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showPivotChartFilter="1" defaultThemeVersion="124226"/>
  <bookViews>
    <workbookView xWindow="2790" yWindow="720" windowWidth="15600" windowHeight="12060" activeTab="2"/>
  </bookViews>
  <sheets>
    <sheet name="gaps" sheetId="9" r:id="rId1"/>
    <sheet name="case4" sheetId="11" r:id="rId2"/>
    <sheet name="data" sheetId="1" r:id="rId3"/>
    <sheet name="suburb au" sheetId="2" r:id="rId4"/>
  </sheets>
  <definedNames>
    <definedName name="_xlnm._FilterDatabase" localSheetId="2" hidden="1">data!$A$1:$BF$2222</definedName>
  </definedNames>
  <calcPr calcId="125725"/>
  <pivotCaches>
    <pivotCache cacheId="35" r:id="rId5"/>
    <pivotCache cacheId="36" r:id="rId6"/>
  </pivotCaches>
</workbook>
</file>

<file path=xl/calcChain.xml><?xml version="1.0" encoding="utf-8"?>
<calcChain xmlns="http://schemas.openxmlformats.org/spreadsheetml/2006/main">
  <c r="L2225" i="1"/>
  <c r="BF2223"/>
  <c r="AF2223"/>
  <c r="AE2223"/>
  <c r="AD2223"/>
  <c r="AC2223"/>
  <c r="AB2223"/>
  <c r="AA2223"/>
  <c r="Z2223"/>
  <c r="Y2223"/>
  <c r="X2223"/>
  <c r="W2223"/>
  <c r="V2223"/>
  <c r="U2223"/>
  <c r="T2223"/>
  <c r="S2223"/>
  <c r="R2223"/>
  <c r="Q2223"/>
  <c r="P2223"/>
  <c r="O2223"/>
  <c r="N2223"/>
  <c r="M2223"/>
  <c r="L2223"/>
  <c r="K2223"/>
  <c r="J2223"/>
  <c r="I2223"/>
  <c r="BA1685"/>
  <c r="AZ1685"/>
  <c r="AY1685"/>
  <c r="AX1685"/>
  <c r="AW1685"/>
  <c r="AV1685"/>
  <c r="AU1685"/>
  <c r="AS1685"/>
  <c r="AR1685"/>
  <c r="AQ1685"/>
  <c r="AP1685"/>
  <c r="AO1685"/>
  <c r="AN1685"/>
  <c r="AM1685"/>
  <c r="AL1685"/>
  <c r="AK1685"/>
  <c r="BA81"/>
  <c r="AZ81"/>
  <c r="AY81"/>
  <c r="AX81"/>
  <c r="AW81"/>
  <c r="AV81"/>
  <c r="AU81"/>
  <c r="AS81"/>
  <c r="AR81"/>
  <c r="AQ81"/>
  <c r="AP81"/>
  <c r="AO81"/>
  <c r="AN81"/>
  <c r="AM81"/>
  <c r="AL81"/>
  <c r="AK81"/>
  <c r="BA1657"/>
  <c r="AZ1657"/>
  <c r="AY1657"/>
  <c r="AX1657"/>
  <c r="AW1657"/>
  <c r="AV1657"/>
  <c r="AU1657"/>
  <c r="AS1657"/>
  <c r="AR1657"/>
  <c r="AQ1657"/>
  <c r="AP1657"/>
  <c r="AO1657"/>
  <c r="AN1657"/>
  <c r="AM1657"/>
  <c r="AL1657"/>
  <c r="AK1657"/>
  <c r="BA75"/>
  <c r="AZ75"/>
  <c r="AY75"/>
  <c r="AX75"/>
  <c r="AW75"/>
  <c r="AV75"/>
  <c r="AU75"/>
  <c r="AS75"/>
  <c r="AR75"/>
  <c r="AQ75"/>
  <c r="AP75"/>
  <c r="AO75"/>
  <c r="AN75"/>
  <c r="AM75"/>
  <c r="AL75"/>
  <c r="AK75"/>
  <c r="BA2042"/>
  <c r="AZ2042"/>
  <c r="AY2042"/>
  <c r="AX2042"/>
  <c r="AW2042"/>
  <c r="AV2042"/>
  <c r="AU2042"/>
  <c r="AS2042"/>
  <c r="AR2042"/>
  <c r="AQ2042"/>
  <c r="AP2042"/>
  <c r="AO2042"/>
  <c r="AN2042"/>
  <c r="AM2042"/>
  <c r="AL2042"/>
  <c r="AK2042"/>
  <c r="BA696"/>
  <c r="AZ696"/>
  <c r="AY696"/>
  <c r="AX696"/>
  <c r="AW696"/>
  <c r="AV696"/>
  <c r="AU696"/>
  <c r="AS696"/>
  <c r="AR696"/>
  <c r="AQ696"/>
  <c r="AP696"/>
  <c r="AO696"/>
  <c r="AN696"/>
  <c r="AM696"/>
  <c r="AL696"/>
  <c r="AK696"/>
  <c r="BA1630"/>
  <c r="AZ1630"/>
  <c r="AY1630"/>
  <c r="AX1630"/>
  <c r="AW1630"/>
  <c r="AV1630"/>
  <c r="AU1630"/>
  <c r="AS1630"/>
  <c r="AR1630"/>
  <c r="AQ1630"/>
  <c r="AP1630"/>
  <c r="AO1630"/>
  <c r="AN1630"/>
  <c r="AM1630"/>
  <c r="AL1630"/>
  <c r="AK1630"/>
  <c r="BA59"/>
  <c r="AZ59"/>
  <c r="AY59"/>
  <c r="AX59"/>
  <c r="AW59"/>
  <c r="AV59"/>
  <c r="AU59"/>
  <c r="AS59"/>
  <c r="AR59"/>
  <c r="AQ59"/>
  <c r="AP59"/>
  <c r="AO59"/>
  <c r="AN59"/>
  <c r="AM59"/>
  <c r="AL59"/>
  <c r="AK59"/>
  <c r="BA1736"/>
  <c r="AZ1736"/>
  <c r="AY1736"/>
  <c r="AX1736"/>
  <c r="AW1736"/>
  <c r="AV1736"/>
  <c r="AU1736"/>
  <c r="AS1736"/>
  <c r="AR1736"/>
  <c r="AQ1736"/>
  <c r="AP1736"/>
  <c r="AO1736"/>
  <c r="AN1736"/>
  <c r="AM1736"/>
  <c r="AL1736"/>
  <c r="AK1736"/>
  <c r="BA154"/>
  <c r="AZ154"/>
  <c r="AY154"/>
  <c r="AX154"/>
  <c r="AW154"/>
  <c r="AV154"/>
  <c r="AU154"/>
  <c r="AS154"/>
  <c r="AR154"/>
  <c r="AQ154"/>
  <c r="AP154"/>
  <c r="AO154"/>
  <c r="AN154"/>
  <c r="AM154"/>
  <c r="AL154"/>
  <c r="AK154"/>
  <c r="BA153"/>
  <c r="AZ153"/>
  <c r="AY153"/>
  <c r="AX153"/>
  <c r="AW153"/>
  <c r="AV153"/>
  <c r="AU153"/>
  <c r="AS153"/>
  <c r="AR153"/>
  <c r="AQ153"/>
  <c r="AP153"/>
  <c r="AO153"/>
  <c r="AN153"/>
  <c r="AM153"/>
  <c r="AL153"/>
  <c r="AK153"/>
  <c r="BA80"/>
  <c r="AZ80"/>
  <c r="AY80"/>
  <c r="AX80"/>
  <c r="AW80"/>
  <c r="AV80"/>
  <c r="AU80"/>
  <c r="AS80"/>
  <c r="AR80"/>
  <c r="AQ80"/>
  <c r="AP80"/>
  <c r="AO80"/>
  <c r="AN80"/>
  <c r="AM80"/>
  <c r="AL80"/>
  <c r="AK80"/>
  <c r="BA1680"/>
  <c r="AZ1680"/>
  <c r="AY1680"/>
  <c r="AX1680"/>
  <c r="AW1680"/>
  <c r="AV1680"/>
  <c r="AU1680"/>
  <c r="AS1680"/>
  <c r="AR1680"/>
  <c r="AQ1680"/>
  <c r="AP1680"/>
  <c r="AO1680"/>
  <c r="AN1680"/>
  <c r="AM1680"/>
  <c r="AL1680"/>
  <c r="AK1680"/>
  <c r="BA443"/>
  <c r="AZ443"/>
  <c r="AY443"/>
  <c r="AX443"/>
  <c r="AW443"/>
  <c r="AV443"/>
  <c r="AU443"/>
  <c r="AS443"/>
  <c r="AR443"/>
  <c r="AQ443"/>
  <c r="AP443"/>
  <c r="AO443"/>
  <c r="AN443"/>
  <c r="AM443"/>
  <c r="AL443"/>
  <c r="AK443"/>
  <c r="BA389"/>
  <c r="AZ389"/>
  <c r="AY389"/>
  <c r="AX389"/>
  <c r="AW389"/>
  <c r="AV389"/>
  <c r="AU389"/>
  <c r="AS389"/>
  <c r="AR389"/>
  <c r="AQ389"/>
  <c r="AP389"/>
  <c r="AO389"/>
  <c r="AN389"/>
  <c r="AM389"/>
  <c r="AL389"/>
  <c r="AK389"/>
  <c r="BA293"/>
  <c r="AZ293"/>
  <c r="AY293"/>
  <c r="AX293"/>
  <c r="AW293"/>
  <c r="AV293"/>
  <c r="AU293"/>
  <c r="AS293"/>
  <c r="AR293"/>
  <c r="AQ293"/>
  <c r="AP293"/>
  <c r="AO293"/>
  <c r="AN293"/>
  <c r="AM293"/>
  <c r="AL293"/>
  <c r="AK293"/>
  <c r="BA292"/>
  <c r="AZ292"/>
  <c r="AY292"/>
  <c r="AX292"/>
  <c r="AW292"/>
  <c r="AV292"/>
  <c r="AU292"/>
  <c r="AS292"/>
  <c r="AR292"/>
  <c r="AQ292"/>
  <c r="AP292"/>
  <c r="AO292"/>
  <c r="AN292"/>
  <c r="AM292"/>
  <c r="AL292"/>
  <c r="AK292"/>
  <c r="BA291"/>
  <c r="AZ291"/>
  <c r="AY291"/>
  <c r="AX291"/>
  <c r="AW291"/>
  <c r="AV291"/>
  <c r="AU291"/>
  <c r="AS291"/>
  <c r="AR291"/>
  <c r="AQ291"/>
  <c r="AP291"/>
  <c r="AO291"/>
  <c r="AN291"/>
  <c r="AM291"/>
  <c r="AL291"/>
  <c r="AK291"/>
  <c r="BA290"/>
  <c r="AZ290"/>
  <c r="AY290"/>
  <c r="AX290"/>
  <c r="AW290"/>
  <c r="AV290"/>
  <c r="AU290"/>
  <c r="AS290"/>
  <c r="AR290"/>
  <c r="AQ290"/>
  <c r="AP290"/>
  <c r="AO290"/>
  <c r="AN290"/>
  <c r="AM290"/>
  <c r="AL290"/>
  <c r="AK290"/>
  <c r="BA289"/>
  <c r="AZ289"/>
  <c r="AY289"/>
  <c r="AX289"/>
  <c r="AW289"/>
  <c r="AV289"/>
  <c r="AU289"/>
  <c r="AS289"/>
  <c r="AR289"/>
  <c r="AQ289"/>
  <c r="AP289"/>
  <c r="AO289"/>
  <c r="AN289"/>
  <c r="AM289"/>
  <c r="AL289"/>
  <c r="AK289"/>
  <c r="BA288"/>
  <c r="AZ288"/>
  <c r="AY288"/>
  <c r="AX288"/>
  <c r="AW288"/>
  <c r="AV288"/>
  <c r="AU288"/>
  <c r="AS288"/>
  <c r="AR288"/>
  <c r="AQ288"/>
  <c r="AP288"/>
  <c r="AO288"/>
  <c r="AN288"/>
  <c r="AM288"/>
  <c r="AL288"/>
  <c r="AK288"/>
  <c r="BA495"/>
  <c r="AZ495"/>
  <c r="AY495"/>
  <c r="AX495"/>
  <c r="AW495"/>
  <c r="AV495"/>
  <c r="AU495"/>
  <c r="AS495"/>
  <c r="AR495"/>
  <c r="AQ495"/>
  <c r="AP495"/>
  <c r="AO495"/>
  <c r="AN495"/>
  <c r="AM495"/>
  <c r="AL495"/>
  <c r="AK495"/>
  <c r="BA1635"/>
  <c r="AZ1635"/>
  <c r="AY1635"/>
  <c r="AX1635"/>
  <c r="AW1635"/>
  <c r="AV1635"/>
  <c r="AU1635"/>
  <c r="AS1635"/>
  <c r="AR1635"/>
  <c r="AQ1635"/>
  <c r="AP1635"/>
  <c r="AO1635"/>
  <c r="AN1635"/>
  <c r="AM1635"/>
  <c r="AL1635"/>
  <c r="AK1635"/>
  <c r="BA23"/>
  <c r="AZ23"/>
  <c r="AY23"/>
  <c r="AX23"/>
  <c r="AW23"/>
  <c r="AV23"/>
  <c r="AU23"/>
  <c r="AS23"/>
  <c r="AR23"/>
  <c r="AQ23"/>
  <c r="AP23"/>
  <c r="AO23"/>
  <c r="AN23"/>
  <c r="AM23"/>
  <c r="AL23"/>
  <c r="AK23"/>
  <c r="BA229"/>
  <c r="AZ229"/>
  <c r="AY229"/>
  <c r="AX229"/>
  <c r="AW229"/>
  <c r="AV229"/>
  <c r="AU229"/>
  <c r="AS229"/>
  <c r="AR229"/>
  <c r="AQ229"/>
  <c r="AP229"/>
  <c r="AO229"/>
  <c r="AN229"/>
  <c r="AM229"/>
  <c r="AL229"/>
  <c r="AK229"/>
  <c r="BA1670"/>
  <c r="AZ1670"/>
  <c r="AY1670"/>
  <c r="AX1670"/>
  <c r="AW1670"/>
  <c r="AV1670"/>
  <c r="AU1670"/>
  <c r="AS1670"/>
  <c r="AR1670"/>
  <c r="AQ1670"/>
  <c r="AP1670"/>
  <c r="AO1670"/>
  <c r="AN1670"/>
  <c r="AM1670"/>
  <c r="AL1670"/>
  <c r="AK1670"/>
  <c r="BA152"/>
  <c r="AZ152"/>
  <c r="AY152"/>
  <c r="AX152"/>
  <c r="AW152"/>
  <c r="AV152"/>
  <c r="AU152"/>
  <c r="AS152"/>
  <c r="AR152"/>
  <c r="AQ152"/>
  <c r="AP152"/>
  <c r="AO152"/>
  <c r="AN152"/>
  <c r="AM152"/>
  <c r="AL152"/>
  <c r="AK152"/>
  <c r="BA697"/>
  <c r="AZ697"/>
  <c r="AY697"/>
  <c r="AX697"/>
  <c r="AW697"/>
  <c r="AV697"/>
  <c r="AU697"/>
  <c r="AS697"/>
  <c r="AR697"/>
  <c r="AQ697"/>
  <c r="AP697"/>
  <c r="AO697"/>
  <c r="AN697"/>
  <c r="AM697"/>
  <c r="AL697"/>
  <c r="AK697"/>
  <c r="BA38"/>
  <c r="AZ38"/>
  <c r="AY38"/>
  <c r="AX38"/>
  <c r="AW38"/>
  <c r="AV38"/>
  <c r="AU38"/>
  <c r="AS38"/>
  <c r="AR38"/>
  <c r="AQ38"/>
  <c r="AP38"/>
  <c r="AO38"/>
  <c r="AN38"/>
  <c r="AM38"/>
  <c r="AL38"/>
  <c r="AK38"/>
  <c r="BA42"/>
  <c r="AZ42"/>
  <c r="AY42"/>
  <c r="AX42"/>
  <c r="AW42"/>
  <c r="AV42"/>
  <c r="AU42"/>
  <c r="AS42"/>
  <c r="AR42"/>
  <c r="AQ42"/>
  <c r="AP42"/>
  <c r="AO42"/>
  <c r="AN42"/>
  <c r="AM42"/>
  <c r="AL42"/>
  <c r="AK42"/>
  <c r="BA209"/>
  <c r="AZ209"/>
  <c r="AY209"/>
  <c r="AX209"/>
  <c r="AW209"/>
  <c r="AV209"/>
  <c r="AU209"/>
  <c r="AS209"/>
  <c r="AR209"/>
  <c r="AQ209"/>
  <c r="AP209"/>
  <c r="AO209"/>
  <c r="AN209"/>
  <c r="AM209"/>
  <c r="AL209"/>
  <c r="AK209"/>
  <c r="BA186"/>
  <c r="AZ186"/>
  <c r="AY186"/>
  <c r="AX186"/>
  <c r="AW186"/>
  <c r="AV186"/>
  <c r="AU186"/>
  <c r="AS186"/>
  <c r="AR186"/>
  <c r="AQ186"/>
  <c r="AP186"/>
  <c r="AO186"/>
  <c r="AN186"/>
  <c r="AM186"/>
  <c r="AL186"/>
  <c r="AK186"/>
  <c r="BA124"/>
  <c r="AZ124"/>
  <c r="AY124"/>
  <c r="AX124"/>
  <c r="AW124"/>
  <c r="AV124"/>
  <c r="AU124"/>
  <c r="AS124"/>
  <c r="AR124"/>
  <c r="AQ124"/>
  <c r="AP124"/>
  <c r="AO124"/>
  <c r="AN124"/>
  <c r="AM124"/>
  <c r="AL124"/>
  <c r="AK124"/>
  <c r="BA125"/>
  <c r="AZ125"/>
  <c r="AY125"/>
  <c r="AX125"/>
  <c r="AW125"/>
  <c r="AV125"/>
  <c r="AU125"/>
  <c r="AS125"/>
  <c r="AR125"/>
  <c r="AQ125"/>
  <c r="AP125"/>
  <c r="AO125"/>
  <c r="AN125"/>
  <c r="AM125"/>
  <c r="AL125"/>
  <c r="AK125"/>
  <c r="BA1675"/>
  <c r="AZ1675"/>
  <c r="AY1675"/>
  <c r="AX1675"/>
  <c r="AW1675"/>
  <c r="AV1675"/>
  <c r="AU1675"/>
  <c r="AS1675"/>
  <c r="AR1675"/>
  <c r="AQ1675"/>
  <c r="AP1675"/>
  <c r="AO1675"/>
  <c r="AN1675"/>
  <c r="AM1675"/>
  <c r="AL1675"/>
  <c r="AK1675"/>
  <c r="BA1654"/>
  <c r="AZ1654"/>
  <c r="AY1654"/>
  <c r="AX1654"/>
  <c r="AW1654"/>
  <c r="AV1654"/>
  <c r="AU1654"/>
  <c r="AS1654"/>
  <c r="AR1654"/>
  <c r="AQ1654"/>
  <c r="AP1654"/>
  <c r="AO1654"/>
  <c r="AN1654"/>
  <c r="AM1654"/>
  <c r="AL1654"/>
  <c r="AK1654"/>
  <c r="BA256"/>
  <c r="AZ256"/>
  <c r="AY256"/>
  <c r="AX256"/>
  <c r="AW256"/>
  <c r="AV256"/>
  <c r="AU256"/>
  <c r="AS256"/>
  <c r="AR256"/>
  <c r="AQ256"/>
  <c r="AP256"/>
  <c r="AO256"/>
  <c r="AN256"/>
  <c r="AM256"/>
  <c r="AL256"/>
  <c r="AK256"/>
  <c r="BA62"/>
  <c r="AZ62"/>
  <c r="AY62"/>
  <c r="AX62"/>
  <c r="AW62"/>
  <c r="AV62"/>
  <c r="AU62"/>
  <c r="AS62"/>
  <c r="AR62"/>
  <c r="AQ62"/>
  <c r="AP62"/>
  <c r="AO62"/>
  <c r="AN62"/>
  <c r="AM62"/>
  <c r="AL62"/>
  <c r="AK62"/>
  <c r="BA167"/>
  <c r="AZ167"/>
  <c r="AY167"/>
  <c r="AX167"/>
  <c r="AW167"/>
  <c r="AV167"/>
  <c r="AU167"/>
  <c r="AS167"/>
  <c r="AR167"/>
  <c r="AQ167"/>
  <c r="AP167"/>
  <c r="AO167"/>
  <c r="AN167"/>
  <c r="AM167"/>
  <c r="AL167"/>
  <c r="AK167"/>
  <c r="BA1613"/>
  <c r="AZ1613"/>
  <c r="AY1613"/>
  <c r="AX1613"/>
  <c r="AW1613"/>
  <c r="AV1613"/>
  <c r="AU1613"/>
  <c r="AS1613"/>
  <c r="AR1613"/>
  <c r="AQ1613"/>
  <c r="AP1613"/>
  <c r="AO1613"/>
  <c r="AN1613"/>
  <c r="AM1613"/>
  <c r="AL1613"/>
  <c r="AK1613"/>
  <c r="BA233"/>
  <c r="AZ233"/>
  <c r="AY233"/>
  <c r="AX233"/>
  <c r="AW233"/>
  <c r="AV233"/>
  <c r="AU233"/>
  <c r="AS233"/>
  <c r="AR233"/>
  <c r="AQ233"/>
  <c r="AP233"/>
  <c r="AO233"/>
  <c r="AN233"/>
  <c r="AM233"/>
  <c r="AL233"/>
  <c r="AK233"/>
  <c r="BA232"/>
  <c r="AZ232"/>
  <c r="AY232"/>
  <c r="AX232"/>
  <c r="AW232"/>
  <c r="AV232"/>
  <c r="AU232"/>
  <c r="AS232"/>
  <c r="AR232"/>
  <c r="AQ232"/>
  <c r="AP232"/>
  <c r="AO232"/>
  <c r="AN232"/>
  <c r="AM232"/>
  <c r="AL232"/>
  <c r="AK232"/>
  <c r="BA231"/>
  <c r="AZ231"/>
  <c r="AY231"/>
  <c r="AX231"/>
  <c r="AW231"/>
  <c r="AV231"/>
  <c r="AU231"/>
  <c r="AS231"/>
  <c r="AR231"/>
  <c r="AQ231"/>
  <c r="AP231"/>
  <c r="AO231"/>
  <c r="AN231"/>
  <c r="AM231"/>
  <c r="AL231"/>
  <c r="AK231"/>
  <c r="BA230"/>
  <c r="AZ230"/>
  <c r="AY230"/>
  <c r="AX230"/>
  <c r="AW230"/>
  <c r="AV230"/>
  <c r="AU230"/>
  <c r="AS230"/>
  <c r="AR230"/>
  <c r="AQ230"/>
  <c r="AP230"/>
  <c r="AO230"/>
  <c r="AN230"/>
  <c r="AM230"/>
  <c r="AL230"/>
  <c r="AK230"/>
  <c r="BA1669"/>
  <c r="AZ1669"/>
  <c r="AY1669"/>
  <c r="AX1669"/>
  <c r="AW1669"/>
  <c r="AV1669"/>
  <c r="AU1669"/>
  <c r="AS1669"/>
  <c r="AR1669"/>
  <c r="AQ1669"/>
  <c r="AP1669"/>
  <c r="AO1669"/>
  <c r="AN1669"/>
  <c r="AM1669"/>
  <c r="AL1669"/>
  <c r="AK1669"/>
  <c r="BA1693"/>
  <c r="AZ1693"/>
  <c r="AY1693"/>
  <c r="AX1693"/>
  <c r="AW1693"/>
  <c r="AV1693"/>
  <c r="AU1693"/>
  <c r="AS1693"/>
  <c r="AR1693"/>
  <c r="AQ1693"/>
  <c r="AP1693"/>
  <c r="AO1693"/>
  <c r="AN1693"/>
  <c r="AM1693"/>
  <c r="AL1693"/>
  <c r="AK1693"/>
  <c r="BA499"/>
  <c r="AZ499"/>
  <c r="AY499"/>
  <c r="AX499"/>
  <c r="AW499"/>
  <c r="AV499"/>
  <c r="AU499"/>
  <c r="AS499"/>
  <c r="AR499"/>
  <c r="AQ499"/>
  <c r="AP499"/>
  <c r="AO499"/>
  <c r="AN499"/>
  <c r="AM499"/>
  <c r="AL499"/>
  <c r="AK499"/>
  <c r="BA1647"/>
  <c r="AZ1647"/>
  <c r="AY1647"/>
  <c r="AX1647"/>
  <c r="AW1647"/>
  <c r="AV1647"/>
  <c r="AU1647"/>
  <c r="AS1647"/>
  <c r="AR1647"/>
  <c r="AQ1647"/>
  <c r="AP1647"/>
  <c r="AO1647"/>
  <c r="AN1647"/>
  <c r="AM1647"/>
  <c r="AL1647"/>
  <c r="AK1647"/>
  <c r="BA1614"/>
  <c r="AZ1614"/>
  <c r="AY1614"/>
  <c r="AX1614"/>
  <c r="AW1614"/>
  <c r="AV1614"/>
  <c r="AU1614"/>
  <c r="AS1614"/>
  <c r="AR1614"/>
  <c r="AQ1614"/>
  <c r="AP1614"/>
  <c r="AO1614"/>
  <c r="AN1614"/>
  <c r="AM1614"/>
  <c r="AL1614"/>
  <c r="AK1614"/>
  <c r="BA16"/>
  <c r="AZ16"/>
  <c r="AY16"/>
  <c r="AX16"/>
  <c r="AW16"/>
  <c r="AV16"/>
  <c r="AU16"/>
  <c r="AS16"/>
  <c r="AR16"/>
  <c r="AQ16"/>
  <c r="AP16"/>
  <c r="AO16"/>
  <c r="AN16"/>
  <c r="AM16"/>
  <c r="AL16"/>
  <c r="AK16"/>
  <c r="BA494"/>
  <c r="AZ494"/>
  <c r="AY494"/>
  <c r="AX494"/>
  <c r="AW494"/>
  <c r="AV494"/>
  <c r="AU494"/>
  <c r="AS494"/>
  <c r="AR494"/>
  <c r="AQ494"/>
  <c r="AP494"/>
  <c r="AO494"/>
  <c r="AN494"/>
  <c r="AM494"/>
  <c r="AL494"/>
  <c r="AK494"/>
  <c r="BA79"/>
  <c r="AZ79"/>
  <c r="AY79"/>
  <c r="AX79"/>
  <c r="AW79"/>
  <c r="AV79"/>
  <c r="AU79"/>
  <c r="AS79"/>
  <c r="AR79"/>
  <c r="AQ79"/>
  <c r="AP79"/>
  <c r="AO79"/>
  <c r="AN79"/>
  <c r="AM79"/>
  <c r="AL79"/>
  <c r="AK79"/>
  <c r="BA1735"/>
  <c r="AZ1735"/>
  <c r="AY1735"/>
  <c r="AX1735"/>
  <c r="AW1735"/>
  <c r="AV1735"/>
  <c r="AU1735"/>
  <c r="AS1735"/>
  <c r="AR1735"/>
  <c r="AQ1735"/>
  <c r="AP1735"/>
  <c r="AO1735"/>
  <c r="AN1735"/>
  <c r="AM1735"/>
  <c r="AL1735"/>
  <c r="AK1735"/>
  <c r="BA1729"/>
  <c r="AZ1729"/>
  <c r="AY1729"/>
  <c r="AX1729"/>
  <c r="AW1729"/>
  <c r="AV1729"/>
  <c r="AU1729"/>
  <c r="AS1729"/>
  <c r="AR1729"/>
  <c r="AQ1729"/>
  <c r="AP1729"/>
  <c r="AO1729"/>
  <c r="AN1729"/>
  <c r="AM1729"/>
  <c r="AL1729"/>
  <c r="AK1729"/>
  <c r="BA155"/>
  <c r="AZ155"/>
  <c r="AY155"/>
  <c r="AX155"/>
  <c r="AW155"/>
  <c r="AV155"/>
  <c r="AU155"/>
  <c r="AS155"/>
  <c r="AR155"/>
  <c r="AQ155"/>
  <c r="AP155"/>
  <c r="AO155"/>
  <c r="AN155"/>
  <c r="AM155"/>
  <c r="AL155"/>
  <c r="AK155"/>
  <c r="BA1696"/>
  <c r="AZ1696"/>
  <c r="AY1696"/>
  <c r="AX1696"/>
  <c r="AW1696"/>
  <c r="AV1696"/>
  <c r="AU1696"/>
  <c r="AS1696"/>
  <c r="AR1696"/>
  <c r="AQ1696"/>
  <c r="AP1696"/>
  <c r="AO1696"/>
  <c r="AN1696"/>
  <c r="AM1696"/>
  <c r="AL1696"/>
  <c r="AK1696"/>
  <c r="BA477"/>
  <c r="AZ477"/>
  <c r="AY477"/>
  <c r="AX477"/>
  <c r="AW477"/>
  <c r="AV477"/>
  <c r="AU477"/>
  <c r="AS477"/>
  <c r="AR477"/>
  <c r="AQ477"/>
  <c r="AP477"/>
  <c r="AO477"/>
  <c r="AN477"/>
  <c r="AM477"/>
  <c r="AL477"/>
  <c r="AK477"/>
  <c r="BA1634"/>
  <c r="AZ1634"/>
  <c r="AY1634"/>
  <c r="AX1634"/>
  <c r="AW1634"/>
  <c r="AV1634"/>
  <c r="AU1634"/>
  <c r="AS1634"/>
  <c r="AR1634"/>
  <c r="AQ1634"/>
  <c r="AP1634"/>
  <c r="AO1634"/>
  <c r="AN1634"/>
  <c r="AM1634"/>
  <c r="AL1634"/>
  <c r="AK1634"/>
  <c r="BA106"/>
  <c r="AZ106"/>
  <c r="AY106"/>
  <c r="AX106"/>
  <c r="AW106"/>
  <c r="AV106"/>
  <c r="AU106"/>
  <c r="AS106"/>
  <c r="AR106"/>
  <c r="AQ106"/>
  <c r="AP106"/>
  <c r="AO106"/>
  <c r="AN106"/>
  <c r="AM106"/>
  <c r="AL106"/>
  <c r="AK106"/>
  <c r="BA885"/>
  <c r="AZ885"/>
  <c r="AY885"/>
  <c r="AX885"/>
  <c r="AW885"/>
  <c r="AV885"/>
  <c r="AU885"/>
  <c r="AS885"/>
  <c r="AR885"/>
  <c r="AQ885"/>
  <c r="AP885"/>
  <c r="AO885"/>
  <c r="AN885"/>
  <c r="AM885"/>
  <c r="AL885"/>
  <c r="AK885"/>
  <c r="BA1753"/>
  <c r="AZ1753"/>
  <c r="AY1753"/>
  <c r="AX1753"/>
  <c r="AW1753"/>
  <c r="AV1753"/>
  <c r="AU1753"/>
  <c r="AS1753"/>
  <c r="AR1753"/>
  <c r="AQ1753"/>
  <c r="AP1753"/>
  <c r="AO1753"/>
  <c r="AN1753"/>
  <c r="AM1753"/>
  <c r="AL1753"/>
  <c r="AK1753"/>
  <c r="BA1813"/>
  <c r="AZ1813"/>
  <c r="AY1813"/>
  <c r="AX1813"/>
  <c r="AW1813"/>
  <c r="AV1813"/>
  <c r="AU1813"/>
  <c r="AS1813"/>
  <c r="AR1813"/>
  <c r="AQ1813"/>
  <c r="AP1813"/>
  <c r="AO1813"/>
  <c r="AN1813"/>
  <c r="AM1813"/>
  <c r="AL1813"/>
  <c r="AK1813"/>
  <c r="BA726"/>
  <c r="AZ726"/>
  <c r="AY726"/>
  <c r="AX726"/>
  <c r="AW726"/>
  <c r="AV726"/>
  <c r="AU726"/>
  <c r="AS726"/>
  <c r="AR726"/>
  <c r="AQ726"/>
  <c r="AP726"/>
  <c r="AO726"/>
  <c r="AN726"/>
  <c r="AM726"/>
  <c r="AL726"/>
  <c r="AK726"/>
  <c r="BA41"/>
  <c r="AZ41"/>
  <c r="AY41"/>
  <c r="AX41"/>
  <c r="AW41"/>
  <c r="AV41"/>
  <c r="AU41"/>
  <c r="AS41"/>
  <c r="AR41"/>
  <c r="AQ41"/>
  <c r="AP41"/>
  <c r="AO41"/>
  <c r="AN41"/>
  <c r="AM41"/>
  <c r="AL41"/>
  <c r="AK41"/>
  <c r="BA1273"/>
  <c r="AZ1273"/>
  <c r="AY1273"/>
  <c r="AX1273"/>
  <c r="AW1273"/>
  <c r="AV1273"/>
  <c r="AU1273"/>
  <c r="AS1273"/>
  <c r="AR1273"/>
  <c r="AQ1273"/>
  <c r="AP1273"/>
  <c r="AO1273"/>
  <c r="AN1273"/>
  <c r="AM1273"/>
  <c r="AL1273"/>
  <c r="AK1273"/>
  <c r="BA600"/>
  <c r="AZ600"/>
  <c r="AY600"/>
  <c r="AX600"/>
  <c r="AW600"/>
  <c r="AV600"/>
  <c r="AU600"/>
  <c r="AS600"/>
  <c r="AR600"/>
  <c r="AQ600"/>
  <c r="AP600"/>
  <c r="AO600"/>
  <c r="AN600"/>
  <c r="AM600"/>
  <c r="AL600"/>
  <c r="AK600"/>
  <c r="BA261"/>
  <c r="AZ261"/>
  <c r="AY261"/>
  <c r="AX261"/>
  <c r="AW261"/>
  <c r="AV261"/>
  <c r="AU261"/>
  <c r="AS261"/>
  <c r="AR261"/>
  <c r="AQ261"/>
  <c r="AP261"/>
  <c r="AO261"/>
  <c r="AN261"/>
  <c r="AM261"/>
  <c r="AL261"/>
  <c r="AK261"/>
  <c r="BA1612"/>
  <c r="AZ1612"/>
  <c r="AY1612"/>
  <c r="AX1612"/>
  <c r="AW1612"/>
  <c r="AV1612"/>
  <c r="AU1612"/>
  <c r="AS1612"/>
  <c r="AR1612"/>
  <c r="AQ1612"/>
  <c r="AP1612"/>
  <c r="AO1612"/>
  <c r="AN1612"/>
  <c r="AM1612"/>
  <c r="AL1612"/>
  <c r="AK1612"/>
  <c r="BA282"/>
  <c r="AZ282"/>
  <c r="AY282"/>
  <c r="AX282"/>
  <c r="AW282"/>
  <c r="AV282"/>
  <c r="AU282"/>
  <c r="AS282"/>
  <c r="AR282"/>
  <c r="AQ282"/>
  <c r="AP282"/>
  <c r="AO282"/>
  <c r="AN282"/>
  <c r="AM282"/>
  <c r="AL282"/>
  <c r="AK282"/>
  <c r="BA615"/>
  <c r="AZ615"/>
  <c r="AY615"/>
  <c r="AX615"/>
  <c r="AW615"/>
  <c r="AV615"/>
  <c r="AU615"/>
  <c r="AS615"/>
  <c r="AR615"/>
  <c r="AQ615"/>
  <c r="AP615"/>
  <c r="AO615"/>
  <c r="AN615"/>
  <c r="AM615"/>
  <c r="AL615"/>
  <c r="AK615"/>
  <c r="BA671"/>
  <c r="AZ671"/>
  <c r="AY671"/>
  <c r="AX671"/>
  <c r="AW671"/>
  <c r="AV671"/>
  <c r="AU671"/>
  <c r="AS671"/>
  <c r="AR671"/>
  <c r="AQ671"/>
  <c r="AP671"/>
  <c r="AO671"/>
  <c r="AN671"/>
  <c r="AM671"/>
  <c r="AL671"/>
  <c r="AK671"/>
  <c r="BA1610"/>
  <c r="AZ1610"/>
  <c r="AY1610"/>
  <c r="AX1610"/>
  <c r="AW1610"/>
  <c r="AV1610"/>
  <c r="AU1610"/>
  <c r="AS1610"/>
  <c r="AR1610"/>
  <c r="AQ1610"/>
  <c r="AP1610"/>
  <c r="AO1610"/>
  <c r="AN1610"/>
  <c r="AM1610"/>
  <c r="AL1610"/>
  <c r="AK1610"/>
  <c r="BA442"/>
  <c r="AZ442"/>
  <c r="AY442"/>
  <c r="AX442"/>
  <c r="AW442"/>
  <c r="AV442"/>
  <c r="AU442"/>
  <c r="AS442"/>
  <c r="AR442"/>
  <c r="AQ442"/>
  <c r="AP442"/>
  <c r="AO442"/>
  <c r="AN442"/>
  <c r="AM442"/>
  <c r="AL442"/>
  <c r="AK442"/>
  <c r="BA504"/>
  <c r="AZ504"/>
  <c r="AY504"/>
  <c r="AX504"/>
  <c r="AW504"/>
  <c r="AV504"/>
  <c r="AU504"/>
  <c r="AS504"/>
  <c r="AR504"/>
  <c r="AQ504"/>
  <c r="AP504"/>
  <c r="AO504"/>
  <c r="AN504"/>
  <c r="AM504"/>
  <c r="AL504"/>
  <c r="AK504"/>
  <c r="BA266"/>
  <c r="AZ266"/>
  <c r="AY266"/>
  <c r="AX266"/>
  <c r="AW266"/>
  <c r="AV266"/>
  <c r="AU266"/>
  <c r="AS266"/>
  <c r="AR266"/>
  <c r="AQ266"/>
  <c r="AP266"/>
  <c r="AO266"/>
  <c r="AN266"/>
  <c r="AM266"/>
  <c r="AL266"/>
  <c r="AK266"/>
  <c r="BA1636"/>
  <c r="AZ1636"/>
  <c r="AY1636"/>
  <c r="AX1636"/>
  <c r="AW1636"/>
  <c r="AV1636"/>
  <c r="AU1636"/>
  <c r="AS1636"/>
  <c r="AR1636"/>
  <c r="AQ1636"/>
  <c r="AP1636"/>
  <c r="AO1636"/>
  <c r="AN1636"/>
  <c r="AM1636"/>
  <c r="AL1636"/>
  <c r="AK1636"/>
  <c r="BA1668"/>
  <c r="AZ1668"/>
  <c r="AY1668"/>
  <c r="AX1668"/>
  <c r="AW1668"/>
  <c r="AV1668"/>
  <c r="AU1668"/>
  <c r="AS1668"/>
  <c r="AR1668"/>
  <c r="AQ1668"/>
  <c r="AP1668"/>
  <c r="AO1668"/>
  <c r="AN1668"/>
  <c r="AM1668"/>
  <c r="AL1668"/>
  <c r="AK1668"/>
  <c r="BA1694"/>
  <c r="AZ1694"/>
  <c r="AY1694"/>
  <c r="AX1694"/>
  <c r="AW1694"/>
  <c r="AV1694"/>
  <c r="AU1694"/>
  <c r="AS1694"/>
  <c r="AR1694"/>
  <c r="AQ1694"/>
  <c r="AP1694"/>
  <c r="AO1694"/>
  <c r="AN1694"/>
  <c r="AM1694"/>
  <c r="AL1694"/>
  <c r="AK1694"/>
  <c r="BA64"/>
  <c r="AZ64"/>
  <c r="AY64"/>
  <c r="AX64"/>
  <c r="AW64"/>
  <c r="AV64"/>
  <c r="AU64"/>
  <c r="AS64"/>
  <c r="AR64"/>
  <c r="AQ64"/>
  <c r="AP64"/>
  <c r="AO64"/>
  <c r="AN64"/>
  <c r="AM64"/>
  <c r="AL64"/>
  <c r="AK64"/>
  <c r="BA300"/>
  <c r="AZ300"/>
  <c r="AY300"/>
  <c r="AX300"/>
  <c r="AW300"/>
  <c r="AV300"/>
  <c r="AU300"/>
  <c r="AS300"/>
  <c r="AR300"/>
  <c r="AQ300"/>
  <c r="AP300"/>
  <c r="AO300"/>
  <c r="AN300"/>
  <c r="AM300"/>
  <c r="AL300"/>
  <c r="AK300"/>
  <c r="BA2084"/>
  <c r="AZ2084"/>
  <c r="AY2084"/>
  <c r="AX2084"/>
  <c r="AW2084"/>
  <c r="AV2084"/>
  <c r="AU2084"/>
  <c r="AS2084"/>
  <c r="AR2084"/>
  <c r="AQ2084"/>
  <c r="AP2084"/>
  <c r="AO2084"/>
  <c r="AN2084"/>
  <c r="AM2084"/>
  <c r="AL2084"/>
  <c r="AK2084"/>
  <c r="BA383"/>
  <c r="AZ383"/>
  <c r="AY383"/>
  <c r="AX383"/>
  <c r="AW383"/>
  <c r="AV383"/>
  <c r="AU383"/>
  <c r="AS383"/>
  <c r="AR383"/>
  <c r="AQ383"/>
  <c r="AP383"/>
  <c r="AO383"/>
  <c r="AN383"/>
  <c r="AM383"/>
  <c r="AL383"/>
  <c r="AK383"/>
  <c r="BA1088"/>
  <c r="AZ1088"/>
  <c r="AY1088"/>
  <c r="AX1088"/>
  <c r="AW1088"/>
  <c r="AV1088"/>
  <c r="AU1088"/>
  <c r="AS1088"/>
  <c r="AR1088"/>
  <c r="AQ1088"/>
  <c r="AP1088"/>
  <c r="AO1088"/>
  <c r="AN1088"/>
  <c r="AM1088"/>
  <c r="AL1088"/>
  <c r="AK1088"/>
  <c r="BA214"/>
  <c r="AZ214"/>
  <c r="AY214"/>
  <c r="AX214"/>
  <c r="AW214"/>
  <c r="AV214"/>
  <c r="AU214"/>
  <c r="AS214"/>
  <c r="AR214"/>
  <c r="AQ214"/>
  <c r="AP214"/>
  <c r="AO214"/>
  <c r="AN214"/>
  <c r="AM214"/>
  <c r="AL214"/>
  <c r="AK214"/>
  <c r="BA1655"/>
  <c r="AZ1655"/>
  <c r="AY1655"/>
  <c r="AX1655"/>
  <c r="AW1655"/>
  <c r="AV1655"/>
  <c r="AU1655"/>
  <c r="AS1655"/>
  <c r="AR1655"/>
  <c r="AQ1655"/>
  <c r="AP1655"/>
  <c r="AO1655"/>
  <c r="AN1655"/>
  <c r="AM1655"/>
  <c r="AL1655"/>
  <c r="AK1655"/>
  <c r="BA1648"/>
  <c r="AZ1648"/>
  <c r="AY1648"/>
  <c r="AX1648"/>
  <c r="AW1648"/>
  <c r="AV1648"/>
  <c r="AU1648"/>
  <c r="AS1648"/>
  <c r="AR1648"/>
  <c r="AQ1648"/>
  <c r="AP1648"/>
  <c r="AO1648"/>
  <c r="AN1648"/>
  <c r="AM1648"/>
  <c r="AL1648"/>
  <c r="AK1648"/>
  <c r="BA107"/>
  <c r="AZ107"/>
  <c r="AY107"/>
  <c r="AX107"/>
  <c r="AW107"/>
  <c r="AV107"/>
  <c r="AU107"/>
  <c r="AS107"/>
  <c r="AR107"/>
  <c r="AQ107"/>
  <c r="AP107"/>
  <c r="AO107"/>
  <c r="AN107"/>
  <c r="AM107"/>
  <c r="AL107"/>
  <c r="AK107"/>
  <c r="BA1681"/>
  <c r="AZ1681"/>
  <c r="AY1681"/>
  <c r="AX1681"/>
  <c r="AW1681"/>
  <c r="AV1681"/>
  <c r="AU1681"/>
  <c r="AS1681"/>
  <c r="AR1681"/>
  <c r="AQ1681"/>
  <c r="AP1681"/>
  <c r="AO1681"/>
  <c r="AN1681"/>
  <c r="AM1681"/>
  <c r="AL1681"/>
  <c r="AK1681"/>
  <c r="BA1651"/>
  <c r="AZ1651"/>
  <c r="AY1651"/>
  <c r="AX1651"/>
  <c r="AW1651"/>
  <c r="AV1651"/>
  <c r="AU1651"/>
  <c r="AS1651"/>
  <c r="AR1651"/>
  <c r="AQ1651"/>
  <c r="AP1651"/>
  <c r="AO1651"/>
  <c r="AN1651"/>
  <c r="AM1651"/>
  <c r="AL1651"/>
  <c r="AK1651"/>
  <c r="BA1689"/>
  <c r="AZ1689"/>
  <c r="AY1689"/>
  <c r="AX1689"/>
  <c r="AW1689"/>
  <c r="AV1689"/>
  <c r="AU1689"/>
  <c r="AS1689"/>
  <c r="AR1689"/>
  <c r="AQ1689"/>
  <c r="AP1689"/>
  <c r="AO1689"/>
  <c r="AN1689"/>
  <c r="AM1689"/>
  <c r="AL1689"/>
  <c r="AK1689"/>
  <c r="BA1690"/>
  <c r="AZ1690"/>
  <c r="AY1690"/>
  <c r="AX1690"/>
  <c r="AW1690"/>
  <c r="AV1690"/>
  <c r="AU1690"/>
  <c r="AS1690"/>
  <c r="AR1690"/>
  <c r="AQ1690"/>
  <c r="AP1690"/>
  <c r="AO1690"/>
  <c r="AN1690"/>
  <c r="AM1690"/>
  <c r="AL1690"/>
  <c r="AK1690"/>
  <c r="BA205"/>
  <c r="AZ205"/>
  <c r="AY205"/>
  <c r="AX205"/>
  <c r="AW205"/>
  <c r="AV205"/>
  <c r="AU205"/>
  <c r="AS205"/>
  <c r="AR205"/>
  <c r="AQ205"/>
  <c r="AP205"/>
  <c r="AO205"/>
  <c r="AN205"/>
  <c r="AM205"/>
  <c r="AL205"/>
  <c r="AK205"/>
  <c r="BA382"/>
  <c r="AZ382"/>
  <c r="AY382"/>
  <c r="AX382"/>
  <c r="AW382"/>
  <c r="AV382"/>
  <c r="AU382"/>
  <c r="AS382"/>
  <c r="AR382"/>
  <c r="AQ382"/>
  <c r="AP382"/>
  <c r="AO382"/>
  <c r="AN382"/>
  <c r="AM382"/>
  <c r="AL382"/>
  <c r="AK382"/>
  <c r="BA1702"/>
  <c r="AZ1702"/>
  <c r="AY1702"/>
  <c r="AX1702"/>
  <c r="AW1702"/>
  <c r="AV1702"/>
  <c r="AU1702"/>
  <c r="AS1702"/>
  <c r="AR1702"/>
  <c r="AQ1702"/>
  <c r="AP1702"/>
  <c r="AO1702"/>
  <c r="AN1702"/>
  <c r="AM1702"/>
  <c r="AL1702"/>
  <c r="AK1702"/>
  <c r="BA58"/>
  <c r="AZ58"/>
  <c r="AY58"/>
  <c r="AX58"/>
  <c r="AW58"/>
  <c r="AV58"/>
  <c r="AU58"/>
  <c r="AS58"/>
  <c r="AR58"/>
  <c r="AQ58"/>
  <c r="AP58"/>
  <c r="AO58"/>
  <c r="AN58"/>
  <c r="AM58"/>
  <c r="AL58"/>
  <c r="AK58"/>
  <c r="BA309"/>
  <c r="AZ309"/>
  <c r="AY309"/>
  <c r="AX309"/>
  <c r="AW309"/>
  <c r="AV309"/>
  <c r="AU309"/>
  <c r="AS309"/>
  <c r="AR309"/>
  <c r="AQ309"/>
  <c r="AP309"/>
  <c r="AO309"/>
  <c r="AN309"/>
  <c r="AM309"/>
  <c r="AL309"/>
  <c r="AK309"/>
  <c r="BA219"/>
  <c r="AZ219"/>
  <c r="AY219"/>
  <c r="AX219"/>
  <c r="AW219"/>
  <c r="AV219"/>
  <c r="AU219"/>
  <c r="AS219"/>
  <c r="AR219"/>
  <c r="AQ219"/>
  <c r="AP219"/>
  <c r="AO219"/>
  <c r="AN219"/>
  <c r="AM219"/>
  <c r="AL219"/>
  <c r="AK219"/>
  <c r="BA1730"/>
  <c r="AZ1730"/>
  <c r="AY1730"/>
  <c r="AX1730"/>
  <c r="AW1730"/>
  <c r="AV1730"/>
  <c r="AU1730"/>
  <c r="AS1730"/>
  <c r="AR1730"/>
  <c r="AQ1730"/>
  <c r="AP1730"/>
  <c r="AO1730"/>
  <c r="AN1730"/>
  <c r="AM1730"/>
  <c r="AL1730"/>
  <c r="AK1730"/>
  <c r="BA196"/>
  <c r="AZ196"/>
  <c r="AY196"/>
  <c r="AX196"/>
  <c r="AW196"/>
  <c r="AV196"/>
  <c r="AU196"/>
  <c r="AS196"/>
  <c r="AR196"/>
  <c r="AQ196"/>
  <c r="AP196"/>
  <c r="AO196"/>
  <c r="AN196"/>
  <c r="AM196"/>
  <c r="AL196"/>
  <c r="AK196"/>
  <c r="BA70"/>
  <c r="AZ70"/>
  <c r="AY70"/>
  <c r="AX70"/>
  <c r="AW70"/>
  <c r="AV70"/>
  <c r="AU70"/>
  <c r="AS70"/>
  <c r="AR70"/>
  <c r="AQ70"/>
  <c r="AP70"/>
  <c r="AO70"/>
  <c r="AN70"/>
  <c r="AM70"/>
  <c r="AL70"/>
  <c r="AK70"/>
  <c r="BA68"/>
  <c r="AZ68"/>
  <c r="AY68"/>
  <c r="AX68"/>
  <c r="AW68"/>
  <c r="AV68"/>
  <c r="AU68"/>
  <c r="AS68"/>
  <c r="AR68"/>
  <c r="AQ68"/>
  <c r="AP68"/>
  <c r="AO68"/>
  <c r="AN68"/>
  <c r="AM68"/>
  <c r="AL68"/>
  <c r="AK68"/>
  <c r="BA1776"/>
  <c r="AZ1776"/>
  <c r="AY1776"/>
  <c r="AX1776"/>
  <c r="AW1776"/>
  <c r="AV1776"/>
  <c r="AU1776"/>
  <c r="AS1776"/>
  <c r="AR1776"/>
  <c r="AQ1776"/>
  <c r="AP1776"/>
  <c r="AO1776"/>
  <c r="AN1776"/>
  <c r="AM1776"/>
  <c r="AL1776"/>
  <c r="AK1776"/>
  <c r="BA1090"/>
  <c r="AZ1090"/>
  <c r="AY1090"/>
  <c r="AX1090"/>
  <c r="AW1090"/>
  <c r="AV1090"/>
  <c r="AU1090"/>
  <c r="AS1090"/>
  <c r="AR1090"/>
  <c r="AQ1090"/>
  <c r="AP1090"/>
  <c r="AO1090"/>
  <c r="AN1090"/>
  <c r="AM1090"/>
  <c r="AL1090"/>
  <c r="AK1090"/>
  <c r="BA515"/>
  <c r="AZ515"/>
  <c r="AY515"/>
  <c r="AX515"/>
  <c r="AW515"/>
  <c r="AV515"/>
  <c r="AU515"/>
  <c r="AS515"/>
  <c r="AR515"/>
  <c r="AQ515"/>
  <c r="AP515"/>
  <c r="AO515"/>
  <c r="AN515"/>
  <c r="AM515"/>
  <c r="AL515"/>
  <c r="AK515"/>
  <c r="BA1709"/>
  <c r="AZ1709"/>
  <c r="AY1709"/>
  <c r="AX1709"/>
  <c r="AW1709"/>
  <c r="AV1709"/>
  <c r="AU1709"/>
  <c r="AS1709"/>
  <c r="AR1709"/>
  <c r="AQ1709"/>
  <c r="AP1709"/>
  <c r="AO1709"/>
  <c r="AN1709"/>
  <c r="AM1709"/>
  <c r="AL1709"/>
  <c r="AK1709"/>
  <c r="BA191"/>
  <c r="AZ191"/>
  <c r="AY191"/>
  <c r="AX191"/>
  <c r="AW191"/>
  <c r="AV191"/>
  <c r="AU191"/>
  <c r="AS191"/>
  <c r="AR191"/>
  <c r="AQ191"/>
  <c r="AP191"/>
  <c r="AO191"/>
  <c r="AN191"/>
  <c r="AM191"/>
  <c r="AL191"/>
  <c r="AK191"/>
  <c r="BA45"/>
  <c r="AZ45"/>
  <c r="AY45"/>
  <c r="AX45"/>
  <c r="AW45"/>
  <c r="AV45"/>
  <c r="AU45"/>
  <c r="AS45"/>
  <c r="AR45"/>
  <c r="AQ45"/>
  <c r="AP45"/>
  <c r="AO45"/>
  <c r="AN45"/>
  <c r="AM45"/>
  <c r="AL45"/>
  <c r="AK45"/>
  <c r="BA281"/>
  <c r="AZ281"/>
  <c r="AY281"/>
  <c r="AX281"/>
  <c r="AW281"/>
  <c r="AV281"/>
  <c r="AU281"/>
  <c r="AS281"/>
  <c r="AR281"/>
  <c r="AQ281"/>
  <c r="AP281"/>
  <c r="AO281"/>
  <c r="AN281"/>
  <c r="AM281"/>
  <c r="AL281"/>
  <c r="AK281"/>
  <c r="BA269"/>
  <c r="AZ269"/>
  <c r="AY269"/>
  <c r="AX269"/>
  <c r="AW269"/>
  <c r="AV269"/>
  <c r="AU269"/>
  <c r="AS269"/>
  <c r="AR269"/>
  <c r="AQ269"/>
  <c r="AP269"/>
  <c r="AO269"/>
  <c r="AN269"/>
  <c r="AM269"/>
  <c r="AL269"/>
  <c r="AK269"/>
  <c r="BA180"/>
  <c r="AZ180"/>
  <c r="AY180"/>
  <c r="AX180"/>
  <c r="AW180"/>
  <c r="AV180"/>
  <c r="AU180"/>
  <c r="AS180"/>
  <c r="AR180"/>
  <c r="AQ180"/>
  <c r="AP180"/>
  <c r="AO180"/>
  <c r="AN180"/>
  <c r="AM180"/>
  <c r="AL180"/>
  <c r="AK180"/>
  <c r="BA1734"/>
  <c r="AZ1734"/>
  <c r="AY1734"/>
  <c r="AX1734"/>
  <c r="AW1734"/>
  <c r="AV1734"/>
  <c r="AU1734"/>
  <c r="AS1734"/>
  <c r="AR1734"/>
  <c r="AQ1734"/>
  <c r="AP1734"/>
  <c r="AO1734"/>
  <c r="AN1734"/>
  <c r="AM1734"/>
  <c r="AL1734"/>
  <c r="AK1734"/>
  <c r="BA34"/>
  <c r="AZ34"/>
  <c r="AY34"/>
  <c r="AX34"/>
  <c r="AW34"/>
  <c r="AV34"/>
  <c r="AU34"/>
  <c r="AS34"/>
  <c r="AR34"/>
  <c r="AQ34"/>
  <c r="AP34"/>
  <c r="AO34"/>
  <c r="AN34"/>
  <c r="AM34"/>
  <c r="AL34"/>
  <c r="AK34"/>
  <c r="BA1645"/>
  <c r="AZ1645"/>
  <c r="AY1645"/>
  <c r="AX1645"/>
  <c r="AW1645"/>
  <c r="AV1645"/>
  <c r="AU1645"/>
  <c r="AS1645"/>
  <c r="AR1645"/>
  <c r="AQ1645"/>
  <c r="AP1645"/>
  <c r="AO1645"/>
  <c r="AN1645"/>
  <c r="AM1645"/>
  <c r="AL1645"/>
  <c r="AK1645"/>
  <c r="BA1707"/>
  <c r="AZ1707"/>
  <c r="AY1707"/>
  <c r="AX1707"/>
  <c r="AW1707"/>
  <c r="AV1707"/>
  <c r="AU1707"/>
  <c r="AS1707"/>
  <c r="AR1707"/>
  <c r="AQ1707"/>
  <c r="AP1707"/>
  <c r="AO1707"/>
  <c r="AN1707"/>
  <c r="AM1707"/>
  <c r="AL1707"/>
  <c r="AK1707"/>
  <c r="BA469"/>
  <c r="AZ469"/>
  <c r="AY469"/>
  <c r="AX469"/>
  <c r="AW469"/>
  <c r="AV469"/>
  <c r="AU469"/>
  <c r="AS469"/>
  <c r="AR469"/>
  <c r="AQ469"/>
  <c r="AP469"/>
  <c r="AO469"/>
  <c r="AN469"/>
  <c r="AM469"/>
  <c r="AL469"/>
  <c r="AK469"/>
  <c r="BA173"/>
  <c r="AZ173"/>
  <c r="AY173"/>
  <c r="AX173"/>
  <c r="AW173"/>
  <c r="AV173"/>
  <c r="AU173"/>
  <c r="AS173"/>
  <c r="AR173"/>
  <c r="AQ173"/>
  <c r="AP173"/>
  <c r="AO173"/>
  <c r="AN173"/>
  <c r="AM173"/>
  <c r="AL173"/>
  <c r="AK173"/>
  <c r="BA123"/>
  <c r="AZ123"/>
  <c r="AY123"/>
  <c r="AX123"/>
  <c r="AW123"/>
  <c r="AV123"/>
  <c r="AU123"/>
  <c r="AS123"/>
  <c r="AR123"/>
  <c r="AQ123"/>
  <c r="AP123"/>
  <c r="AO123"/>
  <c r="AN123"/>
  <c r="AM123"/>
  <c r="AL123"/>
  <c r="AK123"/>
  <c r="BA119"/>
  <c r="AZ119"/>
  <c r="AY119"/>
  <c r="AX119"/>
  <c r="AW119"/>
  <c r="AV119"/>
  <c r="AU119"/>
  <c r="AS119"/>
  <c r="AR119"/>
  <c r="AQ119"/>
  <c r="AP119"/>
  <c r="AO119"/>
  <c r="AN119"/>
  <c r="AM119"/>
  <c r="AL119"/>
  <c r="AK119"/>
  <c r="BA588"/>
  <c r="AZ588"/>
  <c r="AY588"/>
  <c r="AX588"/>
  <c r="AW588"/>
  <c r="AV588"/>
  <c r="AU588"/>
  <c r="AS588"/>
  <c r="AR588"/>
  <c r="AQ588"/>
  <c r="AP588"/>
  <c r="AO588"/>
  <c r="AN588"/>
  <c r="AM588"/>
  <c r="AL588"/>
  <c r="AK588"/>
  <c r="BA114"/>
  <c r="AZ114"/>
  <c r="AY114"/>
  <c r="AX114"/>
  <c r="AW114"/>
  <c r="AV114"/>
  <c r="AU114"/>
  <c r="AS114"/>
  <c r="AR114"/>
  <c r="AQ114"/>
  <c r="AP114"/>
  <c r="AO114"/>
  <c r="AN114"/>
  <c r="AM114"/>
  <c r="AL114"/>
  <c r="AK114"/>
  <c r="BA113"/>
  <c r="AZ113"/>
  <c r="AY113"/>
  <c r="AX113"/>
  <c r="AW113"/>
  <c r="AV113"/>
  <c r="AU113"/>
  <c r="AS113"/>
  <c r="AR113"/>
  <c r="AQ113"/>
  <c r="AP113"/>
  <c r="AO113"/>
  <c r="AN113"/>
  <c r="AM113"/>
  <c r="AL113"/>
  <c r="AK113"/>
  <c r="BA140"/>
  <c r="AZ140"/>
  <c r="AY140"/>
  <c r="AX140"/>
  <c r="AW140"/>
  <c r="AV140"/>
  <c r="AU140"/>
  <c r="AS140"/>
  <c r="AR140"/>
  <c r="AQ140"/>
  <c r="AP140"/>
  <c r="AO140"/>
  <c r="AN140"/>
  <c r="AM140"/>
  <c r="AL140"/>
  <c r="AK140"/>
  <c r="BA1107"/>
  <c r="AZ1107"/>
  <c r="AY1107"/>
  <c r="AX1107"/>
  <c r="AW1107"/>
  <c r="AV1107"/>
  <c r="AU1107"/>
  <c r="AS1107"/>
  <c r="AR1107"/>
  <c r="AQ1107"/>
  <c r="AP1107"/>
  <c r="AO1107"/>
  <c r="AN1107"/>
  <c r="AM1107"/>
  <c r="AL1107"/>
  <c r="AK1107"/>
  <c r="BA888"/>
  <c r="AZ888"/>
  <c r="AY888"/>
  <c r="AX888"/>
  <c r="AW888"/>
  <c r="AV888"/>
  <c r="AU888"/>
  <c r="AS888"/>
  <c r="AR888"/>
  <c r="AQ888"/>
  <c r="AP888"/>
  <c r="AO888"/>
  <c r="AN888"/>
  <c r="AM888"/>
  <c r="AL888"/>
  <c r="AK888"/>
  <c r="BA398"/>
  <c r="AZ398"/>
  <c r="AY398"/>
  <c r="AX398"/>
  <c r="AW398"/>
  <c r="AV398"/>
  <c r="AU398"/>
  <c r="AS398"/>
  <c r="AR398"/>
  <c r="AQ398"/>
  <c r="AP398"/>
  <c r="AO398"/>
  <c r="AN398"/>
  <c r="AM398"/>
  <c r="AL398"/>
  <c r="AK398"/>
  <c r="BA1119"/>
  <c r="AZ1119"/>
  <c r="AY1119"/>
  <c r="AX1119"/>
  <c r="AW1119"/>
  <c r="AV1119"/>
  <c r="AU1119"/>
  <c r="AS1119"/>
  <c r="AR1119"/>
  <c r="AQ1119"/>
  <c r="AP1119"/>
  <c r="AO1119"/>
  <c r="AN1119"/>
  <c r="AM1119"/>
  <c r="AL1119"/>
  <c r="AK1119"/>
  <c r="BA1490"/>
  <c r="AZ1490"/>
  <c r="AY1490"/>
  <c r="AX1490"/>
  <c r="AW1490"/>
  <c r="AV1490"/>
  <c r="AU1490"/>
  <c r="AS1490"/>
  <c r="AR1490"/>
  <c r="AQ1490"/>
  <c r="AP1490"/>
  <c r="AO1490"/>
  <c r="AN1490"/>
  <c r="AM1490"/>
  <c r="AL1490"/>
  <c r="AK1490"/>
  <c r="BA122"/>
  <c r="AZ122"/>
  <c r="AY122"/>
  <c r="AX122"/>
  <c r="AW122"/>
  <c r="AV122"/>
  <c r="AU122"/>
  <c r="AS122"/>
  <c r="AR122"/>
  <c r="AQ122"/>
  <c r="AP122"/>
  <c r="AO122"/>
  <c r="AN122"/>
  <c r="AM122"/>
  <c r="AL122"/>
  <c r="AK122"/>
  <c r="BA307"/>
  <c r="AZ307"/>
  <c r="AY307"/>
  <c r="AX307"/>
  <c r="AW307"/>
  <c r="AV307"/>
  <c r="AU307"/>
  <c r="AS307"/>
  <c r="AR307"/>
  <c r="AQ307"/>
  <c r="AP307"/>
  <c r="AO307"/>
  <c r="AN307"/>
  <c r="AM307"/>
  <c r="AL307"/>
  <c r="AK307"/>
  <c r="BA280"/>
  <c r="AZ280"/>
  <c r="AY280"/>
  <c r="AX280"/>
  <c r="AW280"/>
  <c r="AV280"/>
  <c r="AU280"/>
  <c r="AS280"/>
  <c r="AR280"/>
  <c r="AQ280"/>
  <c r="AP280"/>
  <c r="AO280"/>
  <c r="AN280"/>
  <c r="AM280"/>
  <c r="AL280"/>
  <c r="AK280"/>
  <c r="BA200"/>
  <c r="AZ200"/>
  <c r="AY200"/>
  <c r="AX200"/>
  <c r="AW200"/>
  <c r="AV200"/>
  <c r="AU200"/>
  <c r="AS200"/>
  <c r="AR200"/>
  <c r="AQ200"/>
  <c r="AP200"/>
  <c r="AO200"/>
  <c r="AN200"/>
  <c r="AM200"/>
  <c r="AL200"/>
  <c r="AK200"/>
  <c r="BA172"/>
  <c r="AZ172"/>
  <c r="AY172"/>
  <c r="AX172"/>
  <c r="AW172"/>
  <c r="AV172"/>
  <c r="AU172"/>
  <c r="AS172"/>
  <c r="AR172"/>
  <c r="AQ172"/>
  <c r="AP172"/>
  <c r="AO172"/>
  <c r="AN172"/>
  <c r="AM172"/>
  <c r="AL172"/>
  <c r="AK172"/>
  <c r="BA31"/>
  <c r="AZ31"/>
  <c r="AY31"/>
  <c r="AX31"/>
  <c r="AW31"/>
  <c r="AV31"/>
  <c r="AU31"/>
  <c r="AS31"/>
  <c r="AR31"/>
  <c r="AQ31"/>
  <c r="AP31"/>
  <c r="AO31"/>
  <c r="AN31"/>
  <c r="AM31"/>
  <c r="AL31"/>
  <c r="AK31"/>
  <c r="BA936"/>
  <c r="AZ936"/>
  <c r="AY936"/>
  <c r="AX936"/>
  <c r="AW936"/>
  <c r="AV936"/>
  <c r="AU936"/>
  <c r="AS936"/>
  <c r="AR936"/>
  <c r="AQ936"/>
  <c r="AP936"/>
  <c r="AO936"/>
  <c r="AN936"/>
  <c r="AM936"/>
  <c r="AL936"/>
  <c r="AK936"/>
  <c r="BA1738"/>
  <c r="AZ1738"/>
  <c r="AY1738"/>
  <c r="AX1738"/>
  <c r="AW1738"/>
  <c r="AV1738"/>
  <c r="AU1738"/>
  <c r="AS1738"/>
  <c r="AR1738"/>
  <c r="AQ1738"/>
  <c r="AP1738"/>
  <c r="AO1738"/>
  <c r="AN1738"/>
  <c r="AM1738"/>
  <c r="AL1738"/>
  <c r="AK1738"/>
  <c r="BA1748"/>
  <c r="AZ1748"/>
  <c r="AY1748"/>
  <c r="AX1748"/>
  <c r="AW1748"/>
  <c r="AV1748"/>
  <c r="AU1748"/>
  <c r="AS1748"/>
  <c r="AR1748"/>
  <c r="AQ1748"/>
  <c r="AP1748"/>
  <c r="AO1748"/>
  <c r="AN1748"/>
  <c r="AM1748"/>
  <c r="AL1748"/>
  <c r="AK1748"/>
  <c r="BA304"/>
  <c r="AZ304"/>
  <c r="AY304"/>
  <c r="AX304"/>
  <c r="AW304"/>
  <c r="AV304"/>
  <c r="AU304"/>
  <c r="AS304"/>
  <c r="AR304"/>
  <c r="AQ304"/>
  <c r="AP304"/>
  <c r="AO304"/>
  <c r="AN304"/>
  <c r="AM304"/>
  <c r="AL304"/>
  <c r="AK304"/>
  <c r="BA1741"/>
  <c r="AZ1741"/>
  <c r="AY1741"/>
  <c r="AX1741"/>
  <c r="AW1741"/>
  <c r="AV1741"/>
  <c r="AU1741"/>
  <c r="AS1741"/>
  <c r="AR1741"/>
  <c r="AQ1741"/>
  <c r="AP1741"/>
  <c r="AO1741"/>
  <c r="AN1741"/>
  <c r="AM1741"/>
  <c r="AL1741"/>
  <c r="AK1741"/>
  <c r="BA1703"/>
  <c r="AZ1703"/>
  <c r="AY1703"/>
  <c r="AX1703"/>
  <c r="AW1703"/>
  <c r="AV1703"/>
  <c r="AU1703"/>
  <c r="AS1703"/>
  <c r="AR1703"/>
  <c r="AQ1703"/>
  <c r="AP1703"/>
  <c r="AO1703"/>
  <c r="AN1703"/>
  <c r="AM1703"/>
  <c r="AL1703"/>
  <c r="AK1703"/>
  <c r="BA174"/>
  <c r="AZ174"/>
  <c r="AY174"/>
  <c r="AX174"/>
  <c r="AW174"/>
  <c r="AV174"/>
  <c r="AU174"/>
  <c r="AS174"/>
  <c r="AR174"/>
  <c r="AQ174"/>
  <c r="AP174"/>
  <c r="AO174"/>
  <c r="AN174"/>
  <c r="AM174"/>
  <c r="AL174"/>
  <c r="AK174"/>
  <c r="BA1717"/>
  <c r="AZ1717"/>
  <c r="AY1717"/>
  <c r="AX1717"/>
  <c r="AW1717"/>
  <c r="AV1717"/>
  <c r="AU1717"/>
  <c r="AS1717"/>
  <c r="AR1717"/>
  <c r="AQ1717"/>
  <c r="AP1717"/>
  <c r="AO1717"/>
  <c r="AN1717"/>
  <c r="AM1717"/>
  <c r="AL1717"/>
  <c r="AK1717"/>
  <c r="BA203"/>
  <c r="AZ203"/>
  <c r="AY203"/>
  <c r="AX203"/>
  <c r="AW203"/>
  <c r="AV203"/>
  <c r="AU203"/>
  <c r="AS203"/>
  <c r="AR203"/>
  <c r="AQ203"/>
  <c r="AP203"/>
  <c r="AO203"/>
  <c r="AN203"/>
  <c r="AM203"/>
  <c r="AL203"/>
  <c r="AK203"/>
  <c r="BA1677"/>
  <c r="AZ1677"/>
  <c r="AY1677"/>
  <c r="AX1677"/>
  <c r="AW1677"/>
  <c r="AV1677"/>
  <c r="AU1677"/>
  <c r="AS1677"/>
  <c r="AR1677"/>
  <c r="AQ1677"/>
  <c r="AP1677"/>
  <c r="AO1677"/>
  <c r="AN1677"/>
  <c r="AM1677"/>
  <c r="AL1677"/>
  <c r="AK1677"/>
  <c r="BA1673"/>
  <c r="AZ1673"/>
  <c r="AY1673"/>
  <c r="AX1673"/>
  <c r="AW1673"/>
  <c r="AV1673"/>
  <c r="AU1673"/>
  <c r="AS1673"/>
  <c r="AR1673"/>
  <c r="AQ1673"/>
  <c r="AP1673"/>
  <c r="AO1673"/>
  <c r="AN1673"/>
  <c r="AM1673"/>
  <c r="AL1673"/>
  <c r="AK1673"/>
  <c r="BA76"/>
  <c r="AZ76"/>
  <c r="AY76"/>
  <c r="AX76"/>
  <c r="AW76"/>
  <c r="AV76"/>
  <c r="AU76"/>
  <c r="AS76"/>
  <c r="AR76"/>
  <c r="AQ76"/>
  <c r="AP76"/>
  <c r="AO76"/>
  <c r="AN76"/>
  <c r="AM76"/>
  <c r="AL76"/>
  <c r="AK76"/>
  <c r="BA7"/>
  <c r="AZ7"/>
  <c r="AY7"/>
  <c r="AX7"/>
  <c r="AW7"/>
  <c r="AV7"/>
  <c r="AU7"/>
  <c r="AS7"/>
  <c r="AR7"/>
  <c r="AQ7"/>
  <c r="AP7"/>
  <c r="AO7"/>
  <c r="AN7"/>
  <c r="AM7"/>
  <c r="AL7"/>
  <c r="AK7"/>
  <c r="BA72"/>
  <c r="AZ72"/>
  <c r="AY72"/>
  <c r="AX72"/>
  <c r="AW72"/>
  <c r="AV72"/>
  <c r="AU72"/>
  <c r="AS72"/>
  <c r="AR72"/>
  <c r="AQ72"/>
  <c r="AP72"/>
  <c r="AO72"/>
  <c r="AN72"/>
  <c r="AM72"/>
  <c r="AL72"/>
  <c r="AK72"/>
  <c r="BA1758"/>
  <c r="AZ1758"/>
  <c r="AY1758"/>
  <c r="AX1758"/>
  <c r="AW1758"/>
  <c r="AV1758"/>
  <c r="AU1758"/>
  <c r="AS1758"/>
  <c r="AR1758"/>
  <c r="AQ1758"/>
  <c r="AP1758"/>
  <c r="AO1758"/>
  <c r="AN1758"/>
  <c r="AM1758"/>
  <c r="AL1758"/>
  <c r="AK1758"/>
  <c r="BA1757"/>
  <c r="AZ1757"/>
  <c r="AY1757"/>
  <c r="AX1757"/>
  <c r="AW1757"/>
  <c r="AV1757"/>
  <c r="AU1757"/>
  <c r="AS1757"/>
  <c r="AR1757"/>
  <c r="AQ1757"/>
  <c r="AP1757"/>
  <c r="AO1757"/>
  <c r="AN1757"/>
  <c r="AM1757"/>
  <c r="AL1757"/>
  <c r="AK1757"/>
  <c r="BA1815"/>
  <c r="AZ1815"/>
  <c r="AY1815"/>
  <c r="AX1815"/>
  <c r="AW1815"/>
  <c r="AV1815"/>
  <c r="AU1815"/>
  <c r="AS1815"/>
  <c r="AR1815"/>
  <c r="AQ1815"/>
  <c r="AP1815"/>
  <c r="AO1815"/>
  <c r="AN1815"/>
  <c r="AM1815"/>
  <c r="AL1815"/>
  <c r="AK1815"/>
  <c r="BA1720"/>
  <c r="AZ1720"/>
  <c r="AY1720"/>
  <c r="AX1720"/>
  <c r="AW1720"/>
  <c r="AV1720"/>
  <c r="AU1720"/>
  <c r="AS1720"/>
  <c r="AR1720"/>
  <c r="AQ1720"/>
  <c r="AP1720"/>
  <c r="AO1720"/>
  <c r="AN1720"/>
  <c r="AM1720"/>
  <c r="AL1720"/>
  <c r="AK1720"/>
  <c r="BA1653"/>
  <c r="AZ1653"/>
  <c r="AY1653"/>
  <c r="AX1653"/>
  <c r="AW1653"/>
  <c r="AV1653"/>
  <c r="AU1653"/>
  <c r="AS1653"/>
  <c r="AR1653"/>
  <c r="AQ1653"/>
  <c r="AP1653"/>
  <c r="AO1653"/>
  <c r="AN1653"/>
  <c r="AM1653"/>
  <c r="AL1653"/>
  <c r="AK1653"/>
  <c r="BA1609"/>
  <c r="AZ1609"/>
  <c r="AY1609"/>
  <c r="AX1609"/>
  <c r="AW1609"/>
  <c r="AV1609"/>
  <c r="AU1609"/>
  <c r="AS1609"/>
  <c r="AR1609"/>
  <c r="AQ1609"/>
  <c r="AP1609"/>
  <c r="AO1609"/>
  <c r="AN1609"/>
  <c r="AM1609"/>
  <c r="AL1609"/>
  <c r="AK1609"/>
  <c r="BA1676"/>
  <c r="AZ1676"/>
  <c r="AY1676"/>
  <c r="AX1676"/>
  <c r="AW1676"/>
  <c r="AV1676"/>
  <c r="AU1676"/>
  <c r="AS1676"/>
  <c r="AR1676"/>
  <c r="AQ1676"/>
  <c r="AP1676"/>
  <c r="AO1676"/>
  <c r="AN1676"/>
  <c r="AM1676"/>
  <c r="AL1676"/>
  <c r="AK1676"/>
  <c r="BA13"/>
  <c r="AZ13"/>
  <c r="AY13"/>
  <c r="AX13"/>
  <c r="AW13"/>
  <c r="AV13"/>
  <c r="AU13"/>
  <c r="AS13"/>
  <c r="AR13"/>
  <c r="AQ13"/>
  <c r="AP13"/>
  <c r="AO13"/>
  <c r="AN13"/>
  <c r="AM13"/>
  <c r="AL13"/>
  <c r="AK13"/>
  <c r="BA12"/>
  <c r="AZ12"/>
  <c r="AY12"/>
  <c r="AX12"/>
  <c r="AW12"/>
  <c r="AV12"/>
  <c r="AU12"/>
  <c r="AS12"/>
  <c r="AR12"/>
  <c r="AQ12"/>
  <c r="AP12"/>
  <c r="AO12"/>
  <c r="AN12"/>
  <c r="AM12"/>
  <c r="AL12"/>
  <c r="AK12"/>
  <c r="BA471"/>
  <c r="AZ471"/>
  <c r="AY471"/>
  <c r="AX471"/>
  <c r="AW471"/>
  <c r="AV471"/>
  <c r="AU471"/>
  <c r="AS471"/>
  <c r="AR471"/>
  <c r="AQ471"/>
  <c r="AP471"/>
  <c r="AO471"/>
  <c r="AN471"/>
  <c r="AM471"/>
  <c r="AL471"/>
  <c r="AK471"/>
  <c r="BA1726"/>
  <c r="AZ1726"/>
  <c r="AY1726"/>
  <c r="AX1726"/>
  <c r="AW1726"/>
  <c r="AV1726"/>
  <c r="AU1726"/>
  <c r="AS1726"/>
  <c r="AR1726"/>
  <c r="AQ1726"/>
  <c r="AP1726"/>
  <c r="AO1726"/>
  <c r="AN1726"/>
  <c r="AM1726"/>
  <c r="AL1726"/>
  <c r="AK1726"/>
  <c r="BA729"/>
  <c r="AZ729"/>
  <c r="AY729"/>
  <c r="AX729"/>
  <c r="AW729"/>
  <c r="AV729"/>
  <c r="AU729"/>
  <c r="AS729"/>
  <c r="AR729"/>
  <c r="AQ729"/>
  <c r="AP729"/>
  <c r="AO729"/>
  <c r="AN729"/>
  <c r="AM729"/>
  <c r="AL729"/>
  <c r="AK729"/>
  <c r="BA1710"/>
  <c r="AZ1710"/>
  <c r="AY1710"/>
  <c r="AX1710"/>
  <c r="AW1710"/>
  <c r="AV1710"/>
  <c r="AU1710"/>
  <c r="AS1710"/>
  <c r="AR1710"/>
  <c r="AQ1710"/>
  <c r="AP1710"/>
  <c r="AO1710"/>
  <c r="AN1710"/>
  <c r="AM1710"/>
  <c r="AL1710"/>
  <c r="AK1710"/>
  <c r="BA731"/>
  <c r="AZ731"/>
  <c r="AY731"/>
  <c r="AX731"/>
  <c r="AW731"/>
  <c r="AV731"/>
  <c r="AU731"/>
  <c r="AS731"/>
  <c r="AR731"/>
  <c r="AQ731"/>
  <c r="AP731"/>
  <c r="AO731"/>
  <c r="AN731"/>
  <c r="AM731"/>
  <c r="AL731"/>
  <c r="AK731"/>
  <c r="BA1797"/>
  <c r="AZ1797"/>
  <c r="AY1797"/>
  <c r="AX1797"/>
  <c r="AW1797"/>
  <c r="AV1797"/>
  <c r="AU1797"/>
  <c r="AS1797"/>
  <c r="AR1797"/>
  <c r="AQ1797"/>
  <c r="AP1797"/>
  <c r="AO1797"/>
  <c r="AN1797"/>
  <c r="AM1797"/>
  <c r="AL1797"/>
  <c r="AK1797"/>
  <c r="BA1928"/>
  <c r="AZ1928"/>
  <c r="AY1928"/>
  <c r="AX1928"/>
  <c r="AW1928"/>
  <c r="AV1928"/>
  <c r="AU1928"/>
  <c r="AS1928"/>
  <c r="AR1928"/>
  <c r="AQ1928"/>
  <c r="AP1928"/>
  <c r="AO1928"/>
  <c r="AN1928"/>
  <c r="AM1928"/>
  <c r="AL1928"/>
  <c r="AK1928"/>
  <c r="BA1915"/>
  <c r="AZ1915"/>
  <c r="AY1915"/>
  <c r="AX1915"/>
  <c r="AW1915"/>
  <c r="AV1915"/>
  <c r="AU1915"/>
  <c r="AS1915"/>
  <c r="AR1915"/>
  <c r="AQ1915"/>
  <c r="AP1915"/>
  <c r="AO1915"/>
  <c r="AN1915"/>
  <c r="AM1915"/>
  <c r="AL1915"/>
  <c r="AK1915"/>
  <c r="BA51"/>
  <c r="AZ51"/>
  <c r="AY51"/>
  <c r="AX51"/>
  <c r="AW51"/>
  <c r="AV51"/>
  <c r="AU51"/>
  <c r="AS51"/>
  <c r="AR51"/>
  <c r="AQ51"/>
  <c r="AP51"/>
  <c r="AO51"/>
  <c r="AN51"/>
  <c r="AM51"/>
  <c r="AL51"/>
  <c r="AK51"/>
  <c r="BA662"/>
  <c r="AZ662"/>
  <c r="AY662"/>
  <c r="AX662"/>
  <c r="AW662"/>
  <c r="AV662"/>
  <c r="AU662"/>
  <c r="AS662"/>
  <c r="AR662"/>
  <c r="AQ662"/>
  <c r="AP662"/>
  <c r="AO662"/>
  <c r="AN662"/>
  <c r="AM662"/>
  <c r="AL662"/>
  <c r="AK662"/>
  <c r="BA794"/>
  <c r="AZ794"/>
  <c r="AY794"/>
  <c r="AX794"/>
  <c r="AW794"/>
  <c r="AV794"/>
  <c r="AU794"/>
  <c r="AS794"/>
  <c r="AR794"/>
  <c r="AQ794"/>
  <c r="AP794"/>
  <c r="AO794"/>
  <c r="AN794"/>
  <c r="AM794"/>
  <c r="AL794"/>
  <c r="AK794"/>
  <c r="BA583"/>
  <c r="AZ583"/>
  <c r="AY583"/>
  <c r="AX583"/>
  <c r="AW583"/>
  <c r="AV583"/>
  <c r="AU583"/>
  <c r="AS583"/>
  <c r="AR583"/>
  <c r="AQ583"/>
  <c r="AP583"/>
  <c r="AO583"/>
  <c r="AN583"/>
  <c r="AM583"/>
  <c r="AL583"/>
  <c r="AK583"/>
  <c r="BA1193"/>
  <c r="AZ1193"/>
  <c r="AY1193"/>
  <c r="AX1193"/>
  <c r="AW1193"/>
  <c r="AV1193"/>
  <c r="AU1193"/>
  <c r="AS1193"/>
  <c r="AR1193"/>
  <c r="AQ1193"/>
  <c r="AP1193"/>
  <c r="AO1193"/>
  <c r="AN1193"/>
  <c r="AM1193"/>
  <c r="AL1193"/>
  <c r="AK1193"/>
  <c r="BA1096"/>
  <c r="AZ1096"/>
  <c r="AY1096"/>
  <c r="AX1096"/>
  <c r="AW1096"/>
  <c r="AV1096"/>
  <c r="AU1096"/>
  <c r="AS1096"/>
  <c r="AR1096"/>
  <c r="AQ1096"/>
  <c r="AP1096"/>
  <c r="AO1096"/>
  <c r="AN1096"/>
  <c r="AM1096"/>
  <c r="AL1096"/>
  <c r="AK1096"/>
  <c r="BA264"/>
  <c r="AZ264"/>
  <c r="AY264"/>
  <c r="AX264"/>
  <c r="AW264"/>
  <c r="AV264"/>
  <c r="AU264"/>
  <c r="AS264"/>
  <c r="AR264"/>
  <c r="AQ264"/>
  <c r="AP264"/>
  <c r="AO264"/>
  <c r="AN264"/>
  <c r="AM264"/>
  <c r="AL264"/>
  <c r="AK264"/>
  <c r="BA892"/>
  <c r="AZ892"/>
  <c r="AY892"/>
  <c r="AX892"/>
  <c r="AW892"/>
  <c r="AV892"/>
  <c r="AU892"/>
  <c r="AS892"/>
  <c r="AR892"/>
  <c r="AQ892"/>
  <c r="AP892"/>
  <c r="AO892"/>
  <c r="AN892"/>
  <c r="AM892"/>
  <c r="AL892"/>
  <c r="AK892"/>
  <c r="BA1804"/>
  <c r="AZ1804"/>
  <c r="AY1804"/>
  <c r="AX1804"/>
  <c r="AW1804"/>
  <c r="AV1804"/>
  <c r="AU1804"/>
  <c r="AS1804"/>
  <c r="AR1804"/>
  <c r="AQ1804"/>
  <c r="AP1804"/>
  <c r="AO1804"/>
  <c r="AN1804"/>
  <c r="AM1804"/>
  <c r="AL1804"/>
  <c r="AK1804"/>
  <c r="BA1924"/>
  <c r="AZ1924"/>
  <c r="AY1924"/>
  <c r="AX1924"/>
  <c r="AW1924"/>
  <c r="AV1924"/>
  <c r="AU1924"/>
  <c r="AS1924"/>
  <c r="AR1924"/>
  <c r="AQ1924"/>
  <c r="AP1924"/>
  <c r="AO1924"/>
  <c r="AN1924"/>
  <c r="AM1924"/>
  <c r="AL1924"/>
  <c r="AK1924"/>
  <c r="BA1803"/>
  <c r="AZ1803"/>
  <c r="AY1803"/>
  <c r="AX1803"/>
  <c r="AW1803"/>
  <c r="AV1803"/>
  <c r="AU1803"/>
  <c r="AS1803"/>
  <c r="AR1803"/>
  <c r="AQ1803"/>
  <c r="AP1803"/>
  <c r="AO1803"/>
  <c r="AN1803"/>
  <c r="AM1803"/>
  <c r="AL1803"/>
  <c r="AK1803"/>
  <c r="BA767"/>
  <c r="AZ767"/>
  <c r="AY767"/>
  <c r="AX767"/>
  <c r="AW767"/>
  <c r="AV767"/>
  <c r="AU767"/>
  <c r="AS767"/>
  <c r="AR767"/>
  <c r="AQ767"/>
  <c r="AP767"/>
  <c r="AO767"/>
  <c r="AN767"/>
  <c r="AM767"/>
  <c r="AL767"/>
  <c r="AK767"/>
  <c r="BA1094"/>
  <c r="AZ1094"/>
  <c r="AY1094"/>
  <c r="AX1094"/>
  <c r="AW1094"/>
  <c r="AV1094"/>
  <c r="AU1094"/>
  <c r="AS1094"/>
  <c r="AR1094"/>
  <c r="AQ1094"/>
  <c r="AP1094"/>
  <c r="AO1094"/>
  <c r="AN1094"/>
  <c r="AM1094"/>
  <c r="AL1094"/>
  <c r="AK1094"/>
  <c r="BA950"/>
  <c r="AZ950"/>
  <c r="AY950"/>
  <c r="AX950"/>
  <c r="AW950"/>
  <c r="AV950"/>
  <c r="AU950"/>
  <c r="AS950"/>
  <c r="AR950"/>
  <c r="AQ950"/>
  <c r="AP950"/>
  <c r="AO950"/>
  <c r="AN950"/>
  <c r="AM950"/>
  <c r="AL950"/>
  <c r="AK950"/>
  <c r="BA951"/>
  <c r="AZ951"/>
  <c r="AY951"/>
  <c r="AX951"/>
  <c r="AW951"/>
  <c r="AV951"/>
  <c r="AU951"/>
  <c r="AS951"/>
  <c r="AR951"/>
  <c r="AQ951"/>
  <c r="AP951"/>
  <c r="AO951"/>
  <c r="AN951"/>
  <c r="AM951"/>
  <c r="AL951"/>
  <c r="AK951"/>
  <c r="BA663"/>
  <c r="AZ663"/>
  <c r="AY663"/>
  <c r="AX663"/>
  <c r="AW663"/>
  <c r="AV663"/>
  <c r="AU663"/>
  <c r="AS663"/>
  <c r="AR663"/>
  <c r="AQ663"/>
  <c r="AP663"/>
  <c r="AO663"/>
  <c r="AN663"/>
  <c r="AM663"/>
  <c r="AL663"/>
  <c r="AK663"/>
  <c r="BA782"/>
  <c r="AZ782"/>
  <c r="AY782"/>
  <c r="AX782"/>
  <c r="AW782"/>
  <c r="AV782"/>
  <c r="AU782"/>
  <c r="AS782"/>
  <c r="AR782"/>
  <c r="AQ782"/>
  <c r="AP782"/>
  <c r="AO782"/>
  <c r="AN782"/>
  <c r="AM782"/>
  <c r="AL782"/>
  <c r="AK782"/>
  <c r="BA886"/>
  <c r="AZ886"/>
  <c r="AY886"/>
  <c r="AX886"/>
  <c r="AW886"/>
  <c r="AV886"/>
  <c r="AU886"/>
  <c r="AS886"/>
  <c r="AR886"/>
  <c r="AQ886"/>
  <c r="AP886"/>
  <c r="AO886"/>
  <c r="AN886"/>
  <c r="AM886"/>
  <c r="AL886"/>
  <c r="AK886"/>
  <c r="BA875"/>
  <c r="AZ875"/>
  <c r="AY875"/>
  <c r="AX875"/>
  <c r="AW875"/>
  <c r="AV875"/>
  <c r="AU875"/>
  <c r="AS875"/>
  <c r="AR875"/>
  <c r="AQ875"/>
  <c r="AP875"/>
  <c r="AO875"/>
  <c r="AN875"/>
  <c r="AM875"/>
  <c r="AL875"/>
  <c r="AK875"/>
  <c r="BA576"/>
  <c r="AZ576"/>
  <c r="AY576"/>
  <c r="AX576"/>
  <c r="AW576"/>
  <c r="AV576"/>
  <c r="AU576"/>
  <c r="AS576"/>
  <c r="AR576"/>
  <c r="AQ576"/>
  <c r="AP576"/>
  <c r="AO576"/>
  <c r="AN576"/>
  <c r="AM576"/>
  <c r="AL576"/>
  <c r="AK576"/>
  <c r="BA1326"/>
  <c r="AZ1326"/>
  <c r="AY1326"/>
  <c r="AX1326"/>
  <c r="AW1326"/>
  <c r="AV1326"/>
  <c r="AU1326"/>
  <c r="AS1326"/>
  <c r="AR1326"/>
  <c r="AQ1326"/>
  <c r="AP1326"/>
  <c r="AO1326"/>
  <c r="AN1326"/>
  <c r="AM1326"/>
  <c r="AL1326"/>
  <c r="AK1326"/>
  <c r="BA666"/>
  <c r="AZ666"/>
  <c r="AY666"/>
  <c r="AX666"/>
  <c r="AW666"/>
  <c r="AV666"/>
  <c r="AU666"/>
  <c r="AS666"/>
  <c r="AR666"/>
  <c r="AQ666"/>
  <c r="AP666"/>
  <c r="AO666"/>
  <c r="AN666"/>
  <c r="AM666"/>
  <c r="AL666"/>
  <c r="AK666"/>
  <c r="BA638"/>
  <c r="AZ638"/>
  <c r="AY638"/>
  <c r="AX638"/>
  <c r="AW638"/>
  <c r="AV638"/>
  <c r="AU638"/>
  <c r="AS638"/>
  <c r="AR638"/>
  <c r="AQ638"/>
  <c r="AP638"/>
  <c r="AO638"/>
  <c r="AN638"/>
  <c r="AM638"/>
  <c r="AL638"/>
  <c r="AK638"/>
  <c r="BA1040"/>
  <c r="AZ1040"/>
  <c r="AY1040"/>
  <c r="AX1040"/>
  <c r="AW1040"/>
  <c r="AV1040"/>
  <c r="AU1040"/>
  <c r="AS1040"/>
  <c r="AR1040"/>
  <c r="AQ1040"/>
  <c r="AP1040"/>
  <c r="AO1040"/>
  <c r="AN1040"/>
  <c r="AM1040"/>
  <c r="AL1040"/>
  <c r="AK1040"/>
  <c r="BA934"/>
  <c r="AZ934"/>
  <c r="AY934"/>
  <c r="AX934"/>
  <c r="AW934"/>
  <c r="AV934"/>
  <c r="AU934"/>
  <c r="AS934"/>
  <c r="AR934"/>
  <c r="AQ934"/>
  <c r="AP934"/>
  <c r="AO934"/>
  <c r="AN934"/>
  <c r="AM934"/>
  <c r="AL934"/>
  <c r="AK934"/>
  <c r="BA285"/>
  <c r="AZ285"/>
  <c r="AY285"/>
  <c r="AX285"/>
  <c r="AW285"/>
  <c r="AV285"/>
  <c r="AU285"/>
  <c r="AS285"/>
  <c r="AR285"/>
  <c r="AQ285"/>
  <c r="AP285"/>
  <c r="AO285"/>
  <c r="AN285"/>
  <c r="AM285"/>
  <c r="AL285"/>
  <c r="AK285"/>
  <c r="BA1744"/>
  <c r="AZ1744"/>
  <c r="AY1744"/>
  <c r="AX1744"/>
  <c r="AW1744"/>
  <c r="AV1744"/>
  <c r="AU1744"/>
  <c r="AS1744"/>
  <c r="AR1744"/>
  <c r="AQ1744"/>
  <c r="AP1744"/>
  <c r="AO1744"/>
  <c r="AN1744"/>
  <c r="AM1744"/>
  <c r="AL1744"/>
  <c r="AK1744"/>
  <c r="BA1756"/>
  <c r="AZ1756"/>
  <c r="AY1756"/>
  <c r="AX1756"/>
  <c r="AW1756"/>
  <c r="AV1756"/>
  <c r="AU1756"/>
  <c r="AS1756"/>
  <c r="AR1756"/>
  <c r="AQ1756"/>
  <c r="AP1756"/>
  <c r="AO1756"/>
  <c r="AN1756"/>
  <c r="AM1756"/>
  <c r="AL1756"/>
  <c r="AK1756"/>
  <c r="BA1795"/>
  <c r="AZ1795"/>
  <c r="AY1795"/>
  <c r="AX1795"/>
  <c r="AW1795"/>
  <c r="AV1795"/>
  <c r="AU1795"/>
  <c r="AS1795"/>
  <c r="AR1795"/>
  <c r="AQ1795"/>
  <c r="AP1795"/>
  <c r="AO1795"/>
  <c r="AN1795"/>
  <c r="AM1795"/>
  <c r="AL1795"/>
  <c r="AK1795"/>
  <c r="BA2221"/>
  <c r="AZ2221"/>
  <c r="AY2221"/>
  <c r="AX2221"/>
  <c r="AW2221"/>
  <c r="AV2221"/>
  <c r="AU2221"/>
  <c r="AS2221"/>
  <c r="AR2221"/>
  <c r="AQ2221"/>
  <c r="AP2221"/>
  <c r="AO2221"/>
  <c r="AN2221"/>
  <c r="AM2221"/>
  <c r="AL2221"/>
  <c r="AK2221"/>
  <c r="BA2218"/>
  <c r="AZ2218"/>
  <c r="AY2218"/>
  <c r="AX2218"/>
  <c r="AW2218"/>
  <c r="AV2218"/>
  <c r="AU2218"/>
  <c r="AS2218"/>
  <c r="AR2218"/>
  <c r="AQ2218"/>
  <c r="AP2218"/>
  <c r="AO2218"/>
  <c r="AN2218"/>
  <c r="AM2218"/>
  <c r="AL2218"/>
  <c r="AK2218"/>
  <c r="BA2217"/>
  <c r="AZ2217"/>
  <c r="AY2217"/>
  <c r="AX2217"/>
  <c r="AW2217"/>
  <c r="AV2217"/>
  <c r="AU2217"/>
  <c r="AS2217"/>
  <c r="AR2217"/>
  <c r="AQ2217"/>
  <c r="AP2217"/>
  <c r="AO2217"/>
  <c r="AN2217"/>
  <c r="AM2217"/>
  <c r="AL2217"/>
  <c r="AK2217"/>
  <c r="BA2216"/>
  <c r="AZ2216"/>
  <c r="AY2216"/>
  <c r="AX2216"/>
  <c r="AW2216"/>
  <c r="AV2216"/>
  <c r="AU2216"/>
  <c r="AS2216"/>
  <c r="AR2216"/>
  <c r="AQ2216"/>
  <c r="AP2216"/>
  <c r="AO2216"/>
  <c r="AN2216"/>
  <c r="AM2216"/>
  <c r="AL2216"/>
  <c r="AK2216"/>
  <c r="BA2215"/>
  <c r="AZ2215"/>
  <c r="AY2215"/>
  <c r="AX2215"/>
  <c r="AW2215"/>
  <c r="AV2215"/>
  <c r="AU2215"/>
  <c r="AS2215"/>
  <c r="AR2215"/>
  <c r="AQ2215"/>
  <c r="AP2215"/>
  <c r="AO2215"/>
  <c r="AN2215"/>
  <c r="AM2215"/>
  <c r="AL2215"/>
  <c r="AK2215"/>
  <c r="BA2214"/>
  <c r="AZ2214"/>
  <c r="AY2214"/>
  <c r="AX2214"/>
  <c r="AW2214"/>
  <c r="AV2214"/>
  <c r="AU2214"/>
  <c r="AS2214"/>
  <c r="AR2214"/>
  <c r="AQ2214"/>
  <c r="AP2214"/>
  <c r="AO2214"/>
  <c r="AN2214"/>
  <c r="AM2214"/>
  <c r="AL2214"/>
  <c r="AK2214"/>
  <c r="BA2213"/>
  <c r="AZ2213"/>
  <c r="AY2213"/>
  <c r="AX2213"/>
  <c r="AW2213"/>
  <c r="AV2213"/>
  <c r="AU2213"/>
  <c r="AS2213"/>
  <c r="AR2213"/>
  <c r="AQ2213"/>
  <c r="AP2213"/>
  <c r="AO2213"/>
  <c r="AN2213"/>
  <c r="AM2213"/>
  <c r="AL2213"/>
  <c r="AK2213"/>
  <c r="BA2212"/>
  <c r="AZ2212"/>
  <c r="AY2212"/>
  <c r="AX2212"/>
  <c r="AW2212"/>
  <c r="AV2212"/>
  <c r="AU2212"/>
  <c r="AS2212"/>
  <c r="AR2212"/>
  <c r="AQ2212"/>
  <c r="AP2212"/>
  <c r="AO2212"/>
  <c r="AN2212"/>
  <c r="AM2212"/>
  <c r="AL2212"/>
  <c r="AK2212"/>
  <c r="BA2211"/>
  <c r="AZ2211"/>
  <c r="AY2211"/>
  <c r="AX2211"/>
  <c r="AW2211"/>
  <c r="AV2211"/>
  <c r="AU2211"/>
  <c r="AS2211"/>
  <c r="AR2211"/>
  <c r="AQ2211"/>
  <c r="AP2211"/>
  <c r="AO2211"/>
  <c r="AN2211"/>
  <c r="AM2211"/>
  <c r="AL2211"/>
  <c r="AK2211"/>
  <c r="BA795"/>
  <c r="AZ795"/>
  <c r="AY795"/>
  <c r="AX795"/>
  <c r="AW795"/>
  <c r="AV795"/>
  <c r="AU795"/>
  <c r="AS795"/>
  <c r="AR795"/>
  <c r="AQ795"/>
  <c r="AP795"/>
  <c r="AO795"/>
  <c r="AN795"/>
  <c r="AM795"/>
  <c r="AL795"/>
  <c r="AK795"/>
  <c r="BA1791"/>
  <c r="AZ1791"/>
  <c r="AY1791"/>
  <c r="AX1791"/>
  <c r="AW1791"/>
  <c r="AV1791"/>
  <c r="AU1791"/>
  <c r="AS1791"/>
  <c r="AR1791"/>
  <c r="AQ1791"/>
  <c r="AP1791"/>
  <c r="AO1791"/>
  <c r="AN1791"/>
  <c r="AM1791"/>
  <c r="AL1791"/>
  <c r="AK1791"/>
  <c r="BA596"/>
  <c r="AZ596"/>
  <c r="AY596"/>
  <c r="AX596"/>
  <c r="AW596"/>
  <c r="AV596"/>
  <c r="AU596"/>
  <c r="AS596"/>
  <c r="AR596"/>
  <c r="AQ596"/>
  <c r="AP596"/>
  <c r="AO596"/>
  <c r="AN596"/>
  <c r="AM596"/>
  <c r="AL596"/>
  <c r="AK596"/>
  <c r="BA2202"/>
  <c r="AZ2202"/>
  <c r="AY2202"/>
  <c r="AX2202"/>
  <c r="AW2202"/>
  <c r="AV2202"/>
  <c r="AU2202"/>
  <c r="AS2202"/>
  <c r="AR2202"/>
  <c r="AQ2202"/>
  <c r="AP2202"/>
  <c r="AO2202"/>
  <c r="AN2202"/>
  <c r="AM2202"/>
  <c r="AL2202"/>
  <c r="AK2202"/>
  <c r="BA2201"/>
  <c r="AZ2201"/>
  <c r="AY2201"/>
  <c r="AX2201"/>
  <c r="AW2201"/>
  <c r="AV2201"/>
  <c r="AU2201"/>
  <c r="AS2201"/>
  <c r="AR2201"/>
  <c r="AQ2201"/>
  <c r="AP2201"/>
  <c r="AO2201"/>
  <c r="AN2201"/>
  <c r="AM2201"/>
  <c r="AL2201"/>
  <c r="AK2201"/>
  <c r="BA2200"/>
  <c r="AZ2200"/>
  <c r="AY2200"/>
  <c r="AX2200"/>
  <c r="AW2200"/>
  <c r="AV2200"/>
  <c r="AU2200"/>
  <c r="AS2200"/>
  <c r="AR2200"/>
  <c r="AQ2200"/>
  <c r="AP2200"/>
  <c r="AO2200"/>
  <c r="AN2200"/>
  <c r="AM2200"/>
  <c r="AL2200"/>
  <c r="AK2200"/>
  <c r="BA2199"/>
  <c r="AZ2199"/>
  <c r="AY2199"/>
  <c r="AX2199"/>
  <c r="AW2199"/>
  <c r="AV2199"/>
  <c r="AU2199"/>
  <c r="AS2199"/>
  <c r="AR2199"/>
  <c r="AQ2199"/>
  <c r="AP2199"/>
  <c r="AO2199"/>
  <c r="AN2199"/>
  <c r="AM2199"/>
  <c r="AL2199"/>
  <c r="AK2199"/>
  <c r="BA2198"/>
  <c r="AZ2198"/>
  <c r="AY2198"/>
  <c r="AX2198"/>
  <c r="AW2198"/>
  <c r="AV2198"/>
  <c r="AU2198"/>
  <c r="AS2198"/>
  <c r="AR2198"/>
  <c r="AQ2198"/>
  <c r="AP2198"/>
  <c r="AO2198"/>
  <c r="AN2198"/>
  <c r="AM2198"/>
  <c r="AL2198"/>
  <c r="AK2198"/>
  <c r="BA2196"/>
  <c r="AZ2196"/>
  <c r="AY2196"/>
  <c r="AX2196"/>
  <c r="AW2196"/>
  <c r="AV2196"/>
  <c r="AU2196"/>
  <c r="AS2196"/>
  <c r="AR2196"/>
  <c r="AQ2196"/>
  <c r="AP2196"/>
  <c r="AO2196"/>
  <c r="AN2196"/>
  <c r="AM2196"/>
  <c r="AL2196"/>
  <c r="AK2196"/>
  <c r="BA708"/>
  <c r="AZ708"/>
  <c r="AY708"/>
  <c r="AX708"/>
  <c r="AW708"/>
  <c r="AV708"/>
  <c r="AU708"/>
  <c r="AS708"/>
  <c r="AR708"/>
  <c r="AQ708"/>
  <c r="AP708"/>
  <c r="AO708"/>
  <c r="AN708"/>
  <c r="AM708"/>
  <c r="AL708"/>
  <c r="AK708"/>
  <c r="BA2192"/>
  <c r="AZ2192"/>
  <c r="AY2192"/>
  <c r="AX2192"/>
  <c r="AW2192"/>
  <c r="AV2192"/>
  <c r="AU2192"/>
  <c r="AS2192"/>
  <c r="AR2192"/>
  <c r="AQ2192"/>
  <c r="AP2192"/>
  <c r="AO2192"/>
  <c r="AN2192"/>
  <c r="AM2192"/>
  <c r="AL2192"/>
  <c r="AK2192"/>
  <c r="BA2191"/>
  <c r="AZ2191"/>
  <c r="AY2191"/>
  <c r="AX2191"/>
  <c r="AW2191"/>
  <c r="AV2191"/>
  <c r="AU2191"/>
  <c r="AS2191"/>
  <c r="AR2191"/>
  <c r="AQ2191"/>
  <c r="AP2191"/>
  <c r="AO2191"/>
  <c r="AN2191"/>
  <c r="AM2191"/>
  <c r="AL2191"/>
  <c r="AK2191"/>
  <c r="BA2188"/>
  <c r="AZ2188"/>
  <c r="AY2188"/>
  <c r="AX2188"/>
  <c r="AW2188"/>
  <c r="AV2188"/>
  <c r="AU2188"/>
  <c r="AS2188"/>
  <c r="AR2188"/>
  <c r="AQ2188"/>
  <c r="AP2188"/>
  <c r="AO2188"/>
  <c r="AN2188"/>
  <c r="AM2188"/>
  <c r="AL2188"/>
  <c r="AK2188"/>
  <c r="BA1386"/>
  <c r="AZ1386"/>
  <c r="AY1386"/>
  <c r="AX1386"/>
  <c r="AW1386"/>
  <c r="AV1386"/>
  <c r="AU1386"/>
  <c r="AS1386"/>
  <c r="AR1386"/>
  <c r="AQ1386"/>
  <c r="AP1386"/>
  <c r="AO1386"/>
  <c r="AN1386"/>
  <c r="AM1386"/>
  <c r="AL1386"/>
  <c r="AK1386"/>
  <c r="BA2186"/>
  <c r="AZ2186"/>
  <c r="AY2186"/>
  <c r="AX2186"/>
  <c r="AW2186"/>
  <c r="AV2186"/>
  <c r="AU2186"/>
  <c r="AS2186"/>
  <c r="AR2186"/>
  <c r="AQ2186"/>
  <c r="AP2186"/>
  <c r="AO2186"/>
  <c r="AN2186"/>
  <c r="AM2186"/>
  <c r="AL2186"/>
  <c r="AK2186"/>
  <c r="BA701"/>
  <c r="AZ701"/>
  <c r="AY701"/>
  <c r="AX701"/>
  <c r="AW701"/>
  <c r="AV701"/>
  <c r="AU701"/>
  <c r="AS701"/>
  <c r="AR701"/>
  <c r="AQ701"/>
  <c r="AP701"/>
  <c r="AO701"/>
  <c r="AN701"/>
  <c r="AM701"/>
  <c r="AL701"/>
  <c r="AK701"/>
  <c r="BA2184"/>
  <c r="AZ2184"/>
  <c r="AY2184"/>
  <c r="AX2184"/>
  <c r="AW2184"/>
  <c r="AV2184"/>
  <c r="AU2184"/>
  <c r="AS2184"/>
  <c r="AR2184"/>
  <c r="AQ2184"/>
  <c r="AP2184"/>
  <c r="AO2184"/>
  <c r="AN2184"/>
  <c r="AM2184"/>
  <c r="AL2184"/>
  <c r="AK2184"/>
  <c r="BA2183"/>
  <c r="AZ2183"/>
  <c r="AY2183"/>
  <c r="AX2183"/>
  <c r="AW2183"/>
  <c r="AV2183"/>
  <c r="AU2183"/>
  <c r="AS2183"/>
  <c r="AR2183"/>
  <c r="AQ2183"/>
  <c r="AP2183"/>
  <c r="AO2183"/>
  <c r="AN2183"/>
  <c r="AM2183"/>
  <c r="AL2183"/>
  <c r="AK2183"/>
  <c r="BA2182"/>
  <c r="AZ2182"/>
  <c r="AY2182"/>
  <c r="AX2182"/>
  <c r="AW2182"/>
  <c r="AV2182"/>
  <c r="AU2182"/>
  <c r="AS2182"/>
  <c r="AR2182"/>
  <c r="AQ2182"/>
  <c r="AP2182"/>
  <c r="AO2182"/>
  <c r="AN2182"/>
  <c r="AM2182"/>
  <c r="AL2182"/>
  <c r="AK2182"/>
  <c r="BA2181"/>
  <c r="AZ2181"/>
  <c r="AY2181"/>
  <c r="AX2181"/>
  <c r="AW2181"/>
  <c r="AV2181"/>
  <c r="AU2181"/>
  <c r="AS2181"/>
  <c r="AR2181"/>
  <c r="AQ2181"/>
  <c r="AP2181"/>
  <c r="AO2181"/>
  <c r="AN2181"/>
  <c r="AM2181"/>
  <c r="AL2181"/>
  <c r="AK2181"/>
  <c r="BA2180"/>
  <c r="AZ2180"/>
  <c r="AY2180"/>
  <c r="AX2180"/>
  <c r="AW2180"/>
  <c r="AV2180"/>
  <c r="AU2180"/>
  <c r="AS2180"/>
  <c r="AR2180"/>
  <c r="AQ2180"/>
  <c r="AP2180"/>
  <c r="AO2180"/>
  <c r="AN2180"/>
  <c r="AM2180"/>
  <c r="AL2180"/>
  <c r="AK2180"/>
  <c r="BA793"/>
  <c r="AZ793"/>
  <c r="AY793"/>
  <c r="AX793"/>
  <c r="AW793"/>
  <c r="AV793"/>
  <c r="AU793"/>
  <c r="AS793"/>
  <c r="AR793"/>
  <c r="AQ793"/>
  <c r="AP793"/>
  <c r="AO793"/>
  <c r="AN793"/>
  <c r="AM793"/>
  <c r="AL793"/>
  <c r="AK793"/>
  <c r="BA2178"/>
  <c r="AZ2178"/>
  <c r="AY2178"/>
  <c r="AX2178"/>
  <c r="AW2178"/>
  <c r="AV2178"/>
  <c r="AU2178"/>
  <c r="AS2178"/>
  <c r="AR2178"/>
  <c r="AQ2178"/>
  <c r="AP2178"/>
  <c r="AO2178"/>
  <c r="AN2178"/>
  <c r="AM2178"/>
  <c r="AL2178"/>
  <c r="AK2178"/>
  <c r="BA2177"/>
  <c r="AZ2177"/>
  <c r="AY2177"/>
  <c r="AX2177"/>
  <c r="AW2177"/>
  <c r="AV2177"/>
  <c r="AU2177"/>
  <c r="AS2177"/>
  <c r="AR2177"/>
  <c r="AQ2177"/>
  <c r="AP2177"/>
  <c r="AO2177"/>
  <c r="AN2177"/>
  <c r="AM2177"/>
  <c r="AL2177"/>
  <c r="AK2177"/>
  <c r="BA2176"/>
  <c r="AZ2176"/>
  <c r="AY2176"/>
  <c r="AX2176"/>
  <c r="AW2176"/>
  <c r="AV2176"/>
  <c r="AU2176"/>
  <c r="AS2176"/>
  <c r="AR2176"/>
  <c r="AQ2176"/>
  <c r="AP2176"/>
  <c r="AO2176"/>
  <c r="AN2176"/>
  <c r="AM2176"/>
  <c r="AL2176"/>
  <c r="AK2176"/>
  <c r="BA2175"/>
  <c r="AZ2175"/>
  <c r="AY2175"/>
  <c r="AX2175"/>
  <c r="AW2175"/>
  <c r="AV2175"/>
  <c r="AU2175"/>
  <c r="AS2175"/>
  <c r="AR2175"/>
  <c r="AQ2175"/>
  <c r="AP2175"/>
  <c r="AO2175"/>
  <c r="AN2175"/>
  <c r="AM2175"/>
  <c r="AL2175"/>
  <c r="AK2175"/>
  <c r="BA2174"/>
  <c r="AZ2174"/>
  <c r="AY2174"/>
  <c r="AX2174"/>
  <c r="AW2174"/>
  <c r="AV2174"/>
  <c r="AU2174"/>
  <c r="AS2174"/>
  <c r="AR2174"/>
  <c r="AQ2174"/>
  <c r="AP2174"/>
  <c r="AO2174"/>
  <c r="AN2174"/>
  <c r="AM2174"/>
  <c r="AL2174"/>
  <c r="AK2174"/>
  <c r="BA2173"/>
  <c r="AZ2173"/>
  <c r="AY2173"/>
  <c r="AX2173"/>
  <c r="AW2173"/>
  <c r="AV2173"/>
  <c r="AU2173"/>
  <c r="AS2173"/>
  <c r="AR2173"/>
  <c r="AQ2173"/>
  <c r="AP2173"/>
  <c r="AO2173"/>
  <c r="AN2173"/>
  <c r="AM2173"/>
  <c r="AL2173"/>
  <c r="AK2173"/>
  <c r="BA2172"/>
  <c r="AZ2172"/>
  <c r="AY2172"/>
  <c r="AX2172"/>
  <c r="AW2172"/>
  <c r="AV2172"/>
  <c r="AU2172"/>
  <c r="AS2172"/>
  <c r="AR2172"/>
  <c r="AQ2172"/>
  <c r="AP2172"/>
  <c r="AO2172"/>
  <c r="AN2172"/>
  <c r="AM2172"/>
  <c r="AL2172"/>
  <c r="AK2172"/>
  <c r="BA2171"/>
  <c r="AZ2171"/>
  <c r="AY2171"/>
  <c r="AX2171"/>
  <c r="AW2171"/>
  <c r="AV2171"/>
  <c r="AU2171"/>
  <c r="AS2171"/>
  <c r="AR2171"/>
  <c r="AQ2171"/>
  <c r="AP2171"/>
  <c r="AO2171"/>
  <c r="AN2171"/>
  <c r="AM2171"/>
  <c r="AL2171"/>
  <c r="AK2171"/>
  <c r="BA2170"/>
  <c r="AZ2170"/>
  <c r="AY2170"/>
  <c r="AX2170"/>
  <c r="AW2170"/>
  <c r="AV2170"/>
  <c r="AU2170"/>
  <c r="AS2170"/>
  <c r="AR2170"/>
  <c r="AQ2170"/>
  <c r="AP2170"/>
  <c r="AO2170"/>
  <c r="AN2170"/>
  <c r="AM2170"/>
  <c r="AL2170"/>
  <c r="AK2170"/>
  <c r="BA2168"/>
  <c r="AZ2168"/>
  <c r="AY2168"/>
  <c r="AX2168"/>
  <c r="AW2168"/>
  <c r="AV2168"/>
  <c r="AU2168"/>
  <c r="AS2168"/>
  <c r="AR2168"/>
  <c r="AQ2168"/>
  <c r="AP2168"/>
  <c r="AO2168"/>
  <c r="AN2168"/>
  <c r="AM2168"/>
  <c r="AL2168"/>
  <c r="AK2168"/>
  <c r="BA2167"/>
  <c r="AZ2167"/>
  <c r="AY2167"/>
  <c r="AX2167"/>
  <c r="AW2167"/>
  <c r="AV2167"/>
  <c r="AU2167"/>
  <c r="AS2167"/>
  <c r="AR2167"/>
  <c r="AQ2167"/>
  <c r="AP2167"/>
  <c r="AO2167"/>
  <c r="AN2167"/>
  <c r="AM2167"/>
  <c r="AL2167"/>
  <c r="AK2167"/>
  <c r="BA2166"/>
  <c r="AZ2166"/>
  <c r="AY2166"/>
  <c r="AX2166"/>
  <c r="AW2166"/>
  <c r="AV2166"/>
  <c r="AU2166"/>
  <c r="AS2166"/>
  <c r="AR2166"/>
  <c r="AQ2166"/>
  <c r="AP2166"/>
  <c r="AO2166"/>
  <c r="AN2166"/>
  <c r="AM2166"/>
  <c r="AL2166"/>
  <c r="AK2166"/>
  <c r="BA2163"/>
  <c r="AZ2163"/>
  <c r="AY2163"/>
  <c r="AX2163"/>
  <c r="AW2163"/>
  <c r="AV2163"/>
  <c r="AU2163"/>
  <c r="AS2163"/>
  <c r="AR2163"/>
  <c r="AQ2163"/>
  <c r="AP2163"/>
  <c r="AO2163"/>
  <c r="AN2163"/>
  <c r="AM2163"/>
  <c r="AL2163"/>
  <c r="AK2163"/>
  <c r="BA2162"/>
  <c r="AZ2162"/>
  <c r="AY2162"/>
  <c r="AX2162"/>
  <c r="AW2162"/>
  <c r="AV2162"/>
  <c r="AU2162"/>
  <c r="AS2162"/>
  <c r="AR2162"/>
  <c r="AQ2162"/>
  <c r="AP2162"/>
  <c r="AO2162"/>
  <c r="AN2162"/>
  <c r="AM2162"/>
  <c r="AL2162"/>
  <c r="AK2162"/>
  <c r="BA2161"/>
  <c r="AZ2161"/>
  <c r="AY2161"/>
  <c r="AX2161"/>
  <c r="AW2161"/>
  <c r="AV2161"/>
  <c r="AU2161"/>
  <c r="AS2161"/>
  <c r="AR2161"/>
  <c r="AQ2161"/>
  <c r="AP2161"/>
  <c r="AO2161"/>
  <c r="AN2161"/>
  <c r="AM2161"/>
  <c r="AL2161"/>
  <c r="AK2161"/>
  <c r="BA2160"/>
  <c r="AZ2160"/>
  <c r="AY2160"/>
  <c r="AX2160"/>
  <c r="AW2160"/>
  <c r="AV2160"/>
  <c r="AU2160"/>
  <c r="AS2160"/>
  <c r="AR2160"/>
  <c r="AQ2160"/>
  <c r="AP2160"/>
  <c r="AO2160"/>
  <c r="AN2160"/>
  <c r="AM2160"/>
  <c r="AL2160"/>
  <c r="AK2160"/>
  <c r="BA2159"/>
  <c r="AZ2159"/>
  <c r="AY2159"/>
  <c r="AX2159"/>
  <c r="AW2159"/>
  <c r="AV2159"/>
  <c r="AU2159"/>
  <c r="AS2159"/>
  <c r="AR2159"/>
  <c r="AQ2159"/>
  <c r="AP2159"/>
  <c r="AO2159"/>
  <c r="AN2159"/>
  <c r="AM2159"/>
  <c r="AL2159"/>
  <c r="AK2159"/>
  <c r="BA2158"/>
  <c r="AZ2158"/>
  <c r="AY2158"/>
  <c r="AX2158"/>
  <c r="AW2158"/>
  <c r="AV2158"/>
  <c r="AU2158"/>
  <c r="AS2158"/>
  <c r="AR2158"/>
  <c r="AQ2158"/>
  <c r="AP2158"/>
  <c r="AO2158"/>
  <c r="AN2158"/>
  <c r="AM2158"/>
  <c r="AL2158"/>
  <c r="AK2158"/>
  <c r="BA2157"/>
  <c r="AZ2157"/>
  <c r="AY2157"/>
  <c r="AX2157"/>
  <c r="AW2157"/>
  <c r="AV2157"/>
  <c r="AU2157"/>
  <c r="AS2157"/>
  <c r="AR2157"/>
  <c r="AQ2157"/>
  <c r="AP2157"/>
  <c r="AO2157"/>
  <c r="AN2157"/>
  <c r="AM2157"/>
  <c r="AL2157"/>
  <c r="AK2157"/>
  <c r="BA2156"/>
  <c r="AZ2156"/>
  <c r="AY2156"/>
  <c r="AX2156"/>
  <c r="AW2156"/>
  <c r="AV2156"/>
  <c r="AU2156"/>
  <c r="AS2156"/>
  <c r="AR2156"/>
  <c r="AQ2156"/>
  <c r="AP2156"/>
  <c r="AO2156"/>
  <c r="AN2156"/>
  <c r="AM2156"/>
  <c r="AL2156"/>
  <c r="AK2156"/>
  <c r="BA2155"/>
  <c r="AZ2155"/>
  <c r="AY2155"/>
  <c r="AX2155"/>
  <c r="AW2155"/>
  <c r="AV2155"/>
  <c r="AU2155"/>
  <c r="AS2155"/>
  <c r="AR2155"/>
  <c r="AQ2155"/>
  <c r="AP2155"/>
  <c r="AO2155"/>
  <c r="AN2155"/>
  <c r="AM2155"/>
  <c r="AL2155"/>
  <c r="AK2155"/>
  <c r="BA2154"/>
  <c r="AZ2154"/>
  <c r="AY2154"/>
  <c r="AX2154"/>
  <c r="AW2154"/>
  <c r="AV2154"/>
  <c r="AU2154"/>
  <c r="AS2154"/>
  <c r="AR2154"/>
  <c r="AQ2154"/>
  <c r="AP2154"/>
  <c r="AO2154"/>
  <c r="AN2154"/>
  <c r="AM2154"/>
  <c r="AL2154"/>
  <c r="AK2154"/>
  <c r="BA2153"/>
  <c r="AZ2153"/>
  <c r="AY2153"/>
  <c r="AX2153"/>
  <c r="AW2153"/>
  <c r="AV2153"/>
  <c r="AU2153"/>
  <c r="AS2153"/>
  <c r="AR2153"/>
  <c r="AQ2153"/>
  <c r="AP2153"/>
  <c r="AO2153"/>
  <c r="AN2153"/>
  <c r="AM2153"/>
  <c r="AL2153"/>
  <c r="AK2153"/>
  <c r="BA2151"/>
  <c r="AZ2151"/>
  <c r="AY2151"/>
  <c r="AX2151"/>
  <c r="AW2151"/>
  <c r="AV2151"/>
  <c r="AU2151"/>
  <c r="AS2151"/>
  <c r="AR2151"/>
  <c r="AQ2151"/>
  <c r="AP2151"/>
  <c r="AO2151"/>
  <c r="AN2151"/>
  <c r="AM2151"/>
  <c r="AL2151"/>
  <c r="AK2151"/>
  <c r="BA2150"/>
  <c r="AZ2150"/>
  <c r="AY2150"/>
  <c r="AX2150"/>
  <c r="AW2150"/>
  <c r="AV2150"/>
  <c r="AU2150"/>
  <c r="AS2150"/>
  <c r="AR2150"/>
  <c r="AQ2150"/>
  <c r="AP2150"/>
  <c r="AO2150"/>
  <c r="AN2150"/>
  <c r="AM2150"/>
  <c r="AL2150"/>
  <c r="AK2150"/>
  <c r="BA2149"/>
  <c r="AZ2149"/>
  <c r="AY2149"/>
  <c r="AX2149"/>
  <c r="AW2149"/>
  <c r="AV2149"/>
  <c r="AU2149"/>
  <c r="AS2149"/>
  <c r="AR2149"/>
  <c r="AQ2149"/>
  <c r="AP2149"/>
  <c r="AO2149"/>
  <c r="AN2149"/>
  <c r="AM2149"/>
  <c r="AL2149"/>
  <c r="AK2149"/>
  <c r="BA1775"/>
  <c r="AZ1775"/>
  <c r="AY1775"/>
  <c r="AX1775"/>
  <c r="AW1775"/>
  <c r="AV1775"/>
  <c r="AU1775"/>
  <c r="AS1775"/>
  <c r="AR1775"/>
  <c r="AQ1775"/>
  <c r="AP1775"/>
  <c r="AO1775"/>
  <c r="AN1775"/>
  <c r="AM1775"/>
  <c r="AL1775"/>
  <c r="AK1775"/>
  <c r="BA2146"/>
  <c r="AZ2146"/>
  <c r="AY2146"/>
  <c r="AX2146"/>
  <c r="AW2146"/>
  <c r="AV2146"/>
  <c r="AU2146"/>
  <c r="AS2146"/>
  <c r="AR2146"/>
  <c r="AQ2146"/>
  <c r="AP2146"/>
  <c r="AO2146"/>
  <c r="AN2146"/>
  <c r="AM2146"/>
  <c r="AL2146"/>
  <c r="AK2146"/>
  <c r="BA1291"/>
  <c r="AZ1291"/>
  <c r="AY1291"/>
  <c r="AX1291"/>
  <c r="AW1291"/>
  <c r="AV1291"/>
  <c r="AU1291"/>
  <c r="AS1291"/>
  <c r="AR1291"/>
  <c r="AQ1291"/>
  <c r="AP1291"/>
  <c r="AO1291"/>
  <c r="AN1291"/>
  <c r="AM1291"/>
  <c r="AL1291"/>
  <c r="AK1291"/>
  <c r="BA2143"/>
  <c r="AZ2143"/>
  <c r="AY2143"/>
  <c r="AX2143"/>
  <c r="AW2143"/>
  <c r="AV2143"/>
  <c r="AU2143"/>
  <c r="AS2143"/>
  <c r="AR2143"/>
  <c r="AQ2143"/>
  <c r="AP2143"/>
  <c r="AO2143"/>
  <c r="AN2143"/>
  <c r="AM2143"/>
  <c r="AL2143"/>
  <c r="AK2143"/>
  <c r="BA2142"/>
  <c r="AZ2142"/>
  <c r="AY2142"/>
  <c r="AX2142"/>
  <c r="AW2142"/>
  <c r="AV2142"/>
  <c r="AU2142"/>
  <c r="AS2142"/>
  <c r="AR2142"/>
  <c r="AQ2142"/>
  <c r="AP2142"/>
  <c r="AO2142"/>
  <c r="AN2142"/>
  <c r="AM2142"/>
  <c r="AL2142"/>
  <c r="AK2142"/>
  <c r="BA2140"/>
  <c r="AZ2140"/>
  <c r="AY2140"/>
  <c r="AX2140"/>
  <c r="AW2140"/>
  <c r="AV2140"/>
  <c r="AU2140"/>
  <c r="AS2140"/>
  <c r="AR2140"/>
  <c r="AQ2140"/>
  <c r="AP2140"/>
  <c r="AO2140"/>
  <c r="AN2140"/>
  <c r="AM2140"/>
  <c r="AL2140"/>
  <c r="AK2140"/>
  <c r="BA2139"/>
  <c r="AZ2139"/>
  <c r="AY2139"/>
  <c r="AX2139"/>
  <c r="AW2139"/>
  <c r="AV2139"/>
  <c r="AU2139"/>
  <c r="AS2139"/>
  <c r="AR2139"/>
  <c r="AQ2139"/>
  <c r="AP2139"/>
  <c r="AO2139"/>
  <c r="AN2139"/>
  <c r="AM2139"/>
  <c r="AL2139"/>
  <c r="AK2139"/>
  <c r="BA2138"/>
  <c r="AZ2138"/>
  <c r="AY2138"/>
  <c r="AX2138"/>
  <c r="AW2138"/>
  <c r="AV2138"/>
  <c r="AU2138"/>
  <c r="AS2138"/>
  <c r="AR2138"/>
  <c r="AQ2138"/>
  <c r="AP2138"/>
  <c r="AO2138"/>
  <c r="AN2138"/>
  <c r="AM2138"/>
  <c r="AL2138"/>
  <c r="AK2138"/>
  <c r="BA2136"/>
  <c r="AZ2136"/>
  <c r="AY2136"/>
  <c r="AX2136"/>
  <c r="AW2136"/>
  <c r="AV2136"/>
  <c r="AU2136"/>
  <c r="AS2136"/>
  <c r="AR2136"/>
  <c r="AQ2136"/>
  <c r="AP2136"/>
  <c r="AO2136"/>
  <c r="AN2136"/>
  <c r="AM2136"/>
  <c r="AL2136"/>
  <c r="AK2136"/>
  <c r="BA2135"/>
  <c r="AZ2135"/>
  <c r="AY2135"/>
  <c r="AX2135"/>
  <c r="AW2135"/>
  <c r="AV2135"/>
  <c r="AU2135"/>
  <c r="AS2135"/>
  <c r="AR2135"/>
  <c r="AQ2135"/>
  <c r="AP2135"/>
  <c r="AO2135"/>
  <c r="AN2135"/>
  <c r="AM2135"/>
  <c r="AL2135"/>
  <c r="AK2135"/>
  <c r="BA2131"/>
  <c r="AZ2131"/>
  <c r="AY2131"/>
  <c r="AX2131"/>
  <c r="AW2131"/>
  <c r="AV2131"/>
  <c r="AU2131"/>
  <c r="AS2131"/>
  <c r="AR2131"/>
  <c r="AQ2131"/>
  <c r="AP2131"/>
  <c r="AO2131"/>
  <c r="AN2131"/>
  <c r="AM2131"/>
  <c r="AL2131"/>
  <c r="AK2131"/>
  <c r="BA2129"/>
  <c r="AZ2129"/>
  <c r="AY2129"/>
  <c r="AX2129"/>
  <c r="AW2129"/>
  <c r="AV2129"/>
  <c r="AU2129"/>
  <c r="AS2129"/>
  <c r="AR2129"/>
  <c r="AQ2129"/>
  <c r="AP2129"/>
  <c r="AO2129"/>
  <c r="AN2129"/>
  <c r="AM2129"/>
  <c r="AL2129"/>
  <c r="AK2129"/>
  <c r="BA2128"/>
  <c r="AZ2128"/>
  <c r="AY2128"/>
  <c r="AX2128"/>
  <c r="AW2128"/>
  <c r="AV2128"/>
  <c r="AU2128"/>
  <c r="AS2128"/>
  <c r="AR2128"/>
  <c r="AQ2128"/>
  <c r="AP2128"/>
  <c r="AO2128"/>
  <c r="AN2128"/>
  <c r="AM2128"/>
  <c r="AL2128"/>
  <c r="AK2128"/>
  <c r="BA2126"/>
  <c r="AZ2126"/>
  <c r="AY2126"/>
  <c r="AX2126"/>
  <c r="AW2126"/>
  <c r="AV2126"/>
  <c r="AU2126"/>
  <c r="AS2126"/>
  <c r="AR2126"/>
  <c r="AQ2126"/>
  <c r="AP2126"/>
  <c r="AO2126"/>
  <c r="AN2126"/>
  <c r="AM2126"/>
  <c r="AL2126"/>
  <c r="AK2126"/>
  <c r="BA2125"/>
  <c r="AZ2125"/>
  <c r="AY2125"/>
  <c r="AX2125"/>
  <c r="AW2125"/>
  <c r="AV2125"/>
  <c r="AU2125"/>
  <c r="AS2125"/>
  <c r="AR2125"/>
  <c r="AQ2125"/>
  <c r="AP2125"/>
  <c r="AO2125"/>
  <c r="AN2125"/>
  <c r="AM2125"/>
  <c r="AL2125"/>
  <c r="AK2125"/>
  <c r="BA2124"/>
  <c r="AZ2124"/>
  <c r="AY2124"/>
  <c r="AX2124"/>
  <c r="AW2124"/>
  <c r="AV2124"/>
  <c r="AU2124"/>
  <c r="AS2124"/>
  <c r="AR2124"/>
  <c r="AQ2124"/>
  <c r="AP2124"/>
  <c r="AO2124"/>
  <c r="AN2124"/>
  <c r="AM2124"/>
  <c r="AL2124"/>
  <c r="AK2124"/>
  <c r="BA2123"/>
  <c r="AZ2123"/>
  <c r="AY2123"/>
  <c r="AX2123"/>
  <c r="AW2123"/>
  <c r="AV2123"/>
  <c r="AU2123"/>
  <c r="AS2123"/>
  <c r="AR2123"/>
  <c r="AQ2123"/>
  <c r="AP2123"/>
  <c r="AO2123"/>
  <c r="AN2123"/>
  <c r="AM2123"/>
  <c r="AL2123"/>
  <c r="AK2123"/>
  <c r="BA2122"/>
  <c r="AZ2122"/>
  <c r="AY2122"/>
  <c r="AX2122"/>
  <c r="AW2122"/>
  <c r="AV2122"/>
  <c r="AU2122"/>
  <c r="AS2122"/>
  <c r="AR2122"/>
  <c r="AQ2122"/>
  <c r="AP2122"/>
  <c r="AO2122"/>
  <c r="AN2122"/>
  <c r="AM2122"/>
  <c r="AL2122"/>
  <c r="AK2122"/>
  <c r="BA2120"/>
  <c r="AZ2120"/>
  <c r="AY2120"/>
  <c r="AX2120"/>
  <c r="AW2120"/>
  <c r="AV2120"/>
  <c r="AU2120"/>
  <c r="AS2120"/>
  <c r="AR2120"/>
  <c r="AQ2120"/>
  <c r="AP2120"/>
  <c r="AO2120"/>
  <c r="AN2120"/>
  <c r="AM2120"/>
  <c r="AL2120"/>
  <c r="AK2120"/>
  <c r="BA954"/>
  <c r="AZ954"/>
  <c r="AY954"/>
  <c r="AX954"/>
  <c r="AW954"/>
  <c r="AV954"/>
  <c r="AU954"/>
  <c r="AS954"/>
  <c r="AR954"/>
  <c r="AQ954"/>
  <c r="AP954"/>
  <c r="AO954"/>
  <c r="AN954"/>
  <c r="AM954"/>
  <c r="AL954"/>
  <c r="AK954"/>
  <c r="BA2118"/>
  <c r="AZ2118"/>
  <c r="AY2118"/>
  <c r="AX2118"/>
  <c r="AW2118"/>
  <c r="AV2118"/>
  <c r="AU2118"/>
  <c r="AS2118"/>
  <c r="AR2118"/>
  <c r="AQ2118"/>
  <c r="AP2118"/>
  <c r="AO2118"/>
  <c r="AN2118"/>
  <c r="AM2118"/>
  <c r="AL2118"/>
  <c r="AK2118"/>
  <c r="BA2117"/>
  <c r="AZ2117"/>
  <c r="AY2117"/>
  <c r="AX2117"/>
  <c r="AW2117"/>
  <c r="AV2117"/>
  <c r="AU2117"/>
  <c r="AS2117"/>
  <c r="AR2117"/>
  <c r="AQ2117"/>
  <c r="AP2117"/>
  <c r="AO2117"/>
  <c r="AN2117"/>
  <c r="AM2117"/>
  <c r="AL2117"/>
  <c r="AK2117"/>
  <c r="BA598"/>
  <c r="AZ598"/>
  <c r="AY598"/>
  <c r="AX598"/>
  <c r="AW598"/>
  <c r="AV598"/>
  <c r="AU598"/>
  <c r="AS598"/>
  <c r="AR598"/>
  <c r="AQ598"/>
  <c r="AP598"/>
  <c r="AO598"/>
  <c r="AN598"/>
  <c r="AM598"/>
  <c r="AL598"/>
  <c r="AK598"/>
  <c r="BA2115"/>
  <c r="AZ2115"/>
  <c r="AY2115"/>
  <c r="AX2115"/>
  <c r="AW2115"/>
  <c r="AV2115"/>
  <c r="AU2115"/>
  <c r="AS2115"/>
  <c r="AR2115"/>
  <c r="AQ2115"/>
  <c r="AP2115"/>
  <c r="AO2115"/>
  <c r="AN2115"/>
  <c r="AM2115"/>
  <c r="AL2115"/>
  <c r="AK2115"/>
  <c r="BA2113"/>
  <c r="AZ2113"/>
  <c r="AY2113"/>
  <c r="AX2113"/>
  <c r="AW2113"/>
  <c r="AV2113"/>
  <c r="AU2113"/>
  <c r="AS2113"/>
  <c r="AR2113"/>
  <c r="AQ2113"/>
  <c r="AP2113"/>
  <c r="AO2113"/>
  <c r="AN2113"/>
  <c r="AM2113"/>
  <c r="AL2113"/>
  <c r="AK2113"/>
  <c r="BA2112"/>
  <c r="AZ2112"/>
  <c r="AY2112"/>
  <c r="AX2112"/>
  <c r="AW2112"/>
  <c r="AV2112"/>
  <c r="AU2112"/>
  <c r="AS2112"/>
  <c r="AR2112"/>
  <c r="AQ2112"/>
  <c r="AP2112"/>
  <c r="AO2112"/>
  <c r="AN2112"/>
  <c r="AM2112"/>
  <c r="AL2112"/>
  <c r="AK2112"/>
  <c r="BA2111"/>
  <c r="AZ2111"/>
  <c r="AY2111"/>
  <c r="AX2111"/>
  <c r="AW2111"/>
  <c r="AV2111"/>
  <c r="AU2111"/>
  <c r="AS2111"/>
  <c r="AR2111"/>
  <c r="AQ2111"/>
  <c r="AP2111"/>
  <c r="AO2111"/>
  <c r="AN2111"/>
  <c r="AM2111"/>
  <c r="AL2111"/>
  <c r="AK2111"/>
  <c r="BA2108"/>
  <c r="AZ2108"/>
  <c r="AY2108"/>
  <c r="AX2108"/>
  <c r="AW2108"/>
  <c r="AV2108"/>
  <c r="AU2108"/>
  <c r="AS2108"/>
  <c r="AR2108"/>
  <c r="AQ2108"/>
  <c r="AP2108"/>
  <c r="AO2108"/>
  <c r="AN2108"/>
  <c r="AM2108"/>
  <c r="AL2108"/>
  <c r="AK2108"/>
  <c r="BA2107"/>
  <c r="AZ2107"/>
  <c r="AY2107"/>
  <c r="AX2107"/>
  <c r="AW2107"/>
  <c r="AV2107"/>
  <c r="AU2107"/>
  <c r="AS2107"/>
  <c r="AR2107"/>
  <c r="AQ2107"/>
  <c r="AP2107"/>
  <c r="AO2107"/>
  <c r="AN2107"/>
  <c r="AM2107"/>
  <c r="AL2107"/>
  <c r="AK2107"/>
  <c r="BA900"/>
  <c r="AZ900"/>
  <c r="AY900"/>
  <c r="AX900"/>
  <c r="AW900"/>
  <c r="AV900"/>
  <c r="AU900"/>
  <c r="AS900"/>
  <c r="AR900"/>
  <c r="AQ900"/>
  <c r="AP900"/>
  <c r="AO900"/>
  <c r="AN900"/>
  <c r="AM900"/>
  <c r="AL900"/>
  <c r="AK900"/>
  <c r="BA2105"/>
  <c r="AZ2105"/>
  <c r="AY2105"/>
  <c r="AX2105"/>
  <c r="AW2105"/>
  <c r="AV2105"/>
  <c r="AU2105"/>
  <c r="AS2105"/>
  <c r="AR2105"/>
  <c r="AQ2105"/>
  <c r="AP2105"/>
  <c r="AO2105"/>
  <c r="AN2105"/>
  <c r="AM2105"/>
  <c r="AL2105"/>
  <c r="AK2105"/>
  <c r="BA2104"/>
  <c r="AZ2104"/>
  <c r="AY2104"/>
  <c r="AX2104"/>
  <c r="AW2104"/>
  <c r="AV2104"/>
  <c r="AU2104"/>
  <c r="AS2104"/>
  <c r="AR2104"/>
  <c r="AQ2104"/>
  <c r="AP2104"/>
  <c r="AO2104"/>
  <c r="AN2104"/>
  <c r="AM2104"/>
  <c r="AL2104"/>
  <c r="AK2104"/>
  <c r="BA2103"/>
  <c r="AZ2103"/>
  <c r="AY2103"/>
  <c r="AX2103"/>
  <c r="AW2103"/>
  <c r="AV2103"/>
  <c r="AU2103"/>
  <c r="AS2103"/>
  <c r="AR2103"/>
  <c r="AQ2103"/>
  <c r="AP2103"/>
  <c r="AO2103"/>
  <c r="AN2103"/>
  <c r="AM2103"/>
  <c r="AL2103"/>
  <c r="AK2103"/>
  <c r="BA2102"/>
  <c r="AZ2102"/>
  <c r="AY2102"/>
  <c r="AX2102"/>
  <c r="AW2102"/>
  <c r="AV2102"/>
  <c r="AU2102"/>
  <c r="AS2102"/>
  <c r="AR2102"/>
  <c r="AQ2102"/>
  <c r="AP2102"/>
  <c r="AO2102"/>
  <c r="AN2102"/>
  <c r="AM2102"/>
  <c r="AL2102"/>
  <c r="AK2102"/>
  <c r="BA2101"/>
  <c r="AZ2101"/>
  <c r="AY2101"/>
  <c r="AX2101"/>
  <c r="AW2101"/>
  <c r="AV2101"/>
  <c r="AU2101"/>
  <c r="AS2101"/>
  <c r="AR2101"/>
  <c r="AQ2101"/>
  <c r="AP2101"/>
  <c r="AO2101"/>
  <c r="AN2101"/>
  <c r="AM2101"/>
  <c r="AL2101"/>
  <c r="AK2101"/>
  <c r="BA2100"/>
  <c r="AZ2100"/>
  <c r="AY2100"/>
  <c r="AX2100"/>
  <c r="AW2100"/>
  <c r="AV2100"/>
  <c r="AU2100"/>
  <c r="AS2100"/>
  <c r="AR2100"/>
  <c r="AQ2100"/>
  <c r="AP2100"/>
  <c r="AO2100"/>
  <c r="AN2100"/>
  <c r="AM2100"/>
  <c r="AL2100"/>
  <c r="AK2100"/>
  <c r="BA2098"/>
  <c r="AZ2098"/>
  <c r="AY2098"/>
  <c r="AX2098"/>
  <c r="AW2098"/>
  <c r="AV2098"/>
  <c r="AU2098"/>
  <c r="AS2098"/>
  <c r="AR2098"/>
  <c r="AQ2098"/>
  <c r="AP2098"/>
  <c r="AO2098"/>
  <c r="AN2098"/>
  <c r="AM2098"/>
  <c r="AL2098"/>
  <c r="AK2098"/>
  <c r="BA2097"/>
  <c r="AZ2097"/>
  <c r="AY2097"/>
  <c r="AX2097"/>
  <c r="AW2097"/>
  <c r="AV2097"/>
  <c r="AU2097"/>
  <c r="AS2097"/>
  <c r="AR2097"/>
  <c r="AQ2097"/>
  <c r="AP2097"/>
  <c r="AO2097"/>
  <c r="AN2097"/>
  <c r="AM2097"/>
  <c r="AL2097"/>
  <c r="AK2097"/>
  <c r="BA2095"/>
  <c r="AZ2095"/>
  <c r="AY2095"/>
  <c r="AX2095"/>
  <c r="AW2095"/>
  <c r="AV2095"/>
  <c r="AU2095"/>
  <c r="AS2095"/>
  <c r="AR2095"/>
  <c r="AQ2095"/>
  <c r="AP2095"/>
  <c r="AO2095"/>
  <c r="AN2095"/>
  <c r="AM2095"/>
  <c r="AL2095"/>
  <c r="AK2095"/>
  <c r="BA2094"/>
  <c r="AZ2094"/>
  <c r="AY2094"/>
  <c r="AX2094"/>
  <c r="AW2094"/>
  <c r="AV2094"/>
  <c r="AU2094"/>
  <c r="AS2094"/>
  <c r="AR2094"/>
  <c r="AQ2094"/>
  <c r="AP2094"/>
  <c r="AO2094"/>
  <c r="AN2094"/>
  <c r="AM2094"/>
  <c r="AL2094"/>
  <c r="AK2094"/>
  <c r="BA2093"/>
  <c r="AZ2093"/>
  <c r="AY2093"/>
  <c r="AX2093"/>
  <c r="AW2093"/>
  <c r="AV2093"/>
  <c r="AU2093"/>
  <c r="AS2093"/>
  <c r="AR2093"/>
  <c r="AQ2093"/>
  <c r="AP2093"/>
  <c r="AO2093"/>
  <c r="AN2093"/>
  <c r="AM2093"/>
  <c r="AL2093"/>
  <c r="AK2093"/>
  <c r="BA2092"/>
  <c r="AZ2092"/>
  <c r="AY2092"/>
  <c r="AX2092"/>
  <c r="AW2092"/>
  <c r="AV2092"/>
  <c r="AU2092"/>
  <c r="AS2092"/>
  <c r="AR2092"/>
  <c r="AQ2092"/>
  <c r="AP2092"/>
  <c r="AO2092"/>
  <c r="AN2092"/>
  <c r="AM2092"/>
  <c r="AL2092"/>
  <c r="AK2092"/>
  <c r="BA2091"/>
  <c r="AZ2091"/>
  <c r="AY2091"/>
  <c r="AX2091"/>
  <c r="AW2091"/>
  <c r="AV2091"/>
  <c r="AU2091"/>
  <c r="AS2091"/>
  <c r="AR2091"/>
  <c r="AQ2091"/>
  <c r="AP2091"/>
  <c r="AO2091"/>
  <c r="AN2091"/>
  <c r="AM2091"/>
  <c r="AL2091"/>
  <c r="AK2091"/>
  <c r="BA2090"/>
  <c r="AZ2090"/>
  <c r="AY2090"/>
  <c r="AX2090"/>
  <c r="AW2090"/>
  <c r="AV2090"/>
  <c r="AU2090"/>
  <c r="AS2090"/>
  <c r="AR2090"/>
  <c r="AQ2090"/>
  <c r="AP2090"/>
  <c r="AO2090"/>
  <c r="AN2090"/>
  <c r="AM2090"/>
  <c r="AL2090"/>
  <c r="AK2090"/>
  <c r="BA2089"/>
  <c r="AZ2089"/>
  <c r="AY2089"/>
  <c r="AX2089"/>
  <c r="AW2089"/>
  <c r="AV2089"/>
  <c r="AU2089"/>
  <c r="AS2089"/>
  <c r="AR2089"/>
  <c r="AQ2089"/>
  <c r="AP2089"/>
  <c r="AO2089"/>
  <c r="AN2089"/>
  <c r="AM2089"/>
  <c r="AL2089"/>
  <c r="AK2089"/>
  <c r="BA2087"/>
  <c r="AZ2087"/>
  <c r="AY2087"/>
  <c r="AX2087"/>
  <c r="AW2087"/>
  <c r="AV2087"/>
  <c r="AU2087"/>
  <c r="AS2087"/>
  <c r="AR2087"/>
  <c r="AQ2087"/>
  <c r="AP2087"/>
  <c r="AO2087"/>
  <c r="AN2087"/>
  <c r="AM2087"/>
  <c r="AL2087"/>
  <c r="AK2087"/>
  <c r="BA1295"/>
  <c r="AZ1295"/>
  <c r="AY1295"/>
  <c r="AX1295"/>
  <c r="AW1295"/>
  <c r="AV1295"/>
  <c r="AU1295"/>
  <c r="AS1295"/>
  <c r="AR1295"/>
  <c r="AQ1295"/>
  <c r="AP1295"/>
  <c r="AO1295"/>
  <c r="AN1295"/>
  <c r="AM1295"/>
  <c r="AL1295"/>
  <c r="AK1295"/>
  <c r="BA1074"/>
  <c r="AZ1074"/>
  <c r="AY1074"/>
  <c r="AX1074"/>
  <c r="AW1074"/>
  <c r="AV1074"/>
  <c r="AU1074"/>
  <c r="AS1074"/>
  <c r="AR1074"/>
  <c r="AQ1074"/>
  <c r="AP1074"/>
  <c r="AO1074"/>
  <c r="AN1074"/>
  <c r="AM1074"/>
  <c r="AL1074"/>
  <c r="AK1074"/>
  <c r="BA2082"/>
  <c r="AZ2082"/>
  <c r="AY2082"/>
  <c r="AX2082"/>
  <c r="AW2082"/>
  <c r="AV2082"/>
  <c r="AU2082"/>
  <c r="AS2082"/>
  <c r="AR2082"/>
  <c r="AQ2082"/>
  <c r="AP2082"/>
  <c r="AO2082"/>
  <c r="AN2082"/>
  <c r="AM2082"/>
  <c r="AL2082"/>
  <c r="AK2082"/>
  <c r="BA2081"/>
  <c r="AZ2081"/>
  <c r="AY2081"/>
  <c r="AX2081"/>
  <c r="AW2081"/>
  <c r="AV2081"/>
  <c r="AU2081"/>
  <c r="AS2081"/>
  <c r="AR2081"/>
  <c r="AQ2081"/>
  <c r="AP2081"/>
  <c r="AO2081"/>
  <c r="AN2081"/>
  <c r="AM2081"/>
  <c r="AL2081"/>
  <c r="AK2081"/>
  <c r="BA2080"/>
  <c r="AZ2080"/>
  <c r="AY2080"/>
  <c r="AX2080"/>
  <c r="AW2080"/>
  <c r="AV2080"/>
  <c r="AU2080"/>
  <c r="AS2080"/>
  <c r="AR2080"/>
  <c r="AQ2080"/>
  <c r="AP2080"/>
  <c r="AO2080"/>
  <c r="AN2080"/>
  <c r="AM2080"/>
  <c r="AL2080"/>
  <c r="AK2080"/>
  <c r="BA2079"/>
  <c r="AZ2079"/>
  <c r="AY2079"/>
  <c r="AX2079"/>
  <c r="AW2079"/>
  <c r="AV2079"/>
  <c r="AU2079"/>
  <c r="AS2079"/>
  <c r="AR2079"/>
  <c r="AQ2079"/>
  <c r="AP2079"/>
  <c r="AO2079"/>
  <c r="AN2079"/>
  <c r="AM2079"/>
  <c r="AL2079"/>
  <c r="AK2079"/>
  <c r="BA2078"/>
  <c r="AZ2078"/>
  <c r="AY2078"/>
  <c r="AX2078"/>
  <c r="AW2078"/>
  <c r="AV2078"/>
  <c r="AU2078"/>
  <c r="AS2078"/>
  <c r="AR2078"/>
  <c r="AQ2078"/>
  <c r="AP2078"/>
  <c r="AO2078"/>
  <c r="AN2078"/>
  <c r="AM2078"/>
  <c r="AL2078"/>
  <c r="AK2078"/>
  <c r="BA2077"/>
  <c r="AZ2077"/>
  <c r="AY2077"/>
  <c r="AX2077"/>
  <c r="AW2077"/>
  <c r="AV2077"/>
  <c r="AU2077"/>
  <c r="AS2077"/>
  <c r="AR2077"/>
  <c r="AQ2077"/>
  <c r="AP2077"/>
  <c r="AO2077"/>
  <c r="AN2077"/>
  <c r="AM2077"/>
  <c r="AL2077"/>
  <c r="AK2077"/>
  <c r="BA2076"/>
  <c r="AZ2076"/>
  <c r="AY2076"/>
  <c r="AX2076"/>
  <c r="AW2076"/>
  <c r="AV2076"/>
  <c r="AU2076"/>
  <c r="AS2076"/>
  <c r="AR2076"/>
  <c r="AQ2076"/>
  <c r="AP2076"/>
  <c r="AO2076"/>
  <c r="AN2076"/>
  <c r="AM2076"/>
  <c r="AL2076"/>
  <c r="AK2076"/>
  <c r="BA2074"/>
  <c r="AZ2074"/>
  <c r="AY2074"/>
  <c r="AX2074"/>
  <c r="AW2074"/>
  <c r="AV2074"/>
  <c r="AU2074"/>
  <c r="AS2074"/>
  <c r="AR2074"/>
  <c r="AQ2074"/>
  <c r="AP2074"/>
  <c r="AO2074"/>
  <c r="AN2074"/>
  <c r="AM2074"/>
  <c r="AL2074"/>
  <c r="AK2074"/>
  <c r="BA2072"/>
  <c r="AZ2072"/>
  <c r="AY2072"/>
  <c r="AX2072"/>
  <c r="AW2072"/>
  <c r="AV2072"/>
  <c r="AU2072"/>
  <c r="AS2072"/>
  <c r="AR2072"/>
  <c r="AQ2072"/>
  <c r="AP2072"/>
  <c r="AO2072"/>
  <c r="AN2072"/>
  <c r="AM2072"/>
  <c r="AL2072"/>
  <c r="AK2072"/>
  <c r="BA2071"/>
  <c r="AZ2071"/>
  <c r="AY2071"/>
  <c r="AX2071"/>
  <c r="AW2071"/>
  <c r="AV2071"/>
  <c r="AU2071"/>
  <c r="AS2071"/>
  <c r="AR2071"/>
  <c r="AQ2071"/>
  <c r="AP2071"/>
  <c r="AO2071"/>
  <c r="AN2071"/>
  <c r="AM2071"/>
  <c r="AL2071"/>
  <c r="AK2071"/>
  <c r="BA838"/>
  <c r="AZ838"/>
  <c r="AY838"/>
  <c r="AX838"/>
  <c r="AW838"/>
  <c r="AV838"/>
  <c r="AU838"/>
  <c r="AS838"/>
  <c r="AR838"/>
  <c r="AQ838"/>
  <c r="AP838"/>
  <c r="AO838"/>
  <c r="AN838"/>
  <c r="AM838"/>
  <c r="AL838"/>
  <c r="AK838"/>
  <c r="BA2068"/>
  <c r="AZ2068"/>
  <c r="AY2068"/>
  <c r="AX2068"/>
  <c r="AW2068"/>
  <c r="AV2068"/>
  <c r="AU2068"/>
  <c r="AS2068"/>
  <c r="AR2068"/>
  <c r="AQ2068"/>
  <c r="AP2068"/>
  <c r="AO2068"/>
  <c r="AN2068"/>
  <c r="AM2068"/>
  <c r="AL2068"/>
  <c r="AK2068"/>
  <c r="BA863"/>
  <c r="AZ863"/>
  <c r="AY863"/>
  <c r="AX863"/>
  <c r="AW863"/>
  <c r="AV863"/>
  <c r="AU863"/>
  <c r="AS863"/>
  <c r="AR863"/>
  <c r="AQ863"/>
  <c r="AP863"/>
  <c r="AO863"/>
  <c r="AN863"/>
  <c r="AM863"/>
  <c r="AL863"/>
  <c r="AK863"/>
  <c r="BA2066"/>
  <c r="AZ2066"/>
  <c r="AY2066"/>
  <c r="AX2066"/>
  <c r="AW2066"/>
  <c r="AV2066"/>
  <c r="AU2066"/>
  <c r="AS2066"/>
  <c r="AR2066"/>
  <c r="AQ2066"/>
  <c r="AP2066"/>
  <c r="AO2066"/>
  <c r="AN2066"/>
  <c r="AM2066"/>
  <c r="AL2066"/>
  <c r="AK2066"/>
  <c r="BA2065"/>
  <c r="AZ2065"/>
  <c r="AY2065"/>
  <c r="AX2065"/>
  <c r="AW2065"/>
  <c r="AV2065"/>
  <c r="AU2065"/>
  <c r="AS2065"/>
  <c r="AR2065"/>
  <c r="AQ2065"/>
  <c r="AP2065"/>
  <c r="AO2065"/>
  <c r="AN2065"/>
  <c r="AM2065"/>
  <c r="AL2065"/>
  <c r="AK2065"/>
  <c r="BA1626"/>
  <c r="AZ1626"/>
  <c r="AY1626"/>
  <c r="AX1626"/>
  <c r="AW1626"/>
  <c r="AV1626"/>
  <c r="AU1626"/>
  <c r="AS1626"/>
  <c r="AR1626"/>
  <c r="AQ1626"/>
  <c r="AP1626"/>
  <c r="AO1626"/>
  <c r="AN1626"/>
  <c r="AM1626"/>
  <c r="AL1626"/>
  <c r="AK1626"/>
  <c r="BA2063"/>
  <c r="AZ2063"/>
  <c r="AY2063"/>
  <c r="AX2063"/>
  <c r="AW2063"/>
  <c r="AV2063"/>
  <c r="AU2063"/>
  <c r="AS2063"/>
  <c r="AR2063"/>
  <c r="AQ2063"/>
  <c r="AP2063"/>
  <c r="AO2063"/>
  <c r="AN2063"/>
  <c r="AM2063"/>
  <c r="AL2063"/>
  <c r="AK2063"/>
  <c r="BA2061"/>
  <c r="AZ2061"/>
  <c r="AY2061"/>
  <c r="AX2061"/>
  <c r="AW2061"/>
  <c r="AV2061"/>
  <c r="AU2061"/>
  <c r="AS2061"/>
  <c r="AR2061"/>
  <c r="AQ2061"/>
  <c r="AP2061"/>
  <c r="AO2061"/>
  <c r="AN2061"/>
  <c r="AM2061"/>
  <c r="AL2061"/>
  <c r="AK2061"/>
  <c r="BA2060"/>
  <c r="AZ2060"/>
  <c r="AY2060"/>
  <c r="AX2060"/>
  <c r="AW2060"/>
  <c r="AV2060"/>
  <c r="AU2060"/>
  <c r="AS2060"/>
  <c r="AR2060"/>
  <c r="AQ2060"/>
  <c r="AP2060"/>
  <c r="AO2060"/>
  <c r="AN2060"/>
  <c r="AM2060"/>
  <c r="AL2060"/>
  <c r="AK2060"/>
  <c r="BA2058"/>
  <c r="AZ2058"/>
  <c r="AY2058"/>
  <c r="AX2058"/>
  <c r="AW2058"/>
  <c r="AV2058"/>
  <c r="AU2058"/>
  <c r="AS2058"/>
  <c r="AR2058"/>
  <c r="AQ2058"/>
  <c r="AP2058"/>
  <c r="AO2058"/>
  <c r="AN2058"/>
  <c r="AM2058"/>
  <c r="AL2058"/>
  <c r="AK2058"/>
  <c r="BA2057"/>
  <c r="AZ2057"/>
  <c r="AY2057"/>
  <c r="AX2057"/>
  <c r="AW2057"/>
  <c r="AV2057"/>
  <c r="AU2057"/>
  <c r="AS2057"/>
  <c r="AR2057"/>
  <c r="AQ2057"/>
  <c r="AP2057"/>
  <c r="AO2057"/>
  <c r="AN2057"/>
  <c r="AM2057"/>
  <c r="AL2057"/>
  <c r="AK2057"/>
  <c r="BA2056"/>
  <c r="AZ2056"/>
  <c r="AY2056"/>
  <c r="AX2056"/>
  <c r="AW2056"/>
  <c r="AV2056"/>
  <c r="AU2056"/>
  <c r="AS2056"/>
  <c r="AR2056"/>
  <c r="AQ2056"/>
  <c r="AP2056"/>
  <c r="AO2056"/>
  <c r="AN2056"/>
  <c r="AM2056"/>
  <c r="AL2056"/>
  <c r="AK2056"/>
  <c r="BA1233"/>
  <c r="AZ1233"/>
  <c r="AY1233"/>
  <c r="AX1233"/>
  <c r="AW1233"/>
  <c r="AV1233"/>
  <c r="AU1233"/>
  <c r="AS1233"/>
  <c r="AR1233"/>
  <c r="AQ1233"/>
  <c r="AP1233"/>
  <c r="AO1233"/>
  <c r="AN1233"/>
  <c r="AM1233"/>
  <c r="AL1233"/>
  <c r="AK1233"/>
  <c r="BA2053"/>
  <c r="AZ2053"/>
  <c r="AY2053"/>
  <c r="AX2053"/>
  <c r="AW2053"/>
  <c r="AV2053"/>
  <c r="AU2053"/>
  <c r="AS2053"/>
  <c r="AR2053"/>
  <c r="AQ2053"/>
  <c r="AP2053"/>
  <c r="AO2053"/>
  <c r="AN2053"/>
  <c r="AM2053"/>
  <c r="AL2053"/>
  <c r="AK2053"/>
  <c r="BA2048"/>
  <c r="AZ2048"/>
  <c r="AY2048"/>
  <c r="AX2048"/>
  <c r="AW2048"/>
  <c r="AV2048"/>
  <c r="AU2048"/>
  <c r="AS2048"/>
  <c r="AR2048"/>
  <c r="AQ2048"/>
  <c r="AP2048"/>
  <c r="AO2048"/>
  <c r="AN2048"/>
  <c r="AM2048"/>
  <c r="AL2048"/>
  <c r="AK2048"/>
  <c r="BA808"/>
  <c r="AZ808"/>
  <c r="AY808"/>
  <c r="AX808"/>
  <c r="AW808"/>
  <c r="AV808"/>
  <c r="AU808"/>
  <c r="AS808"/>
  <c r="AR808"/>
  <c r="AQ808"/>
  <c r="AP808"/>
  <c r="AO808"/>
  <c r="AN808"/>
  <c r="AM808"/>
  <c r="AL808"/>
  <c r="AK808"/>
  <c r="BA1287"/>
  <c r="AZ1287"/>
  <c r="AY1287"/>
  <c r="AX1287"/>
  <c r="AW1287"/>
  <c r="AV1287"/>
  <c r="AU1287"/>
  <c r="AS1287"/>
  <c r="AR1287"/>
  <c r="AQ1287"/>
  <c r="AP1287"/>
  <c r="AO1287"/>
  <c r="AN1287"/>
  <c r="AM1287"/>
  <c r="AL1287"/>
  <c r="AK1287"/>
  <c r="BA2041"/>
  <c r="AZ2041"/>
  <c r="AY2041"/>
  <c r="AX2041"/>
  <c r="AW2041"/>
  <c r="AV2041"/>
  <c r="AU2041"/>
  <c r="AS2041"/>
  <c r="AR2041"/>
  <c r="AQ2041"/>
  <c r="AP2041"/>
  <c r="AO2041"/>
  <c r="AN2041"/>
  <c r="AM2041"/>
  <c r="AL2041"/>
  <c r="AK2041"/>
  <c r="BA2040"/>
  <c r="AZ2040"/>
  <c r="AY2040"/>
  <c r="AX2040"/>
  <c r="AW2040"/>
  <c r="AV2040"/>
  <c r="AU2040"/>
  <c r="AS2040"/>
  <c r="AR2040"/>
  <c r="AQ2040"/>
  <c r="AP2040"/>
  <c r="AO2040"/>
  <c r="AN2040"/>
  <c r="AM2040"/>
  <c r="AL2040"/>
  <c r="AK2040"/>
  <c r="BA2039"/>
  <c r="AZ2039"/>
  <c r="AY2039"/>
  <c r="AX2039"/>
  <c r="AW2039"/>
  <c r="AV2039"/>
  <c r="AU2039"/>
  <c r="AS2039"/>
  <c r="AR2039"/>
  <c r="AQ2039"/>
  <c r="AP2039"/>
  <c r="AO2039"/>
  <c r="AN2039"/>
  <c r="AM2039"/>
  <c r="AL2039"/>
  <c r="AK2039"/>
  <c r="BA2038"/>
  <c r="AZ2038"/>
  <c r="AY2038"/>
  <c r="AX2038"/>
  <c r="AW2038"/>
  <c r="AV2038"/>
  <c r="AU2038"/>
  <c r="AS2038"/>
  <c r="AR2038"/>
  <c r="AQ2038"/>
  <c r="AP2038"/>
  <c r="AO2038"/>
  <c r="AN2038"/>
  <c r="AM2038"/>
  <c r="AL2038"/>
  <c r="AK2038"/>
  <c r="BA2037"/>
  <c r="AZ2037"/>
  <c r="AY2037"/>
  <c r="AX2037"/>
  <c r="AW2037"/>
  <c r="AV2037"/>
  <c r="AU2037"/>
  <c r="AS2037"/>
  <c r="AR2037"/>
  <c r="AQ2037"/>
  <c r="AP2037"/>
  <c r="AO2037"/>
  <c r="AN2037"/>
  <c r="AM2037"/>
  <c r="AL2037"/>
  <c r="AK2037"/>
  <c r="BA2036"/>
  <c r="AZ2036"/>
  <c r="AY2036"/>
  <c r="AX2036"/>
  <c r="AW2036"/>
  <c r="AV2036"/>
  <c r="AU2036"/>
  <c r="AS2036"/>
  <c r="AR2036"/>
  <c r="AQ2036"/>
  <c r="AP2036"/>
  <c r="AO2036"/>
  <c r="AN2036"/>
  <c r="AM2036"/>
  <c r="AL2036"/>
  <c r="AK2036"/>
  <c r="BA2034"/>
  <c r="AZ2034"/>
  <c r="AY2034"/>
  <c r="AX2034"/>
  <c r="AW2034"/>
  <c r="AV2034"/>
  <c r="AU2034"/>
  <c r="AS2034"/>
  <c r="AR2034"/>
  <c r="AQ2034"/>
  <c r="AP2034"/>
  <c r="AO2034"/>
  <c r="AN2034"/>
  <c r="AM2034"/>
  <c r="AL2034"/>
  <c r="AK2034"/>
  <c r="BA1805"/>
  <c r="AZ1805"/>
  <c r="AY1805"/>
  <c r="AX1805"/>
  <c r="AW1805"/>
  <c r="AV1805"/>
  <c r="AU1805"/>
  <c r="AS1805"/>
  <c r="AR1805"/>
  <c r="AQ1805"/>
  <c r="AP1805"/>
  <c r="AO1805"/>
  <c r="AN1805"/>
  <c r="AM1805"/>
  <c r="AL1805"/>
  <c r="AK1805"/>
  <c r="BA2031"/>
  <c r="AZ2031"/>
  <c r="AY2031"/>
  <c r="AX2031"/>
  <c r="AW2031"/>
  <c r="AV2031"/>
  <c r="AU2031"/>
  <c r="AS2031"/>
  <c r="AR2031"/>
  <c r="AQ2031"/>
  <c r="AP2031"/>
  <c r="AO2031"/>
  <c r="AN2031"/>
  <c r="AM2031"/>
  <c r="AL2031"/>
  <c r="AK2031"/>
  <c r="BA2030"/>
  <c r="AZ2030"/>
  <c r="AY2030"/>
  <c r="AX2030"/>
  <c r="AW2030"/>
  <c r="AV2030"/>
  <c r="AU2030"/>
  <c r="AS2030"/>
  <c r="AR2030"/>
  <c r="AQ2030"/>
  <c r="AP2030"/>
  <c r="AO2030"/>
  <c r="AN2030"/>
  <c r="AM2030"/>
  <c r="AL2030"/>
  <c r="AK2030"/>
  <c r="BA2029"/>
  <c r="AZ2029"/>
  <c r="AY2029"/>
  <c r="AX2029"/>
  <c r="AW2029"/>
  <c r="AV2029"/>
  <c r="AU2029"/>
  <c r="AS2029"/>
  <c r="AR2029"/>
  <c r="AQ2029"/>
  <c r="AP2029"/>
  <c r="AO2029"/>
  <c r="AN2029"/>
  <c r="AM2029"/>
  <c r="AL2029"/>
  <c r="AK2029"/>
  <c r="BA2028"/>
  <c r="AZ2028"/>
  <c r="AY2028"/>
  <c r="AX2028"/>
  <c r="AW2028"/>
  <c r="AV2028"/>
  <c r="AU2028"/>
  <c r="AS2028"/>
  <c r="AR2028"/>
  <c r="AQ2028"/>
  <c r="AP2028"/>
  <c r="AO2028"/>
  <c r="AN2028"/>
  <c r="AM2028"/>
  <c r="AL2028"/>
  <c r="AK2028"/>
  <c r="BA2027"/>
  <c r="AZ2027"/>
  <c r="AY2027"/>
  <c r="AX2027"/>
  <c r="AW2027"/>
  <c r="AV2027"/>
  <c r="AU2027"/>
  <c r="AS2027"/>
  <c r="AR2027"/>
  <c r="AQ2027"/>
  <c r="AP2027"/>
  <c r="AO2027"/>
  <c r="AN2027"/>
  <c r="AM2027"/>
  <c r="AL2027"/>
  <c r="AK2027"/>
  <c r="BA2026"/>
  <c r="AZ2026"/>
  <c r="AY2026"/>
  <c r="AX2026"/>
  <c r="AW2026"/>
  <c r="AV2026"/>
  <c r="AU2026"/>
  <c r="AS2026"/>
  <c r="AR2026"/>
  <c r="AQ2026"/>
  <c r="AP2026"/>
  <c r="AO2026"/>
  <c r="AN2026"/>
  <c r="AM2026"/>
  <c r="AL2026"/>
  <c r="AK2026"/>
  <c r="BA2025"/>
  <c r="AZ2025"/>
  <c r="AY2025"/>
  <c r="AX2025"/>
  <c r="AW2025"/>
  <c r="AV2025"/>
  <c r="AU2025"/>
  <c r="AS2025"/>
  <c r="AR2025"/>
  <c r="AQ2025"/>
  <c r="AP2025"/>
  <c r="AO2025"/>
  <c r="AN2025"/>
  <c r="AM2025"/>
  <c r="AL2025"/>
  <c r="AK2025"/>
  <c r="BA2024"/>
  <c r="AZ2024"/>
  <c r="AY2024"/>
  <c r="AX2024"/>
  <c r="AW2024"/>
  <c r="AV2024"/>
  <c r="AU2024"/>
  <c r="AS2024"/>
  <c r="AR2024"/>
  <c r="AQ2024"/>
  <c r="AP2024"/>
  <c r="AO2024"/>
  <c r="AN2024"/>
  <c r="AM2024"/>
  <c r="AL2024"/>
  <c r="AK2024"/>
  <c r="BA2023"/>
  <c r="AZ2023"/>
  <c r="AY2023"/>
  <c r="AX2023"/>
  <c r="AW2023"/>
  <c r="AV2023"/>
  <c r="AU2023"/>
  <c r="AS2023"/>
  <c r="AR2023"/>
  <c r="AQ2023"/>
  <c r="AP2023"/>
  <c r="AO2023"/>
  <c r="AN2023"/>
  <c r="AM2023"/>
  <c r="AL2023"/>
  <c r="AK2023"/>
  <c r="BA2022"/>
  <c r="AZ2022"/>
  <c r="AY2022"/>
  <c r="AX2022"/>
  <c r="AW2022"/>
  <c r="AV2022"/>
  <c r="AU2022"/>
  <c r="AS2022"/>
  <c r="AR2022"/>
  <c r="AQ2022"/>
  <c r="AP2022"/>
  <c r="AO2022"/>
  <c r="AN2022"/>
  <c r="AM2022"/>
  <c r="AL2022"/>
  <c r="AK2022"/>
  <c r="BA2021"/>
  <c r="AZ2021"/>
  <c r="AY2021"/>
  <c r="AX2021"/>
  <c r="AW2021"/>
  <c r="AV2021"/>
  <c r="AU2021"/>
  <c r="AS2021"/>
  <c r="AR2021"/>
  <c r="AQ2021"/>
  <c r="AP2021"/>
  <c r="AO2021"/>
  <c r="AN2021"/>
  <c r="AM2021"/>
  <c r="AL2021"/>
  <c r="AK2021"/>
  <c r="BA2020"/>
  <c r="AZ2020"/>
  <c r="AY2020"/>
  <c r="AX2020"/>
  <c r="AW2020"/>
  <c r="AV2020"/>
  <c r="AU2020"/>
  <c r="AS2020"/>
  <c r="AR2020"/>
  <c r="AQ2020"/>
  <c r="AP2020"/>
  <c r="AO2020"/>
  <c r="AN2020"/>
  <c r="AM2020"/>
  <c r="AL2020"/>
  <c r="AK2020"/>
  <c r="BA2019"/>
  <c r="AZ2019"/>
  <c r="AY2019"/>
  <c r="AX2019"/>
  <c r="AW2019"/>
  <c r="AV2019"/>
  <c r="AU2019"/>
  <c r="AS2019"/>
  <c r="AR2019"/>
  <c r="AQ2019"/>
  <c r="AP2019"/>
  <c r="AO2019"/>
  <c r="AN2019"/>
  <c r="AM2019"/>
  <c r="AL2019"/>
  <c r="AK2019"/>
  <c r="BA2018"/>
  <c r="AZ2018"/>
  <c r="AY2018"/>
  <c r="AX2018"/>
  <c r="AW2018"/>
  <c r="AV2018"/>
  <c r="AU2018"/>
  <c r="AS2018"/>
  <c r="AR2018"/>
  <c r="AQ2018"/>
  <c r="AP2018"/>
  <c r="AO2018"/>
  <c r="AN2018"/>
  <c r="AM2018"/>
  <c r="AL2018"/>
  <c r="AK2018"/>
  <c r="BA2017"/>
  <c r="AZ2017"/>
  <c r="AY2017"/>
  <c r="AX2017"/>
  <c r="AW2017"/>
  <c r="AV2017"/>
  <c r="AU2017"/>
  <c r="AS2017"/>
  <c r="AR2017"/>
  <c r="AQ2017"/>
  <c r="AP2017"/>
  <c r="AO2017"/>
  <c r="AN2017"/>
  <c r="AM2017"/>
  <c r="AL2017"/>
  <c r="AK2017"/>
  <c r="BA2016"/>
  <c r="AZ2016"/>
  <c r="AY2016"/>
  <c r="AX2016"/>
  <c r="AW2016"/>
  <c r="AV2016"/>
  <c r="AU2016"/>
  <c r="AS2016"/>
  <c r="AR2016"/>
  <c r="AQ2016"/>
  <c r="AP2016"/>
  <c r="AO2016"/>
  <c r="AN2016"/>
  <c r="AM2016"/>
  <c r="AL2016"/>
  <c r="AK2016"/>
  <c r="BA2015"/>
  <c r="AZ2015"/>
  <c r="AY2015"/>
  <c r="AX2015"/>
  <c r="AW2015"/>
  <c r="AV2015"/>
  <c r="AU2015"/>
  <c r="AS2015"/>
  <c r="AR2015"/>
  <c r="AQ2015"/>
  <c r="AP2015"/>
  <c r="AO2015"/>
  <c r="AN2015"/>
  <c r="AM2015"/>
  <c r="AL2015"/>
  <c r="AK2015"/>
  <c r="BA2014"/>
  <c r="AZ2014"/>
  <c r="AY2014"/>
  <c r="AX2014"/>
  <c r="AW2014"/>
  <c r="AV2014"/>
  <c r="AU2014"/>
  <c r="AS2014"/>
  <c r="AR2014"/>
  <c r="AQ2014"/>
  <c r="AP2014"/>
  <c r="AO2014"/>
  <c r="AN2014"/>
  <c r="AM2014"/>
  <c r="AL2014"/>
  <c r="AK2014"/>
  <c r="BA2012"/>
  <c r="AZ2012"/>
  <c r="AY2012"/>
  <c r="AX2012"/>
  <c r="AW2012"/>
  <c r="AV2012"/>
  <c r="AU2012"/>
  <c r="AS2012"/>
  <c r="AR2012"/>
  <c r="AQ2012"/>
  <c r="AP2012"/>
  <c r="AO2012"/>
  <c r="AN2012"/>
  <c r="AM2012"/>
  <c r="AL2012"/>
  <c r="AK2012"/>
  <c r="BA2011"/>
  <c r="AZ2011"/>
  <c r="AY2011"/>
  <c r="AX2011"/>
  <c r="AW2011"/>
  <c r="AV2011"/>
  <c r="AU2011"/>
  <c r="AS2011"/>
  <c r="AR2011"/>
  <c r="AQ2011"/>
  <c r="AP2011"/>
  <c r="AO2011"/>
  <c r="AN2011"/>
  <c r="AM2011"/>
  <c r="AL2011"/>
  <c r="AK2011"/>
  <c r="BA2010"/>
  <c r="AZ2010"/>
  <c r="AY2010"/>
  <c r="AX2010"/>
  <c r="AW2010"/>
  <c r="AV2010"/>
  <c r="AU2010"/>
  <c r="AS2010"/>
  <c r="AR2010"/>
  <c r="AQ2010"/>
  <c r="AP2010"/>
  <c r="AO2010"/>
  <c r="AN2010"/>
  <c r="AM2010"/>
  <c r="AL2010"/>
  <c r="AK2010"/>
  <c r="BA2009"/>
  <c r="AZ2009"/>
  <c r="AY2009"/>
  <c r="AX2009"/>
  <c r="AW2009"/>
  <c r="AV2009"/>
  <c r="AU2009"/>
  <c r="AS2009"/>
  <c r="AR2009"/>
  <c r="AQ2009"/>
  <c r="AP2009"/>
  <c r="AO2009"/>
  <c r="AN2009"/>
  <c r="AM2009"/>
  <c r="AL2009"/>
  <c r="AK2009"/>
  <c r="BA2008"/>
  <c r="AZ2008"/>
  <c r="AY2008"/>
  <c r="AX2008"/>
  <c r="AW2008"/>
  <c r="AV2008"/>
  <c r="AU2008"/>
  <c r="AS2008"/>
  <c r="AR2008"/>
  <c r="AQ2008"/>
  <c r="AP2008"/>
  <c r="AO2008"/>
  <c r="AN2008"/>
  <c r="AM2008"/>
  <c r="AL2008"/>
  <c r="AK2008"/>
  <c r="BA2007"/>
  <c r="AZ2007"/>
  <c r="AY2007"/>
  <c r="AX2007"/>
  <c r="AW2007"/>
  <c r="AV2007"/>
  <c r="AU2007"/>
  <c r="AS2007"/>
  <c r="AR2007"/>
  <c r="AQ2007"/>
  <c r="AP2007"/>
  <c r="AO2007"/>
  <c r="AN2007"/>
  <c r="AM2007"/>
  <c r="AL2007"/>
  <c r="AK2007"/>
  <c r="BA2006"/>
  <c r="AZ2006"/>
  <c r="AY2006"/>
  <c r="AX2006"/>
  <c r="AW2006"/>
  <c r="AV2006"/>
  <c r="AU2006"/>
  <c r="AS2006"/>
  <c r="AR2006"/>
  <c r="AQ2006"/>
  <c r="AP2006"/>
  <c r="AO2006"/>
  <c r="AN2006"/>
  <c r="AM2006"/>
  <c r="AL2006"/>
  <c r="AK2006"/>
  <c r="BA2005"/>
  <c r="AZ2005"/>
  <c r="AY2005"/>
  <c r="AX2005"/>
  <c r="AW2005"/>
  <c r="AV2005"/>
  <c r="AU2005"/>
  <c r="AS2005"/>
  <c r="AR2005"/>
  <c r="AQ2005"/>
  <c r="AP2005"/>
  <c r="AO2005"/>
  <c r="AN2005"/>
  <c r="AM2005"/>
  <c r="AL2005"/>
  <c r="AK2005"/>
  <c r="BA2004"/>
  <c r="AZ2004"/>
  <c r="AY2004"/>
  <c r="AX2004"/>
  <c r="AW2004"/>
  <c r="AV2004"/>
  <c r="AU2004"/>
  <c r="AS2004"/>
  <c r="AR2004"/>
  <c r="AQ2004"/>
  <c r="AP2004"/>
  <c r="AO2004"/>
  <c r="AN2004"/>
  <c r="AM2004"/>
  <c r="AL2004"/>
  <c r="AK2004"/>
  <c r="BA2003"/>
  <c r="AZ2003"/>
  <c r="AY2003"/>
  <c r="AX2003"/>
  <c r="AW2003"/>
  <c r="AV2003"/>
  <c r="AU2003"/>
  <c r="AS2003"/>
  <c r="AR2003"/>
  <c r="AQ2003"/>
  <c r="AP2003"/>
  <c r="AO2003"/>
  <c r="AN2003"/>
  <c r="AM2003"/>
  <c r="AL2003"/>
  <c r="AK2003"/>
  <c r="BA2002"/>
  <c r="AZ2002"/>
  <c r="AY2002"/>
  <c r="AX2002"/>
  <c r="AW2002"/>
  <c r="AV2002"/>
  <c r="AU2002"/>
  <c r="AS2002"/>
  <c r="AR2002"/>
  <c r="AQ2002"/>
  <c r="AP2002"/>
  <c r="AO2002"/>
  <c r="AN2002"/>
  <c r="AM2002"/>
  <c r="AL2002"/>
  <c r="AK2002"/>
  <c r="BA2001"/>
  <c r="AZ2001"/>
  <c r="AY2001"/>
  <c r="AX2001"/>
  <c r="AW2001"/>
  <c r="AV2001"/>
  <c r="AU2001"/>
  <c r="AS2001"/>
  <c r="AR2001"/>
  <c r="AQ2001"/>
  <c r="AP2001"/>
  <c r="AO2001"/>
  <c r="AN2001"/>
  <c r="AM2001"/>
  <c r="AL2001"/>
  <c r="AK2001"/>
  <c r="BA2000"/>
  <c r="AZ2000"/>
  <c r="AY2000"/>
  <c r="AX2000"/>
  <c r="AW2000"/>
  <c r="AV2000"/>
  <c r="AU2000"/>
  <c r="AS2000"/>
  <c r="AR2000"/>
  <c r="AQ2000"/>
  <c r="AP2000"/>
  <c r="AO2000"/>
  <c r="AN2000"/>
  <c r="AM2000"/>
  <c r="AL2000"/>
  <c r="AK2000"/>
  <c r="BA1999"/>
  <c r="AZ1999"/>
  <c r="AY1999"/>
  <c r="AX1999"/>
  <c r="AW1999"/>
  <c r="AV1999"/>
  <c r="AU1999"/>
  <c r="AS1999"/>
  <c r="AR1999"/>
  <c r="AQ1999"/>
  <c r="AP1999"/>
  <c r="AO1999"/>
  <c r="AN1999"/>
  <c r="AM1999"/>
  <c r="AL1999"/>
  <c r="AK1999"/>
  <c r="BA1998"/>
  <c r="AZ1998"/>
  <c r="AY1998"/>
  <c r="AX1998"/>
  <c r="AW1998"/>
  <c r="AV1998"/>
  <c r="AU1998"/>
  <c r="AS1998"/>
  <c r="AR1998"/>
  <c r="AQ1998"/>
  <c r="AP1998"/>
  <c r="AO1998"/>
  <c r="AN1998"/>
  <c r="AM1998"/>
  <c r="AL1998"/>
  <c r="AK1998"/>
  <c r="BA1997"/>
  <c r="AZ1997"/>
  <c r="AY1997"/>
  <c r="AX1997"/>
  <c r="AW1997"/>
  <c r="AV1997"/>
  <c r="AU1997"/>
  <c r="AS1997"/>
  <c r="AR1997"/>
  <c r="AQ1997"/>
  <c r="AP1997"/>
  <c r="AO1997"/>
  <c r="AN1997"/>
  <c r="AM1997"/>
  <c r="AL1997"/>
  <c r="AK1997"/>
  <c r="BA1996"/>
  <c r="AZ1996"/>
  <c r="AY1996"/>
  <c r="AX1996"/>
  <c r="AW1996"/>
  <c r="AV1996"/>
  <c r="AU1996"/>
  <c r="AS1996"/>
  <c r="AR1996"/>
  <c r="AQ1996"/>
  <c r="AP1996"/>
  <c r="AO1996"/>
  <c r="AN1996"/>
  <c r="AM1996"/>
  <c r="AL1996"/>
  <c r="AK1996"/>
  <c r="BA1995"/>
  <c r="AZ1995"/>
  <c r="AY1995"/>
  <c r="AX1995"/>
  <c r="AW1995"/>
  <c r="AV1995"/>
  <c r="AU1995"/>
  <c r="AS1995"/>
  <c r="AR1995"/>
  <c r="AQ1995"/>
  <c r="AP1995"/>
  <c r="AO1995"/>
  <c r="AN1995"/>
  <c r="AM1995"/>
  <c r="AL1995"/>
  <c r="AK1995"/>
  <c r="BA1994"/>
  <c r="AZ1994"/>
  <c r="AY1994"/>
  <c r="AX1994"/>
  <c r="AW1994"/>
  <c r="AV1994"/>
  <c r="AU1994"/>
  <c r="AS1994"/>
  <c r="AR1994"/>
  <c r="AQ1994"/>
  <c r="AP1994"/>
  <c r="AO1994"/>
  <c r="AN1994"/>
  <c r="AM1994"/>
  <c r="AL1994"/>
  <c r="AK1994"/>
  <c r="BA1993"/>
  <c r="AZ1993"/>
  <c r="AY1993"/>
  <c r="AX1993"/>
  <c r="AW1993"/>
  <c r="AV1993"/>
  <c r="AU1993"/>
  <c r="AS1993"/>
  <c r="AR1993"/>
  <c r="AQ1993"/>
  <c r="AP1993"/>
  <c r="AO1993"/>
  <c r="AN1993"/>
  <c r="AM1993"/>
  <c r="AL1993"/>
  <c r="AK1993"/>
  <c r="BA1992"/>
  <c r="AZ1992"/>
  <c r="AY1992"/>
  <c r="AX1992"/>
  <c r="AW1992"/>
  <c r="AV1992"/>
  <c r="AU1992"/>
  <c r="AS1992"/>
  <c r="AR1992"/>
  <c r="AQ1992"/>
  <c r="AP1992"/>
  <c r="AO1992"/>
  <c r="AN1992"/>
  <c r="AM1992"/>
  <c r="AL1992"/>
  <c r="AK1992"/>
  <c r="BA1991"/>
  <c r="AZ1991"/>
  <c r="AY1991"/>
  <c r="AX1991"/>
  <c r="AW1991"/>
  <c r="AV1991"/>
  <c r="AU1991"/>
  <c r="AS1991"/>
  <c r="AR1991"/>
  <c r="AQ1991"/>
  <c r="AP1991"/>
  <c r="AO1991"/>
  <c r="AN1991"/>
  <c r="AM1991"/>
  <c r="AL1991"/>
  <c r="AK1991"/>
  <c r="BA1990"/>
  <c r="AZ1990"/>
  <c r="AY1990"/>
  <c r="AX1990"/>
  <c r="AW1990"/>
  <c r="AV1990"/>
  <c r="AU1990"/>
  <c r="AS1990"/>
  <c r="AR1990"/>
  <c r="AQ1990"/>
  <c r="AP1990"/>
  <c r="AO1990"/>
  <c r="AN1990"/>
  <c r="AM1990"/>
  <c r="AL1990"/>
  <c r="AK1990"/>
  <c r="BA1989"/>
  <c r="AZ1989"/>
  <c r="AY1989"/>
  <c r="AX1989"/>
  <c r="AW1989"/>
  <c r="AV1989"/>
  <c r="AU1989"/>
  <c r="AS1989"/>
  <c r="AR1989"/>
  <c r="AQ1989"/>
  <c r="AP1989"/>
  <c r="AO1989"/>
  <c r="AN1989"/>
  <c r="AM1989"/>
  <c r="AL1989"/>
  <c r="AK1989"/>
  <c r="BA1988"/>
  <c r="AZ1988"/>
  <c r="AY1988"/>
  <c r="AX1988"/>
  <c r="AW1988"/>
  <c r="AV1988"/>
  <c r="AU1988"/>
  <c r="AS1988"/>
  <c r="AR1988"/>
  <c r="AQ1988"/>
  <c r="AP1988"/>
  <c r="AO1988"/>
  <c r="AN1988"/>
  <c r="AM1988"/>
  <c r="AL1988"/>
  <c r="AK1988"/>
  <c r="BA1987"/>
  <c r="AZ1987"/>
  <c r="AY1987"/>
  <c r="AX1987"/>
  <c r="AW1987"/>
  <c r="AV1987"/>
  <c r="AU1987"/>
  <c r="AS1987"/>
  <c r="AR1987"/>
  <c r="AQ1987"/>
  <c r="AP1987"/>
  <c r="AO1987"/>
  <c r="AN1987"/>
  <c r="AM1987"/>
  <c r="AL1987"/>
  <c r="AK1987"/>
  <c r="BA1985"/>
  <c r="AZ1985"/>
  <c r="AY1985"/>
  <c r="AX1985"/>
  <c r="AW1985"/>
  <c r="AV1985"/>
  <c r="AU1985"/>
  <c r="AS1985"/>
  <c r="AR1985"/>
  <c r="AQ1985"/>
  <c r="AP1985"/>
  <c r="AO1985"/>
  <c r="AN1985"/>
  <c r="AM1985"/>
  <c r="AL1985"/>
  <c r="AK1985"/>
  <c r="BA1984"/>
  <c r="AZ1984"/>
  <c r="AY1984"/>
  <c r="AX1984"/>
  <c r="AW1984"/>
  <c r="AV1984"/>
  <c r="AU1984"/>
  <c r="AS1984"/>
  <c r="AR1984"/>
  <c r="AQ1984"/>
  <c r="AP1984"/>
  <c r="AO1984"/>
  <c r="AN1984"/>
  <c r="AM1984"/>
  <c r="AL1984"/>
  <c r="AK1984"/>
  <c r="BA1983"/>
  <c r="AZ1983"/>
  <c r="AY1983"/>
  <c r="AX1983"/>
  <c r="AW1983"/>
  <c r="AV1983"/>
  <c r="AU1983"/>
  <c r="AS1983"/>
  <c r="AR1983"/>
  <c r="AQ1983"/>
  <c r="AP1983"/>
  <c r="AO1983"/>
  <c r="AN1983"/>
  <c r="AM1983"/>
  <c r="AL1983"/>
  <c r="AK1983"/>
  <c r="BA1980"/>
  <c r="AZ1980"/>
  <c r="AY1980"/>
  <c r="AX1980"/>
  <c r="AW1980"/>
  <c r="AV1980"/>
  <c r="AU1980"/>
  <c r="AS1980"/>
  <c r="AR1980"/>
  <c r="AQ1980"/>
  <c r="AP1980"/>
  <c r="AO1980"/>
  <c r="AN1980"/>
  <c r="AM1980"/>
  <c r="AL1980"/>
  <c r="AK1980"/>
  <c r="BA1979"/>
  <c r="AZ1979"/>
  <c r="AY1979"/>
  <c r="AX1979"/>
  <c r="AW1979"/>
  <c r="AV1979"/>
  <c r="AU1979"/>
  <c r="AS1979"/>
  <c r="AR1979"/>
  <c r="AQ1979"/>
  <c r="AP1979"/>
  <c r="AO1979"/>
  <c r="AN1979"/>
  <c r="AM1979"/>
  <c r="AL1979"/>
  <c r="AK1979"/>
  <c r="BA1978"/>
  <c r="AZ1978"/>
  <c r="AY1978"/>
  <c r="AX1978"/>
  <c r="AW1978"/>
  <c r="AV1978"/>
  <c r="AU1978"/>
  <c r="AS1978"/>
  <c r="AR1978"/>
  <c r="AQ1978"/>
  <c r="AP1978"/>
  <c r="AO1978"/>
  <c r="AN1978"/>
  <c r="AM1978"/>
  <c r="AL1978"/>
  <c r="AK1978"/>
  <c r="BA1977"/>
  <c r="AZ1977"/>
  <c r="AY1977"/>
  <c r="AX1977"/>
  <c r="AW1977"/>
  <c r="AV1977"/>
  <c r="AU1977"/>
  <c r="AS1977"/>
  <c r="AR1977"/>
  <c r="AQ1977"/>
  <c r="AP1977"/>
  <c r="AO1977"/>
  <c r="AN1977"/>
  <c r="AM1977"/>
  <c r="AL1977"/>
  <c r="AK1977"/>
  <c r="BA1976"/>
  <c r="AZ1976"/>
  <c r="AY1976"/>
  <c r="AX1976"/>
  <c r="AW1976"/>
  <c r="AV1976"/>
  <c r="AU1976"/>
  <c r="AS1976"/>
  <c r="AR1976"/>
  <c r="AQ1976"/>
  <c r="AP1976"/>
  <c r="AO1976"/>
  <c r="AN1976"/>
  <c r="AM1976"/>
  <c r="AL1976"/>
  <c r="AK1976"/>
  <c r="BA1974"/>
  <c r="AZ1974"/>
  <c r="AY1974"/>
  <c r="AX1974"/>
  <c r="AW1974"/>
  <c r="AV1974"/>
  <c r="AU1974"/>
  <c r="AS1974"/>
  <c r="AR1974"/>
  <c r="AQ1974"/>
  <c r="AP1974"/>
  <c r="AO1974"/>
  <c r="AN1974"/>
  <c r="AM1974"/>
  <c r="AL1974"/>
  <c r="AK1974"/>
  <c r="BA1973"/>
  <c r="AZ1973"/>
  <c r="AY1973"/>
  <c r="AX1973"/>
  <c r="AW1973"/>
  <c r="AV1973"/>
  <c r="AU1973"/>
  <c r="AS1973"/>
  <c r="AR1973"/>
  <c r="AQ1973"/>
  <c r="AP1973"/>
  <c r="AO1973"/>
  <c r="AN1973"/>
  <c r="AM1973"/>
  <c r="AL1973"/>
  <c r="AK1973"/>
  <c r="BA1972"/>
  <c r="AZ1972"/>
  <c r="AY1972"/>
  <c r="AX1972"/>
  <c r="AW1972"/>
  <c r="AV1972"/>
  <c r="AU1972"/>
  <c r="AS1972"/>
  <c r="AR1972"/>
  <c r="AQ1972"/>
  <c r="AP1972"/>
  <c r="AO1972"/>
  <c r="AN1972"/>
  <c r="AM1972"/>
  <c r="AL1972"/>
  <c r="AK1972"/>
  <c r="BA1971"/>
  <c r="AZ1971"/>
  <c r="AY1971"/>
  <c r="AX1971"/>
  <c r="AW1971"/>
  <c r="AV1971"/>
  <c r="AU1971"/>
  <c r="AS1971"/>
  <c r="AR1971"/>
  <c r="AQ1971"/>
  <c r="AP1971"/>
  <c r="AO1971"/>
  <c r="AN1971"/>
  <c r="AM1971"/>
  <c r="AL1971"/>
  <c r="AK1971"/>
  <c r="BA1970"/>
  <c r="AZ1970"/>
  <c r="AY1970"/>
  <c r="AX1970"/>
  <c r="AW1970"/>
  <c r="AV1970"/>
  <c r="AU1970"/>
  <c r="AS1970"/>
  <c r="AR1970"/>
  <c r="AQ1970"/>
  <c r="AP1970"/>
  <c r="AO1970"/>
  <c r="AN1970"/>
  <c r="AM1970"/>
  <c r="AL1970"/>
  <c r="AK1970"/>
  <c r="BA1969"/>
  <c r="AZ1969"/>
  <c r="AY1969"/>
  <c r="AX1969"/>
  <c r="AW1969"/>
  <c r="AV1969"/>
  <c r="AU1969"/>
  <c r="AS1969"/>
  <c r="AR1969"/>
  <c r="AQ1969"/>
  <c r="AP1969"/>
  <c r="AO1969"/>
  <c r="AN1969"/>
  <c r="AM1969"/>
  <c r="AL1969"/>
  <c r="AK1969"/>
  <c r="BA1968"/>
  <c r="AZ1968"/>
  <c r="AY1968"/>
  <c r="AX1968"/>
  <c r="AW1968"/>
  <c r="AV1968"/>
  <c r="AU1968"/>
  <c r="AS1968"/>
  <c r="AR1968"/>
  <c r="AQ1968"/>
  <c r="AP1968"/>
  <c r="AO1968"/>
  <c r="AN1968"/>
  <c r="AM1968"/>
  <c r="AL1968"/>
  <c r="AK1968"/>
  <c r="BA1966"/>
  <c r="AZ1966"/>
  <c r="AY1966"/>
  <c r="AX1966"/>
  <c r="AW1966"/>
  <c r="AV1966"/>
  <c r="AU1966"/>
  <c r="AS1966"/>
  <c r="AR1966"/>
  <c r="AQ1966"/>
  <c r="AP1966"/>
  <c r="AO1966"/>
  <c r="AN1966"/>
  <c r="AM1966"/>
  <c r="AL1966"/>
  <c r="AK1966"/>
  <c r="BA1965"/>
  <c r="AZ1965"/>
  <c r="AY1965"/>
  <c r="AX1965"/>
  <c r="AW1965"/>
  <c r="AV1965"/>
  <c r="AU1965"/>
  <c r="AS1965"/>
  <c r="AR1965"/>
  <c r="AQ1965"/>
  <c r="AP1965"/>
  <c r="AO1965"/>
  <c r="AN1965"/>
  <c r="AM1965"/>
  <c r="AL1965"/>
  <c r="AK1965"/>
  <c r="BA1964"/>
  <c r="AZ1964"/>
  <c r="AY1964"/>
  <c r="AX1964"/>
  <c r="AW1964"/>
  <c r="AV1964"/>
  <c r="AU1964"/>
  <c r="AS1964"/>
  <c r="AR1964"/>
  <c r="AQ1964"/>
  <c r="AP1964"/>
  <c r="AO1964"/>
  <c r="AN1964"/>
  <c r="AM1964"/>
  <c r="AL1964"/>
  <c r="AK1964"/>
  <c r="BA1961"/>
  <c r="AZ1961"/>
  <c r="AY1961"/>
  <c r="AX1961"/>
  <c r="AW1961"/>
  <c r="AV1961"/>
  <c r="AU1961"/>
  <c r="AS1961"/>
  <c r="AR1961"/>
  <c r="AQ1961"/>
  <c r="AP1961"/>
  <c r="AO1961"/>
  <c r="AN1961"/>
  <c r="AM1961"/>
  <c r="AL1961"/>
  <c r="AK1961"/>
  <c r="BA1960"/>
  <c r="AZ1960"/>
  <c r="AY1960"/>
  <c r="AX1960"/>
  <c r="AW1960"/>
  <c r="AV1960"/>
  <c r="AU1960"/>
  <c r="AS1960"/>
  <c r="AR1960"/>
  <c r="AQ1960"/>
  <c r="AP1960"/>
  <c r="AO1960"/>
  <c r="AN1960"/>
  <c r="AM1960"/>
  <c r="AL1960"/>
  <c r="AK1960"/>
  <c r="BA1957"/>
  <c r="AZ1957"/>
  <c r="AY1957"/>
  <c r="AX1957"/>
  <c r="AW1957"/>
  <c r="AV1957"/>
  <c r="AU1957"/>
  <c r="AS1957"/>
  <c r="AR1957"/>
  <c r="AQ1957"/>
  <c r="AP1957"/>
  <c r="AO1957"/>
  <c r="AN1957"/>
  <c r="AM1957"/>
  <c r="AL1957"/>
  <c r="AK1957"/>
  <c r="BA1956"/>
  <c r="AZ1956"/>
  <c r="AY1956"/>
  <c r="AX1956"/>
  <c r="AW1956"/>
  <c r="AV1956"/>
  <c r="AU1956"/>
  <c r="AS1956"/>
  <c r="AR1956"/>
  <c r="AQ1956"/>
  <c r="AP1956"/>
  <c r="AO1956"/>
  <c r="AN1956"/>
  <c r="AM1956"/>
  <c r="AL1956"/>
  <c r="AK1956"/>
  <c r="BA1955"/>
  <c r="AZ1955"/>
  <c r="AY1955"/>
  <c r="AX1955"/>
  <c r="AW1955"/>
  <c r="AV1955"/>
  <c r="AU1955"/>
  <c r="AS1955"/>
  <c r="AR1955"/>
  <c r="AQ1955"/>
  <c r="AP1955"/>
  <c r="AO1955"/>
  <c r="AN1955"/>
  <c r="AM1955"/>
  <c r="AL1955"/>
  <c r="AK1955"/>
  <c r="BA1953"/>
  <c r="AZ1953"/>
  <c r="AY1953"/>
  <c r="AX1953"/>
  <c r="AW1953"/>
  <c r="AV1953"/>
  <c r="AU1953"/>
  <c r="AS1953"/>
  <c r="AR1953"/>
  <c r="AQ1953"/>
  <c r="AP1953"/>
  <c r="AO1953"/>
  <c r="AN1953"/>
  <c r="AM1953"/>
  <c r="AL1953"/>
  <c r="AK1953"/>
  <c r="BA1952"/>
  <c r="AZ1952"/>
  <c r="AY1952"/>
  <c r="AX1952"/>
  <c r="AW1952"/>
  <c r="AV1952"/>
  <c r="AU1952"/>
  <c r="AS1952"/>
  <c r="AR1952"/>
  <c r="AQ1952"/>
  <c r="AP1952"/>
  <c r="AO1952"/>
  <c r="AN1952"/>
  <c r="AM1952"/>
  <c r="AL1952"/>
  <c r="AK1952"/>
  <c r="BA1951"/>
  <c r="AZ1951"/>
  <c r="AY1951"/>
  <c r="AX1951"/>
  <c r="AW1951"/>
  <c r="AV1951"/>
  <c r="AU1951"/>
  <c r="AS1951"/>
  <c r="AR1951"/>
  <c r="AQ1951"/>
  <c r="AP1951"/>
  <c r="AO1951"/>
  <c r="AN1951"/>
  <c r="AM1951"/>
  <c r="AL1951"/>
  <c r="AK1951"/>
  <c r="BA1949"/>
  <c r="AZ1949"/>
  <c r="AY1949"/>
  <c r="AX1949"/>
  <c r="AW1949"/>
  <c r="AV1949"/>
  <c r="AU1949"/>
  <c r="AS1949"/>
  <c r="AR1949"/>
  <c r="AQ1949"/>
  <c r="AP1949"/>
  <c r="AO1949"/>
  <c r="AN1949"/>
  <c r="AM1949"/>
  <c r="AL1949"/>
  <c r="AK1949"/>
  <c r="BA1948"/>
  <c r="AZ1948"/>
  <c r="AY1948"/>
  <c r="AX1948"/>
  <c r="AW1948"/>
  <c r="AV1948"/>
  <c r="AU1948"/>
  <c r="AS1948"/>
  <c r="AR1948"/>
  <c r="AQ1948"/>
  <c r="AP1948"/>
  <c r="AO1948"/>
  <c r="AN1948"/>
  <c r="AM1948"/>
  <c r="AL1948"/>
  <c r="AK1948"/>
  <c r="BA1946"/>
  <c r="AZ1946"/>
  <c r="AY1946"/>
  <c r="AX1946"/>
  <c r="AW1946"/>
  <c r="AV1946"/>
  <c r="AU1946"/>
  <c r="AS1946"/>
  <c r="AR1946"/>
  <c r="AQ1946"/>
  <c r="AP1946"/>
  <c r="AO1946"/>
  <c r="AN1946"/>
  <c r="AM1946"/>
  <c r="AL1946"/>
  <c r="AK1946"/>
  <c r="BA1945"/>
  <c r="AZ1945"/>
  <c r="AY1945"/>
  <c r="AX1945"/>
  <c r="AW1945"/>
  <c r="AV1945"/>
  <c r="AU1945"/>
  <c r="AS1945"/>
  <c r="AR1945"/>
  <c r="AQ1945"/>
  <c r="AP1945"/>
  <c r="AO1945"/>
  <c r="AN1945"/>
  <c r="AM1945"/>
  <c r="AL1945"/>
  <c r="AK1945"/>
  <c r="BA1944"/>
  <c r="AZ1944"/>
  <c r="AY1944"/>
  <c r="AX1944"/>
  <c r="AW1944"/>
  <c r="AV1944"/>
  <c r="AU1944"/>
  <c r="AS1944"/>
  <c r="AR1944"/>
  <c r="AQ1944"/>
  <c r="AP1944"/>
  <c r="AO1944"/>
  <c r="AN1944"/>
  <c r="AM1944"/>
  <c r="AL1944"/>
  <c r="AK1944"/>
  <c r="BA1943"/>
  <c r="AZ1943"/>
  <c r="AY1943"/>
  <c r="AX1943"/>
  <c r="AW1943"/>
  <c r="AV1943"/>
  <c r="AU1943"/>
  <c r="AS1943"/>
  <c r="AR1943"/>
  <c r="AQ1943"/>
  <c r="AP1943"/>
  <c r="AO1943"/>
  <c r="AN1943"/>
  <c r="AM1943"/>
  <c r="AL1943"/>
  <c r="AK1943"/>
  <c r="BA1942"/>
  <c r="AZ1942"/>
  <c r="AY1942"/>
  <c r="AX1942"/>
  <c r="AW1942"/>
  <c r="AV1942"/>
  <c r="AU1942"/>
  <c r="AS1942"/>
  <c r="AR1942"/>
  <c r="AQ1942"/>
  <c r="AP1942"/>
  <c r="AO1942"/>
  <c r="AN1942"/>
  <c r="AM1942"/>
  <c r="AL1942"/>
  <c r="AK1942"/>
  <c r="BA1941"/>
  <c r="AZ1941"/>
  <c r="AY1941"/>
  <c r="AX1941"/>
  <c r="AW1941"/>
  <c r="AV1941"/>
  <c r="AU1941"/>
  <c r="AS1941"/>
  <c r="AR1941"/>
  <c r="AQ1941"/>
  <c r="AP1941"/>
  <c r="AO1941"/>
  <c r="AN1941"/>
  <c r="AM1941"/>
  <c r="AL1941"/>
  <c r="AK1941"/>
  <c r="BA1940"/>
  <c r="AZ1940"/>
  <c r="AY1940"/>
  <c r="AX1940"/>
  <c r="AW1940"/>
  <c r="AV1940"/>
  <c r="AU1940"/>
  <c r="AS1940"/>
  <c r="AR1940"/>
  <c r="AQ1940"/>
  <c r="AP1940"/>
  <c r="AO1940"/>
  <c r="AN1940"/>
  <c r="AM1940"/>
  <c r="AL1940"/>
  <c r="AK1940"/>
  <c r="BA1939"/>
  <c r="AZ1939"/>
  <c r="AY1939"/>
  <c r="AX1939"/>
  <c r="AW1939"/>
  <c r="AV1939"/>
  <c r="AU1939"/>
  <c r="AS1939"/>
  <c r="AR1939"/>
  <c r="AQ1939"/>
  <c r="AP1939"/>
  <c r="AO1939"/>
  <c r="AN1939"/>
  <c r="AM1939"/>
  <c r="AL1939"/>
  <c r="AK1939"/>
  <c r="BA1938"/>
  <c r="AZ1938"/>
  <c r="AY1938"/>
  <c r="AX1938"/>
  <c r="AW1938"/>
  <c r="AV1938"/>
  <c r="AU1938"/>
  <c r="AS1938"/>
  <c r="AR1938"/>
  <c r="AQ1938"/>
  <c r="AP1938"/>
  <c r="AO1938"/>
  <c r="AN1938"/>
  <c r="AM1938"/>
  <c r="AL1938"/>
  <c r="AK1938"/>
  <c r="BA1937"/>
  <c r="AZ1937"/>
  <c r="AY1937"/>
  <c r="AX1937"/>
  <c r="AW1937"/>
  <c r="AV1937"/>
  <c r="AU1937"/>
  <c r="AS1937"/>
  <c r="AR1937"/>
  <c r="AQ1937"/>
  <c r="AP1937"/>
  <c r="AO1937"/>
  <c r="AN1937"/>
  <c r="AM1937"/>
  <c r="AL1937"/>
  <c r="AK1937"/>
  <c r="BA1936"/>
  <c r="AZ1936"/>
  <c r="AY1936"/>
  <c r="AX1936"/>
  <c r="AW1936"/>
  <c r="AV1936"/>
  <c r="AU1936"/>
  <c r="AS1936"/>
  <c r="AR1936"/>
  <c r="AQ1936"/>
  <c r="AP1936"/>
  <c r="AO1936"/>
  <c r="AN1936"/>
  <c r="AM1936"/>
  <c r="AL1936"/>
  <c r="AK1936"/>
  <c r="BA1935"/>
  <c r="AZ1935"/>
  <c r="AY1935"/>
  <c r="AX1935"/>
  <c r="AW1935"/>
  <c r="AV1935"/>
  <c r="AU1935"/>
  <c r="AS1935"/>
  <c r="AR1935"/>
  <c r="AQ1935"/>
  <c r="AP1935"/>
  <c r="AO1935"/>
  <c r="AN1935"/>
  <c r="AM1935"/>
  <c r="AL1935"/>
  <c r="AK1935"/>
  <c r="BA1933"/>
  <c r="AZ1933"/>
  <c r="AY1933"/>
  <c r="AX1933"/>
  <c r="AW1933"/>
  <c r="AV1933"/>
  <c r="AU1933"/>
  <c r="AS1933"/>
  <c r="AR1933"/>
  <c r="AQ1933"/>
  <c r="AP1933"/>
  <c r="AO1933"/>
  <c r="AN1933"/>
  <c r="AM1933"/>
  <c r="AL1933"/>
  <c r="AK1933"/>
  <c r="BA1932"/>
  <c r="AZ1932"/>
  <c r="AY1932"/>
  <c r="AX1932"/>
  <c r="AW1932"/>
  <c r="AV1932"/>
  <c r="AU1932"/>
  <c r="AS1932"/>
  <c r="AR1932"/>
  <c r="AQ1932"/>
  <c r="AP1932"/>
  <c r="AO1932"/>
  <c r="AN1932"/>
  <c r="AM1932"/>
  <c r="AL1932"/>
  <c r="AK1932"/>
  <c r="BA1931"/>
  <c r="AZ1931"/>
  <c r="AY1931"/>
  <c r="AX1931"/>
  <c r="AW1931"/>
  <c r="AV1931"/>
  <c r="AU1931"/>
  <c r="AS1931"/>
  <c r="AR1931"/>
  <c r="AQ1931"/>
  <c r="AP1931"/>
  <c r="AO1931"/>
  <c r="AN1931"/>
  <c r="AM1931"/>
  <c r="AL1931"/>
  <c r="AK1931"/>
  <c r="BA1930"/>
  <c r="AZ1930"/>
  <c r="AY1930"/>
  <c r="AX1930"/>
  <c r="AW1930"/>
  <c r="AV1930"/>
  <c r="AU1930"/>
  <c r="AS1930"/>
  <c r="AR1930"/>
  <c r="AQ1930"/>
  <c r="AP1930"/>
  <c r="AO1930"/>
  <c r="AN1930"/>
  <c r="AM1930"/>
  <c r="AL1930"/>
  <c r="AK1930"/>
  <c r="BA1929"/>
  <c r="AZ1929"/>
  <c r="AY1929"/>
  <c r="AX1929"/>
  <c r="AW1929"/>
  <c r="AV1929"/>
  <c r="AU1929"/>
  <c r="AS1929"/>
  <c r="AR1929"/>
  <c r="AQ1929"/>
  <c r="AP1929"/>
  <c r="AO1929"/>
  <c r="AN1929"/>
  <c r="AM1929"/>
  <c r="AL1929"/>
  <c r="AK1929"/>
  <c r="BA1927"/>
  <c r="AZ1927"/>
  <c r="AY1927"/>
  <c r="AX1927"/>
  <c r="AW1927"/>
  <c r="AV1927"/>
  <c r="AU1927"/>
  <c r="AS1927"/>
  <c r="AR1927"/>
  <c r="AQ1927"/>
  <c r="AP1927"/>
  <c r="AO1927"/>
  <c r="AN1927"/>
  <c r="AM1927"/>
  <c r="AL1927"/>
  <c r="AK1927"/>
  <c r="BA1926"/>
  <c r="AZ1926"/>
  <c r="AY1926"/>
  <c r="AX1926"/>
  <c r="AW1926"/>
  <c r="AV1926"/>
  <c r="AU1926"/>
  <c r="AS1926"/>
  <c r="AR1926"/>
  <c r="AQ1926"/>
  <c r="AP1926"/>
  <c r="AO1926"/>
  <c r="AN1926"/>
  <c r="AM1926"/>
  <c r="AL1926"/>
  <c r="AK1926"/>
  <c r="BA1925"/>
  <c r="AZ1925"/>
  <c r="AY1925"/>
  <c r="AX1925"/>
  <c r="AW1925"/>
  <c r="AV1925"/>
  <c r="AU1925"/>
  <c r="AS1925"/>
  <c r="AR1925"/>
  <c r="AQ1925"/>
  <c r="AP1925"/>
  <c r="AO1925"/>
  <c r="AN1925"/>
  <c r="AM1925"/>
  <c r="AL1925"/>
  <c r="AK1925"/>
  <c r="BA2203"/>
  <c r="AZ2203"/>
  <c r="AY2203"/>
  <c r="AX2203"/>
  <c r="AW2203"/>
  <c r="AV2203"/>
  <c r="AU2203"/>
  <c r="AS2203"/>
  <c r="AR2203"/>
  <c r="AQ2203"/>
  <c r="AP2203"/>
  <c r="AO2203"/>
  <c r="AN2203"/>
  <c r="AM2203"/>
  <c r="AL2203"/>
  <c r="AK2203"/>
  <c r="BA1922"/>
  <c r="AZ1922"/>
  <c r="AY1922"/>
  <c r="AX1922"/>
  <c r="AW1922"/>
  <c r="AV1922"/>
  <c r="AU1922"/>
  <c r="AS1922"/>
  <c r="AR1922"/>
  <c r="AQ1922"/>
  <c r="AP1922"/>
  <c r="AO1922"/>
  <c r="AN1922"/>
  <c r="AM1922"/>
  <c r="AL1922"/>
  <c r="AK1922"/>
  <c r="BA1921"/>
  <c r="AZ1921"/>
  <c r="AY1921"/>
  <c r="AX1921"/>
  <c r="AW1921"/>
  <c r="AV1921"/>
  <c r="AU1921"/>
  <c r="AS1921"/>
  <c r="AR1921"/>
  <c r="AQ1921"/>
  <c r="AP1921"/>
  <c r="AO1921"/>
  <c r="AN1921"/>
  <c r="AM1921"/>
  <c r="AL1921"/>
  <c r="AK1921"/>
  <c r="BA1920"/>
  <c r="AZ1920"/>
  <c r="AY1920"/>
  <c r="AX1920"/>
  <c r="AW1920"/>
  <c r="AV1920"/>
  <c r="AU1920"/>
  <c r="AS1920"/>
  <c r="AR1920"/>
  <c r="AQ1920"/>
  <c r="AP1920"/>
  <c r="AO1920"/>
  <c r="AN1920"/>
  <c r="AM1920"/>
  <c r="AL1920"/>
  <c r="AK1920"/>
  <c r="BA1919"/>
  <c r="AZ1919"/>
  <c r="AY1919"/>
  <c r="AX1919"/>
  <c r="AW1919"/>
  <c r="AV1919"/>
  <c r="AU1919"/>
  <c r="AS1919"/>
  <c r="AR1919"/>
  <c r="AQ1919"/>
  <c r="AP1919"/>
  <c r="AO1919"/>
  <c r="AN1919"/>
  <c r="AM1919"/>
  <c r="AL1919"/>
  <c r="AK1919"/>
  <c r="BA1918"/>
  <c r="AZ1918"/>
  <c r="AY1918"/>
  <c r="AX1918"/>
  <c r="AW1918"/>
  <c r="AV1918"/>
  <c r="AU1918"/>
  <c r="AS1918"/>
  <c r="AR1918"/>
  <c r="AQ1918"/>
  <c r="AP1918"/>
  <c r="AO1918"/>
  <c r="AN1918"/>
  <c r="AM1918"/>
  <c r="AL1918"/>
  <c r="AK1918"/>
  <c r="BA1917"/>
  <c r="AZ1917"/>
  <c r="AY1917"/>
  <c r="AX1917"/>
  <c r="AW1917"/>
  <c r="AV1917"/>
  <c r="AU1917"/>
  <c r="AS1917"/>
  <c r="AR1917"/>
  <c r="AQ1917"/>
  <c r="AP1917"/>
  <c r="AO1917"/>
  <c r="AN1917"/>
  <c r="AM1917"/>
  <c r="AL1917"/>
  <c r="AK1917"/>
  <c r="BA1916"/>
  <c r="AZ1916"/>
  <c r="AY1916"/>
  <c r="AX1916"/>
  <c r="AW1916"/>
  <c r="AV1916"/>
  <c r="AU1916"/>
  <c r="AS1916"/>
  <c r="AR1916"/>
  <c r="AQ1916"/>
  <c r="AP1916"/>
  <c r="AO1916"/>
  <c r="AN1916"/>
  <c r="AM1916"/>
  <c r="AL1916"/>
  <c r="AK1916"/>
  <c r="BA792"/>
  <c r="AZ792"/>
  <c r="AY792"/>
  <c r="AX792"/>
  <c r="AW792"/>
  <c r="AV792"/>
  <c r="AU792"/>
  <c r="AS792"/>
  <c r="AR792"/>
  <c r="AQ792"/>
  <c r="AP792"/>
  <c r="AO792"/>
  <c r="AN792"/>
  <c r="AM792"/>
  <c r="AL792"/>
  <c r="AK792"/>
  <c r="BA1914"/>
  <c r="AZ1914"/>
  <c r="AY1914"/>
  <c r="AX1914"/>
  <c r="AW1914"/>
  <c r="AV1914"/>
  <c r="AU1914"/>
  <c r="AS1914"/>
  <c r="AR1914"/>
  <c r="AQ1914"/>
  <c r="AP1914"/>
  <c r="AO1914"/>
  <c r="AN1914"/>
  <c r="AM1914"/>
  <c r="AL1914"/>
  <c r="AK1914"/>
  <c r="BA1913"/>
  <c r="AZ1913"/>
  <c r="AY1913"/>
  <c r="AX1913"/>
  <c r="AW1913"/>
  <c r="AV1913"/>
  <c r="AU1913"/>
  <c r="AS1913"/>
  <c r="AR1913"/>
  <c r="AQ1913"/>
  <c r="AP1913"/>
  <c r="AO1913"/>
  <c r="AN1913"/>
  <c r="AM1913"/>
  <c r="AL1913"/>
  <c r="AK1913"/>
  <c r="BA1911"/>
  <c r="AZ1911"/>
  <c r="AY1911"/>
  <c r="AX1911"/>
  <c r="AW1911"/>
  <c r="AV1911"/>
  <c r="AU1911"/>
  <c r="AS1911"/>
  <c r="AR1911"/>
  <c r="AQ1911"/>
  <c r="AP1911"/>
  <c r="AO1911"/>
  <c r="AN1911"/>
  <c r="AM1911"/>
  <c r="AL1911"/>
  <c r="AK1911"/>
  <c r="BA1910"/>
  <c r="AZ1910"/>
  <c r="AY1910"/>
  <c r="AX1910"/>
  <c r="AW1910"/>
  <c r="AV1910"/>
  <c r="AU1910"/>
  <c r="AS1910"/>
  <c r="AR1910"/>
  <c r="AQ1910"/>
  <c r="AP1910"/>
  <c r="AO1910"/>
  <c r="AN1910"/>
  <c r="AM1910"/>
  <c r="AL1910"/>
  <c r="AK1910"/>
  <c r="BA1908"/>
  <c r="AZ1908"/>
  <c r="AY1908"/>
  <c r="AX1908"/>
  <c r="AW1908"/>
  <c r="AV1908"/>
  <c r="AU1908"/>
  <c r="AS1908"/>
  <c r="AR1908"/>
  <c r="AQ1908"/>
  <c r="AP1908"/>
  <c r="AO1908"/>
  <c r="AN1908"/>
  <c r="AM1908"/>
  <c r="AL1908"/>
  <c r="AK1908"/>
  <c r="BA1907"/>
  <c r="AZ1907"/>
  <c r="AY1907"/>
  <c r="AX1907"/>
  <c r="AW1907"/>
  <c r="AV1907"/>
  <c r="AU1907"/>
  <c r="AS1907"/>
  <c r="AR1907"/>
  <c r="AQ1907"/>
  <c r="AP1907"/>
  <c r="AO1907"/>
  <c r="AN1907"/>
  <c r="AM1907"/>
  <c r="AL1907"/>
  <c r="AK1907"/>
  <c r="BA1906"/>
  <c r="AZ1906"/>
  <c r="AY1906"/>
  <c r="AX1906"/>
  <c r="AW1906"/>
  <c r="AV1906"/>
  <c r="AU1906"/>
  <c r="AS1906"/>
  <c r="AR1906"/>
  <c r="AQ1906"/>
  <c r="AP1906"/>
  <c r="AO1906"/>
  <c r="AN1906"/>
  <c r="AM1906"/>
  <c r="AL1906"/>
  <c r="AK1906"/>
  <c r="BA1905"/>
  <c r="AZ1905"/>
  <c r="AY1905"/>
  <c r="AX1905"/>
  <c r="AW1905"/>
  <c r="AV1905"/>
  <c r="AU1905"/>
  <c r="AS1905"/>
  <c r="AR1905"/>
  <c r="AQ1905"/>
  <c r="AP1905"/>
  <c r="AO1905"/>
  <c r="AN1905"/>
  <c r="AM1905"/>
  <c r="AL1905"/>
  <c r="AK1905"/>
  <c r="BA1904"/>
  <c r="AZ1904"/>
  <c r="AY1904"/>
  <c r="AX1904"/>
  <c r="AW1904"/>
  <c r="AV1904"/>
  <c r="AU1904"/>
  <c r="AS1904"/>
  <c r="AR1904"/>
  <c r="AQ1904"/>
  <c r="AP1904"/>
  <c r="AO1904"/>
  <c r="AN1904"/>
  <c r="AM1904"/>
  <c r="AL1904"/>
  <c r="AK1904"/>
  <c r="BA1903"/>
  <c r="AZ1903"/>
  <c r="AY1903"/>
  <c r="AX1903"/>
  <c r="AW1903"/>
  <c r="AV1903"/>
  <c r="AU1903"/>
  <c r="AS1903"/>
  <c r="AR1903"/>
  <c r="AQ1903"/>
  <c r="AP1903"/>
  <c r="AO1903"/>
  <c r="AN1903"/>
  <c r="AM1903"/>
  <c r="AL1903"/>
  <c r="AK1903"/>
  <c r="BA1902"/>
  <c r="AZ1902"/>
  <c r="AY1902"/>
  <c r="AX1902"/>
  <c r="AW1902"/>
  <c r="AV1902"/>
  <c r="AU1902"/>
  <c r="AS1902"/>
  <c r="AR1902"/>
  <c r="AQ1902"/>
  <c r="AP1902"/>
  <c r="AO1902"/>
  <c r="AN1902"/>
  <c r="AM1902"/>
  <c r="AL1902"/>
  <c r="AK1902"/>
  <c r="BA1901"/>
  <c r="AZ1901"/>
  <c r="AY1901"/>
  <c r="AX1901"/>
  <c r="AW1901"/>
  <c r="AV1901"/>
  <c r="AU1901"/>
  <c r="AS1901"/>
  <c r="AR1901"/>
  <c r="AQ1901"/>
  <c r="AP1901"/>
  <c r="AO1901"/>
  <c r="AN1901"/>
  <c r="AM1901"/>
  <c r="AL1901"/>
  <c r="AK1901"/>
  <c r="BA1900"/>
  <c r="AZ1900"/>
  <c r="AY1900"/>
  <c r="AX1900"/>
  <c r="AW1900"/>
  <c r="AV1900"/>
  <c r="AU1900"/>
  <c r="AS1900"/>
  <c r="AR1900"/>
  <c r="AQ1900"/>
  <c r="AP1900"/>
  <c r="AO1900"/>
  <c r="AN1900"/>
  <c r="AM1900"/>
  <c r="AL1900"/>
  <c r="AK1900"/>
  <c r="BA1898"/>
  <c r="AZ1898"/>
  <c r="AY1898"/>
  <c r="AX1898"/>
  <c r="AW1898"/>
  <c r="AV1898"/>
  <c r="AU1898"/>
  <c r="AS1898"/>
  <c r="AR1898"/>
  <c r="AQ1898"/>
  <c r="AP1898"/>
  <c r="AO1898"/>
  <c r="AN1898"/>
  <c r="AM1898"/>
  <c r="AL1898"/>
  <c r="AK1898"/>
  <c r="BA1897"/>
  <c r="AZ1897"/>
  <c r="AY1897"/>
  <c r="AX1897"/>
  <c r="AW1897"/>
  <c r="AV1897"/>
  <c r="AU1897"/>
  <c r="AS1897"/>
  <c r="AR1897"/>
  <c r="AQ1897"/>
  <c r="AP1897"/>
  <c r="AO1897"/>
  <c r="AN1897"/>
  <c r="AM1897"/>
  <c r="AL1897"/>
  <c r="AK1897"/>
  <c r="BA1896"/>
  <c r="AZ1896"/>
  <c r="AY1896"/>
  <c r="AX1896"/>
  <c r="AW1896"/>
  <c r="AV1896"/>
  <c r="AU1896"/>
  <c r="AS1896"/>
  <c r="AR1896"/>
  <c r="AQ1896"/>
  <c r="AP1896"/>
  <c r="AO1896"/>
  <c r="AN1896"/>
  <c r="AM1896"/>
  <c r="AL1896"/>
  <c r="AK1896"/>
  <c r="BA1895"/>
  <c r="AZ1895"/>
  <c r="AY1895"/>
  <c r="AX1895"/>
  <c r="AW1895"/>
  <c r="AV1895"/>
  <c r="AU1895"/>
  <c r="AS1895"/>
  <c r="AR1895"/>
  <c r="AQ1895"/>
  <c r="AP1895"/>
  <c r="AO1895"/>
  <c r="AN1895"/>
  <c r="AM1895"/>
  <c r="AL1895"/>
  <c r="AK1895"/>
  <c r="BA1894"/>
  <c r="AZ1894"/>
  <c r="AY1894"/>
  <c r="AX1894"/>
  <c r="AW1894"/>
  <c r="AV1894"/>
  <c r="AU1894"/>
  <c r="AS1894"/>
  <c r="AR1894"/>
  <c r="AQ1894"/>
  <c r="AP1894"/>
  <c r="AO1894"/>
  <c r="AN1894"/>
  <c r="AM1894"/>
  <c r="AL1894"/>
  <c r="AK1894"/>
  <c r="BA1893"/>
  <c r="AZ1893"/>
  <c r="AY1893"/>
  <c r="AX1893"/>
  <c r="AW1893"/>
  <c r="AV1893"/>
  <c r="AU1893"/>
  <c r="AS1893"/>
  <c r="AR1893"/>
  <c r="AQ1893"/>
  <c r="AP1893"/>
  <c r="AO1893"/>
  <c r="AN1893"/>
  <c r="AM1893"/>
  <c r="AL1893"/>
  <c r="AK1893"/>
  <c r="BA1892"/>
  <c r="AZ1892"/>
  <c r="AY1892"/>
  <c r="AX1892"/>
  <c r="AW1892"/>
  <c r="AV1892"/>
  <c r="AU1892"/>
  <c r="AS1892"/>
  <c r="AR1892"/>
  <c r="AQ1892"/>
  <c r="AP1892"/>
  <c r="AO1892"/>
  <c r="AN1892"/>
  <c r="AM1892"/>
  <c r="AL1892"/>
  <c r="AK1892"/>
  <c r="BA1891"/>
  <c r="AZ1891"/>
  <c r="AY1891"/>
  <c r="AX1891"/>
  <c r="AW1891"/>
  <c r="AV1891"/>
  <c r="AU1891"/>
  <c r="AS1891"/>
  <c r="AR1891"/>
  <c r="AQ1891"/>
  <c r="AP1891"/>
  <c r="AO1891"/>
  <c r="AN1891"/>
  <c r="AM1891"/>
  <c r="AL1891"/>
  <c r="AK1891"/>
  <c r="BA1890"/>
  <c r="AZ1890"/>
  <c r="AY1890"/>
  <c r="AX1890"/>
  <c r="AW1890"/>
  <c r="AV1890"/>
  <c r="AU1890"/>
  <c r="AS1890"/>
  <c r="AR1890"/>
  <c r="AQ1890"/>
  <c r="AP1890"/>
  <c r="AO1890"/>
  <c r="AN1890"/>
  <c r="AM1890"/>
  <c r="AL1890"/>
  <c r="AK1890"/>
  <c r="BA1889"/>
  <c r="AZ1889"/>
  <c r="AY1889"/>
  <c r="AX1889"/>
  <c r="AW1889"/>
  <c r="AV1889"/>
  <c r="AU1889"/>
  <c r="AS1889"/>
  <c r="AR1889"/>
  <c r="AQ1889"/>
  <c r="AP1889"/>
  <c r="AO1889"/>
  <c r="AN1889"/>
  <c r="AM1889"/>
  <c r="AL1889"/>
  <c r="AK1889"/>
  <c r="BA1888"/>
  <c r="AZ1888"/>
  <c r="AY1888"/>
  <c r="AX1888"/>
  <c r="AW1888"/>
  <c r="AV1888"/>
  <c r="AU1888"/>
  <c r="AS1888"/>
  <c r="AR1888"/>
  <c r="AQ1888"/>
  <c r="AP1888"/>
  <c r="AO1888"/>
  <c r="AN1888"/>
  <c r="AM1888"/>
  <c r="AL1888"/>
  <c r="AK1888"/>
  <c r="BA1887"/>
  <c r="AZ1887"/>
  <c r="AY1887"/>
  <c r="AX1887"/>
  <c r="AW1887"/>
  <c r="AV1887"/>
  <c r="AU1887"/>
  <c r="AS1887"/>
  <c r="AR1887"/>
  <c r="AQ1887"/>
  <c r="AP1887"/>
  <c r="AO1887"/>
  <c r="AN1887"/>
  <c r="AM1887"/>
  <c r="AL1887"/>
  <c r="AK1887"/>
  <c r="BA1886"/>
  <c r="AZ1886"/>
  <c r="AY1886"/>
  <c r="AX1886"/>
  <c r="AW1886"/>
  <c r="AV1886"/>
  <c r="AU1886"/>
  <c r="AS1886"/>
  <c r="AR1886"/>
  <c r="AQ1886"/>
  <c r="AP1886"/>
  <c r="AO1886"/>
  <c r="AN1886"/>
  <c r="AM1886"/>
  <c r="AL1886"/>
  <c r="AK1886"/>
  <c r="BA1885"/>
  <c r="AZ1885"/>
  <c r="AY1885"/>
  <c r="AX1885"/>
  <c r="AW1885"/>
  <c r="AV1885"/>
  <c r="AU1885"/>
  <c r="AS1885"/>
  <c r="AR1885"/>
  <c r="AQ1885"/>
  <c r="AP1885"/>
  <c r="AO1885"/>
  <c r="AN1885"/>
  <c r="AM1885"/>
  <c r="AL1885"/>
  <c r="AK1885"/>
  <c r="BA1884"/>
  <c r="AZ1884"/>
  <c r="AY1884"/>
  <c r="AX1884"/>
  <c r="AW1884"/>
  <c r="AV1884"/>
  <c r="AU1884"/>
  <c r="AS1884"/>
  <c r="AR1884"/>
  <c r="AQ1884"/>
  <c r="AP1884"/>
  <c r="AO1884"/>
  <c r="AN1884"/>
  <c r="AM1884"/>
  <c r="AL1884"/>
  <c r="AK1884"/>
  <c r="BA1883"/>
  <c r="AZ1883"/>
  <c r="AY1883"/>
  <c r="AX1883"/>
  <c r="AW1883"/>
  <c r="AV1883"/>
  <c r="AU1883"/>
  <c r="AS1883"/>
  <c r="AR1883"/>
  <c r="AQ1883"/>
  <c r="AP1883"/>
  <c r="AO1883"/>
  <c r="AN1883"/>
  <c r="AM1883"/>
  <c r="AL1883"/>
  <c r="AK1883"/>
  <c r="BA1882"/>
  <c r="AZ1882"/>
  <c r="AY1882"/>
  <c r="AX1882"/>
  <c r="AW1882"/>
  <c r="AV1882"/>
  <c r="AU1882"/>
  <c r="AS1882"/>
  <c r="AR1882"/>
  <c r="AQ1882"/>
  <c r="AP1882"/>
  <c r="AO1882"/>
  <c r="AN1882"/>
  <c r="AM1882"/>
  <c r="AL1882"/>
  <c r="AK1882"/>
  <c r="BA1881"/>
  <c r="AZ1881"/>
  <c r="AY1881"/>
  <c r="AX1881"/>
  <c r="AW1881"/>
  <c r="AV1881"/>
  <c r="AU1881"/>
  <c r="AS1881"/>
  <c r="AR1881"/>
  <c r="AQ1881"/>
  <c r="AP1881"/>
  <c r="AO1881"/>
  <c r="AN1881"/>
  <c r="AM1881"/>
  <c r="AL1881"/>
  <c r="AK1881"/>
  <c r="BA1880"/>
  <c r="AZ1880"/>
  <c r="AY1880"/>
  <c r="AX1880"/>
  <c r="AW1880"/>
  <c r="AV1880"/>
  <c r="AU1880"/>
  <c r="AS1880"/>
  <c r="AR1880"/>
  <c r="AQ1880"/>
  <c r="AP1880"/>
  <c r="AO1880"/>
  <c r="AN1880"/>
  <c r="AM1880"/>
  <c r="AL1880"/>
  <c r="AK1880"/>
  <c r="BA1879"/>
  <c r="AZ1879"/>
  <c r="AY1879"/>
  <c r="AX1879"/>
  <c r="AW1879"/>
  <c r="AV1879"/>
  <c r="AU1879"/>
  <c r="AS1879"/>
  <c r="AR1879"/>
  <c r="AQ1879"/>
  <c r="AP1879"/>
  <c r="AO1879"/>
  <c r="AN1879"/>
  <c r="AM1879"/>
  <c r="AL1879"/>
  <c r="AK1879"/>
  <c r="BA1878"/>
  <c r="AZ1878"/>
  <c r="AY1878"/>
  <c r="AX1878"/>
  <c r="AW1878"/>
  <c r="AV1878"/>
  <c r="AU1878"/>
  <c r="AS1878"/>
  <c r="AR1878"/>
  <c r="AQ1878"/>
  <c r="AP1878"/>
  <c r="AO1878"/>
  <c r="AN1878"/>
  <c r="AM1878"/>
  <c r="AL1878"/>
  <c r="AK1878"/>
  <c r="BA1877"/>
  <c r="AZ1877"/>
  <c r="AY1877"/>
  <c r="AX1877"/>
  <c r="AW1877"/>
  <c r="AV1877"/>
  <c r="AU1877"/>
  <c r="AS1877"/>
  <c r="AR1877"/>
  <c r="AQ1877"/>
  <c r="AP1877"/>
  <c r="AO1877"/>
  <c r="AN1877"/>
  <c r="AM1877"/>
  <c r="AL1877"/>
  <c r="AK1877"/>
  <c r="BA1876"/>
  <c r="AZ1876"/>
  <c r="AY1876"/>
  <c r="AX1876"/>
  <c r="AW1876"/>
  <c r="AV1876"/>
  <c r="AU1876"/>
  <c r="AS1876"/>
  <c r="AR1876"/>
  <c r="AQ1876"/>
  <c r="AP1876"/>
  <c r="AO1876"/>
  <c r="AN1876"/>
  <c r="AM1876"/>
  <c r="AL1876"/>
  <c r="AK1876"/>
  <c r="BA1875"/>
  <c r="AZ1875"/>
  <c r="AY1875"/>
  <c r="AX1875"/>
  <c r="AW1875"/>
  <c r="AV1875"/>
  <c r="AU1875"/>
  <c r="AS1875"/>
  <c r="AR1875"/>
  <c r="AQ1875"/>
  <c r="AP1875"/>
  <c r="AO1875"/>
  <c r="AN1875"/>
  <c r="AM1875"/>
  <c r="AL1875"/>
  <c r="AK1875"/>
  <c r="BA1874"/>
  <c r="AZ1874"/>
  <c r="AY1874"/>
  <c r="AX1874"/>
  <c r="AW1874"/>
  <c r="AV1874"/>
  <c r="AU1874"/>
  <c r="AS1874"/>
  <c r="AR1874"/>
  <c r="AQ1874"/>
  <c r="AP1874"/>
  <c r="AO1874"/>
  <c r="AN1874"/>
  <c r="AM1874"/>
  <c r="AL1874"/>
  <c r="AK1874"/>
  <c r="BA1873"/>
  <c r="AZ1873"/>
  <c r="AY1873"/>
  <c r="AX1873"/>
  <c r="AW1873"/>
  <c r="AV1873"/>
  <c r="AU1873"/>
  <c r="AS1873"/>
  <c r="AR1873"/>
  <c r="AQ1873"/>
  <c r="AP1873"/>
  <c r="AO1873"/>
  <c r="AN1873"/>
  <c r="AM1873"/>
  <c r="AL1873"/>
  <c r="AK1873"/>
  <c r="BA1872"/>
  <c r="AZ1872"/>
  <c r="AY1872"/>
  <c r="AX1872"/>
  <c r="AW1872"/>
  <c r="AV1872"/>
  <c r="AU1872"/>
  <c r="AS1872"/>
  <c r="AR1872"/>
  <c r="AQ1872"/>
  <c r="AP1872"/>
  <c r="AO1872"/>
  <c r="AN1872"/>
  <c r="AM1872"/>
  <c r="AL1872"/>
  <c r="AK1872"/>
  <c r="BA1871"/>
  <c r="AZ1871"/>
  <c r="AY1871"/>
  <c r="AX1871"/>
  <c r="AW1871"/>
  <c r="AV1871"/>
  <c r="AU1871"/>
  <c r="AS1871"/>
  <c r="AR1871"/>
  <c r="AQ1871"/>
  <c r="AP1871"/>
  <c r="AO1871"/>
  <c r="AN1871"/>
  <c r="AM1871"/>
  <c r="AL1871"/>
  <c r="AK1871"/>
  <c r="BA1870"/>
  <c r="AZ1870"/>
  <c r="AY1870"/>
  <c r="AX1870"/>
  <c r="AW1870"/>
  <c r="AV1870"/>
  <c r="AU1870"/>
  <c r="AS1870"/>
  <c r="AR1870"/>
  <c r="AQ1870"/>
  <c r="AP1870"/>
  <c r="AO1870"/>
  <c r="AN1870"/>
  <c r="AM1870"/>
  <c r="AL1870"/>
  <c r="AK1870"/>
  <c r="BA1869"/>
  <c r="AZ1869"/>
  <c r="AY1869"/>
  <c r="AX1869"/>
  <c r="AW1869"/>
  <c r="AV1869"/>
  <c r="AU1869"/>
  <c r="AS1869"/>
  <c r="AR1869"/>
  <c r="AQ1869"/>
  <c r="AP1869"/>
  <c r="AO1869"/>
  <c r="AN1869"/>
  <c r="AM1869"/>
  <c r="AL1869"/>
  <c r="AK1869"/>
  <c r="BA1868"/>
  <c r="AZ1868"/>
  <c r="AY1868"/>
  <c r="AX1868"/>
  <c r="AW1868"/>
  <c r="AV1868"/>
  <c r="AU1868"/>
  <c r="AS1868"/>
  <c r="AR1868"/>
  <c r="AQ1868"/>
  <c r="AP1868"/>
  <c r="AO1868"/>
  <c r="AN1868"/>
  <c r="AM1868"/>
  <c r="AL1868"/>
  <c r="AK1868"/>
  <c r="BA1867"/>
  <c r="AZ1867"/>
  <c r="AY1867"/>
  <c r="AX1867"/>
  <c r="AW1867"/>
  <c r="AV1867"/>
  <c r="AU1867"/>
  <c r="AS1867"/>
  <c r="AR1867"/>
  <c r="AQ1867"/>
  <c r="AP1867"/>
  <c r="AO1867"/>
  <c r="AN1867"/>
  <c r="AM1867"/>
  <c r="AL1867"/>
  <c r="AK1867"/>
  <c r="BA1866"/>
  <c r="AZ1866"/>
  <c r="AY1866"/>
  <c r="AX1866"/>
  <c r="AW1866"/>
  <c r="AV1866"/>
  <c r="AU1866"/>
  <c r="AS1866"/>
  <c r="AR1866"/>
  <c r="AQ1866"/>
  <c r="AP1866"/>
  <c r="AO1866"/>
  <c r="AN1866"/>
  <c r="AM1866"/>
  <c r="AL1866"/>
  <c r="AK1866"/>
  <c r="BA1865"/>
  <c r="AZ1865"/>
  <c r="AY1865"/>
  <c r="AX1865"/>
  <c r="AW1865"/>
  <c r="AV1865"/>
  <c r="AU1865"/>
  <c r="AS1865"/>
  <c r="AR1865"/>
  <c r="AQ1865"/>
  <c r="AP1865"/>
  <c r="AO1865"/>
  <c r="AN1865"/>
  <c r="AM1865"/>
  <c r="AL1865"/>
  <c r="AK1865"/>
  <c r="BA1864"/>
  <c r="AZ1864"/>
  <c r="AY1864"/>
  <c r="AX1864"/>
  <c r="AW1864"/>
  <c r="AV1864"/>
  <c r="AU1864"/>
  <c r="AS1864"/>
  <c r="AR1864"/>
  <c r="AQ1864"/>
  <c r="AP1864"/>
  <c r="AO1864"/>
  <c r="AN1864"/>
  <c r="AM1864"/>
  <c r="AL1864"/>
  <c r="AK1864"/>
  <c r="BA1863"/>
  <c r="AZ1863"/>
  <c r="AY1863"/>
  <c r="AX1863"/>
  <c r="AW1863"/>
  <c r="AV1863"/>
  <c r="AU1863"/>
  <c r="AS1863"/>
  <c r="AR1863"/>
  <c r="AQ1863"/>
  <c r="AP1863"/>
  <c r="AO1863"/>
  <c r="AN1863"/>
  <c r="AM1863"/>
  <c r="AL1863"/>
  <c r="AK1863"/>
  <c r="BA1862"/>
  <c r="AZ1862"/>
  <c r="AY1862"/>
  <c r="AX1862"/>
  <c r="AW1862"/>
  <c r="AV1862"/>
  <c r="AU1862"/>
  <c r="AS1862"/>
  <c r="AR1862"/>
  <c r="AQ1862"/>
  <c r="AP1862"/>
  <c r="AO1862"/>
  <c r="AN1862"/>
  <c r="AM1862"/>
  <c r="AL1862"/>
  <c r="AK1862"/>
  <c r="BA1861"/>
  <c r="AZ1861"/>
  <c r="AY1861"/>
  <c r="AX1861"/>
  <c r="AW1861"/>
  <c r="AV1861"/>
  <c r="AU1861"/>
  <c r="AS1861"/>
  <c r="AR1861"/>
  <c r="AQ1861"/>
  <c r="AP1861"/>
  <c r="AO1861"/>
  <c r="AN1861"/>
  <c r="AM1861"/>
  <c r="AL1861"/>
  <c r="AK1861"/>
  <c r="BA1860"/>
  <c r="AZ1860"/>
  <c r="AY1860"/>
  <c r="AX1860"/>
  <c r="AW1860"/>
  <c r="AV1860"/>
  <c r="AU1860"/>
  <c r="AS1860"/>
  <c r="AR1860"/>
  <c r="AQ1860"/>
  <c r="AP1860"/>
  <c r="AO1860"/>
  <c r="AN1860"/>
  <c r="AM1860"/>
  <c r="AL1860"/>
  <c r="AK1860"/>
  <c r="BA1859"/>
  <c r="AZ1859"/>
  <c r="AY1859"/>
  <c r="AX1859"/>
  <c r="AW1859"/>
  <c r="AV1859"/>
  <c r="AU1859"/>
  <c r="AS1859"/>
  <c r="AR1859"/>
  <c r="AQ1859"/>
  <c r="AP1859"/>
  <c r="AO1859"/>
  <c r="AN1859"/>
  <c r="AM1859"/>
  <c r="AL1859"/>
  <c r="AK1859"/>
  <c r="BA1858"/>
  <c r="AZ1858"/>
  <c r="AY1858"/>
  <c r="AX1858"/>
  <c r="AW1858"/>
  <c r="AV1858"/>
  <c r="AU1858"/>
  <c r="AS1858"/>
  <c r="AR1858"/>
  <c r="AQ1858"/>
  <c r="AP1858"/>
  <c r="AO1858"/>
  <c r="AN1858"/>
  <c r="AM1858"/>
  <c r="AL1858"/>
  <c r="AK1858"/>
  <c r="BA1857"/>
  <c r="AZ1857"/>
  <c r="AY1857"/>
  <c r="AX1857"/>
  <c r="AW1857"/>
  <c r="AV1857"/>
  <c r="AU1857"/>
  <c r="AS1857"/>
  <c r="AR1857"/>
  <c r="AQ1857"/>
  <c r="AP1857"/>
  <c r="AO1857"/>
  <c r="AN1857"/>
  <c r="AM1857"/>
  <c r="AL1857"/>
  <c r="AK1857"/>
  <c r="BA1856"/>
  <c r="AZ1856"/>
  <c r="AY1856"/>
  <c r="AX1856"/>
  <c r="AW1856"/>
  <c r="AV1856"/>
  <c r="AU1856"/>
  <c r="AS1856"/>
  <c r="AR1856"/>
  <c r="AQ1856"/>
  <c r="AP1856"/>
  <c r="AO1856"/>
  <c r="AN1856"/>
  <c r="AM1856"/>
  <c r="AL1856"/>
  <c r="AK1856"/>
  <c r="BA1855"/>
  <c r="AZ1855"/>
  <c r="AY1855"/>
  <c r="AX1855"/>
  <c r="AW1855"/>
  <c r="AV1855"/>
  <c r="AU1855"/>
  <c r="AS1855"/>
  <c r="AR1855"/>
  <c r="AQ1855"/>
  <c r="AP1855"/>
  <c r="AO1855"/>
  <c r="AN1855"/>
  <c r="AM1855"/>
  <c r="AL1855"/>
  <c r="AK1855"/>
  <c r="BA1854"/>
  <c r="AZ1854"/>
  <c r="AY1854"/>
  <c r="AX1854"/>
  <c r="AW1854"/>
  <c r="AV1854"/>
  <c r="AU1854"/>
  <c r="AS1854"/>
  <c r="AR1854"/>
  <c r="AQ1854"/>
  <c r="AP1854"/>
  <c r="AO1854"/>
  <c r="AN1854"/>
  <c r="AM1854"/>
  <c r="AL1854"/>
  <c r="AK1854"/>
  <c r="BA1853"/>
  <c r="AZ1853"/>
  <c r="AY1853"/>
  <c r="AX1853"/>
  <c r="AW1853"/>
  <c r="AV1853"/>
  <c r="AU1853"/>
  <c r="AS1853"/>
  <c r="AR1853"/>
  <c r="AQ1853"/>
  <c r="AP1853"/>
  <c r="AO1853"/>
  <c r="AN1853"/>
  <c r="AM1853"/>
  <c r="AL1853"/>
  <c r="AK1853"/>
  <c r="BA1852"/>
  <c r="AZ1852"/>
  <c r="AY1852"/>
  <c r="AX1852"/>
  <c r="AW1852"/>
  <c r="AV1852"/>
  <c r="AU1852"/>
  <c r="AS1852"/>
  <c r="AR1852"/>
  <c r="AQ1852"/>
  <c r="AP1852"/>
  <c r="AO1852"/>
  <c r="AN1852"/>
  <c r="AM1852"/>
  <c r="AL1852"/>
  <c r="AK1852"/>
  <c r="BA1851"/>
  <c r="AZ1851"/>
  <c r="AY1851"/>
  <c r="AX1851"/>
  <c r="AW1851"/>
  <c r="AV1851"/>
  <c r="AU1851"/>
  <c r="AS1851"/>
  <c r="AR1851"/>
  <c r="AQ1851"/>
  <c r="AP1851"/>
  <c r="AO1851"/>
  <c r="AN1851"/>
  <c r="AM1851"/>
  <c r="AL1851"/>
  <c r="AK1851"/>
  <c r="BA1850"/>
  <c r="AZ1850"/>
  <c r="AY1850"/>
  <c r="AX1850"/>
  <c r="AW1850"/>
  <c r="AV1850"/>
  <c r="AU1850"/>
  <c r="AS1850"/>
  <c r="AR1850"/>
  <c r="AQ1850"/>
  <c r="AP1850"/>
  <c r="AO1850"/>
  <c r="AN1850"/>
  <c r="AM1850"/>
  <c r="AL1850"/>
  <c r="AK1850"/>
  <c r="BA1849"/>
  <c r="AZ1849"/>
  <c r="AY1849"/>
  <c r="AX1849"/>
  <c r="AW1849"/>
  <c r="AV1849"/>
  <c r="AU1849"/>
  <c r="AS1849"/>
  <c r="AR1849"/>
  <c r="AQ1849"/>
  <c r="AP1849"/>
  <c r="AO1849"/>
  <c r="AN1849"/>
  <c r="AM1849"/>
  <c r="AL1849"/>
  <c r="AK1849"/>
  <c r="BA1848"/>
  <c r="AZ1848"/>
  <c r="AY1848"/>
  <c r="AX1848"/>
  <c r="AW1848"/>
  <c r="AV1848"/>
  <c r="AU1848"/>
  <c r="AS1848"/>
  <c r="AR1848"/>
  <c r="AQ1848"/>
  <c r="AP1848"/>
  <c r="AO1848"/>
  <c r="AN1848"/>
  <c r="AM1848"/>
  <c r="AL1848"/>
  <c r="AK1848"/>
  <c r="BA1847"/>
  <c r="AZ1847"/>
  <c r="AY1847"/>
  <c r="AX1847"/>
  <c r="AW1847"/>
  <c r="AV1847"/>
  <c r="AU1847"/>
  <c r="AS1847"/>
  <c r="AR1847"/>
  <c r="AQ1847"/>
  <c r="AP1847"/>
  <c r="AO1847"/>
  <c r="AN1847"/>
  <c r="AM1847"/>
  <c r="AL1847"/>
  <c r="AK1847"/>
  <c r="BA1846"/>
  <c r="AZ1846"/>
  <c r="AY1846"/>
  <c r="AX1846"/>
  <c r="AW1846"/>
  <c r="AV1846"/>
  <c r="AU1846"/>
  <c r="AS1846"/>
  <c r="AR1846"/>
  <c r="AQ1846"/>
  <c r="AP1846"/>
  <c r="AO1846"/>
  <c r="AN1846"/>
  <c r="AM1846"/>
  <c r="AL1846"/>
  <c r="AK1846"/>
  <c r="BA1845"/>
  <c r="AZ1845"/>
  <c r="AY1845"/>
  <c r="AX1845"/>
  <c r="AW1845"/>
  <c r="AV1845"/>
  <c r="AU1845"/>
  <c r="AS1845"/>
  <c r="AR1845"/>
  <c r="AQ1845"/>
  <c r="AP1845"/>
  <c r="AO1845"/>
  <c r="AN1845"/>
  <c r="AM1845"/>
  <c r="AL1845"/>
  <c r="AK1845"/>
  <c r="BA1844"/>
  <c r="AZ1844"/>
  <c r="AY1844"/>
  <c r="AX1844"/>
  <c r="AW1844"/>
  <c r="AV1844"/>
  <c r="AU1844"/>
  <c r="AS1844"/>
  <c r="AR1844"/>
  <c r="AQ1844"/>
  <c r="AP1844"/>
  <c r="AO1844"/>
  <c r="AN1844"/>
  <c r="AM1844"/>
  <c r="AL1844"/>
  <c r="AK1844"/>
  <c r="BA1843"/>
  <c r="AZ1843"/>
  <c r="AY1843"/>
  <c r="AX1843"/>
  <c r="AW1843"/>
  <c r="AV1843"/>
  <c r="AU1843"/>
  <c r="AS1843"/>
  <c r="AR1843"/>
  <c r="AQ1843"/>
  <c r="AP1843"/>
  <c r="AO1843"/>
  <c r="AN1843"/>
  <c r="AM1843"/>
  <c r="AL1843"/>
  <c r="AK1843"/>
  <c r="BA1842"/>
  <c r="AZ1842"/>
  <c r="AY1842"/>
  <c r="AX1842"/>
  <c r="AW1842"/>
  <c r="AV1842"/>
  <c r="AU1842"/>
  <c r="AS1842"/>
  <c r="AR1842"/>
  <c r="AQ1842"/>
  <c r="AP1842"/>
  <c r="AO1842"/>
  <c r="AN1842"/>
  <c r="AM1842"/>
  <c r="AL1842"/>
  <c r="AK1842"/>
  <c r="BA1841"/>
  <c r="AZ1841"/>
  <c r="AY1841"/>
  <c r="AX1841"/>
  <c r="AW1841"/>
  <c r="AV1841"/>
  <c r="AU1841"/>
  <c r="AS1841"/>
  <c r="AR1841"/>
  <c r="AQ1841"/>
  <c r="AP1841"/>
  <c r="AO1841"/>
  <c r="AN1841"/>
  <c r="AM1841"/>
  <c r="AL1841"/>
  <c r="AK1841"/>
  <c r="BA1839"/>
  <c r="AZ1839"/>
  <c r="AY1839"/>
  <c r="AX1839"/>
  <c r="AW1839"/>
  <c r="AV1839"/>
  <c r="AU1839"/>
  <c r="AS1839"/>
  <c r="AR1839"/>
  <c r="AQ1839"/>
  <c r="AP1839"/>
  <c r="AO1839"/>
  <c r="AN1839"/>
  <c r="AM1839"/>
  <c r="AL1839"/>
  <c r="AK1839"/>
  <c r="BA1838"/>
  <c r="AZ1838"/>
  <c r="AY1838"/>
  <c r="AX1838"/>
  <c r="AW1838"/>
  <c r="AV1838"/>
  <c r="AU1838"/>
  <c r="AS1838"/>
  <c r="AR1838"/>
  <c r="AQ1838"/>
  <c r="AP1838"/>
  <c r="AO1838"/>
  <c r="AN1838"/>
  <c r="AM1838"/>
  <c r="AL1838"/>
  <c r="AK1838"/>
  <c r="BA1837"/>
  <c r="AZ1837"/>
  <c r="AY1837"/>
  <c r="AX1837"/>
  <c r="AW1837"/>
  <c r="AV1837"/>
  <c r="AU1837"/>
  <c r="AS1837"/>
  <c r="AR1837"/>
  <c r="AQ1837"/>
  <c r="AP1837"/>
  <c r="AO1837"/>
  <c r="AN1837"/>
  <c r="AM1837"/>
  <c r="AL1837"/>
  <c r="AK1837"/>
  <c r="BA1836"/>
  <c r="AZ1836"/>
  <c r="AY1836"/>
  <c r="AX1836"/>
  <c r="AW1836"/>
  <c r="AV1836"/>
  <c r="AU1836"/>
  <c r="AS1836"/>
  <c r="AR1836"/>
  <c r="AQ1836"/>
  <c r="AP1836"/>
  <c r="AO1836"/>
  <c r="AN1836"/>
  <c r="AM1836"/>
  <c r="AL1836"/>
  <c r="AK1836"/>
  <c r="BA1834"/>
  <c r="AZ1834"/>
  <c r="AY1834"/>
  <c r="AX1834"/>
  <c r="AW1834"/>
  <c r="AV1834"/>
  <c r="AU1834"/>
  <c r="AS1834"/>
  <c r="AR1834"/>
  <c r="AQ1834"/>
  <c r="AP1834"/>
  <c r="AO1834"/>
  <c r="AN1834"/>
  <c r="AM1834"/>
  <c r="AL1834"/>
  <c r="AK1834"/>
  <c r="BA1833"/>
  <c r="AZ1833"/>
  <c r="AY1833"/>
  <c r="AX1833"/>
  <c r="AW1833"/>
  <c r="AV1833"/>
  <c r="AU1833"/>
  <c r="AS1833"/>
  <c r="AR1833"/>
  <c r="AQ1833"/>
  <c r="AP1833"/>
  <c r="AO1833"/>
  <c r="AN1833"/>
  <c r="AM1833"/>
  <c r="AL1833"/>
  <c r="AK1833"/>
  <c r="BA1832"/>
  <c r="AZ1832"/>
  <c r="AY1832"/>
  <c r="AX1832"/>
  <c r="AW1832"/>
  <c r="AV1832"/>
  <c r="AU1832"/>
  <c r="AS1832"/>
  <c r="AR1832"/>
  <c r="AQ1832"/>
  <c r="AP1832"/>
  <c r="AO1832"/>
  <c r="AN1832"/>
  <c r="AM1832"/>
  <c r="AL1832"/>
  <c r="AK1832"/>
  <c r="BA1831"/>
  <c r="AZ1831"/>
  <c r="AY1831"/>
  <c r="AX1831"/>
  <c r="AW1831"/>
  <c r="AV1831"/>
  <c r="AU1831"/>
  <c r="AS1831"/>
  <c r="AR1831"/>
  <c r="AQ1831"/>
  <c r="AP1831"/>
  <c r="AO1831"/>
  <c r="AN1831"/>
  <c r="AM1831"/>
  <c r="AL1831"/>
  <c r="AK1831"/>
  <c r="BA1830"/>
  <c r="AZ1830"/>
  <c r="AY1830"/>
  <c r="AX1830"/>
  <c r="AW1830"/>
  <c r="AV1830"/>
  <c r="AU1830"/>
  <c r="AS1830"/>
  <c r="AR1830"/>
  <c r="AQ1830"/>
  <c r="AP1830"/>
  <c r="AO1830"/>
  <c r="AN1830"/>
  <c r="AM1830"/>
  <c r="AL1830"/>
  <c r="AK1830"/>
  <c r="BA1829"/>
  <c r="AZ1829"/>
  <c r="AY1829"/>
  <c r="AX1829"/>
  <c r="AW1829"/>
  <c r="AV1829"/>
  <c r="AU1829"/>
  <c r="AS1829"/>
  <c r="AR1829"/>
  <c r="AQ1829"/>
  <c r="AP1829"/>
  <c r="AO1829"/>
  <c r="AN1829"/>
  <c r="AM1829"/>
  <c r="AL1829"/>
  <c r="AK1829"/>
  <c r="BA1828"/>
  <c r="AZ1828"/>
  <c r="AY1828"/>
  <c r="AX1828"/>
  <c r="AW1828"/>
  <c r="AV1828"/>
  <c r="AU1828"/>
  <c r="AS1828"/>
  <c r="AR1828"/>
  <c r="AQ1828"/>
  <c r="AP1828"/>
  <c r="AO1828"/>
  <c r="AN1828"/>
  <c r="AM1828"/>
  <c r="AL1828"/>
  <c r="AK1828"/>
  <c r="BA1827"/>
  <c r="AZ1827"/>
  <c r="AY1827"/>
  <c r="AX1827"/>
  <c r="AW1827"/>
  <c r="AV1827"/>
  <c r="AU1827"/>
  <c r="AS1827"/>
  <c r="AR1827"/>
  <c r="AQ1827"/>
  <c r="AP1827"/>
  <c r="AO1827"/>
  <c r="AN1827"/>
  <c r="AM1827"/>
  <c r="AL1827"/>
  <c r="AK1827"/>
  <c r="BA1826"/>
  <c r="AZ1826"/>
  <c r="AY1826"/>
  <c r="AX1826"/>
  <c r="AW1826"/>
  <c r="AV1826"/>
  <c r="AU1826"/>
  <c r="AS1826"/>
  <c r="AR1826"/>
  <c r="AQ1826"/>
  <c r="AP1826"/>
  <c r="AO1826"/>
  <c r="AN1826"/>
  <c r="AM1826"/>
  <c r="AL1826"/>
  <c r="AK1826"/>
  <c r="BA1825"/>
  <c r="AZ1825"/>
  <c r="AY1825"/>
  <c r="AX1825"/>
  <c r="AW1825"/>
  <c r="AV1825"/>
  <c r="AU1825"/>
  <c r="AS1825"/>
  <c r="AR1825"/>
  <c r="AQ1825"/>
  <c r="AP1825"/>
  <c r="AO1825"/>
  <c r="AN1825"/>
  <c r="AM1825"/>
  <c r="AL1825"/>
  <c r="AK1825"/>
  <c r="BA1824"/>
  <c r="AZ1824"/>
  <c r="AY1824"/>
  <c r="AX1824"/>
  <c r="AW1824"/>
  <c r="AV1824"/>
  <c r="AU1824"/>
  <c r="AS1824"/>
  <c r="AR1824"/>
  <c r="AQ1824"/>
  <c r="AP1824"/>
  <c r="AO1824"/>
  <c r="AN1824"/>
  <c r="AM1824"/>
  <c r="AL1824"/>
  <c r="AK1824"/>
  <c r="BA1823"/>
  <c r="AZ1823"/>
  <c r="AY1823"/>
  <c r="AX1823"/>
  <c r="AW1823"/>
  <c r="AV1823"/>
  <c r="AU1823"/>
  <c r="AS1823"/>
  <c r="AR1823"/>
  <c r="AQ1823"/>
  <c r="AP1823"/>
  <c r="AO1823"/>
  <c r="AN1823"/>
  <c r="AM1823"/>
  <c r="AL1823"/>
  <c r="AK1823"/>
  <c r="BA1822"/>
  <c r="AZ1822"/>
  <c r="AY1822"/>
  <c r="AX1822"/>
  <c r="AW1822"/>
  <c r="AV1822"/>
  <c r="AU1822"/>
  <c r="AS1822"/>
  <c r="AR1822"/>
  <c r="AQ1822"/>
  <c r="AP1822"/>
  <c r="AO1822"/>
  <c r="AN1822"/>
  <c r="AM1822"/>
  <c r="AL1822"/>
  <c r="AK1822"/>
  <c r="BA1821"/>
  <c r="AZ1821"/>
  <c r="AY1821"/>
  <c r="AX1821"/>
  <c r="AW1821"/>
  <c r="AV1821"/>
  <c r="AU1821"/>
  <c r="AS1821"/>
  <c r="AR1821"/>
  <c r="AQ1821"/>
  <c r="AP1821"/>
  <c r="AO1821"/>
  <c r="AN1821"/>
  <c r="AM1821"/>
  <c r="AL1821"/>
  <c r="AK1821"/>
  <c r="BA1008"/>
  <c r="AZ1008"/>
  <c r="AY1008"/>
  <c r="AX1008"/>
  <c r="AW1008"/>
  <c r="AV1008"/>
  <c r="AU1008"/>
  <c r="AS1008"/>
  <c r="AR1008"/>
  <c r="AQ1008"/>
  <c r="AP1008"/>
  <c r="AO1008"/>
  <c r="AN1008"/>
  <c r="AM1008"/>
  <c r="AL1008"/>
  <c r="AK1008"/>
  <c r="BA1817"/>
  <c r="AZ1817"/>
  <c r="AY1817"/>
  <c r="AX1817"/>
  <c r="AW1817"/>
  <c r="AV1817"/>
  <c r="AU1817"/>
  <c r="AS1817"/>
  <c r="AR1817"/>
  <c r="AQ1817"/>
  <c r="AP1817"/>
  <c r="AO1817"/>
  <c r="AN1817"/>
  <c r="AM1817"/>
  <c r="AL1817"/>
  <c r="AK1817"/>
  <c r="BA1688"/>
  <c r="AZ1688"/>
  <c r="AY1688"/>
  <c r="AX1688"/>
  <c r="AW1688"/>
  <c r="AV1688"/>
  <c r="AU1688"/>
  <c r="AS1688"/>
  <c r="AR1688"/>
  <c r="AQ1688"/>
  <c r="AP1688"/>
  <c r="AO1688"/>
  <c r="AN1688"/>
  <c r="AM1688"/>
  <c r="AL1688"/>
  <c r="AK1688"/>
  <c r="BA1814"/>
  <c r="AZ1814"/>
  <c r="AY1814"/>
  <c r="AX1814"/>
  <c r="AW1814"/>
  <c r="AV1814"/>
  <c r="AU1814"/>
  <c r="AS1814"/>
  <c r="AR1814"/>
  <c r="AQ1814"/>
  <c r="AP1814"/>
  <c r="AO1814"/>
  <c r="AN1814"/>
  <c r="AM1814"/>
  <c r="AL1814"/>
  <c r="AK1814"/>
  <c r="BA1812"/>
  <c r="AZ1812"/>
  <c r="AY1812"/>
  <c r="AX1812"/>
  <c r="AW1812"/>
  <c r="AV1812"/>
  <c r="AU1812"/>
  <c r="AS1812"/>
  <c r="AR1812"/>
  <c r="AQ1812"/>
  <c r="AP1812"/>
  <c r="AO1812"/>
  <c r="AN1812"/>
  <c r="AM1812"/>
  <c r="AL1812"/>
  <c r="AK1812"/>
  <c r="BA1811"/>
  <c r="AZ1811"/>
  <c r="AY1811"/>
  <c r="AX1811"/>
  <c r="AW1811"/>
  <c r="AV1811"/>
  <c r="AU1811"/>
  <c r="AS1811"/>
  <c r="AR1811"/>
  <c r="AQ1811"/>
  <c r="AP1811"/>
  <c r="AO1811"/>
  <c r="AN1811"/>
  <c r="AM1811"/>
  <c r="AL1811"/>
  <c r="AK1811"/>
  <c r="BA1810"/>
  <c r="AZ1810"/>
  <c r="AY1810"/>
  <c r="AX1810"/>
  <c r="AW1810"/>
  <c r="AV1810"/>
  <c r="AU1810"/>
  <c r="AS1810"/>
  <c r="AR1810"/>
  <c r="AQ1810"/>
  <c r="AP1810"/>
  <c r="AO1810"/>
  <c r="AN1810"/>
  <c r="AM1810"/>
  <c r="AL1810"/>
  <c r="AK1810"/>
  <c r="BA1809"/>
  <c r="AZ1809"/>
  <c r="AY1809"/>
  <c r="AX1809"/>
  <c r="AW1809"/>
  <c r="AV1809"/>
  <c r="AU1809"/>
  <c r="AS1809"/>
  <c r="AR1809"/>
  <c r="AQ1809"/>
  <c r="AP1809"/>
  <c r="AO1809"/>
  <c r="AN1809"/>
  <c r="AM1809"/>
  <c r="AL1809"/>
  <c r="AK1809"/>
  <c r="BA1808"/>
  <c r="AZ1808"/>
  <c r="AY1808"/>
  <c r="AX1808"/>
  <c r="AW1808"/>
  <c r="AV1808"/>
  <c r="AU1808"/>
  <c r="AS1808"/>
  <c r="AR1808"/>
  <c r="AQ1808"/>
  <c r="AP1808"/>
  <c r="AO1808"/>
  <c r="AN1808"/>
  <c r="AM1808"/>
  <c r="AL1808"/>
  <c r="AK1808"/>
  <c r="BA1807"/>
  <c r="AZ1807"/>
  <c r="AY1807"/>
  <c r="AX1807"/>
  <c r="AW1807"/>
  <c r="AV1807"/>
  <c r="AU1807"/>
  <c r="AS1807"/>
  <c r="AR1807"/>
  <c r="AQ1807"/>
  <c r="AP1807"/>
  <c r="AO1807"/>
  <c r="AN1807"/>
  <c r="AM1807"/>
  <c r="AL1807"/>
  <c r="AK1807"/>
  <c r="BA1806"/>
  <c r="AZ1806"/>
  <c r="AY1806"/>
  <c r="AX1806"/>
  <c r="AW1806"/>
  <c r="AV1806"/>
  <c r="AU1806"/>
  <c r="AS1806"/>
  <c r="AR1806"/>
  <c r="AQ1806"/>
  <c r="AP1806"/>
  <c r="AO1806"/>
  <c r="AN1806"/>
  <c r="AM1806"/>
  <c r="AL1806"/>
  <c r="AK1806"/>
  <c r="BA1802"/>
  <c r="AZ1802"/>
  <c r="AY1802"/>
  <c r="AX1802"/>
  <c r="AW1802"/>
  <c r="AV1802"/>
  <c r="AU1802"/>
  <c r="AS1802"/>
  <c r="AR1802"/>
  <c r="AQ1802"/>
  <c r="AP1802"/>
  <c r="AO1802"/>
  <c r="AN1802"/>
  <c r="AM1802"/>
  <c r="AL1802"/>
  <c r="AK1802"/>
  <c r="BA1801"/>
  <c r="AZ1801"/>
  <c r="AY1801"/>
  <c r="AX1801"/>
  <c r="AW1801"/>
  <c r="AV1801"/>
  <c r="AU1801"/>
  <c r="AS1801"/>
  <c r="AR1801"/>
  <c r="AQ1801"/>
  <c r="AP1801"/>
  <c r="AO1801"/>
  <c r="AN1801"/>
  <c r="AM1801"/>
  <c r="AL1801"/>
  <c r="AK1801"/>
  <c r="BA1800"/>
  <c r="AZ1800"/>
  <c r="AY1800"/>
  <c r="AX1800"/>
  <c r="AW1800"/>
  <c r="AV1800"/>
  <c r="AU1800"/>
  <c r="AS1800"/>
  <c r="AR1800"/>
  <c r="AQ1800"/>
  <c r="AP1800"/>
  <c r="AO1800"/>
  <c r="AN1800"/>
  <c r="AM1800"/>
  <c r="AL1800"/>
  <c r="AK1800"/>
  <c r="BA1799"/>
  <c r="AZ1799"/>
  <c r="AY1799"/>
  <c r="AX1799"/>
  <c r="AW1799"/>
  <c r="AV1799"/>
  <c r="AU1799"/>
  <c r="AS1799"/>
  <c r="AR1799"/>
  <c r="AQ1799"/>
  <c r="AP1799"/>
  <c r="AO1799"/>
  <c r="AN1799"/>
  <c r="AM1799"/>
  <c r="AL1799"/>
  <c r="AK1799"/>
  <c r="BA1798"/>
  <c r="AZ1798"/>
  <c r="AY1798"/>
  <c r="AX1798"/>
  <c r="AW1798"/>
  <c r="AV1798"/>
  <c r="AU1798"/>
  <c r="AS1798"/>
  <c r="AR1798"/>
  <c r="AQ1798"/>
  <c r="AP1798"/>
  <c r="AO1798"/>
  <c r="AN1798"/>
  <c r="AM1798"/>
  <c r="AL1798"/>
  <c r="AK1798"/>
  <c r="BA1796"/>
  <c r="AZ1796"/>
  <c r="AY1796"/>
  <c r="AX1796"/>
  <c r="AW1796"/>
  <c r="AV1796"/>
  <c r="AU1796"/>
  <c r="AS1796"/>
  <c r="AR1796"/>
  <c r="AQ1796"/>
  <c r="AP1796"/>
  <c r="AO1796"/>
  <c r="AN1796"/>
  <c r="AM1796"/>
  <c r="AL1796"/>
  <c r="AK1796"/>
  <c r="BA1793"/>
  <c r="AZ1793"/>
  <c r="AY1793"/>
  <c r="AX1793"/>
  <c r="AW1793"/>
  <c r="AV1793"/>
  <c r="AU1793"/>
  <c r="AS1793"/>
  <c r="AR1793"/>
  <c r="AQ1793"/>
  <c r="AP1793"/>
  <c r="AO1793"/>
  <c r="AN1793"/>
  <c r="AM1793"/>
  <c r="AL1793"/>
  <c r="AK1793"/>
  <c r="BA1790"/>
  <c r="AZ1790"/>
  <c r="AY1790"/>
  <c r="AX1790"/>
  <c r="AW1790"/>
  <c r="AV1790"/>
  <c r="AU1790"/>
  <c r="AS1790"/>
  <c r="AR1790"/>
  <c r="AQ1790"/>
  <c r="AP1790"/>
  <c r="AO1790"/>
  <c r="AN1790"/>
  <c r="AM1790"/>
  <c r="AL1790"/>
  <c r="AK1790"/>
  <c r="BA1789"/>
  <c r="AZ1789"/>
  <c r="AY1789"/>
  <c r="AX1789"/>
  <c r="AW1789"/>
  <c r="AV1789"/>
  <c r="AU1789"/>
  <c r="AS1789"/>
  <c r="AR1789"/>
  <c r="AQ1789"/>
  <c r="AP1789"/>
  <c r="AO1789"/>
  <c r="AN1789"/>
  <c r="AM1789"/>
  <c r="AL1789"/>
  <c r="AK1789"/>
  <c r="BA1788"/>
  <c r="AZ1788"/>
  <c r="AY1788"/>
  <c r="AX1788"/>
  <c r="AW1788"/>
  <c r="AV1788"/>
  <c r="AU1788"/>
  <c r="AS1788"/>
  <c r="AR1788"/>
  <c r="AQ1788"/>
  <c r="AP1788"/>
  <c r="AO1788"/>
  <c r="AN1788"/>
  <c r="AM1788"/>
  <c r="AL1788"/>
  <c r="AK1788"/>
  <c r="BA1786"/>
  <c r="AZ1786"/>
  <c r="AY1786"/>
  <c r="AX1786"/>
  <c r="AW1786"/>
  <c r="AV1786"/>
  <c r="AU1786"/>
  <c r="AS1786"/>
  <c r="AR1786"/>
  <c r="AQ1786"/>
  <c r="AP1786"/>
  <c r="AO1786"/>
  <c r="AN1786"/>
  <c r="AM1786"/>
  <c r="AL1786"/>
  <c r="AK1786"/>
  <c r="BA1785"/>
  <c r="AZ1785"/>
  <c r="AY1785"/>
  <c r="AX1785"/>
  <c r="AW1785"/>
  <c r="AV1785"/>
  <c r="AU1785"/>
  <c r="AS1785"/>
  <c r="AR1785"/>
  <c r="AQ1785"/>
  <c r="AP1785"/>
  <c r="AO1785"/>
  <c r="AN1785"/>
  <c r="AM1785"/>
  <c r="AL1785"/>
  <c r="AK1785"/>
  <c r="BA1784"/>
  <c r="AZ1784"/>
  <c r="AY1784"/>
  <c r="AX1784"/>
  <c r="AW1784"/>
  <c r="AV1784"/>
  <c r="AU1784"/>
  <c r="AS1784"/>
  <c r="AR1784"/>
  <c r="AQ1784"/>
  <c r="AP1784"/>
  <c r="AO1784"/>
  <c r="AN1784"/>
  <c r="AM1784"/>
  <c r="AL1784"/>
  <c r="AK1784"/>
  <c r="BA127"/>
  <c r="AZ127"/>
  <c r="AY127"/>
  <c r="AX127"/>
  <c r="AW127"/>
  <c r="AV127"/>
  <c r="AU127"/>
  <c r="AS127"/>
  <c r="AR127"/>
  <c r="AQ127"/>
  <c r="AP127"/>
  <c r="AO127"/>
  <c r="AN127"/>
  <c r="AM127"/>
  <c r="AL127"/>
  <c r="AK127"/>
  <c r="BA1780"/>
  <c r="AZ1780"/>
  <c r="AY1780"/>
  <c r="AX1780"/>
  <c r="AW1780"/>
  <c r="AV1780"/>
  <c r="AU1780"/>
  <c r="AS1780"/>
  <c r="AR1780"/>
  <c r="AQ1780"/>
  <c r="AP1780"/>
  <c r="AO1780"/>
  <c r="AN1780"/>
  <c r="AM1780"/>
  <c r="AL1780"/>
  <c r="AK1780"/>
  <c r="BA1779"/>
  <c r="AZ1779"/>
  <c r="AY1779"/>
  <c r="AX1779"/>
  <c r="AW1779"/>
  <c r="AV1779"/>
  <c r="AU1779"/>
  <c r="AS1779"/>
  <c r="AR1779"/>
  <c r="AQ1779"/>
  <c r="AP1779"/>
  <c r="AO1779"/>
  <c r="AN1779"/>
  <c r="AM1779"/>
  <c r="AL1779"/>
  <c r="AK1779"/>
  <c r="BA1777"/>
  <c r="AZ1777"/>
  <c r="AY1777"/>
  <c r="AX1777"/>
  <c r="AW1777"/>
  <c r="AV1777"/>
  <c r="AU1777"/>
  <c r="AS1777"/>
  <c r="AR1777"/>
  <c r="AQ1777"/>
  <c r="AP1777"/>
  <c r="AO1777"/>
  <c r="AN1777"/>
  <c r="AM1777"/>
  <c r="AL1777"/>
  <c r="AK1777"/>
  <c r="BA572"/>
  <c r="AZ572"/>
  <c r="AY572"/>
  <c r="AX572"/>
  <c r="AW572"/>
  <c r="AV572"/>
  <c r="AU572"/>
  <c r="AS572"/>
  <c r="AR572"/>
  <c r="AQ572"/>
  <c r="AP572"/>
  <c r="AO572"/>
  <c r="AN572"/>
  <c r="AM572"/>
  <c r="AL572"/>
  <c r="AK572"/>
  <c r="BA1774"/>
  <c r="AZ1774"/>
  <c r="AY1774"/>
  <c r="AX1774"/>
  <c r="AW1774"/>
  <c r="AV1774"/>
  <c r="AU1774"/>
  <c r="AS1774"/>
  <c r="AR1774"/>
  <c r="AQ1774"/>
  <c r="AP1774"/>
  <c r="AO1774"/>
  <c r="AN1774"/>
  <c r="AM1774"/>
  <c r="AL1774"/>
  <c r="AK1774"/>
  <c r="BA1773"/>
  <c r="AZ1773"/>
  <c r="AY1773"/>
  <c r="AX1773"/>
  <c r="AW1773"/>
  <c r="AV1773"/>
  <c r="AU1773"/>
  <c r="AS1773"/>
  <c r="AR1773"/>
  <c r="AQ1773"/>
  <c r="AP1773"/>
  <c r="AO1773"/>
  <c r="AN1773"/>
  <c r="AM1773"/>
  <c r="AL1773"/>
  <c r="AK1773"/>
  <c r="BA1772"/>
  <c r="AZ1772"/>
  <c r="AY1772"/>
  <c r="AX1772"/>
  <c r="AW1772"/>
  <c r="AV1772"/>
  <c r="AU1772"/>
  <c r="AS1772"/>
  <c r="AR1772"/>
  <c r="AQ1772"/>
  <c r="AP1772"/>
  <c r="AO1772"/>
  <c r="AN1772"/>
  <c r="AM1772"/>
  <c r="AL1772"/>
  <c r="AK1772"/>
  <c r="BA1770"/>
  <c r="AZ1770"/>
  <c r="AY1770"/>
  <c r="AX1770"/>
  <c r="AW1770"/>
  <c r="AV1770"/>
  <c r="AU1770"/>
  <c r="AS1770"/>
  <c r="AR1770"/>
  <c r="AQ1770"/>
  <c r="AP1770"/>
  <c r="AO1770"/>
  <c r="AN1770"/>
  <c r="AM1770"/>
  <c r="AL1770"/>
  <c r="AK1770"/>
  <c r="BA1769"/>
  <c r="AZ1769"/>
  <c r="AY1769"/>
  <c r="AX1769"/>
  <c r="AW1769"/>
  <c r="AV1769"/>
  <c r="AU1769"/>
  <c r="AS1769"/>
  <c r="AR1769"/>
  <c r="AQ1769"/>
  <c r="AP1769"/>
  <c r="AO1769"/>
  <c r="AN1769"/>
  <c r="AM1769"/>
  <c r="AL1769"/>
  <c r="AK1769"/>
  <c r="BA1768"/>
  <c r="AZ1768"/>
  <c r="AY1768"/>
  <c r="AX1768"/>
  <c r="AW1768"/>
  <c r="AV1768"/>
  <c r="AU1768"/>
  <c r="AS1768"/>
  <c r="AR1768"/>
  <c r="AQ1768"/>
  <c r="AP1768"/>
  <c r="AO1768"/>
  <c r="AN1768"/>
  <c r="AM1768"/>
  <c r="AL1768"/>
  <c r="AK1768"/>
  <c r="BA1767"/>
  <c r="AZ1767"/>
  <c r="AY1767"/>
  <c r="AX1767"/>
  <c r="AW1767"/>
  <c r="AV1767"/>
  <c r="AU1767"/>
  <c r="AS1767"/>
  <c r="AR1767"/>
  <c r="AQ1767"/>
  <c r="AP1767"/>
  <c r="AO1767"/>
  <c r="AN1767"/>
  <c r="AM1767"/>
  <c r="AL1767"/>
  <c r="AK1767"/>
  <c r="BA1766"/>
  <c r="AZ1766"/>
  <c r="AY1766"/>
  <c r="AX1766"/>
  <c r="AW1766"/>
  <c r="AV1766"/>
  <c r="AU1766"/>
  <c r="AS1766"/>
  <c r="AR1766"/>
  <c r="AQ1766"/>
  <c r="AP1766"/>
  <c r="AO1766"/>
  <c r="AN1766"/>
  <c r="AM1766"/>
  <c r="AL1766"/>
  <c r="AK1766"/>
  <c r="BA1764"/>
  <c r="AZ1764"/>
  <c r="AY1764"/>
  <c r="AX1764"/>
  <c r="AW1764"/>
  <c r="AV1764"/>
  <c r="AU1764"/>
  <c r="AS1764"/>
  <c r="AR1764"/>
  <c r="AQ1764"/>
  <c r="AP1764"/>
  <c r="AO1764"/>
  <c r="AN1764"/>
  <c r="AM1764"/>
  <c r="AL1764"/>
  <c r="AK1764"/>
  <c r="BA1763"/>
  <c r="AZ1763"/>
  <c r="AY1763"/>
  <c r="AX1763"/>
  <c r="AW1763"/>
  <c r="AV1763"/>
  <c r="AU1763"/>
  <c r="AS1763"/>
  <c r="AR1763"/>
  <c r="AQ1763"/>
  <c r="AP1763"/>
  <c r="AO1763"/>
  <c r="AN1763"/>
  <c r="AM1763"/>
  <c r="AL1763"/>
  <c r="AK1763"/>
  <c r="BA1761"/>
  <c r="AZ1761"/>
  <c r="AY1761"/>
  <c r="AX1761"/>
  <c r="AW1761"/>
  <c r="AV1761"/>
  <c r="AU1761"/>
  <c r="AS1761"/>
  <c r="AR1761"/>
  <c r="AQ1761"/>
  <c r="AP1761"/>
  <c r="AO1761"/>
  <c r="AN1761"/>
  <c r="AM1761"/>
  <c r="AL1761"/>
  <c r="AK1761"/>
  <c r="BA1065"/>
  <c r="AZ1065"/>
  <c r="AY1065"/>
  <c r="AX1065"/>
  <c r="AW1065"/>
  <c r="AV1065"/>
  <c r="AU1065"/>
  <c r="AS1065"/>
  <c r="AR1065"/>
  <c r="AQ1065"/>
  <c r="AP1065"/>
  <c r="AO1065"/>
  <c r="AN1065"/>
  <c r="AM1065"/>
  <c r="AL1065"/>
  <c r="AK1065"/>
  <c r="BA1755"/>
  <c r="AZ1755"/>
  <c r="AY1755"/>
  <c r="AX1755"/>
  <c r="AW1755"/>
  <c r="AV1755"/>
  <c r="AU1755"/>
  <c r="AS1755"/>
  <c r="AR1755"/>
  <c r="AQ1755"/>
  <c r="AP1755"/>
  <c r="AO1755"/>
  <c r="AN1755"/>
  <c r="AM1755"/>
  <c r="AL1755"/>
  <c r="AK1755"/>
  <c r="BA1754"/>
  <c r="AZ1754"/>
  <c r="AY1754"/>
  <c r="AX1754"/>
  <c r="AW1754"/>
  <c r="AV1754"/>
  <c r="AU1754"/>
  <c r="AS1754"/>
  <c r="AR1754"/>
  <c r="AQ1754"/>
  <c r="AP1754"/>
  <c r="AO1754"/>
  <c r="AN1754"/>
  <c r="AM1754"/>
  <c r="AL1754"/>
  <c r="AK1754"/>
  <c r="BA1301"/>
  <c r="AZ1301"/>
  <c r="AY1301"/>
  <c r="AX1301"/>
  <c r="AW1301"/>
  <c r="AV1301"/>
  <c r="AU1301"/>
  <c r="AS1301"/>
  <c r="AR1301"/>
  <c r="AQ1301"/>
  <c r="AP1301"/>
  <c r="AO1301"/>
  <c r="AN1301"/>
  <c r="AM1301"/>
  <c r="AL1301"/>
  <c r="AK1301"/>
  <c r="BA1752"/>
  <c r="AZ1752"/>
  <c r="AY1752"/>
  <c r="AX1752"/>
  <c r="AW1752"/>
  <c r="AV1752"/>
  <c r="AU1752"/>
  <c r="AS1752"/>
  <c r="AR1752"/>
  <c r="AQ1752"/>
  <c r="AP1752"/>
  <c r="AO1752"/>
  <c r="AN1752"/>
  <c r="AM1752"/>
  <c r="AL1752"/>
  <c r="AK1752"/>
  <c r="BA1751"/>
  <c r="AZ1751"/>
  <c r="AY1751"/>
  <c r="AX1751"/>
  <c r="AW1751"/>
  <c r="AV1751"/>
  <c r="AU1751"/>
  <c r="AS1751"/>
  <c r="AR1751"/>
  <c r="AQ1751"/>
  <c r="AP1751"/>
  <c r="AO1751"/>
  <c r="AN1751"/>
  <c r="AM1751"/>
  <c r="AL1751"/>
  <c r="AK1751"/>
  <c r="BA1750"/>
  <c r="AZ1750"/>
  <c r="AY1750"/>
  <c r="AX1750"/>
  <c r="AW1750"/>
  <c r="AV1750"/>
  <c r="AU1750"/>
  <c r="AS1750"/>
  <c r="AR1750"/>
  <c r="AQ1750"/>
  <c r="AP1750"/>
  <c r="AO1750"/>
  <c r="AN1750"/>
  <c r="AM1750"/>
  <c r="AL1750"/>
  <c r="AK1750"/>
  <c r="BA1749"/>
  <c r="AZ1749"/>
  <c r="AY1749"/>
  <c r="AX1749"/>
  <c r="AW1749"/>
  <c r="AV1749"/>
  <c r="AU1749"/>
  <c r="AS1749"/>
  <c r="AR1749"/>
  <c r="AQ1749"/>
  <c r="AP1749"/>
  <c r="AO1749"/>
  <c r="AN1749"/>
  <c r="AM1749"/>
  <c r="AL1749"/>
  <c r="AK1749"/>
  <c r="BA1747"/>
  <c r="AZ1747"/>
  <c r="AY1747"/>
  <c r="AX1747"/>
  <c r="AW1747"/>
  <c r="AV1747"/>
  <c r="AU1747"/>
  <c r="AS1747"/>
  <c r="AR1747"/>
  <c r="AQ1747"/>
  <c r="AP1747"/>
  <c r="AO1747"/>
  <c r="AN1747"/>
  <c r="AM1747"/>
  <c r="AL1747"/>
  <c r="AK1747"/>
  <c r="BA1746"/>
  <c r="AZ1746"/>
  <c r="AY1746"/>
  <c r="AX1746"/>
  <c r="AW1746"/>
  <c r="AV1746"/>
  <c r="AU1746"/>
  <c r="AS1746"/>
  <c r="AR1746"/>
  <c r="AQ1746"/>
  <c r="AP1746"/>
  <c r="AO1746"/>
  <c r="AN1746"/>
  <c r="AM1746"/>
  <c r="AL1746"/>
  <c r="AK1746"/>
  <c r="BA1743"/>
  <c r="AZ1743"/>
  <c r="AY1743"/>
  <c r="AX1743"/>
  <c r="AW1743"/>
  <c r="AV1743"/>
  <c r="AU1743"/>
  <c r="AS1743"/>
  <c r="AR1743"/>
  <c r="AQ1743"/>
  <c r="AP1743"/>
  <c r="AO1743"/>
  <c r="AN1743"/>
  <c r="AM1743"/>
  <c r="AL1743"/>
  <c r="AK1743"/>
  <c r="BA1742"/>
  <c r="AZ1742"/>
  <c r="AY1742"/>
  <c r="AX1742"/>
  <c r="AW1742"/>
  <c r="AV1742"/>
  <c r="AU1742"/>
  <c r="AS1742"/>
  <c r="AR1742"/>
  <c r="AQ1742"/>
  <c r="AP1742"/>
  <c r="AO1742"/>
  <c r="AN1742"/>
  <c r="AM1742"/>
  <c r="AL1742"/>
  <c r="AK1742"/>
  <c r="BA1258"/>
  <c r="AZ1258"/>
  <c r="AY1258"/>
  <c r="AX1258"/>
  <c r="AW1258"/>
  <c r="AV1258"/>
  <c r="AU1258"/>
  <c r="AS1258"/>
  <c r="AR1258"/>
  <c r="AQ1258"/>
  <c r="AP1258"/>
  <c r="AO1258"/>
  <c r="AN1258"/>
  <c r="AM1258"/>
  <c r="AL1258"/>
  <c r="AK1258"/>
  <c r="BA1740"/>
  <c r="AZ1740"/>
  <c r="AY1740"/>
  <c r="AX1740"/>
  <c r="AW1740"/>
  <c r="AV1740"/>
  <c r="AU1740"/>
  <c r="AS1740"/>
  <c r="AR1740"/>
  <c r="AQ1740"/>
  <c r="AP1740"/>
  <c r="AO1740"/>
  <c r="AN1740"/>
  <c r="AM1740"/>
  <c r="AL1740"/>
  <c r="AK1740"/>
  <c r="BA1739"/>
  <c r="AZ1739"/>
  <c r="AY1739"/>
  <c r="AX1739"/>
  <c r="AW1739"/>
  <c r="AV1739"/>
  <c r="AU1739"/>
  <c r="AS1739"/>
  <c r="AR1739"/>
  <c r="AQ1739"/>
  <c r="AP1739"/>
  <c r="AO1739"/>
  <c r="AN1739"/>
  <c r="AM1739"/>
  <c r="AL1739"/>
  <c r="AK1739"/>
  <c r="BA1923"/>
  <c r="AZ1923"/>
  <c r="AY1923"/>
  <c r="AX1923"/>
  <c r="AW1923"/>
  <c r="AV1923"/>
  <c r="AU1923"/>
  <c r="AS1923"/>
  <c r="AR1923"/>
  <c r="AQ1923"/>
  <c r="AP1923"/>
  <c r="AO1923"/>
  <c r="AN1923"/>
  <c r="AM1923"/>
  <c r="AL1923"/>
  <c r="AK1923"/>
  <c r="BA1737"/>
  <c r="AZ1737"/>
  <c r="AY1737"/>
  <c r="AX1737"/>
  <c r="AW1737"/>
  <c r="AV1737"/>
  <c r="AU1737"/>
  <c r="AS1737"/>
  <c r="AR1737"/>
  <c r="AQ1737"/>
  <c r="AP1737"/>
  <c r="AO1737"/>
  <c r="AN1737"/>
  <c r="AM1737"/>
  <c r="AL1737"/>
  <c r="AK1737"/>
  <c r="BA2032"/>
  <c r="AZ2032"/>
  <c r="AY2032"/>
  <c r="AX2032"/>
  <c r="AW2032"/>
  <c r="AV2032"/>
  <c r="AU2032"/>
  <c r="AS2032"/>
  <c r="AR2032"/>
  <c r="AQ2032"/>
  <c r="AP2032"/>
  <c r="AO2032"/>
  <c r="AN2032"/>
  <c r="AM2032"/>
  <c r="AL2032"/>
  <c r="AK2032"/>
  <c r="BA431"/>
  <c r="AZ431"/>
  <c r="AY431"/>
  <c r="AX431"/>
  <c r="AW431"/>
  <c r="AV431"/>
  <c r="AU431"/>
  <c r="AS431"/>
  <c r="AR431"/>
  <c r="AQ431"/>
  <c r="AP431"/>
  <c r="AO431"/>
  <c r="AN431"/>
  <c r="AM431"/>
  <c r="AL431"/>
  <c r="AK431"/>
  <c r="BA427"/>
  <c r="AZ427"/>
  <c r="AY427"/>
  <c r="AX427"/>
  <c r="AW427"/>
  <c r="AV427"/>
  <c r="AU427"/>
  <c r="AS427"/>
  <c r="AR427"/>
  <c r="AQ427"/>
  <c r="AP427"/>
  <c r="AO427"/>
  <c r="AN427"/>
  <c r="AM427"/>
  <c r="AL427"/>
  <c r="AK427"/>
  <c r="BA2144"/>
  <c r="AZ2144"/>
  <c r="AY2144"/>
  <c r="AX2144"/>
  <c r="AW2144"/>
  <c r="AV2144"/>
  <c r="AU2144"/>
  <c r="AS2144"/>
  <c r="AR2144"/>
  <c r="AQ2144"/>
  <c r="AP2144"/>
  <c r="AO2144"/>
  <c r="AN2144"/>
  <c r="AM2144"/>
  <c r="AL2144"/>
  <c r="AK2144"/>
  <c r="BA1732"/>
  <c r="AZ1732"/>
  <c r="AY1732"/>
  <c r="AX1732"/>
  <c r="AW1732"/>
  <c r="AV1732"/>
  <c r="AU1732"/>
  <c r="AS1732"/>
  <c r="AR1732"/>
  <c r="AQ1732"/>
  <c r="AP1732"/>
  <c r="AO1732"/>
  <c r="AN1732"/>
  <c r="AM1732"/>
  <c r="AL1732"/>
  <c r="AK1732"/>
  <c r="BA1731"/>
  <c r="AZ1731"/>
  <c r="AY1731"/>
  <c r="AX1731"/>
  <c r="AW1731"/>
  <c r="AV1731"/>
  <c r="AU1731"/>
  <c r="AS1731"/>
  <c r="AR1731"/>
  <c r="AQ1731"/>
  <c r="AP1731"/>
  <c r="AO1731"/>
  <c r="AN1731"/>
  <c r="AM1731"/>
  <c r="AL1731"/>
  <c r="AK1731"/>
  <c r="BA803"/>
  <c r="AZ803"/>
  <c r="AY803"/>
  <c r="AX803"/>
  <c r="AW803"/>
  <c r="AV803"/>
  <c r="AU803"/>
  <c r="AS803"/>
  <c r="AR803"/>
  <c r="AQ803"/>
  <c r="AP803"/>
  <c r="AO803"/>
  <c r="AN803"/>
  <c r="AM803"/>
  <c r="AL803"/>
  <c r="AK803"/>
  <c r="BA82"/>
  <c r="AZ82"/>
  <c r="AY82"/>
  <c r="AX82"/>
  <c r="AW82"/>
  <c r="AV82"/>
  <c r="AU82"/>
  <c r="AS82"/>
  <c r="AR82"/>
  <c r="AQ82"/>
  <c r="AP82"/>
  <c r="AO82"/>
  <c r="AN82"/>
  <c r="AM82"/>
  <c r="AL82"/>
  <c r="AK82"/>
  <c r="BA779"/>
  <c r="AZ779"/>
  <c r="AY779"/>
  <c r="AX779"/>
  <c r="AW779"/>
  <c r="AV779"/>
  <c r="AU779"/>
  <c r="AS779"/>
  <c r="AR779"/>
  <c r="AQ779"/>
  <c r="AP779"/>
  <c r="AO779"/>
  <c r="AN779"/>
  <c r="AM779"/>
  <c r="AL779"/>
  <c r="AK779"/>
  <c r="BA1727"/>
  <c r="AZ1727"/>
  <c r="AY1727"/>
  <c r="AX1727"/>
  <c r="AW1727"/>
  <c r="AV1727"/>
  <c r="AU1727"/>
  <c r="AS1727"/>
  <c r="AR1727"/>
  <c r="AQ1727"/>
  <c r="AP1727"/>
  <c r="AO1727"/>
  <c r="AN1727"/>
  <c r="AM1727"/>
  <c r="AL1727"/>
  <c r="AK1727"/>
  <c r="BA97"/>
  <c r="AZ97"/>
  <c r="AY97"/>
  <c r="AX97"/>
  <c r="AW97"/>
  <c r="AV97"/>
  <c r="AU97"/>
  <c r="AS97"/>
  <c r="AR97"/>
  <c r="AQ97"/>
  <c r="AP97"/>
  <c r="AO97"/>
  <c r="AN97"/>
  <c r="AM97"/>
  <c r="AL97"/>
  <c r="AK97"/>
  <c r="BA1124"/>
  <c r="AZ1124"/>
  <c r="AY1124"/>
  <c r="AX1124"/>
  <c r="AW1124"/>
  <c r="AV1124"/>
  <c r="AU1124"/>
  <c r="AS1124"/>
  <c r="AR1124"/>
  <c r="AQ1124"/>
  <c r="AP1124"/>
  <c r="AO1124"/>
  <c r="AN1124"/>
  <c r="AM1124"/>
  <c r="AL1124"/>
  <c r="AK1124"/>
  <c r="BA1724"/>
  <c r="AZ1724"/>
  <c r="AY1724"/>
  <c r="AX1724"/>
  <c r="AW1724"/>
  <c r="AV1724"/>
  <c r="AU1724"/>
  <c r="AS1724"/>
  <c r="AR1724"/>
  <c r="AQ1724"/>
  <c r="AP1724"/>
  <c r="AO1724"/>
  <c r="AN1724"/>
  <c r="AM1724"/>
  <c r="AL1724"/>
  <c r="AK1724"/>
  <c r="BA1723"/>
  <c r="AZ1723"/>
  <c r="AY1723"/>
  <c r="AX1723"/>
  <c r="AW1723"/>
  <c r="AV1723"/>
  <c r="AU1723"/>
  <c r="AS1723"/>
  <c r="AR1723"/>
  <c r="AQ1723"/>
  <c r="AP1723"/>
  <c r="AO1723"/>
  <c r="AN1723"/>
  <c r="AM1723"/>
  <c r="AL1723"/>
  <c r="AK1723"/>
  <c r="BA1722"/>
  <c r="AZ1722"/>
  <c r="AY1722"/>
  <c r="AX1722"/>
  <c r="AW1722"/>
  <c r="AV1722"/>
  <c r="AU1722"/>
  <c r="AS1722"/>
  <c r="AR1722"/>
  <c r="AQ1722"/>
  <c r="AP1722"/>
  <c r="AO1722"/>
  <c r="AN1722"/>
  <c r="AM1722"/>
  <c r="AL1722"/>
  <c r="AK1722"/>
  <c r="BA1719"/>
  <c r="AZ1719"/>
  <c r="AY1719"/>
  <c r="AX1719"/>
  <c r="AW1719"/>
  <c r="AV1719"/>
  <c r="AU1719"/>
  <c r="AS1719"/>
  <c r="AR1719"/>
  <c r="AQ1719"/>
  <c r="AP1719"/>
  <c r="AO1719"/>
  <c r="AN1719"/>
  <c r="AM1719"/>
  <c r="AL1719"/>
  <c r="AK1719"/>
  <c r="BA1718"/>
  <c r="AZ1718"/>
  <c r="AY1718"/>
  <c r="AX1718"/>
  <c r="AW1718"/>
  <c r="AV1718"/>
  <c r="AU1718"/>
  <c r="AS1718"/>
  <c r="AR1718"/>
  <c r="AQ1718"/>
  <c r="AP1718"/>
  <c r="AO1718"/>
  <c r="AN1718"/>
  <c r="AM1718"/>
  <c r="AL1718"/>
  <c r="AK1718"/>
  <c r="BA35"/>
  <c r="AZ35"/>
  <c r="AY35"/>
  <c r="AX35"/>
  <c r="AW35"/>
  <c r="AV35"/>
  <c r="AU35"/>
  <c r="AS35"/>
  <c r="AR35"/>
  <c r="AQ35"/>
  <c r="AP35"/>
  <c r="AO35"/>
  <c r="AN35"/>
  <c r="AM35"/>
  <c r="AL35"/>
  <c r="AK35"/>
  <c r="BA91"/>
  <c r="AZ91"/>
  <c r="AY91"/>
  <c r="AX91"/>
  <c r="AW91"/>
  <c r="AV91"/>
  <c r="AU91"/>
  <c r="AS91"/>
  <c r="AR91"/>
  <c r="AQ91"/>
  <c r="AP91"/>
  <c r="AO91"/>
  <c r="AN91"/>
  <c r="AM91"/>
  <c r="AL91"/>
  <c r="AK91"/>
  <c r="BA1781"/>
  <c r="AZ1781"/>
  <c r="AY1781"/>
  <c r="AX1781"/>
  <c r="AW1781"/>
  <c r="AV1781"/>
  <c r="AU1781"/>
  <c r="AS1781"/>
  <c r="AR1781"/>
  <c r="AQ1781"/>
  <c r="AP1781"/>
  <c r="AO1781"/>
  <c r="AN1781"/>
  <c r="AM1781"/>
  <c r="AL1781"/>
  <c r="AK1781"/>
  <c r="BA1712"/>
  <c r="AZ1712"/>
  <c r="AY1712"/>
  <c r="AX1712"/>
  <c r="AW1712"/>
  <c r="AV1712"/>
  <c r="AU1712"/>
  <c r="AS1712"/>
  <c r="AR1712"/>
  <c r="AQ1712"/>
  <c r="AP1712"/>
  <c r="AO1712"/>
  <c r="AN1712"/>
  <c r="AM1712"/>
  <c r="AL1712"/>
  <c r="AK1712"/>
  <c r="BA1711"/>
  <c r="AZ1711"/>
  <c r="AY1711"/>
  <c r="AX1711"/>
  <c r="AW1711"/>
  <c r="AV1711"/>
  <c r="AU1711"/>
  <c r="AS1711"/>
  <c r="AR1711"/>
  <c r="AQ1711"/>
  <c r="AP1711"/>
  <c r="AO1711"/>
  <c r="AN1711"/>
  <c r="AM1711"/>
  <c r="AL1711"/>
  <c r="AK1711"/>
  <c r="BA516"/>
  <c r="AZ516"/>
  <c r="AY516"/>
  <c r="AX516"/>
  <c r="AW516"/>
  <c r="AV516"/>
  <c r="AU516"/>
  <c r="AS516"/>
  <c r="AR516"/>
  <c r="AQ516"/>
  <c r="AP516"/>
  <c r="AO516"/>
  <c r="AN516"/>
  <c r="AM516"/>
  <c r="AL516"/>
  <c r="AK516"/>
  <c r="BA815"/>
  <c r="AZ815"/>
  <c r="AY815"/>
  <c r="AX815"/>
  <c r="AW815"/>
  <c r="AV815"/>
  <c r="AU815"/>
  <c r="AS815"/>
  <c r="AR815"/>
  <c r="AQ815"/>
  <c r="AP815"/>
  <c r="AO815"/>
  <c r="AN815"/>
  <c r="AM815"/>
  <c r="AL815"/>
  <c r="AK815"/>
  <c r="BA1608"/>
  <c r="AZ1608"/>
  <c r="AY1608"/>
  <c r="AX1608"/>
  <c r="AW1608"/>
  <c r="AV1608"/>
  <c r="AU1608"/>
  <c r="AS1608"/>
  <c r="AR1608"/>
  <c r="AQ1608"/>
  <c r="AP1608"/>
  <c r="AO1608"/>
  <c r="AN1608"/>
  <c r="AM1608"/>
  <c r="AL1608"/>
  <c r="AK1608"/>
  <c r="BA1706"/>
  <c r="AZ1706"/>
  <c r="AY1706"/>
  <c r="AX1706"/>
  <c r="AW1706"/>
  <c r="AV1706"/>
  <c r="AU1706"/>
  <c r="AS1706"/>
  <c r="AR1706"/>
  <c r="AQ1706"/>
  <c r="AP1706"/>
  <c r="AO1706"/>
  <c r="AN1706"/>
  <c r="AM1706"/>
  <c r="AL1706"/>
  <c r="AK1706"/>
  <c r="BA435"/>
  <c r="AZ435"/>
  <c r="AY435"/>
  <c r="AX435"/>
  <c r="AW435"/>
  <c r="AV435"/>
  <c r="AU435"/>
  <c r="AS435"/>
  <c r="AR435"/>
  <c r="AQ435"/>
  <c r="AP435"/>
  <c r="AO435"/>
  <c r="AN435"/>
  <c r="AM435"/>
  <c r="AL435"/>
  <c r="AK435"/>
  <c r="BA634"/>
  <c r="AZ634"/>
  <c r="AY634"/>
  <c r="AX634"/>
  <c r="AW634"/>
  <c r="AV634"/>
  <c r="AU634"/>
  <c r="AS634"/>
  <c r="AR634"/>
  <c r="AQ634"/>
  <c r="AP634"/>
  <c r="AO634"/>
  <c r="AN634"/>
  <c r="AM634"/>
  <c r="AL634"/>
  <c r="AK634"/>
  <c r="BA1792"/>
  <c r="AZ1792"/>
  <c r="AY1792"/>
  <c r="AX1792"/>
  <c r="AW1792"/>
  <c r="AV1792"/>
  <c r="AU1792"/>
  <c r="AS1792"/>
  <c r="AR1792"/>
  <c r="AQ1792"/>
  <c r="AP1792"/>
  <c r="AO1792"/>
  <c r="AN1792"/>
  <c r="AM1792"/>
  <c r="AL1792"/>
  <c r="AK1792"/>
  <c r="BA967"/>
  <c r="AZ967"/>
  <c r="AY967"/>
  <c r="AX967"/>
  <c r="AW967"/>
  <c r="AV967"/>
  <c r="AU967"/>
  <c r="AS967"/>
  <c r="AR967"/>
  <c r="AQ967"/>
  <c r="AP967"/>
  <c r="AO967"/>
  <c r="AN967"/>
  <c r="AM967"/>
  <c r="AL967"/>
  <c r="AK967"/>
  <c r="BA759"/>
  <c r="AZ759"/>
  <c r="AY759"/>
  <c r="AX759"/>
  <c r="AW759"/>
  <c r="AV759"/>
  <c r="AU759"/>
  <c r="AS759"/>
  <c r="AR759"/>
  <c r="AQ759"/>
  <c r="AP759"/>
  <c r="AO759"/>
  <c r="AN759"/>
  <c r="AM759"/>
  <c r="AL759"/>
  <c r="AK759"/>
  <c r="BA1700"/>
  <c r="AZ1700"/>
  <c r="AY1700"/>
  <c r="AX1700"/>
  <c r="AW1700"/>
  <c r="AV1700"/>
  <c r="AU1700"/>
  <c r="AS1700"/>
  <c r="AR1700"/>
  <c r="AQ1700"/>
  <c r="AP1700"/>
  <c r="AO1700"/>
  <c r="AN1700"/>
  <c r="AM1700"/>
  <c r="AL1700"/>
  <c r="AK1700"/>
  <c r="BA865"/>
  <c r="AZ865"/>
  <c r="AY865"/>
  <c r="AX865"/>
  <c r="AW865"/>
  <c r="AV865"/>
  <c r="AU865"/>
  <c r="AS865"/>
  <c r="AR865"/>
  <c r="AQ865"/>
  <c r="AP865"/>
  <c r="AO865"/>
  <c r="AN865"/>
  <c r="AM865"/>
  <c r="AL865"/>
  <c r="AK865"/>
  <c r="BA2064"/>
  <c r="AZ2064"/>
  <c r="AY2064"/>
  <c r="AX2064"/>
  <c r="AW2064"/>
  <c r="AV2064"/>
  <c r="AU2064"/>
  <c r="AS2064"/>
  <c r="AR2064"/>
  <c r="AQ2064"/>
  <c r="AP2064"/>
  <c r="AO2064"/>
  <c r="AN2064"/>
  <c r="AM2064"/>
  <c r="AL2064"/>
  <c r="AK2064"/>
  <c r="BA30"/>
  <c r="AZ30"/>
  <c r="AY30"/>
  <c r="AX30"/>
  <c r="AW30"/>
  <c r="AV30"/>
  <c r="AU30"/>
  <c r="AS30"/>
  <c r="AR30"/>
  <c r="AQ30"/>
  <c r="AP30"/>
  <c r="AO30"/>
  <c r="AN30"/>
  <c r="AM30"/>
  <c r="AL30"/>
  <c r="AK30"/>
  <c r="BA32"/>
  <c r="AZ32"/>
  <c r="AY32"/>
  <c r="AX32"/>
  <c r="AW32"/>
  <c r="AV32"/>
  <c r="AU32"/>
  <c r="AS32"/>
  <c r="AR32"/>
  <c r="AQ32"/>
  <c r="AP32"/>
  <c r="AO32"/>
  <c r="AN32"/>
  <c r="AM32"/>
  <c r="AL32"/>
  <c r="AK32"/>
  <c r="BA1695"/>
  <c r="AZ1695"/>
  <c r="AY1695"/>
  <c r="AX1695"/>
  <c r="AW1695"/>
  <c r="AV1695"/>
  <c r="AU1695"/>
  <c r="AS1695"/>
  <c r="AR1695"/>
  <c r="AQ1695"/>
  <c r="AP1695"/>
  <c r="AO1695"/>
  <c r="AN1695"/>
  <c r="AM1695"/>
  <c r="AL1695"/>
  <c r="AK1695"/>
  <c r="BA1097"/>
  <c r="AZ1097"/>
  <c r="AY1097"/>
  <c r="AX1097"/>
  <c r="AW1097"/>
  <c r="AV1097"/>
  <c r="AU1097"/>
  <c r="AS1097"/>
  <c r="AR1097"/>
  <c r="AQ1097"/>
  <c r="AP1097"/>
  <c r="AO1097"/>
  <c r="AN1097"/>
  <c r="AM1097"/>
  <c r="AL1097"/>
  <c r="AK1097"/>
  <c r="BA1691"/>
  <c r="AZ1691"/>
  <c r="AY1691"/>
  <c r="AX1691"/>
  <c r="AW1691"/>
  <c r="AV1691"/>
  <c r="AU1691"/>
  <c r="AS1691"/>
  <c r="AR1691"/>
  <c r="AQ1691"/>
  <c r="AP1691"/>
  <c r="AO1691"/>
  <c r="AN1691"/>
  <c r="AM1691"/>
  <c r="AL1691"/>
  <c r="AK1691"/>
  <c r="BA322"/>
  <c r="AZ322"/>
  <c r="AY322"/>
  <c r="AX322"/>
  <c r="AW322"/>
  <c r="AV322"/>
  <c r="AU322"/>
  <c r="AS322"/>
  <c r="AR322"/>
  <c r="AQ322"/>
  <c r="AP322"/>
  <c r="AO322"/>
  <c r="AN322"/>
  <c r="AM322"/>
  <c r="AL322"/>
  <c r="AK322"/>
  <c r="BA156"/>
  <c r="AZ156"/>
  <c r="AY156"/>
  <c r="AX156"/>
  <c r="AW156"/>
  <c r="AV156"/>
  <c r="AU156"/>
  <c r="AS156"/>
  <c r="AR156"/>
  <c r="AQ156"/>
  <c r="AP156"/>
  <c r="AO156"/>
  <c r="AN156"/>
  <c r="AM156"/>
  <c r="AL156"/>
  <c r="AK156"/>
  <c r="BA491"/>
  <c r="AZ491"/>
  <c r="AY491"/>
  <c r="AX491"/>
  <c r="AW491"/>
  <c r="AV491"/>
  <c r="AU491"/>
  <c r="AS491"/>
  <c r="AR491"/>
  <c r="AQ491"/>
  <c r="AP491"/>
  <c r="AO491"/>
  <c r="AN491"/>
  <c r="AM491"/>
  <c r="AL491"/>
  <c r="AK491"/>
  <c r="BA853"/>
  <c r="AZ853"/>
  <c r="AY853"/>
  <c r="AX853"/>
  <c r="AW853"/>
  <c r="AV853"/>
  <c r="AU853"/>
  <c r="AS853"/>
  <c r="AR853"/>
  <c r="AQ853"/>
  <c r="AP853"/>
  <c r="AO853"/>
  <c r="AN853"/>
  <c r="AM853"/>
  <c r="AL853"/>
  <c r="AK853"/>
  <c r="BA1684"/>
  <c r="AZ1684"/>
  <c r="AY1684"/>
  <c r="AX1684"/>
  <c r="AW1684"/>
  <c r="AV1684"/>
  <c r="AU1684"/>
  <c r="AS1684"/>
  <c r="AR1684"/>
  <c r="AQ1684"/>
  <c r="AP1684"/>
  <c r="AO1684"/>
  <c r="AN1684"/>
  <c r="AM1684"/>
  <c r="AL1684"/>
  <c r="AK1684"/>
  <c r="BA1683"/>
  <c r="AZ1683"/>
  <c r="AY1683"/>
  <c r="AX1683"/>
  <c r="AW1683"/>
  <c r="AV1683"/>
  <c r="AU1683"/>
  <c r="AS1683"/>
  <c r="AR1683"/>
  <c r="AQ1683"/>
  <c r="AP1683"/>
  <c r="AO1683"/>
  <c r="AN1683"/>
  <c r="AM1683"/>
  <c r="AL1683"/>
  <c r="AK1683"/>
  <c r="BA1485"/>
  <c r="AZ1485"/>
  <c r="AY1485"/>
  <c r="AX1485"/>
  <c r="AW1485"/>
  <c r="AV1485"/>
  <c r="AU1485"/>
  <c r="AS1485"/>
  <c r="AR1485"/>
  <c r="AQ1485"/>
  <c r="AP1485"/>
  <c r="AO1485"/>
  <c r="AN1485"/>
  <c r="AM1485"/>
  <c r="AL1485"/>
  <c r="AK1485"/>
  <c r="BA953"/>
  <c r="AZ953"/>
  <c r="AY953"/>
  <c r="AX953"/>
  <c r="AW953"/>
  <c r="AV953"/>
  <c r="AU953"/>
  <c r="AS953"/>
  <c r="AR953"/>
  <c r="AQ953"/>
  <c r="AP953"/>
  <c r="AO953"/>
  <c r="AN953"/>
  <c r="AM953"/>
  <c r="AL953"/>
  <c r="AK953"/>
  <c r="BA2197"/>
  <c r="AZ2197"/>
  <c r="AY2197"/>
  <c r="AX2197"/>
  <c r="AW2197"/>
  <c r="AV2197"/>
  <c r="AU2197"/>
  <c r="AS2197"/>
  <c r="AR2197"/>
  <c r="AQ2197"/>
  <c r="AP2197"/>
  <c r="AO2197"/>
  <c r="AN2197"/>
  <c r="AM2197"/>
  <c r="AL2197"/>
  <c r="AK2197"/>
  <c r="BA1674"/>
  <c r="AZ1674"/>
  <c r="AY1674"/>
  <c r="AX1674"/>
  <c r="AW1674"/>
  <c r="AV1674"/>
  <c r="AU1674"/>
  <c r="AS1674"/>
  <c r="AR1674"/>
  <c r="AQ1674"/>
  <c r="AP1674"/>
  <c r="AO1674"/>
  <c r="AN1674"/>
  <c r="AM1674"/>
  <c r="AL1674"/>
  <c r="AK1674"/>
  <c r="BA1646"/>
  <c r="AZ1646"/>
  <c r="AY1646"/>
  <c r="AX1646"/>
  <c r="AW1646"/>
  <c r="AV1646"/>
  <c r="AU1646"/>
  <c r="AS1646"/>
  <c r="AR1646"/>
  <c r="AQ1646"/>
  <c r="AP1646"/>
  <c r="AO1646"/>
  <c r="AN1646"/>
  <c r="AM1646"/>
  <c r="AL1646"/>
  <c r="AK1646"/>
  <c r="BA104"/>
  <c r="AZ104"/>
  <c r="AY104"/>
  <c r="AX104"/>
  <c r="AW104"/>
  <c r="AV104"/>
  <c r="AU104"/>
  <c r="AS104"/>
  <c r="AR104"/>
  <c r="AQ104"/>
  <c r="AP104"/>
  <c r="AO104"/>
  <c r="AN104"/>
  <c r="AM104"/>
  <c r="AL104"/>
  <c r="AK104"/>
  <c r="BA1671"/>
  <c r="AZ1671"/>
  <c r="AY1671"/>
  <c r="AX1671"/>
  <c r="AW1671"/>
  <c r="AV1671"/>
  <c r="AU1671"/>
  <c r="AS1671"/>
  <c r="AR1671"/>
  <c r="AQ1671"/>
  <c r="AP1671"/>
  <c r="AO1671"/>
  <c r="AN1671"/>
  <c r="AM1671"/>
  <c r="AL1671"/>
  <c r="AK1671"/>
  <c r="BA376"/>
  <c r="AZ376"/>
  <c r="AY376"/>
  <c r="AX376"/>
  <c r="AW376"/>
  <c r="AV376"/>
  <c r="AU376"/>
  <c r="AS376"/>
  <c r="AR376"/>
  <c r="AQ376"/>
  <c r="AP376"/>
  <c r="AO376"/>
  <c r="AN376"/>
  <c r="AM376"/>
  <c r="AL376"/>
  <c r="AK376"/>
  <c r="BA1666"/>
  <c r="AZ1666"/>
  <c r="AY1666"/>
  <c r="AX1666"/>
  <c r="AW1666"/>
  <c r="AV1666"/>
  <c r="AU1666"/>
  <c r="AS1666"/>
  <c r="AR1666"/>
  <c r="AQ1666"/>
  <c r="AP1666"/>
  <c r="AO1666"/>
  <c r="AN1666"/>
  <c r="AM1666"/>
  <c r="AL1666"/>
  <c r="AK1666"/>
  <c r="BA1664"/>
  <c r="AZ1664"/>
  <c r="AY1664"/>
  <c r="AX1664"/>
  <c r="AW1664"/>
  <c r="AV1664"/>
  <c r="AU1664"/>
  <c r="AS1664"/>
  <c r="AR1664"/>
  <c r="AQ1664"/>
  <c r="AP1664"/>
  <c r="AO1664"/>
  <c r="AN1664"/>
  <c r="AM1664"/>
  <c r="AL1664"/>
  <c r="AK1664"/>
  <c r="BA1663"/>
  <c r="AZ1663"/>
  <c r="AY1663"/>
  <c r="AX1663"/>
  <c r="AW1663"/>
  <c r="AV1663"/>
  <c r="AU1663"/>
  <c r="AS1663"/>
  <c r="AR1663"/>
  <c r="AQ1663"/>
  <c r="AP1663"/>
  <c r="AO1663"/>
  <c r="AN1663"/>
  <c r="AM1663"/>
  <c r="AL1663"/>
  <c r="AK1663"/>
  <c r="BA693"/>
  <c r="AZ693"/>
  <c r="AY693"/>
  <c r="AX693"/>
  <c r="AW693"/>
  <c r="AV693"/>
  <c r="AU693"/>
  <c r="AS693"/>
  <c r="AR693"/>
  <c r="AQ693"/>
  <c r="AP693"/>
  <c r="AO693"/>
  <c r="AN693"/>
  <c r="AM693"/>
  <c r="AL693"/>
  <c r="AK693"/>
  <c r="BA1652"/>
  <c r="AZ1652"/>
  <c r="AY1652"/>
  <c r="AX1652"/>
  <c r="AW1652"/>
  <c r="AV1652"/>
  <c r="AU1652"/>
  <c r="AS1652"/>
  <c r="AR1652"/>
  <c r="AQ1652"/>
  <c r="AP1652"/>
  <c r="AO1652"/>
  <c r="AN1652"/>
  <c r="AM1652"/>
  <c r="AL1652"/>
  <c r="AK1652"/>
  <c r="BA1659"/>
  <c r="AZ1659"/>
  <c r="AY1659"/>
  <c r="AX1659"/>
  <c r="AW1659"/>
  <c r="AV1659"/>
  <c r="AU1659"/>
  <c r="AS1659"/>
  <c r="AR1659"/>
  <c r="AQ1659"/>
  <c r="AP1659"/>
  <c r="AO1659"/>
  <c r="AN1659"/>
  <c r="AM1659"/>
  <c r="AL1659"/>
  <c r="AK1659"/>
  <c r="BA1658"/>
  <c r="AZ1658"/>
  <c r="AY1658"/>
  <c r="AX1658"/>
  <c r="AW1658"/>
  <c r="AV1658"/>
  <c r="AU1658"/>
  <c r="AS1658"/>
  <c r="AR1658"/>
  <c r="AQ1658"/>
  <c r="AP1658"/>
  <c r="AO1658"/>
  <c r="AN1658"/>
  <c r="AM1658"/>
  <c r="AL1658"/>
  <c r="AK1658"/>
  <c r="BA2099"/>
  <c r="AZ2099"/>
  <c r="AY2099"/>
  <c r="AX2099"/>
  <c r="AW2099"/>
  <c r="AV2099"/>
  <c r="AU2099"/>
  <c r="AS2099"/>
  <c r="AR2099"/>
  <c r="AQ2099"/>
  <c r="AP2099"/>
  <c r="AO2099"/>
  <c r="AN2099"/>
  <c r="AM2099"/>
  <c r="AL2099"/>
  <c r="AK2099"/>
  <c r="BA1656"/>
  <c r="AZ1656"/>
  <c r="AY1656"/>
  <c r="AX1656"/>
  <c r="AW1656"/>
  <c r="AV1656"/>
  <c r="AU1656"/>
  <c r="AS1656"/>
  <c r="AR1656"/>
  <c r="AQ1656"/>
  <c r="AP1656"/>
  <c r="AO1656"/>
  <c r="AN1656"/>
  <c r="AM1656"/>
  <c r="AL1656"/>
  <c r="AK1656"/>
  <c r="BA1432"/>
  <c r="AZ1432"/>
  <c r="AY1432"/>
  <c r="AX1432"/>
  <c r="AW1432"/>
  <c r="AV1432"/>
  <c r="AU1432"/>
  <c r="AS1432"/>
  <c r="AR1432"/>
  <c r="AQ1432"/>
  <c r="AP1432"/>
  <c r="AO1432"/>
  <c r="AN1432"/>
  <c r="AM1432"/>
  <c r="AL1432"/>
  <c r="AK1432"/>
  <c r="BA342"/>
  <c r="AZ342"/>
  <c r="AY342"/>
  <c r="AX342"/>
  <c r="AW342"/>
  <c r="AV342"/>
  <c r="AU342"/>
  <c r="AS342"/>
  <c r="AR342"/>
  <c r="AQ342"/>
  <c r="AP342"/>
  <c r="AO342"/>
  <c r="AN342"/>
  <c r="AM342"/>
  <c r="AL342"/>
  <c r="AK342"/>
  <c r="BA502"/>
  <c r="AZ502"/>
  <c r="AY502"/>
  <c r="AX502"/>
  <c r="AW502"/>
  <c r="AV502"/>
  <c r="AU502"/>
  <c r="AS502"/>
  <c r="AR502"/>
  <c r="AQ502"/>
  <c r="AP502"/>
  <c r="AO502"/>
  <c r="AN502"/>
  <c r="AM502"/>
  <c r="AL502"/>
  <c r="AK502"/>
  <c r="BA503"/>
  <c r="AZ503"/>
  <c r="AY503"/>
  <c r="AX503"/>
  <c r="AW503"/>
  <c r="AV503"/>
  <c r="AU503"/>
  <c r="AS503"/>
  <c r="AR503"/>
  <c r="AQ503"/>
  <c r="AP503"/>
  <c r="AO503"/>
  <c r="AN503"/>
  <c r="AM503"/>
  <c r="AL503"/>
  <c r="AK503"/>
  <c r="BA836"/>
  <c r="AZ836"/>
  <c r="AY836"/>
  <c r="AX836"/>
  <c r="AW836"/>
  <c r="AV836"/>
  <c r="AU836"/>
  <c r="AS836"/>
  <c r="AR836"/>
  <c r="AQ836"/>
  <c r="AP836"/>
  <c r="AO836"/>
  <c r="AN836"/>
  <c r="AM836"/>
  <c r="AL836"/>
  <c r="AK836"/>
  <c r="BA1643"/>
  <c r="AZ1643"/>
  <c r="AY1643"/>
  <c r="AX1643"/>
  <c r="AW1643"/>
  <c r="AV1643"/>
  <c r="AU1643"/>
  <c r="AS1643"/>
  <c r="AR1643"/>
  <c r="AQ1643"/>
  <c r="AP1643"/>
  <c r="AO1643"/>
  <c r="AN1643"/>
  <c r="AM1643"/>
  <c r="AL1643"/>
  <c r="AK1643"/>
  <c r="BA1007"/>
  <c r="AZ1007"/>
  <c r="AY1007"/>
  <c r="AX1007"/>
  <c r="AW1007"/>
  <c r="AV1007"/>
  <c r="AU1007"/>
  <c r="AS1007"/>
  <c r="AR1007"/>
  <c r="AQ1007"/>
  <c r="AP1007"/>
  <c r="AO1007"/>
  <c r="AN1007"/>
  <c r="AM1007"/>
  <c r="AL1007"/>
  <c r="AK1007"/>
  <c r="BA1637"/>
  <c r="AZ1637"/>
  <c r="AY1637"/>
  <c r="AX1637"/>
  <c r="AW1637"/>
  <c r="AV1637"/>
  <c r="AU1637"/>
  <c r="AS1637"/>
  <c r="AR1637"/>
  <c r="AQ1637"/>
  <c r="AP1637"/>
  <c r="AO1637"/>
  <c r="AN1637"/>
  <c r="AM1637"/>
  <c r="AL1637"/>
  <c r="AK1637"/>
  <c r="BA1715"/>
  <c r="AZ1715"/>
  <c r="AY1715"/>
  <c r="AX1715"/>
  <c r="AW1715"/>
  <c r="AV1715"/>
  <c r="AU1715"/>
  <c r="AS1715"/>
  <c r="AR1715"/>
  <c r="AQ1715"/>
  <c r="AP1715"/>
  <c r="AO1715"/>
  <c r="AN1715"/>
  <c r="AM1715"/>
  <c r="AL1715"/>
  <c r="AK1715"/>
  <c r="BA577"/>
  <c r="AZ577"/>
  <c r="AY577"/>
  <c r="AX577"/>
  <c r="AW577"/>
  <c r="AV577"/>
  <c r="AU577"/>
  <c r="AS577"/>
  <c r="AR577"/>
  <c r="AQ577"/>
  <c r="AP577"/>
  <c r="AO577"/>
  <c r="AN577"/>
  <c r="AM577"/>
  <c r="AL577"/>
  <c r="AK577"/>
  <c r="BA1787"/>
  <c r="AZ1787"/>
  <c r="AY1787"/>
  <c r="AX1787"/>
  <c r="AW1787"/>
  <c r="AV1787"/>
  <c r="AU1787"/>
  <c r="AS1787"/>
  <c r="AR1787"/>
  <c r="AQ1787"/>
  <c r="AP1787"/>
  <c r="AO1787"/>
  <c r="AN1787"/>
  <c r="AM1787"/>
  <c r="AL1787"/>
  <c r="AK1787"/>
  <c r="BA403"/>
  <c r="AZ403"/>
  <c r="AY403"/>
  <c r="AX403"/>
  <c r="AW403"/>
  <c r="AV403"/>
  <c r="AU403"/>
  <c r="AS403"/>
  <c r="AR403"/>
  <c r="AQ403"/>
  <c r="AP403"/>
  <c r="AO403"/>
  <c r="AN403"/>
  <c r="AM403"/>
  <c r="AL403"/>
  <c r="AK403"/>
  <c r="BA1632"/>
  <c r="AZ1632"/>
  <c r="AY1632"/>
  <c r="AX1632"/>
  <c r="AW1632"/>
  <c r="AV1632"/>
  <c r="AU1632"/>
  <c r="AS1632"/>
  <c r="AR1632"/>
  <c r="AQ1632"/>
  <c r="AP1632"/>
  <c r="AO1632"/>
  <c r="AN1632"/>
  <c r="AM1632"/>
  <c r="AL1632"/>
  <c r="AK1632"/>
  <c r="BA399"/>
  <c r="AZ399"/>
  <c r="AY399"/>
  <c r="AX399"/>
  <c r="AW399"/>
  <c r="AV399"/>
  <c r="AU399"/>
  <c r="AS399"/>
  <c r="AR399"/>
  <c r="AQ399"/>
  <c r="AP399"/>
  <c r="AO399"/>
  <c r="AN399"/>
  <c r="AM399"/>
  <c r="AL399"/>
  <c r="AK399"/>
  <c r="BA1196"/>
  <c r="AZ1196"/>
  <c r="AY1196"/>
  <c r="AX1196"/>
  <c r="AW1196"/>
  <c r="AV1196"/>
  <c r="AU1196"/>
  <c r="AS1196"/>
  <c r="AR1196"/>
  <c r="AQ1196"/>
  <c r="AP1196"/>
  <c r="AO1196"/>
  <c r="AN1196"/>
  <c r="AM1196"/>
  <c r="AL1196"/>
  <c r="AK1196"/>
  <c r="BA618"/>
  <c r="AZ618"/>
  <c r="AY618"/>
  <c r="AX618"/>
  <c r="AW618"/>
  <c r="AV618"/>
  <c r="AU618"/>
  <c r="AS618"/>
  <c r="AR618"/>
  <c r="AQ618"/>
  <c r="AP618"/>
  <c r="AO618"/>
  <c r="AN618"/>
  <c r="AM618"/>
  <c r="AL618"/>
  <c r="AK618"/>
  <c r="BA1628"/>
  <c r="AZ1628"/>
  <c r="AY1628"/>
  <c r="AX1628"/>
  <c r="AW1628"/>
  <c r="AV1628"/>
  <c r="AU1628"/>
  <c r="AS1628"/>
  <c r="AR1628"/>
  <c r="AQ1628"/>
  <c r="AP1628"/>
  <c r="AO1628"/>
  <c r="AN1628"/>
  <c r="AM1628"/>
  <c r="AL1628"/>
  <c r="AK1628"/>
  <c r="BA1627"/>
  <c r="AZ1627"/>
  <c r="AY1627"/>
  <c r="AX1627"/>
  <c r="AW1627"/>
  <c r="AV1627"/>
  <c r="AU1627"/>
  <c r="AS1627"/>
  <c r="AR1627"/>
  <c r="AQ1627"/>
  <c r="AP1627"/>
  <c r="AO1627"/>
  <c r="AN1627"/>
  <c r="AM1627"/>
  <c r="AL1627"/>
  <c r="AK1627"/>
  <c r="BA530"/>
  <c r="AZ530"/>
  <c r="AY530"/>
  <c r="AX530"/>
  <c r="AW530"/>
  <c r="AV530"/>
  <c r="AU530"/>
  <c r="AS530"/>
  <c r="AR530"/>
  <c r="AQ530"/>
  <c r="AP530"/>
  <c r="AO530"/>
  <c r="AN530"/>
  <c r="AM530"/>
  <c r="AL530"/>
  <c r="AK530"/>
  <c r="BA1624"/>
  <c r="AZ1624"/>
  <c r="AY1624"/>
  <c r="AX1624"/>
  <c r="AW1624"/>
  <c r="AV1624"/>
  <c r="AU1624"/>
  <c r="AS1624"/>
  <c r="AR1624"/>
  <c r="AQ1624"/>
  <c r="AP1624"/>
  <c r="AO1624"/>
  <c r="AN1624"/>
  <c r="AM1624"/>
  <c r="AL1624"/>
  <c r="AK1624"/>
  <c r="BA1623"/>
  <c r="AZ1623"/>
  <c r="AY1623"/>
  <c r="AX1623"/>
  <c r="AW1623"/>
  <c r="AV1623"/>
  <c r="AU1623"/>
  <c r="AS1623"/>
  <c r="AR1623"/>
  <c r="AQ1623"/>
  <c r="AP1623"/>
  <c r="AO1623"/>
  <c r="AN1623"/>
  <c r="AM1623"/>
  <c r="AL1623"/>
  <c r="AK1623"/>
  <c r="BA248"/>
  <c r="AZ248"/>
  <c r="AY248"/>
  <c r="AX248"/>
  <c r="AW248"/>
  <c r="AV248"/>
  <c r="AU248"/>
  <c r="AS248"/>
  <c r="AR248"/>
  <c r="AQ248"/>
  <c r="AP248"/>
  <c r="AO248"/>
  <c r="AN248"/>
  <c r="AM248"/>
  <c r="AL248"/>
  <c r="AK248"/>
  <c r="BA1621"/>
  <c r="AZ1621"/>
  <c r="AY1621"/>
  <c r="AX1621"/>
  <c r="AW1621"/>
  <c r="AV1621"/>
  <c r="AU1621"/>
  <c r="AS1621"/>
  <c r="AR1621"/>
  <c r="AQ1621"/>
  <c r="AP1621"/>
  <c r="AO1621"/>
  <c r="AN1621"/>
  <c r="AM1621"/>
  <c r="AL1621"/>
  <c r="AK1621"/>
  <c r="BA647"/>
  <c r="AZ647"/>
  <c r="AY647"/>
  <c r="AX647"/>
  <c r="AW647"/>
  <c r="AV647"/>
  <c r="AU647"/>
  <c r="AS647"/>
  <c r="AR647"/>
  <c r="AQ647"/>
  <c r="AP647"/>
  <c r="AO647"/>
  <c r="AN647"/>
  <c r="AM647"/>
  <c r="AL647"/>
  <c r="AK647"/>
  <c r="BA1290"/>
  <c r="AZ1290"/>
  <c r="AY1290"/>
  <c r="AX1290"/>
  <c r="AW1290"/>
  <c r="AV1290"/>
  <c r="AU1290"/>
  <c r="AS1290"/>
  <c r="AR1290"/>
  <c r="AQ1290"/>
  <c r="AP1290"/>
  <c r="AO1290"/>
  <c r="AN1290"/>
  <c r="AM1290"/>
  <c r="AL1290"/>
  <c r="AK1290"/>
  <c r="BA1176"/>
  <c r="AZ1176"/>
  <c r="AY1176"/>
  <c r="AX1176"/>
  <c r="AW1176"/>
  <c r="AV1176"/>
  <c r="AU1176"/>
  <c r="AS1176"/>
  <c r="AR1176"/>
  <c r="AQ1176"/>
  <c r="AP1176"/>
  <c r="AO1176"/>
  <c r="AN1176"/>
  <c r="AM1176"/>
  <c r="AL1176"/>
  <c r="AK1176"/>
  <c r="BA1037"/>
  <c r="AZ1037"/>
  <c r="AY1037"/>
  <c r="AX1037"/>
  <c r="AW1037"/>
  <c r="AV1037"/>
  <c r="AU1037"/>
  <c r="AS1037"/>
  <c r="AR1037"/>
  <c r="AQ1037"/>
  <c r="AP1037"/>
  <c r="AO1037"/>
  <c r="AN1037"/>
  <c r="AM1037"/>
  <c r="AL1037"/>
  <c r="AK1037"/>
  <c r="BA800"/>
  <c r="AZ800"/>
  <c r="AY800"/>
  <c r="AX800"/>
  <c r="AW800"/>
  <c r="AV800"/>
  <c r="AU800"/>
  <c r="AS800"/>
  <c r="AR800"/>
  <c r="AQ800"/>
  <c r="AP800"/>
  <c r="AO800"/>
  <c r="AN800"/>
  <c r="AM800"/>
  <c r="AL800"/>
  <c r="AK800"/>
  <c r="BA656"/>
  <c r="AZ656"/>
  <c r="AY656"/>
  <c r="AX656"/>
  <c r="AW656"/>
  <c r="AV656"/>
  <c r="AU656"/>
  <c r="AS656"/>
  <c r="AR656"/>
  <c r="AQ656"/>
  <c r="AP656"/>
  <c r="AO656"/>
  <c r="AN656"/>
  <c r="AM656"/>
  <c r="AL656"/>
  <c r="AK656"/>
  <c r="BA1533"/>
  <c r="AZ1533"/>
  <c r="AY1533"/>
  <c r="AX1533"/>
  <c r="AW1533"/>
  <c r="AV1533"/>
  <c r="AU1533"/>
  <c r="AS1533"/>
  <c r="AR1533"/>
  <c r="AQ1533"/>
  <c r="AP1533"/>
  <c r="AO1533"/>
  <c r="AN1533"/>
  <c r="AM1533"/>
  <c r="AL1533"/>
  <c r="AK1533"/>
  <c r="BA1082"/>
  <c r="AZ1082"/>
  <c r="AY1082"/>
  <c r="AX1082"/>
  <c r="AW1082"/>
  <c r="AV1082"/>
  <c r="AU1082"/>
  <c r="AS1082"/>
  <c r="AR1082"/>
  <c r="AQ1082"/>
  <c r="AP1082"/>
  <c r="AO1082"/>
  <c r="AN1082"/>
  <c r="AM1082"/>
  <c r="AL1082"/>
  <c r="AK1082"/>
  <c r="BA807"/>
  <c r="AZ807"/>
  <c r="AY807"/>
  <c r="AX807"/>
  <c r="AW807"/>
  <c r="AV807"/>
  <c r="AU807"/>
  <c r="AS807"/>
  <c r="AR807"/>
  <c r="AQ807"/>
  <c r="AP807"/>
  <c r="AO807"/>
  <c r="AN807"/>
  <c r="AM807"/>
  <c r="AL807"/>
  <c r="AK807"/>
  <c r="BA1003"/>
  <c r="AZ1003"/>
  <c r="AY1003"/>
  <c r="AX1003"/>
  <c r="AW1003"/>
  <c r="AV1003"/>
  <c r="AU1003"/>
  <c r="AS1003"/>
  <c r="AR1003"/>
  <c r="AQ1003"/>
  <c r="AP1003"/>
  <c r="AO1003"/>
  <c r="AN1003"/>
  <c r="AM1003"/>
  <c r="AL1003"/>
  <c r="AK1003"/>
  <c r="BA766"/>
  <c r="AZ766"/>
  <c r="AY766"/>
  <c r="AX766"/>
  <c r="AW766"/>
  <c r="AV766"/>
  <c r="AU766"/>
  <c r="AS766"/>
  <c r="AR766"/>
  <c r="AQ766"/>
  <c r="AP766"/>
  <c r="AO766"/>
  <c r="AN766"/>
  <c r="AM766"/>
  <c r="AL766"/>
  <c r="AK766"/>
  <c r="BA1607"/>
  <c r="AZ1607"/>
  <c r="AY1607"/>
  <c r="AX1607"/>
  <c r="AW1607"/>
  <c r="AV1607"/>
  <c r="AU1607"/>
  <c r="AS1607"/>
  <c r="AR1607"/>
  <c r="AQ1607"/>
  <c r="AP1607"/>
  <c r="AO1607"/>
  <c r="AN1607"/>
  <c r="AM1607"/>
  <c r="AL1607"/>
  <c r="AK1607"/>
  <c r="BA1606"/>
  <c r="AZ1606"/>
  <c r="AY1606"/>
  <c r="AX1606"/>
  <c r="AW1606"/>
  <c r="AV1606"/>
  <c r="AU1606"/>
  <c r="AS1606"/>
  <c r="AR1606"/>
  <c r="AQ1606"/>
  <c r="AP1606"/>
  <c r="AO1606"/>
  <c r="AN1606"/>
  <c r="AM1606"/>
  <c r="AL1606"/>
  <c r="AK1606"/>
  <c r="BA1605"/>
  <c r="AZ1605"/>
  <c r="AY1605"/>
  <c r="AX1605"/>
  <c r="AW1605"/>
  <c r="AV1605"/>
  <c r="AU1605"/>
  <c r="AS1605"/>
  <c r="AR1605"/>
  <c r="AQ1605"/>
  <c r="AP1605"/>
  <c r="AO1605"/>
  <c r="AN1605"/>
  <c r="AM1605"/>
  <c r="AL1605"/>
  <c r="AK1605"/>
  <c r="BA1604"/>
  <c r="AZ1604"/>
  <c r="AY1604"/>
  <c r="AX1604"/>
  <c r="AW1604"/>
  <c r="AV1604"/>
  <c r="AU1604"/>
  <c r="AS1604"/>
  <c r="AR1604"/>
  <c r="AQ1604"/>
  <c r="AP1604"/>
  <c r="AO1604"/>
  <c r="AN1604"/>
  <c r="AM1604"/>
  <c r="AL1604"/>
  <c r="AK1604"/>
  <c r="BA1603"/>
  <c r="AZ1603"/>
  <c r="AY1603"/>
  <c r="AX1603"/>
  <c r="AW1603"/>
  <c r="AV1603"/>
  <c r="AU1603"/>
  <c r="AS1603"/>
  <c r="AR1603"/>
  <c r="AQ1603"/>
  <c r="AP1603"/>
  <c r="AO1603"/>
  <c r="AN1603"/>
  <c r="AM1603"/>
  <c r="AL1603"/>
  <c r="AK1603"/>
  <c r="BA1602"/>
  <c r="AZ1602"/>
  <c r="AY1602"/>
  <c r="AX1602"/>
  <c r="AW1602"/>
  <c r="AV1602"/>
  <c r="AU1602"/>
  <c r="AS1602"/>
  <c r="AR1602"/>
  <c r="AQ1602"/>
  <c r="AP1602"/>
  <c r="AO1602"/>
  <c r="AN1602"/>
  <c r="AM1602"/>
  <c r="AL1602"/>
  <c r="AK1602"/>
  <c r="BA1716"/>
  <c r="AZ1716"/>
  <c r="AY1716"/>
  <c r="AX1716"/>
  <c r="AW1716"/>
  <c r="AV1716"/>
  <c r="AU1716"/>
  <c r="AS1716"/>
  <c r="AR1716"/>
  <c r="AQ1716"/>
  <c r="AP1716"/>
  <c r="AO1716"/>
  <c r="AN1716"/>
  <c r="AM1716"/>
  <c r="AL1716"/>
  <c r="AK1716"/>
  <c r="BA1598"/>
  <c r="AZ1598"/>
  <c r="AY1598"/>
  <c r="AX1598"/>
  <c r="AW1598"/>
  <c r="AV1598"/>
  <c r="AU1598"/>
  <c r="AS1598"/>
  <c r="AR1598"/>
  <c r="AQ1598"/>
  <c r="AP1598"/>
  <c r="AO1598"/>
  <c r="AN1598"/>
  <c r="AM1598"/>
  <c r="AL1598"/>
  <c r="AK1598"/>
  <c r="BA1597"/>
  <c r="AZ1597"/>
  <c r="AY1597"/>
  <c r="AX1597"/>
  <c r="AW1597"/>
  <c r="AV1597"/>
  <c r="AU1597"/>
  <c r="AS1597"/>
  <c r="AR1597"/>
  <c r="AQ1597"/>
  <c r="AP1597"/>
  <c r="AO1597"/>
  <c r="AN1597"/>
  <c r="AM1597"/>
  <c r="AL1597"/>
  <c r="AK1597"/>
  <c r="BA1595"/>
  <c r="AZ1595"/>
  <c r="AY1595"/>
  <c r="AX1595"/>
  <c r="AW1595"/>
  <c r="AV1595"/>
  <c r="AU1595"/>
  <c r="AS1595"/>
  <c r="AR1595"/>
  <c r="AQ1595"/>
  <c r="AP1595"/>
  <c r="AO1595"/>
  <c r="AN1595"/>
  <c r="AM1595"/>
  <c r="AL1595"/>
  <c r="AK1595"/>
  <c r="BA1593"/>
  <c r="AZ1593"/>
  <c r="AY1593"/>
  <c r="AX1593"/>
  <c r="AW1593"/>
  <c r="AV1593"/>
  <c r="AU1593"/>
  <c r="AS1593"/>
  <c r="AR1593"/>
  <c r="AQ1593"/>
  <c r="AP1593"/>
  <c r="AO1593"/>
  <c r="AN1593"/>
  <c r="AM1593"/>
  <c r="AL1593"/>
  <c r="AK1593"/>
  <c r="BA1592"/>
  <c r="AZ1592"/>
  <c r="AY1592"/>
  <c r="AX1592"/>
  <c r="AW1592"/>
  <c r="AV1592"/>
  <c r="AU1592"/>
  <c r="AS1592"/>
  <c r="AR1592"/>
  <c r="AQ1592"/>
  <c r="AP1592"/>
  <c r="AO1592"/>
  <c r="AN1592"/>
  <c r="AM1592"/>
  <c r="AL1592"/>
  <c r="AK1592"/>
  <c r="BA1591"/>
  <c r="AZ1591"/>
  <c r="AY1591"/>
  <c r="AX1591"/>
  <c r="AW1591"/>
  <c r="AV1591"/>
  <c r="AU1591"/>
  <c r="AS1591"/>
  <c r="AR1591"/>
  <c r="AQ1591"/>
  <c r="AP1591"/>
  <c r="AO1591"/>
  <c r="AN1591"/>
  <c r="AM1591"/>
  <c r="AL1591"/>
  <c r="AK1591"/>
  <c r="BA1589"/>
  <c r="AZ1589"/>
  <c r="AY1589"/>
  <c r="AX1589"/>
  <c r="AW1589"/>
  <c r="AV1589"/>
  <c r="AU1589"/>
  <c r="AS1589"/>
  <c r="AR1589"/>
  <c r="AQ1589"/>
  <c r="AP1589"/>
  <c r="AO1589"/>
  <c r="AN1589"/>
  <c r="AM1589"/>
  <c r="AL1589"/>
  <c r="AK1589"/>
  <c r="BA1588"/>
  <c r="AZ1588"/>
  <c r="AY1588"/>
  <c r="AX1588"/>
  <c r="AW1588"/>
  <c r="AV1588"/>
  <c r="AU1588"/>
  <c r="AS1588"/>
  <c r="AR1588"/>
  <c r="AQ1588"/>
  <c r="AP1588"/>
  <c r="AO1588"/>
  <c r="AN1588"/>
  <c r="AM1588"/>
  <c r="AL1588"/>
  <c r="AK1588"/>
  <c r="BA1587"/>
  <c r="AZ1587"/>
  <c r="AY1587"/>
  <c r="AX1587"/>
  <c r="AW1587"/>
  <c r="AV1587"/>
  <c r="AU1587"/>
  <c r="AS1587"/>
  <c r="AR1587"/>
  <c r="AQ1587"/>
  <c r="AP1587"/>
  <c r="AO1587"/>
  <c r="AN1587"/>
  <c r="AM1587"/>
  <c r="AL1587"/>
  <c r="AK1587"/>
  <c r="BA1586"/>
  <c r="AZ1586"/>
  <c r="AY1586"/>
  <c r="AX1586"/>
  <c r="AW1586"/>
  <c r="AV1586"/>
  <c r="AU1586"/>
  <c r="AS1586"/>
  <c r="AR1586"/>
  <c r="AQ1586"/>
  <c r="AP1586"/>
  <c r="AO1586"/>
  <c r="AN1586"/>
  <c r="AM1586"/>
  <c r="AL1586"/>
  <c r="AK1586"/>
  <c r="BA1585"/>
  <c r="AZ1585"/>
  <c r="AY1585"/>
  <c r="AX1585"/>
  <c r="AW1585"/>
  <c r="AV1585"/>
  <c r="AU1585"/>
  <c r="AS1585"/>
  <c r="AR1585"/>
  <c r="AQ1585"/>
  <c r="AP1585"/>
  <c r="AO1585"/>
  <c r="AN1585"/>
  <c r="AM1585"/>
  <c r="AL1585"/>
  <c r="AK1585"/>
  <c r="BA1584"/>
  <c r="AZ1584"/>
  <c r="AY1584"/>
  <c r="AX1584"/>
  <c r="AW1584"/>
  <c r="AV1584"/>
  <c r="AU1584"/>
  <c r="AS1584"/>
  <c r="AR1584"/>
  <c r="AQ1584"/>
  <c r="AP1584"/>
  <c r="AO1584"/>
  <c r="AN1584"/>
  <c r="AM1584"/>
  <c r="AL1584"/>
  <c r="AK1584"/>
  <c r="BA1583"/>
  <c r="AZ1583"/>
  <c r="AY1583"/>
  <c r="AX1583"/>
  <c r="AW1583"/>
  <c r="AV1583"/>
  <c r="AU1583"/>
  <c r="AS1583"/>
  <c r="AR1583"/>
  <c r="AQ1583"/>
  <c r="AP1583"/>
  <c r="AO1583"/>
  <c r="AN1583"/>
  <c r="AM1583"/>
  <c r="AL1583"/>
  <c r="AK1583"/>
  <c r="BA1582"/>
  <c r="AZ1582"/>
  <c r="AY1582"/>
  <c r="AX1582"/>
  <c r="AW1582"/>
  <c r="AV1582"/>
  <c r="AU1582"/>
  <c r="AS1582"/>
  <c r="AR1582"/>
  <c r="AQ1582"/>
  <c r="AP1582"/>
  <c r="AO1582"/>
  <c r="AN1582"/>
  <c r="AM1582"/>
  <c r="AL1582"/>
  <c r="AK1582"/>
  <c r="BA1581"/>
  <c r="AZ1581"/>
  <c r="AY1581"/>
  <c r="AX1581"/>
  <c r="AW1581"/>
  <c r="AV1581"/>
  <c r="AU1581"/>
  <c r="AS1581"/>
  <c r="AR1581"/>
  <c r="AQ1581"/>
  <c r="AP1581"/>
  <c r="AO1581"/>
  <c r="AN1581"/>
  <c r="AM1581"/>
  <c r="AL1581"/>
  <c r="AK1581"/>
  <c r="BA1579"/>
  <c r="AZ1579"/>
  <c r="AY1579"/>
  <c r="AX1579"/>
  <c r="AW1579"/>
  <c r="AV1579"/>
  <c r="AU1579"/>
  <c r="AS1579"/>
  <c r="AR1579"/>
  <c r="AQ1579"/>
  <c r="AP1579"/>
  <c r="AO1579"/>
  <c r="AN1579"/>
  <c r="AM1579"/>
  <c r="AL1579"/>
  <c r="AK1579"/>
  <c r="BA1578"/>
  <c r="AZ1578"/>
  <c r="AY1578"/>
  <c r="AX1578"/>
  <c r="AW1578"/>
  <c r="AV1578"/>
  <c r="AU1578"/>
  <c r="AS1578"/>
  <c r="AR1578"/>
  <c r="AQ1578"/>
  <c r="AP1578"/>
  <c r="AO1578"/>
  <c r="AN1578"/>
  <c r="AM1578"/>
  <c r="AL1578"/>
  <c r="AK1578"/>
  <c r="BA1577"/>
  <c r="AZ1577"/>
  <c r="AY1577"/>
  <c r="AX1577"/>
  <c r="AW1577"/>
  <c r="AV1577"/>
  <c r="AU1577"/>
  <c r="AS1577"/>
  <c r="AR1577"/>
  <c r="AQ1577"/>
  <c r="AP1577"/>
  <c r="AO1577"/>
  <c r="AN1577"/>
  <c r="AM1577"/>
  <c r="AL1577"/>
  <c r="AK1577"/>
  <c r="BA1576"/>
  <c r="AZ1576"/>
  <c r="AY1576"/>
  <c r="AX1576"/>
  <c r="AW1576"/>
  <c r="AV1576"/>
  <c r="AU1576"/>
  <c r="AS1576"/>
  <c r="AR1576"/>
  <c r="AQ1576"/>
  <c r="AP1576"/>
  <c r="AO1576"/>
  <c r="AN1576"/>
  <c r="AM1576"/>
  <c r="AL1576"/>
  <c r="AK1576"/>
  <c r="BA1575"/>
  <c r="AZ1575"/>
  <c r="AY1575"/>
  <c r="AX1575"/>
  <c r="AW1575"/>
  <c r="AV1575"/>
  <c r="AU1575"/>
  <c r="AS1575"/>
  <c r="AR1575"/>
  <c r="AQ1575"/>
  <c r="AP1575"/>
  <c r="AO1575"/>
  <c r="AN1575"/>
  <c r="AM1575"/>
  <c r="AL1575"/>
  <c r="AK1575"/>
  <c r="BA1573"/>
  <c r="AZ1573"/>
  <c r="AY1573"/>
  <c r="AX1573"/>
  <c r="AW1573"/>
  <c r="AV1573"/>
  <c r="AU1573"/>
  <c r="AS1573"/>
  <c r="AR1573"/>
  <c r="AQ1573"/>
  <c r="AP1573"/>
  <c r="AO1573"/>
  <c r="AN1573"/>
  <c r="AM1573"/>
  <c r="AL1573"/>
  <c r="AK1573"/>
  <c r="BA1572"/>
  <c r="AZ1572"/>
  <c r="AY1572"/>
  <c r="AX1572"/>
  <c r="AW1572"/>
  <c r="AV1572"/>
  <c r="AU1572"/>
  <c r="AS1572"/>
  <c r="AR1572"/>
  <c r="AQ1572"/>
  <c r="AP1572"/>
  <c r="AO1572"/>
  <c r="AN1572"/>
  <c r="AM1572"/>
  <c r="AL1572"/>
  <c r="AK1572"/>
  <c r="BA1571"/>
  <c r="AZ1571"/>
  <c r="AY1571"/>
  <c r="AX1571"/>
  <c r="AW1571"/>
  <c r="AV1571"/>
  <c r="AU1571"/>
  <c r="AS1571"/>
  <c r="AR1571"/>
  <c r="AQ1571"/>
  <c r="AP1571"/>
  <c r="AO1571"/>
  <c r="AN1571"/>
  <c r="AM1571"/>
  <c r="AL1571"/>
  <c r="AK1571"/>
  <c r="BA1570"/>
  <c r="AZ1570"/>
  <c r="AY1570"/>
  <c r="AX1570"/>
  <c r="AW1570"/>
  <c r="AV1570"/>
  <c r="AU1570"/>
  <c r="AS1570"/>
  <c r="AR1570"/>
  <c r="AQ1570"/>
  <c r="AP1570"/>
  <c r="AO1570"/>
  <c r="AN1570"/>
  <c r="AM1570"/>
  <c r="AL1570"/>
  <c r="AK1570"/>
  <c r="BA1569"/>
  <c r="AZ1569"/>
  <c r="AY1569"/>
  <c r="AX1569"/>
  <c r="AW1569"/>
  <c r="AV1569"/>
  <c r="AU1569"/>
  <c r="AS1569"/>
  <c r="AR1569"/>
  <c r="AQ1569"/>
  <c r="AP1569"/>
  <c r="AO1569"/>
  <c r="AN1569"/>
  <c r="AM1569"/>
  <c r="AL1569"/>
  <c r="AK1569"/>
  <c r="BA1568"/>
  <c r="AZ1568"/>
  <c r="AY1568"/>
  <c r="AX1568"/>
  <c r="AW1568"/>
  <c r="AV1568"/>
  <c r="AU1568"/>
  <c r="AS1568"/>
  <c r="AR1568"/>
  <c r="AQ1568"/>
  <c r="AP1568"/>
  <c r="AO1568"/>
  <c r="AN1568"/>
  <c r="AM1568"/>
  <c r="AL1568"/>
  <c r="AK1568"/>
  <c r="BA1567"/>
  <c r="AZ1567"/>
  <c r="AY1567"/>
  <c r="AX1567"/>
  <c r="AW1567"/>
  <c r="AV1567"/>
  <c r="AU1567"/>
  <c r="AS1567"/>
  <c r="AR1567"/>
  <c r="AQ1567"/>
  <c r="AP1567"/>
  <c r="AO1567"/>
  <c r="AN1567"/>
  <c r="AM1567"/>
  <c r="AL1567"/>
  <c r="AK1567"/>
  <c r="BA1565"/>
  <c r="AZ1565"/>
  <c r="AY1565"/>
  <c r="AX1565"/>
  <c r="AW1565"/>
  <c r="AV1565"/>
  <c r="AU1565"/>
  <c r="AS1565"/>
  <c r="AR1565"/>
  <c r="AQ1565"/>
  <c r="AP1565"/>
  <c r="AO1565"/>
  <c r="AN1565"/>
  <c r="AM1565"/>
  <c r="AL1565"/>
  <c r="AK1565"/>
  <c r="BA1564"/>
  <c r="AZ1564"/>
  <c r="AY1564"/>
  <c r="AX1564"/>
  <c r="AW1564"/>
  <c r="AV1564"/>
  <c r="AU1564"/>
  <c r="AS1564"/>
  <c r="AR1564"/>
  <c r="AQ1564"/>
  <c r="AP1564"/>
  <c r="AO1564"/>
  <c r="AN1564"/>
  <c r="AM1564"/>
  <c r="AL1564"/>
  <c r="AK1564"/>
  <c r="BA1563"/>
  <c r="AZ1563"/>
  <c r="AY1563"/>
  <c r="AX1563"/>
  <c r="AW1563"/>
  <c r="AV1563"/>
  <c r="AU1563"/>
  <c r="AS1563"/>
  <c r="AR1563"/>
  <c r="AQ1563"/>
  <c r="AP1563"/>
  <c r="AO1563"/>
  <c r="AN1563"/>
  <c r="AM1563"/>
  <c r="AL1563"/>
  <c r="AK1563"/>
  <c r="BA1562"/>
  <c r="AZ1562"/>
  <c r="AY1562"/>
  <c r="AX1562"/>
  <c r="AW1562"/>
  <c r="AV1562"/>
  <c r="AU1562"/>
  <c r="AS1562"/>
  <c r="AR1562"/>
  <c r="AQ1562"/>
  <c r="AP1562"/>
  <c r="AO1562"/>
  <c r="AN1562"/>
  <c r="AM1562"/>
  <c r="AL1562"/>
  <c r="AK1562"/>
  <c r="BA1561"/>
  <c r="AZ1561"/>
  <c r="AY1561"/>
  <c r="AX1561"/>
  <c r="AW1561"/>
  <c r="AV1561"/>
  <c r="AU1561"/>
  <c r="AS1561"/>
  <c r="AR1561"/>
  <c r="AQ1561"/>
  <c r="AP1561"/>
  <c r="AO1561"/>
  <c r="AN1561"/>
  <c r="AM1561"/>
  <c r="AL1561"/>
  <c r="AK1561"/>
  <c r="BA1560"/>
  <c r="AZ1560"/>
  <c r="AY1560"/>
  <c r="AX1560"/>
  <c r="AW1560"/>
  <c r="AV1560"/>
  <c r="AU1560"/>
  <c r="AS1560"/>
  <c r="AR1560"/>
  <c r="AQ1560"/>
  <c r="AP1560"/>
  <c r="AO1560"/>
  <c r="AN1560"/>
  <c r="AM1560"/>
  <c r="AL1560"/>
  <c r="AK1560"/>
  <c r="BA1558"/>
  <c r="AZ1558"/>
  <c r="AY1558"/>
  <c r="AX1558"/>
  <c r="AW1558"/>
  <c r="AV1558"/>
  <c r="AU1558"/>
  <c r="AS1558"/>
  <c r="AR1558"/>
  <c r="AQ1558"/>
  <c r="AP1558"/>
  <c r="AO1558"/>
  <c r="AN1558"/>
  <c r="AM1558"/>
  <c r="AL1558"/>
  <c r="AK1558"/>
  <c r="BA1557"/>
  <c r="AZ1557"/>
  <c r="AY1557"/>
  <c r="AX1557"/>
  <c r="AW1557"/>
  <c r="AV1557"/>
  <c r="AU1557"/>
  <c r="AS1557"/>
  <c r="AR1557"/>
  <c r="AQ1557"/>
  <c r="AP1557"/>
  <c r="AO1557"/>
  <c r="AN1557"/>
  <c r="AM1557"/>
  <c r="AL1557"/>
  <c r="AK1557"/>
  <c r="BA1556"/>
  <c r="AZ1556"/>
  <c r="AY1556"/>
  <c r="AX1556"/>
  <c r="AW1556"/>
  <c r="AV1556"/>
  <c r="AU1556"/>
  <c r="AS1556"/>
  <c r="AR1556"/>
  <c r="AQ1556"/>
  <c r="AP1556"/>
  <c r="AO1556"/>
  <c r="AN1556"/>
  <c r="AM1556"/>
  <c r="AL1556"/>
  <c r="AK1556"/>
  <c r="BA1555"/>
  <c r="AZ1555"/>
  <c r="AY1555"/>
  <c r="AX1555"/>
  <c r="AW1555"/>
  <c r="AV1555"/>
  <c r="AU1555"/>
  <c r="AS1555"/>
  <c r="AR1555"/>
  <c r="AQ1555"/>
  <c r="AP1555"/>
  <c r="AO1555"/>
  <c r="AN1555"/>
  <c r="AM1555"/>
  <c r="AL1555"/>
  <c r="AK1555"/>
  <c r="BA1554"/>
  <c r="AZ1554"/>
  <c r="AY1554"/>
  <c r="AX1554"/>
  <c r="AW1554"/>
  <c r="AV1554"/>
  <c r="AU1554"/>
  <c r="AS1554"/>
  <c r="AR1554"/>
  <c r="AQ1554"/>
  <c r="AP1554"/>
  <c r="AO1554"/>
  <c r="AN1554"/>
  <c r="AM1554"/>
  <c r="AL1554"/>
  <c r="AK1554"/>
  <c r="BA1551"/>
  <c r="AZ1551"/>
  <c r="AY1551"/>
  <c r="AX1551"/>
  <c r="AW1551"/>
  <c r="AV1551"/>
  <c r="AU1551"/>
  <c r="AS1551"/>
  <c r="AR1551"/>
  <c r="AQ1551"/>
  <c r="AP1551"/>
  <c r="AO1551"/>
  <c r="AN1551"/>
  <c r="AM1551"/>
  <c r="AL1551"/>
  <c r="AK1551"/>
  <c r="BA1550"/>
  <c r="AZ1550"/>
  <c r="AY1550"/>
  <c r="AX1550"/>
  <c r="AW1550"/>
  <c r="AV1550"/>
  <c r="AU1550"/>
  <c r="AS1550"/>
  <c r="AR1550"/>
  <c r="AQ1550"/>
  <c r="AP1550"/>
  <c r="AO1550"/>
  <c r="AN1550"/>
  <c r="AM1550"/>
  <c r="AL1550"/>
  <c r="AK1550"/>
  <c r="BA1549"/>
  <c r="AZ1549"/>
  <c r="AY1549"/>
  <c r="AX1549"/>
  <c r="AW1549"/>
  <c r="AV1549"/>
  <c r="AU1549"/>
  <c r="AS1549"/>
  <c r="AR1549"/>
  <c r="AQ1549"/>
  <c r="AP1549"/>
  <c r="AO1549"/>
  <c r="AN1549"/>
  <c r="AM1549"/>
  <c r="AL1549"/>
  <c r="AK1549"/>
  <c r="BA1548"/>
  <c r="AZ1548"/>
  <c r="AY1548"/>
  <c r="AX1548"/>
  <c r="AW1548"/>
  <c r="AV1548"/>
  <c r="AU1548"/>
  <c r="AS1548"/>
  <c r="AR1548"/>
  <c r="AQ1548"/>
  <c r="AP1548"/>
  <c r="AO1548"/>
  <c r="AN1548"/>
  <c r="AM1548"/>
  <c r="AL1548"/>
  <c r="AK1548"/>
  <c r="BA1547"/>
  <c r="AZ1547"/>
  <c r="AY1547"/>
  <c r="AX1547"/>
  <c r="AW1547"/>
  <c r="AV1547"/>
  <c r="AU1547"/>
  <c r="AS1547"/>
  <c r="AR1547"/>
  <c r="AQ1547"/>
  <c r="AP1547"/>
  <c r="AO1547"/>
  <c r="AN1547"/>
  <c r="AM1547"/>
  <c r="AL1547"/>
  <c r="AK1547"/>
  <c r="BA1545"/>
  <c r="AZ1545"/>
  <c r="AY1545"/>
  <c r="AX1545"/>
  <c r="AW1545"/>
  <c r="AV1545"/>
  <c r="AU1545"/>
  <c r="AS1545"/>
  <c r="AR1545"/>
  <c r="AQ1545"/>
  <c r="AP1545"/>
  <c r="AO1545"/>
  <c r="AN1545"/>
  <c r="AM1545"/>
  <c r="AL1545"/>
  <c r="AK1545"/>
  <c r="BA1544"/>
  <c r="AZ1544"/>
  <c r="AY1544"/>
  <c r="AX1544"/>
  <c r="AW1544"/>
  <c r="AV1544"/>
  <c r="AU1544"/>
  <c r="AS1544"/>
  <c r="AR1544"/>
  <c r="AQ1544"/>
  <c r="AP1544"/>
  <c r="AO1544"/>
  <c r="AN1544"/>
  <c r="AM1544"/>
  <c r="AL1544"/>
  <c r="AK1544"/>
  <c r="BA1543"/>
  <c r="AZ1543"/>
  <c r="AY1543"/>
  <c r="AX1543"/>
  <c r="AW1543"/>
  <c r="AV1543"/>
  <c r="AU1543"/>
  <c r="AS1543"/>
  <c r="AR1543"/>
  <c r="AQ1543"/>
  <c r="AP1543"/>
  <c r="AO1543"/>
  <c r="AN1543"/>
  <c r="AM1543"/>
  <c r="AL1543"/>
  <c r="AK1543"/>
  <c r="BA1542"/>
  <c r="AZ1542"/>
  <c r="AY1542"/>
  <c r="AX1542"/>
  <c r="AW1542"/>
  <c r="AV1542"/>
  <c r="AU1542"/>
  <c r="AS1542"/>
  <c r="AR1542"/>
  <c r="AQ1542"/>
  <c r="AP1542"/>
  <c r="AO1542"/>
  <c r="AN1542"/>
  <c r="AM1542"/>
  <c r="AL1542"/>
  <c r="AK1542"/>
  <c r="BA1541"/>
  <c r="AZ1541"/>
  <c r="AY1541"/>
  <c r="AX1541"/>
  <c r="AW1541"/>
  <c r="AV1541"/>
  <c r="AU1541"/>
  <c r="AS1541"/>
  <c r="AR1541"/>
  <c r="AQ1541"/>
  <c r="AP1541"/>
  <c r="AO1541"/>
  <c r="AN1541"/>
  <c r="AM1541"/>
  <c r="AL1541"/>
  <c r="AK1541"/>
  <c r="BA1540"/>
  <c r="AZ1540"/>
  <c r="AY1540"/>
  <c r="AX1540"/>
  <c r="AW1540"/>
  <c r="AV1540"/>
  <c r="AU1540"/>
  <c r="AS1540"/>
  <c r="AR1540"/>
  <c r="AQ1540"/>
  <c r="AP1540"/>
  <c r="AO1540"/>
  <c r="AN1540"/>
  <c r="AM1540"/>
  <c r="AL1540"/>
  <c r="AK1540"/>
  <c r="BA1539"/>
  <c r="AZ1539"/>
  <c r="AY1539"/>
  <c r="AX1539"/>
  <c r="AW1539"/>
  <c r="AV1539"/>
  <c r="AU1539"/>
  <c r="AS1539"/>
  <c r="AR1539"/>
  <c r="AQ1539"/>
  <c r="AP1539"/>
  <c r="AO1539"/>
  <c r="AN1539"/>
  <c r="AM1539"/>
  <c r="AL1539"/>
  <c r="AK1539"/>
  <c r="BA1538"/>
  <c r="AZ1538"/>
  <c r="AY1538"/>
  <c r="AX1538"/>
  <c r="AW1538"/>
  <c r="AV1538"/>
  <c r="AU1538"/>
  <c r="AS1538"/>
  <c r="AR1538"/>
  <c r="AQ1538"/>
  <c r="AP1538"/>
  <c r="AO1538"/>
  <c r="AN1538"/>
  <c r="AM1538"/>
  <c r="AL1538"/>
  <c r="AK1538"/>
  <c r="BA1537"/>
  <c r="AZ1537"/>
  <c r="AY1537"/>
  <c r="AX1537"/>
  <c r="AW1537"/>
  <c r="AV1537"/>
  <c r="AU1537"/>
  <c r="AS1537"/>
  <c r="AR1537"/>
  <c r="AQ1537"/>
  <c r="AP1537"/>
  <c r="AO1537"/>
  <c r="AN1537"/>
  <c r="AM1537"/>
  <c r="AL1537"/>
  <c r="AK1537"/>
  <c r="BA1536"/>
  <c r="AZ1536"/>
  <c r="AY1536"/>
  <c r="AX1536"/>
  <c r="AW1536"/>
  <c r="AV1536"/>
  <c r="AU1536"/>
  <c r="AS1536"/>
  <c r="AR1536"/>
  <c r="AQ1536"/>
  <c r="AP1536"/>
  <c r="AO1536"/>
  <c r="AN1536"/>
  <c r="AM1536"/>
  <c r="AL1536"/>
  <c r="AK1536"/>
  <c r="BA1535"/>
  <c r="AZ1535"/>
  <c r="AY1535"/>
  <c r="AX1535"/>
  <c r="AW1535"/>
  <c r="AV1535"/>
  <c r="AU1535"/>
  <c r="AS1535"/>
  <c r="AR1535"/>
  <c r="AQ1535"/>
  <c r="AP1535"/>
  <c r="AO1535"/>
  <c r="AN1535"/>
  <c r="AM1535"/>
  <c r="AL1535"/>
  <c r="AK1535"/>
  <c r="BA1534"/>
  <c r="AZ1534"/>
  <c r="AY1534"/>
  <c r="AX1534"/>
  <c r="AW1534"/>
  <c r="AV1534"/>
  <c r="AU1534"/>
  <c r="AS1534"/>
  <c r="AR1534"/>
  <c r="AQ1534"/>
  <c r="AP1534"/>
  <c r="AO1534"/>
  <c r="AN1534"/>
  <c r="AM1534"/>
  <c r="AL1534"/>
  <c r="AK1534"/>
  <c r="BA1532"/>
  <c r="AZ1532"/>
  <c r="AY1532"/>
  <c r="AX1532"/>
  <c r="AW1532"/>
  <c r="AV1532"/>
  <c r="AU1532"/>
  <c r="AS1532"/>
  <c r="AR1532"/>
  <c r="AQ1532"/>
  <c r="AP1532"/>
  <c r="AO1532"/>
  <c r="AN1532"/>
  <c r="AM1532"/>
  <c r="AL1532"/>
  <c r="AK1532"/>
  <c r="BA1531"/>
  <c r="AZ1531"/>
  <c r="AY1531"/>
  <c r="AX1531"/>
  <c r="AW1531"/>
  <c r="AV1531"/>
  <c r="AU1531"/>
  <c r="AS1531"/>
  <c r="AR1531"/>
  <c r="AQ1531"/>
  <c r="AP1531"/>
  <c r="AO1531"/>
  <c r="AN1531"/>
  <c r="AM1531"/>
  <c r="AL1531"/>
  <c r="AK1531"/>
  <c r="BA1530"/>
  <c r="AZ1530"/>
  <c r="AY1530"/>
  <c r="AX1530"/>
  <c r="AW1530"/>
  <c r="AV1530"/>
  <c r="AU1530"/>
  <c r="AS1530"/>
  <c r="AR1530"/>
  <c r="AQ1530"/>
  <c r="AP1530"/>
  <c r="AO1530"/>
  <c r="AN1530"/>
  <c r="AM1530"/>
  <c r="AL1530"/>
  <c r="AK1530"/>
  <c r="BA1529"/>
  <c r="AZ1529"/>
  <c r="AY1529"/>
  <c r="AX1529"/>
  <c r="AW1529"/>
  <c r="AV1529"/>
  <c r="AU1529"/>
  <c r="AS1529"/>
  <c r="AR1529"/>
  <c r="AQ1529"/>
  <c r="AP1529"/>
  <c r="AO1529"/>
  <c r="AN1529"/>
  <c r="AM1529"/>
  <c r="AL1529"/>
  <c r="AK1529"/>
  <c r="BA1528"/>
  <c r="AZ1528"/>
  <c r="AY1528"/>
  <c r="AX1528"/>
  <c r="AW1528"/>
  <c r="AV1528"/>
  <c r="AU1528"/>
  <c r="AS1528"/>
  <c r="AR1528"/>
  <c r="AQ1528"/>
  <c r="AP1528"/>
  <c r="AO1528"/>
  <c r="AN1528"/>
  <c r="AM1528"/>
  <c r="AL1528"/>
  <c r="AK1528"/>
  <c r="BA1527"/>
  <c r="AZ1527"/>
  <c r="AY1527"/>
  <c r="AX1527"/>
  <c r="AW1527"/>
  <c r="AV1527"/>
  <c r="AU1527"/>
  <c r="AS1527"/>
  <c r="AR1527"/>
  <c r="AQ1527"/>
  <c r="AP1527"/>
  <c r="AO1527"/>
  <c r="AN1527"/>
  <c r="AM1527"/>
  <c r="AL1527"/>
  <c r="AK1527"/>
  <c r="BA1525"/>
  <c r="AZ1525"/>
  <c r="AY1525"/>
  <c r="AX1525"/>
  <c r="AW1525"/>
  <c r="AV1525"/>
  <c r="AU1525"/>
  <c r="AS1525"/>
  <c r="AR1525"/>
  <c r="AQ1525"/>
  <c r="AP1525"/>
  <c r="AO1525"/>
  <c r="AN1525"/>
  <c r="AM1525"/>
  <c r="AL1525"/>
  <c r="AK1525"/>
  <c r="BA1524"/>
  <c r="AZ1524"/>
  <c r="AY1524"/>
  <c r="AX1524"/>
  <c r="AW1524"/>
  <c r="AV1524"/>
  <c r="AU1524"/>
  <c r="AS1524"/>
  <c r="AR1524"/>
  <c r="AQ1524"/>
  <c r="AP1524"/>
  <c r="AO1524"/>
  <c r="AN1524"/>
  <c r="AM1524"/>
  <c r="AL1524"/>
  <c r="AK1524"/>
  <c r="BA1521"/>
  <c r="AZ1521"/>
  <c r="AY1521"/>
  <c r="AX1521"/>
  <c r="AW1521"/>
  <c r="AV1521"/>
  <c r="AU1521"/>
  <c r="AS1521"/>
  <c r="AR1521"/>
  <c r="AQ1521"/>
  <c r="AP1521"/>
  <c r="AO1521"/>
  <c r="AN1521"/>
  <c r="AM1521"/>
  <c r="AL1521"/>
  <c r="AK1521"/>
  <c r="BA1520"/>
  <c r="AZ1520"/>
  <c r="AY1520"/>
  <c r="AX1520"/>
  <c r="AW1520"/>
  <c r="AV1520"/>
  <c r="AU1520"/>
  <c r="AS1520"/>
  <c r="AR1520"/>
  <c r="AQ1520"/>
  <c r="AP1520"/>
  <c r="AO1520"/>
  <c r="AN1520"/>
  <c r="AM1520"/>
  <c r="AL1520"/>
  <c r="AK1520"/>
  <c r="BA1519"/>
  <c r="AZ1519"/>
  <c r="AY1519"/>
  <c r="AX1519"/>
  <c r="AW1519"/>
  <c r="AV1519"/>
  <c r="AU1519"/>
  <c r="AS1519"/>
  <c r="AR1519"/>
  <c r="AQ1519"/>
  <c r="AP1519"/>
  <c r="AO1519"/>
  <c r="AN1519"/>
  <c r="AM1519"/>
  <c r="AL1519"/>
  <c r="AK1519"/>
  <c r="BA1518"/>
  <c r="AZ1518"/>
  <c r="AY1518"/>
  <c r="AX1518"/>
  <c r="AW1518"/>
  <c r="AV1518"/>
  <c r="AU1518"/>
  <c r="AS1518"/>
  <c r="AR1518"/>
  <c r="AQ1518"/>
  <c r="AP1518"/>
  <c r="AO1518"/>
  <c r="AN1518"/>
  <c r="AM1518"/>
  <c r="AL1518"/>
  <c r="AK1518"/>
  <c r="BA1517"/>
  <c r="AZ1517"/>
  <c r="AY1517"/>
  <c r="AX1517"/>
  <c r="AW1517"/>
  <c r="AV1517"/>
  <c r="AU1517"/>
  <c r="AS1517"/>
  <c r="AR1517"/>
  <c r="AQ1517"/>
  <c r="AP1517"/>
  <c r="AO1517"/>
  <c r="AN1517"/>
  <c r="AM1517"/>
  <c r="AL1517"/>
  <c r="AK1517"/>
  <c r="BA1516"/>
  <c r="AZ1516"/>
  <c r="AY1516"/>
  <c r="AX1516"/>
  <c r="AW1516"/>
  <c r="AV1516"/>
  <c r="AU1516"/>
  <c r="AS1516"/>
  <c r="AR1516"/>
  <c r="AQ1516"/>
  <c r="AP1516"/>
  <c r="AO1516"/>
  <c r="AN1516"/>
  <c r="AM1516"/>
  <c r="AL1516"/>
  <c r="AK1516"/>
  <c r="BA1515"/>
  <c r="AZ1515"/>
  <c r="AY1515"/>
  <c r="AX1515"/>
  <c r="AW1515"/>
  <c r="AV1515"/>
  <c r="AU1515"/>
  <c r="AS1515"/>
  <c r="AR1515"/>
  <c r="AQ1515"/>
  <c r="AP1515"/>
  <c r="AO1515"/>
  <c r="AN1515"/>
  <c r="AM1515"/>
  <c r="AL1515"/>
  <c r="AK1515"/>
  <c r="BA1514"/>
  <c r="AZ1514"/>
  <c r="AY1514"/>
  <c r="AX1514"/>
  <c r="AW1514"/>
  <c r="AV1514"/>
  <c r="AU1514"/>
  <c r="AS1514"/>
  <c r="AR1514"/>
  <c r="AQ1514"/>
  <c r="AP1514"/>
  <c r="AO1514"/>
  <c r="AN1514"/>
  <c r="AM1514"/>
  <c r="AL1514"/>
  <c r="AK1514"/>
  <c r="BA1512"/>
  <c r="AZ1512"/>
  <c r="AY1512"/>
  <c r="AX1512"/>
  <c r="AW1512"/>
  <c r="AV1512"/>
  <c r="AU1512"/>
  <c r="AS1512"/>
  <c r="AR1512"/>
  <c r="AQ1512"/>
  <c r="AP1512"/>
  <c r="AO1512"/>
  <c r="AN1512"/>
  <c r="AM1512"/>
  <c r="AL1512"/>
  <c r="AK1512"/>
  <c r="BA1511"/>
  <c r="AZ1511"/>
  <c r="AY1511"/>
  <c r="AX1511"/>
  <c r="AW1511"/>
  <c r="AV1511"/>
  <c r="AU1511"/>
  <c r="AS1511"/>
  <c r="AR1511"/>
  <c r="AQ1511"/>
  <c r="AP1511"/>
  <c r="AO1511"/>
  <c r="AN1511"/>
  <c r="AM1511"/>
  <c r="AL1511"/>
  <c r="AK1511"/>
  <c r="BA1508"/>
  <c r="AZ1508"/>
  <c r="AY1508"/>
  <c r="AX1508"/>
  <c r="AW1508"/>
  <c r="AV1508"/>
  <c r="AU1508"/>
  <c r="AS1508"/>
  <c r="AR1508"/>
  <c r="AQ1508"/>
  <c r="AP1508"/>
  <c r="AO1508"/>
  <c r="AN1508"/>
  <c r="AM1508"/>
  <c r="AL1508"/>
  <c r="AK1508"/>
  <c r="BA1507"/>
  <c r="AZ1507"/>
  <c r="AY1507"/>
  <c r="AX1507"/>
  <c r="AW1507"/>
  <c r="AV1507"/>
  <c r="AU1507"/>
  <c r="AS1507"/>
  <c r="AR1507"/>
  <c r="AQ1507"/>
  <c r="AP1507"/>
  <c r="AO1507"/>
  <c r="AN1507"/>
  <c r="AM1507"/>
  <c r="AL1507"/>
  <c r="AK1507"/>
  <c r="BA1506"/>
  <c r="AZ1506"/>
  <c r="AY1506"/>
  <c r="AX1506"/>
  <c r="AW1506"/>
  <c r="AV1506"/>
  <c r="AU1506"/>
  <c r="AS1506"/>
  <c r="AR1506"/>
  <c r="AQ1506"/>
  <c r="AP1506"/>
  <c r="AO1506"/>
  <c r="AN1506"/>
  <c r="AM1506"/>
  <c r="AL1506"/>
  <c r="AK1506"/>
  <c r="BA1505"/>
  <c r="AZ1505"/>
  <c r="AY1505"/>
  <c r="AX1505"/>
  <c r="AW1505"/>
  <c r="AV1505"/>
  <c r="AU1505"/>
  <c r="AS1505"/>
  <c r="AR1505"/>
  <c r="AQ1505"/>
  <c r="AP1505"/>
  <c r="AO1505"/>
  <c r="AN1505"/>
  <c r="AM1505"/>
  <c r="AL1505"/>
  <c r="AK1505"/>
  <c r="BA1504"/>
  <c r="AZ1504"/>
  <c r="AY1504"/>
  <c r="AX1504"/>
  <c r="AW1504"/>
  <c r="AV1504"/>
  <c r="AU1504"/>
  <c r="AS1504"/>
  <c r="AR1504"/>
  <c r="AQ1504"/>
  <c r="AP1504"/>
  <c r="AO1504"/>
  <c r="AN1504"/>
  <c r="AM1504"/>
  <c r="AL1504"/>
  <c r="AK1504"/>
  <c r="BA1503"/>
  <c r="AZ1503"/>
  <c r="AY1503"/>
  <c r="AX1503"/>
  <c r="AW1503"/>
  <c r="AV1503"/>
  <c r="AU1503"/>
  <c r="AS1503"/>
  <c r="AR1503"/>
  <c r="AQ1503"/>
  <c r="AP1503"/>
  <c r="AO1503"/>
  <c r="AN1503"/>
  <c r="AM1503"/>
  <c r="AL1503"/>
  <c r="AK1503"/>
  <c r="BA1502"/>
  <c r="AZ1502"/>
  <c r="AY1502"/>
  <c r="AX1502"/>
  <c r="AW1502"/>
  <c r="AV1502"/>
  <c r="AU1502"/>
  <c r="AS1502"/>
  <c r="AR1502"/>
  <c r="AQ1502"/>
  <c r="AP1502"/>
  <c r="AO1502"/>
  <c r="AN1502"/>
  <c r="AM1502"/>
  <c r="AL1502"/>
  <c r="AK1502"/>
  <c r="BA1501"/>
  <c r="AZ1501"/>
  <c r="AY1501"/>
  <c r="AX1501"/>
  <c r="AW1501"/>
  <c r="AV1501"/>
  <c r="AU1501"/>
  <c r="AS1501"/>
  <c r="AR1501"/>
  <c r="AQ1501"/>
  <c r="AP1501"/>
  <c r="AO1501"/>
  <c r="AN1501"/>
  <c r="AM1501"/>
  <c r="AL1501"/>
  <c r="AK1501"/>
  <c r="BA1499"/>
  <c r="AZ1499"/>
  <c r="AY1499"/>
  <c r="AX1499"/>
  <c r="AW1499"/>
  <c r="AV1499"/>
  <c r="AU1499"/>
  <c r="AS1499"/>
  <c r="AR1499"/>
  <c r="AQ1499"/>
  <c r="AP1499"/>
  <c r="AO1499"/>
  <c r="AN1499"/>
  <c r="AM1499"/>
  <c r="AL1499"/>
  <c r="AK1499"/>
  <c r="BA1498"/>
  <c r="AZ1498"/>
  <c r="AY1498"/>
  <c r="AX1498"/>
  <c r="AW1498"/>
  <c r="AV1498"/>
  <c r="AU1498"/>
  <c r="AS1498"/>
  <c r="AR1498"/>
  <c r="AQ1498"/>
  <c r="AP1498"/>
  <c r="AO1498"/>
  <c r="AN1498"/>
  <c r="AM1498"/>
  <c r="AL1498"/>
  <c r="AK1498"/>
  <c r="BA1497"/>
  <c r="AZ1497"/>
  <c r="AY1497"/>
  <c r="AX1497"/>
  <c r="AW1497"/>
  <c r="AV1497"/>
  <c r="AU1497"/>
  <c r="AS1497"/>
  <c r="AR1497"/>
  <c r="AQ1497"/>
  <c r="AP1497"/>
  <c r="AO1497"/>
  <c r="AN1497"/>
  <c r="AM1497"/>
  <c r="AL1497"/>
  <c r="AK1497"/>
  <c r="BA1493"/>
  <c r="AZ1493"/>
  <c r="AY1493"/>
  <c r="AX1493"/>
  <c r="AW1493"/>
  <c r="AV1493"/>
  <c r="AU1493"/>
  <c r="AS1493"/>
  <c r="AR1493"/>
  <c r="AQ1493"/>
  <c r="AP1493"/>
  <c r="AO1493"/>
  <c r="AN1493"/>
  <c r="AM1493"/>
  <c r="AL1493"/>
  <c r="AK1493"/>
  <c r="BA579"/>
  <c r="AZ579"/>
  <c r="AY579"/>
  <c r="AX579"/>
  <c r="AW579"/>
  <c r="AV579"/>
  <c r="AU579"/>
  <c r="AS579"/>
  <c r="AR579"/>
  <c r="AQ579"/>
  <c r="AP579"/>
  <c r="AO579"/>
  <c r="AN579"/>
  <c r="AM579"/>
  <c r="AL579"/>
  <c r="AK579"/>
  <c r="BA1491"/>
  <c r="AZ1491"/>
  <c r="AY1491"/>
  <c r="AX1491"/>
  <c r="AW1491"/>
  <c r="AV1491"/>
  <c r="AU1491"/>
  <c r="AS1491"/>
  <c r="AR1491"/>
  <c r="AQ1491"/>
  <c r="AP1491"/>
  <c r="AO1491"/>
  <c r="AN1491"/>
  <c r="AM1491"/>
  <c r="AL1491"/>
  <c r="AK1491"/>
  <c r="BA1488"/>
  <c r="AZ1488"/>
  <c r="AY1488"/>
  <c r="AX1488"/>
  <c r="AW1488"/>
  <c r="AV1488"/>
  <c r="AU1488"/>
  <c r="AS1488"/>
  <c r="AR1488"/>
  <c r="AQ1488"/>
  <c r="AP1488"/>
  <c r="AO1488"/>
  <c r="AN1488"/>
  <c r="AM1488"/>
  <c r="AL1488"/>
  <c r="AK1488"/>
  <c r="BA1487"/>
  <c r="AZ1487"/>
  <c r="AY1487"/>
  <c r="AX1487"/>
  <c r="AW1487"/>
  <c r="AV1487"/>
  <c r="AU1487"/>
  <c r="AS1487"/>
  <c r="AR1487"/>
  <c r="AQ1487"/>
  <c r="AP1487"/>
  <c r="AO1487"/>
  <c r="AN1487"/>
  <c r="AM1487"/>
  <c r="AL1487"/>
  <c r="AK1487"/>
  <c r="BA1486"/>
  <c r="AZ1486"/>
  <c r="AY1486"/>
  <c r="AX1486"/>
  <c r="AW1486"/>
  <c r="AV1486"/>
  <c r="AU1486"/>
  <c r="AS1486"/>
  <c r="AR1486"/>
  <c r="AQ1486"/>
  <c r="AP1486"/>
  <c r="AO1486"/>
  <c r="AN1486"/>
  <c r="AM1486"/>
  <c r="AL1486"/>
  <c r="AK1486"/>
  <c r="BA768"/>
  <c r="AZ768"/>
  <c r="AY768"/>
  <c r="AX768"/>
  <c r="AW768"/>
  <c r="AV768"/>
  <c r="AU768"/>
  <c r="AS768"/>
  <c r="AR768"/>
  <c r="AQ768"/>
  <c r="AP768"/>
  <c r="AO768"/>
  <c r="AN768"/>
  <c r="AM768"/>
  <c r="AL768"/>
  <c r="AK768"/>
  <c r="BA1484"/>
  <c r="AZ1484"/>
  <c r="AY1484"/>
  <c r="AX1484"/>
  <c r="AW1484"/>
  <c r="AV1484"/>
  <c r="AU1484"/>
  <c r="AS1484"/>
  <c r="AR1484"/>
  <c r="AQ1484"/>
  <c r="AP1484"/>
  <c r="AO1484"/>
  <c r="AN1484"/>
  <c r="AM1484"/>
  <c r="AL1484"/>
  <c r="AK1484"/>
  <c r="BA1483"/>
  <c r="AZ1483"/>
  <c r="AY1483"/>
  <c r="AX1483"/>
  <c r="AW1483"/>
  <c r="AV1483"/>
  <c r="AU1483"/>
  <c r="AS1483"/>
  <c r="AR1483"/>
  <c r="AQ1483"/>
  <c r="AP1483"/>
  <c r="AO1483"/>
  <c r="AN1483"/>
  <c r="AM1483"/>
  <c r="AL1483"/>
  <c r="AK1483"/>
  <c r="BA1482"/>
  <c r="AZ1482"/>
  <c r="AY1482"/>
  <c r="AX1482"/>
  <c r="AW1482"/>
  <c r="AV1482"/>
  <c r="AU1482"/>
  <c r="AS1482"/>
  <c r="AR1482"/>
  <c r="AQ1482"/>
  <c r="AP1482"/>
  <c r="AO1482"/>
  <c r="AN1482"/>
  <c r="AM1482"/>
  <c r="AL1482"/>
  <c r="AK1482"/>
  <c r="BA1481"/>
  <c r="AZ1481"/>
  <c r="AY1481"/>
  <c r="AX1481"/>
  <c r="AW1481"/>
  <c r="AV1481"/>
  <c r="AU1481"/>
  <c r="AS1481"/>
  <c r="AR1481"/>
  <c r="AQ1481"/>
  <c r="AP1481"/>
  <c r="AO1481"/>
  <c r="AN1481"/>
  <c r="AM1481"/>
  <c r="AL1481"/>
  <c r="AK1481"/>
  <c r="BA1480"/>
  <c r="AZ1480"/>
  <c r="AY1480"/>
  <c r="AX1480"/>
  <c r="AW1480"/>
  <c r="AV1480"/>
  <c r="AU1480"/>
  <c r="AS1480"/>
  <c r="AR1480"/>
  <c r="AQ1480"/>
  <c r="AP1480"/>
  <c r="AO1480"/>
  <c r="AN1480"/>
  <c r="AM1480"/>
  <c r="AL1480"/>
  <c r="AK1480"/>
  <c r="BA1477"/>
  <c r="AZ1477"/>
  <c r="AY1477"/>
  <c r="AX1477"/>
  <c r="AW1477"/>
  <c r="AV1477"/>
  <c r="AU1477"/>
  <c r="AS1477"/>
  <c r="AR1477"/>
  <c r="AQ1477"/>
  <c r="AP1477"/>
  <c r="AO1477"/>
  <c r="AN1477"/>
  <c r="AM1477"/>
  <c r="AL1477"/>
  <c r="AK1477"/>
  <c r="BA1476"/>
  <c r="AZ1476"/>
  <c r="AY1476"/>
  <c r="AX1476"/>
  <c r="AW1476"/>
  <c r="AV1476"/>
  <c r="AU1476"/>
  <c r="AS1476"/>
  <c r="AR1476"/>
  <c r="AQ1476"/>
  <c r="AP1476"/>
  <c r="AO1476"/>
  <c r="AN1476"/>
  <c r="AM1476"/>
  <c r="AL1476"/>
  <c r="AK1476"/>
  <c r="BA1475"/>
  <c r="AZ1475"/>
  <c r="AY1475"/>
  <c r="AX1475"/>
  <c r="AW1475"/>
  <c r="AV1475"/>
  <c r="AU1475"/>
  <c r="AS1475"/>
  <c r="AR1475"/>
  <c r="AQ1475"/>
  <c r="AP1475"/>
  <c r="AO1475"/>
  <c r="AN1475"/>
  <c r="AM1475"/>
  <c r="AL1475"/>
  <c r="AK1475"/>
  <c r="BA1474"/>
  <c r="AZ1474"/>
  <c r="AY1474"/>
  <c r="AX1474"/>
  <c r="AW1474"/>
  <c r="AV1474"/>
  <c r="AU1474"/>
  <c r="AS1474"/>
  <c r="AR1474"/>
  <c r="AQ1474"/>
  <c r="AP1474"/>
  <c r="AO1474"/>
  <c r="AN1474"/>
  <c r="AM1474"/>
  <c r="AL1474"/>
  <c r="AK1474"/>
  <c r="BA1473"/>
  <c r="AZ1473"/>
  <c r="AY1473"/>
  <c r="AX1473"/>
  <c r="AW1473"/>
  <c r="AV1473"/>
  <c r="AU1473"/>
  <c r="AS1473"/>
  <c r="AR1473"/>
  <c r="AQ1473"/>
  <c r="AP1473"/>
  <c r="AO1473"/>
  <c r="AN1473"/>
  <c r="AM1473"/>
  <c r="AL1473"/>
  <c r="AK1473"/>
  <c r="BA1472"/>
  <c r="AZ1472"/>
  <c r="AY1472"/>
  <c r="AX1472"/>
  <c r="AW1472"/>
  <c r="AV1472"/>
  <c r="AU1472"/>
  <c r="AS1472"/>
  <c r="AR1472"/>
  <c r="AQ1472"/>
  <c r="AP1472"/>
  <c r="AO1472"/>
  <c r="AN1472"/>
  <c r="AM1472"/>
  <c r="AL1472"/>
  <c r="AK1472"/>
  <c r="BA1471"/>
  <c r="AZ1471"/>
  <c r="AY1471"/>
  <c r="AX1471"/>
  <c r="AW1471"/>
  <c r="AV1471"/>
  <c r="AU1471"/>
  <c r="AS1471"/>
  <c r="AR1471"/>
  <c r="AQ1471"/>
  <c r="AP1471"/>
  <c r="AO1471"/>
  <c r="AN1471"/>
  <c r="AM1471"/>
  <c r="AL1471"/>
  <c r="AK1471"/>
  <c r="BA1470"/>
  <c r="AZ1470"/>
  <c r="AY1470"/>
  <c r="AX1470"/>
  <c r="AW1470"/>
  <c r="AV1470"/>
  <c r="AU1470"/>
  <c r="AS1470"/>
  <c r="AR1470"/>
  <c r="AQ1470"/>
  <c r="AP1470"/>
  <c r="AO1470"/>
  <c r="AN1470"/>
  <c r="AM1470"/>
  <c r="AL1470"/>
  <c r="AK1470"/>
  <c r="BA1469"/>
  <c r="AZ1469"/>
  <c r="AY1469"/>
  <c r="AX1469"/>
  <c r="AW1469"/>
  <c r="AV1469"/>
  <c r="AU1469"/>
  <c r="AS1469"/>
  <c r="AR1469"/>
  <c r="AQ1469"/>
  <c r="AP1469"/>
  <c r="AO1469"/>
  <c r="AN1469"/>
  <c r="AM1469"/>
  <c r="AL1469"/>
  <c r="AK1469"/>
  <c r="BA1467"/>
  <c r="AZ1467"/>
  <c r="AY1467"/>
  <c r="AX1467"/>
  <c r="AW1467"/>
  <c r="AV1467"/>
  <c r="AU1467"/>
  <c r="AS1467"/>
  <c r="AR1467"/>
  <c r="AQ1467"/>
  <c r="AP1467"/>
  <c r="AO1467"/>
  <c r="AN1467"/>
  <c r="AM1467"/>
  <c r="AL1467"/>
  <c r="AK1467"/>
  <c r="BA1466"/>
  <c r="AZ1466"/>
  <c r="AY1466"/>
  <c r="AX1466"/>
  <c r="AW1466"/>
  <c r="AV1466"/>
  <c r="AU1466"/>
  <c r="AS1466"/>
  <c r="AR1466"/>
  <c r="AQ1466"/>
  <c r="AP1466"/>
  <c r="AO1466"/>
  <c r="AN1466"/>
  <c r="AM1466"/>
  <c r="AL1466"/>
  <c r="AK1466"/>
  <c r="BA1465"/>
  <c r="AZ1465"/>
  <c r="AY1465"/>
  <c r="AX1465"/>
  <c r="AW1465"/>
  <c r="AV1465"/>
  <c r="AU1465"/>
  <c r="AS1465"/>
  <c r="AR1465"/>
  <c r="AQ1465"/>
  <c r="AP1465"/>
  <c r="AO1465"/>
  <c r="AN1465"/>
  <c r="AM1465"/>
  <c r="AL1465"/>
  <c r="AK1465"/>
  <c r="BA1464"/>
  <c r="AZ1464"/>
  <c r="AY1464"/>
  <c r="AX1464"/>
  <c r="AW1464"/>
  <c r="AV1464"/>
  <c r="AU1464"/>
  <c r="AS1464"/>
  <c r="AR1464"/>
  <c r="AQ1464"/>
  <c r="AP1464"/>
  <c r="AO1464"/>
  <c r="AN1464"/>
  <c r="AM1464"/>
  <c r="AL1464"/>
  <c r="AK1464"/>
  <c r="BA1463"/>
  <c r="AZ1463"/>
  <c r="AY1463"/>
  <c r="AX1463"/>
  <c r="AW1463"/>
  <c r="AV1463"/>
  <c r="AU1463"/>
  <c r="AS1463"/>
  <c r="AR1463"/>
  <c r="AQ1463"/>
  <c r="AP1463"/>
  <c r="AO1463"/>
  <c r="AN1463"/>
  <c r="AM1463"/>
  <c r="AL1463"/>
  <c r="AK1463"/>
  <c r="BA1462"/>
  <c r="AZ1462"/>
  <c r="AY1462"/>
  <c r="AX1462"/>
  <c r="AW1462"/>
  <c r="AV1462"/>
  <c r="AU1462"/>
  <c r="AS1462"/>
  <c r="AR1462"/>
  <c r="AQ1462"/>
  <c r="AP1462"/>
  <c r="AO1462"/>
  <c r="AN1462"/>
  <c r="AM1462"/>
  <c r="AL1462"/>
  <c r="AK1462"/>
  <c r="BA1461"/>
  <c r="AZ1461"/>
  <c r="AY1461"/>
  <c r="AX1461"/>
  <c r="AW1461"/>
  <c r="AV1461"/>
  <c r="AU1461"/>
  <c r="AS1461"/>
  <c r="AR1461"/>
  <c r="AQ1461"/>
  <c r="AP1461"/>
  <c r="AO1461"/>
  <c r="AN1461"/>
  <c r="AM1461"/>
  <c r="AL1461"/>
  <c r="AK1461"/>
  <c r="BA1460"/>
  <c r="AZ1460"/>
  <c r="AY1460"/>
  <c r="AX1460"/>
  <c r="AW1460"/>
  <c r="AV1460"/>
  <c r="AU1460"/>
  <c r="AS1460"/>
  <c r="AR1460"/>
  <c r="AQ1460"/>
  <c r="AP1460"/>
  <c r="AO1460"/>
  <c r="AN1460"/>
  <c r="AM1460"/>
  <c r="AL1460"/>
  <c r="AK1460"/>
  <c r="BA1458"/>
  <c r="AZ1458"/>
  <c r="AY1458"/>
  <c r="AX1458"/>
  <c r="AW1458"/>
  <c r="AV1458"/>
  <c r="AU1458"/>
  <c r="AS1458"/>
  <c r="AR1458"/>
  <c r="AQ1458"/>
  <c r="AP1458"/>
  <c r="AO1458"/>
  <c r="AN1458"/>
  <c r="AM1458"/>
  <c r="AL1458"/>
  <c r="AK1458"/>
  <c r="BA1457"/>
  <c r="AZ1457"/>
  <c r="AY1457"/>
  <c r="AX1457"/>
  <c r="AW1457"/>
  <c r="AV1457"/>
  <c r="AU1457"/>
  <c r="AS1457"/>
  <c r="AR1457"/>
  <c r="AQ1457"/>
  <c r="AP1457"/>
  <c r="AO1457"/>
  <c r="AN1457"/>
  <c r="AM1457"/>
  <c r="AL1457"/>
  <c r="AK1457"/>
  <c r="BA1456"/>
  <c r="AZ1456"/>
  <c r="AY1456"/>
  <c r="AX1456"/>
  <c r="AW1456"/>
  <c r="AV1456"/>
  <c r="AU1456"/>
  <c r="AS1456"/>
  <c r="AR1456"/>
  <c r="AQ1456"/>
  <c r="AP1456"/>
  <c r="AO1456"/>
  <c r="AN1456"/>
  <c r="AM1456"/>
  <c r="AL1456"/>
  <c r="AK1456"/>
  <c r="BA1455"/>
  <c r="AZ1455"/>
  <c r="AY1455"/>
  <c r="AX1455"/>
  <c r="AW1455"/>
  <c r="AV1455"/>
  <c r="AU1455"/>
  <c r="AS1455"/>
  <c r="AR1455"/>
  <c r="AQ1455"/>
  <c r="AP1455"/>
  <c r="AO1455"/>
  <c r="AN1455"/>
  <c r="AM1455"/>
  <c r="AL1455"/>
  <c r="AK1455"/>
  <c r="BA1453"/>
  <c r="AZ1453"/>
  <c r="AY1453"/>
  <c r="AX1453"/>
  <c r="AW1453"/>
  <c r="AV1453"/>
  <c r="AU1453"/>
  <c r="AS1453"/>
  <c r="AR1453"/>
  <c r="AQ1453"/>
  <c r="AP1453"/>
  <c r="AO1453"/>
  <c r="AN1453"/>
  <c r="AM1453"/>
  <c r="AL1453"/>
  <c r="AK1453"/>
  <c r="BA1452"/>
  <c r="AZ1452"/>
  <c r="AY1452"/>
  <c r="AX1452"/>
  <c r="AW1452"/>
  <c r="AV1452"/>
  <c r="AU1452"/>
  <c r="AS1452"/>
  <c r="AR1452"/>
  <c r="AQ1452"/>
  <c r="AP1452"/>
  <c r="AO1452"/>
  <c r="AN1452"/>
  <c r="AM1452"/>
  <c r="AL1452"/>
  <c r="AK1452"/>
  <c r="BA1451"/>
  <c r="AZ1451"/>
  <c r="AY1451"/>
  <c r="AX1451"/>
  <c r="AW1451"/>
  <c r="AV1451"/>
  <c r="AU1451"/>
  <c r="AS1451"/>
  <c r="AR1451"/>
  <c r="AQ1451"/>
  <c r="AP1451"/>
  <c r="AO1451"/>
  <c r="AN1451"/>
  <c r="AM1451"/>
  <c r="AL1451"/>
  <c r="AK1451"/>
  <c r="BA1450"/>
  <c r="AZ1450"/>
  <c r="AY1450"/>
  <c r="AX1450"/>
  <c r="AW1450"/>
  <c r="AV1450"/>
  <c r="AU1450"/>
  <c r="AS1450"/>
  <c r="AR1450"/>
  <c r="AQ1450"/>
  <c r="AP1450"/>
  <c r="AO1450"/>
  <c r="AN1450"/>
  <c r="AM1450"/>
  <c r="AL1450"/>
  <c r="AK1450"/>
  <c r="BA1449"/>
  <c r="AZ1449"/>
  <c r="AY1449"/>
  <c r="AX1449"/>
  <c r="AW1449"/>
  <c r="AV1449"/>
  <c r="AU1449"/>
  <c r="AS1449"/>
  <c r="AR1449"/>
  <c r="AQ1449"/>
  <c r="AP1449"/>
  <c r="AO1449"/>
  <c r="AN1449"/>
  <c r="AM1449"/>
  <c r="AL1449"/>
  <c r="AK1449"/>
  <c r="BA1448"/>
  <c r="AZ1448"/>
  <c r="AY1448"/>
  <c r="AX1448"/>
  <c r="AW1448"/>
  <c r="AV1448"/>
  <c r="AU1448"/>
  <c r="AS1448"/>
  <c r="AR1448"/>
  <c r="AQ1448"/>
  <c r="AP1448"/>
  <c r="AO1448"/>
  <c r="AN1448"/>
  <c r="AM1448"/>
  <c r="AL1448"/>
  <c r="AK1448"/>
  <c r="BA1447"/>
  <c r="AZ1447"/>
  <c r="AY1447"/>
  <c r="AX1447"/>
  <c r="AW1447"/>
  <c r="AV1447"/>
  <c r="AU1447"/>
  <c r="AS1447"/>
  <c r="AR1447"/>
  <c r="AQ1447"/>
  <c r="AP1447"/>
  <c r="AO1447"/>
  <c r="AN1447"/>
  <c r="AM1447"/>
  <c r="AL1447"/>
  <c r="AK1447"/>
  <c r="BA1446"/>
  <c r="AZ1446"/>
  <c r="AY1446"/>
  <c r="AX1446"/>
  <c r="AW1446"/>
  <c r="AV1446"/>
  <c r="AU1446"/>
  <c r="AS1446"/>
  <c r="AR1446"/>
  <c r="AQ1446"/>
  <c r="AP1446"/>
  <c r="AO1446"/>
  <c r="AN1446"/>
  <c r="AM1446"/>
  <c r="AL1446"/>
  <c r="AK1446"/>
  <c r="BA1444"/>
  <c r="AZ1444"/>
  <c r="AY1444"/>
  <c r="AX1444"/>
  <c r="AW1444"/>
  <c r="AV1444"/>
  <c r="AU1444"/>
  <c r="AS1444"/>
  <c r="AR1444"/>
  <c r="AQ1444"/>
  <c r="AP1444"/>
  <c r="AO1444"/>
  <c r="AN1444"/>
  <c r="AM1444"/>
  <c r="AL1444"/>
  <c r="AK1444"/>
  <c r="BA743"/>
  <c r="AZ743"/>
  <c r="AY743"/>
  <c r="AX743"/>
  <c r="AW743"/>
  <c r="AV743"/>
  <c r="AU743"/>
  <c r="AS743"/>
  <c r="AR743"/>
  <c r="AQ743"/>
  <c r="AP743"/>
  <c r="AO743"/>
  <c r="AN743"/>
  <c r="AM743"/>
  <c r="AL743"/>
  <c r="AK743"/>
  <c r="BA1441"/>
  <c r="AZ1441"/>
  <c r="AY1441"/>
  <c r="AX1441"/>
  <c r="AW1441"/>
  <c r="AV1441"/>
  <c r="AU1441"/>
  <c r="AS1441"/>
  <c r="AR1441"/>
  <c r="AQ1441"/>
  <c r="AP1441"/>
  <c r="AO1441"/>
  <c r="AN1441"/>
  <c r="AM1441"/>
  <c r="AL1441"/>
  <c r="AK1441"/>
  <c r="BA1440"/>
  <c r="AZ1440"/>
  <c r="AY1440"/>
  <c r="AX1440"/>
  <c r="AW1440"/>
  <c r="AV1440"/>
  <c r="AU1440"/>
  <c r="AS1440"/>
  <c r="AR1440"/>
  <c r="AQ1440"/>
  <c r="AP1440"/>
  <c r="AO1440"/>
  <c r="AN1440"/>
  <c r="AM1440"/>
  <c r="AL1440"/>
  <c r="AK1440"/>
  <c r="BA1439"/>
  <c r="AZ1439"/>
  <c r="AY1439"/>
  <c r="AX1439"/>
  <c r="AW1439"/>
  <c r="AV1439"/>
  <c r="AU1439"/>
  <c r="AS1439"/>
  <c r="AR1439"/>
  <c r="AQ1439"/>
  <c r="AP1439"/>
  <c r="AO1439"/>
  <c r="AN1439"/>
  <c r="AM1439"/>
  <c r="AL1439"/>
  <c r="AK1439"/>
  <c r="BA1436"/>
  <c r="AZ1436"/>
  <c r="AY1436"/>
  <c r="AX1436"/>
  <c r="AW1436"/>
  <c r="AV1436"/>
  <c r="AU1436"/>
  <c r="AS1436"/>
  <c r="AR1436"/>
  <c r="AQ1436"/>
  <c r="AP1436"/>
  <c r="AO1436"/>
  <c r="AN1436"/>
  <c r="AM1436"/>
  <c r="AL1436"/>
  <c r="AK1436"/>
  <c r="BA1435"/>
  <c r="AZ1435"/>
  <c r="AY1435"/>
  <c r="AX1435"/>
  <c r="AW1435"/>
  <c r="AV1435"/>
  <c r="AU1435"/>
  <c r="AS1435"/>
  <c r="AR1435"/>
  <c r="AQ1435"/>
  <c r="AP1435"/>
  <c r="AO1435"/>
  <c r="AN1435"/>
  <c r="AM1435"/>
  <c r="AL1435"/>
  <c r="AK1435"/>
  <c r="BA1434"/>
  <c r="AZ1434"/>
  <c r="AY1434"/>
  <c r="AX1434"/>
  <c r="AW1434"/>
  <c r="AV1434"/>
  <c r="AU1434"/>
  <c r="AS1434"/>
  <c r="AR1434"/>
  <c r="AQ1434"/>
  <c r="AP1434"/>
  <c r="AO1434"/>
  <c r="AN1434"/>
  <c r="AM1434"/>
  <c r="AL1434"/>
  <c r="AK1434"/>
  <c r="BA1296"/>
  <c r="AZ1296"/>
  <c r="AY1296"/>
  <c r="AX1296"/>
  <c r="AW1296"/>
  <c r="AV1296"/>
  <c r="AU1296"/>
  <c r="AS1296"/>
  <c r="AR1296"/>
  <c r="AQ1296"/>
  <c r="AP1296"/>
  <c r="AO1296"/>
  <c r="AN1296"/>
  <c r="AM1296"/>
  <c r="AL1296"/>
  <c r="AK1296"/>
  <c r="BA665"/>
  <c r="AZ665"/>
  <c r="AY665"/>
  <c r="AX665"/>
  <c r="AW665"/>
  <c r="AV665"/>
  <c r="AU665"/>
  <c r="AS665"/>
  <c r="AR665"/>
  <c r="AQ665"/>
  <c r="AP665"/>
  <c r="AO665"/>
  <c r="AN665"/>
  <c r="AM665"/>
  <c r="AL665"/>
  <c r="AK665"/>
  <c r="BA1426"/>
  <c r="AZ1426"/>
  <c r="AY1426"/>
  <c r="AX1426"/>
  <c r="AW1426"/>
  <c r="AV1426"/>
  <c r="AU1426"/>
  <c r="AS1426"/>
  <c r="AR1426"/>
  <c r="AQ1426"/>
  <c r="AP1426"/>
  <c r="AO1426"/>
  <c r="AN1426"/>
  <c r="AM1426"/>
  <c r="AL1426"/>
  <c r="AK1426"/>
  <c r="BA1425"/>
  <c r="AZ1425"/>
  <c r="AY1425"/>
  <c r="AX1425"/>
  <c r="AW1425"/>
  <c r="AV1425"/>
  <c r="AU1425"/>
  <c r="AS1425"/>
  <c r="AR1425"/>
  <c r="AQ1425"/>
  <c r="AP1425"/>
  <c r="AO1425"/>
  <c r="AN1425"/>
  <c r="AM1425"/>
  <c r="AL1425"/>
  <c r="AK1425"/>
  <c r="BA1423"/>
  <c r="AZ1423"/>
  <c r="AY1423"/>
  <c r="AX1423"/>
  <c r="AW1423"/>
  <c r="AV1423"/>
  <c r="AU1423"/>
  <c r="AS1423"/>
  <c r="AR1423"/>
  <c r="AQ1423"/>
  <c r="AP1423"/>
  <c r="AO1423"/>
  <c r="AN1423"/>
  <c r="AM1423"/>
  <c r="AL1423"/>
  <c r="AK1423"/>
  <c r="BA1422"/>
  <c r="AZ1422"/>
  <c r="AY1422"/>
  <c r="AX1422"/>
  <c r="AW1422"/>
  <c r="AV1422"/>
  <c r="AU1422"/>
  <c r="AS1422"/>
  <c r="AR1422"/>
  <c r="AQ1422"/>
  <c r="AP1422"/>
  <c r="AO1422"/>
  <c r="AN1422"/>
  <c r="AM1422"/>
  <c r="AL1422"/>
  <c r="AK1422"/>
  <c r="BA1421"/>
  <c r="AZ1421"/>
  <c r="AY1421"/>
  <c r="AX1421"/>
  <c r="AW1421"/>
  <c r="AV1421"/>
  <c r="AU1421"/>
  <c r="AS1421"/>
  <c r="AR1421"/>
  <c r="AQ1421"/>
  <c r="AP1421"/>
  <c r="AO1421"/>
  <c r="AN1421"/>
  <c r="AM1421"/>
  <c r="AL1421"/>
  <c r="AK1421"/>
  <c r="BA1420"/>
  <c r="AZ1420"/>
  <c r="AY1420"/>
  <c r="AX1420"/>
  <c r="AW1420"/>
  <c r="AV1420"/>
  <c r="AU1420"/>
  <c r="AS1420"/>
  <c r="AR1420"/>
  <c r="AQ1420"/>
  <c r="AP1420"/>
  <c r="AO1420"/>
  <c r="AN1420"/>
  <c r="AM1420"/>
  <c r="AL1420"/>
  <c r="AK1420"/>
  <c r="BA1419"/>
  <c r="AZ1419"/>
  <c r="AY1419"/>
  <c r="AX1419"/>
  <c r="AW1419"/>
  <c r="AV1419"/>
  <c r="AU1419"/>
  <c r="AS1419"/>
  <c r="AR1419"/>
  <c r="AQ1419"/>
  <c r="AP1419"/>
  <c r="AO1419"/>
  <c r="AN1419"/>
  <c r="AM1419"/>
  <c r="AL1419"/>
  <c r="AK1419"/>
  <c r="BA1418"/>
  <c r="AZ1418"/>
  <c r="AY1418"/>
  <c r="AX1418"/>
  <c r="AW1418"/>
  <c r="AV1418"/>
  <c r="AU1418"/>
  <c r="AS1418"/>
  <c r="AR1418"/>
  <c r="AQ1418"/>
  <c r="AP1418"/>
  <c r="AO1418"/>
  <c r="AN1418"/>
  <c r="AM1418"/>
  <c r="AL1418"/>
  <c r="AK1418"/>
  <c r="BA1417"/>
  <c r="AZ1417"/>
  <c r="AY1417"/>
  <c r="AX1417"/>
  <c r="AW1417"/>
  <c r="AV1417"/>
  <c r="AU1417"/>
  <c r="AS1417"/>
  <c r="AR1417"/>
  <c r="AQ1417"/>
  <c r="AP1417"/>
  <c r="AO1417"/>
  <c r="AN1417"/>
  <c r="AM1417"/>
  <c r="AL1417"/>
  <c r="AK1417"/>
  <c r="BA1416"/>
  <c r="AZ1416"/>
  <c r="AY1416"/>
  <c r="AX1416"/>
  <c r="AW1416"/>
  <c r="AV1416"/>
  <c r="AU1416"/>
  <c r="AS1416"/>
  <c r="AR1416"/>
  <c r="AQ1416"/>
  <c r="AP1416"/>
  <c r="AO1416"/>
  <c r="AN1416"/>
  <c r="AM1416"/>
  <c r="AL1416"/>
  <c r="AK1416"/>
  <c r="BA1415"/>
  <c r="AZ1415"/>
  <c r="AY1415"/>
  <c r="AX1415"/>
  <c r="AW1415"/>
  <c r="AV1415"/>
  <c r="AU1415"/>
  <c r="AS1415"/>
  <c r="AR1415"/>
  <c r="AQ1415"/>
  <c r="AP1415"/>
  <c r="AO1415"/>
  <c r="AN1415"/>
  <c r="AM1415"/>
  <c r="AL1415"/>
  <c r="AK1415"/>
  <c r="BA1414"/>
  <c r="AZ1414"/>
  <c r="AY1414"/>
  <c r="AX1414"/>
  <c r="AW1414"/>
  <c r="AV1414"/>
  <c r="AU1414"/>
  <c r="AS1414"/>
  <c r="AR1414"/>
  <c r="AQ1414"/>
  <c r="AP1414"/>
  <c r="AO1414"/>
  <c r="AN1414"/>
  <c r="AM1414"/>
  <c r="AL1414"/>
  <c r="AK1414"/>
  <c r="BA1413"/>
  <c r="AZ1413"/>
  <c r="AY1413"/>
  <c r="AX1413"/>
  <c r="AW1413"/>
  <c r="AV1413"/>
  <c r="AU1413"/>
  <c r="AS1413"/>
  <c r="AR1413"/>
  <c r="AQ1413"/>
  <c r="AP1413"/>
  <c r="AO1413"/>
  <c r="AN1413"/>
  <c r="AM1413"/>
  <c r="AL1413"/>
  <c r="AK1413"/>
  <c r="BA1412"/>
  <c r="AZ1412"/>
  <c r="AY1412"/>
  <c r="AX1412"/>
  <c r="AW1412"/>
  <c r="AV1412"/>
  <c r="AU1412"/>
  <c r="AS1412"/>
  <c r="AR1412"/>
  <c r="AQ1412"/>
  <c r="AP1412"/>
  <c r="AO1412"/>
  <c r="AN1412"/>
  <c r="AM1412"/>
  <c r="AL1412"/>
  <c r="AK1412"/>
  <c r="BA1410"/>
  <c r="AZ1410"/>
  <c r="AY1410"/>
  <c r="AX1410"/>
  <c r="AW1410"/>
  <c r="AV1410"/>
  <c r="AU1410"/>
  <c r="AS1410"/>
  <c r="AR1410"/>
  <c r="AQ1410"/>
  <c r="AP1410"/>
  <c r="AO1410"/>
  <c r="AN1410"/>
  <c r="AM1410"/>
  <c r="AL1410"/>
  <c r="AK1410"/>
  <c r="BA1407"/>
  <c r="AZ1407"/>
  <c r="AY1407"/>
  <c r="AX1407"/>
  <c r="AW1407"/>
  <c r="AV1407"/>
  <c r="AU1407"/>
  <c r="AS1407"/>
  <c r="AR1407"/>
  <c r="AQ1407"/>
  <c r="AP1407"/>
  <c r="AO1407"/>
  <c r="AN1407"/>
  <c r="AM1407"/>
  <c r="AL1407"/>
  <c r="AK1407"/>
  <c r="BA1406"/>
  <c r="AZ1406"/>
  <c r="AY1406"/>
  <c r="AX1406"/>
  <c r="AW1406"/>
  <c r="AV1406"/>
  <c r="AU1406"/>
  <c r="AS1406"/>
  <c r="AR1406"/>
  <c r="AQ1406"/>
  <c r="AP1406"/>
  <c r="AO1406"/>
  <c r="AN1406"/>
  <c r="AM1406"/>
  <c r="AL1406"/>
  <c r="AK1406"/>
  <c r="BA1404"/>
  <c r="AZ1404"/>
  <c r="AY1404"/>
  <c r="AX1404"/>
  <c r="AW1404"/>
  <c r="AV1404"/>
  <c r="AU1404"/>
  <c r="AS1404"/>
  <c r="AR1404"/>
  <c r="AQ1404"/>
  <c r="AP1404"/>
  <c r="AO1404"/>
  <c r="AN1404"/>
  <c r="AM1404"/>
  <c r="AL1404"/>
  <c r="AK1404"/>
  <c r="BA1403"/>
  <c r="AZ1403"/>
  <c r="AY1403"/>
  <c r="AX1403"/>
  <c r="AW1403"/>
  <c r="AV1403"/>
  <c r="AU1403"/>
  <c r="AS1403"/>
  <c r="AR1403"/>
  <c r="AQ1403"/>
  <c r="AP1403"/>
  <c r="AO1403"/>
  <c r="AN1403"/>
  <c r="AM1403"/>
  <c r="AL1403"/>
  <c r="AK1403"/>
  <c r="BA1402"/>
  <c r="AZ1402"/>
  <c r="AY1402"/>
  <c r="AX1402"/>
  <c r="AW1402"/>
  <c r="AV1402"/>
  <c r="AU1402"/>
  <c r="AS1402"/>
  <c r="AR1402"/>
  <c r="AQ1402"/>
  <c r="AP1402"/>
  <c r="AO1402"/>
  <c r="AN1402"/>
  <c r="AM1402"/>
  <c r="AL1402"/>
  <c r="AK1402"/>
  <c r="BA1401"/>
  <c r="AZ1401"/>
  <c r="AY1401"/>
  <c r="AX1401"/>
  <c r="AW1401"/>
  <c r="AV1401"/>
  <c r="AU1401"/>
  <c r="AS1401"/>
  <c r="AR1401"/>
  <c r="AQ1401"/>
  <c r="AP1401"/>
  <c r="AO1401"/>
  <c r="AN1401"/>
  <c r="AM1401"/>
  <c r="AL1401"/>
  <c r="AK1401"/>
  <c r="BA1400"/>
  <c r="AZ1400"/>
  <c r="AY1400"/>
  <c r="AX1400"/>
  <c r="AW1400"/>
  <c r="AV1400"/>
  <c r="AU1400"/>
  <c r="AS1400"/>
  <c r="AR1400"/>
  <c r="AQ1400"/>
  <c r="AP1400"/>
  <c r="AO1400"/>
  <c r="AN1400"/>
  <c r="AM1400"/>
  <c r="AL1400"/>
  <c r="AK1400"/>
  <c r="BA1399"/>
  <c r="AZ1399"/>
  <c r="AY1399"/>
  <c r="AX1399"/>
  <c r="AW1399"/>
  <c r="AV1399"/>
  <c r="AU1399"/>
  <c r="AS1399"/>
  <c r="AR1399"/>
  <c r="AQ1399"/>
  <c r="AP1399"/>
  <c r="AO1399"/>
  <c r="AN1399"/>
  <c r="AM1399"/>
  <c r="AL1399"/>
  <c r="AK1399"/>
  <c r="BA1398"/>
  <c r="AZ1398"/>
  <c r="AY1398"/>
  <c r="AX1398"/>
  <c r="AW1398"/>
  <c r="AV1398"/>
  <c r="AU1398"/>
  <c r="AS1398"/>
  <c r="AR1398"/>
  <c r="AQ1398"/>
  <c r="AP1398"/>
  <c r="AO1398"/>
  <c r="AN1398"/>
  <c r="AM1398"/>
  <c r="AL1398"/>
  <c r="AK1398"/>
  <c r="BA1397"/>
  <c r="AZ1397"/>
  <c r="AY1397"/>
  <c r="AX1397"/>
  <c r="AW1397"/>
  <c r="AV1397"/>
  <c r="AU1397"/>
  <c r="AS1397"/>
  <c r="AR1397"/>
  <c r="AQ1397"/>
  <c r="AP1397"/>
  <c r="AO1397"/>
  <c r="AN1397"/>
  <c r="AM1397"/>
  <c r="AL1397"/>
  <c r="AK1397"/>
  <c r="BA1396"/>
  <c r="AZ1396"/>
  <c r="AY1396"/>
  <c r="AX1396"/>
  <c r="AW1396"/>
  <c r="AV1396"/>
  <c r="AU1396"/>
  <c r="AS1396"/>
  <c r="AR1396"/>
  <c r="AQ1396"/>
  <c r="AP1396"/>
  <c r="AO1396"/>
  <c r="AN1396"/>
  <c r="AM1396"/>
  <c r="AL1396"/>
  <c r="AK1396"/>
  <c r="BA1395"/>
  <c r="AZ1395"/>
  <c r="AY1395"/>
  <c r="AX1395"/>
  <c r="AW1395"/>
  <c r="AV1395"/>
  <c r="AU1395"/>
  <c r="AS1395"/>
  <c r="AR1395"/>
  <c r="AQ1395"/>
  <c r="AP1395"/>
  <c r="AO1395"/>
  <c r="AN1395"/>
  <c r="AM1395"/>
  <c r="AL1395"/>
  <c r="AK1395"/>
  <c r="BA1394"/>
  <c r="AZ1394"/>
  <c r="AY1394"/>
  <c r="AX1394"/>
  <c r="AW1394"/>
  <c r="AV1394"/>
  <c r="AU1394"/>
  <c r="AS1394"/>
  <c r="AR1394"/>
  <c r="AQ1394"/>
  <c r="AP1394"/>
  <c r="AO1394"/>
  <c r="AN1394"/>
  <c r="AM1394"/>
  <c r="AL1394"/>
  <c r="AK1394"/>
  <c r="BA1392"/>
  <c r="AZ1392"/>
  <c r="AY1392"/>
  <c r="AX1392"/>
  <c r="AW1392"/>
  <c r="AV1392"/>
  <c r="AU1392"/>
  <c r="AS1392"/>
  <c r="AR1392"/>
  <c r="AQ1392"/>
  <c r="AP1392"/>
  <c r="AO1392"/>
  <c r="AN1392"/>
  <c r="AM1392"/>
  <c r="AL1392"/>
  <c r="AK1392"/>
  <c r="BA1391"/>
  <c r="AZ1391"/>
  <c r="AY1391"/>
  <c r="AX1391"/>
  <c r="AW1391"/>
  <c r="AV1391"/>
  <c r="AU1391"/>
  <c r="AS1391"/>
  <c r="AR1391"/>
  <c r="AQ1391"/>
  <c r="AP1391"/>
  <c r="AO1391"/>
  <c r="AN1391"/>
  <c r="AM1391"/>
  <c r="AL1391"/>
  <c r="AK1391"/>
  <c r="BA1390"/>
  <c r="AZ1390"/>
  <c r="AY1390"/>
  <c r="AX1390"/>
  <c r="AW1390"/>
  <c r="AV1390"/>
  <c r="AU1390"/>
  <c r="AS1390"/>
  <c r="AR1390"/>
  <c r="AQ1390"/>
  <c r="AP1390"/>
  <c r="AO1390"/>
  <c r="AN1390"/>
  <c r="AM1390"/>
  <c r="AL1390"/>
  <c r="AK1390"/>
  <c r="BA1389"/>
  <c r="AZ1389"/>
  <c r="AY1389"/>
  <c r="AX1389"/>
  <c r="AW1389"/>
  <c r="AV1389"/>
  <c r="AU1389"/>
  <c r="AS1389"/>
  <c r="AR1389"/>
  <c r="AQ1389"/>
  <c r="AP1389"/>
  <c r="AO1389"/>
  <c r="AN1389"/>
  <c r="AM1389"/>
  <c r="AL1389"/>
  <c r="AK1389"/>
  <c r="BA1388"/>
  <c r="AZ1388"/>
  <c r="AY1388"/>
  <c r="AX1388"/>
  <c r="AW1388"/>
  <c r="AV1388"/>
  <c r="AU1388"/>
  <c r="AS1388"/>
  <c r="AR1388"/>
  <c r="AQ1388"/>
  <c r="AP1388"/>
  <c r="AO1388"/>
  <c r="AN1388"/>
  <c r="AM1388"/>
  <c r="AL1388"/>
  <c r="AK1388"/>
  <c r="BA1387"/>
  <c r="AZ1387"/>
  <c r="AY1387"/>
  <c r="AX1387"/>
  <c r="AW1387"/>
  <c r="AV1387"/>
  <c r="AU1387"/>
  <c r="AS1387"/>
  <c r="AR1387"/>
  <c r="AQ1387"/>
  <c r="AP1387"/>
  <c r="AO1387"/>
  <c r="AN1387"/>
  <c r="AM1387"/>
  <c r="AL1387"/>
  <c r="AK1387"/>
  <c r="BA769"/>
  <c r="AZ769"/>
  <c r="AY769"/>
  <c r="AX769"/>
  <c r="AW769"/>
  <c r="AV769"/>
  <c r="AU769"/>
  <c r="AS769"/>
  <c r="AR769"/>
  <c r="AQ769"/>
  <c r="AP769"/>
  <c r="AO769"/>
  <c r="AN769"/>
  <c r="AM769"/>
  <c r="AL769"/>
  <c r="AK769"/>
  <c r="BA1385"/>
  <c r="AZ1385"/>
  <c r="AY1385"/>
  <c r="AX1385"/>
  <c r="AW1385"/>
  <c r="AV1385"/>
  <c r="AU1385"/>
  <c r="AS1385"/>
  <c r="AR1385"/>
  <c r="AQ1385"/>
  <c r="AP1385"/>
  <c r="AO1385"/>
  <c r="AN1385"/>
  <c r="AM1385"/>
  <c r="AL1385"/>
  <c r="AK1385"/>
  <c r="BA1384"/>
  <c r="AZ1384"/>
  <c r="AY1384"/>
  <c r="AX1384"/>
  <c r="AW1384"/>
  <c r="AV1384"/>
  <c r="AU1384"/>
  <c r="AS1384"/>
  <c r="AR1384"/>
  <c r="AQ1384"/>
  <c r="AP1384"/>
  <c r="AO1384"/>
  <c r="AN1384"/>
  <c r="AM1384"/>
  <c r="AL1384"/>
  <c r="AK1384"/>
  <c r="BA1383"/>
  <c r="AZ1383"/>
  <c r="AY1383"/>
  <c r="AX1383"/>
  <c r="AW1383"/>
  <c r="AV1383"/>
  <c r="AU1383"/>
  <c r="AS1383"/>
  <c r="AR1383"/>
  <c r="AQ1383"/>
  <c r="AP1383"/>
  <c r="AO1383"/>
  <c r="AN1383"/>
  <c r="AM1383"/>
  <c r="AL1383"/>
  <c r="AK1383"/>
  <c r="BA1382"/>
  <c r="AZ1382"/>
  <c r="AY1382"/>
  <c r="AX1382"/>
  <c r="AW1382"/>
  <c r="AV1382"/>
  <c r="AU1382"/>
  <c r="AS1382"/>
  <c r="AR1382"/>
  <c r="AQ1382"/>
  <c r="AP1382"/>
  <c r="AO1382"/>
  <c r="AN1382"/>
  <c r="AM1382"/>
  <c r="AL1382"/>
  <c r="AK1382"/>
  <c r="BA1381"/>
  <c r="AZ1381"/>
  <c r="AY1381"/>
  <c r="AX1381"/>
  <c r="AW1381"/>
  <c r="AV1381"/>
  <c r="AU1381"/>
  <c r="AS1381"/>
  <c r="AR1381"/>
  <c r="AQ1381"/>
  <c r="AP1381"/>
  <c r="AO1381"/>
  <c r="AN1381"/>
  <c r="AM1381"/>
  <c r="AL1381"/>
  <c r="AK1381"/>
  <c r="BA1380"/>
  <c r="AZ1380"/>
  <c r="AY1380"/>
  <c r="AX1380"/>
  <c r="AW1380"/>
  <c r="AV1380"/>
  <c r="AU1380"/>
  <c r="AS1380"/>
  <c r="AR1380"/>
  <c r="AQ1380"/>
  <c r="AP1380"/>
  <c r="AO1380"/>
  <c r="AN1380"/>
  <c r="AM1380"/>
  <c r="AL1380"/>
  <c r="AK1380"/>
  <c r="BA1379"/>
  <c r="AZ1379"/>
  <c r="AY1379"/>
  <c r="AX1379"/>
  <c r="AW1379"/>
  <c r="AV1379"/>
  <c r="AU1379"/>
  <c r="AS1379"/>
  <c r="AR1379"/>
  <c r="AQ1379"/>
  <c r="AP1379"/>
  <c r="AO1379"/>
  <c r="AN1379"/>
  <c r="AM1379"/>
  <c r="AL1379"/>
  <c r="AK1379"/>
  <c r="BA1378"/>
  <c r="AZ1378"/>
  <c r="AY1378"/>
  <c r="AX1378"/>
  <c r="AW1378"/>
  <c r="AV1378"/>
  <c r="AU1378"/>
  <c r="AS1378"/>
  <c r="AR1378"/>
  <c r="AQ1378"/>
  <c r="AP1378"/>
  <c r="AO1378"/>
  <c r="AN1378"/>
  <c r="AM1378"/>
  <c r="AL1378"/>
  <c r="AK1378"/>
  <c r="BA1377"/>
  <c r="AZ1377"/>
  <c r="AY1377"/>
  <c r="AX1377"/>
  <c r="AW1377"/>
  <c r="AV1377"/>
  <c r="AU1377"/>
  <c r="AS1377"/>
  <c r="AR1377"/>
  <c r="AQ1377"/>
  <c r="AP1377"/>
  <c r="AO1377"/>
  <c r="AN1377"/>
  <c r="AM1377"/>
  <c r="AL1377"/>
  <c r="AK1377"/>
  <c r="BA1376"/>
  <c r="AZ1376"/>
  <c r="AY1376"/>
  <c r="AX1376"/>
  <c r="AW1376"/>
  <c r="AV1376"/>
  <c r="AU1376"/>
  <c r="AS1376"/>
  <c r="AR1376"/>
  <c r="AQ1376"/>
  <c r="AP1376"/>
  <c r="AO1376"/>
  <c r="AN1376"/>
  <c r="AM1376"/>
  <c r="AL1376"/>
  <c r="AK1376"/>
  <c r="BA1375"/>
  <c r="AZ1375"/>
  <c r="AY1375"/>
  <c r="AX1375"/>
  <c r="AW1375"/>
  <c r="AV1375"/>
  <c r="AU1375"/>
  <c r="AS1375"/>
  <c r="AR1375"/>
  <c r="AQ1375"/>
  <c r="AP1375"/>
  <c r="AO1375"/>
  <c r="AN1375"/>
  <c r="AM1375"/>
  <c r="AL1375"/>
  <c r="AK1375"/>
  <c r="BA1374"/>
  <c r="AZ1374"/>
  <c r="AY1374"/>
  <c r="AX1374"/>
  <c r="AW1374"/>
  <c r="AV1374"/>
  <c r="AU1374"/>
  <c r="AS1374"/>
  <c r="AR1374"/>
  <c r="AQ1374"/>
  <c r="AP1374"/>
  <c r="AO1374"/>
  <c r="AN1374"/>
  <c r="AM1374"/>
  <c r="AL1374"/>
  <c r="AK1374"/>
  <c r="BA1373"/>
  <c r="AZ1373"/>
  <c r="AY1373"/>
  <c r="AX1373"/>
  <c r="AW1373"/>
  <c r="AV1373"/>
  <c r="AU1373"/>
  <c r="AS1373"/>
  <c r="AR1373"/>
  <c r="AQ1373"/>
  <c r="AP1373"/>
  <c r="AO1373"/>
  <c r="AN1373"/>
  <c r="AM1373"/>
  <c r="AL1373"/>
  <c r="AK1373"/>
  <c r="BA1372"/>
  <c r="AZ1372"/>
  <c r="AY1372"/>
  <c r="AX1372"/>
  <c r="AW1372"/>
  <c r="AV1372"/>
  <c r="AU1372"/>
  <c r="AS1372"/>
  <c r="AR1372"/>
  <c r="AQ1372"/>
  <c r="AP1372"/>
  <c r="AO1372"/>
  <c r="AN1372"/>
  <c r="AM1372"/>
  <c r="AL1372"/>
  <c r="AK1372"/>
  <c r="BA1371"/>
  <c r="AZ1371"/>
  <c r="AY1371"/>
  <c r="AX1371"/>
  <c r="AW1371"/>
  <c r="AV1371"/>
  <c r="AU1371"/>
  <c r="AS1371"/>
  <c r="AR1371"/>
  <c r="AQ1371"/>
  <c r="AP1371"/>
  <c r="AO1371"/>
  <c r="AN1371"/>
  <c r="AM1371"/>
  <c r="AL1371"/>
  <c r="AK1371"/>
  <c r="BA710"/>
  <c r="AZ710"/>
  <c r="AY710"/>
  <c r="AX710"/>
  <c r="AW710"/>
  <c r="AV710"/>
  <c r="AU710"/>
  <c r="AS710"/>
  <c r="AR710"/>
  <c r="AQ710"/>
  <c r="AP710"/>
  <c r="AO710"/>
  <c r="AN710"/>
  <c r="AM710"/>
  <c r="AL710"/>
  <c r="AK710"/>
  <c r="BA2193"/>
  <c r="AZ2193"/>
  <c r="AY2193"/>
  <c r="AX2193"/>
  <c r="AW2193"/>
  <c r="AV2193"/>
  <c r="AU2193"/>
  <c r="AS2193"/>
  <c r="AR2193"/>
  <c r="AQ2193"/>
  <c r="AP2193"/>
  <c r="AO2193"/>
  <c r="AN2193"/>
  <c r="AM2193"/>
  <c r="AL2193"/>
  <c r="AK2193"/>
  <c r="BA1368"/>
  <c r="AZ1368"/>
  <c r="AY1368"/>
  <c r="AX1368"/>
  <c r="AW1368"/>
  <c r="AV1368"/>
  <c r="AU1368"/>
  <c r="AS1368"/>
  <c r="AR1368"/>
  <c r="AQ1368"/>
  <c r="AP1368"/>
  <c r="AO1368"/>
  <c r="AN1368"/>
  <c r="AM1368"/>
  <c r="AL1368"/>
  <c r="AK1368"/>
  <c r="BA1366"/>
  <c r="AZ1366"/>
  <c r="AY1366"/>
  <c r="AX1366"/>
  <c r="AW1366"/>
  <c r="AV1366"/>
  <c r="AU1366"/>
  <c r="AS1366"/>
  <c r="AR1366"/>
  <c r="AQ1366"/>
  <c r="AP1366"/>
  <c r="AO1366"/>
  <c r="AN1366"/>
  <c r="AM1366"/>
  <c r="AL1366"/>
  <c r="AK1366"/>
  <c r="BA1365"/>
  <c r="AZ1365"/>
  <c r="AY1365"/>
  <c r="AX1365"/>
  <c r="AW1365"/>
  <c r="AV1365"/>
  <c r="AU1365"/>
  <c r="AS1365"/>
  <c r="AR1365"/>
  <c r="AQ1365"/>
  <c r="AP1365"/>
  <c r="AO1365"/>
  <c r="AN1365"/>
  <c r="AM1365"/>
  <c r="AL1365"/>
  <c r="AK1365"/>
  <c r="BA1364"/>
  <c r="AZ1364"/>
  <c r="AY1364"/>
  <c r="AX1364"/>
  <c r="AW1364"/>
  <c r="AV1364"/>
  <c r="AU1364"/>
  <c r="AS1364"/>
  <c r="AR1364"/>
  <c r="AQ1364"/>
  <c r="AP1364"/>
  <c r="AO1364"/>
  <c r="AN1364"/>
  <c r="AM1364"/>
  <c r="AL1364"/>
  <c r="AK1364"/>
  <c r="BA1363"/>
  <c r="AZ1363"/>
  <c r="AY1363"/>
  <c r="AX1363"/>
  <c r="AW1363"/>
  <c r="AV1363"/>
  <c r="AU1363"/>
  <c r="AS1363"/>
  <c r="AR1363"/>
  <c r="AQ1363"/>
  <c r="AP1363"/>
  <c r="AO1363"/>
  <c r="AN1363"/>
  <c r="AM1363"/>
  <c r="AL1363"/>
  <c r="AK1363"/>
  <c r="BA1360"/>
  <c r="AZ1360"/>
  <c r="AY1360"/>
  <c r="AX1360"/>
  <c r="AW1360"/>
  <c r="AV1360"/>
  <c r="AU1360"/>
  <c r="AS1360"/>
  <c r="AR1360"/>
  <c r="AQ1360"/>
  <c r="AP1360"/>
  <c r="AO1360"/>
  <c r="AN1360"/>
  <c r="AM1360"/>
  <c r="AL1360"/>
  <c r="AK1360"/>
  <c r="BA1359"/>
  <c r="AZ1359"/>
  <c r="AY1359"/>
  <c r="AX1359"/>
  <c r="AW1359"/>
  <c r="AV1359"/>
  <c r="AU1359"/>
  <c r="AS1359"/>
  <c r="AR1359"/>
  <c r="AQ1359"/>
  <c r="AP1359"/>
  <c r="AO1359"/>
  <c r="AN1359"/>
  <c r="AM1359"/>
  <c r="AL1359"/>
  <c r="AK1359"/>
  <c r="BA1358"/>
  <c r="AZ1358"/>
  <c r="AY1358"/>
  <c r="AX1358"/>
  <c r="AW1358"/>
  <c r="AV1358"/>
  <c r="AU1358"/>
  <c r="AS1358"/>
  <c r="AR1358"/>
  <c r="AQ1358"/>
  <c r="AP1358"/>
  <c r="AO1358"/>
  <c r="AN1358"/>
  <c r="AM1358"/>
  <c r="AL1358"/>
  <c r="AK1358"/>
  <c r="BA1357"/>
  <c r="AZ1357"/>
  <c r="AY1357"/>
  <c r="AX1357"/>
  <c r="AW1357"/>
  <c r="AV1357"/>
  <c r="AU1357"/>
  <c r="AS1357"/>
  <c r="AR1357"/>
  <c r="AQ1357"/>
  <c r="AP1357"/>
  <c r="AO1357"/>
  <c r="AN1357"/>
  <c r="AM1357"/>
  <c r="AL1357"/>
  <c r="AK1357"/>
  <c r="BA1355"/>
  <c r="AZ1355"/>
  <c r="AY1355"/>
  <c r="AX1355"/>
  <c r="AW1355"/>
  <c r="AV1355"/>
  <c r="AU1355"/>
  <c r="AS1355"/>
  <c r="AR1355"/>
  <c r="AQ1355"/>
  <c r="AP1355"/>
  <c r="AO1355"/>
  <c r="AN1355"/>
  <c r="AM1355"/>
  <c r="AL1355"/>
  <c r="AK1355"/>
  <c r="BA1354"/>
  <c r="AZ1354"/>
  <c r="AY1354"/>
  <c r="AX1354"/>
  <c r="AW1354"/>
  <c r="AV1354"/>
  <c r="AU1354"/>
  <c r="AS1354"/>
  <c r="AR1354"/>
  <c r="AQ1354"/>
  <c r="AP1354"/>
  <c r="AO1354"/>
  <c r="AN1354"/>
  <c r="AM1354"/>
  <c r="AL1354"/>
  <c r="AK1354"/>
  <c r="BA1353"/>
  <c r="AZ1353"/>
  <c r="AY1353"/>
  <c r="AX1353"/>
  <c r="AW1353"/>
  <c r="AV1353"/>
  <c r="AU1353"/>
  <c r="AS1353"/>
  <c r="AR1353"/>
  <c r="AQ1353"/>
  <c r="AP1353"/>
  <c r="AO1353"/>
  <c r="AN1353"/>
  <c r="AM1353"/>
  <c r="AL1353"/>
  <c r="AK1353"/>
  <c r="BA796"/>
  <c r="AZ796"/>
  <c r="AY796"/>
  <c r="AX796"/>
  <c r="AW796"/>
  <c r="AV796"/>
  <c r="AU796"/>
  <c r="AS796"/>
  <c r="AR796"/>
  <c r="AQ796"/>
  <c r="AP796"/>
  <c r="AO796"/>
  <c r="AN796"/>
  <c r="AM796"/>
  <c r="AL796"/>
  <c r="AK796"/>
  <c r="BA179"/>
  <c r="AZ179"/>
  <c r="AY179"/>
  <c r="AX179"/>
  <c r="AW179"/>
  <c r="AV179"/>
  <c r="AU179"/>
  <c r="AS179"/>
  <c r="AR179"/>
  <c r="AQ179"/>
  <c r="AP179"/>
  <c r="AO179"/>
  <c r="AN179"/>
  <c r="AM179"/>
  <c r="AL179"/>
  <c r="AK179"/>
  <c r="BA1350"/>
  <c r="AZ1350"/>
  <c r="AY1350"/>
  <c r="AX1350"/>
  <c r="AW1350"/>
  <c r="AV1350"/>
  <c r="AU1350"/>
  <c r="AS1350"/>
  <c r="AR1350"/>
  <c r="AQ1350"/>
  <c r="AP1350"/>
  <c r="AO1350"/>
  <c r="AN1350"/>
  <c r="AM1350"/>
  <c r="AL1350"/>
  <c r="AK1350"/>
  <c r="BA1349"/>
  <c r="AZ1349"/>
  <c r="AY1349"/>
  <c r="AX1349"/>
  <c r="AW1349"/>
  <c r="AV1349"/>
  <c r="AU1349"/>
  <c r="AS1349"/>
  <c r="AR1349"/>
  <c r="AQ1349"/>
  <c r="AP1349"/>
  <c r="AO1349"/>
  <c r="AN1349"/>
  <c r="AM1349"/>
  <c r="AL1349"/>
  <c r="AK1349"/>
  <c r="BA1347"/>
  <c r="AZ1347"/>
  <c r="AY1347"/>
  <c r="AX1347"/>
  <c r="AW1347"/>
  <c r="AV1347"/>
  <c r="AU1347"/>
  <c r="AS1347"/>
  <c r="AR1347"/>
  <c r="AQ1347"/>
  <c r="AP1347"/>
  <c r="AO1347"/>
  <c r="AN1347"/>
  <c r="AM1347"/>
  <c r="AL1347"/>
  <c r="AK1347"/>
  <c r="BA1346"/>
  <c r="AZ1346"/>
  <c r="AY1346"/>
  <c r="AX1346"/>
  <c r="AW1346"/>
  <c r="AV1346"/>
  <c r="AU1346"/>
  <c r="AS1346"/>
  <c r="AR1346"/>
  <c r="AQ1346"/>
  <c r="AP1346"/>
  <c r="AO1346"/>
  <c r="AN1346"/>
  <c r="AM1346"/>
  <c r="AL1346"/>
  <c r="AK1346"/>
  <c r="BA1345"/>
  <c r="AZ1345"/>
  <c r="AY1345"/>
  <c r="AX1345"/>
  <c r="AW1345"/>
  <c r="AV1345"/>
  <c r="AU1345"/>
  <c r="AS1345"/>
  <c r="AR1345"/>
  <c r="AQ1345"/>
  <c r="AP1345"/>
  <c r="AO1345"/>
  <c r="AN1345"/>
  <c r="AM1345"/>
  <c r="AL1345"/>
  <c r="AK1345"/>
  <c r="BA1344"/>
  <c r="AZ1344"/>
  <c r="AY1344"/>
  <c r="AX1344"/>
  <c r="AW1344"/>
  <c r="AV1344"/>
  <c r="AU1344"/>
  <c r="AS1344"/>
  <c r="AR1344"/>
  <c r="AQ1344"/>
  <c r="AP1344"/>
  <c r="AO1344"/>
  <c r="AN1344"/>
  <c r="AM1344"/>
  <c r="AL1344"/>
  <c r="AK1344"/>
  <c r="BA1343"/>
  <c r="AZ1343"/>
  <c r="AY1343"/>
  <c r="AX1343"/>
  <c r="AW1343"/>
  <c r="AV1343"/>
  <c r="AU1343"/>
  <c r="AS1343"/>
  <c r="AR1343"/>
  <c r="AQ1343"/>
  <c r="AP1343"/>
  <c r="AO1343"/>
  <c r="AN1343"/>
  <c r="AM1343"/>
  <c r="AL1343"/>
  <c r="AK1343"/>
  <c r="BA1342"/>
  <c r="AZ1342"/>
  <c r="AY1342"/>
  <c r="AX1342"/>
  <c r="AW1342"/>
  <c r="AV1342"/>
  <c r="AU1342"/>
  <c r="AS1342"/>
  <c r="AR1342"/>
  <c r="AQ1342"/>
  <c r="AP1342"/>
  <c r="AO1342"/>
  <c r="AN1342"/>
  <c r="AM1342"/>
  <c r="AL1342"/>
  <c r="AK1342"/>
  <c r="BA1341"/>
  <c r="AZ1341"/>
  <c r="AY1341"/>
  <c r="AX1341"/>
  <c r="AW1341"/>
  <c r="AV1341"/>
  <c r="AU1341"/>
  <c r="AS1341"/>
  <c r="AR1341"/>
  <c r="AQ1341"/>
  <c r="AP1341"/>
  <c r="AO1341"/>
  <c r="AN1341"/>
  <c r="AM1341"/>
  <c r="AL1341"/>
  <c r="AK1341"/>
  <c r="BA1340"/>
  <c r="AZ1340"/>
  <c r="AY1340"/>
  <c r="AX1340"/>
  <c r="AW1340"/>
  <c r="AV1340"/>
  <c r="AU1340"/>
  <c r="AS1340"/>
  <c r="AR1340"/>
  <c r="AQ1340"/>
  <c r="AP1340"/>
  <c r="AO1340"/>
  <c r="AN1340"/>
  <c r="AM1340"/>
  <c r="AL1340"/>
  <c r="AK1340"/>
  <c r="BA1339"/>
  <c r="AZ1339"/>
  <c r="AY1339"/>
  <c r="AX1339"/>
  <c r="AW1339"/>
  <c r="AV1339"/>
  <c r="AU1339"/>
  <c r="AS1339"/>
  <c r="AR1339"/>
  <c r="AQ1339"/>
  <c r="AP1339"/>
  <c r="AO1339"/>
  <c r="AN1339"/>
  <c r="AM1339"/>
  <c r="AL1339"/>
  <c r="AK1339"/>
  <c r="BA1338"/>
  <c r="AZ1338"/>
  <c r="AY1338"/>
  <c r="AX1338"/>
  <c r="AW1338"/>
  <c r="AV1338"/>
  <c r="AU1338"/>
  <c r="AS1338"/>
  <c r="AR1338"/>
  <c r="AQ1338"/>
  <c r="AP1338"/>
  <c r="AO1338"/>
  <c r="AN1338"/>
  <c r="AM1338"/>
  <c r="AL1338"/>
  <c r="AK1338"/>
  <c r="BA1336"/>
  <c r="AZ1336"/>
  <c r="AY1336"/>
  <c r="AX1336"/>
  <c r="AW1336"/>
  <c r="AV1336"/>
  <c r="AU1336"/>
  <c r="AS1336"/>
  <c r="AR1336"/>
  <c r="AQ1336"/>
  <c r="AP1336"/>
  <c r="AO1336"/>
  <c r="AN1336"/>
  <c r="AM1336"/>
  <c r="AL1336"/>
  <c r="AK1336"/>
  <c r="BA1335"/>
  <c r="AZ1335"/>
  <c r="AY1335"/>
  <c r="AX1335"/>
  <c r="AW1335"/>
  <c r="AV1335"/>
  <c r="AU1335"/>
  <c r="AS1335"/>
  <c r="AR1335"/>
  <c r="AQ1335"/>
  <c r="AP1335"/>
  <c r="AO1335"/>
  <c r="AN1335"/>
  <c r="AM1335"/>
  <c r="AL1335"/>
  <c r="AK1335"/>
  <c r="BA1334"/>
  <c r="AZ1334"/>
  <c r="AY1334"/>
  <c r="AX1334"/>
  <c r="AW1334"/>
  <c r="AV1334"/>
  <c r="AU1334"/>
  <c r="AS1334"/>
  <c r="AR1334"/>
  <c r="AQ1334"/>
  <c r="AP1334"/>
  <c r="AO1334"/>
  <c r="AN1334"/>
  <c r="AM1334"/>
  <c r="AL1334"/>
  <c r="AK1334"/>
  <c r="BA1333"/>
  <c r="AZ1333"/>
  <c r="AY1333"/>
  <c r="AX1333"/>
  <c r="AW1333"/>
  <c r="AV1333"/>
  <c r="AU1333"/>
  <c r="AS1333"/>
  <c r="AR1333"/>
  <c r="AQ1333"/>
  <c r="AP1333"/>
  <c r="AO1333"/>
  <c r="AN1333"/>
  <c r="AM1333"/>
  <c r="AL1333"/>
  <c r="AK1333"/>
  <c r="BA1331"/>
  <c r="AZ1331"/>
  <c r="AY1331"/>
  <c r="AX1331"/>
  <c r="AW1331"/>
  <c r="AV1331"/>
  <c r="AU1331"/>
  <c r="AS1331"/>
  <c r="AR1331"/>
  <c r="AQ1331"/>
  <c r="AP1331"/>
  <c r="AO1331"/>
  <c r="AN1331"/>
  <c r="AM1331"/>
  <c r="AL1331"/>
  <c r="AK1331"/>
  <c r="BA1330"/>
  <c r="AZ1330"/>
  <c r="AY1330"/>
  <c r="AX1330"/>
  <c r="AW1330"/>
  <c r="AV1330"/>
  <c r="AU1330"/>
  <c r="AS1330"/>
  <c r="AR1330"/>
  <c r="AQ1330"/>
  <c r="AP1330"/>
  <c r="AO1330"/>
  <c r="AN1330"/>
  <c r="AM1330"/>
  <c r="AL1330"/>
  <c r="AK1330"/>
  <c r="BA1329"/>
  <c r="AZ1329"/>
  <c r="AY1329"/>
  <c r="AX1329"/>
  <c r="AW1329"/>
  <c r="AV1329"/>
  <c r="AU1329"/>
  <c r="AS1329"/>
  <c r="AR1329"/>
  <c r="AQ1329"/>
  <c r="AP1329"/>
  <c r="AO1329"/>
  <c r="AN1329"/>
  <c r="AM1329"/>
  <c r="AL1329"/>
  <c r="AK1329"/>
  <c r="BA1328"/>
  <c r="AZ1328"/>
  <c r="AY1328"/>
  <c r="AX1328"/>
  <c r="AW1328"/>
  <c r="AV1328"/>
  <c r="AU1328"/>
  <c r="AS1328"/>
  <c r="AR1328"/>
  <c r="AQ1328"/>
  <c r="AP1328"/>
  <c r="AO1328"/>
  <c r="AN1328"/>
  <c r="AM1328"/>
  <c r="AL1328"/>
  <c r="AK1328"/>
  <c r="BA1325"/>
  <c r="AZ1325"/>
  <c r="AY1325"/>
  <c r="AX1325"/>
  <c r="AW1325"/>
  <c r="AV1325"/>
  <c r="AU1325"/>
  <c r="AS1325"/>
  <c r="AR1325"/>
  <c r="AQ1325"/>
  <c r="AP1325"/>
  <c r="AO1325"/>
  <c r="AN1325"/>
  <c r="AM1325"/>
  <c r="AL1325"/>
  <c r="AK1325"/>
  <c r="BA1324"/>
  <c r="AZ1324"/>
  <c r="AY1324"/>
  <c r="AX1324"/>
  <c r="AW1324"/>
  <c r="AV1324"/>
  <c r="AU1324"/>
  <c r="AS1324"/>
  <c r="AR1324"/>
  <c r="AQ1324"/>
  <c r="AP1324"/>
  <c r="AO1324"/>
  <c r="AN1324"/>
  <c r="AM1324"/>
  <c r="AL1324"/>
  <c r="AK1324"/>
  <c r="BA1323"/>
  <c r="AZ1323"/>
  <c r="AY1323"/>
  <c r="AX1323"/>
  <c r="AW1323"/>
  <c r="AV1323"/>
  <c r="AU1323"/>
  <c r="AS1323"/>
  <c r="AR1323"/>
  <c r="AQ1323"/>
  <c r="AP1323"/>
  <c r="AO1323"/>
  <c r="AN1323"/>
  <c r="AM1323"/>
  <c r="AL1323"/>
  <c r="AK1323"/>
  <c r="BA1322"/>
  <c r="AZ1322"/>
  <c r="AY1322"/>
  <c r="AX1322"/>
  <c r="AW1322"/>
  <c r="AV1322"/>
  <c r="AU1322"/>
  <c r="AS1322"/>
  <c r="AR1322"/>
  <c r="AQ1322"/>
  <c r="AP1322"/>
  <c r="AO1322"/>
  <c r="AN1322"/>
  <c r="AM1322"/>
  <c r="AL1322"/>
  <c r="AK1322"/>
  <c r="BA1321"/>
  <c r="AZ1321"/>
  <c r="AY1321"/>
  <c r="AX1321"/>
  <c r="AW1321"/>
  <c r="AV1321"/>
  <c r="AU1321"/>
  <c r="AS1321"/>
  <c r="AR1321"/>
  <c r="AQ1321"/>
  <c r="AP1321"/>
  <c r="AO1321"/>
  <c r="AN1321"/>
  <c r="AM1321"/>
  <c r="AL1321"/>
  <c r="AK1321"/>
  <c r="BA1320"/>
  <c r="AZ1320"/>
  <c r="AY1320"/>
  <c r="AX1320"/>
  <c r="AW1320"/>
  <c r="AV1320"/>
  <c r="AU1320"/>
  <c r="AS1320"/>
  <c r="AR1320"/>
  <c r="AQ1320"/>
  <c r="AP1320"/>
  <c r="AO1320"/>
  <c r="AN1320"/>
  <c r="AM1320"/>
  <c r="AL1320"/>
  <c r="AK1320"/>
  <c r="BA1319"/>
  <c r="AZ1319"/>
  <c r="AY1319"/>
  <c r="AX1319"/>
  <c r="AW1319"/>
  <c r="AV1319"/>
  <c r="AU1319"/>
  <c r="AS1319"/>
  <c r="AR1319"/>
  <c r="AQ1319"/>
  <c r="AP1319"/>
  <c r="AO1319"/>
  <c r="AN1319"/>
  <c r="AM1319"/>
  <c r="AL1319"/>
  <c r="AK1319"/>
  <c r="BA1318"/>
  <c r="AZ1318"/>
  <c r="AY1318"/>
  <c r="AX1318"/>
  <c r="AW1318"/>
  <c r="AV1318"/>
  <c r="AU1318"/>
  <c r="AS1318"/>
  <c r="AR1318"/>
  <c r="AQ1318"/>
  <c r="AP1318"/>
  <c r="AO1318"/>
  <c r="AN1318"/>
  <c r="AM1318"/>
  <c r="AL1318"/>
  <c r="AK1318"/>
  <c r="BA1317"/>
  <c r="AZ1317"/>
  <c r="AY1317"/>
  <c r="AX1317"/>
  <c r="AW1317"/>
  <c r="AV1317"/>
  <c r="AU1317"/>
  <c r="AS1317"/>
  <c r="AR1317"/>
  <c r="AQ1317"/>
  <c r="AP1317"/>
  <c r="AO1317"/>
  <c r="AN1317"/>
  <c r="AM1317"/>
  <c r="AL1317"/>
  <c r="AK1317"/>
  <c r="BA1316"/>
  <c r="AZ1316"/>
  <c r="AY1316"/>
  <c r="AX1316"/>
  <c r="AW1316"/>
  <c r="AV1316"/>
  <c r="AU1316"/>
  <c r="AS1316"/>
  <c r="AR1316"/>
  <c r="AQ1316"/>
  <c r="AP1316"/>
  <c r="AO1316"/>
  <c r="AN1316"/>
  <c r="AM1316"/>
  <c r="AL1316"/>
  <c r="AK1316"/>
  <c r="BA1315"/>
  <c r="AZ1315"/>
  <c r="AY1315"/>
  <c r="AX1315"/>
  <c r="AW1315"/>
  <c r="AV1315"/>
  <c r="AU1315"/>
  <c r="AS1315"/>
  <c r="AR1315"/>
  <c r="AQ1315"/>
  <c r="AP1315"/>
  <c r="AO1315"/>
  <c r="AN1315"/>
  <c r="AM1315"/>
  <c r="AL1315"/>
  <c r="AK1315"/>
  <c r="BA1314"/>
  <c r="AZ1314"/>
  <c r="AY1314"/>
  <c r="AX1314"/>
  <c r="AW1314"/>
  <c r="AV1314"/>
  <c r="AU1314"/>
  <c r="AS1314"/>
  <c r="AR1314"/>
  <c r="AQ1314"/>
  <c r="AP1314"/>
  <c r="AO1314"/>
  <c r="AN1314"/>
  <c r="AM1314"/>
  <c r="AL1314"/>
  <c r="AK1314"/>
  <c r="BA1313"/>
  <c r="AZ1313"/>
  <c r="AY1313"/>
  <c r="AX1313"/>
  <c r="AW1313"/>
  <c r="AV1313"/>
  <c r="AU1313"/>
  <c r="AS1313"/>
  <c r="AR1313"/>
  <c r="AQ1313"/>
  <c r="AP1313"/>
  <c r="AO1313"/>
  <c r="AN1313"/>
  <c r="AM1313"/>
  <c r="AL1313"/>
  <c r="AK1313"/>
  <c r="BA1312"/>
  <c r="AZ1312"/>
  <c r="AY1312"/>
  <c r="AX1312"/>
  <c r="AW1312"/>
  <c r="AV1312"/>
  <c r="AU1312"/>
  <c r="AS1312"/>
  <c r="AR1312"/>
  <c r="AQ1312"/>
  <c r="AP1312"/>
  <c r="AO1312"/>
  <c r="AN1312"/>
  <c r="AM1312"/>
  <c r="AL1312"/>
  <c r="AK1312"/>
  <c r="BA1311"/>
  <c r="AZ1311"/>
  <c r="AY1311"/>
  <c r="AX1311"/>
  <c r="AW1311"/>
  <c r="AV1311"/>
  <c r="AU1311"/>
  <c r="AS1311"/>
  <c r="AR1311"/>
  <c r="AQ1311"/>
  <c r="AP1311"/>
  <c r="AO1311"/>
  <c r="AN1311"/>
  <c r="AM1311"/>
  <c r="AL1311"/>
  <c r="AK1311"/>
  <c r="BA1310"/>
  <c r="AZ1310"/>
  <c r="AY1310"/>
  <c r="AX1310"/>
  <c r="AW1310"/>
  <c r="AV1310"/>
  <c r="AU1310"/>
  <c r="AS1310"/>
  <c r="AR1310"/>
  <c r="AQ1310"/>
  <c r="AP1310"/>
  <c r="AO1310"/>
  <c r="AN1310"/>
  <c r="AM1310"/>
  <c r="AL1310"/>
  <c r="AK1310"/>
  <c r="BA1309"/>
  <c r="AZ1309"/>
  <c r="AY1309"/>
  <c r="AX1309"/>
  <c r="AW1309"/>
  <c r="AV1309"/>
  <c r="AU1309"/>
  <c r="AS1309"/>
  <c r="AR1309"/>
  <c r="AQ1309"/>
  <c r="AP1309"/>
  <c r="AO1309"/>
  <c r="AN1309"/>
  <c r="AM1309"/>
  <c r="AL1309"/>
  <c r="AK1309"/>
  <c r="BA1308"/>
  <c r="AZ1308"/>
  <c r="AY1308"/>
  <c r="AX1308"/>
  <c r="AW1308"/>
  <c r="AV1308"/>
  <c r="AU1308"/>
  <c r="AS1308"/>
  <c r="AR1308"/>
  <c r="AQ1308"/>
  <c r="AP1308"/>
  <c r="AO1308"/>
  <c r="AN1308"/>
  <c r="AM1308"/>
  <c r="AL1308"/>
  <c r="AK1308"/>
  <c r="BA1307"/>
  <c r="AZ1307"/>
  <c r="AY1307"/>
  <c r="AX1307"/>
  <c r="AW1307"/>
  <c r="AV1307"/>
  <c r="AU1307"/>
  <c r="AS1307"/>
  <c r="AR1307"/>
  <c r="AQ1307"/>
  <c r="AP1307"/>
  <c r="AO1307"/>
  <c r="AN1307"/>
  <c r="AM1307"/>
  <c r="AL1307"/>
  <c r="AK1307"/>
  <c r="BA1306"/>
  <c r="AZ1306"/>
  <c r="AY1306"/>
  <c r="AX1306"/>
  <c r="AW1306"/>
  <c r="AV1306"/>
  <c r="AU1306"/>
  <c r="AS1306"/>
  <c r="AR1306"/>
  <c r="AQ1306"/>
  <c r="AP1306"/>
  <c r="AO1306"/>
  <c r="AN1306"/>
  <c r="AM1306"/>
  <c r="AL1306"/>
  <c r="AK1306"/>
  <c r="BA1305"/>
  <c r="AZ1305"/>
  <c r="AY1305"/>
  <c r="AX1305"/>
  <c r="AW1305"/>
  <c r="AV1305"/>
  <c r="AU1305"/>
  <c r="AS1305"/>
  <c r="AR1305"/>
  <c r="AQ1305"/>
  <c r="AP1305"/>
  <c r="AO1305"/>
  <c r="AN1305"/>
  <c r="AM1305"/>
  <c r="AL1305"/>
  <c r="AK1305"/>
  <c r="BA1304"/>
  <c r="AZ1304"/>
  <c r="AY1304"/>
  <c r="AX1304"/>
  <c r="AW1304"/>
  <c r="AV1304"/>
  <c r="AU1304"/>
  <c r="AS1304"/>
  <c r="AR1304"/>
  <c r="AQ1304"/>
  <c r="AP1304"/>
  <c r="AO1304"/>
  <c r="AN1304"/>
  <c r="AM1304"/>
  <c r="AL1304"/>
  <c r="AK1304"/>
  <c r="BA1303"/>
  <c r="AZ1303"/>
  <c r="AY1303"/>
  <c r="AX1303"/>
  <c r="AW1303"/>
  <c r="AV1303"/>
  <c r="AU1303"/>
  <c r="AS1303"/>
  <c r="AR1303"/>
  <c r="AQ1303"/>
  <c r="AP1303"/>
  <c r="AO1303"/>
  <c r="AN1303"/>
  <c r="AM1303"/>
  <c r="AL1303"/>
  <c r="AK1303"/>
  <c r="BA1203"/>
  <c r="AZ1203"/>
  <c r="AY1203"/>
  <c r="AX1203"/>
  <c r="AW1203"/>
  <c r="AV1203"/>
  <c r="AU1203"/>
  <c r="AS1203"/>
  <c r="AR1203"/>
  <c r="AQ1203"/>
  <c r="AP1203"/>
  <c r="AO1203"/>
  <c r="AN1203"/>
  <c r="AM1203"/>
  <c r="AL1203"/>
  <c r="AK1203"/>
  <c r="BA1699"/>
  <c r="AZ1699"/>
  <c r="AY1699"/>
  <c r="AX1699"/>
  <c r="AW1699"/>
  <c r="AV1699"/>
  <c r="AU1699"/>
  <c r="AS1699"/>
  <c r="AR1699"/>
  <c r="AQ1699"/>
  <c r="AP1699"/>
  <c r="AO1699"/>
  <c r="AN1699"/>
  <c r="AM1699"/>
  <c r="AL1699"/>
  <c r="AK1699"/>
  <c r="BA780"/>
  <c r="AZ780"/>
  <c r="AY780"/>
  <c r="AX780"/>
  <c r="AW780"/>
  <c r="AV780"/>
  <c r="AU780"/>
  <c r="AS780"/>
  <c r="AR780"/>
  <c r="AQ780"/>
  <c r="AP780"/>
  <c r="AO780"/>
  <c r="AN780"/>
  <c r="AM780"/>
  <c r="AL780"/>
  <c r="AK780"/>
  <c r="BA571"/>
  <c r="AZ571"/>
  <c r="AY571"/>
  <c r="AX571"/>
  <c r="AW571"/>
  <c r="AV571"/>
  <c r="AU571"/>
  <c r="AS571"/>
  <c r="AR571"/>
  <c r="AQ571"/>
  <c r="AP571"/>
  <c r="AO571"/>
  <c r="AN571"/>
  <c r="AM571"/>
  <c r="AL571"/>
  <c r="AK571"/>
  <c r="BA1297"/>
  <c r="AZ1297"/>
  <c r="AY1297"/>
  <c r="AX1297"/>
  <c r="AW1297"/>
  <c r="AV1297"/>
  <c r="AU1297"/>
  <c r="AS1297"/>
  <c r="AR1297"/>
  <c r="AQ1297"/>
  <c r="AP1297"/>
  <c r="AO1297"/>
  <c r="AN1297"/>
  <c r="AM1297"/>
  <c r="AL1297"/>
  <c r="AK1297"/>
  <c r="BA2130"/>
  <c r="AZ2130"/>
  <c r="AY2130"/>
  <c r="AX2130"/>
  <c r="AW2130"/>
  <c r="AV2130"/>
  <c r="AU2130"/>
  <c r="AS2130"/>
  <c r="AR2130"/>
  <c r="AQ2130"/>
  <c r="AP2130"/>
  <c r="AO2130"/>
  <c r="AN2130"/>
  <c r="AM2130"/>
  <c r="AL2130"/>
  <c r="AK2130"/>
  <c r="BA643"/>
  <c r="AZ643"/>
  <c r="AY643"/>
  <c r="AX643"/>
  <c r="AW643"/>
  <c r="AV643"/>
  <c r="AU643"/>
  <c r="AS643"/>
  <c r="AR643"/>
  <c r="AQ643"/>
  <c r="AP643"/>
  <c r="AO643"/>
  <c r="AN643"/>
  <c r="AM643"/>
  <c r="AL643"/>
  <c r="AK643"/>
  <c r="BA520"/>
  <c r="AZ520"/>
  <c r="AY520"/>
  <c r="AX520"/>
  <c r="AW520"/>
  <c r="AV520"/>
  <c r="AU520"/>
  <c r="AS520"/>
  <c r="AR520"/>
  <c r="AQ520"/>
  <c r="AP520"/>
  <c r="AO520"/>
  <c r="AN520"/>
  <c r="AM520"/>
  <c r="AL520"/>
  <c r="AK520"/>
  <c r="BA1293"/>
  <c r="AZ1293"/>
  <c r="AY1293"/>
  <c r="AX1293"/>
  <c r="AW1293"/>
  <c r="AV1293"/>
  <c r="AU1293"/>
  <c r="AS1293"/>
  <c r="AR1293"/>
  <c r="AQ1293"/>
  <c r="AP1293"/>
  <c r="AO1293"/>
  <c r="AN1293"/>
  <c r="AM1293"/>
  <c r="AL1293"/>
  <c r="AK1293"/>
  <c r="BA1292"/>
  <c r="AZ1292"/>
  <c r="AY1292"/>
  <c r="AX1292"/>
  <c r="AW1292"/>
  <c r="AV1292"/>
  <c r="AU1292"/>
  <c r="AS1292"/>
  <c r="AR1292"/>
  <c r="AQ1292"/>
  <c r="AP1292"/>
  <c r="AO1292"/>
  <c r="AN1292"/>
  <c r="AM1292"/>
  <c r="AL1292"/>
  <c r="AK1292"/>
  <c r="BA39"/>
  <c r="AZ39"/>
  <c r="AY39"/>
  <c r="AX39"/>
  <c r="AW39"/>
  <c r="AV39"/>
  <c r="AU39"/>
  <c r="AS39"/>
  <c r="AR39"/>
  <c r="AQ39"/>
  <c r="AP39"/>
  <c r="AO39"/>
  <c r="AN39"/>
  <c r="AM39"/>
  <c r="AL39"/>
  <c r="AK39"/>
  <c r="BA592"/>
  <c r="AZ592"/>
  <c r="AY592"/>
  <c r="AX592"/>
  <c r="AW592"/>
  <c r="AV592"/>
  <c r="AU592"/>
  <c r="AS592"/>
  <c r="AR592"/>
  <c r="AQ592"/>
  <c r="AP592"/>
  <c r="AO592"/>
  <c r="AN592"/>
  <c r="AM592"/>
  <c r="AL592"/>
  <c r="AK592"/>
  <c r="BA1289"/>
  <c r="AZ1289"/>
  <c r="AY1289"/>
  <c r="AX1289"/>
  <c r="AW1289"/>
  <c r="AV1289"/>
  <c r="AU1289"/>
  <c r="AS1289"/>
  <c r="AR1289"/>
  <c r="AQ1289"/>
  <c r="AP1289"/>
  <c r="AO1289"/>
  <c r="AN1289"/>
  <c r="AM1289"/>
  <c r="AL1289"/>
  <c r="AK1289"/>
  <c r="BA1288"/>
  <c r="AZ1288"/>
  <c r="AY1288"/>
  <c r="AX1288"/>
  <c r="AW1288"/>
  <c r="AV1288"/>
  <c r="AU1288"/>
  <c r="AS1288"/>
  <c r="AR1288"/>
  <c r="AQ1288"/>
  <c r="AP1288"/>
  <c r="AO1288"/>
  <c r="AN1288"/>
  <c r="AM1288"/>
  <c r="AL1288"/>
  <c r="AK1288"/>
  <c r="BA904"/>
  <c r="AZ904"/>
  <c r="AY904"/>
  <c r="AX904"/>
  <c r="AW904"/>
  <c r="AV904"/>
  <c r="AU904"/>
  <c r="AS904"/>
  <c r="AR904"/>
  <c r="AQ904"/>
  <c r="AP904"/>
  <c r="AO904"/>
  <c r="AN904"/>
  <c r="AM904"/>
  <c r="AL904"/>
  <c r="AK904"/>
  <c r="BA1286"/>
  <c r="AZ1286"/>
  <c r="AY1286"/>
  <c r="AX1286"/>
  <c r="AW1286"/>
  <c r="AV1286"/>
  <c r="AU1286"/>
  <c r="AS1286"/>
  <c r="AR1286"/>
  <c r="AQ1286"/>
  <c r="AP1286"/>
  <c r="AO1286"/>
  <c r="AN1286"/>
  <c r="AM1286"/>
  <c r="AL1286"/>
  <c r="AK1286"/>
  <c r="BA1285"/>
  <c r="AZ1285"/>
  <c r="AY1285"/>
  <c r="AX1285"/>
  <c r="AW1285"/>
  <c r="AV1285"/>
  <c r="AU1285"/>
  <c r="AS1285"/>
  <c r="AR1285"/>
  <c r="AQ1285"/>
  <c r="AP1285"/>
  <c r="AO1285"/>
  <c r="AN1285"/>
  <c r="AM1285"/>
  <c r="AL1285"/>
  <c r="AK1285"/>
  <c r="BA1284"/>
  <c r="AZ1284"/>
  <c r="AY1284"/>
  <c r="AX1284"/>
  <c r="AW1284"/>
  <c r="AV1284"/>
  <c r="AU1284"/>
  <c r="AS1284"/>
  <c r="AR1284"/>
  <c r="AQ1284"/>
  <c r="AP1284"/>
  <c r="AO1284"/>
  <c r="AN1284"/>
  <c r="AM1284"/>
  <c r="AL1284"/>
  <c r="AK1284"/>
  <c r="BA1283"/>
  <c r="AZ1283"/>
  <c r="AY1283"/>
  <c r="AX1283"/>
  <c r="AW1283"/>
  <c r="AV1283"/>
  <c r="AU1283"/>
  <c r="AS1283"/>
  <c r="AR1283"/>
  <c r="AQ1283"/>
  <c r="AP1283"/>
  <c r="AO1283"/>
  <c r="AN1283"/>
  <c r="AM1283"/>
  <c r="AL1283"/>
  <c r="AK1283"/>
  <c r="BA1281"/>
  <c r="AZ1281"/>
  <c r="AY1281"/>
  <c r="AX1281"/>
  <c r="AW1281"/>
  <c r="AV1281"/>
  <c r="AU1281"/>
  <c r="AS1281"/>
  <c r="AR1281"/>
  <c r="AQ1281"/>
  <c r="AP1281"/>
  <c r="AO1281"/>
  <c r="AN1281"/>
  <c r="AM1281"/>
  <c r="AL1281"/>
  <c r="AK1281"/>
  <c r="BA1280"/>
  <c r="AZ1280"/>
  <c r="AY1280"/>
  <c r="AX1280"/>
  <c r="AW1280"/>
  <c r="AV1280"/>
  <c r="AU1280"/>
  <c r="AS1280"/>
  <c r="AR1280"/>
  <c r="AQ1280"/>
  <c r="AP1280"/>
  <c r="AO1280"/>
  <c r="AN1280"/>
  <c r="AM1280"/>
  <c r="AL1280"/>
  <c r="AK1280"/>
  <c r="BA1279"/>
  <c r="AZ1279"/>
  <c r="AY1279"/>
  <c r="AX1279"/>
  <c r="AW1279"/>
  <c r="AV1279"/>
  <c r="AU1279"/>
  <c r="AS1279"/>
  <c r="AR1279"/>
  <c r="AQ1279"/>
  <c r="AP1279"/>
  <c r="AO1279"/>
  <c r="AN1279"/>
  <c r="AM1279"/>
  <c r="AL1279"/>
  <c r="AK1279"/>
  <c r="BA74"/>
  <c r="AZ74"/>
  <c r="AY74"/>
  <c r="AX74"/>
  <c r="AW74"/>
  <c r="AV74"/>
  <c r="AU74"/>
  <c r="AS74"/>
  <c r="AR74"/>
  <c r="AQ74"/>
  <c r="AP74"/>
  <c r="AO74"/>
  <c r="AN74"/>
  <c r="AM74"/>
  <c r="AL74"/>
  <c r="AK74"/>
  <c r="BA1277"/>
  <c r="AZ1277"/>
  <c r="AY1277"/>
  <c r="AX1277"/>
  <c r="AW1277"/>
  <c r="AV1277"/>
  <c r="AU1277"/>
  <c r="AS1277"/>
  <c r="AR1277"/>
  <c r="AQ1277"/>
  <c r="AP1277"/>
  <c r="AO1277"/>
  <c r="AN1277"/>
  <c r="AM1277"/>
  <c r="AL1277"/>
  <c r="AK1277"/>
  <c r="BA1276"/>
  <c r="AZ1276"/>
  <c r="AY1276"/>
  <c r="AX1276"/>
  <c r="AW1276"/>
  <c r="AV1276"/>
  <c r="AU1276"/>
  <c r="AS1276"/>
  <c r="AR1276"/>
  <c r="AQ1276"/>
  <c r="AP1276"/>
  <c r="AO1276"/>
  <c r="AN1276"/>
  <c r="AM1276"/>
  <c r="AL1276"/>
  <c r="AK1276"/>
  <c r="BA605"/>
  <c r="AZ605"/>
  <c r="AY605"/>
  <c r="AX605"/>
  <c r="AW605"/>
  <c r="AV605"/>
  <c r="AU605"/>
  <c r="AS605"/>
  <c r="AR605"/>
  <c r="AQ605"/>
  <c r="AP605"/>
  <c r="AO605"/>
  <c r="AN605"/>
  <c r="AM605"/>
  <c r="AL605"/>
  <c r="AK605"/>
  <c r="BA1274"/>
  <c r="AZ1274"/>
  <c r="AY1274"/>
  <c r="AX1274"/>
  <c r="AW1274"/>
  <c r="AV1274"/>
  <c r="AU1274"/>
  <c r="AS1274"/>
  <c r="AR1274"/>
  <c r="AQ1274"/>
  <c r="AP1274"/>
  <c r="AO1274"/>
  <c r="AN1274"/>
  <c r="AM1274"/>
  <c r="AL1274"/>
  <c r="AK1274"/>
  <c r="BA273"/>
  <c r="AZ273"/>
  <c r="AY273"/>
  <c r="AX273"/>
  <c r="AW273"/>
  <c r="AV273"/>
  <c r="AU273"/>
  <c r="AS273"/>
  <c r="AR273"/>
  <c r="AQ273"/>
  <c r="AP273"/>
  <c r="AO273"/>
  <c r="AN273"/>
  <c r="AM273"/>
  <c r="AL273"/>
  <c r="AK273"/>
  <c r="BA1272"/>
  <c r="AZ1272"/>
  <c r="AY1272"/>
  <c r="AX1272"/>
  <c r="AW1272"/>
  <c r="AV1272"/>
  <c r="AU1272"/>
  <c r="AS1272"/>
  <c r="AR1272"/>
  <c r="AQ1272"/>
  <c r="AP1272"/>
  <c r="AO1272"/>
  <c r="AN1272"/>
  <c r="AM1272"/>
  <c r="AL1272"/>
  <c r="AK1272"/>
  <c r="BA1687"/>
  <c r="AZ1687"/>
  <c r="AY1687"/>
  <c r="AX1687"/>
  <c r="AW1687"/>
  <c r="AV1687"/>
  <c r="AU1687"/>
  <c r="AS1687"/>
  <c r="AR1687"/>
  <c r="AQ1687"/>
  <c r="AP1687"/>
  <c r="AO1687"/>
  <c r="AN1687"/>
  <c r="AM1687"/>
  <c r="AL1687"/>
  <c r="AK1687"/>
  <c r="BA1270"/>
  <c r="AZ1270"/>
  <c r="AY1270"/>
  <c r="AX1270"/>
  <c r="AW1270"/>
  <c r="AV1270"/>
  <c r="AU1270"/>
  <c r="AS1270"/>
  <c r="AR1270"/>
  <c r="AQ1270"/>
  <c r="AP1270"/>
  <c r="AO1270"/>
  <c r="AN1270"/>
  <c r="AM1270"/>
  <c r="AL1270"/>
  <c r="AK1270"/>
  <c r="BA441"/>
  <c r="AZ441"/>
  <c r="AY441"/>
  <c r="AX441"/>
  <c r="AW441"/>
  <c r="AV441"/>
  <c r="AU441"/>
  <c r="AS441"/>
  <c r="AR441"/>
  <c r="AQ441"/>
  <c r="AP441"/>
  <c r="AO441"/>
  <c r="AN441"/>
  <c r="AM441"/>
  <c r="AL441"/>
  <c r="AK441"/>
  <c r="BA1268"/>
  <c r="AZ1268"/>
  <c r="AY1268"/>
  <c r="AX1268"/>
  <c r="AW1268"/>
  <c r="AV1268"/>
  <c r="AU1268"/>
  <c r="AS1268"/>
  <c r="AR1268"/>
  <c r="AQ1268"/>
  <c r="AP1268"/>
  <c r="AO1268"/>
  <c r="AN1268"/>
  <c r="AM1268"/>
  <c r="AL1268"/>
  <c r="AK1268"/>
  <c r="BA1267"/>
  <c r="AZ1267"/>
  <c r="AY1267"/>
  <c r="AX1267"/>
  <c r="AW1267"/>
  <c r="AV1267"/>
  <c r="AU1267"/>
  <c r="AS1267"/>
  <c r="AR1267"/>
  <c r="AQ1267"/>
  <c r="AP1267"/>
  <c r="AO1267"/>
  <c r="AN1267"/>
  <c r="AM1267"/>
  <c r="AL1267"/>
  <c r="AK1267"/>
  <c r="BA1431"/>
  <c r="AZ1431"/>
  <c r="AY1431"/>
  <c r="AX1431"/>
  <c r="AW1431"/>
  <c r="AV1431"/>
  <c r="AU1431"/>
  <c r="AS1431"/>
  <c r="AR1431"/>
  <c r="AQ1431"/>
  <c r="AP1431"/>
  <c r="AO1431"/>
  <c r="AN1431"/>
  <c r="AM1431"/>
  <c r="AL1431"/>
  <c r="AK1431"/>
  <c r="BA1265"/>
  <c r="AZ1265"/>
  <c r="AY1265"/>
  <c r="AX1265"/>
  <c r="AW1265"/>
  <c r="AV1265"/>
  <c r="AU1265"/>
  <c r="AS1265"/>
  <c r="AR1265"/>
  <c r="AQ1265"/>
  <c r="AP1265"/>
  <c r="AO1265"/>
  <c r="AN1265"/>
  <c r="AM1265"/>
  <c r="AL1265"/>
  <c r="AK1265"/>
  <c r="BA1263"/>
  <c r="AZ1263"/>
  <c r="AY1263"/>
  <c r="AX1263"/>
  <c r="AW1263"/>
  <c r="AV1263"/>
  <c r="AU1263"/>
  <c r="AS1263"/>
  <c r="AR1263"/>
  <c r="AQ1263"/>
  <c r="AP1263"/>
  <c r="AO1263"/>
  <c r="AN1263"/>
  <c r="AM1263"/>
  <c r="AL1263"/>
  <c r="AK1263"/>
  <c r="BA1262"/>
  <c r="AZ1262"/>
  <c r="AY1262"/>
  <c r="AX1262"/>
  <c r="AW1262"/>
  <c r="AV1262"/>
  <c r="AU1262"/>
  <c r="AS1262"/>
  <c r="AR1262"/>
  <c r="AQ1262"/>
  <c r="AP1262"/>
  <c r="AO1262"/>
  <c r="AN1262"/>
  <c r="AM1262"/>
  <c r="AL1262"/>
  <c r="AK1262"/>
  <c r="BA1261"/>
  <c r="AZ1261"/>
  <c r="AY1261"/>
  <c r="AX1261"/>
  <c r="AW1261"/>
  <c r="AV1261"/>
  <c r="AU1261"/>
  <c r="AS1261"/>
  <c r="AR1261"/>
  <c r="AQ1261"/>
  <c r="AP1261"/>
  <c r="AO1261"/>
  <c r="AN1261"/>
  <c r="AM1261"/>
  <c r="AL1261"/>
  <c r="AK1261"/>
  <c r="BA1260"/>
  <c r="AZ1260"/>
  <c r="AY1260"/>
  <c r="AX1260"/>
  <c r="AW1260"/>
  <c r="AV1260"/>
  <c r="AU1260"/>
  <c r="AS1260"/>
  <c r="AR1260"/>
  <c r="AQ1260"/>
  <c r="AP1260"/>
  <c r="AO1260"/>
  <c r="AN1260"/>
  <c r="AM1260"/>
  <c r="AL1260"/>
  <c r="AK1260"/>
  <c r="BA927"/>
  <c r="AZ927"/>
  <c r="AY927"/>
  <c r="AX927"/>
  <c r="AW927"/>
  <c r="AV927"/>
  <c r="AU927"/>
  <c r="AS927"/>
  <c r="AR927"/>
  <c r="AQ927"/>
  <c r="AP927"/>
  <c r="AO927"/>
  <c r="AN927"/>
  <c r="AM927"/>
  <c r="AL927"/>
  <c r="AK927"/>
  <c r="BA1256"/>
  <c r="AZ1256"/>
  <c r="AY1256"/>
  <c r="AX1256"/>
  <c r="AW1256"/>
  <c r="AV1256"/>
  <c r="AU1256"/>
  <c r="AS1256"/>
  <c r="AR1256"/>
  <c r="AQ1256"/>
  <c r="AP1256"/>
  <c r="AO1256"/>
  <c r="AN1256"/>
  <c r="AM1256"/>
  <c r="AL1256"/>
  <c r="AK1256"/>
  <c r="BA1255"/>
  <c r="AZ1255"/>
  <c r="AY1255"/>
  <c r="AX1255"/>
  <c r="AW1255"/>
  <c r="AV1255"/>
  <c r="AU1255"/>
  <c r="AS1255"/>
  <c r="AR1255"/>
  <c r="AQ1255"/>
  <c r="AP1255"/>
  <c r="AO1255"/>
  <c r="AN1255"/>
  <c r="AM1255"/>
  <c r="AL1255"/>
  <c r="AK1255"/>
  <c r="BA1252"/>
  <c r="AZ1252"/>
  <c r="AY1252"/>
  <c r="AX1252"/>
  <c r="AW1252"/>
  <c r="AV1252"/>
  <c r="AU1252"/>
  <c r="AS1252"/>
  <c r="AR1252"/>
  <c r="AQ1252"/>
  <c r="AP1252"/>
  <c r="AO1252"/>
  <c r="AN1252"/>
  <c r="AM1252"/>
  <c r="AL1252"/>
  <c r="AK1252"/>
  <c r="BA1251"/>
  <c r="AZ1251"/>
  <c r="AY1251"/>
  <c r="AX1251"/>
  <c r="AW1251"/>
  <c r="AV1251"/>
  <c r="AU1251"/>
  <c r="AS1251"/>
  <c r="AR1251"/>
  <c r="AQ1251"/>
  <c r="AP1251"/>
  <c r="AO1251"/>
  <c r="AN1251"/>
  <c r="AM1251"/>
  <c r="AL1251"/>
  <c r="AK1251"/>
  <c r="BA1250"/>
  <c r="AZ1250"/>
  <c r="AY1250"/>
  <c r="AX1250"/>
  <c r="AW1250"/>
  <c r="AV1250"/>
  <c r="AU1250"/>
  <c r="AS1250"/>
  <c r="AR1250"/>
  <c r="AQ1250"/>
  <c r="AP1250"/>
  <c r="AO1250"/>
  <c r="AN1250"/>
  <c r="AM1250"/>
  <c r="AL1250"/>
  <c r="AK1250"/>
  <c r="BA1249"/>
  <c r="AZ1249"/>
  <c r="AY1249"/>
  <c r="AX1249"/>
  <c r="AW1249"/>
  <c r="AV1249"/>
  <c r="AU1249"/>
  <c r="AS1249"/>
  <c r="AR1249"/>
  <c r="AQ1249"/>
  <c r="AP1249"/>
  <c r="AO1249"/>
  <c r="AN1249"/>
  <c r="AM1249"/>
  <c r="AL1249"/>
  <c r="AK1249"/>
  <c r="BA1247"/>
  <c r="AZ1247"/>
  <c r="AY1247"/>
  <c r="AX1247"/>
  <c r="AW1247"/>
  <c r="AV1247"/>
  <c r="AU1247"/>
  <c r="AS1247"/>
  <c r="AR1247"/>
  <c r="AQ1247"/>
  <c r="AP1247"/>
  <c r="AO1247"/>
  <c r="AN1247"/>
  <c r="AM1247"/>
  <c r="AL1247"/>
  <c r="AK1247"/>
  <c r="BA1246"/>
  <c r="AZ1246"/>
  <c r="AY1246"/>
  <c r="AX1246"/>
  <c r="AW1246"/>
  <c r="AV1246"/>
  <c r="AU1246"/>
  <c r="AS1246"/>
  <c r="AR1246"/>
  <c r="AQ1246"/>
  <c r="AP1246"/>
  <c r="AO1246"/>
  <c r="AN1246"/>
  <c r="AM1246"/>
  <c r="AL1246"/>
  <c r="AK1246"/>
  <c r="BA1244"/>
  <c r="AZ1244"/>
  <c r="AY1244"/>
  <c r="AX1244"/>
  <c r="AW1244"/>
  <c r="AV1244"/>
  <c r="AU1244"/>
  <c r="AS1244"/>
  <c r="AR1244"/>
  <c r="AQ1244"/>
  <c r="AP1244"/>
  <c r="AO1244"/>
  <c r="AN1244"/>
  <c r="AM1244"/>
  <c r="AL1244"/>
  <c r="AK1244"/>
  <c r="BA1243"/>
  <c r="AZ1243"/>
  <c r="AY1243"/>
  <c r="AX1243"/>
  <c r="AW1243"/>
  <c r="AV1243"/>
  <c r="AU1243"/>
  <c r="AS1243"/>
  <c r="AR1243"/>
  <c r="AQ1243"/>
  <c r="AP1243"/>
  <c r="AO1243"/>
  <c r="AN1243"/>
  <c r="AM1243"/>
  <c r="AL1243"/>
  <c r="AK1243"/>
  <c r="BA1242"/>
  <c r="AZ1242"/>
  <c r="AY1242"/>
  <c r="AX1242"/>
  <c r="AW1242"/>
  <c r="AV1242"/>
  <c r="AU1242"/>
  <c r="AS1242"/>
  <c r="AR1242"/>
  <c r="AQ1242"/>
  <c r="AP1242"/>
  <c r="AO1242"/>
  <c r="AN1242"/>
  <c r="AM1242"/>
  <c r="AL1242"/>
  <c r="AK1242"/>
  <c r="BA1241"/>
  <c r="AZ1241"/>
  <c r="AY1241"/>
  <c r="AX1241"/>
  <c r="AW1241"/>
  <c r="AV1241"/>
  <c r="AU1241"/>
  <c r="AS1241"/>
  <c r="AR1241"/>
  <c r="AQ1241"/>
  <c r="AP1241"/>
  <c r="AO1241"/>
  <c r="AN1241"/>
  <c r="AM1241"/>
  <c r="AL1241"/>
  <c r="AK1241"/>
  <c r="BA1240"/>
  <c r="AZ1240"/>
  <c r="AY1240"/>
  <c r="AX1240"/>
  <c r="AW1240"/>
  <c r="AV1240"/>
  <c r="AU1240"/>
  <c r="AS1240"/>
  <c r="AR1240"/>
  <c r="AQ1240"/>
  <c r="AP1240"/>
  <c r="AO1240"/>
  <c r="AN1240"/>
  <c r="AM1240"/>
  <c r="AL1240"/>
  <c r="AK1240"/>
  <c r="BA1238"/>
  <c r="AZ1238"/>
  <c r="AY1238"/>
  <c r="AX1238"/>
  <c r="AW1238"/>
  <c r="AV1238"/>
  <c r="AU1238"/>
  <c r="AS1238"/>
  <c r="AR1238"/>
  <c r="AQ1238"/>
  <c r="AP1238"/>
  <c r="AO1238"/>
  <c r="AN1238"/>
  <c r="AM1238"/>
  <c r="AL1238"/>
  <c r="AK1238"/>
  <c r="BA1235"/>
  <c r="AZ1235"/>
  <c r="AY1235"/>
  <c r="AX1235"/>
  <c r="AW1235"/>
  <c r="AV1235"/>
  <c r="AU1235"/>
  <c r="AS1235"/>
  <c r="AR1235"/>
  <c r="AQ1235"/>
  <c r="AP1235"/>
  <c r="AO1235"/>
  <c r="AN1235"/>
  <c r="AM1235"/>
  <c r="AL1235"/>
  <c r="AK1235"/>
  <c r="BA1234"/>
  <c r="AZ1234"/>
  <c r="AY1234"/>
  <c r="AX1234"/>
  <c r="AW1234"/>
  <c r="AV1234"/>
  <c r="AU1234"/>
  <c r="AS1234"/>
  <c r="AR1234"/>
  <c r="AQ1234"/>
  <c r="AP1234"/>
  <c r="AO1234"/>
  <c r="AN1234"/>
  <c r="AM1234"/>
  <c r="AL1234"/>
  <c r="AK1234"/>
  <c r="BA2210"/>
  <c r="AZ2210"/>
  <c r="AY2210"/>
  <c r="AX2210"/>
  <c r="AW2210"/>
  <c r="AV2210"/>
  <c r="AU2210"/>
  <c r="AS2210"/>
  <c r="AR2210"/>
  <c r="AQ2210"/>
  <c r="AP2210"/>
  <c r="AO2210"/>
  <c r="AN2210"/>
  <c r="AM2210"/>
  <c r="AL2210"/>
  <c r="AK2210"/>
  <c r="BA1351"/>
  <c r="AZ1351"/>
  <c r="AY1351"/>
  <c r="AX1351"/>
  <c r="AW1351"/>
  <c r="AV1351"/>
  <c r="AU1351"/>
  <c r="AS1351"/>
  <c r="AR1351"/>
  <c r="AQ1351"/>
  <c r="AP1351"/>
  <c r="AO1351"/>
  <c r="AN1351"/>
  <c r="AM1351"/>
  <c r="AL1351"/>
  <c r="AK1351"/>
  <c r="BA1230"/>
  <c r="AZ1230"/>
  <c r="AY1230"/>
  <c r="AX1230"/>
  <c r="AW1230"/>
  <c r="AV1230"/>
  <c r="AU1230"/>
  <c r="AS1230"/>
  <c r="AR1230"/>
  <c r="AQ1230"/>
  <c r="AP1230"/>
  <c r="AO1230"/>
  <c r="AN1230"/>
  <c r="AM1230"/>
  <c r="AL1230"/>
  <c r="AK1230"/>
  <c r="BA1229"/>
  <c r="AZ1229"/>
  <c r="AY1229"/>
  <c r="AX1229"/>
  <c r="AW1229"/>
  <c r="AV1229"/>
  <c r="AU1229"/>
  <c r="AS1229"/>
  <c r="AR1229"/>
  <c r="AQ1229"/>
  <c r="AP1229"/>
  <c r="AO1229"/>
  <c r="AN1229"/>
  <c r="AM1229"/>
  <c r="AL1229"/>
  <c r="AK1229"/>
  <c r="BA1228"/>
  <c r="AZ1228"/>
  <c r="AY1228"/>
  <c r="AX1228"/>
  <c r="AW1228"/>
  <c r="AV1228"/>
  <c r="AU1228"/>
  <c r="AS1228"/>
  <c r="AR1228"/>
  <c r="AQ1228"/>
  <c r="AP1228"/>
  <c r="AO1228"/>
  <c r="AN1228"/>
  <c r="AM1228"/>
  <c r="AL1228"/>
  <c r="AK1228"/>
  <c r="BA1227"/>
  <c r="AZ1227"/>
  <c r="AY1227"/>
  <c r="AX1227"/>
  <c r="AW1227"/>
  <c r="AV1227"/>
  <c r="AU1227"/>
  <c r="AS1227"/>
  <c r="AR1227"/>
  <c r="AQ1227"/>
  <c r="AP1227"/>
  <c r="AO1227"/>
  <c r="AN1227"/>
  <c r="AM1227"/>
  <c r="AL1227"/>
  <c r="AK1227"/>
  <c r="BA1226"/>
  <c r="AZ1226"/>
  <c r="AY1226"/>
  <c r="AX1226"/>
  <c r="AW1226"/>
  <c r="AV1226"/>
  <c r="AU1226"/>
  <c r="AS1226"/>
  <c r="AR1226"/>
  <c r="AQ1226"/>
  <c r="AP1226"/>
  <c r="AO1226"/>
  <c r="AN1226"/>
  <c r="AM1226"/>
  <c r="AL1226"/>
  <c r="AK1226"/>
  <c r="BA1225"/>
  <c r="AZ1225"/>
  <c r="AY1225"/>
  <c r="AX1225"/>
  <c r="AW1225"/>
  <c r="AV1225"/>
  <c r="AU1225"/>
  <c r="AS1225"/>
  <c r="AR1225"/>
  <c r="AQ1225"/>
  <c r="AP1225"/>
  <c r="AO1225"/>
  <c r="AN1225"/>
  <c r="AM1225"/>
  <c r="AL1225"/>
  <c r="AK1225"/>
  <c r="BA1224"/>
  <c r="AZ1224"/>
  <c r="AY1224"/>
  <c r="AX1224"/>
  <c r="AW1224"/>
  <c r="AV1224"/>
  <c r="AU1224"/>
  <c r="AS1224"/>
  <c r="AR1224"/>
  <c r="AQ1224"/>
  <c r="AP1224"/>
  <c r="AO1224"/>
  <c r="AN1224"/>
  <c r="AM1224"/>
  <c r="AL1224"/>
  <c r="AK1224"/>
  <c r="BA1223"/>
  <c r="AZ1223"/>
  <c r="AY1223"/>
  <c r="AX1223"/>
  <c r="AW1223"/>
  <c r="AV1223"/>
  <c r="AU1223"/>
  <c r="AS1223"/>
  <c r="AR1223"/>
  <c r="AQ1223"/>
  <c r="AP1223"/>
  <c r="AO1223"/>
  <c r="AN1223"/>
  <c r="AM1223"/>
  <c r="AL1223"/>
  <c r="AK1223"/>
  <c r="BA1222"/>
  <c r="AZ1222"/>
  <c r="AY1222"/>
  <c r="AX1222"/>
  <c r="AW1222"/>
  <c r="AV1222"/>
  <c r="AU1222"/>
  <c r="AS1222"/>
  <c r="AR1222"/>
  <c r="AQ1222"/>
  <c r="AP1222"/>
  <c r="AO1222"/>
  <c r="AN1222"/>
  <c r="AM1222"/>
  <c r="AL1222"/>
  <c r="AK1222"/>
  <c r="BA1221"/>
  <c r="AZ1221"/>
  <c r="AY1221"/>
  <c r="AX1221"/>
  <c r="AW1221"/>
  <c r="AV1221"/>
  <c r="AU1221"/>
  <c r="AS1221"/>
  <c r="AR1221"/>
  <c r="AQ1221"/>
  <c r="AP1221"/>
  <c r="AO1221"/>
  <c r="AN1221"/>
  <c r="AM1221"/>
  <c r="AL1221"/>
  <c r="AK1221"/>
  <c r="BA1220"/>
  <c r="AZ1220"/>
  <c r="AY1220"/>
  <c r="AX1220"/>
  <c r="AW1220"/>
  <c r="AV1220"/>
  <c r="AU1220"/>
  <c r="AS1220"/>
  <c r="AR1220"/>
  <c r="AQ1220"/>
  <c r="AP1220"/>
  <c r="AO1220"/>
  <c r="AN1220"/>
  <c r="AM1220"/>
  <c r="AL1220"/>
  <c r="AK1220"/>
  <c r="BA1218"/>
  <c r="AZ1218"/>
  <c r="AY1218"/>
  <c r="AX1218"/>
  <c r="AW1218"/>
  <c r="AV1218"/>
  <c r="AU1218"/>
  <c r="AS1218"/>
  <c r="AR1218"/>
  <c r="AQ1218"/>
  <c r="AP1218"/>
  <c r="AO1218"/>
  <c r="AN1218"/>
  <c r="AM1218"/>
  <c r="AL1218"/>
  <c r="AK1218"/>
  <c r="BA1217"/>
  <c r="AZ1217"/>
  <c r="AY1217"/>
  <c r="AX1217"/>
  <c r="AW1217"/>
  <c r="AV1217"/>
  <c r="AU1217"/>
  <c r="AS1217"/>
  <c r="AR1217"/>
  <c r="AQ1217"/>
  <c r="AP1217"/>
  <c r="AO1217"/>
  <c r="AN1217"/>
  <c r="AM1217"/>
  <c r="AL1217"/>
  <c r="AK1217"/>
  <c r="BA1216"/>
  <c r="AZ1216"/>
  <c r="AY1216"/>
  <c r="AX1216"/>
  <c r="AW1216"/>
  <c r="AV1216"/>
  <c r="AU1216"/>
  <c r="AS1216"/>
  <c r="AR1216"/>
  <c r="AQ1216"/>
  <c r="AP1216"/>
  <c r="AO1216"/>
  <c r="AN1216"/>
  <c r="AM1216"/>
  <c r="AL1216"/>
  <c r="AK1216"/>
  <c r="BA1215"/>
  <c r="AZ1215"/>
  <c r="AY1215"/>
  <c r="AX1215"/>
  <c r="AW1215"/>
  <c r="AV1215"/>
  <c r="AU1215"/>
  <c r="AS1215"/>
  <c r="AR1215"/>
  <c r="AQ1215"/>
  <c r="AP1215"/>
  <c r="AO1215"/>
  <c r="AN1215"/>
  <c r="AM1215"/>
  <c r="AL1215"/>
  <c r="AK1215"/>
  <c r="BA1214"/>
  <c r="AZ1214"/>
  <c r="AY1214"/>
  <c r="AX1214"/>
  <c r="AW1214"/>
  <c r="AV1214"/>
  <c r="AU1214"/>
  <c r="AS1214"/>
  <c r="AR1214"/>
  <c r="AQ1214"/>
  <c r="AP1214"/>
  <c r="AO1214"/>
  <c r="AN1214"/>
  <c r="AM1214"/>
  <c r="AL1214"/>
  <c r="AK1214"/>
  <c r="BA1213"/>
  <c r="AZ1213"/>
  <c r="AY1213"/>
  <c r="AX1213"/>
  <c r="AW1213"/>
  <c r="AV1213"/>
  <c r="AU1213"/>
  <c r="AS1213"/>
  <c r="AR1213"/>
  <c r="AQ1213"/>
  <c r="AP1213"/>
  <c r="AO1213"/>
  <c r="AN1213"/>
  <c r="AM1213"/>
  <c r="AL1213"/>
  <c r="AK1213"/>
  <c r="BA1211"/>
  <c r="AZ1211"/>
  <c r="AY1211"/>
  <c r="AX1211"/>
  <c r="AW1211"/>
  <c r="AV1211"/>
  <c r="AU1211"/>
  <c r="AS1211"/>
  <c r="AR1211"/>
  <c r="AQ1211"/>
  <c r="AP1211"/>
  <c r="AO1211"/>
  <c r="AN1211"/>
  <c r="AM1211"/>
  <c r="AL1211"/>
  <c r="AK1211"/>
  <c r="BA575"/>
  <c r="AZ575"/>
  <c r="AY575"/>
  <c r="AX575"/>
  <c r="AW575"/>
  <c r="AV575"/>
  <c r="AU575"/>
  <c r="AS575"/>
  <c r="AR575"/>
  <c r="AQ575"/>
  <c r="AP575"/>
  <c r="AO575"/>
  <c r="AN575"/>
  <c r="AM575"/>
  <c r="AL575"/>
  <c r="AK575"/>
  <c r="BA1208"/>
  <c r="AZ1208"/>
  <c r="AY1208"/>
  <c r="AX1208"/>
  <c r="AW1208"/>
  <c r="AV1208"/>
  <c r="AU1208"/>
  <c r="AS1208"/>
  <c r="AR1208"/>
  <c r="AQ1208"/>
  <c r="AP1208"/>
  <c r="AO1208"/>
  <c r="AN1208"/>
  <c r="AM1208"/>
  <c r="AL1208"/>
  <c r="AK1208"/>
  <c r="BA776"/>
  <c r="AZ776"/>
  <c r="AY776"/>
  <c r="AX776"/>
  <c r="AW776"/>
  <c r="AV776"/>
  <c r="AU776"/>
  <c r="AS776"/>
  <c r="AR776"/>
  <c r="AQ776"/>
  <c r="AP776"/>
  <c r="AO776"/>
  <c r="AN776"/>
  <c r="AM776"/>
  <c r="AL776"/>
  <c r="AK776"/>
  <c r="BA1206"/>
  <c r="AZ1206"/>
  <c r="AY1206"/>
  <c r="AX1206"/>
  <c r="AW1206"/>
  <c r="AV1206"/>
  <c r="AU1206"/>
  <c r="AS1206"/>
  <c r="AR1206"/>
  <c r="AQ1206"/>
  <c r="AP1206"/>
  <c r="AO1206"/>
  <c r="AN1206"/>
  <c r="AM1206"/>
  <c r="AL1206"/>
  <c r="AK1206"/>
  <c r="BA1205"/>
  <c r="AZ1205"/>
  <c r="AY1205"/>
  <c r="AX1205"/>
  <c r="AW1205"/>
  <c r="AV1205"/>
  <c r="AU1205"/>
  <c r="AS1205"/>
  <c r="AR1205"/>
  <c r="AQ1205"/>
  <c r="AP1205"/>
  <c r="AO1205"/>
  <c r="AN1205"/>
  <c r="AM1205"/>
  <c r="AL1205"/>
  <c r="AK1205"/>
  <c r="BA1204"/>
  <c r="AZ1204"/>
  <c r="AY1204"/>
  <c r="AX1204"/>
  <c r="AW1204"/>
  <c r="AV1204"/>
  <c r="AU1204"/>
  <c r="AS1204"/>
  <c r="AR1204"/>
  <c r="AQ1204"/>
  <c r="AP1204"/>
  <c r="AO1204"/>
  <c r="AN1204"/>
  <c r="AM1204"/>
  <c r="AL1204"/>
  <c r="AK1204"/>
  <c r="BA1031"/>
  <c r="AZ1031"/>
  <c r="AY1031"/>
  <c r="AX1031"/>
  <c r="AW1031"/>
  <c r="AV1031"/>
  <c r="AU1031"/>
  <c r="AS1031"/>
  <c r="AR1031"/>
  <c r="AQ1031"/>
  <c r="AP1031"/>
  <c r="AO1031"/>
  <c r="AN1031"/>
  <c r="AM1031"/>
  <c r="AL1031"/>
  <c r="AK1031"/>
  <c r="BA1202"/>
  <c r="AZ1202"/>
  <c r="AY1202"/>
  <c r="AX1202"/>
  <c r="AW1202"/>
  <c r="AV1202"/>
  <c r="AU1202"/>
  <c r="AS1202"/>
  <c r="AR1202"/>
  <c r="AQ1202"/>
  <c r="AP1202"/>
  <c r="AO1202"/>
  <c r="AN1202"/>
  <c r="AM1202"/>
  <c r="AL1202"/>
  <c r="AK1202"/>
  <c r="BA1201"/>
  <c r="AZ1201"/>
  <c r="AY1201"/>
  <c r="AX1201"/>
  <c r="AW1201"/>
  <c r="AV1201"/>
  <c r="AU1201"/>
  <c r="AS1201"/>
  <c r="AR1201"/>
  <c r="AQ1201"/>
  <c r="AP1201"/>
  <c r="AO1201"/>
  <c r="AN1201"/>
  <c r="AM1201"/>
  <c r="AL1201"/>
  <c r="AK1201"/>
  <c r="BA1200"/>
  <c r="AZ1200"/>
  <c r="AY1200"/>
  <c r="AX1200"/>
  <c r="AW1200"/>
  <c r="AV1200"/>
  <c r="AU1200"/>
  <c r="AS1200"/>
  <c r="AR1200"/>
  <c r="AQ1200"/>
  <c r="AP1200"/>
  <c r="AO1200"/>
  <c r="AN1200"/>
  <c r="AM1200"/>
  <c r="AL1200"/>
  <c r="AK1200"/>
  <c r="BA1199"/>
  <c r="AZ1199"/>
  <c r="AY1199"/>
  <c r="AX1199"/>
  <c r="AW1199"/>
  <c r="AV1199"/>
  <c r="AU1199"/>
  <c r="AS1199"/>
  <c r="AR1199"/>
  <c r="AQ1199"/>
  <c r="AP1199"/>
  <c r="AO1199"/>
  <c r="AN1199"/>
  <c r="AM1199"/>
  <c r="AL1199"/>
  <c r="AK1199"/>
  <c r="BA1197"/>
  <c r="AZ1197"/>
  <c r="AY1197"/>
  <c r="AX1197"/>
  <c r="AW1197"/>
  <c r="AV1197"/>
  <c r="AU1197"/>
  <c r="AS1197"/>
  <c r="AR1197"/>
  <c r="AQ1197"/>
  <c r="AP1197"/>
  <c r="AO1197"/>
  <c r="AN1197"/>
  <c r="AM1197"/>
  <c r="AL1197"/>
  <c r="AK1197"/>
  <c r="BA2185"/>
  <c r="AZ2185"/>
  <c r="AY2185"/>
  <c r="AX2185"/>
  <c r="AW2185"/>
  <c r="AV2185"/>
  <c r="AU2185"/>
  <c r="AS2185"/>
  <c r="AR2185"/>
  <c r="AQ2185"/>
  <c r="AP2185"/>
  <c r="AO2185"/>
  <c r="AN2185"/>
  <c r="AM2185"/>
  <c r="AL2185"/>
  <c r="AK2185"/>
  <c r="BA1195"/>
  <c r="AZ1195"/>
  <c r="AY1195"/>
  <c r="AX1195"/>
  <c r="AW1195"/>
  <c r="AV1195"/>
  <c r="AU1195"/>
  <c r="AS1195"/>
  <c r="AR1195"/>
  <c r="AQ1195"/>
  <c r="AP1195"/>
  <c r="AO1195"/>
  <c r="AN1195"/>
  <c r="AM1195"/>
  <c r="AL1195"/>
  <c r="AK1195"/>
  <c r="BA1194"/>
  <c r="AZ1194"/>
  <c r="AY1194"/>
  <c r="AX1194"/>
  <c r="AW1194"/>
  <c r="AV1194"/>
  <c r="AU1194"/>
  <c r="AS1194"/>
  <c r="AR1194"/>
  <c r="AQ1194"/>
  <c r="AP1194"/>
  <c r="AO1194"/>
  <c r="AN1194"/>
  <c r="AM1194"/>
  <c r="AL1194"/>
  <c r="AK1194"/>
  <c r="BA2179"/>
  <c r="AZ2179"/>
  <c r="AY2179"/>
  <c r="AX2179"/>
  <c r="AW2179"/>
  <c r="AV2179"/>
  <c r="AU2179"/>
  <c r="AS2179"/>
  <c r="AR2179"/>
  <c r="AQ2179"/>
  <c r="AP2179"/>
  <c r="AO2179"/>
  <c r="AN2179"/>
  <c r="AM2179"/>
  <c r="AL2179"/>
  <c r="AK2179"/>
  <c r="BA1191"/>
  <c r="AZ1191"/>
  <c r="AY1191"/>
  <c r="AX1191"/>
  <c r="AW1191"/>
  <c r="AV1191"/>
  <c r="AU1191"/>
  <c r="AS1191"/>
  <c r="AR1191"/>
  <c r="AQ1191"/>
  <c r="AP1191"/>
  <c r="AO1191"/>
  <c r="AN1191"/>
  <c r="AM1191"/>
  <c r="AL1191"/>
  <c r="AK1191"/>
  <c r="BA1190"/>
  <c r="AZ1190"/>
  <c r="AY1190"/>
  <c r="AX1190"/>
  <c r="AW1190"/>
  <c r="AV1190"/>
  <c r="AU1190"/>
  <c r="AS1190"/>
  <c r="AR1190"/>
  <c r="AQ1190"/>
  <c r="AP1190"/>
  <c r="AO1190"/>
  <c r="AN1190"/>
  <c r="AM1190"/>
  <c r="AL1190"/>
  <c r="AK1190"/>
  <c r="BA929"/>
  <c r="AZ929"/>
  <c r="AY929"/>
  <c r="AX929"/>
  <c r="AW929"/>
  <c r="AV929"/>
  <c r="AU929"/>
  <c r="AS929"/>
  <c r="AR929"/>
  <c r="AQ929"/>
  <c r="AP929"/>
  <c r="AO929"/>
  <c r="AN929"/>
  <c r="AM929"/>
  <c r="AL929"/>
  <c r="AK929"/>
  <c r="BA1188"/>
  <c r="AZ1188"/>
  <c r="AY1188"/>
  <c r="AX1188"/>
  <c r="AW1188"/>
  <c r="AV1188"/>
  <c r="AU1188"/>
  <c r="AS1188"/>
  <c r="AR1188"/>
  <c r="AQ1188"/>
  <c r="AP1188"/>
  <c r="AO1188"/>
  <c r="AN1188"/>
  <c r="AM1188"/>
  <c r="AL1188"/>
  <c r="AK1188"/>
  <c r="BA1187"/>
  <c r="AZ1187"/>
  <c r="AY1187"/>
  <c r="AX1187"/>
  <c r="AW1187"/>
  <c r="AV1187"/>
  <c r="AU1187"/>
  <c r="AS1187"/>
  <c r="AR1187"/>
  <c r="AQ1187"/>
  <c r="AP1187"/>
  <c r="AO1187"/>
  <c r="AN1187"/>
  <c r="AM1187"/>
  <c r="AL1187"/>
  <c r="AK1187"/>
  <c r="BA1186"/>
  <c r="AZ1186"/>
  <c r="AY1186"/>
  <c r="AX1186"/>
  <c r="AW1186"/>
  <c r="AV1186"/>
  <c r="AU1186"/>
  <c r="AS1186"/>
  <c r="AR1186"/>
  <c r="AQ1186"/>
  <c r="AP1186"/>
  <c r="AO1186"/>
  <c r="AN1186"/>
  <c r="AM1186"/>
  <c r="AL1186"/>
  <c r="AK1186"/>
  <c r="BA2147"/>
  <c r="AZ2147"/>
  <c r="AY2147"/>
  <c r="AX2147"/>
  <c r="AW2147"/>
  <c r="AV2147"/>
  <c r="AU2147"/>
  <c r="AS2147"/>
  <c r="AR2147"/>
  <c r="AQ2147"/>
  <c r="AP2147"/>
  <c r="AO2147"/>
  <c r="AN2147"/>
  <c r="AM2147"/>
  <c r="AL2147"/>
  <c r="AK2147"/>
  <c r="BA1183"/>
  <c r="AZ1183"/>
  <c r="AY1183"/>
  <c r="AX1183"/>
  <c r="AW1183"/>
  <c r="AV1183"/>
  <c r="AU1183"/>
  <c r="AS1183"/>
  <c r="AR1183"/>
  <c r="AQ1183"/>
  <c r="AP1183"/>
  <c r="AO1183"/>
  <c r="AN1183"/>
  <c r="AM1183"/>
  <c r="AL1183"/>
  <c r="AK1183"/>
  <c r="BA1181"/>
  <c r="AZ1181"/>
  <c r="AY1181"/>
  <c r="AX1181"/>
  <c r="AW1181"/>
  <c r="AV1181"/>
  <c r="AU1181"/>
  <c r="AS1181"/>
  <c r="AR1181"/>
  <c r="AQ1181"/>
  <c r="AP1181"/>
  <c r="AO1181"/>
  <c r="AN1181"/>
  <c r="AM1181"/>
  <c r="AL1181"/>
  <c r="AK1181"/>
  <c r="BA1180"/>
  <c r="AZ1180"/>
  <c r="AY1180"/>
  <c r="AX1180"/>
  <c r="AW1180"/>
  <c r="AV1180"/>
  <c r="AU1180"/>
  <c r="AS1180"/>
  <c r="AR1180"/>
  <c r="AQ1180"/>
  <c r="AP1180"/>
  <c r="AO1180"/>
  <c r="AN1180"/>
  <c r="AM1180"/>
  <c r="AL1180"/>
  <c r="AK1180"/>
  <c r="BA1179"/>
  <c r="AZ1179"/>
  <c r="AY1179"/>
  <c r="AX1179"/>
  <c r="AW1179"/>
  <c r="AV1179"/>
  <c r="AU1179"/>
  <c r="AS1179"/>
  <c r="AR1179"/>
  <c r="AQ1179"/>
  <c r="AP1179"/>
  <c r="AO1179"/>
  <c r="AN1179"/>
  <c r="AM1179"/>
  <c r="AL1179"/>
  <c r="AK1179"/>
  <c r="BA889"/>
  <c r="AZ889"/>
  <c r="AY889"/>
  <c r="AX889"/>
  <c r="AW889"/>
  <c r="AV889"/>
  <c r="AU889"/>
  <c r="AS889"/>
  <c r="AR889"/>
  <c r="AQ889"/>
  <c r="AP889"/>
  <c r="AO889"/>
  <c r="AN889"/>
  <c r="AM889"/>
  <c r="AL889"/>
  <c r="AK889"/>
  <c r="BA1177"/>
  <c r="AZ1177"/>
  <c r="AY1177"/>
  <c r="AX1177"/>
  <c r="AW1177"/>
  <c r="AV1177"/>
  <c r="AU1177"/>
  <c r="AS1177"/>
  <c r="AR1177"/>
  <c r="AQ1177"/>
  <c r="AP1177"/>
  <c r="AO1177"/>
  <c r="AN1177"/>
  <c r="AM1177"/>
  <c r="AL1177"/>
  <c r="AK1177"/>
  <c r="BA673"/>
  <c r="AZ673"/>
  <c r="AY673"/>
  <c r="AX673"/>
  <c r="AW673"/>
  <c r="AV673"/>
  <c r="AU673"/>
  <c r="AS673"/>
  <c r="AR673"/>
  <c r="AQ673"/>
  <c r="AP673"/>
  <c r="AO673"/>
  <c r="AN673"/>
  <c r="AM673"/>
  <c r="AL673"/>
  <c r="AK673"/>
  <c r="BA1175"/>
  <c r="AZ1175"/>
  <c r="AY1175"/>
  <c r="AX1175"/>
  <c r="AW1175"/>
  <c r="AV1175"/>
  <c r="AU1175"/>
  <c r="AS1175"/>
  <c r="AR1175"/>
  <c r="AQ1175"/>
  <c r="AP1175"/>
  <c r="AO1175"/>
  <c r="AN1175"/>
  <c r="AM1175"/>
  <c r="AL1175"/>
  <c r="AK1175"/>
  <c r="BA1174"/>
  <c r="AZ1174"/>
  <c r="AY1174"/>
  <c r="AX1174"/>
  <c r="AW1174"/>
  <c r="AV1174"/>
  <c r="AU1174"/>
  <c r="AS1174"/>
  <c r="AR1174"/>
  <c r="AQ1174"/>
  <c r="AP1174"/>
  <c r="AO1174"/>
  <c r="AN1174"/>
  <c r="AM1174"/>
  <c r="AL1174"/>
  <c r="AK1174"/>
  <c r="BA1489"/>
  <c r="AZ1489"/>
  <c r="AY1489"/>
  <c r="AX1489"/>
  <c r="AW1489"/>
  <c r="AV1489"/>
  <c r="AU1489"/>
  <c r="AS1489"/>
  <c r="AR1489"/>
  <c r="AQ1489"/>
  <c r="AP1489"/>
  <c r="AO1489"/>
  <c r="AN1489"/>
  <c r="AM1489"/>
  <c r="AL1489"/>
  <c r="AK1489"/>
  <c r="BA1172"/>
  <c r="AZ1172"/>
  <c r="AY1172"/>
  <c r="AX1172"/>
  <c r="AW1172"/>
  <c r="AV1172"/>
  <c r="AU1172"/>
  <c r="AS1172"/>
  <c r="AR1172"/>
  <c r="AQ1172"/>
  <c r="AP1172"/>
  <c r="AO1172"/>
  <c r="AN1172"/>
  <c r="AM1172"/>
  <c r="AL1172"/>
  <c r="AK1172"/>
  <c r="BA2106"/>
  <c r="AZ2106"/>
  <c r="AY2106"/>
  <c r="AX2106"/>
  <c r="AW2106"/>
  <c r="AV2106"/>
  <c r="AU2106"/>
  <c r="AS2106"/>
  <c r="AR2106"/>
  <c r="AQ2106"/>
  <c r="AP2106"/>
  <c r="AO2106"/>
  <c r="AN2106"/>
  <c r="AM2106"/>
  <c r="AL2106"/>
  <c r="AK2106"/>
  <c r="BA1166"/>
  <c r="AZ1166"/>
  <c r="AY1166"/>
  <c r="AX1166"/>
  <c r="AW1166"/>
  <c r="AV1166"/>
  <c r="AU1166"/>
  <c r="AS1166"/>
  <c r="AR1166"/>
  <c r="AQ1166"/>
  <c r="AP1166"/>
  <c r="AO1166"/>
  <c r="AN1166"/>
  <c r="AM1166"/>
  <c r="AL1166"/>
  <c r="AK1166"/>
  <c r="BA1165"/>
  <c r="AZ1165"/>
  <c r="AY1165"/>
  <c r="AX1165"/>
  <c r="AW1165"/>
  <c r="AV1165"/>
  <c r="AU1165"/>
  <c r="AS1165"/>
  <c r="AR1165"/>
  <c r="AQ1165"/>
  <c r="AP1165"/>
  <c r="AO1165"/>
  <c r="AN1165"/>
  <c r="AM1165"/>
  <c r="AL1165"/>
  <c r="AK1165"/>
  <c r="BA1164"/>
  <c r="AZ1164"/>
  <c r="AY1164"/>
  <c r="AX1164"/>
  <c r="AW1164"/>
  <c r="AV1164"/>
  <c r="AU1164"/>
  <c r="AS1164"/>
  <c r="AR1164"/>
  <c r="AQ1164"/>
  <c r="AP1164"/>
  <c r="AO1164"/>
  <c r="AN1164"/>
  <c r="AM1164"/>
  <c r="AL1164"/>
  <c r="AK1164"/>
  <c r="BA1163"/>
  <c r="AZ1163"/>
  <c r="AY1163"/>
  <c r="AX1163"/>
  <c r="AW1163"/>
  <c r="AV1163"/>
  <c r="AU1163"/>
  <c r="AS1163"/>
  <c r="AR1163"/>
  <c r="AQ1163"/>
  <c r="AP1163"/>
  <c r="AO1163"/>
  <c r="AN1163"/>
  <c r="AM1163"/>
  <c r="AL1163"/>
  <c r="AK1163"/>
  <c r="BA1162"/>
  <c r="AZ1162"/>
  <c r="AY1162"/>
  <c r="AX1162"/>
  <c r="AW1162"/>
  <c r="AV1162"/>
  <c r="AU1162"/>
  <c r="AS1162"/>
  <c r="AR1162"/>
  <c r="AQ1162"/>
  <c r="AP1162"/>
  <c r="AO1162"/>
  <c r="AN1162"/>
  <c r="AM1162"/>
  <c r="AL1162"/>
  <c r="AK1162"/>
  <c r="BA1160"/>
  <c r="AZ1160"/>
  <c r="AY1160"/>
  <c r="AX1160"/>
  <c r="AW1160"/>
  <c r="AV1160"/>
  <c r="AU1160"/>
  <c r="AS1160"/>
  <c r="AR1160"/>
  <c r="AQ1160"/>
  <c r="AP1160"/>
  <c r="AO1160"/>
  <c r="AN1160"/>
  <c r="AM1160"/>
  <c r="AL1160"/>
  <c r="AK1160"/>
  <c r="BA1159"/>
  <c r="AZ1159"/>
  <c r="AY1159"/>
  <c r="AX1159"/>
  <c r="AW1159"/>
  <c r="AV1159"/>
  <c r="AU1159"/>
  <c r="AS1159"/>
  <c r="AR1159"/>
  <c r="AQ1159"/>
  <c r="AP1159"/>
  <c r="AO1159"/>
  <c r="AN1159"/>
  <c r="AM1159"/>
  <c r="AL1159"/>
  <c r="AK1159"/>
  <c r="BA1158"/>
  <c r="AZ1158"/>
  <c r="AY1158"/>
  <c r="AX1158"/>
  <c r="AW1158"/>
  <c r="AV1158"/>
  <c r="AU1158"/>
  <c r="AS1158"/>
  <c r="AR1158"/>
  <c r="AQ1158"/>
  <c r="AP1158"/>
  <c r="AO1158"/>
  <c r="AN1158"/>
  <c r="AM1158"/>
  <c r="AL1158"/>
  <c r="AK1158"/>
  <c r="BA1156"/>
  <c r="AZ1156"/>
  <c r="AY1156"/>
  <c r="AX1156"/>
  <c r="AW1156"/>
  <c r="AV1156"/>
  <c r="AU1156"/>
  <c r="AS1156"/>
  <c r="AR1156"/>
  <c r="AQ1156"/>
  <c r="AP1156"/>
  <c r="AO1156"/>
  <c r="AN1156"/>
  <c r="AM1156"/>
  <c r="AL1156"/>
  <c r="AK1156"/>
  <c r="BA1155"/>
  <c r="AZ1155"/>
  <c r="AY1155"/>
  <c r="AX1155"/>
  <c r="AW1155"/>
  <c r="AV1155"/>
  <c r="AU1155"/>
  <c r="AS1155"/>
  <c r="AR1155"/>
  <c r="AQ1155"/>
  <c r="AP1155"/>
  <c r="AO1155"/>
  <c r="AN1155"/>
  <c r="AM1155"/>
  <c r="AL1155"/>
  <c r="AK1155"/>
  <c r="BA1154"/>
  <c r="AZ1154"/>
  <c r="AY1154"/>
  <c r="AX1154"/>
  <c r="AW1154"/>
  <c r="AV1154"/>
  <c r="AU1154"/>
  <c r="AS1154"/>
  <c r="AR1154"/>
  <c r="AQ1154"/>
  <c r="AP1154"/>
  <c r="AO1154"/>
  <c r="AN1154"/>
  <c r="AM1154"/>
  <c r="AL1154"/>
  <c r="AK1154"/>
  <c r="BA1153"/>
  <c r="AZ1153"/>
  <c r="AY1153"/>
  <c r="AX1153"/>
  <c r="AW1153"/>
  <c r="AV1153"/>
  <c r="AU1153"/>
  <c r="AS1153"/>
  <c r="AR1153"/>
  <c r="AQ1153"/>
  <c r="AP1153"/>
  <c r="AO1153"/>
  <c r="AN1153"/>
  <c r="AM1153"/>
  <c r="AL1153"/>
  <c r="AK1153"/>
  <c r="BA1152"/>
  <c r="AZ1152"/>
  <c r="AY1152"/>
  <c r="AX1152"/>
  <c r="AW1152"/>
  <c r="AV1152"/>
  <c r="AU1152"/>
  <c r="AS1152"/>
  <c r="AR1152"/>
  <c r="AQ1152"/>
  <c r="AP1152"/>
  <c r="AO1152"/>
  <c r="AN1152"/>
  <c r="AM1152"/>
  <c r="AL1152"/>
  <c r="AK1152"/>
  <c r="BA1151"/>
  <c r="AZ1151"/>
  <c r="AY1151"/>
  <c r="AX1151"/>
  <c r="AW1151"/>
  <c r="AV1151"/>
  <c r="AU1151"/>
  <c r="AS1151"/>
  <c r="AR1151"/>
  <c r="AQ1151"/>
  <c r="AP1151"/>
  <c r="AO1151"/>
  <c r="AN1151"/>
  <c r="AM1151"/>
  <c r="AL1151"/>
  <c r="AK1151"/>
  <c r="BA1149"/>
  <c r="AZ1149"/>
  <c r="AY1149"/>
  <c r="AX1149"/>
  <c r="AW1149"/>
  <c r="AV1149"/>
  <c r="AU1149"/>
  <c r="AS1149"/>
  <c r="AR1149"/>
  <c r="AQ1149"/>
  <c r="AP1149"/>
  <c r="AO1149"/>
  <c r="AN1149"/>
  <c r="AM1149"/>
  <c r="AL1149"/>
  <c r="AK1149"/>
  <c r="BA1148"/>
  <c r="AZ1148"/>
  <c r="AY1148"/>
  <c r="AX1148"/>
  <c r="AW1148"/>
  <c r="AV1148"/>
  <c r="AU1148"/>
  <c r="AS1148"/>
  <c r="AR1148"/>
  <c r="AQ1148"/>
  <c r="AP1148"/>
  <c r="AO1148"/>
  <c r="AN1148"/>
  <c r="AM1148"/>
  <c r="AL1148"/>
  <c r="AK1148"/>
  <c r="BA1147"/>
  <c r="AZ1147"/>
  <c r="AY1147"/>
  <c r="AX1147"/>
  <c r="AW1147"/>
  <c r="AV1147"/>
  <c r="AU1147"/>
  <c r="AS1147"/>
  <c r="AR1147"/>
  <c r="AQ1147"/>
  <c r="AP1147"/>
  <c r="AO1147"/>
  <c r="AN1147"/>
  <c r="AM1147"/>
  <c r="AL1147"/>
  <c r="AK1147"/>
  <c r="BA1146"/>
  <c r="AZ1146"/>
  <c r="AY1146"/>
  <c r="AX1146"/>
  <c r="AW1146"/>
  <c r="AV1146"/>
  <c r="AU1146"/>
  <c r="AS1146"/>
  <c r="AR1146"/>
  <c r="AQ1146"/>
  <c r="AP1146"/>
  <c r="AO1146"/>
  <c r="AN1146"/>
  <c r="AM1146"/>
  <c r="AL1146"/>
  <c r="AK1146"/>
  <c r="BA1145"/>
  <c r="AZ1145"/>
  <c r="AY1145"/>
  <c r="AX1145"/>
  <c r="AW1145"/>
  <c r="AV1145"/>
  <c r="AU1145"/>
  <c r="AS1145"/>
  <c r="AR1145"/>
  <c r="AQ1145"/>
  <c r="AP1145"/>
  <c r="AO1145"/>
  <c r="AN1145"/>
  <c r="AM1145"/>
  <c r="AL1145"/>
  <c r="AK1145"/>
  <c r="BA1143"/>
  <c r="AZ1143"/>
  <c r="AY1143"/>
  <c r="AX1143"/>
  <c r="AW1143"/>
  <c r="AV1143"/>
  <c r="AU1143"/>
  <c r="AS1143"/>
  <c r="AR1143"/>
  <c r="AQ1143"/>
  <c r="AP1143"/>
  <c r="AO1143"/>
  <c r="AN1143"/>
  <c r="AM1143"/>
  <c r="AL1143"/>
  <c r="AK1143"/>
  <c r="BA1141"/>
  <c r="AZ1141"/>
  <c r="AY1141"/>
  <c r="AX1141"/>
  <c r="AW1141"/>
  <c r="AV1141"/>
  <c r="AU1141"/>
  <c r="AS1141"/>
  <c r="AR1141"/>
  <c r="AQ1141"/>
  <c r="AP1141"/>
  <c r="AO1141"/>
  <c r="AN1141"/>
  <c r="AM1141"/>
  <c r="AL1141"/>
  <c r="AK1141"/>
  <c r="BA1140"/>
  <c r="AZ1140"/>
  <c r="AY1140"/>
  <c r="AX1140"/>
  <c r="AW1140"/>
  <c r="AV1140"/>
  <c r="AU1140"/>
  <c r="AS1140"/>
  <c r="AR1140"/>
  <c r="AQ1140"/>
  <c r="AP1140"/>
  <c r="AO1140"/>
  <c r="AN1140"/>
  <c r="AM1140"/>
  <c r="AL1140"/>
  <c r="AK1140"/>
  <c r="BA1139"/>
  <c r="AZ1139"/>
  <c r="AY1139"/>
  <c r="AX1139"/>
  <c r="AW1139"/>
  <c r="AV1139"/>
  <c r="AU1139"/>
  <c r="AS1139"/>
  <c r="AR1139"/>
  <c r="AQ1139"/>
  <c r="AP1139"/>
  <c r="AO1139"/>
  <c r="AN1139"/>
  <c r="AM1139"/>
  <c r="AL1139"/>
  <c r="AK1139"/>
  <c r="BA1137"/>
  <c r="AZ1137"/>
  <c r="AY1137"/>
  <c r="AX1137"/>
  <c r="AW1137"/>
  <c r="AV1137"/>
  <c r="AU1137"/>
  <c r="AS1137"/>
  <c r="AR1137"/>
  <c r="AQ1137"/>
  <c r="AP1137"/>
  <c r="AO1137"/>
  <c r="AN1137"/>
  <c r="AM1137"/>
  <c r="AL1137"/>
  <c r="AK1137"/>
  <c r="BA1136"/>
  <c r="AZ1136"/>
  <c r="AY1136"/>
  <c r="AX1136"/>
  <c r="AW1136"/>
  <c r="AV1136"/>
  <c r="AU1136"/>
  <c r="AS1136"/>
  <c r="AR1136"/>
  <c r="AQ1136"/>
  <c r="AP1136"/>
  <c r="AO1136"/>
  <c r="AN1136"/>
  <c r="AM1136"/>
  <c r="AL1136"/>
  <c r="AK1136"/>
  <c r="BA1135"/>
  <c r="AZ1135"/>
  <c r="AY1135"/>
  <c r="AX1135"/>
  <c r="AW1135"/>
  <c r="AV1135"/>
  <c r="AU1135"/>
  <c r="AS1135"/>
  <c r="AR1135"/>
  <c r="AQ1135"/>
  <c r="AP1135"/>
  <c r="AO1135"/>
  <c r="AN1135"/>
  <c r="AM1135"/>
  <c r="AL1135"/>
  <c r="AK1135"/>
  <c r="BA1620"/>
  <c r="AZ1620"/>
  <c r="AY1620"/>
  <c r="AX1620"/>
  <c r="AW1620"/>
  <c r="AV1620"/>
  <c r="AU1620"/>
  <c r="AS1620"/>
  <c r="AR1620"/>
  <c r="AQ1620"/>
  <c r="AP1620"/>
  <c r="AO1620"/>
  <c r="AN1620"/>
  <c r="AM1620"/>
  <c r="AL1620"/>
  <c r="AK1620"/>
  <c r="BA1133"/>
  <c r="AZ1133"/>
  <c r="AY1133"/>
  <c r="AX1133"/>
  <c r="AW1133"/>
  <c r="AV1133"/>
  <c r="AU1133"/>
  <c r="AS1133"/>
  <c r="AR1133"/>
  <c r="AQ1133"/>
  <c r="AP1133"/>
  <c r="AO1133"/>
  <c r="AN1133"/>
  <c r="AM1133"/>
  <c r="AL1133"/>
  <c r="AK1133"/>
  <c r="BA2085"/>
  <c r="AZ2085"/>
  <c r="AY2085"/>
  <c r="AX2085"/>
  <c r="AW2085"/>
  <c r="AV2085"/>
  <c r="AU2085"/>
  <c r="AS2085"/>
  <c r="AR2085"/>
  <c r="AQ2085"/>
  <c r="AP2085"/>
  <c r="AO2085"/>
  <c r="AN2085"/>
  <c r="AM2085"/>
  <c r="AL2085"/>
  <c r="AK2085"/>
  <c r="BA1131"/>
  <c r="AZ1131"/>
  <c r="AY1131"/>
  <c r="AX1131"/>
  <c r="AW1131"/>
  <c r="AV1131"/>
  <c r="AU1131"/>
  <c r="AS1131"/>
  <c r="AR1131"/>
  <c r="AQ1131"/>
  <c r="AP1131"/>
  <c r="AO1131"/>
  <c r="AN1131"/>
  <c r="AM1131"/>
  <c r="AL1131"/>
  <c r="AK1131"/>
  <c r="BA1130"/>
  <c r="AZ1130"/>
  <c r="AY1130"/>
  <c r="AX1130"/>
  <c r="AW1130"/>
  <c r="AV1130"/>
  <c r="AU1130"/>
  <c r="AS1130"/>
  <c r="AR1130"/>
  <c r="AQ1130"/>
  <c r="AP1130"/>
  <c r="AO1130"/>
  <c r="AN1130"/>
  <c r="AM1130"/>
  <c r="AL1130"/>
  <c r="AK1130"/>
  <c r="BA1129"/>
  <c r="AZ1129"/>
  <c r="AY1129"/>
  <c r="AX1129"/>
  <c r="AW1129"/>
  <c r="AV1129"/>
  <c r="AU1129"/>
  <c r="AS1129"/>
  <c r="AR1129"/>
  <c r="AQ1129"/>
  <c r="AP1129"/>
  <c r="AO1129"/>
  <c r="AN1129"/>
  <c r="AM1129"/>
  <c r="AL1129"/>
  <c r="AK1129"/>
  <c r="BA1638"/>
  <c r="AZ1638"/>
  <c r="AY1638"/>
  <c r="AX1638"/>
  <c r="AW1638"/>
  <c r="AV1638"/>
  <c r="AU1638"/>
  <c r="AS1638"/>
  <c r="AR1638"/>
  <c r="AQ1638"/>
  <c r="AP1638"/>
  <c r="AO1638"/>
  <c r="AN1638"/>
  <c r="AM1638"/>
  <c r="AL1638"/>
  <c r="AK1638"/>
  <c r="BA1127"/>
  <c r="AZ1127"/>
  <c r="AY1127"/>
  <c r="AX1127"/>
  <c r="AW1127"/>
  <c r="AV1127"/>
  <c r="AU1127"/>
  <c r="AS1127"/>
  <c r="AR1127"/>
  <c r="AQ1127"/>
  <c r="AP1127"/>
  <c r="AO1127"/>
  <c r="AN1127"/>
  <c r="AM1127"/>
  <c r="AL1127"/>
  <c r="AK1127"/>
  <c r="BA1126"/>
  <c r="AZ1126"/>
  <c r="AY1126"/>
  <c r="AX1126"/>
  <c r="AW1126"/>
  <c r="AV1126"/>
  <c r="AU1126"/>
  <c r="AS1126"/>
  <c r="AR1126"/>
  <c r="AQ1126"/>
  <c r="AP1126"/>
  <c r="AO1126"/>
  <c r="AN1126"/>
  <c r="AM1126"/>
  <c r="AL1126"/>
  <c r="AK1126"/>
  <c r="BA1639"/>
  <c r="AZ1639"/>
  <c r="AY1639"/>
  <c r="AX1639"/>
  <c r="AW1639"/>
  <c r="AV1639"/>
  <c r="AU1639"/>
  <c r="AS1639"/>
  <c r="AR1639"/>
  <c r="AQ1639"/>
  <c r="AP1639"/>
  <c r="AO1639"/>
  <c r="AN1639"/>
  <c r="AM1639"/>
  <c r="AL1639"/>
  <c r="AK1639"/>
  <c r="BA1122"/>
  <c r="AZ1122"/>
  <c r="AY1122"/>
  <c r="AX1122"/>
  <c r="AW1122"/>
  <c r="AV1122"/>
  <c r="AU1122"/>
  <c r="AS1122"/>
  <c r="AR1122"/>
  <c r="AQ1122"/>
  <c r="AP1122"/>
  <c r="AO1122"/>
  <c r="AN1122"/>
  <c r="AM1122"/>
  <c r="AL1122"/>
  <c r="AK1122"/>
  <c r="BA1121"/>
  <c r="AZ1121"/>
  <c r="AY1121"/>
  <c r="AX1121"/>
  <c r="AW1121"/>
  <c r="AV1121"/>
  <c r="AU1121"/>
  <c r="AS1121"/>
  <c r="AR1121"/>
  <c r="AQ1121"/>
  <c r="AP1121"/>
  <c r="AO1121"/>
  <c r="AN1121"/>
  <c r="AM1121"/>
  <c r="AL1121"/>
  <c r="AK1121"/>
  <c r="BA136"/>
  <c r="AZ136"/>
  <c r="AY136"/>
  <c r="AX136"/>
  <c r="AW136"/>
  <c r="AV136"/>
  <c r="AU136"/>
  <c r="AS136"/>
  <c r="AR136"/>
  <c r="AQ136"/>
  <c r="AP136"/>
  <c r="AO136"/>
  <c r="AN136"/>
  <c r="AM136"/>
  <c r="AL136"/>
  <c r="AK136"/>
  <c r="BA1034"/>
  <c r="AZ1034"/>
  <c r="AY1034"/>
  <c r="AX1034"/>
  <c r="AW1034"/>
  <c r="AV1034"/>
  <c r="AU1034"/>
  <c r="AS1034"/>
  <c r="AR1034"/>
  <c r="AQ1034"/>
  <c r="AP1034"/>
  <c r="AO1034"/>
  <c r="AN1034"/>
  <c r="AM1034"/>
  <c r="AL1034"/>
  <c r="AK1034"/>
  <c r="BA1115"/>
  <c r="AZ1115"/>
  <c r="AY1115"/>
  <c r="AX1115"/>
  <c r="AW1115"/>
  <c r="AV1115"/>
  <c r="AU1115"/>
  <c r="AS1115"/>
  <c r="AR1115"/>
  <c r="AQ1115"/>
  <c r="AP1115"/>
  <c r="AO1115"/>
  <c r="AN1115"/>
  <c r="AM1115"/>
  <c r="AL1115"/>
  <c r="AK1115"/>
  <c r="BA1113"/>
  <c r="AZ1113"/>
  <c r="AY1113"/>
  <c r="AX1113"/>
  <c r="AW1113"/>
  <c r="AV1113"/>
  <c r="AU1113"/>
  <c r="AS1113"/>
  <c r="AR1113"/>
  <c r="AQ1113"/>
  <c r="AP1113"/>
  <c r="AO1113"/>
  <c r="AN1113"/>
  <c r="AM1113"/>
  <c r="AL1113"/>
  <c r="AK1113"/>
  <c r="BA2043"/>
  <c r="AZ2043"/>
  <c r="AY2043"/>
  <c r="AX2043"/>
  <c r="AW2043"/>
  <c r="AV2043"/>
  <c r="AU2043"/>
  <c r="AS2043"/>
  <c r="AR2043"/>
  <c r="AQ2043"/>
  <c r="AP2043"/>
  <c r="AO2043"/>
  <c r="AN2043"/>
  <c r="AM2043"/>
  <c r="AL2043"/>
  <c r="AK2043"/>
  <c r="BA1111"/>
  <c r="AZ1111"/>
  <c r="AY1111"/>
  <c r="AX1111"/>
  <c r="AW1111"/>
  <c r="AV1111"/>
  <c r="AU1111"/>
  <c r="AS1111"/>
  <c r="AR1111"/>
  <c r="AQ1111"/>
  <c r="AP1111"/>
  <c r="AO1111"/>
  <c r="AN1111"/>
  <c r="AM1111"/>
  <c r="AL1111"/>
  <c r="AK1111"/>
  <c r="BA1110"/>
  <c r="AZ1110"/>
  <c r="AY1110"/>
  <c r="AX1110"/>
  <c r="AW1110"/>
  <c r="AV1110"/>
  <c r="AU1110"/>
  <c r="AS1110"/>
  <c r="AR1110"/>
  <c r="AQ1110"/>
  <c r="AP1110"/>
  <c r="AO1110"/>
  <c r="AN1110"/>
  <c r="AM1110"/>
  <c r="AL1110"/>
  <c r="AK1110"/>
  <c r="BA1109"/>
  <c r="AZ1109"/>
  <c r="AY1109"/>
  <c r="AX1109"/>
  <c r="AW1109"/>
  <c r="AV1109"/>
  <c r="AU1109"/>
  <c r="AS1109"/>
  <c r="AR1109"/>
  <c r="AQ1109"/>
  <c r="AP1109"/>
  <c r="AO1109"/>
  <c r="AN1109"/>
  <c r="AM1109"/>
  <c r="AL1109"/>
  <c r="AK1109"/>
  <c r="BA1108"/>
  <c r="AZ1108"/>
  <c r="AY1108"/>
  <c r="AX1108"/>
  <c r="AW1108"/>
  <c r="AV1108"/>
  <c r="AU1108"/>
  <c r="AS1108"/>
  <c r="AR1108"/>
  <c r="AQ1108"/>
  <c r="AP1108"/>
  <c r="AO1108"/>
  <c r="AN1108"/>
  <c r="AM1108"/>
  <c r="AL1108"/>
  <c r="AK1108"/>
  <c r="BA2013"/>
  <c r="AZ2013"/>
  <c r="AY2013"/>
  <c r="AX2013"/>
  <c r="AW2013"/>
  <c r="AV2013"/>
  <c r="AU2013"/>
  <c r="AS2013"/>
  <c r="AR2013"/>
  <c r="AQ2013"/>
  <c r="AP2013"/>
  <c r="AO2013"/>
  <c r="AN2013"/>
  <c r="AM2013"/>
  <c r="AL2013"/>
  <c r="AK2013"/>
  <c r="BA1105"/>
  <c r="AZ1105"/>
  <c r="AY1105"/>
  <c r="AX1105"/>
  <c r="AW1105"/>
  <c r="AV1105"/>
  <c r="AU1105"/>
  <c r="AS1105"/>
  <c r="AR1105"/>
  <c r="AQ1105"/>
  <c r="AP1105"/>
  <c r="AO1105"/>
  <c r="AN1105"/>
  <c r="AM1105"/>
  <c r="AL1105"/>
  <c r="AK1105"/>
  <c r="BA1104"/>
  <c r="AZ1104"/>
  <c r="AY1104"/>
  <c r="AX1104"/>
  <c r="AW1104"/>
  <c r="AV1104"/>
  <c r="AU1104"/>
  <c r="AS1104"/>
  <c r="AR1104"/>
  <c r="AQ1104"/>
  <c r="AP1104"/>
  <c r="AO1104"/>
  <c r="AN1104"/>
  <c r="AM1104"/>
  <c r="AL1104"/>
  <c r="AK1104"/>
  <c r="BA1103"/>
  <c r="AZ1103"/>
  <c r="AY1103"/>
  <c r="AX1103"/>
  <c r="AW1103"/>
  <c r="AV1103"/>
  <c r="AU1103"/>
  <c r="AS1103"/>
  <c r="AR1103"/>
  <c r="AQ1103"/>
  <c r="AP1103"/>
  <c r="AO1103"/>
  <c r="AN1103"/>
  <c r="AM1103"/>
  <c r="AL1103"/>
  <c r="AK1103"/>
  <c r="BA672"/>
  <c r="AZ672"/>
  <c r="AY672"/>
  <c r="AX672"/>
  <c r="AW672"/>
  <c r="AV672"/>
  <c r="AU672"/>
  <c r="AS672"/>
  <c r="AR672"/>
  <c r="AQ672"/>
  <c r="AP672"/>
  <c r="AO672"/>
  <c r="AN672"/>
  <c r="AM672"/>
  <c r="AL672"/>
  <c r="AK672"/>
  <c r="BA1100"/>
  <c r="AZ1100"/>
  <c r="AY1100"/>
  <c r="AX1100"/>
  <c r="AW1100"/>
  <c r="AV1100"/>
  <c r="AU1100"/>
  <c r="AS1100"/>
  <c r="AR1100"/>
  <c r="AQ1100"/>
  <c r="AP1100"/>
  <c r="AO1100"/>
  <c r="AN1100"/>
  <c r="AM1100"/>
  <c r="AL1100"/>
  <c r="AK1100"/>
  <c r="BA1098"/>
  <c r="AZ1098"/>
  <c r="AY1098"/>
  <c r="AX1098"/>
  <c r="AW1098"/>
  <c r="AV1098"/>
  <c r="AU1098"/>
  <c r="AS1098"/>
  <c r="AR1098"/>
  <c r="AQ1098"/>
  <c r="AP1098"/>
  <c r="AO1098"/>
  <c r="AN1098"/>
  <c r="AM1098"/>
  <c r="AL1098"/>
  <c r="AK1098"/>
  <c r="BA1093"/>
  <c r="AZ1093"/>
  <c r="AY1093"/>
  <c r="AX1093"/>
  <c r="AW1093"/>
  <c r="AV1093"/>
  <c r="AU1093"/>
  <c r="AS1093"/>
  <c r="AR1093"/>
  <c r="AQ1093"/>
  <c r="AP1093"/>
  <c r="AO1093"/>
  <c r="AN1093"/>
  <c r="AM1093"/>
  <c r="AL1093"/>
  <c r="AK1093"/>
  <c r="BA1092"/>
  <c r="AZ1092"/>
  <c r="AY1092"/>
  <c r="AX1092"/>
  <c r="AW1092"/>
  <c r="AV1092"/>
  <c r="AU1092"/>
  <c r="AS1092"/>
  <c r="AR1092"/>
  <c r="AQ1092"/>
  <c r="AP1092"/>
  <c r="AO1092"/>
  <c r="AN1092"/>
  <c r="AM1092"/>
  <c r="AL1092"/>
  <c r="AK1092"/>
  <c r="BA1089"/>
  <c r="AZ1089"/>
  <c r="AY1089"/>
  <c r="AX1089"/>
  <c r="AW1089"/>
  <c r="AV1089"/>
  <c r="AU1089"/>
  <c r="AS1089"/>
  <c r="AR1089"/>
  <c r="AQ1089"/>
  <c r="AP1089"/>
  <c r="AO1089"/>
  <c r="AN1089"/>
  <c r="AM1089"/>
  <c r="AL1089"/>
  <c r="AK1089"/>
  <c r="BA1348"/>
  <c r="AZ1348"/>
  <c r="AY1348"/>
  <c r="AX1348"/>
  <c r="AW1348"/>
  <c r="AV1348"/>
  <c r="AU1348"/>
  <c r="AS1348"/>
  <c r="AR1348"/>
  <c r="AQ1348"/>
  <c r="AP1348"/>
  <c r="AO1348"/>
  <c r="AN1348"/>
  <c r="AM1348"/>
  <c r="AL1348"/>
  <c r="AK1348"/>
  <c r="BA1086"/>
  <c r="AZ1086"/>
  <c r="AY1086"/>
  <c r="AX1086"/>
  <c r="AW1086"/>
  <c r="AV1086"/>
  <c r="AU1086"/>
  <c r="AS1086"/>
  <c r="AR1086"/>
  <c r="AQ1086"/>
  <c r="AP1086"/>
  <c r="AO1086"/>
  <c r="AN1086"/>
  <c r="AM1086"/>
  <c r="AL1086"/>
  <c r="AK1086"/>
  <c r="BA1085"/>
  <c r="AZ1085"/>
  <c r="AY1085"/>
  <c r="AX1085"/>
  <c r="AW1085"/>
  <c r="AV1085"/>
  <c r="AU1085"/>
  <c r="AS1085"/>
  <c r="AR1085"/>
  <c r="AQ1085"/>
  <c r="AP1085"/>
  <c r="AO1085"/>
  <c r="AN1085"/>
  <c r="AM1085"/>
  <c r="AL1085"/>
  <c r="AK1085"/>
  <c r="BA1083"/>
  <c r="AZ1083"/>
  <c r="AY1083"/>
  <c r="AX1083"/>
  <c r="AW1083"/>
  <c r="AV1083"/>
  <c r="AU1083"/>
  <c r="AS1083"/>
  <c r="AR1083"/>
  <c r="AQ1083"/>
  <c r="AP1083"/>
  <c r="AO1083"/>
  <c r="AN1083"/>
  <c r="AM1083"/>
  <c r="AL1083"/>
  <c r="AK1083"/>
  <c r="BA891"/>
  <c r="AZ891"/>
  <c r="AY891"/>
  <c r="AX891"/>
  <c r="AW891"/>
  <c r="AV891"/>
  <c r="AU891"/>
  <c r="AS891"/>
  <c r="AR891"/>
  <c r="AQ891"/>
  <c r="AP891"/>
  <c r="AO891"/>
  <c r="AN891"/>
  <c r="AM891"/>
  <c r="AL891"/>
  <c r="AK891"/>
  <c r="BA1081"/>
  <c r="AZ1081"/>
  <c r="AY1081"/>
  <c r="AX1081"/>
  <c r="AW1081"/>
  <c r="AV1081"/>
  <c r="AU1081"/>
  <c r="AS1081"/>
  <c r="AR1081"/>
  <c r="AQ1081"/>
  <c r="AP1081"/>
  <c r="AO1081"/>
  <c r="AN1081"/>
  <c r="AM1081"/>
  <c r="AL1081"/>
  <c r="AK1081"/>
  <c r="BA1079"/>
  <c r="AZ1079"/>
  <c r="AY1079"/>
  <c r="AX1079"/>
  <c r="AW1079"/>
  <c r="AV1079"/>
  <c r="AU1079"/>
  <c r="AS1079"/>
  <c r="AR1079"/>
  <c r="AQ1079"/>
  <c r="AP1079"/>
  <c r="AO1079"/>
  <c r="AN1079"/>
  <c r="AM1079"/>
  <c r="AL1079"/>
  <c r="AK1079"/>
  <c r="BA1078"/>
  <c r="AZ1078"/>
  <c r="AY1078"/>
  <c r="AX1078"/>
  <c r="AW1078"/>
  <c r="AV1078"/>
  <c r="AU1078"/>
  <c r="AS1078"/>
  <c r="AR1078"/>
  <c r="AQ1078"/>
  <c r="AP1078"/>
  <c r="AO1078"/>
  <c r="AN1078"/>
  <c r="AM1078"/>
  <c r="AL1078"/>
  <c r="AK1078"/>
  <c r="BA1077"/>
  <c r="AZ1077"/>
  <c r="AY1077"/>
  <c r="AX1077"/>
  <c r="AW1077"/>
  <c r="AV1077"/>
  <c r="AU1077"/>
  <c r="AS1077"/>
  <c r="AR1077"/>
  <c r="AQ1077"/>
  <c r="AP1077"/>
  <c r="AO1077"/>
  <c r="AN1077"/>
  <c r="AM1077"/>
  <c r="AL1077"/>
  <c r="AK1077"/>
  <c r="BA1076"/>
  <c r="AZ1076"/>
  <c r="AY1076"/>
  <c r="AX1076"/>
  <c r="AW1076"/>
  <c r="AV1076"/>
  <c r="AU1076"/>
  <c r="AS1076"/>
  <c r="AR1076"/>
  <c r="AQ1076"/>
  <c r="AP1076"/>
  <c r="AO1076"/>
  <c r="AN1076"/>
  <c r="AM1076"/>
  <c r="AL1076"/>
  <c r="AK1076"/>
  <c r="BA1075"/>
  <c r="AZ1075"/>
  <c r="AY1075"/>
  <c r="AX1075"/>
  <c r="AW1075"/>
  <c r="AV1075"/>
  <c r="AU1075"/>
  <c r="AS1075"/>
  <c r="AR1075"/>
  <c r="AQ1075"/>
  <c r="AP1075"/>
  <c r="AO1075"/>
  <c r="AN1075"/>
  <c r="AM1075"/>
  <c r="AL1075"/>
  <c r="AK1075"/>
  <c r="BA1600"/>
  <c r="AZ1600"/>
  <c r="AY1600"/>
  <c r="AX1600"/>
  <c r="AW1600"/>
  <c r="AV1600"/>
  <c r="AU1600"/>
  <c r="AS1600"/>
  <c r="AR1600"/>
  <c r="AQ1600"/>
  <c r="AP1600"/>
  <c r="AO1600"/>
  <c r="AN1600"/>
  <c r="AM1600"/>
  <c r="AL1600"/>
  <c r="AK1600"/>
  <c r="BA1073"/>
  <c r="AZ1073"/>
  <c r="AY1073"/>
  <c r="AX1073"/>
  <c r="AW1073"/>
  <c r="AV1073"/>
  <c r="AU1073"/>
  <c r="AS1073"/>
  <c r="AR1073"/>
  <c r="AQ1073"/>
  <c r="AP1073"/>
  <c r="AO1073"/>
  <c r="AN1073"/>
  <c r="AM1073"/>
  <c r="AL1073"/>
  <c r="AK1073"/>
  <c r="BA1072"/>
  <c r="AZ1072"/>
  <c r="AY1072"/>
  <c r="AX1072"/>
  <c r="AW1072"/>
  <c r="AV1072"/>
  <c r="AU1072"/>
  <c r="AS1072"/>
  <c r="AR1072"/>
  <c r="AQ1072"/>
  <c r="AP1072"/>
  <c r="AO1072"/>
  <c r="AN1072"/>
  <c r="AM1072"/>
  <c r="AL1072"/>
  <c r="AK1072"/>
  <c r="BA1071"/>
  <c r="AZ1071"/>
  <c r="AY1071"/>
  <c r="AX1071"/>
  <c r="AW1071"/>
  <c r="AV1071"/>
  <c r="AU1071"/>
  <c r="AS1071"/>
  <c r="AR1071"/>
  <c r="AQ1071"/>
  <c r="AP1071"/>
  <c r="AO1071"/>
  <c r="AN1071"/>
  <c r="AM1071"/>
  <c r="AL1071"/>
  <c r="AK1071"/>
  <c r="BA1070"/>
  <c r="AZ1070"/>
  <c r="AY1070"/>
  <c r="AX1070"/>
  <c r="AW1070"/>
  <c r="AV1070"/>
  <c r="AU1070"/>
  <c r="AS1070"/>
  <c r="AR1070"/>
  <c r="AQ1070"/>
  <c r="AP1070"/>
  <c r="AO1070"/>
  <c r="AN1070"/>
  <c r="AM1070"/>
  <c r="AL1070"/>
  <c r="AK1070"/>
  <c r="BA28"/>
  <c r="AZ28"/>
  <c r="AY28"/>
  <c r="AX28"/>
  <c r="AW28"/>
  <c r="AV28"/>
  <c r="AU28"/>
  <c r="AS28"/>
  <c r="AR28"/>
  <c r="AQ28"/>
  <c r="AP28"/>
  <c r="AO28"/>
  <c r="AN28"/>
  <c r="AM28"/>
  <c r="AL28"/>
  <c r="AK28"/>
  <c r="BA1068"/>
  <c r="AZ1068"/>
  <c r="AY1068"/>
  <c r="AX1068"/>
  <c r="AW1068"/>
  <c r="AV1068"/>
  <c r="AU1068"/>
  <c r="AS1068"/>
  <c r="AR1068"/>
  <c r="AQ1068"/>
  <c r="AP1068"/>
  <c r="AO1068"/>
  <c r="AN1068"/>
  <c r="AM1068"/>
  <c r="AL1068"/>
  <c r="AK1068"/>
  <c r="BA1067"/>
  <c r="AZ1067"/>
  <c r="AY1067"/>
  <c r="AX1067"/>
  <c r="AW1067"/>
  <c r="AV1067"/>
  <c r="AU1067"/>
  <c r="AS1067"/>
  <c r="AR1067"/>
  <c r="AQ1067"/>
  <c r="AP1067"/>
  <c r="AO1067"/>
  <c r="AN1067"/>
  <c r="AM1067"/>
  <c r="AL1067"/>
  <c r="AK1067"/>
  <c r="BA1066"/>
  <c r="AZ1066"/>
  <c r="AY1066"/>
  <c r="AX1066"/>
  <c r="AW1066"/>
  <c r="AV1066"/>
  <c r="AU1066"/>
  <c r="AS1066"/>
  <c r="AR1066"/>
  <c r="AQ1066"/>
  <c r="AP1066"/>
  <c r="AO1066"/>
  <c r="AN1066"/>
  <c r="AM1066"/>
  <c r="AL1066"/>
  <c r="AK1066"/>
  <c r="BA1064"/>
  <c r="AZ1064"/>
  <c r="AY1064"/>
  <c r="AX1064"/>
  <c r="AW1064"/>
  <c r="AV1064"/>
  <c r="AU1064"/>
  <c r="AS1064"/>
  <c r="AR1064"/>
  <c r="AQ1064"/>
  <c r="AP1064"/>
  <c r="AO1064"/>
  <c r="AN1064"/>
  <c r="AM1064"/>
  <c r="AL1064"/>
  <c r="AK1064"/>
  <c r="BA1063"/>
  <c r="AZ1063"/>
  <c r="AY1063"/>
  <c r="AX1063"/>
  <c r="AW1063"/>
  <c r="AV1063"/>
  <c r="AU1063"/>
  <c r="AS1063"/>
  <c r="AR1063"/>
  <c r="AQ1063"/>
  <c r="AP1063"/>
  <c r="AO1063"/>
  <c r="AN1063"/>
  <c r="AM1063"/>
  <c r="AL1063"/>
  <c r="AK1063"/>
  <c r="BA1062"/>
  <c r="AZ1062"/>
  <c r="AY1062"/>
  <c r="AX1062"/>
  <c r="AW1062"/>
  <c r="AV1062"/>
  <c r="AU1062"/>
  <c r="AS1062"/>
  <c r="AR1062"/>
  <c r="AQ1062"/>
  <c r="AP1062"/>
  <c r="AO1062"/>
  <c r="AN1062"/>
  <c r="AM1062"/>
  <c r="AL1062"/>
  <c r="AK1062"/>
  <c r="BA1060"/>
  <c r="AZ1060"/>
  <c r="AY1060"/>
  <c r="AX1060"/>
  <c r="AW1060"/>
  <c r="AV1060"/>
  <c r="AU1060"/>
  <c r="AS1060"/>
  <c r="AR1060"/>
  <c r="AQ1060"/>
  <c r="AP1060"/>
  <c r="AO1060"/>
  <c r="AN1060"/>
  <c r="AM1060"/>
  <c r="AL1060"/>
  <c r="AK1060"/>
  <c r="BA1056"/>
  <c r="AZ1056"/>
  <c r="AY1056"/>
  <c r="AX1056"/>
  <c r="AW1056"/>
  <c r="AV1056"/>
  <c r="AU1056"/>
  <c r="AS1056"/>
  <c r="AR1056"/>
  <c r="AQ1056"/>
  <c r="AP1056"/>
  <c r="AO1056"/>
  <c r="AN1056"/>
  <c r="AM1056"/>
  <c r="AL1056"/>
  <c r="AK1056"/>
  <c r="BA1055"/>
  <c r="AZ1055"/>
  <c r="AY1055"/>
  <c r="AX1055"/>
  <c r="AW1055"/>
  <c r="AV1055"/>
  <c r="AU1055"/>
  <c r="AS1055"/>
  <c r="AR1055"/>
  <c r="AQ1055"/>
  <c r="AP1055"/>
  <c r="AO1055"/>
  <c r="AN1055"/>
  <c r="AM1055"/>
  <c r="AL1055"/>
  <c r="AK1055"/>
  <c r="BA1054"/>
  <c r="AZ1054"/>
  <c r="AY1054"/>
  <c r="AX1054"/>
  <c r="AW1054"/>
  <c r="AV1054"/>
  <c r="AU1054"/>
  <c r="AS1054"/>
  <c r="AR1054"/>
  <c r="AQ1054"/>
  <c r="AP1054"/>
  <c r="AO1054"/>
  <c r="AN1054"/>
  <c r="AM1054"/>
  <c r="AL1054"/>
  <c r="AK1054"/>
  <c r="BA1053"/>
  <c r="AZ1053"/>
  <c r="AY1053"/>
  <c r="AX1053"/>
  <c r="AW1053"/>
  <c r="AV1053"/>
  <c r="AU1053"/>
  <c r="AS1053"/>
  <c r="AR1053"/>
  <c r="AQ1053"/>
  <c r="AP1053"/>
  <c r="AO1053"/>
  <c r="AN1053"/>
  <c r="AM1053"/>
  <c r="AL1053"/>
  <c r="AK1053"/>
  <c r="BA1052"/>
  <c r="AZ1052"/>
  <c r="AY1052"/>
  <c r="AX1052"/>
  <c r="AW1052"/>
  <c r="AV1052"/>
  <c r="AU1052"/>
  <c r="AS1052"/>
  <c r="AR1052"/>
  <c r="AQ1052"/>
  <c r="AP1052"/>
  <c r="AO1052"/>
  <c r="AN1052"/>
  <c r="AM1052"/>
  <c r="AL1052"/>
  <c r="AK1052"/>
  <c r="BA1051"/>
  <c r="AZ1051"/>
  <c r="AY1051"/>
  <c r="AX1051"/>
  <c r="AW1051"/>
  <c r="AV1051"/>
  <c r="AU1051"/>
  <c r="AS1051"/>
  <c r="AR1051"/>
  <c r="AQ1051"/>
  <c r="AP1051"/>
  <c r="AO1051"/>
  <c r="AN1051"/>
  <c r="AM1051"/>
  <c r="AL1051"/>
  <c r="AK1051"/>
  <c r="BA1050"/>
  <c r="AZ1050"/>
  <c r="AY1050"/>
  <c r="AX1050"/>
  <c r="AW1050"/>
  <c r="AV1050"/>
  <c r="AU1050"/>
  <c r="AS1050"/>
  <c r="AR1050"/>
  <c r="AQ1050"/>
  <c r="AP1050"/>
  <c r="AO1050"/>
  <c r="AN1050"/>
  <c r="AM1050"/>
  <c r="AL1050"/>
  <c r="AK1050"/>
  <c r="BA1049"/>
  <c r="AZ1049"/>
  <c r="AY1049"/>
  <c r="AX1049"/>
  <c r="AW1049"/>
  <c r="AV1049"/>
  <c r="AU1049"/>
  <c r="AS1049"/>
  <c r="AR1049"/>
  <c r="AQ1049"/>
  <c r="AP1049"/>
  <c r="AO1049"/>
  <c r="AN1049"/>
  <c r="AM1049"/>
  <c r="AL1049"/>
  <c r="AK1049"/>
  <c r="BA1112"/>
  <c r="AZ1112"/>
  <c r="AY1112"/>
  <c r="AX1112"/>
  <c r="AW1112"/>
  <c r="AV1112"/>
  <c r="AU1112"/>
  <c r="AS1112"/>
  <c r="AR1112"/>
  <c r="AQ1112"/>
  <c r="AP1112"/>
  <c r="AO1112"/>
  <c r="AN1112"/>
  <c r="AM1112"/>
  <c r="AL1112"/>
  <c r="AK1112"/>
  <c r="BA1047"/>
  <c r="AZ1047"/>
  <c r="AY1047"/>
  <c r="AX1047"/>
  <c r="AW1047"/>
  <c r="AV1047"/>
  <c r="AU1047"/>
  <c r="AS1047"/>
  <c r="AR1047"/>
  <c r="AQ1047"/>
  <c r="AP1047"/>
  <c r="AO1047"/>
  <c r="AN1047"/>
  <c r="AM1047"/>
  <c r="AL1047"/>
  <c r="AK1047"/>
  <c r="BA1046"/>
  <c r="AZ1046"/>
  <c r="AY1046"/>
  <c r="AX1046"/>
  <c r="AW1046"/>
  <c r="AV1046"/>
  <c r="AU1046"/>
  <c r="AS1046"/>
  <c r="AR1046"/>
  <c r="AQ1046"/>
  <c r="AP1046"/>
  <c r="AO1046"/>
  <c r="AN1046"/>
  <c r="AM1046"/>
  <c r="AL1046"/>
  <c r="AK1046"/>
  <c r="BA1044"/>
  <c r="AZ1044"/>
  <c r="AY1044"/>
  <c r="AX1044"/>
  <c r="AW1044"/>
  <c r="AV1044"/>
  <c r="AU1044"/>
  <c r="AS1044"/>
  <c r="AR1044"/>
  <c r="AQ1044"/>
  <c r="AP1044"/>
  <c r="AO1044"/>
  <c r="AN1044"/>
  <c r="AM1044"/>
  <c r="AL1044"/>
  <c r="AK1044"/>
  <c r="BA1043"/>
  <c r="AZ1043"/>
  <c r="AY1043"/>
  <c r="AX1043"/>
  <c r="AW1043"/>
  <c r="AV1043"/>
  <c r="AU1043"/>
  <c r="AS1043"/>
  <c r="AR1043"/>
  <c r="AQ1043"/>
  <c r="AP1043"/>
  <c r="AO1043"/>
  <c r="AN1043"/>
  <c r="AM1043"/>
  <c r="AL1043"/>
  <c r="AK1043"/>
  <c r="BA1042"/>
  <c r="AZ1042"/>
  <c r="AY1042"/>
  <c r="AX1042"/>
  <c r="AW1042"/>
  <c r="AV1042"/>
  <c r="AU1042"/>
  <c r="AS1042"/>
  <c r="AR1042"/>
  <c r="AQ1042"/>
  <c r="AP1042"/>
  <c r="AO1042"/>
  <c r="AN1042"/>
  <c r="AM1042"/>
  <c r="AL1042"/>
  <c r="AK1042"/>
  <c r="BA1041"/>
  <c r="AZ1041"/>
  <c r="AY1041"/>
  <c r="AX1041"/>
  <c r="AW1041"/>
  <c r="AV1041"/>
  <c r="AU1041"/>
  <c r="AS1041"/>
  <c r="AR1041"/>
  <c r="AQ1041"/>
  <c r="AP1041"/>
  <c r="AO1041"/>
  <c r="AN1041"/>
  <c r="AM1041"/>
  <c r="AL1041"/>
  <c r="AK1041"/>
  <c r="BA1039"/>
  <c r="AZ1039"/>
  <c r="AY1039"/>
  <c r="AX1039"/>
  <c r="AW1039"/>
  <c r="AV1039"/>
  <c r="AU1039"/>
  <c r="AS1039"/>
  <c r="AR1039"/>
  <c r="AQ1039"/>
  <c r="AP1039"/>
  <c r="AO1039"/>
  <c r="AN1039"/>
  <c r="AM1039"/>
  <c r="AL1039"/>
  <c r="AK1039"/>
  <c r="BA1038"/>
  <c r="AZ1038"/>
  <c r="AY1038"/>
  <c r="AX1038"/>
  <c r="AW1038"/>
  <c r="AV1038"/>
  <c r="AU1038"/>
  <c r="AS1038"/>
  <c r="AR1038"/>
  <c r="AQ1038"/>
  <c r="AP1038"/>
  <c r="AO1038"/>
  <c r="AN1038"/>
  <c r="AM1038"/>
  <c r="AL1038"/>
  <c r="AK1038"/>
  <c r="BA1036"/>
  <c r="AZ1036"/>
  <c r="AY1036"/>
  <c r="AX1036"/>
  <c r="AW1036"/>
  <c r="AV1036"/>
  <c r="AU1036"/>
  <c r="AS1036"/>
  <c r="AR1036"/>
  <c r="AQ1036"/>
  <c r="AP1036"/>
  <c r="AO1036"/>
  <c r="AN1036"/>
  <c r="AM1036"/>
  <c r="AL1036"/>
  <c r="AK1036"/>
  <c r="BA1035"/>
  <c r="AZ1035"/>
  <c r="AY1035"/>
  <c r="AX1035"/>
  <c r="AW1035"/>
  <c r="AV1035"/>
  <c r="AU1035"/>
  <c r="AS1035"/>
  <c r="AR1035"/>
  <c r="AQ1035"/>
  <c r="AP1035"/>
  <c r="AO1035"/>
  <c r="AN1035"/>
  <c r="AM1035"/>
  <c r="AL1035"/>
  <c r="AK1035"/>
  <c r="BA2067"/>
  <c r="AZ2067"/>
  <c r="AY2067"/>
  <c r="AX2067"/>
  <c r="AW2067"/>
  <c r="AV2067"/>
  <c r="AU2067"/>
  <c r="AS2067"/>
  <c r="AR2067"/>
  <c r="AQ2067"/>
  <c r="AP2067"/>
  <c r="AO2067"/>
  <c r="AN2067"/>
  <c r="AM2067"/>
  <c r="AL2067"/>
  <c r="AK2067"/>
  <c r="BA1033"/>
  <c r="AZ1033"/>
  <c r="AY1033"/>
  <c r="AX1033"/>
  <c r="AW1033"/>
  <c r="AV1033"/>
  <c r="AU1033"/>
  <c r="AS1033"/>
  <c r="AR1033"/>
  <c r="AQ1033"/>
  <c r="AP1033"/>
  <c r="AO1033"/>
  <c r="AN1033"/>
  <c r="AM1033"/>
  <c r="AL1033"/>
  <c r="AK1033"/>
  <c r="BA20"/>
  <c r="AZ20"/>
  <c r="AY20"/>
  <c r="AX20"/>
  <c r="AW20"/>
  <c r="AV20"/>
  <c r="AU20"/>
  <c r="AS20"/>
  <c r="AR20"/>
  <c r="AQ20"/>
  <c r="AP20"/>
  <c r="AO20"/>
  <c r="AN20"/>
  <c r="AM20"/>
  <c r="AL20"/>
  <c r="AK20"/>
  <c r="BA1030"/>
  <c r="AZ1030"/>
  <c r="AY1030"/>
  <c r="AX1030"/>
  <c r="AW1030"/>
  <c r="AV1030"/>
  <c r="AU1030"/>
  <c r="AS1030"/>
  <c r="AR1030"/>
  <c r="AQ1030"/>
  <c r="AP1030"/>
  <c r="AO1030"/>
  <c r="AN1030"/>
  <c r="AM1030"/>
  <c r="AL1030"/>
  <c r="AK1030"/>
  <c r="BA1029"/>
  <c r="AZ1029"/>
  <c r="AY1029"/>
  <c r="AX1029"/>
  <c r="AW1029"/>
  <c r="AV1029"/>
  <c r="AU1029"/>
  <c r="AS1029"/>
  <c r="AR1029"/>
  <c r="AQ1029"/>
  <c r="AP1029"/>
  <c r="AO1029"/>
  <c r="AN1029"/>
  <c r="AM1029"/>
  <c r="AL1029"/>
  <c r="AK1029"/>
  <c r="BA1028"/>
  <c r="AZ1028"/>
  <c r="AY1028"/>
  <c r="AX1028"/>
  <c r="AW1028"/>
  <c r="AV1028"/>
  <c r="AU1028"/>
  <c r="AS1028"/>
  <c r="AR1028"/>
  <c r="AQ1028"/>
  <c r="AP1028"/>
  <c r="AO1028"/>
  <c r="AN1028"/>
  <c r="AM1028"/>
  <c r="AL1028"/>
  <c r="AK1028"/>
  <c r="BA1027"/>
  <c r="AZ1027"/>
  <c r="AY1027"/>
  <c r="AX1027"/>
  <c r="AW1027"/>
  <c r="AV1027"/>
  <c r="AU1027"/>
  <c r="AS1027"/>
  <c r="AR1027"/>
  <c r="AQ1027"/>
  <c r="AP1027"/>
  <c r="AO1027"/>
  <c r="AN1027"/>
  <c r="AM1027"/>
  <c r="AL1027"/>
  <c r="AK1027"/>
  <c r="BA1026"/>
  <c r="AZ1026"/>
  <c r="AY1026"/>
  <c r="AX1026"/>
  <c r="AW1026"/>
  <c r="AV1026"/>
  <c r="AU1026"/>
  <c r="AS1026"/>
  <c r="AR1026"/>
  <c r="AQ1026"/>
  <c r="AP1026"/>
  <c r="AO1026"/>
  <c r="AN1026"/>
  <c r="AM1026"/>
  <c r="AL1026"/>
  <c r="AK1026"/>
  <c r="BA1025"/>
  <c r="AZ1025"/>
  <c r="AY1025"/>
  <c r="AX1025"/>
  <c r="AW1025"/>
  <c r="AV1025"/>
  <c r="AU1025"/>
  <c r="AS1025"/>
  <c r="AR1025"/>
  <c r="AQ1025"/>
  <c r="AP1025"/>
  <c r="AO1025"/>
  <c r="AN1025"/>
  <c r="AM1025"/>
  <c r="AL1025"/>
  <c r="AK1025"/>
  <c r="BA1024"/>
  <c r="AZ1024"/>
  <c r="AY1024"/>
  <c r="AX1024"/>
  <c r="AW1024"/>
  <c r="AV1024"/>
  <c r="AU1024"/>
  <c r="AS1024"/>
  <c r="AR1024"/>
  <c r="AQ1024"/>
  <c r="AP1024"/>
  <c r="AO1024"/>
  <c r="AN1024"/>
  <c r="AM1024"/>
  <c r="AL1024"/>
  <c r="AK1024"/>
  <c r="BA1023"/>
  <c r="AZ1023"/>
  <c r="AY1023"/>
  <c r="AX1023"/>
  <c r="AW1023"/>
  <c r="AV1023"/>
  <c r="AU1023"/>
  <c r="AS1023"/>
  <c r="AR1023"/>
  <c r="AQ1023"/>
  <c r="AP1023"/>
  <c r="AO1023"/>
  <c r="AN1023"/>
  <c r="AM1023"/>
  <c r="AL1023"/>
  <c r="AK1023"/>
  <c r="BA1022"/>
  <c r="AZ1022"/>
  <c r="AY1022"/>
  <c r="AX1022"/>
  <c r="AW1022"/>
  <c r="AV1022"/>
  <c r="AU1022"/>
  <c r="AS1022"/>
  <c r="AR1022"/>
  <c r="AQ1022"/>
  <c r="AP1022"/>
  <c r="AO1022"/>
  <c r="AN1022"/>
  <c r="AM1022"/>
  <c r="AL1022"/>
  <c r="AK1022"/>
  <c r="BA47"/>
  <c r="AZ47"/>
  <c r="AY47"/>
  <c r="AX47"/>
  <c r="AW47"/>
  <c r="AV47"/>
  <c r="AU47"/>
  <c r="AS47"/>
  <c r="AR47"/>
  <c r="AQ47"/>
  <c r="AP47"/>
  <c r="AO47"/>
  <c r="AN47"/>
  <c r="AM47"/>
  <c r="AL47"/>
  <c r="AK47"/>
  <c r="BA1019"/>
  <c r="AZ1019"/>
  <c r="AY1019"/>
  <c r="AX1019"/>
  <c r="AW1019"/>
  <c r="AV1019"/>
  <c r="AU1019"/>
  <c r="AS1019"/>
  <c r="AR1019"/>
  <c r="AQ1019"/>
  <c r="AP1019"/>
  <c r="AO1019"/>
  <c r="AN1019"/>
  <c r="AM1019"/>
  <c r="AL1019"/>
  <c r="AK1019"/>
  <c r="BA1018"/>
  <c r="AZ1018"/>
  <c r="AY1018"/>
  <c r="AX1018"/>
  <c r="AW1018"/>
  <c r="AV1018"/>
  <c r="AU1018"/>
  <c r="AS1018"/>
  <c r="AR1018"/>
  <c r="AQ1018"/>
  <c r="AP1018"/>
  <c r="AO1018"/>
  <c r="AN1018"/>
  <c r="AM1018"/>
  <c r="AL1018"/>
  <c r="AK1018"/>
  <c r="BA1017"/>
  <c r="AZ1017"/>
  <c r="AY1017"/>
  <c r="AX1017"/>
  <c r="AW1017"/>
  <c r="AV1017"/>
  <c r="AU1017"/>
  <c r="AS1017"/>
  <c r="AR1017"/>
  <c r="AQ1017"/>
  <c r="AP1017"/>
  <c r="AO1017"/>
  <c r="AN1017"/>
  <c r="AM1017"/>
  <c r="AL1017"/>
  <c r="AK1017"/>
  <c r="BA1016"/>
  <c r="AZ1016"/>
  <c r="AY1016"/>
  <c r="AX1016"/>
  <c r="AW1016"/>
  <c r="AV1016"/>
  <c r="AU1016"/>
  <c r="AS1016"/>
  <c r="AR1016"/>
  <c r="AQ1016"/>
  <c r="AP1016"/>
  <c r="AO1016"/>
  <c r="AN1016"/>
  <c r="AM1016"/>
  <c r="AL1016"/>
  <c r="AK1016"/>
  <c r="BA1014"/>
  <c r="AZ1014"/>
  <c r="AY1014"/>
  <c r="AX1014"/>
  <c r="AW1014"/>
  <c r="AV1014"/>
  <c r="AU1014"/>
  <c r="AS1014"/>
  <c r="AR1014"/>
  <c r="AQ1014"/>
  <c r="AP1014"/>
  <c r="AO1014"/>
  <c r="AN1014"/>
  <c r="AM1014"/>
  <c r="AL1014"/>
  <c r="AK1014"/>
  <c r="BA1013"/>
  <c r="AZ1013"/>
  <c r="AY1013"/>
  <c r="AX1013"/>
  <c r="AW1013"/>
  <c r="AV1013"/>
  <c r="AU1013"/>
  <c r="AS1013"/>
  <c r="AR1013"/>
  <c r="AQ1013"/>
  <c r="AP1013"/>
  <c r="AO1013"/>
  <c r="AN1013"/>
  <c r="AM1013"/>
  <c r="AL1013"/>
  <c r="AK1013"/>
  <c r="BA1012"/>
  <c r="AZ1012"/>
  <c r="AY1012"/>
  <c r="AX1012"/>
  <c r="AW1012"/>
  <c r="AV1012"/>
  <c r="AU1012"/>
  <c r="AS1012"/>
  <c r="AR1012"/>
  <c r="AQ1012"/>
  <c r="AP1012"/>
  <c r="AO1012"/>
  <c r="AN1012"/>
  <c r="AM1012"/>
  <c r="AL1012"/>
  <c r="AK1012"/>
  <c r="BA1010"/>
  <c r="AZ1010"/>
  <c r="AY1010"/>
  <c r="AX1010"/>
  <c r="AW1010"/>
  <c r="AV1010"/>
  <c r="AU1010"/>
  <c r="AS1010"/>
  <c r="AR1010"/>
  <c r="AQ1010"/>
  <c r="AP1010"/>
  <c r="AO1010"/>
  <c r="AN1010"/>
  <c r="AM1010"/>
  <c r="AL1010"/>
  <c r="AK1010"/>
  <c r="BA1009"/>
  <c r="AZ1009"/>
  <c r="AY1009"/>
  <c r="AX1009"/>
  <c r="AW1009"/>
  <c r="AV1009"/>
  <c r="AU1009"/>
  <c r="AS1009"/>
  <c r="AR1009"/>
  <c r="AQ1009"/>
  <c r="AP1009"/>
  <c r="AO1009"/>
  <c r="AN1009"/>
  <c r="AM1009"/>
  <c r="AL1009"/>
  <c r="AK1009"/>
  <c r="BA52"/>
  <c r="AZ52"/>
  <c r="AY52"/>
  <c r="AX52"/>
  <c r="AW52"/>
  <c r="AV52"/>
  <c r="AU52"/>
  <c r="AS52"/>
  <c r="AR52"/>
  <c r="AQ52"/>
  <c r="AP52"/>
  <c r="AO52"/>
  <c r="AN52"/>
  <c r="AM52"/>
  <c r="AL52"/>
  <c r="AK52"/>
  <c r="BA1616"/>
  <c r="AZ1616"/>
  <c r="AY1616"/>
  <c r="AX1616"/>
  <c r="AW1616"/>
  <c r="AV1616"/>
  <c r="AU1616"/>
  <c r="AS1616"/>
  <c r="AR1616"/>
  <c r="AQ1616"/>
  <c r="AP1616"/>
  <c r="AO1616"/>
  <c r="AN1616"/>
  <c r="AM1616"/>
  <c r="AL1616"/>
  <c r="AK1616"/>
  <c r="BA1006"/>
  <c r="AZ1006"/>
  <c r="AY1006"/>
  <c r="AX1006"/>
  <c r="AW1006"/>
  <c r="AV1006"/>
  <c r="AU1006"/>
  <c r="AS1006"/>
  <c r="AR1006"/>
  <c r="AQ1006"/>
  <c r="AP1006"/>
  <c r="AO1006"/>
  <c r="AN1006"/>
  <c r="AM1006"/>
  <c r="AL1006"/>
  <c r="AK1006"/>
  <c r="BA1005"/>
  <c r="AZ1005"/>
  <c r="AY1005"/>
  <c r="AX1005"/>
  <c r="AW1005"/>
  <c r="AV1005"/>
  <c r="AU1005"/>
  <c r="AS1005"/>
  <c r="AR1005"/>
  <c r="AQ1005"/>
  <c r="AP1005"/>
  <c r="AO1005"/>
  <c r="AN1005"/>
  <c r="AM1005"/>
  <c r="AL1005"/>
  <c r="AK1005"/>
  <c r="BA1004"/>
  <c r="AZ1004"/>
  <c r="AY1004"/>
  <c r="AX1004"/>
  <c r="AW1004"/>
  <c r="AV1004"/>
  <c r="AU1004"/>
  <c r="AS1004"/>
  <c r="AR1004"/>
  <c r="AQ1004"/>
  <c r="AP1004"/>
  <c r="AO1004"/>
  <c r="AN1004"/>
  <c r="AM1004"/>
  <c r="AL1004"/>
  <c r="AK1004"/>
  <c r="BA1617"/>
  <c r="AZ1617"/>
  <c r="AY1617"/>
  <c r="AX1617"/>
  <c r="AW1617"/>
  <c r="AV1617"/>
  <c r="AU1617"/>
  <c r="AS1617"/>
  <c r="AR1617"/>
  <c r="AQ1617"/>
  <c r="AP1617"/>
  <c r="AO1617"/>
  <c r="AN1617"/>
  <c r="AM1617"/>
  <c r="AL1617"/>
  <c r="AK1617"/>
  <c r="BA1002"/>
  <c r="AZ1002"/>
  <c r="AY1002"/>
  <c r="AX1002"/>
  <c r="AW1002"/>
  <c r="AV1002"/>
  <c r="AU1002"/>
  <c r="AS1002"/>
  <c r="AR1002"/>
  <c r="AQ1002"/>
  <c r="AP1002"/>
  <c r="AO1002"/>
  <c r="AN1002"/>
  <c r="AM1002"/>
  <c r="AL1002"/>
  <c r="AK1002"/>
  <c r="BA43"/>
  <c r="AZ43"/>
  <c r="AY43"/>
  <c r="AX43"/>
  <c r="AW43"/>
  <c r="AV43"/>
  <c r="AU43"/>
  <c r="AS43"/>
  <c r="AR43"/>
  <c r="AQ43"/>
  <c r="AP43"/>
  <c r="AO43"/>
  <c r="AN43"/>
  <c r="AM43"/>
  <c r="AL43"/>
  <c r="AK43"/>
  <c r="BA1000"/>
  <c r="AZ1000"/>
  <c r="AY1000"/>
  <c r="AX1000"/>
  <c r="AW1000"/>
  <c r="AV1000"/>
  <c r="AU1000"/>
  <c r="AS1000"/>
  <c r="AR1000"/>
  <c r="AQ1000"/>
  <c r="AP1000"/>
  <c r="AO1000"/>
  <c r="AN1000"/>
  <c r="AM1000"/>
  <c r="AL1000"/>
  <c r="AK1000"/>
  <c r="BA999"/>
  <c r="AZ999"/>
  <c r="AY999"/>
  <c r="AX999"/>
  <c r="AW999"/>
  <c r="AV999"/>
  <c r="AU999"/>
  <c r="AS999"/>
  <c r="AR999"/>
  <c r="AQ999"/>
  <c r="AP999"/>
  <c r="AO999"/>
  <c r="AN999"/>
  <c r="AM999"/>
  <c r="AL999"/>
  <c r="AK999"/>
  <c r="BA996"/>
  <c r="AZ996"/>
  <c r="AY996"/>
  <c r="AX996"/>
  <c r="AW996"/>
  <c r="AV996"/>
  <c r="AU996"/>
  <c r="AS996"/>
  <c r="AR996"/>
  <c r="AQ996"/>
  <c r="AP996"/>
  <c r="AO996"/>
  <c r="AN996"/>
  <c r="AM996"/>
  <c r="AL996"/>
  <c r="AK996"/>
  <c r="BA995"/>
  <c r="AZ995"/>
  <c r="AY995"/>
  <c r="AX995"/>
  <c r="AW995"/>
  <c r="AV995"/>
  <c r="AU995"/>
  <c r="AS995"/>
  <c r="AR995"/>
  <c r="AQ995"/>
  <c r="AP995"/>
  <c r="AO995"/>
  <c r="AN995"/>
  <c r="AM995"/>
  <c r="AL995"/>
  <c r="AK995"/>
  <c r="BA46"/>
  <c r="AZ46"/>
  <c r="AY46"/>
  <c r="AX46"/>
  <c r="AW46"/>
  <c r="AV46"/>
  <c r="AU46"/>
  <c r="AS46"/>
  <c r="AR46"/>
  <c r="AQ46"/>
  <c r="AP46"/>
  <c r="AO46"/>
  <c r="AN46"/>
  <c r="AM46"/>
  <c r="AL46"/>
  <c r="AK46"/>
  <c r="BA993"/>
  <c r="AZ993"/>
  <c r="AY993"/>
  <c r="AX993"/>
  <c r="AW993"/>
  <c r="AV993"/>
  <c r="AU993"/>
  <c r="AS993"/>
  <c r="AR993"/>
  <c r="AQ993"/>
  <c r="AP993"/>
  <c r="AO993"/>
  <c r="AN993"/>
  <c r="AM993"/>
  <c r="AL993"/>
  <c r="AK993"/>
  <c r="BA992"/>
  <c r="AZ992"/>
  <c r="AY992"/>
  <c r="AX992"/>
  <c r="AW992"/>
  <c r="AV992"/>
  <c r="AU992"/>
  <c r="AS992"/>
  <c r="AR992"/>
  <c r="AQ992"/>
  <c r="AP992"/>
  <c r="AO992"/>
  <c r="AN992"/>
  <c r="AM992"/>
  <c r="AL992"/>
  <c r="AK992"/>
  <c r="BA991"/>
  <c r="AZ991"/>
  <c r="AY991"/>
  <c r="AX991"/>
  <c r="AW991"/>
  <c r="AV991"/>
  <c r="AU991"/>
  <c r="AS991"/>
  <c r="AR991"/>
  <c r="AQ991"/>
  <c r="AP991"/>
  <c r="AO991"/>
  <c r="AN991"/>
  <c r="AM991"/>
  <c r="AL991"/>
  <c r="AK991"/>
  <c r="BA466"/>
  <c r="AZ466"/>
  <c r="AY466"/>
  <c r="AX466"/>
  <c r="AW466"/>
  <c r="AV466"/>
  <c r="AU466"/>
  <c r="AS466"/>
  <c r="AR466"/>
  <c r="AQ466"/>
  <c r="AP466"/>
  <c r="AO466"/>
  <c r="AN466"/>
  <c r="AM466"/>
  <c r="AL466"/>
  <c r="AK466"/>
  <c r="BA1721"/>
  <c r="AZ1721"/>
  <c r="AY1721"/>
  <c r="AX1721"/>
  <c r="AW1721"/>
  <c r="AV1721"/>
  <c r="AU1721"/>
  <c r="AS1721"/>
  <c r="AR1721"/>
  <c r="AQ1721"/>
  <c r="AP1721"/>
  <c r="AO1721"/>
  <c r="AN1721"/>
  <c r="AM1721"/>
  <c r="AL1721"/>
  <c r="AK1721"/>
  <c r="BA988"/>
  <c r="AZ988"/>
  <c r="AY988"/>
  <c r="AX988"/>
  <c r="AW988"/>
  <c r="AV988"/>
  <c r="AU988"/>
  <c r="AS988"/>
  <c r="AR988"/>
  <c r="AQ988"/>
  <c r="AP988"/>
  <c r="AO988"/>
  <c r="AN988"/>
  <c r="AM988"/>
  <c r="AL988"/>
  <c r="AK988"/>
  <c r="BA308"/>
  <c r="AZ308"/>
  <c r="AY308"/>
  <c r="AX308"/>
  <c r="AW308"/>
  <c r="AV308"/>
  <c r="AU308"/>
  <c r="AS308"/>
  <c r="AR308"/>
  <c r="AQ308"/>
  <c r="AP308"/>
  <c r="AO308"/>
  <c r="AN308"/>
  <c r="AM308"/>
  <c r="AL308"/>
  <c r="AK308"/>
  <c r="BA986"/>
  <c r="AZ986"/>
  <c r="AY986"/>
  <c r="AX986"/>
  <c r="AW986"/>
  <c r="AV986"/>
  <c r="AU986"/>
  <c r="AS986"/>
  <c r="AR986"/>
  <c r="AQ986"/>
  <c r="AP986"/>
  <c r="AO986"/>
  <c r="AN986"/>
  <c r="AM986"/>
  <c r="AL986"/>
  <c r="AK986"/>
  <c r="BA984"/>
  <c r="AZ984"/>
  <c r="AY984"/>
  <c r="AX984"/>
  <c r="AW984"/>
  <c r="AV984"/>
  <c r="AU984"/>
  <c r="AS984"/>
  <c r="AR984"/>
  <c r="AQ984"/>
  <c r="AP984"/>
  <c r="AO984"/>
  <c r="AN984"/>
  <c r="AM984"/>
  <c r="AL984"/>
  <c r="AK984"/>
  <c r="BA983"/>
  <c r="AZ983"/>
  <c r="AY983"/>
  <c r="AX983"/>
  <c r="AW983"/>
  <c r="AV983"/>
  <c r="AU983"/>
  <c r="AS983"/>
  <c r="AR983"/>
  <c r="AQ983"/>
  <c r="AP983"/>
  <c r="AO983"/>
  <c r="AN983"/>
  <c r="AM983"/>
  <c r="AL983"/>
  <c r="AK983"/>
  <c r="BA1144"/>
  <c r="AZ1144"/>
  <c r="AY1144"/>
  <c r="AX1144"/>
  <c r="AW1144"/>
  <c r="AV1144"/>
  <c r="AU1144"/>
  <c r="AS1144"/>
  <c r="AR1144"/>
  <c r="AQ1144"/>
  <c r="AP1144"/>
  <c r="AO1144"/>
  <c r="AN1144"/>
  <c r="AM1144"/>
  <c r="AL1144"/>
  <c r="AK1144"/>
  <c r="BA981"/>
  <c r="AZ981"/>
  <c r="AY981"/>
  <c r="AX981"/>
  <c r="AW981"/>
  <c r="AV981"/>
  <c r="AU981"/>
  <c r="AS981"/>
  <c r="AR981"/>
  <c r="AQ981"/>
  <c r="AP981"/>
  <c r="AO981"/>
  <c r="AN981"/>
  <c r="AM981"/>
  <c r="AL981"/>
  <c r="AK981"/>
  <c r="BA980"/>
  <c r="AZ980"/>
  <c r="AY980"/>
  <c r="AX980"/>
  <c r="AW980"/>
  <c r="AV980"/>
  <c r="AU980"/>
  <c r="AS980"/>
  <c r="AR980"/>
  <c r="AQ980"/>
  <c r="AP980"/>
  <c r="AO980"/>
  <c r="AN980"/>
  <c r="AM980"/>
  <c r="AL980"/>
  <c r="AK980"/>
  <c r="BA979"/>
  <c r="AZ979"/>
  <c r="AY979"/>
  <c r="AX979"/>
  <c r="AW979"/>
  <c r="AV979"/>
  <c r="AU979"/>
  <c r="AS979"/>
  <c r="AR979"/>
  <c r="AQ979"/>
  <c r="AP979"/>
  <c r="AO979"/>
  <c r="AN979"/>
  <c r="AM979"/>
  <c r="AL979"/>
  <c r="AK979"/>
  <c r="BA978"/>
  <c r="AZ978"/>
  <c r="AY978"/>
  <c r="AX978"/>
  <c r="AW978"/>
  <c r="AV978"/>
  <c r="AU978"/>
  <c r="AS978"/>
  <c r="AR978"/>
  <c r="AQ978"/>
  <c r="AP978"/>
  <c r="AO978"/>
  <c r="AN978"/>
  <c r="AM978"/>
  <c r="AL978"/>
  <c r="AK978"/>
  <c r="BA976"/>
  <c r="AZ976"/>
  <c r="AY976"/>
  <c r="AX976"/>
  <c r="AW976"/>
  <c r="AV976"/>
  <c r="AU976"/>
  <c r="AS976"/>
  <c r="AR976"/>
  <c r="AQ976"/>
  <c r="AP976"/>
  <c r="AO976"/>
  <c r="AN976"/>
  <c r="AM976"/>
  <c r="AL976"/>
  <c r="AK976"/>
  <c r="BA612"/>
  <c r="AZ612"/>
  <c r="AY612"/>
  <c r="AX612"/>
  <c r="AW612"/>
  <c r="AV612"/>
  <c r="AU612"/>
  <c r="AS612"/>
  <c r="AR612"/>
  <c r="AQ612"/>
  <c r="AP612"/>
  <c r="AO612"/>
  <c r="AN612"/>
  <c r="AM612"/>
  <c r="AL612"/>
  <c r="AK612"/>
  <c r="BA974"/>
  <c r="AZ974"/>
  <c r="AY974"/>
  <c r="AX974"/>
  <c r="AW974"/>
  <c r="AV974"/>
  <c r="AU974"/>
  <c r="AS974"/>
  <c r="AR974"/>
  <c r="AQ974"/>
  <c r="AP974"/>
  <c r="AO974"/>
  <c r="AN974"/>
  <c r="AM974"/>
  <c r="AL974"/>
  <c r="AK974"/>
  <c r="BA973"/>
  <c r="AZ973"/>
  <c r="AY973"/>
  <c r="AX973"/>
  <c r="AW973"/>
  <c r="AV973"/>
  <c r="AU973"/>
  <c r="AS973"/>
  <c r="AR973"/>
  <c r="AQ973"/>
  <c r="AP973"/>
  <c r="AO973"/>
  <c r="AN973"/>
  <c r="AM973"/>
  <c r="AL973"/>
  <c r="AK973"/>
  <c r="BA972"/>
  <c r="AZ972"/>
  <c r="AY972"/>
  <c r="AX972"/>
  <c r="AW972"/>
  <c r="AV972"/>
  <c r="AU972"/>
  <c r="AS972"/>
  <c r="AR972"/>
  <c r="AQ972"/>
  <c r="AP972"/>
  <c r="AO972"/>
  <c r="AN972"/>
  <c r="AM972"/>
  <c r="AL972"/>
  <c r="AK972"/>
  <c r="BA971"/>
  <c r="AZ971"/>
  <c r="AY971"/>
  <c r="AX971"/>
  <c r="AW971"/>
  <c r="AV971"/>
  <c r="AU971"/>
  <c r="AS971"/>
  <c r="AR971"/>
  <c r="AQ971"/>
  <c r="AP971"/>
  <c r="AO971"/>
  <c r="AN971"/>
  <c r="AM971"/>
  <c r="AL971"/>
  <c r="AK971"/>
  <c r="BA970"/>
  <c r="AZ970"/>
  <c r="AY970"/>
  <c r="AX970"/>
  <c r="AW970"/>
  <c r="AV970"/>
  <c r="AU970"/>
  <c r="AS970"/>
  <c r="AR970"/>
  <c r="AQ970"/>
  <c r="AP970"/>
  <c r="AO970"/>
  <c r="AN970"/>
  <c r="AM970"/>
  <c r="AL970"/>
  <c r="AK970"/>
  <c r="BA969"/>
  <c r="AZ969"/>
  <c r="AY969"/>
  <c r="AX969"/>
  <c r="AW969"/>
  <c r="AV969"/>
  <c r="AU969"/>
  <c r="AS969"/>
  <c r="AR969"/>
  <c r="AQ969"/>
  <c r="AP969"/>
  <c r="AO969"/>
  <c r="AN969"/>
  <c r="AM969"/>
  <c r="AL969"/>
  <c r="AK969"/>
  <c r="BA968"/>
  <c r="AZ968"/>
  <c r="AY968"/>
  <c r="AX968"/>
  <c r="AW968"/>
  <c r="AV968"/>
  <c r="AU968"/>
  <c r="AS968"/>
  <c r="AR968"/>
  <c r="AQ968"/>
  <c r="AP968"/>
  <c r="AO968"/>
  <c r="AN968"/>
  <c r="AM968"/>
  <c r="AL968"/>
  <c r="AK968"/>
  <c r="BA184"/>
  <c r="AZ184"/>
  <c r="AY184"/>
  <c r="AX184"/>
  <c r="AW184"/>
  <c r="AV184"/>
  <c r="AU184"/>
  <c r="AS184"/>
  <c r="AR184"/>
  <c r="AQ184"/>
  <c r="AP184"/>
  <c r="AO184"/>
  <c r="AN184"/>
  <c r="AM184"/>
  <c r="AL184"/>
  <c r="AK184"/>
  <c r="BA1728"/>
  <c r="AZ1728"/>
  <c r="AY1728"/>
  <c r="AX1728"/>
  <c r="AW1728"/>
  <c r="AV1728"/>
  <c r="AU1728"/>
  <c r="AS1728"/>
  <c r="AR1728"/>
  <c r="AQ1728"/>
  <c r="AP1728"/>
  <c r="AO1728"/>
  <c r="AN1728"/>
  <c r="AM1728"/>
  <c r="AL1728"/>
  <c r="AK1728"/>
  <c r="BA965"/>
  <c r="AZ965"/>
  <c r="AY965"/>
  <c r="AX965"/>
  <c r="AW965"/>
  <c r="AV965"/>
  <c r="AU965"/>
  <c r="AS965"/>
  <c r="AR965"/>
  <c r="AQ965"/>
  <c r="AP965"/>
  <c r="AO965"/>
  <c r="AN965"/>
  <c r="AM965"/>
  <c r="AL965"/>
  <c r="AK965"/>
  <c r="BA1660"/>
  <c r="AZ1660"/>
  <c r="AY1660"/>
  <c r="AX1660"/>
  <c r="AW1660"/>
  <c r="AV1660"/>
  <c r="AU1660"/>
  <c r="AS1660"/>
  <c r="AR1660"/>
  <c r="AQ1660"/>
  <c r="AP1660"/>
  <c r="AO1660"/>
  <c r="AN1660"/>
  <c r="AM1660"/>
  <c r="AL1660"/>
  <c r="AK1660"/>
  <c r="BA69"/>
  <c r="AZ69"/>
  <c r="AY69"/>
  <c r="AX69"/>
  <c r="AW69"/>
  <c r="AV69"/>
  <c r="AU69"/>
  <c r="AS69"/>
  <c r="AR69"/>
  <c r="AQ69"/>
  <c r="AP69"/>
  <c r="AO69"/>
  <c r="AN69"/>
  <c r="AM69"/>
  <c r="AL69"/>
  <c r="AK69"/>
  <c r="BA960"/>
  <c r="AZ960"/>
  <c r="AY960"/>
  <c r="AX960"/>
  <c r="AW960"/>
  <c r="AV960"/>
  <c r="AU960"/>
  <c r="AS960"/>
  <c r="AR960"/>
  <c r="AQ960"/>
  <c r="AP960"/>
  <c r="AO960"/>
  <c r="AN960"/>
  <c r="AM960"/>
  <c r="AL960"/>
  <c r="AK960"/>
  <c r="BA959"/>
  <c r="AZ959"/>
  <c r="AY959"/>
  <c r="AX959"/>
  <c r="AW959"/>
  <c r="AV959"/>
  <c r="AU959"/>
  <c r="AS959"/>
  <c r="AR959"/>
  <c r="AQ959"/>
  <c r="AP959"/>
  <c r="AO959"/>
  <c r="AN959"/>
  <c r="AM959"/>
  <c r="AL959"/>
  <c r="AK959"/>
  <c r="BA958"/>
  <c r="AZ958"/>
  <c r="AY958"/>
  <c r="AX958"/>
  <c r="AW958"/>
  <c r="AV958"/>
  <c r="AU958"/>
  <c r="AS958"/>
  <c r="AR958"/>
  <c r="AQ958"/>
  <c r="AP958"/>
  <c r="AO958"/>
  <c r="AN958"/>
  <c r="AM958"/>
  <c r="AL958"/>
  <c r="AK958"/>
  <c r="BA957"/>
  <c r="AZ957"/>
  <c r="AY957"/>
  <c r="AX957"/>
  <c r="AW957"/>
  <c r="AV957"/>
  <c r="AU957"/>
  <c r="AS957"/>
  <c r="AR957"/>
  <c r="AQ957"/>
  <c r="AP957"/>
  <c r="AO957"/>
  <c r="AN957"/>
  <c r="AM957"/>
  <c r="AL957"/>
  <c r="AK957"/>
  <c r="BA955"/>
  <c r="AZ955"/>
  <c r="AY955"/>
  <c r="AX955"/>
  <c r="AW955"/>
  <c r="AV955"/>
  <c r="AU955"/>
  <c r="AS955"/>
  <c r="AR955"/>
  <c r="AQ955"/>
  <c r="AP955"/>
  <c r="AO955"/>
  <c r="AN955"/>
  <c r="AM955"/>
  <c r="AL955"/>
  <c r="AK955"/>
  <c r="BA1698"/>
  <c r="AZ1698"/>
  <c r="AY1698"/>
  <c r="AX1698"/>
  <c r="AW1698"/>
  <c r="AV1698"/>
  <c r="AU1698"/>
  <c r="AS1698"/>
  <c r="AR1698"/>
  <c r="AQ1698"/>
  <c r="AP1698"/>
  <c r="AO1698"/>
  <c r="AN1698"/>
  <c r="AM1698"/>
  <c r="AL1698"/>
  <c r="AK1698"/>
  <c r="BA1697"/>
  <c r="AZ1697"/>
  <c r="AY1697"/>
  <c r="AX1697"/>
  <c r="AW1697"/>
  <c r="AV1697"/>
  <c r="AU1697"/>
  <c r="AS1697"/>
  <c r="AR1697"/>
  <c r="AQ1697"/>
  <c r="AP1697"/>
  <c r="AO1697"/>
  <c r="AN1697"/>
  <c r="AM1697"/>
  <c r="AL1697"/>
  <c r="AK1697"/>
  <c r="BA952"/>
  <c r="AZ952"/>
  <c r="AY952"/>
  <c r="AX952"/>
  <c r="AW952"/>
  <c r="AV952"/>
  <c r="AU952"/>
  <c r="AS952"/>
  <c r="AR952"/>
  <c r="AQ952"/>
  <c r="AP952"/>
  <c r="AO952"/>
  <c r="AN952"/>
  <c r="AM952"/>
  <c r="AL952"/>
  <c r="AK952"/>
  <c r="BA873"/>
  <c r="AZ873"/>
  <c r="AY873"/>
  <c r="AX873"/>
  <c r="AW873"/>
  <c r="AV873"/>
  <c r="AU873"/>
  <c r="AS873"/>
  <c r="AR873"/>
  <c r="AQ873"/>
  <c r="AP873"/>
  <c r="AO873"/>
  <c r="AN873"/>
  <c r="AM873"/>
  <c r="AL873"/>
  <c r="AK873"/>
  <c r="BA949"/>
  <c r="AZ949"/>
  <c r="AY949"/>
  <c r="AX949"/>
  <c r="AW949"/>
  <c r="AV949"/>
  <c r="AU949"/>
  <c r="AS949"/>
  <c r="AR949"/>
  <c r="AQ949"/>
  <c r="AP949"/>
  <c r="AO949"/>
  <c r="AN949"/>
  <c r="AM949"/>
  <c r="AL949"/>
  <c r="AK949"/>
  <c r="BA975"/>
  <c r="AZ975"/>
  <c r="AY975"/>
  <c r="AX975"/>
  <c r="AW975"/>
  <c r="AV975"/>
  <c r="AU975"/>
  <c r="AS975"/>
  <c r="AR975"/>
  <c r="AQ975"/>
  <c r="AP975"/>
  <c r="AO975"/>
  <c r="AN975"/>
  <c r="AM975"/>
  <c r="AL975"/>
  <c r="AK975"/>
  <c r="BA947"/>
  <c r="AZ947"/>
  <c r="AY947"/>
  <c r="AX947"/>
  <c r="AW947"/>
  <c r="AV947"/>
  <c r="AU947"/>
  <c r="AS947"/>
  <c r="AR947"/>
  <c r="AQ947"/>
  <c r="AP947"/>
  <c r="AO947"/>
  <c r="AN947"/>
  <c r="AM947"/>
  <c r="AL947"/>
  <c r="AK947"/>
  <c r="BA946"/>
  <c r="AZ946"/>
  <c r="AY946"/>
  <c r="AX946"/>
  <c r="AW946"/>
  <c r="AV946"/>
  <c r="AU946"/>
  <c r="AS946"/>
  <c r="AR946"/>
  <c r="AQ946"/>
  <c r="AP946"/>
  <c r="AO946"/>
  <c r="AN946"/>
  <c r="AM946"/>
  <c r="AL946"/>
  <c r="AK946"/>
  <c r="BA945"/>
  <c r="AZ945"/>
  <c r="AY945"/>
  <c r="AX945"/>
  <c r="AW945"/>
  <c r="AV945"/>
  <c r="AU945"/>
  <c r="AS945"/>
  <c r="AR945"/>
  <c r="AQ945"/>
  <c r="AP945"/>
  <c r="AO945"/>
  <c r="AN945"/>
  <c r="AM945"/>
  <c r="AL945"/>
  <c r="AK945"/>
  <c r="BA1099"/>
  <c r="AZ1099"/>
  <c r="AY1099"/>
  <c r="AX1099"/>
  <c r="AW1099"/>
  <c r="AV1099"/>
  <c r="AU1099"/>
  <c r="AS1099"/>
  <c r="AR1099"/>
  <c r="AQ1099"/>
  <c r="AP1099"/>
  <c r="AO1099"/>
  <c r="AN1099"/>
  <c r="AM1099"/>
  <c r="AL1099"/>
  <c r="AK1099"/>
  <c r="BA943"/>
  <c r="AZ943"/>
  <c r="AY943"/>
  <c r="AX943"/>
  <c r="AW943"/>
  <c r="AV943"/>
  <c r="AU943"/>
  <c r="AS943"/>
  <c r="AR943"/>
  <c r="AQ943"/>
  <c r="AP943"/>
  <c r="AO943"/>
  <c r="AN943"/>
  <c r="AM943"/>
  <c r="AL943"/>
  <c r="AK943"/>
  <c r="BA941"/>
  <c r="AZ941"/>
  <c r="AY941"/>
  <c r="AX941"/>
  <c r="AW941"/>
  <c r="AV941"/>
  <c r="AU941"/>
  <c r="AS941"/>
  <c r="AR941"/>
  <c r="AQ941"/>
  <c r="AP941"/>
  <c r="AO941"/>
  <c r="AN941"/>
  <c r="AM941"/>
  <c r="AL941"/>
  <c r="AK941"/>
  <c r="BA939"/>
  <c r="AZ939"/>
  <c r="AY939"/>
  <c r="AX939"/>
  <c r="AW939"/>
  <c r="AV939"/>
  <c r="AU939"/>
  <c r="AS939"/>
  <c r="AR939"/>
  <c r="AQ939"/>
  <c r="AP939"/>
  <c r="AO939"/>
  <c r="AN939"/>
  <c r="AM939"/>
  <c r="AL939"/>
  <c r="AK939"/>
  <c r="BA938"/>
  <c r="AZ938"/>
  <c r="AY938"/>
  <c r="AX938"/>
  <c r="AW938"/>
  <c r="AV938"/>
  <c r="AU938"/>
  <c r="AS938"/>
  <c r="AR938"/>
  <c r="AQ938"/>
  <c r="AP938"/>
  <c r="AO938"/>
  <c r="AN938"/>
  <c r="AM938"/>
  <c r="AL938"/>
  <c r="AK938"/>
  <c r="BA937"/>
  <c r="AZ937"/>
  <c r="AY937"/>
  <c r="AX937"/>
  <c r="AW937"/>
  <c r="AV937"/>
  <c r="AU937"/>
  <c r="AS937"/>
  <c r="AR937"/>
  <c r="AQ937"/>
  <c r="AP937"/>
  <c r="AO937"/>
  <c r="AN937"/>
  <c r="AM937"/>
  <c r="AL937"/>
  <c r="AK937"/>
  <c r="BA1678"/>
  <c r="AZ1678"/>
  <c r="AY1678"/>
  <c r="AX1678"/>
  <c r="AW1678"/>
  <c r="AV1678"/>
  <c r="AU1678"/>
  <c r="AS1678"/>
  <c r="AR1678"/>
  <c r="AQ1678"/>
  <c r="AP1678"/>
  <c r="AO1678"/>
  <c r="AN1678"/>
  <c r="AM1678"/>
  <c r="AL1678"/>
  <c r="AK1678"/>
  <c r="BA935"/>
  <c r="AZ935"/>
  <c r="AY935"/>
  <c r="AX935"/>
  <c r="AW935"/>
  <c r="AV935"/>
  <c r="AU935"/>
  <c r="AS935"/>
  <c r="AR935"/>
  <c r="AQ935"/>
  <c r="AP935"/>
  <c r="AO935"/>
  <c r="AN935"/>
  <c r="AM935"/>
  <c r="AL935"/>
  <c r="AK935"/>
  <c r="BA1369"/>
  <c r="AZ1369"/>
  <c r="AY1369"/>
  <c r="AX1369"/>
  <c r="AW1369"/>
  <c r="AV1369"/>
  <c r="AU1369"/>
  <c r="AS1369"/>
  <c r="AR1369"/>
  <c r="AQ1369"/>
  <c r="AP1369"/>
  <c r="AO1369"/>
  <c r="AN1369"/>
  <c r="AM1369"/>
  <c r="AL1369"/>
  <c r="AK1369"/>
  <c r="BA933"/>
  <c r="AZ933"/>
  <c r="AY933"/>
  <c r="AX933"/>
  <c r="AW933"/>
  <c r="AV933"/>
  <c r="AU933"/>
  <c r="AS933"/>
  <c r="AR933"/>
  <c r="AQ933"/>
  <c r="AP933"/>
  <c r="AO933"/>
  <c r="AN933"/>
  <c r="AM933"/>
  <c r="AL933"/>
  <c r="AK933"/>
  <c r="BA932"/>
  <c r="AZ932"/>
  <c r="AY932"/>
  <c r="AX932"/>
  <c r="AW932"/>
  <c r="AV932"/>
  <c r="AU932"/>
  <c r="AS932"/>
  <c r="AR932"/>
  <c r="AQ932"/>
  <c r="AP932"/>
  <c r="AO932"/>
  <c r="AN932"/>
  <c r="AM932"/>
  <c r="AL932"/>
  <c r="AK932"/>
  <c r="BA931"/>
  <c r="AZ931"/>
  <c r="AY931"/>
  <c r="AX931"/>
  <c r="AW931"/>
  <c r="AV931"/>
  <c r="AU931"/>
  <c r="AS931"/>
  <c r="AR931"/>
  <c r="AQ931"/>
  <c r="AP931"/>
  <c r="AO931"/>
  <c r="AN931"/>
  <c r="AM931"/>
  <c r="AL931"/>
  <c r="AK931"/>
  <c r="BA930"/>
  <c r="AZ930"/>
  <c r="AY930"/>
  <c r="AX930"/>
  <c r="AW930"/>
  <c r="AV930"/>
  <c r="AU930"/>
  <c r="AS930"/>
  <c r="AR930"/>
  <c r="AQ930"/>
  <c r="AP930"/>
  <c r="AO930"/>
  <c r="AN930"/>
  <c r="AM930"/>
  <c r="AL930"/>
  <c r="AK930"/>
  <c r="BA1116"/>
  <c r="AZ1116"/>
  <c r="AY1116"/>
  <c r="AX1116"/>
  <c r="AW1116"/>
  <c r="AV1116"/>
  <c r="AU1116"/>
  <c r="AS1116"/>
  <c r="AR1116"/>
  <c r="AQ1116"/>
  <c r="AP1116"/>
  <c r="AO1116"/>
  <c r="AN1116"/>
  <c r="AM1116"/>
  <c r="AL1116"/>
  <c r="AK1116"/>
  <c r="BA1958"/>
  <c r="AZ1958"/>
  <c r="AY1958"/>
  <c r="AX1958"/>
  <c r="AW1958"/>
  <c r="AV1958"/>
  <c r="AU1958"/>
  <c r="AS1958"/>
  <c r="AR1958"/>
  <c r="AQ1958"/>
  <c r="AP1958"/>
  <c r="AO1958"/>
  <c r="AN1958"/>
  <c r="AM1958"/>
  <c r="AL1958"/>
  <c r="AK1958"/>
  <c r="BA765"/>
  <c r="AZ765"/>
  <c r="AY765"/>
  <c r="AX765"/>
  <c r="AW765"/>
  <c r="AV765"/>
  <c r="AU765"/>
  <c r="AS765"/>
  <c r="AR765"/>
  <c r="AQ765"/>
  <c r="AP765"/>
  <c r="AO765"/>
  <c r="AN765"/>
  <c r="AM765"/>
  <c r="AL765"/>
  <c r="AK765"/>
  <c r="BA926"/>
  <c r="AZ926"/>
  <c r="AY926"/>
  <c r="AX926"/>
  <c r="AW926"/>
  <c r="AV926"/>
  <c r="AU926"/>
  <c r="AS926"/>
  <c r="AR926"/>
  <c r="AQ926"/>
  <c r="AP926"/>
  <c r="AO926"/>
  <c r="AN926"/>
  <c r="AM926"/>
  <c r="AL926"/>
  <c r="AK926"/>
  <c r="BA925"/>
  <c r="AZ925"/>
  <c r="AY925"/>
  <c r="AX925"/>
  <c r="AW925"/>
  <c r="AV925"/>
  <c r="AU925"/>
  <c r="AS925"/>
  <c r="AR925"/>
  <c r="AQ925"/>
  <c r="AP925"/>
  <c r="AO925"/>
  <c r="AN925"/>
  <c r="AM925"/>
  <c r="AL925"/>
  <c r="AK925"/>
  <c r="BA923"/>
  <c r="AZ923"/>
  <c r="AY923"/>
  <c r="AX923"/>
  <c r="AW923"/>
  <c r="AV923"/>
  <c r="AU923"/>
  <c r="AS923"/>
  <c r="AR923"/>
  <c r="AQ923"/>
  <c r="AP923"/>
  <c r="AO923"/>
  <c r="AN923"/>
  <c r="AM923"/>
  <c r="AL923"/>
  <c r="AK923"/>
  <c r="BA922"/>
  <c r="AZ922"/>
  <c r="AY922"/>
  <c r="AX922"/>
  <c r="AW922"/>
  <c r="AV922"/>
  <c r="AU922"/>
  <c r="AS922"/>
  <c r="AR922"/>
  <c r="AQ922"/>
  <c r="AP922"/>
  <c r="AO922"/>
  <c r="AN922"/>
  <c r="AM922"/>
  <c r="AL922"/>
  <c r="AK922"/>
  <c r="BA921"/>
  <c r="AZ921"/>
  <c r="AY921"/>
  <c r="AX921"/>
  <c r="AW921"/>
  <c r="AV921"/>
  <c r="AU921"/>
  <c r="AS921"/>
  <c r="AR921"/>
  <c r="AQ921"/>
  <c r="AP921"/>
  <c r="AO921"/>
  <c r="AN921"/>
  <c r="AM921"/>
  <c r="AL921"/>
  <c r="AK921"/>
  <c r="BA920"/>
  <c r="AZ920"/>
  <c r="AY920"/>
  <c r="AX920"/>
  <c r="AW920"/>
  <c r="AV920"/>
  <c r="AU920"/>
  <c r="AS920"/>
  <c r="AR920"/>
  <c r="AQ920"/>
  <c r="AP920"/>
  <c r="AO920"/>
  <c r="AN920"/>
  <c r="AM920"/>
  <c r="AL920"/>
  <c r="AK920"/>
  <c r="BA917"/>
  <c r="AZ917"/>
  <c r="AY917"/>
  <c r="AX917"/>
  <c r="AW917"/>
  <c r="AV917"/>
  <c r="AU917"/>
  <c r="AS917"/>
  <c r="AR917"/>
  <c r="AQ917"/>
  <c r="AP917"/>
  <c r="AO917"/>
  <c r="AN917"/>
  <c r="AM917"/>
  <c r="AL917"/>
  <c r="AK917"/>
  <c r="BA916"/>
  <c r="AZ916"/>
  <c r="AY916"/>
  <c r="AX916"/>
  <c r="AW916"/>
  <c r="AV916"/>
  <c r="AU916"/>
  <c r="AS916"/>
  <c r="AR916"/>
  <c r="AQ916"/>
  <c r="AP916"/>
  <c r="AO916"/>
  <c r="AN916"/>
  <c r="AM916"/>
  <c r="AL916"/>
  <c r="AK916"/>
  <c r="BA915"/>
  <c r="AZ915"/>
  <c r="AY915"/>
  <c r="AX915"/>
  <c r="AW915"/>
  <c r="AV915"/>
  <c r="AU915"/>
  <c r="AS915"/>
  <c r="AR915"/>
  <c r="AQ915"/>
  <c r="AP915"/>
  <c r="AO915"/>
  <c r="AN915"/>
  <c r="AM915"/>
  <c r="AL915"/>
  <c r="AK915"/>
  <c r="BA914"/>
  <c r="AZ914"/>
  <c r="AY914"/>
  <c r="AX914"/>
  <c r="AW914"/>
  <c r="AV914"/>
  <c r="AU914"/>
  <c r="AS914"/>
  <c r="AR914"/>
  <c r="AQ914"/>
  <c r="AP914"/>
  <c r="AO914"/>
  <c r="AN914"/>
  <c r="AM914"/>
  <c r="AL914"/>
  <c r="AK914"/>
  <c r="BA475"/>
  <c r="AZ475"/>
  <c r="AY475"/>
  <c r="AX475"/>
  <c r="AW475"/>
  <c r="AV475"/>
  <c r="AU475"/>
  <c r="AS475"/>
  <c r="AR475"/>
  <c r="AQ475"/>
  <c r="AP475"/>
  <c r="AO475"/>
  <c r="AN475"/>
  <c r="AM475"/>
  <c r="AL475"/>
  <c r="AK475"/>
  <c r="BA283"/>
  <c r="AZ283"/>
  <c r="AY283"/>
  <c r="AX283"/>
  <c r="AW283"/>
  <c r="AV283"/>
  <c r="AU283"/>
  <c r="AS283"/>
  <c r="AR283"/>
  <c r="AQ283"/>
  <c r="AP283"/>
  <c r="AO283"/>
  <c r="AN283"/>
  <c r="AM283"/>
  <c r="AL283"/>
  <c r="AK283"/>
  <c r="BA909"/>
  <c r="AZ909"/>
  <c r="AY909"/>
  <c r="AX909"/>
  <c r="AW909"/>
  <c r="AV909"/>
  <c r="AU909"/>
  <c r="AS909"/>
  <c r="AR909"/>
  <c r="AQ909"/>
  <c r="AP909"/>
  <c r="AO909"/>
  <c r="AN909"/>
  <c r="AM909"/>
  <c r="AL909"/>
  <c r="AK909"/>
  <c r="BA908"/>
  <c r="AZ908"/>
  <c r="AY908"/>
  <c r="AX908"/>
  <c r="AW908"/>
  <c r="AV908"/>
  <c r="AU908"/>
  <c r="AS908"/>
  <c r="AR908"/>
  <c r="AQ908"/>
  <c r="AP908"/>
  <c r="AO908"/>
  <c r="AN908"/>
  <c r="AM908"/>
  <c r="AL908"/>
  <c r="AK908"/>
  <c r="BA733"/>
  <c r="AZ733"/>
  <c r="AY733"/>
  <c r="AX733"/>
  <c r="AW733"/>
  <c r="AV733"/>
  <c r="AU733"/>
  <c r="AS733"/>
  <c r="AR733"/>
  <c r="AQ733"/>
  <c r="AP733"/>
  <c r="AO733"/>
  <c r="AN733"/>
  <c r="AM733"/>
  <c r="AL733"/>
  <c r="AK733"/>
  <c r="BA488"/>
  <c r="AZ488"/>
  <c r="AY488"/>
  <c r="AX488"/>
  <c r="AW488"/>
  <c r="AV488"/>
  <c r="AU488"/>
  <c r="AS488"/>
  <c r="AR488"/>
  <c r="AQ488"/>
  <c r="AP488"/>
  <c r="AO488"/>
  <c r="AN488"/>
  <c r="AM488"/>
  <c r="AL488"/>
  <c r="AK488"/>
  <c r="BA903"/>
  <c r="AZ903"/>
  <c r="AY903"/>
  <c r="AX903"/>
  <c r="AW903"/>
  <c r="AV903"/>
  <c r="AU903"/>
  <c r="AS903"/>
  <c r="AR903"/>
  <c r="AQ903"/>
  <c r="AP903"/>
  <c r="AO903"/>
  <c r="AN903"/>
  <c r="AM903"/>
  <c r="AL903"/>
  <c r="AK903"/>
  <c r="BA902"/>
  <c r="AZ902"/>
  <c r="AY902"/>
  <c r="AX902"/>
  <c r="AW902"/>
  <c r="AV902"/>
  <c r="AU902"/>
  <c r="AS902"/>
  <c r="AR902"/>
  <c r="AQ902"/>
  <c r="AP902"/>
  <c r="AO902"/>
  <c r="AN902"/>
  <c r="AM902"/>
  <c r="AL902"/>
  <c r="AK902"/>
  <c r="BA901"/>
  <c r="AZ901"/>
  <c r="AY901"/>
  <c r="AX901"/>
  <c r="AW901"/>
  <c r="AV901"/>
  <c r="AU901"/>
  <c r="AS901"/>
  <c r="AR901"/>
  <c r="AQ901"/>
  <c r="AP901"/>
  <c r="AO901"/>
  <c r="AN901"/>
  <c r="AM901"/>
  <c r="AL901"/>
  <c r="AK901"/>
  <c r="BA151"/>
  <c r="AZ151"/>
  <c r="AY151"/>
  <c r="AX151"/>
  <c r="AW151"/>
  <c r="AV151"/>
  <c r="AU151"/>
  <c r="AS151"/>
  <c r="AR151"/>
  <c r="AQ151"/>
  <c r="AP151"/>
  <c r="AO151"/>
  <c r="AN151"/>
  <c r="AM151"/>
  <c r="AL151"/>
  <c r="AK151"/>
  <c r="BA899"/>
  <c r="AZ899"/>
  <c r="AY899"/>
  <c r="AX899"/>
  <c r="AW899"/>
  <c r="AV899"/>
  <c r="AU899"/>
  <c r="AS899"/>
  <c r="AR899"/>
  <c r="AQ899"/>
  <c r="AP899"/>
  <c r="AO899"/>
  <c r="AN899"/>
  <c r="AM899"/>
  <c r="AL899"/>
  <c r="AK899"/>
  <c r="BA898"/>
  <c r="AZ898"/>
  <c r="AY898"/>
  <c r="AX898"/>
  <c r="AW898"/>
  <c r="AV898"/>
  <c r="AU898"/>
  <c r="AS898"/>
  <c r="AR898"/>
  <c r="AQ898"/>
  <c r="AP898"/>
  <c r="AO898"/>
  <c r="AN898"/>
  <c r="AM898"/>
  <c r="AL898"/>
  <c r="AK898"/>
  <c r="BA897"/>
  <c r="AZ897"/>
  <c r="AY897"/>
  <c r="AX897"/>
  <c r="AW897"/>
  <c r="AV897"/>
  <c r="AU897"/>
  <c r="AS897"/>
  <c r="AR897"/>
  <c r="AQ897"/>
  <c r="AP897"/>
  <c r="AO897"/>
  <c r="AN897"/>
  <c r="AM897"/>
  <c r="AL897"/>
  <c r="AK897"/>
  <c r="BA778"/>
  <c r="AZ778"/>
  <c r="AY778"/>
  <c r="AX778"/>
  <c r="AW778"/>
  <c r="AV778"/>
  <c r="AU778"/>
  <c r="AS778"/>
  <c r="AR778"/>
  <c r="AQ778"/>
  <c r="AP778"/>
  <c r="AO778"/>
  <c r="AN778"/>
  <c r="AM778"/>
  <c r="AL778"/>
  <c r="AK778"/>
  <c r="BA894"/>
  <c r="AZ894"/>
  <c r="AY894"/>
  <c r="AX894"/>
  <c r="AW894"/>
  <c r="AV894"/>
  <c r="AU894"/>
  <c r="AS894"/>
  <c r="AR894"/>
  <c r="AQ894"/>
  <c r="AP894"/>
  <c r="AO894"/>
  <c r="AN894"/>
  <c r="AM894"/>
  <c r="AL894"/>
  <c r="AK894"/>
  <c r="BA893"/>
  <c r="AZ893"/>
  <c r="AY893"/>
  <c r="AX893"/>
  <c r="AW893"/>
  <c r="AV893"/>
  <c r="AU893"/>
  <c r="AS893"/>
  <c r="AR893"/>
  <c r="AQ893"/>
  <c r="AP893"/>
  <c r="AO893"/>
  <c r="AN893"/>
  <c r="AM893"/>
  <c r="AL893"/>
  <c r="AK893"/>
  <c r="BA27"/>
  <c r="AZ27"/>
  <c r="AY27"/>
  <c r="AX27"/>
  <c r="AW27"/>
  <c r="AV27"/>
  <c r="AU27"/>
  <c r="AS27"/>
  <c r="AR27"/>
  <c r="AQ27"/>
  <c r="AP27"/>
  <c r="AO27"/>
  <c r="AN27"/>
  <c r="AM27"/>
  <c r="AL27"/>
  <c r="AK27"/>
  <c r="BA1352"/>
  <c r="AZ1352"/>
  <c r="AY1352"/>
  <c r="AX1352"/>
  <c r="AW1352"/>
  <c r="AV1352"/>
  <c r="AU1352"/>
  <c r="AS1352"/>
  <c r="AR1352"/>
  <c r="AQ1352"/>
  <c r="AP1352"/>
  <c r="AO1352"/>
  <c r="AN1352"/>
  <c r="AM1352"/>
  <c r="AL1352"/>
  <c r="AK1352"/>
  <c r="BA890"/>
  <c r="AZ890"/>
  <c r="AY890"/>
  <c r="AX890"/>
  <c r="AW890"/>
  <c r="AV890"/>
  <c r="AU890"/>
  <c r="AS890"/>
  <c r="AR890"/>
  <c r="AQ890"/>
  <c r="AP890"/>
  <c r="AO890"/>
  <c r="AN890"/>
  <c r="AM890"/>
  <c r="AL890"/>
  <c r="AK890"/>
  <c r="BA1701"/>
  <c r="AZ1701"/>
  <c r="AY1701"/>
  <c r="AX1701"/>
  <c r="AW1701"/>
  <c r="AV1701"/>
  <c r="AU1701"/>
  <c r="AS1701"/>
  <c r="AR1701"/>
  <c r="AQ1701"/>
  <c r="AP1701"/>
  <c r="AO1701"/>
  <c r="AN1701"/>
  <c r="AM1701"/>
  <c r="AL1701"/>
  <c r="AK1701"/>
  <c r="BA15"/>
  <c r="AZ15"/>
  <c r="AY15"/>
  <c r="AX15"/>
  <c r="AW15"/>
  <c r="AV15"/>
  <c r="AU15"/>
  <c r="AS15"/>
  <c r="AR15"/>
  <c r="AQ15"/>
  <c r="AP15"/>
  <c r="AO15"/>
  <c r="AN15"/>
  <c r="AM15"/>
  <c r="AL15"/>
  <c r="AK15"/>
  <c r="BA150"/>
  <c r="AZ150"/>
  <c r="AY150"/>
  <c r="AX150"/>
  <c r="AW150"/>
  <c r="AV150"/>
  <c r="AU150"/>
  <c r="AS150"/>
  <c r="AR150"/>
  <c r="AQ150"/>
  <c r="AP150"/>
  <c r="AO150"/>
  <c r="AN150"/>
  <c r="AM150"/>
  <c r="AL150"/>
  <c r="AK150"/>
  <c r="BA1302"/>
  <c r="AZ1302"/>
  <c r="AY1302"/>
  <c r="AX1302"/>
  <c r="AW1302"/>
  <c r="AV1302"/>
  <c r="AU1302"/>
  <c r="AS1302"/>
  <c r="AR1302"/>
  <c r="AQ1302"/>
  <c r="AP1302"/>
  <c r="AO1302"/>
  <c r="AN1302"/>
  <c r="AM1302"/>
  <c r="AL1302"/>
  <c r="AK1302"/>
  <c r="BA1101"/>
  <c r="AZ1101"/>
  <c r="AY1101"/>
  <c r="AX1101"/>
  <c r="AW1101"/>
  <c r="AV1101"/>
  <c r="AU1101"/>
  <c r="AS1101"/>
  <c r="AR1101"/>
  <c r="AQ1101"/>
  <c r="AP1101"/>
  <c r="AO1101"/>
  <c r="AN1101"/>
  <c r="AM1101"/>
  <c r="AL1101"/>
  <c r="AK1101"/>
  <c r="BA881"/>
  <c r="AZ881"/>
  <c r="AY881"/>
  <c r="AX881"/>
  <c r="AW881"/>
  <c r="AV881"/>
  <c r="AU881"/>
  <c r="AS881"/>
  <c r="AR881"/>
  <c r="AQ881"/>
  <c r="AP881"/>
  <c r="AO881"/>
  <c r="AN881"/>
  <c r="AM881"/>
  <c r="AL881"/>
  <c r="AK881"/>
  <c r="BA880"/>
  <c r="AZ880"/>
  <c r="AY880"/>
  <c r="AX880"/>
  <c r="AW880"/>
  <c r="AV880"/>
  <c r="AU880"/>
  <c r="AS880"/>
  <c r="AR880"/>
  <c r="AQ880"/>
  <c r="AP880"/>
  <c r="AO880"/>
  <c r="AN880"/>
  <c r="AM880"/>
  <c r="AL880"/>
  <c r="AK880"/>
  <c r="BA966"/>
  <c r="AZ966"/>
  <c r="AY966"/>
  <c r="AX966"/>
  <c r="AW966"/>
  <c r="AV966"/>
  <c r="AU966"/>
  <c r="AS966"/>
  <c r="AR966"/>
  <c r="AQ966"/>
  <c r="AP966"/>
  <c r="AO966"/>
  <c r="AN966"/>
  <c r="AM966"/>
  <c r="AL966"/>
  <c r="AK966"/>
  <c r="BA878"/>
  <c r="AZ878"/>
  <c r="AY878"/>
  <c r="AX878"/>
  <c r="AW878"/>
  <c r="AV878"/>
  <c r="AU878"/>
  <c r="AS878"/>
  <c r="AR878"/>
  <c r="AQ878"/>
  <c r="AP878"/>
  <c r="AO878"/>
  <c r="AN878"/>
  <c r="AM878"/>
  <c r="AL878"/>
  <c r="AK878"/>
  <c r="BA877"/>
  <c r="AZ877"/>
  <c r="AY877"/>
  <c r="AX877"/>
  <c r="AW877"/>
  <c r="AV877"/>
  <c r="AU877"/>
  <c r="AS877"/>
  <c r="AR877"/>
  <c r="AQ877"/>
  <c r="AP877"/>
  <c r="AO877"/>
  <c r="AN877"/>
  <c r="AM877"/>
  <c r="AL877"/>
  <c r="AK877"/>
  <c r="BA381"/>
  <c r="AZ381"/>
  <c r="AY381"/>
  <c r="AX381"/>
  <c r="AW381"/>
  <c r="AV381"/>
  <c r="AU381"/>
  <c r="AS381"/>
  <c r="AR381"/>
  <c r="AQ381"/>
  <c r="AP381"/>
  <c r="AO381"/>
  <c r="AN381"/>
  <c r="AM381"/>
  <c r="AL381"/>
  <c r="AK381"/>
  <c r="BA874"/>
  <c r="AZ874"/>
  <c r="AY874"/>
  <c r="AX874"/>
  <c r="AW874"/>
  <c r="AV874"/>
  <c r="AU874"/>
  <c r="AS874"/>
  <c r="AR874"/>
  <c r="AQ874"/>
  <c r="AP874"/>
  <c r="AO874"/>
  <c r="AN874"/>
  <c r="AM874"/>
  <c r="AL874"/>
  <c r="AK874"/>
  <c r="BA2187"/>
  <c r="AZ2187"/>
  <c r="AY2187"/>
  <c r="AX2187"/>
  <c r="AW2187"/>
  <c r="AV2187"/>
  <c r="AU2187"/>
  <c r="AS2187"/>
  <c r="AR2187"/>
  <c r="AQ2187"/>
  <c r="AP2187"/>
  <c r="AO2187"/>
  <c r="AN2187"/>
  <c r="AM2187"/>
  <c r="AL2187"/>
  <c r="AK2187"/>
  <c r="BA872"/>
  <c r="AZ872"/>
  <c r="AY872"/>
  <c r="AX872"/>
  <c r="AW872"/>
  <c r="AV872"/>
  <c r="AU872"/>
  <c r="AS872"/>
  <c r="AR872"/>
  <c r="AQ872"/>
  <c r="AP872"/>
  <c r="AO872"/>
  <c r="AN872"/>
  <c r="AM872"/>
  <c r="AL872"/>
  <c r="AK872"/>
  <c r="BA48"/>
  <c r="AZ48"/>
  <c r="AY48"/>
  <c r="AX48"/>
  <c r="AW48"/>
  <c r="AV48"/>
  <c r="AU48"/>
  <c r="AS48"/>
  <c r="AR48"/>
  <c r="AQ48"/>
  <c r="AP48"/>
  <c r="AO48"/>
  <c r="AN48"/>
  <c r="AM48"/>
  <c r="AL48"/>
  <c r="AK48"/>
  <c r="BA869"/>
  <c r="AZ869"/>
  <c r="AY869"/>
  <c r="AX869"/>
  <c r="AW869"/>
  <c r="AV869"/>
  <c r="AU869"/>
  <c r="AS869"/>
  <c r="AR869"/>
  <c r="AQ869"/>
  <c r="AP869"/>
  <c r="AO869"/>
  <c r="AN869"/>
  <c r="AM869"/>
  <c r="AL869"/>
  <c r="AK869"/>
  <c r="BA867"/>
  <c r="AZ867"/>
  <c r="AY867"/>
  <c r="AX867"/>
  <c r="AW867"/>
  <c r="AV867"/>
  <c r="AU867"/>
  <c r="AS867"/>
  <c r="AR867"/>
  <c r="AQ867"/>
  <c r="AP867"/>
  <c r="AO867"/>
  <c r="AN867"/>
  <c r="AM867"/>
  <c r="AL867"/>
  <c r="AK867"/>
  <c r="BA1725"/>
  <c r="AZ1725"/>
  <c r="AY1725"/>
  <c r="AX1725"/>
  <c r="AW1725"/>
  <c r="AV1725"/>
  <c r="AU1725"/>
  <c r="AS1725"/>
  <c r="AR1725"/>
  <c r="AQ1725"/>
  <c r="AP1725"/>
  <c r="AO1725"/>
  <c r="AN1725"/>
  <c r="AM1725"/>
  <c r="AL1725"/>
  <c r="AK1725"/>
  <c r="BA864"/>
  <c r="AZ864"/>
  <c r="AY864"/>
  <c r="AX864"/>
  <c r="AW864"/>
  <c r="AV864"/>
  <c r="AU864"/>
  <c r="AS864"/>
  <c r="AR864"/>
  <c r="AQ864"/>
  <c r="AP864"/>
  <c r="AO864"/>
  <c r="AN864"/>
  <c r="AM864"/>
  <c r="AL864"/>
  <c r="AK864"/>
  <c r="BA910"/>
  <c r="AZ910"/>
  <c r="AY910"/>
  <c r="AX910"/>
  <c r="AW910"/>
  <c r="AV910"/>
  <c r="AU910"/>
  <c r="AS910"/>
  <c r="AR910"/>
  <c r="AQ910"/>
  <c r="AP910"/>
  <c r="AO910"/>
  <c r="AN910"/>
  <c r="AM910"/>
  <c r="AL910"/>
  <c r="AK910"/>
  <c r="BA862"/>
  <c r="AZ862"/>
  <c r="AY862"/>
  <c r="AX862"/>
  <c r="AW862"/>
  <c r="AV862"/>
  <c r="AU862"/>
  <c r="AS862"/>
  <c r="AR862"/>
  <c r="AQ862"/>
  <c r="AP862"/>
  <c r="AO862"/>
  <c r="AN862"/>
  <c r="AM862"/>
  <c r="AL862"/>
  <c r="AK862"/>
  <c r="BA861"/>
  <c r="AZ861"/>
  <c r="AY861"/>
  <c r="AX861"/>
  <c r="AW861"/>
  <c r="AV861"/>
  <c r="AU861"/>
  <c r="AS861"/>
  <c r="AR861"/>
  <c r="AQ861"/>
  <c r="AP861"/>
  <c r="AO861"/>
  <c r="AN861"/>
  <c r="AM861"/>
  <c r="AL861"/>
  <c r="AK861"/>
  <c r="BA860"/>
  <c r="AZ860"/>
  <c r="AY860"/>
  <c r="AX860"/>
  <c r="AW860"/>
  <c r="AV860"/>
  <c r="AU860"/>
  <c r="AS860"/>
  <c r="AR860"/>
  <c r="AQ860"/>
  <c r="AP860"/>
  <c r="AO860"/>
  <c r="AN860"/>
  <c r="AM860"/>
  <c r="AL860"/>
  <c r="AK860"/>
  <c r="BA1618"/>
  <c r="AZ1618"/>
  <c r="AY1618"/>
  <c r="AX1618"/>
  <c r="AW1618"/>
  <c r="AV1618"/>
  <c r="AU1618"/>
  <c r="AS1618"/>
  <c r="AR1618"/>
  <c r="AQ1618"/>
  <c r="AP1618"/>
  <c r="AO1618"/>
  <c r="AN1618"/>
  <c r="AM1618"/>
  <c r="AL1618"/>
  <c r="AK1618"/>
  <c r="BA858"/>
  <c r="AZ858"/>
  <c r="AY858"/>
  <c r="AX858"/>
  <c r="AW858"/>
  <c r="AV858"/>
  <c r="AU858"/>
  <c r="AS858"/>
  <c r="AR858"/>
  <c r="AQ858"/>
  <c r="AP858"/>
  <c r="AO858"/>
  <c r="AN858"/>
  <c r="AM858"/>
  <c r="AL858"/>
  <c r="AK858"/>
  <c r="BA857"/>
  <c r="AZ857"/>
  <c r="AY857"/>
  <c r="AX857"/>
  <c r="AW857"/>
  <c r="AV857"/>
  <c r="AU857"/>
  <c r="AS857"/>
  <c r="AR857"/>
  <c r="AQ857"/>
  <c r="AP857"/>
  <c r="AO857"/>
  <c r="AN857"/>
  <c r="AM857"/>
  <c r="AL857"/>
  <c r="AK857"/>
  <c r="BA856"/>
  <c r="AZ856"/>
  <c r="AY856"/>
  <c r="AX856"/>
  <c r="AW856"/>
  <c r="AV856"/>
  <c r="AU856"/>
  <c r="AS856"/>
  <c r="AR856"/>
  <c r="AQ856"/>
  <c r="AP856"/>
  <c r="AO856"/>
  <c r="AN856"/>
  <c r="AM856"/>
  <c r="AL856"/>
  <c r="AK856"/>
  <c r="BA855"/>
  <c r="AZ855"/>
  <c r="AY855"/>
  <c r="AX855"/>
  <c r="AW855"/>
  <c r="AV855"/>
  <c r="AU855"/>
  <c r="AS855"/>
  <c r="AR855"/>
  <c r="AQ855"/>
  <c r="AP855"/>
  <c r="AO855"/>
  <c r="AN855"/>
  <c r="AM855"/>
  <c r="AL855"/>
  <c r="AK855"/>
  <c r="BA854"/>
  <c r="AZ854"/>
  <c r="AY854"/>
  <c r="AX854"/>
  <c r="AW854"/>
  <c r="AV854"/>
  <c r="AU854"/>
  <c r="AS854"/>
  <c r="AR854"/>
  <c r="AQ854"/>
  <c r="AP854"/>
  <c r="AO854"/>
  <c r="AN854"/>
  <c r="AM854"/>
  <c r="AL854"/>
  <c r="AK854"/>
  <c r="BA139"/>
  <c r="AZ139"/>
  <c r="AY139"/>
  <c r="AX139"/>
  <c r="AW139"/>
  <c r="AV139"/>
  <c r="AU139"/>
  <c r="AS139"/>
  <c r="AR139"/>
  <c r="AQ139"/>
  <c r="AP139"/>
  <c r="AO139"/>
  <c r="AN139"/>
  <c r="AM139"/>
  <c r="AL139"/>
  <c r="AK139"/>
  <c r="BA851"/>
  <c r="AZ851"/>
  <c r="AY851"/>
  <c r="AX851"/>
  <c r="AW851"/>
  <c r="AV851"/>
  <c r="AU851"/>
  <c r="AS851"/>
  <c r="AR851"/>
  <c r="AQ851"/>
  <c r="AP851"/>
  <c r="AO851"/>
  <c r="AN851"/>
  <c r="AM851"/>
  <c r="AL851"/>
  <c r="AK851"/>
  <c r="BA850"/>
  <c r="AZ850"/>
  <c r="AY850"/>
  <c r="AX850"/>
  <c r="AW850"/>
  <c r="AV850"/>
  <c r="AU850"/>
  <c r="AS850"/>
  <c r="AR850"/>
  <c r="AQ850"/>
  <c r="AP850"/>
  <c r="AO850"/>
  <c r="AN850"/>
  <c r="AM850"/>
  <c r="AL850"/>
  <c r="AK850"/>
  <c r="BA775"/>
  <c r="AZ775"/>
  <c r="AY775"/>
  <c r="AX775"/>
  <c r="AW775"/>
  <c r="AV775"/>
  <c r="AU775"/>
  <c r="AS775"/>
  <c r="AR775"/>
  <c r="AQ775"/>
  <c r="AP775"/>
  <c r="AO775"/>
  <c r="AN775"/>
  <c r="AM775"/>
  <c r="AL775"/>
  <c r="AK775"/>
  <c r="BA848"/>
  <c r="AZ848"/>
  <c r="AY848"/>
  <c r="AX848"/>
  <c r="AW848"/>
  <c r="AV848"/>
  <c r="AU848"/>
  <c r="AS848"/>
  <c r="AR848"/>
  <c r="AQ848"/>
  <c r="AP848"/>
  <c r="AO848"/>
  <c r="AN848"/>
  <c r="AM848"/>
  <c r="AL848"/>
  <c r="AK848"/>
  <c r="BA1178"/>
  <c r="AZ1178"/>
  <c r="AY1178"/>
  <c r="AX1178"/>
  <c r="AW1178"/>
  <c r="AV1178"/>
  <c r="AU1178"/>
  <c r="AS1178"/>
  <c r="AR1178"/>
  <c r="AQ1178"/>
  <c r="AP1178"/>
  <c r="AO1178"/>
  <c r="AN1178"/>
  <c r="AM1178"/>
  <c r="AL1178"/>
  <c r="AK1178"/>
  <c r="BA846"/>
  <c r="AZ846"/>
  <c r="AY846"/>
  <c r="AX846"/>
  <c r="AW846"/>
  <c r="AV846"/>
  <c r="AU846"/>
  <c r="AS846"/>
  <c r="AR846"/>
  <c r="AQ846"/>
  <c r="AP846"/>
  <c r="AO846"/>
  <c r="AN846"/>
  <c r="AM846"/>
  <c r="AL846"/>
  <c r="AK846"/>
  <c r="BA845"/>
  <c r="AZ845"/>
  <c r="AY845"/>
  <c r="AX845"/>
  <c r="AW845"/>
  <c r="AV845"/>
  <c r="AU845"/>
  <c r="AS845"/>
  <c r="AR845"/>
  <c r="AQ845"/>
  <c r="AP845"/>
  <c r="AO845"/>
  <c r="AN845"/>
  <c r="AM845"/>
  <c r="AL845"/>
  <c r="AK845"/>
  <c r="BA844"/>
  <c r="AZ844"/>
  <c r="AY844"/>
  <c r="AX844"/>
  <c r="AW844"/>
  <c r="AV844"/>
  <c r="AU844"/>
  <c r="AS844"/>
  <c r="AR844"/>
  <c r="AQ844"/>
  <c r="AP844"/>
  <c r="AO844"/>
  <c r="AN844"/>
  <c r="AM844"/>
  <c r="AL844"/>
  <c r="AK844"/>
  <c r="BA843"/>
  <c r="AZ843"/>
  <c r="AY843"/>
  <c r="AX843"/>
  <c r="AW843"/>
  <c r="AV843"/>
  <c r="AU843"/>
  <c r="AS843"/>
  <c r="AR843"/>
  <c r="AQ843"/>
  <c r="AP843"/>
  <c r="AO843"/>
  <c r="AN843"/>
  <c r="AM843"/>
  <c r="AL843"/>
  <c r="AK843"/>
  <c r="BA842"/>
  <c r="AZ842"/>
  <c r="AY842"/>
  <c r="AX842"/>
  <c r="AW842"/>
  <c r="AV842"/>
  <c r="AU842"/>
  <c r="AS842"/>
  <c r="AR842"/>
  <c r="AQ842"/>
  <c r="AP842"/>
  <c r="AO842"/>
  <c r="AN842"/>
  <c r="AM842"/>
  <c r="AL842"/>
  <c r="AK842"/>
  <c r="BA841"/>
  <c r="AZ841"/>
  <c r="AY841"/>
  <c r="AX841"/>
  <c r="AW841"/>
  <c r="AV841"/>
  <c r="AU841"/>
  <c r="AS841"/>
  <c r="AR841"/>
  <c r="AQ841"/>
  <c r="AP841"/>
  <c r="AO841"/>
  <c r="AN841"/>
  <c r="AM841"/>
  <c r="AL841"/>
  <c r="AK841"/>
  <c r="BA839"/>
  <c r="AZ839"/>
  <c r="AY839"/>
  <c r="AX839"/>
  <c r="AW839"/>
  <c r="AV839"/>
  <c r="AU839"/>
  <c r="AS839"/>
  <c r="AR839"/>
  <c r="AQ839"/>
  <c r="AP839"/>
  <c r="AO839"/>
  <c r="AN839"/>
  <c r="AM839"/>
  <c r="AL839"/>
  <c r="AK839"/>
  <c r="BA1209"/>
  <c r="AZ1209"/>
  <c r="AY1209"/>
  <c r="AX1209"/>
  <c r="AW1209"/>
  <c r="AV1209"/>
  <c r="AU1209"/>
  <c r="AS1209"/>
  <c r="AR1209"/>
  <c r="AQ1209"/>
  <c r="AP1209"/>
  <c r="AO1209"/>
  <c r="AN1209"/>
  <c r="AM1209"/>
  <c r="AL1209"/>
  <c r="AK1209"/>
  <c r="BA837"/>
  <c r="AZ837"/>
  <c r="AY837"/>
  <c r="AX837"/>
  <c r="AW837"/>
  <c r="AV837"/>
  <c r="AU837"/>
  <c r="AS837"/>
  <c r="AR837"/>
  <c r="AQ837"/>
  <c r="AP837"/>
  <c r="AO837"/>
  <c r="AN837"/>
  <c r="AM837"/>
  <c r="AL837"/>
  <c r="AK837"/>
  <c r="BA835"/>
  <c r="AZ835"/>
  <c r="AY835"/>
  <c r="AX835"/>
  <c r="AW835"/>
  <c r="AV835"/>
  <c r="AU835"/>
  <c r="AS835"/>
  <c r="AR835"/>
  <c r="AQ835"/>
  <c r="AP835"/>
  <c r="AO835"/>
  <c r="AN835"/>
  <c r="AM835"/>
  <c r="AL835"/>
  <c r="AK835"/>
  <c r="BA834"/>
  <c r="AZ834"/>
  <c r="AY834"/>
  <c r="AX834"/>
  <c r="AW834"/>
  <c r="AV834"/>
  <c r="AU834"/>
  <c r="AS834"/>
  <c r="AR834"/>
  <c r="AQ834"/>
  <c r="AP834"/>
  <c r="AO834"/>
  <c r="AN834"/>
  <c r="AM834"/>
  <c r="AL834"/>
  <c r="AK834"/>
  <c r="BA833"/>
  <c r="AZ833"/>
  <c r="AY833"/>
  <c r="AX833"/>
  <c r="AW833"/>
  <c r="AV833"/>
  <c r="AU833"/>
  <c r="AS833"/>
  <c r="AR833"/>
  <c r="AQ833"/>
  <c r="AP833"/>
  <c r="AO833"/>
  <c r="AN833"/>
  <c r="AM833"/>
  <c r="AL833"/>
  <c r="AK833"/>
  <c r="BA832"/>
  <c r="AZ832"/>
  <c r="AY832"/>
  <c r="AX832"/>
  <c r="AW832"/>
  <c r="AV832"/>
  <c r="AU832"/>
  <c r="AS832"/>
  <c r="AR832"/>
  <c r="AQ832"/>
  <c r="AP832"/>
  <c r="AO832"/>
  <c r="AN832"/>
  <c r="AM832"/>
  <c r="AL832"/>
  <c r="AK832"/>
  <c r="BA831"/>
  <c r="AZ831"/>
  <c r="AY831"/>
  <c r="AX831"/>
  <c r="AW831"/>
  <c r="AV831"/>
  <c r="AU831"/>
  <c r="AS831"/>
  <c r="AR831"/>
  <c r="AQ831"/>
  <c r="AP831"/>
  <c r="AO831"/>
  <c r="AN831"/>
  <c r="AM831"/>
  <c r="AL831"/>
  <c r="AK831"/>
  <c r="BA830"/>
  <c r="AZ830"/>
  <c r="AY830"/>
  <c r="AX830"/>
  <c r="AW830"/>
  <c r="AV830"/>
  <c r="AU830"/>
  <c r="AS830"/>
  <c r="AR830"/>
  <c r="AQ830"/>
  <c r="AP830"/>
  <c r="AO830"/>
  <c r="AN830"/>
  <c r="AM830"/>
  <c r="AL830"/>
  <c r="AK830"/>
  <c r="BA829"/>
  <c r="AZ829"/>
  <c r="AY829"/>
  <c r="AX829"/>
  <c r="AW829"/>
  <c r="AV829"/>
  <c r="AU829"/>
  <c r="AS829"/>
  <c r="AR829"/>
  <c r="AQ829"/>
  <c r="AP829"/>
  <c r="AO829"/>
  <c r="AN829"/>
  <c r="AM829"/>
  <c r="AL829"/>
  <c r="AK829"/>
  <c r="BA1294"/>
  <c r="AZ1294"/>
  <c r="AY1294"/>
  <c r="AX1294"/>
  <c r="AW1294"/>
  <c r="AV1294"/>
  <c r="AU1294"/>
  <c r="AS1294"/>
  <c r="AR1294"/>
  <c r="AQ1294"/>
  <c r="AP1294"/>
  <c r="AO1294"/>
  <c r="AN1294"/>
  <c r="AM1294"/>
  <c r="AL1294"/>
  <c r="AK1294"/>
  <c r="BA826"/>
  <c r="AZ826"/>
  <c r="AY826"/>
  <c r="AX826"/>
  <c r="AW826"/>
  <c r="AV826"/>
  <c r="AU826"/>
  <c r="AS826"/>
  <c r="AR826"/>
  <c r="AQ826"/>
  <c r="AP826"/>
  <c r="AO826"/>
  <c r="AN826"/>
  <c r="AM826"/>
  <c r="AL826"/>
  <c r="AK826"/>
  <c r="BA824"/>
  <c r="AZ824"/>
  <c r="AY824"/>
  <c r="AX824"/>
  <c r="AW824"/>
  <c r="AV824"/>
  <c r="AU824"/>
  <c r="AS824"/>
  <c r="AR824"/>
  <c r="AQ824"/>
  <c r="AP824"/>
  <c r="AO824"/>
  <c r="AN824"/>
  <c r="AM824"/>
  <c r="AL824"/>
  <c r="AK824"/>
  <c r="BA823"/>
  <c r="AZ823"/>
  <c r="AY823"/>
  <c r="AX823"/>
  <c r="AW823"/>
  <c r="AV823"/>
  <c r="AU823"/>
  <c r="AS823"/>
  <c r="AR823"/>
  <c r="AQ823"/>
  <c r="AP823"/>
  <c r="AO823"/>
  <c r="AN823"/>
  <c r="AM823"/>
  <c r="AL823"/>
  <c r="AK823"/>
  <c r="BA822"/>
  <c r="AZ822"/>
  <c r="AY822"/>
  <c r="AX822"/>
  <c r="AW822"/>
  <c r="AV822"/>
  <c r="AU822"/>
  <c r="AS822"/>
  <c r="AR822"/>
  <c r="AQ822"/>
  <c r="AP822"/>
  <c r="AO822"/>
  <c r="AN822"/>
  <c r="AM822"/>
  <c r="AL822"/>
  <c r="AK822"/>
  <c r="BA821"/>
  <c r="AZ821"/>
  <c r="AY821"/>
  <c r="AX821"/>
  <c r="AW821"/>
  <c r="AV821"/>
  <c r="AU821"/>
  <c r="AS821"/>
  <c r="AR821"/>
  <c r="AQ821"/>
  <c r="AP821"/>
  <c r="AO821"/>
  <c r="AN821"/>
  <c r="AM821"/>
  <c r="AL821"/>
  <c r="AK821"/>
  <c r="BA820"/>
  <c r="AZ820"/>
  <c r="AY820"/>
  <c r="AX820"/>
  <c r="AW820"/>
  <c r="AV820"/>
  <c r="AU820"/>
  <c r="AS820"/>
  <c r="AR820"/>
  <c r="AQ820"/>
  <c r="AP820"/>
  <c r="AO820"/>
  <c r="AN820"/>
  <c r="AM820"/>
  <c r="AL820"/>
  <c r="AK820"/>
  <c r="BA818"/>
  <c r="AZ818"/>
  <c r="AY818"/>
  <c r="AX818"/>
  <c r="AW818"/>
  <c r="AV818"/>
  <c r="AU818"/>
  <c r="AS818"/>
  <c r="AR818"/>
  <c r="AQ818"/>
  <c r="AP818"/>
  <c r="AO818"/>
  <c r="AN818"/>
  <c r="AM818"/>
  <c r="AL818"/>
  <c r="AK818"/>
  <c r="BA552"/>
  <c r="AZ552"/>
  <c r="AY552"/>
  <c r="AX552"/>
  <c r="AW552"/>
  <c r="AV552"/>
  <c r="AU552"/>
  <c r="AS552"/>
  <c r="AR552"/>
  <c r="AQ552"/>
  <c r="AP552"/>
  <c r="AO552"/>
  <c r="AN552"/>
  <c r="AM552"/>
  <c r="AL552"/>
  <c r="AK552"/>
  <c r="BA816"/>
  <c r="AZ816"/>
  <c r="AY816"/>
  <c r="AX816"/>
  <c r="AW816"/>
  <c r="AV816"/>
  <c r="AU816"/>
  <c r="AS816"/>
  <c r="AR816"/>
  <c r="AQ816"/>
  <c r="AP816"/>
  <c r="AO816"/>
  <c r="AN816"/>
  <c r="AM816"/>
  <c r="AL816"/>
  <c r="AK816"/>
  <c r="BA317"/>
  <c r="AZ317"/>
  <c r="AY317"/>
  <c r="AX317"/>
  <c r="AW317"/>
  <c r="AV317"/>
  <c r="AU317"/>
  <c r="AS317"/>
  <c r="AR317"/>
  <c r="AQ317"/>
  <c r="AP317"/>
  <c r="AO317"/>
  <c r="AN317"/>
  <c r="AM317"/>
  <c r="AL317"/>
  <c r="AK317"/>
  <c r="BA316"/>
  <c r="AZ316"/>
  <c r="AY316"/>
  <c r="AX316"/>
  <c r="AW316"/>
  <c r="AV316"/>
  <c r="AU316"/>
  <c r="AS316"/>
  <c r="AR316"/>
  <c r="AQ316"/>
  <c r="AP316"/>
  <c r="AO316"/>
  <c r="AN316"/>
  <c r="AM316"/>
  <c r="AL316"/>
  <c r="AK316"/>
  <c r="BA813"/>
  <c r="AZ813"/>
  <c r="AY813"/>
  <c r="AX813"/>
  <c r="AW813"/>
  <c r="AV813"/>
  <c r="AU813"/>
  <c r="AS813"/>
  <c r="AR813"/>
  <c r="AQ813"/>
  <c r="AP813"/>
  <c r="AO813"/>
  <c r="AN813"/>
  <c r="AM813"/>
  <c r="AL813"/>
  <c r="AK813"/>
  <c r="BA812"/>
  <c r="AZ812"/>
  <c r="AY812"/>
  <c r="AX812"/>
  <c r="AW812"/>
  <c r="AV812"/>
  <c r="AU812"/>
  <c r="AS812"/>
  <c r="AR812"/>
  <c r="AQ812"/>
  <c r="AP812"/>
  <c r="AO812"/>
  <c r="AN812"/>
  <c r="AM812"/>
  <c r="AL812"/>
  <c r="AK812"/>
  <c r="BA811"/>
  <c r="AZ811"/>
  <c r="AY811"/>
  <c r="AX811"/>
  <c r="AW811"/>
  <c r="AV811"/>
  <c r="AU811"/>
  <c r="AS811"/>
  <c r="AR811"/>
  <c r="AQ811"/>
  <c r="AP811"/>
  <c r="AO811"/>
  <c r="AN811"/>
  <c r="AM811"/>
  <c r="AL811"/>
  <c r="AK811"/>
  <c r="BA810"/>
  <c r="AZ810"/>
  <c r="AY810"/>
  <c r="AX810"/>
  <c r="AW810"/>
  <c r="AV810"/>
  <c r="AU810"/>
  <c r="AS810"/>
  <c r="AR810"/>
  <c r="AQ810"/>
  <c r="AP810"/>
  <c r="AO810"/>
  <c r="AN810"/>
  <c r="AM810"/>
  <c r="AL810"/>
  <c r="AK810"/>
  <c r="BA809"/>
  <c r="AZ809"/>
  <c r="AY809"/>
  <c r="AX809"/>
  <c r="AW809"/>
  <c r="AV809"/>
  <c r="AU809"/>
  <c r="AS809"/>
  <c r="AR809"/>
  <c r="AQ809"/>
  <c r="AP809"/>
  <c r="AO809"/>
  <c r="AN809"/>
  <c r="AM809"/>
  <c r="AL809"/>
  <c r="AK809"/>
  <c r="BA5"/>
  <c r="AZ5"/>
  <c r="AY5"/>
  <c r="AX5"/>
  <c r="AW5"/>
  <c r="AV5"/>
  <c r="AU5"/>
  <c r="AS5"/>
  <c r="AR5"/>
  <c r="AQ5"/>
  <c r="AP5"/>
  <c r="AO5"/>
  <c r="AN5"/>
  <c r="AM5"/>
  <c r="AL5"/>
  <c r="AK5"/>
  <c r="BA804"/>
  <c r="AZ804"/>
  <c r="AY804"/>
  <c r="AX804"/>
  <c r="AW804"/>
  <c r="AV804"/>
  <c r="AU804"/>
  <c r="AS804"/>
  <c r="AR804"/>
  <c r="AQ804"/>
  <c r="AP804"/>
  <c r="AO804"/>
  <c r="AN804"/>
  <c r="AM804"/>
  <c r="AL804"/>
  <c r="AK804"/>
  <c r="BA1424"/>
  <c r="AZ1424"/>
  <c r="AY1424"/>
  <c r="AX1424"/>
  <c r="AW1424"/>
  <c r="AV1424"/>
  <c r="AU1424"/>
  <c r="AS1424"/>
  <c r="AR1424"/>
  <c r="AQ1424"/>
  <c r="AP1424"/>
  <c r="AO1424"/>
  <c r="AN1424"/>
  <c r="AM1424"/>
  <c r="AL1424"/>
  <c r="AK1424"/>
  <c r="BA802"/>
  <c r="AZ802"/>
  <c r="AY802"/>
  <c r="AX802"/>
  <c r="AW802"/>
  <c r="AV802"/>
  <c r="AU802"/>
  <c r="AS802"/>
  <c r="AR802"/>
  <c r="AQ802"/>
  <c r="AP802"/>
  <c r="AO802"/>
  <c r="AN802"/>
  <c r="AM802"/>
  <c r="AL802"/>
  <c r="AK802"/>
  <c r="BA801"/>
  <c r="AZ801"/>
  <c r="AY801"/>
  <c r="AX801"/>
  <c r="AW801"/>
  <c r="AV801"/>
  <c r="AU801"/>
  <c r="AS801"/>
  <c r="AR801"/>
  <c r="AQ801"/>
  <c r="AP801"/>
  <c r="AO801"/>
  <c r="AN801"/>
  <c r="AM801"/>
  <c r="AL801"/>
  <c r="AK801"/>
  <c r="BA1912"/>
  <c r="AZ1912"/>
  <c r="AY1912"/>
  <c r="AX1912"/>
  <c r="AW1912"/>
  <c r="AV1912"/>
  <c r="AU1912"/>
  <c r="AS1912"/>
  <c r="AR1912"/>
  <c r="AQ1912"/>
  <c r="AP1912"/>
  <c r="AO1912"/>
  <c r="AN1912"/>
  <c r="AM1912"/>
  <c r="AL1912"/>
  <c r="AK1912"/>
  <c r="BA799"/>
  <c r="AZ799"/>
  <c r="AY799"/>
  <c r="AX799"/>
  <c r="AW799"/>
  <c r="AV799"/>
  <c r="AU799"/>
  <c r="AS799"/>
  <c r="AR799"/>
  <c r="AQ799"/>
  <c r="AP799"/>
  <c r="AO799"/>
  <c r="AN799"/>
  <c r="AM799"/>
  <c r="AL799"/>
  <c r="AK799"/>
  <c r="BA1184"/>
  <c r="AZ1184"/>
  <c r="AY1184"/>
  <c r="AX1184"/>
  <c r="AW1184"/>
  <c r="AV1184"/>
  <c r="AU1184"/>
  <c r="AS1184"/>
  <c r="AR1184"/>
  <c r="AQ1184"/>
  <c r="AP1184"/>
  <c r="AO1184"/>
  <c r="AN1184"/>
  <c r="AM1184"/>
  <c r="AL1184"/>
  <c r="AK1184"/>
  <c r="BA204"/>
  <c r="AZ204"/>
  <c r="AY204"/>
  <c r="AX204"/>
  <c r="AW204"/>
  <c r="AV204"/>
  <c r="AU204"/>
  <c r="AS204"/>
  <c r="AR204"/>
  <c r="AQ204"/>
  <c r="AP204"/>
  <c r="AO204"/>
  <c r="AN204"/>
  <c r="AM204"/>
  <c r="AL204"/>
  <c r="AK204"/>
  <c r="BA2190"/>
  <c r="AZ2190"/>
  <c r="AY2190"/>
  <c r="AX2190"/>
  <c r="AW2190"/>
  <c r="AV2190"/>
  <c r="AU2190"/>
  <c r="AS2190"/>
  <c r="AR2190"/>
  <c r="AQ2190"/>
  <c r="AP2190"/>
  <c r="AO2190"/>
  <c r="AN2190"/>
  <c r="AM2190"/>
  <c r="AL2190"/>
  <c r="AK2190"/>
  <c r="BA1611"/>
  <c r="AZ1611"/>
  <c r="AY1611"/>
  <c r="AX1611"/>
  <c r="AW1611"/>
  <c r="AV1611"/>
  <c r="AU1611"/>
  <c r="AS1611"/>
  <c r="AR1611"/>
  <c r="AQ1611"/>
  <c r="AP1611"/>
  <c r="AO1611"/>
  <c r="AN1611"/>
  <c r="AM1611"/>
  <c r="AL1611"/>
  <c r="AK1611"/>
  <c r="BA2207"/>
  <c r="AZ2207"/>
  <c r="AY2207"/>
  <c r="AX2207"/>
  <c r="AW2207"/>
  <c r="AV2207"/>
  <c r="AU2207"/>
  <c r="AS2207"/>
  <c r="AR2207"/>
  <c r="AQ2207"/>
  <c r="AP2207"/>
  <c r="AO2207"/>
  <c r="AN2207"/>
  <c r="AM2207"/>
  <c r="AL2207"/>
  <c r="AK2207"/>
  <c r="BA791"/>
  <c r="AZ791"/>
  <c r="AY791"/>
  <c r="AX791"/>
  <c r="AW791"/>
  <c r="AV791"/>
  <c r="AU791"/>
  <c r="AS791"/>
  <c r="AR791"/>
  <c r="AQ791"/>
  <c r="AP791"/>
  <c r="AO791"/>
  <c r="AN791"/>
  <c r="AM791"/>
  <c r="AL791"/>
  <c r="AK791"/>
  <c r="BA790"/>
  <c r="AZ790"/>
  <c r="AY790"/>
  <c r="AX790"/>
  <c r="AW790"/>
  <c r="AV790"/>
  <c r="AU790"/>
  <c r="AS790"/>
  <c r="AR790"/>
  <c r="AQ790"/>
  <c r="AP790"/>
  <c r="AO790"/>
  <c r="AN790"/>
  <c r="AM790"/>
  <c r="AL790"/>
  <c r="AK790"/>
  <c r="BA96"/>
  <c r="AZ96"/>
  <c r="AY96"/>
  <c r="AX96"/>
  <c r="AW96"/>
  <c r="AV96"/>
  <c r="AU96"/>
  <c r="AS96"/>
  <c r="AR96"/>
  <c r="AQ96"/>
  <c r="AP96"/>
  <c r="AO96"/>
  <c r="AN96"/>
  <c r="AM96"/>
  <c r="AL96"/>
  <c r="AK96"/>
  <c r="BA784"/>
  <c r="AZ784"/>
  <c r="AY784"/>
  <c r="AX784"/>
  <c r="AW784"/>
  <c r="AV784"/>
  <c r="AU784"/>
  <c r="AS784"/>
  <c r="AR784"/>
  <c r="AQ784"/>
  <c r="AP784"/>
  <c r="AO784"/>
  <c r="AN784"/>
  <c r="AM784"/>
  <c r="AL784"/>
  <c r="AK784"/>
  <c r="BA783"/>
  <c r="AZ783"/>
  <c r="AY783"/>
  <c r="AX783"/>
  <c r="AW783"/>
  <c r="AV783"/>
  <c r="AU783"/>
  <c r="AS783"/>
  <c r="AR783"/>
  <c r="AQ783"/>
  <c r="AP783"/>
  <c r="AO783"/>
  <c r="AN783"/>
  <c r="AM783"/>
  <c r="AL783"/>
  <c r="AK783"/>
  <c r="BA781"/>
  <c r="AZ781"/>
  <c r="AY781"/>
  <c r="AX781"/>
  <c r="AW781"/>
  <c r="AV781"/>
  <c r="AU781"/>
  <c r="AS781"/>
  <c r="AR781"/>
  <c r="AQ781"/>
  <c r="AP781"/>
  <c r="AO781"/>
  <c r="AN781"/>
  <c r="AM781"/>
  <c r="AL781"/>
  <c r="AK781"/>
  <c r="BA1300"/>
  <c r="AZ1300"/>
  <c r="AY1300"/>
  <c r="AX1300"/>
  <c r="AW1300"/>
  <c r="AV1300"/>
  <c r="AU1300"/>
  <c r="AS1300"/>
  <c r="AR1300"/>
  <c r="AQ1300"/>
  <c r="AP1300"/>
  <c r="AO1300"/>
  <c r="AN1300"/>
  <c r="AM1300"/>
  <c r="AL1300"/>
  <c r="AK1300"/>
  <c r="BA555"/>
  <c r="AZ555"/>
  <c r="AY555"/>
  <c r="AX555"/>
  <c r="AW555"/>
  <c r="AV555"/>
  <c r="AU555"/>
  <c r="AS555"/>
  <c r="AR555"/>
  <c r="AQ555"/>
  <c r="AP555"/>
  <c r="AO555"/>
  <c r="AN555"/>
  <c r="AM555"/>
  <c r="AL555"/>
  <c r="AK555"/>
  <c r="BA1794"/>
  <c r="AZ1794"/>
  <c r="AY1794"/>
  <c r="AX1794"/>
  <c r="AW1794"/>
  <c r="AV1794"/>
  <c r="AU1794"/>
  <c r="AS1794"/>
  <c r="AR1794"/>
  <c r="AQ1794"/>
  <c r="AP1794"/>
  <c r="AO1794"/>
  <c r="AN1794"/>
  <c r="AM1794"/>
  <c r="AL1794"/>
  <c r="AK1794"/>
  <c r="BA777"/>
  <c r="AZ777"/>
  <c r="AY777"/>
  <c r="AX777"/>
  <c r="AW777"/>
  <c r="AV777"/>
  <c r="AU777"/>
  <c r="AS777"/>
  <c r="AR777"/>
  <c r="AQ777"/>
  <c r="AP777"/>
  <c r="AO777"/>
  <c r="AN777"/>
  <c r="AM777"/>
  <c r="AL777"/>
  <c r="AK777"/>
  <c r="BA1615"/>
  <c r="AZ1615"/>
  <c r="AY1615"/>
  <c r="AX1615"/>
  <c r="AW1615"/>
  <c r="AV1615"/>
  <c r="AU1615"/>
  <c r="AS1615"/>
  <c r="AR1615"/>
  <c r="AQ1615"/>
  <c r="AP1615"/>
  <c r="AO1615"/>
  <c r="AN1615"/>
  <c r="AM1615"/>
  <c r="AL1615"/>
  <c r="AK1615"/>
  <c r="BA773"/>
  <c r="AZ773"/>
  <c r="AY773"/>
  <c r="AX773"/>
  <c r="AW773"/>
  <c r="AV773"/>
  <c r="AU773"/>
  <c r="AS773"/>
  <c r="AR773"/>
  <c r="AQ773"/>
  <c r="AP773"/>
  <c r="AO773"/>
  <c r="AN773"/>
  <c r="AM773"/>
  <c r="AL773"/>
  <c r="AK773"/>
  <c r="BA772"/>
  <c r="AZ772"/>
  <c r="AY772"/>
  <c r="AX772"/>
  <c r="AW772"/>
  <c r="AV772"/>
  <c r="AU772"/>
  <c r="AS772"/>
  <c r="AR772"/>
  <c r="AQ772"/>
  <c r="AP772"/>
  <c r="AO772"/>
  <c r="AN772"/>
  <c r="AM772"/>
  <c r="AL772"/>
  <c r="AK772"/>
  <c r="BA771"/>
  <c r="AZ771"/>
  <c r="AY771"/>
  <c r="AX771"/>
  <c r="AW771"/>
  <c r="AV771"/>
  <c r="AU771"/>
  <c r="AS771"/>
  <c r="AR771"/>
  <c r="AQ771"/>
  <c r="AP771"/>
  <c r="AO771"/>
  <c r="AN771"/>
  <c r="AM771"/>
  <c r="AL771"/>
  <c r="AK771"/>
  <c r="BA770"/>
  <c r="AZ770"/>
  <c r="AY770"/>
  <c r="AX770"/>
  <c r="AW770"/>
  <c r="AV770"/>
  <c r="AU770"/>
  <c r="AS770"/>
  <c r="AR770"/>
  <c r="AQ770"/>
  <c r="AP770"/>
  <c r="AO770"/>
  <c r="AN770"/>
  <c r="AM770"/>
  <c r="AL770"/>
  <c r="AK770"/>
  <c r="BA2116"/>
  <c r="AZ2116"/>
  <c r="AY2116"/>
  <c r="AX2116"/>
  <c r="AW2116"/>
  <c r="AV2116"/>
  <c r="AU2116"/>
  <c r="AS2116"/>
  <c r="AR2116"/>
  <c r="AQ2116"/>
  <c r="AP2116"/>
  <c r="AO2116"/>
  <c r="AN2116"/>
  <c r="AM2116"/>
  <c r="AL2116"/>
  <c r="AK2116"/>
  <c r="BA668"/>
  <c r="AZ668"/>
  <c r="AY668"/>
  <c r="AX668"/>
  <c r="AW668"/>
  <c r="AV668"/>
  <c r="AU668"/>
  <c r="AS668"/>
  <c r="AR668"/>
  <c r="AQ668"/>
  <c r="AP668"/>
  <c r="AO668"/>
  <c r="AN668"/>
  <c r="AM668"/>
  <c r="AL668"/>
  <c r="AK668"/>
  <c r="BA764"/>
  <c r="AZ764"/>
  <c r="AY764"/>
  <c r="AX764"/>
  <c r="AW764"/>
  <c r="AV764"/>
  <c r="AU764"/>
  <c r="AS764"/>
  <c r="AR764"/>
  <c r="AQ764"/>
  <c r="AP764"/>
  <c r="AO764"/>
  <c r="AN764"/>
  <c r="AM764"/>
  <c r="AL764"/>
  <c r="AK764"/>
  <c r="BA763"/>
  <c r="AZ763"/>
  <c r="AY763"/>
  <c r="AX763"/>
  <c r="AW763"/>
  <c r="AV763"/>
  <c r="AU763"/>
  <c r="AS763"/>
  <c r="AR763"/>
  <c r="AQ763"/>
  <c r="AP763"/>
  <c r="AO763"/>
  <c r="AN763"/>
  <c r="AM763"/>
  <c r="AL763"/>
  <c r="AK763"/>
  <c r="BA762"/>
  <c r="AZ762"/>
  <c r="AY762"/>
  <c r="AX762"/>
  <c r="AW762"/>
  <c r="AV762"/>
  <c r="AU762"/>
  <c r="AS762"/>
  <c r="AR762"/>
  <c r="AQ762"/>
  <c r="AP762"/>
  <c r="AO762"/>
  <c r="AN762"/>
  <c r="AM762"/>
  <c r="AL762"/>
  <c r="AK762"/>
  <c r="BA1182"/>
  <c r="AZ1182"/>
  <c r="AY1182"/>
  <c r="AX1182"/>
  <c r="AW1182"/>
  <c r="AV1182"/>
  <c r="AU1182"/>
  <c r="AS1182"/>
  <c r="AR1182"/>
  <c r="AQ1182"/>
  <c r="AP1182"/>
  <c r="AO1182"/>
  <c r="AN1182"/>
  <c r="AM1182"/>
  <c r="AL1182"/>
  <c r="AK1182"/>
  <c r="BA1032"/>
  <c r="AZ1032"/>
  <c r="AY1032"/>
  <c r="AX1032"/>
  <c r="AW1032"/>
  <c r="AV1032"/>
  <c r="AU1032"/>
  <c r="AS1032"/>
  <c r="AR1032"/>
  <c r="AQ1032"/>
  <c r="AP1032"/>
  <c r="AO1032"/>
  <c r="AN1032"/>
  <c r="AM1032"/>
  <c r="AL1032"/>
  <c r="AK1032"/>
  <c r="BA825"/>
  <c r="AZ825"/>
  <c r="AY825"/>
  <c r="AX825"/>
  <c r="AW825"/>
  <c r="AV825"/>
  <c r="AU825"/>
  <c r="AS825"/>
  <c r="AR825"/>
  <c r="AQ825"/>
  <c r="AP825"/>
  <c r="AO825"/>
  <c r="AN825"/>
  <c r="AM825"/>
  <c r="AL825"/>
  <c r="AK825"/>
  <c r="BA758"/>
  <c r="AZ758"/>
  <c r="AY758"/>
  <c r="AX758"/>
  <c r="AW758"/>
  <c r="AV758"/>
  <c r="AU758"/>
  <c r="AS758"/>
  <c r="AR758"/>
  <c r="AQ758"/>
  <c r="AP758"/>
  <c r="AO758"/>
  <c r="AN758"/>
  <c r="AM758"/>
  <c r="AL758"/>
  <c r="AK758"/>
  <c r="BA1782"/>
  <c r="AZ1782"/>
  <c r="AY1782"/>
  <c r="AX1782"/>
  <c r="AW1782"/>
  <c r="AV1782"/>
  <c r="AU1782"/>
  <c r="AS1782"/>
  <c r="AR1782"/>
  <c r="AQ1782"/>
  <c r="AP1782"/>
  <c r="AO1782"/>
  <c r="AN1782"/>
  <c r="AM1782"/>
  <c r="AL1782"/>
  <c r="AK1782"/>
  <c r="BA755"/>
  <c r="AZ755"/>
  <c r="AY755"/>
  <c r="AX755"/>
  <c r="AW755"/>
  <c r="AV755"/>
  <c r="AU755"/>
  <c r="AS755"/>
  <c r="AR755"/>
  <c r="AQ755"/>
  <c r="AP755"/>
  <c r="AO755"/>
  <c r="AN755"/>
  <c r="AM755"/>
  <c r="AL755"/>
  <c r="AK755"/>
  <c r="BA754"/>
  <c r="AZ754"/>
  <c r="AY754"/>
  <c r="AX754"/>
  <c r="AW754"/>
  <c r="AV754"/>
  <c r="AU754"/>
  <c r="AS754"/>
  <c r="AR754"/>
  <c r="AQ754"/>
  <c r="AP754"/>
  <c r="AO754"/>
  <c r="AN754"/>
  <c r="AM754"/>
  <c r="AL754"/>
  <c r="AK754"/>
  <c r="BA753"/>
  <c r="AZ753"/>
  <c r="AY753"/>
  <c r="AX753"/>
  <c r="AW753"/>
  <c r="AV753"/>
  <c r="AU753"/>
  <c r="AS753"/>
  <c r="AR753"/>
  <c r="AQ753"/>
  <c r="AP753"/>
  <c r="AO753"/>
  <c r="AN753"/>
  <c r="AM753"/>
  <c r="AL753"/>
  <c r="AK753"/>
  <c r="BA752"/>
  <c r="AZ752"/>
  <c r="AY752"/>
  <c r="AX752"/>
  <c r="AW752"/>
  <c r="AV752"/>
  <c r="AU752"/>
  <c r="AS752"/>
  <c r="AR752"/>
  <c r="AQ752"/>
  <c r="AP752"/>
  <c r="AO752"/>
  <c r="AN752"/>
  <c r="AM752"/>
  <c r="AL752"/>
  <c r="AK752"/>
  <c r="BA751"/>
  <c r="AZ751"/>
  <c r="AY751"/>
  <c r="AX751"/>
  <c r="AW751"/>
  <c r="AV751"/>
  <c r="AU751"/>
  <c r="AS751"/>
  <c r="AR751"/>
  <c r="AQ751"/>
  <c r="AP751"/>
  <c r="AO751"/>
  <c r="AN751"/>
  <c r="AM751"/>
  <c r="AL751"/>
  <c r="AK751"/>
  <c r="BA750"/>
  <c r="AZ750"/>
  <c r="AY750"/>
  <c r="AX750"/>
  <c r="AW750"/>
  <c r="AV750"/>
  <c r="AU750"/>
  <c r="AS750"/>
  <c r="AR750"/>
  <c r="AQ750"/>
  <c r="AP750"/>
  <c r="AO750"/>
  <c r="AN750"/>
  <c r="AM750"/>
  <c r="AL750"/>
  <c r="AK750"/>
  <c r="BA749"/>
  <c r="AZ749"/>
  <c r="AY749"/>
  <c r="AX749"/>
  <c r="AW749"/>
  <c r="AV749"/>
  <c r="AU749"/>
  <c r="AS749"/>
  <c r="AR749"/>
  <c r="AQ749"/>
  <c r="AP749"/>
  <c r="AO749"/>
  <c r="AN749"/>
  <c r="AM749"/>
  <c r="AL749"/>
  <c r="AK749"/>
  <c r="BA748"/>
  <c r="AZ748"/>
  <c r="AY748"/>
  <c r="AX748"/>
  <c r="AW748"/>
  <c r="AV748"/>
  <c r="AU748"/>
  <c r="AS748"/>
  <c r="AR748"/>
  <c r="AQ748"/>
  <c r="AP748"/>
  <c r="AO748"/>
  <c r="AN748"/>
  <c r="AM748"/>
  <c r="AL748"/>
  <c r="AK748"/>
  <c r="BA746"/>
  <c r="AZ746"/>
  <c r="AY746"/>
  <c r="AX746"/>
  <c r="AW746"/>
  <c r="AV746"/>
  <c r="AU746"/>
  <c r="AS746"/>
  <c r="AR746"/>
  <c r="AQ746"/>
  <c r="AP746"/>
  <c r="AO746"/>
  <c r="AN746"/>
  <c r="AM746"/>
  <c r="AL746"/>
  <c r="AK746"/>
  <c r="BA745"/>
  <c r="AZ745"/>
  <c r="AY745"/>
  <c r="AX745"/>
  <c r="AW745"/>
  <c r="AV745"/>
  <c r="AU745"/>
  <c r="AS745"/>
  <c r="AR745"/>
  <c r="AQ745"/>
  <c r="AP745"/>
  <c r="AO745"/>
  <c r="AN745"/>
  <c r="AM745"/>
  <c r="AL745"/>
  <c r="AK745"/>
  <c r="BA744"/>
  <c r="AZ744"/>
  <c r="AY744"/>
  <c r="AX744"/>
  <c r="AW744"/>
  <c r="AV744"/>
  <c r="AU744"/>
  <c r="AS744"/>
  <c r="AR744"/>
  <c r="AQ744"/>
  <c r="AP744"/>
  <c r="AO744"/>
  <c r="AN744"/>
  <c r="AM744"/>
  <c r="AL744"/>
  <c r="AK744"/>
  <c r="BA742"/>
  <c r="AZ742"/>
  <c r="AY742"/>
  <c r="AX742"/>
  <c r="AW742"/>
  <c r="AV742"/>
  <c r="AU742"/>
  <c r="AS742"/>
  <c r="AR742"/>
  <c r="AQ742"/>
  <c r="AP742"/>
  <c r="AO742"/>
  <c r="AN742"/>
  <c r="AM742"/>
  <c r="AL742"/>
  <c r="AK742"/>
  <c r="BA982"/>
  <c r="AZ982"/>
  <c r="AY982"/>
  <c r="AX982"/>
  <c r="AW982"/>
  <c r="AV982"/>
  <c r="AU982"/>
  <c r="AS982"/>
  <c r="AR982"/>
  <c r="AQ982"/>
  <c r="AP982"/>
  <c r="AO982"/>
  <c r="AN982"/>
  <c r="AM982"/>
  <c r="AL982"/>
  <c r="AK982"/>
  <c r="BA739"/>
  <c r="AZ739"/>
  <c r="AY739"/>
  <c r="AX739"/>
  <c r="AW739"/>
  <c r="AV739"/>
  <c r="AU739"/>
  <c r="AS739"/>
  <c r="AR739"/>
  <c r="AQ739"/>
  <c r="AP739"/>
  <c r="AO739"/>
  <c r="AN739"/>
  <c r="AM739"/>
  <c r="AL739"/>
  <c r="AK739"/>
  <c r="BA738"/>
  <c r="AZ738"/>
  <c r="AY738"/>
  <c r="AX738"/>
  <c r="AW738"/>
  <c r="AV738"/>
  <c r="AU738"/>
  <c r="AS738"/>
  <c r="AR738"/>
  <c r="AQ738"/>
  <c r="AP738"/>
  <c r="AO738"/>
  <c r="AN738"/>
  <c r="AM738"/>
  <c r="AL738"/>
  <c r="AK738"/>
  <c r="BA737"/>
  <c r="AZ737"/>
  <c r="AY737"/>
  <c r="AX737"/>
  <c r="AW737"/>
  <c r="AV737"/>
  <c r="AU737"/>
  <c r="AS737"/>
  <c r="AR737"/>
  <c r="AQ737"/>
  <c r="AP737"/>
  <c r="AO737"/>
  <c r="AN737"/>
  <c r="AM737"/>
  <c r="AL737"/>
  <c r="AK737"/>
  <c r="BA736"/>
  <c r="AZ736"/>
  <c r="AY736"/>
  <c r="AX736"/>
  <c r="AW736"/>
  <c r="AV736"/>
  <c r="AU736"/>
  <c r="AS736"/>
  <c r="AR736"/>
  <c r="AQ736"/>
  <c r="AP736"/>
  <c r="AO736"/>
  <c r="AN736"/>
  <c r="AM736"/>
  <c r="AL736"/>
  <c r="AK736"/>
  <c r="BA735"/>
  <c r="AZ735"/>
  <c r="AY735"/>
  <c r="AX735"/>
  <c r="AW735"/>
  <c r="AV735"/>
  <c r="AU735"/>
  <c r="AS735"/>
  <c r="AR735"/>
  <c r="AQ735"/>
  <c r="AP735"/>
  <c r="AO735"/>
  <c r="AN735"/>
  <c r="AM735"/>
  <c r="AL735"/>
  <c r="AK735"/>
  <c r="BA734"/>
  <c r="AZ734"/>
  <c r="AY734"/>
  <c r="AX734"/>
  <c r="AW734"/>
  <c r="AV734"/>
  <c r="AU734"/>
  <c r="AS734"/>
  <c r="AR734"/>
  <c r="AQ734"/>
  <c r="AP734"/>
  <c r="AO734"/>
  <c r="AN734"/>
  <c r="AM734"/>
  <c r="AL734"/>
  <c r="AK734"/>
  <c r="BA117"/>
  <c r="AZ117"/>
  <c r="AY117"/>
  <c r="AX117"/>
  <c r="AW117"/>
  <c r="AV117"/>
  <c r="AU117"/>
  <c r="AS117"/>
  <c r="AR117"/>
  <c r="AQ117"/>
  <c r="AP117"/>
  <c r="AO117"/>
  <c r="AN117"/>
  <c r="AM117"/>
  <c r="AL117"/>
  <c r="AK117"/>
  <c r="BA732"/>
  <c r="AZ732"/>
  <c r="AY732"/>
  <c r="AX732"/>
  <c r="AW732"/>
  <c r="AV732"/>
  <c r="AU732"/>
  <c r="AS732"/>
  <c r="AR732"/>
  <c r="AQ732"/>
  <c r="AP732"/>
  <c r="AO732"/>
  <c r="AN732"/>
  <c r="AM732"/>
  <c r="AL732"/>
  <c r="AK732"/>
  <c r="BA1411"/>
  <c r="AZ1411"/>
  <c r="AY1411"/>
  <c r="AX1411"/>
  <c r="AW1411"/>
  <c r="AV1411"/>
  <c r="AU1411"/>
  <c r="AS1411"/>
  <c r="AR1411"/>
  <c r="AQ1411"/>
  <c r="AP1411"/>
  <c r="AO1411"/>
  <c r="AN1411"/>
  <c r="AM1411"/>
  <c r="AL1411"/>
  <c r="AK1411"/>
  <c r="BA730"/>
  <c r="AZ730"/>
  <c r="AY730"/>
  <c r="AX730"/>
  <c r="AW730"/>
  <c r="AV730"/>
  <c r="AU730"/>
  <c r="AS730"/>
  <c r="AR730"/>
  <c r="AQ730"/>
  <c r="AP730"/>
  <c r="AO730"/>
  <c r="AN730"/>
  <c r="AM730"/>
  <c r="AL730"/>
  <c r="AK730"/>
  <c r="BA274"/>
  <c r="AZ274"/>
  <c r="AY274"/>
  <c r="AX274"/>
  <c r="AW274"/>
  <c r="AV274"/>
  <c r="AU274"/>
  <c r="AS274"/>
  <c r="AR274"/>
  <c r="AQ274"/>
  <c r="AP274"/>
  <c r="AO274"/>
  <c r="AN274"/>
  <c r="AM274"/>
  <c r="AL274"/>
  <c r="AK274"/>
  <c r="BA728"/>
  <c r="AZ728"/>
  <c r="AY728"/>
  <c r="AX728"/>
  <c r="AW728"/>
  <c r="AV728"/>
  <c r="AU728"/>
  <c r="AS728"/>
  <c r="AR728"/>
  <c r="AQ728"/>
  <c r="AP728"/>
  <c r="AO728"/>
  <c r="AN728"/>
  <c r="AM728"/>
  <c r="AL728"/>
  <c r="AK728"/>
  <c r="BA727"/>
  <c r="AZ727"/>
  <c r="AY727"/>
  <c r="AX727"/>
  <c r="AW727"/>
  <c r="AV727"/>
  <c r="AU727"/>
  <c r="AS727"/>
  <c r="AR727"/>
  <c r="AQ727"/>
  <c r="AP727"/>
  <c r="AO727"/>
  <c r="AN727"/>
  <c r="AM727"/>
  <c r="AL727"/>
  <c r="AK727"/>
  <c r="BA1783"/>
  <c r="AZ1783"/>
  <c r="AY1783"/>
  <c r="AX1783"/>
  <c r="AW1783"/>
  <c r="AV1783"/>
  <c r="AU1783"/>
  <c r="AS1783"/>
  <c r="AR1783"/>
  <c r="AQ1783"/>
  <c r="AP1783"/>
  <c r="AO1783"/>
  <c r="AN1783"/>
  <c r="AM1783"/>
  <c r="AL1783"/>
  <c r="AK1783"/>
  <c r="BA725"/>
  <c r="AZ725"/>
  <c r="AY725"/>
  <c r="AX725"/>
  <c r="AW725"/>
  <c r="AV725"/>
  <c r="AU725"/>
  <c r="AS725"/>
  <c r="AR725"/>
  <c r="AQ725"/>
  <c r="AP725"/>
  <c r="AO725"/>
  <c r="AN725"/>
  <c r="AM725"/>
  <c r="AL725"/>
  <c r="AK725"/>
  <c r="BA724"/>
  <c r="AZ724"/>
  <c r="AY724"/>
  <c r="AX724"/>
  <c r="AW724"/>
  <c r="AV724"/>
  <c r="AU724"/>
  <c r="AS724"/>
  <c r="AR724"/>
  <c r="AQ724"/>
  <c r="AP724"/>
  <c r="AO724"/>
  <c r="AN724"/>
  <c r="AM724"/>
  <c r="AL724"/>
  <c r="AK724"/>
  <c r="BA723"/>
  <c r="AZ723"/>
  <c r="AY723"/>
  <c r="AX723"/>
  <c r="AW723"/>
  <c r="AV723"/>
  <c r="AU723"/>
  <c r="AS723"/>
  <c r="AR723"/>
  <c r="AQ723"/>
  <c r="AP723"/>
  <c r="AO723"/>
  <c r="AN723"/>
  <c r="AM723"/>
  <c r="AL723"/>
  <c r="AK723"/>
  <c r="BA722"/>
  <c r="AZ722"/>
  <c r="AY722"/>
  <c r="AX722"/>
  <c r="AW722"/>
  <c r="AV722"/>
  <c r="AU722"/>
  <c r="AS722"/>
  <c r="AR722"/>
  <c r="AQ722"/>
  <c r="AP722"/>
  <c r="AO722"/>
  <c r="AN722"/>
  <c r="AM722"/>
  <c r="AL722"/>
  <c r="AK722"/>
  <c r="BA721"/>
  <c r="AZ721"/>
  <c r="AY721"/>
  <c r="AX721"/>
  <c r="AW721"/>
  <c r="AV721"/>
  <c r="AU721"/>
  <c r="AS721"/>
  <c r="AR721"/>
  <c r="AQ721"/>
  <c r="AP721"/>
  <c r="AO721"/>
  <c r="AN721"/>
  <c r="AM721"/>
  <c r="AL721"/>
  <c r="AK721"/>
  <c r="BB736" l="1"/>
  <c r="BB737"/>
  <c r="BB750"/>
  <c r="BB751"/>
  <c r="AT872"/>
  <c r="BE872" s="1"/>
  <c r="BB381"/>
  <c r="BB877"/>
  <c r="BB880"/>
  <c r="BB881"/>
  <c r="BC1302"/>
  <c r="BC1389"/>
  <c r="AT1414"/>
  <c r="BE1414" s="1"/>
  <c r="AT1415"/>
  <c r="BE1415" s="1"/>
  <c r="AT1416"/>
  <c r="BE1416" s="1"/>
  <c r="BB1418"/>
  <c r="BC1419"/>
  <c r="AT503"/>
  <c r="BE503" s="1"/>
  <c r="BB502"/>
  <c r="BC342"/>
  <c r="BB1922"/>
  <c r="AT2203"/>
  <c r="BE2203" s="1"/>
  <c r="AT1925"/>
  <c r="BE1925" s="1"/>
  <c r="BB1931"/>
  <c r="BB1932"/>
  <c r="BB1933"/>
  <c r="BB1935"/>
  <c r="BB1936"/>
  <c r="BB1937"/>
  <c r="BC1938"/>
  <c r="BC1944"/>
  <c r="BB1970"/>
  <c r="BB2002"/>
  <c r="BB2019"/>
  <c r="BB2020"/>
  <c r="BB2021"/>
  <c r="BB2022"/>
  <c r="BB2023"/>
  <c r="BB2024"/>
  <c r="BB2025"/>
  <c r="BB2026"/>
  <c r="BB2066"/>
  <c r="BB1074"/>
  <c r="BB1295"/>
  <c r="BB2087"/>
  <c r="BB2089"/>
  <c r="BB2090"/>
  <c r="BB2123"/>
  <c r="BB2124"/>
  <c r="BB2125"/>
  <c r="BB2126"/>
  <c r="BB2128"/>
  <c r="BB2129"/>
  <c r="BB2154"/>
  <c r="BB2161"/>
  <c r="BC2162"/>
  <c r="BC723"/>
  <c r="BC744"/>
  <c r="BC748"/>
  <c r="AT749"/>
  <c r="BE749" s="1"/>
  <c r="BC749"/>
  <c r="AT750"/>
  <c r="BE750" s="1"/>
  <c r="BC855"/>
  <c r="BB856"/>
  <c r="BC894"/>
  <c r="AT763"/>
  <c r="BE763" s="1"/>
  <c r="AT721"/>
  <c r="BE721" s="1"/>
  <c r="AT723"/>
  <c r="BE723" s="1"/>
  <c r="AT738"/>
  <c r="BE738" s="1"/>
  <c r="AT739"/>
  <c r="BE739" s="1"/>
  <c r="AT982"/>
  <c r="BE982" s="1"/>
  <c r="AT742"/>
  <c r="BE742" s="1"/>
  <c r="AT744"/>
  <c r="BE744" s="1"/>
  <c r="AT764"/>
  <c r="BE764" s="1"/>
  <c r="AT773"/>
  <c r="BE773" s="1"/>
  <c r="AT1615"/>
  <c r="BE1615" s="1"/>
  <c r="AT777"/>
  <c r="BE777" s="1"/>
  <c r="AT1794"/>
  <c r="BE1794" s="1"/>
  <c r="AT555"/>
  <c r="BE555" s="1"/>
  <c r="AT1300"/>
  <c r="BE1300" s="1"/>
  <c r="AT781"/>
  <c r="BE781" s="1"/>
  <c r="BB784"/>
  <c r="AT790"/>
  <c r="BE790" s="1"/>
  <c r="AT791"/>
  <c r="BE791" s="1"/>
  <c r="BB1611"/>
  <c r="AT1912"/>
  <c r="BE1912" s="1"/>
  <c r="AT801"/>
  <c r="BE801" s="1"/>
  <c r="AT802"/>
  <c r="BE802" s="1"/>
  <c r="AT1424"/>
  <c r="BE1424" s="1"/>
  <c r="AT804"/>
  <c r="BE804" s="1"/>
  <c r="BB5"/>
  <c r="BB809"/>
  <c r="BB810"/>
  <c r="BB811"/>
  <c r="AT317"/>
  <c r="BE317" s="1"/>
  <c r="AT816"/>
  <c r="BE816" s="1"/>
  <c r="AT552"/>
  <c r="BE552" s="1"/>
  <c r="AT818"/>
  <c r="BE818" s="1"/>
  <c r="BB820"/>
  <c r="BB821"/>
  <c r="BB822"/>
  <c r="AT824"/>
  <c r="BE824" s="1"/>
  <c r="AT826"/>
  <c r="BE826" s="1"/>
  <c r="AT1294"/>
  <c r="BE1294" s="1"/>
  <c r="AT829"/>
  <c r="BE829" s="1"/>
  <c r="AT830"/>
  <c r="BE830" s="1"/>
  <c r="AT831"/>
  <c r="BE831" s="1"/>
  <c r="AT832"/>
  <c r="BE832" s="1"/>
  <c r="AT833"/>
  <c r="BE833" s="1"/>
  <c r="AT834"/>
  <c r="BE834" s="1"/>
  <c r="AT835"/>
  <c r="BE835" s="1"/>
  <c r="AT837"/>
  <c r="BE837" s="1"/>
  <c r="AT1209"/>
  <c r="BE1209" s="1"/>
  <c r="AT839"/>
  <c r="BE839" s="1"/>
  <c r="AT841"/>
  <c r="BE841" s="1"/>
  <c r="AT842"/>
  <c r="BE842" s="1"/>
  <c r="AT843"/>
  <c r="BE843" s="1"/>
  <c r="AT844"/>
  <c r="BE844" s="1"/>
  <c r="AT845"/>
  <c r="BE845" s="1"/>
  <c r="AT846"/>
  <c r="BE846" s="1"/>
  <c r="AT1178"/>
  <c r="BE1178" s="1"/>
  <c r="AT848"/>
  <c r="BE848" s="1"/>
  <c r="AT775"/>
  <c r="BE775" s="1"/>
  <c r="AT851"/>
  <c r="BE851" s="1"/>
  <c r="AT139"/>
  <c r="BE139" s="1"/>
  <c r="BC15"/>
  <c r="AT890"/>
  <c r="BE890" s="1"/>
  <c r="AT899"/>
  <c r="BE899" s="1"/>
  <c r="AT151"/>
  <c r="BE151" s="1"/>
  <c r="AT902"/>
  <c r="BE902" s="1"/>
  <c r="BC903"/>
  <c r="AT488"/>
  <c r="BE488" s="1"/>
  <c r="BC733"/>
  <c r="AT908"/>
  <c r="BE908" s="1"/>
  <c r="AT909"/>
  <c r="BE909" s="1"/>
  <c r="BC909"/>
  <c r="AT283"/>
  <c r="BE283" s="1"/>
  <c r="AT921"/>
  <c r="BE921" s="1"/>
  <c r="AT925"/>
  <c r="BE925" s="1"/>
  <c r="AT926"/>
  <c r="BE926" s="1"/>
  <c r="AT1116"/>
  <c r="BE1116" s="1"/>
  <c r="BC930"/>
  <c r="AT931"/>
  <c r="BE931" s="1"/>
  <c r="BC932"/>
  <c r="AT933"/>
  <c r="BE933" s="1"/>
  <c r="BC1369"/>
  <c r="AT935"/>
  <c r="BE935" s="1"/>
  <c r="BC1678"/>
  <c r="AT937"/>
  <c r="BE937" s="1"/>
  <c r="AT943"/>
  <c r="BE943" s="1"/>
  <c r="AT1099"/>
  <c r="BE1099" s="1"/>
  <c r="AT945"/>
  <c r="BE945" s="1"/>
  <c r="AT946"/>
  <c r="BE946" s="1"/>
  <c r="AT947"/>
  <c r="BE947" s="1"/>
  <c r="AT975"/>
  <c r="BE975" s="1"/>
  <c r="AT949"/>
  <c r="BE949" s="1"/>
  <c r="AT873"/>
  <c r="BE873" s="1"/>
  <c r="AT952"/>
  <c r="BE952" s="1"/>
  <c r="AT1697"/>
  <c r="BE1697" s="1"/>
  <c r="AT1698"/>
  <c r="BE1698" s="1"/>
  <c r="AT955"/>
  <c r="BE955" s="1"/>
  <c r="AT957"/>
  <c r="BE957" s="1"/>
  <c r="AT958"/>
  <c r="BE958" s="1"/>
  <c r="AT959"/>
  <c r="BE959" s="1"/>
  <c r="AT960"/>
  <c r="BE960" s="1"/>
  <c r="AT69"/>
  <c r="BE69" s="1"/>
  <c r="AT184"/>
  <c r="BE184" s="1"/>
  <c r="AT968"/>
  <c r="BE968" s="1"/>
  <c r="AT969"/>
  <c r="BE969" s="1"/>
  <c r="AT970"/>
  <c r="BE970" s="1"/>
  <c r="AT971"/>
  <c r="BE971" s="1"/>
  <c r="AT972"/>
  <c r="BE972" s="1"/>
  <c r="AT973"/>
  <c r="BE973" s="1"/>
  <c r="AT974"/>
  <c r="BE974" s="1"/>
  <c r="AT612"/>
  <c r="BE612" s="1"/>
  <c r="AT976"/>
  <c r="BE976" s="1"/>
  <c r="AT978"/>
  <c r="BE978" s="1"/>
  <c r="AT979"/>
  <c r="BE979" s="1"/>
  <c r="AT980"/>
  <c r="BE980" s="1"/>
  <c r="AT52"/>
  <c r="BE52" s="1"/>
  <c r="AT1009"/>
  <c r="BE1009" s="1"/>
  <c r="AT1010"/>
  <c r="BE1010" s="1"/>
  <c r="AT1012"/>
  <c r="BE1012" s="1"/>
  <c r="AT1013"/>
  <c r="BE1013" s="1"/>
  <c r="AT1014"/>
  <c r="BE1014" s="1"/>
  <c r="AT1016"/>
  <c r="BE1016" s="1"/>
  <c r="AT1017"/>
  <c r="BE1017" s="1"/>
  <c r="AT1018"/>
  <c r="BE1018" s="1"/>
  <c r="AT1019"/>
  <c r="BE1019" s="1"/>
  <c r="AT47"/>
  <c r="BE47" s="1"/>
  <c r="BC1385"/>
  <c r="BB769"/>
  <c r="BC1407"/>
  <c r="BB1410"/>
  <c r="BC1637"/>
  <c r="BB1643"/>
  <c r="BC1666"/>
  <c r="BB376"/>
  <c r="BB1942"/>
  <c r="BC1948"/>
  <c r="BC1949"/>
  <c r="BB2191"/>
  <c r="BB2192"/>
  <c r="BC708"/>
  <c r="BB2198"/>
  <c r="BB2199"/>
  <c r="BB2201"/>
  <c r="BB2202"/>
  <c r="BB1791"/>
  <c r="BB795"/>
  <c r="AT2212"/>
  <c r="BE2212" s="1"/>
  <c r="AT2213"/>
  <c r="BE2213" s="1"/>
  <c r="BC2213"/>
  <c r="BC2215"/>
  <c r="BC1403"/>
  <c r="AT1425"/>
  <c r="BE1425" s="1"/>
  <c r="AT743"/>
  <c r="BE743" s="1"/>
  <c r="AT1449"/>
  <c r="BE1449" s="1"/>
  <c r="AT1452"/>
  <c r="BE1452" s="1"/>
  <c r="AT1457"/>
  <c r="BE1457" s="1"/>
  <c r="AT1461"/>
  <c r="BE1461" s="1"/>
  <c r="AT1462"/>
  <c r="BE1462" s="1"/>
  <c r="AT1463"/>
  <c r="BE1463" s="1"/>
  <c r="AT1464"/>
  <c r="BE1464" s="1"/>
  <c r="AT1466"/>
  <c r="BE1466" s="1"/>
  <c r="AT1471"/>
  <c r="BE1471" s="1"/>
  <c r="AT1472"/>
  <c r="BE1472" s="1"/>
  <c r="AT1474"/>
  <c r="BE1474" s="1"/>
  <c r="AT1475"/>
  <c r="BE1475" s="1"/>
  <c r="AT1476"/>
  <c r="BE1476" s="1"/>
  <c r="AT1481"/>
  <c r="BE1481" s="1"/>
  <c r="AT1483"/>
  <c r="BE1483" s="1"/>
  <c r="AT1484"/>
  <c r="BE1484" s="1"/>
  <c r="AT1488"/>
  <c r="BE1488" s="1"/>
  <c r="AT1498"/>
  <c r="BE1498" s="1"/>
  <c r="AT1499"/>
  <c r="BE1499" s="1"/>
  <c r="AT1511"/>
  <c r="BE1511" s="1"/>
  <c r="AT1517"/>
  <c r="BE1517" s="1"/>
  <c r="AT1518"/>
  <c r="BE1518" s="1"/>
  <c r="AT1521"/>
  <c r="BE1521" s="1"/>
  <c r="AT1524"/>
  <c r="BE1524" s="1"/>
  <c r="AT1527"/>
  <c r="BE1527" s="1"/>
  <c r="AT1528"/>
  <c r="BE1528" s="1"/>
  <c r="AT1532"/>
  <c r="BE1532" s="1"/>
  <c r="AT1535"/>
  <c r="BE1535" s="1"/>
  <c r="AT1536"/>
  <c r="BE1536" s="1"/>
  <c r="AT1548"/>
  <c r="BE1548" s="1"/>
  <c r="AT1561"/>
  <c r="BE1561" s="1"/>
  <c r="AT1562"/>
  <c r="BE1562" s="1"/>
  <c r="AT1563"/>
  <c r="BE1563" s="1"/>
  <c r="BB1564"/>
  <c r="AT1573"/>
  <c r="BE1573" s="1"/>
  <c r="AT1575"/>
  <c r="BE1575" s="1"/>
  <c r="AT1576"/>
  <c r="BE1576" s="1"/>
  <c r="AT1585"/>
  <c r="BE1585" s="1"/>
  <c r="AT1586"/>
  <c r="BE1586" s="1"/>
  <c r="AT1587"/>
  <c r="BE1587" s="1"/>
  <c r="AT1588"/>
  <c r="BE1588" s="1"/>
  <c r="AT1716"/>
  <c r="BE1716" s="1"/>
  <c r="AT1621"/>
  <c r="BE1621" s="1"/>
  <c r="AT248"/>
  <c r="BE248" s="1"/>
  <c r="AT1623"/>
  <c r="BE1623" s="1"/>
  <c r="AT1624"/>
  <c r="BE1624" s="1"/>
  <c r="BC1196"/>
  <c r="AT399"/>
  <c r="BE399" s="1"/>
  <c r="BB1632"/>
  <c r="BC577"/>
  <c r="AT2099"/>
  <c r="BE2099" s="1"/>
  <c r="AT1674"/>
  <c r="BE1674" s="1"/>
  <c r="AT1097"/>
  <c r="BE1097" s="1"/>
  <c r="AT1695"/>
  <c r="BE1695" s="1"/>
  <c r="AT32"/>
  <c r="BE32" s="1"/>
  <c r="AT967"/>
  <c r="BE967" s="1"/>
  <c r="AT1792"/>
  <c r="BE1792" s="1"/>
  <c r="AT516"/>
  <c r="BE516" s="1"/>
  <c r="AT1711"/>
  <c r="BE1711" s="1"/>
  <c r="AT1712"/>
  <c r="BE1712" s="1"/>
  <c r="AT1723"/>
  <c r="BE1723" s="1"/>
  <c r="AT1731"/>
  <c r="BE1731" s="1"/>
  <c r="AT1732"/>
  <c r="BE1732" s="1"/>
  <c r="AT1301"/>
  <c r="BE1301" s="1"/>
  <c r="AT1766"/>
  <c r="BE1766" s="1"/>
  <c r="AT1767"/>
  <c r="BE1767" s="1"/>
  <c r="AT1768"/>
  <c r="BE1768" s="1"/>
  <c r="BB1789"/>
  <c r="BB1825"/>
  <c r="BB1826"/>
  <c r="BB1827"/>
  <c r="BB1828"/>
  <c r="BB1838"/>
  <c r="BB1839"/>
  <c r="BB1841"/>
  <c r="BB1842"/>
  <c r="BB1843"/>
  <c r="BB1844"/>
  <c r="BB1854"/>
  <c r="BB1855"/>
  <c r="BB1856"/>
  <c r="BB1865"/>
  <c r="BB1866"/>
  <c r="BB1867"/>
  <c r="BB1868"/>
  <c r="BB1869"/>
  <c r="BB1882"/>
  <c r="BB1898"/>
  <c r="AT1907"/>
  <c r="BE1907" s="1"/>
  <c r="AT1908"/>
  <c r="BE1908" s="1"/>
  <c r="AT1910"/>
  <c r="BE1910" s="1"/>
  <c r="AT1911"/>
  <c r="BE1911" s="1"/>
  <c r="BB1913"/>
  <c r="BC1916"/>
  <c r="BC1940"/>
  <c r="BC1945"/>
  <c r="AT2163"/>
  <c r="BE2163" s="1"/>
  <c r="AT2166"/>
  <c r="BE2166" s="1"/>
  <c r="AT2170"/>
  <c r="BE2170" s="1"/>
  <c r="AT2171"/>
  <c r="BE2171" s="1"/>
  <c r="AT2174"/>
  <c r="BE2174" s="1"/>
  <c r="AT2175"/>
  <c r="BE2175" s="1"/>
  <c r="BC2178"/>
  <c r="AT951"/>
  <c r="BE951" s="1"/>
  <c r="AT950"/>
  <c r="BE950" s="1"/>
  <c r="AT1094"/>
  <c r="BE1094" s="1"/>
  <c r="AT767"/>
  <c r="BE767" s="1"/>
  <c r="AT731"/>
  <c r="BE731" s="1"/>
  <c r="AT13"/>
  <c r="BE13" s="1"/>
  <c r="AT1676"/>
  <c r="BE1676" s="1"/>
  <c r="AT1609"/>
  <c r="BE1609" s="1"/>
  <c r="AT1653"/>
  <c r="BE1653" s="1"/>
  <c r="AT1720"/>
  <c r="BE1720" s="1"/>
  <c r="AT1717"/>
  <c r="BE1717" s="1"/>
  <c r="AT174"/>
  <c r="BE174" s="1"/>
  <c r="AT172"/>
  <c r="BE172" s="1"/>
  <c r="AT1645"/>
  <c r="BE1645" s="1"/>
  <c r="AT34"/>
  <c r="BE34" s="1"/>
  <c r="AT1734"/>
  <c r="BE1734" s="1"/>
  <c r="AT180"/>
  <c r="BE180" s="1"/>
  <c r="AT309"/>
  <c r="BE309" s="1"/>
  <c r="AT58"/>
  <c r="BE58" s="1"/>
  <c r="AT1702"/>
  <c r="BE1702" s="1"/>
  <c r="AT382"/>
  <c r="BE382" s="1"/>
  <c r="AT205"/>
  <c r="BE205" s="1"/>
  <c r="AT1690"/>
  <c r="BE1690" s="1"/>
  <c r="AT64"/>
  <c r="BE64" s="1"/>
  <c r="AT1694"/>
  <c r="BE1694" s="1"/>
  <c r="AT615"/>
  <c r="BE615" s="1"/>
  <c r="AT282"/>
  <c r="BE282" s="1"/>
  <c r="AT1612"/>
  <c r="BE1612" s="1"/>
  <c r="AT261"/>
  <c r="BE261" s="1"/>
  <c r="AT600"/>
  <c r="BE600" s="1"/>
  <c r="AT155"/>
  <c r="BE155" s="1"/>
  <c r="BB1735"/>
  <c r="BB16"/>
  <c r="AT125"/>
  <c r="BE125" s="1"/>
  <c r="BB124"/>
  <c r="BB186"/>
  <c r="BB209"/>
  <c r="BB42"/>
  <c r="AT153"/>
  <c r="BE153" s="1"/>
  <c r="AT154"/>
  <c r="BE154" s="1"/>
  <c r="BB1736"/>
  <c r="AT2042"/>
  <c r="BE2042" s="1"/>
  <c r="AT1022"/>
  <c r="BE1022" s="1"/>
  <c r="AT1023"/>
  <c r="BE1023" s="1"/>
  <c r="AT1024"/>
  <c r="BE1024" s="1"/>
  <c r="AT1025"/>
  <c r="BE1025" s="1"/>
  <c r="AT1026"/>
  <c r="BE1026" s="1"/>
  <c r="AT1027"/>
  <c r="BE1027" s="1"/>
  <c r="AT1028"/>
  <c r="BE1028" s="1"/>
  <c r="AT1029"/>
  <c r="BE1029" s="1"/>
  <c r="AT1030"/>
  <c r="BE1030" s="1"/>
  <c r="AT20"/>
  <c r="BE20" s="1"/>
  <c r="AT1033"/>
  <c r="BE1033" s="1"/>
  <c r="AT2067"/>
  <c r="BE2067" s="1"/>
  <c r="AT1035"/>
  <c r="BE1035" s="1"/>
  <c r="AT1036"/>
  <c r="BE1036" s="1"/>
  <c r="AT1038"/>
  <c r="BE1038" s="1"/>
  <c r="AT1039"/>
  <c r="BE1039" s="1"/>
  <c r="AT1041"/>
  <c r="BE1041" s="1"/>
  <c r="AT1042"/>
  <c r="BE1042" s="1"/>
  <c r="AT1043"/>
  <c r="BE1043" s="1"/>
  <c r="AT1044"/>
  <c r="BE1044" s="1"/>
  <c r="AT1046"/>
  <c r="BE1046" s="1"/>
  <c r="AT1047"/>
  <c r="BE1047" s="1"/>
  <c r="AT1112"/>
  <c r="BE1112" s="1"/>
  <c r="AT1049"/>
  <c r="BE1049" s="1"/>
  <c r="AT1050"/>
  <c r="BE1050" s="1"/>
  <c r="AT1051"/>
  <c r="BE1051" s="1"/>
  <c r="AT1052"/>
  <c r="BE1052" s="1"/>
  <c r="AT1053"/>
  <c r="BE1053" s="1"/>
  <c r="AT1054"/>
  <c r="BE1054" s="1"/>
  <c r="AT1055"/>
  <c r="BE1055" s="1"/>
  <c r="AT1056"/>
  <c r="BE1056" s="1"/>
  <c r="AT1060"/>
  <c r="BE1060" s="1"/>
  <c r="AT28"/>
  <c r="BE28" s="1"/>
  <c r="AT1070"/>
  <c r="BE1070" s="1"/>
  <c r="AT1071"/>
  <c r="BE1071" s="1"/>
  <c r="AT1072"/>
  <c r="BE1072" s="1"/>
  <c r="AT1073"/>
  <c r="BE1073" s="1"/>
  <c r="AT1600"/>
  <c r="BE1600" s="1"/>
  <c r="AT1075"/>
  <c r="BE1075" s="1"/>
  <c r="AT1076"/>
  <c r="BE1076" s="1"/>
  <c r="AT1077"/>
  <c r="BE1077" s="1"/>
  <c r="AT1078"/>
  <c r="BE1078" s="1"/>
  <c r="AT1079"/>
  <c r="BE1079" s="1"/>
  <c r="AT1081"/>
  <c r="BE1081" s="1"/>
  <c r="AT891"/>
  <c r="BE891" s="1"/>
  <c r="AT1093"/>
  <c r="BE1093" s="1"/>
  <c r="AT1098"/>
  <c r="BE1098" s="1"/>
  <c r="AT1100"/>
  <c r="BE1100" s="1"/>
  <c r="AT672"/>
  <c r="BE672" s="1"/>
  <c r="AT1103"/>
  <c r="BE1103" s="1"/>
  <c r="AT1104"/>
  <c r="BE1104" s="1"/>
  <c r="AT1105"/>
  <c r="BE1105" s="1"/>
  <c r="AT2013"/>
  <c r="BE2013" s="1"/>
  <c r="AT1108"/>
  <c r="BE1108" s="1"/>
  <c r="AT1109"/>
  <c r="BE1109" s="1"/>
  <c r="AT1110"/>
  <c r="BE1110" s="1"/>
  <c r="AT1111"/>
  <c r="BE1111" s="1"/>
  <c r="AT2043"/>
  <c r="BE2043" s="1"/>
  <c r="AT1113"/>
  <c r="BE1113" s="1"/>
  <c r="AT1115"/>
  <c r="BE1115" s="1"/>
  <c r="AT1034"/>
  <c r="BE1034" s="1"/>
  <c r="AT136"/>
  <c r="BE136" s="1"/>
  <c r="AT1135"/>
  <c r="BE1135" s="1"/>
  <c r="AT1136"/>
  <c r="BE1136" s="1"/>
  <c r="AT1137"/>
  <c r="BE1137" s="1"/>
  <c r="AT1139"/>
  <c r="BE1139" s="1"/>
  <c r="AT1140"/>
  <c r="BE1140" s="1"/>
  <c r="AT1141"/>
  <c r="BE1141" s="1"/>
  <c r="AT1143"/>
  <c r="BE1143" s="1"/>
  <c r="AT1145"/>
  <c r="BE1145" s="1"/>
  <c r="AT1146"/>
  <c r="BE1146" s="1"/>
  <c r="AT1147"/>
  <c r="BE1147" s="1"/>
  <c r="AT1148"/>
  <c r="BE1148" s="1"/>
  <c r="AT1149"/>
  <c r="BE1149" s="1"/>
  <c r="AT1151"/>
  <c r="BE1151" s="1"/>
  <c r="AT1152"/>
  <c r="BE1152" s="1"/>
  <c r="AT1153"/>
  <c r="BE1153" s="1"/>
  <c r="AT1154"/>
  <c r="BE1154" s="1"/>
  <c r="AT1155"/>
  <c r="BE1155" s="1"/>
  <c r="AT1156"/>
  <c r="BE1156" s="1"/>
  <c r="AT1165"/>
  <c r="BE1165" s="1"/>
  <c r="AT1166"/>
  <c r="BE1166" s="1"/>
  <c r="AT2106"/>
  <c r="BE2106" s="1"/>
  <c r="AT1172"/>
  <c r="BE1172" s="1"/>
  <c r="AT1489"/>
  <c r="BE1489" s="1"/>
  <c r="AT1174"/>
  <c r="BE1174" s="1"/>
  <c r="AT1175"/>
  <c r="BE1175" s="1"/>
  <c r="AT673"/>
  <c r="BE673" s="1"/>
  <c r="AT1177"/>
  <c r="BE1177" s="1"/>
  <c r="AT889"/>
  <c r="BE889" s="1"/>
  <c r="AT1181"/>
  <c r="BE1181" s="1"/>
  <c r="AT1183"/>
  <c r="BE1183" s="1"/>
  <c r="AT2147"/>
  <c r="BE2147" s="1"/>
  <c r="AT1186"/>
  <c r="BE1186" s="1"/>
  <c r="AT1187"/>
  <c r="BE1187" s="1"/>
  <c r="AT1188"/>
  <c r="BE1188" s="1"/>
  <c r="AT929"/>
  <c r="BE929" s="1"/>
  <c r="AT1190"/>
  <c r="BE1190" s="1"/>
  <c r="AT1191"/>
  <c r="BE1191" s="1"/>
  <c r="AT2179"/>
  <c r="BE2179" s="1"/>
  <c r="AT1194"/>
  <c r="BE1194" s="1"/>
  <c r="AT1195"/>
  <c r="BE1195" s="1"/>
  <c r="AT2185"/>
  <c r="BE2185" s="1"/>
  <c r="AT1197"/>
  <c r="BE1197" s="1"/>
  <c r="AT1199"/>
  <c r="BE1199" s="1"/>
  <c r="AT1200"/>
  <c r="BE1200" s="1"/>
  <c r="AT1201"/>
  <c r="BE1201" s="1"/>
  <c r="AT1202"/>
  <c r="BE1202" s="1"/>
  <c r="AT1031"/>
  <c r="BE1031" s="1"/>
  <c r="AT1204"/>
  <c r="BE1204" s="1"/>
  <c r="AT1205"/>
  <c r="BE1205" s="1"/>
  <c r="AT1206"/>
  <c r="BE1206" s="1"/>
  <c r="AT776"/>
  <c r="BE776" s="1"/>
  <c r="AT1208"/>
  <c r="BE1208" s="1"/>
  <c r="AT575"/>
  <c r="BE575" s="1"/>
  <c r="AT1211"/>
  <c r="BE1211" s="1"/>
  <c r="AT1213"/>
  <c r="BE1213" s="1"/>
  <c r="AT1214"/>
  <c r="BE1214" s="1"/>
  <c r="AT1215"/>
  <c r="BE1215" s="1"/>
  <c r="AT1216"/>
  <c r="BE1216" s="1"/>
  <c r="AT1217"/>
  <c r="BE1217" s="1"/>
  <c r="AT1218"/>
  <c r="BE1218" s="1"/>
  <c r="AT1220"/>
  <c r="BE1220" s="1"/>
  <c r="AT1222"/>
  <c r="BE1222" s="1"/>
  <c r="AT1223"/>
  <c r="BE1223" s="1"/>
  <c r="AT1224"/>
  <c r="BE1224" s="1"/>
  <c r="AT1225"/>
  <c r="BE1225" s="1"/>
  <c r="AT1226"/>
  <c r="BE1226" s="1"/>
  <c r="AT1227"/>
  <c r="BE1227" s="1"/>
  <c r="AT1228"/>
  <c r="BE1228" s="1"/>
  <c r="AT1229"/>
  <c r="BE1229" s="1"/>
  <c r="AT1230"/>
  <c r="BE1230" s="1"/>
  <c r="AT1351"/>
  <c r="BE1351" s="1"/>
  <c r="AT1234"/>
  <c r="BE1234" s="1"/>
  <c r="AT1235"/>
  <c r="BE1235" s="1"/>
  <c r="AT1238"/>
  <c r="BE1238" s="1"/>
  <c r="AT1240"/>
  <c r="BE1240" s="1"/>
  <c r="AT1241"/>
  <c r="BE1241" s="1"/>
  <c r="AT1242"/>
  <c r="BE1242" s="1"/>
  <c r="AT1243"/>
  <c r="BE1243" s="1"/>
  <c r="AT1244"/>
  <c r="BE1244" s="1"/>
  <c r="AT1246"/>
  <c r="BE1246" s="1"/>
  <c r="AT1247"/>
  <c r="BE1247" s="1"/>
  <c r="AT1249"/>
  <c r="BE1249" s="1"/>
  <c r="AT1250"/>
  <c r="BE1250" s="1"/>
  <c r="AT1251"/>
  <c r="BE1251" s="1"/>
  <c r="AT1252"/>
  <c r="BE1252" s="1"/>
  <c r="AT1255"/>
  <c r="BE1255" s="1"/>
  <c r="AT1256"/>
  <c r="BE1256" s="1"/>
  <c r="AT927"/>
  <c r="BE927" s="1"/>
  <c r="AT1260"/>
  <c r="BE1260" s="1"/>
  <c r="AT1262"/>
  <c r="BE1262" s="1"/>
  <c r="AT1263"/>
  <c r="BE1263" s="1"/>
  <c r="AT1265"/>
  <c r="BE1265" s="1"/>
  <c r="AT1431"/>
  <c r="BE1431" s="1"/>
  <c r="AT1267"/>
  <c r="BE1267" s="1"/>
  <c r="AT1268"/>
  <c r="BE1268" s="1"/>
  <c r="AT441"/>
  <c r="BE441" s="1"/>
  <c r="AT1270"/>
  <c r="BE1270" s="1"/>
  <c r="AT1687"/>
  <c r="BE1687" s="1"/>
  <c r="AT1272"/>
  <c r="BE1272" s="1"/>
  <c r="AT273"/>
  <c r="BE273" s="1"/>
  <c r="AT1274"/>
  <c r="BE1274" s="1"/>
  <c r="AT605"/>
  <c r="BE605" s="1"/>
  <c r="AT1276"/>
  <c r="BE1276" s="1"/>
  <c r="AT74"/>
  <c r="BE74" s="1"/>
  <c r="AT1279"/>
  <c r="BE1279" s="1"/>
  <c r="AT1280"/>
  <c r="BE1280" s="1"/>
  <c r="AT1281"/>
  <c r="BE1281" s="1"/>
  <c r="AT1283"/>
  <c r="BE1283" s="1"/>
  <c r="AT1284"/>
  <c r="BE1284" s="1"/>
  <c r="AT1285"/>
  <c r="BE1285" s="1"/>
  <c r="AT1286"/>
  <c r="BE1286" s="1"/>
  <c r="AT904"/>
  <c r="BE904" s="1"/>
  <c r="AT1288"/>
  <c r="BE1288" s="1"/>
  <c r="AT1289"/>
  <c r="BE1289" s="1"/>
  <c r="AT592"/>
  <c r="BE592" s="1"/>
  <c r="AT1293"/>
  <c r="BE1293" s="1"/>
  <c r="AT520"/>
  <c r="BE520" s="1"/>
  <c r="AT643"/>
  <c r="BE643" s="1"/>
  <c r="AT2130"/>
  <c r="BE2130" s="1"/>
  <c r="AT1297"/>
  <c r="BE1297" s="1"/>
  <c r="AT571"/>
  <c r="BE571" s="1"/>
  <c r="AT780"/>
  <c r="BE780" s="1"/>
  <c r="AT1699"/>
  <c r="BE1699" s="1"/>
  <c r="AT1203"/>
  <c r="BE1203" s="1"/>
  <c r="AT1303"/>
  <c r="BE1303" s="1"/>
  <c r="AT1306"/>
  <c r="BE1306" s="1"/>
  <c r="AT1307"/>
  <c r="BE1307" s="1"/>
  <c r="AT1308"/>
  <c r="BE1308" s="1"/>
  <c r="AT1309"/>
  <c r="BE1309" s="1"/>
  <c r="AT1310"/>
  <c r="BE1310" s="1"/>
  <c r="AT1311"/>
  <c r="BE1311" s="1"/>
  <c r="AT1314"/>
  <c r="BE1314" s="1"/>
  <c r="AT1315"/>
  <c r="BE1315" s="1"/>
  <c r="AT1316"/>
  <c r="BE1316" s="1"/>
  <c r="AT1317"/>
  <c r="BE1317" s="1"/>
  <c r="AT1318"/>
  <c r="BE1318" s="1"/>
  <c r="AT1319"/>
  <c r="BE1319" s="1"/>
  <c r="AT1322"/>
  <c r="BE1322" s="1"/>
  <c r="AT1323"/>
  <c r="BE1323" s="1"/>
  <c r="AT1324"/>
  <c r="BE1324" s="1"/>
  <c r="AT1325"/>
  <c r="BE1325" s="1"/>
  <c r="AT1328"/>
  <c r="BE1328" s="1"/>
  <c r="AT1329"/>
  <c r="BE1329" s="1"/>
  <c r="AT1333"/>
  <c r="BE1333" s="1"/>
  <c r="AT1334"/>
  <c r="BE1334" s="1"/>
  <c r="AT1335"/>
  <c r="BE1335" s="1"/>
  <c r="AT1336"/>
  <c r="BE1336" s="1"/>
  <c r="AT1338"/>
  <c r="BE1338" s="1"/>
  <c r="AT1339"/>
  <c r="BE1339" s="1"/>
  <c r="AT1340"/>
  <c r="BE1340" s="1"/>
  <c r="AT1341"/>
  <c r="BE1341" s="1"/>
  <c r="AT1344"/>
  <c r="BE1344" s="1"/>
  <c r="AT1345"/>
  <c r="BE1345" s="1"/>
  <c r="AT1346"/>
  <c r="BE1346" s="1"/>
  <c r="AT1347"/>
  <c r="BE1347" s="1"/>
  <c r="AT1349"/>
  <c r="BE1349" s="1"/>
  <c r="AT1354"/>
  <c r="BE1354" s="1"/>
  <c r="AT1355"/>
  <c r="BE1355" s="1"/>
  <c r="AT1357"/>
  <c r="BE1357" s="1"/>
  <c r="BB1358"/>
  <c r="BB1359"/>
  <c r="AT1364"/>
  <c r="BE1364" s="1"/>
  <c r="AT1365"/>
  <c r="BE1365" s="1"/>
  <c r="AT1366"/>
  <c r="BE1366" s="1"/>
  <c r="AT1368"/>
  <c r="BE1368" s="1"/>
  <c r="AT2193"/>
  <c r="BE2193" s="1"/>
  <c r="BB710"/>
  <c r="BB1371"/>
  <c r="BB1372"/>
  <c r="BB1375"/>
  <c r="BB1376"/>
  <c r="BB1379"/>
  <c r="BB1380"/>
  <c r="AT1382"/>
  <c r="BE1382" s="1"/>
  <c r="AT1383"/>
  <c r="BE1383" s="1"/>
  <c r="AT1384"/>
  <c r="BE1384" s="1"/>
  <c r="AT1385"/>
  <c r="BE1385" s="1"/>
  <c r="AT1404"/>
  <c r="BE1404" s="1"/>
  <c r="AT1406"/>
  <c r="BE1406" s="1"/>
  <c r="AT1407"/>
  <c r="BE1407" s="1"/>
  <c r="AT1715"/>
  <c r="BE1715" s="1"/>
  <c r="BB1658"/>
  <c r="BB1659"/>
  <c r="AT1652"/>
  <c r="BE1652" s="1"/>
  <c r="AT1666"/>
  <c r="BE1666" s="1"/>
  <c r="AT1917"/>
  <c r="BE1917" s="1"/>
  <c r="BC1917"/>
  <c r="AT1941"/>
  <c r="BE1941" s="1"/>
  <c r="AT1946"/>
  <c r="BE1946" s="1"/>
  <c r="BB793"/>
  <c r="BB2180"/>
  <c r="BB2183"/>
  <c r="BB2184"/>
  <c r="BC1386"/>
  <c r="BB745"/>
  <c r="BB746"/>
  <c r="BB982"/>
  <c r="BC770"/>
  <c r="BC773"/>
  <c r="BC2207"/>
  <c r="BC204"/>
  <c r="AT316"/>
  <c r="BE316" s="1"/>
  <c r="BC835"/>
  <c r="BB854"/>
  <c r="BC856"/>
  <c r="BB872"/>
  <c r="AT150"/>
  <c r="BE150" s="1"/>
  <c r="BC1352"/>
  <c r="AT778"/>
  <c r="BE778" s="1"/>
  <c r="BC897"/>
  <c r="AT898"/>
  <c r="BE898" s="1"/>
  <c r="BC898"/>
  <c r="BB899"/>
  <c r="BC151"/>
  <c r="AT901"/>
  <c r="BE901" s="1"/>
  <c r="BC901"/>
  <c r="BB902"/>
  <c r="BB488"/>
  <c r="BB908"/>
  <c r="BC283"/>
  <c r="BC475"/>
  <c r="AT916"/>
  <c r="BE916" s="1"/>
  <c r="AT920"/>
  <c r="BE920" s="1"/>
  <c r="BC920"/>
  <c r="BC921"/>
  <c r="AT922"/>
  <c r="BE922" s="1"/>
  <c r="BC922"/>
  <c r="AT923"/>
  <c r="BE923" s="1"/>
  <c r="BC923"/>
  <c r="BB925"/>
  <c r="BC926"/>
  <c r="AT765"/>
  <c r="BE765" s="1"/>
  <c r="BC765"/>
  <c r="AT1958"/>
  <c r="BE1958" s="1"/>
  <c r="BC1958"/>
  <c r="BB1116"/>
  <c r="BB931"/>
  <c r="BB933"/>
  <c r="BB935"/>
  <c r="BC938"/>
  <c r="BC943"/>
  <c r="BC1099"/>
  <c r="BC945"/>
  <c r="BC946"/>
  <c r="BC947"/>
  <c r="BC975"/>
  <c r="BC949"/>
  <c r="BC873"/>
  <c r="BC952"/>
  <c r="BC1697"/>
  <c r="BC1698"/>
  <c r="BC955"/>
  <c r="BC957"/>
  <c r="BC958"/>
  <c r="BC959"/>
  <c r="BC960"/>
  <c r="BC69"/>
  <c r="BC1660"/>
  <c r="BC965"/>
  <c r="BC1728"/>
  <c r="BB184"/>
  <c r="BB968"/>
  <c r="BB969"/>
  <c r="BB970"/>
  <c r="BB971"/>
  <c r="BB972"/>
  <c r="BC973"/>
  <c r="BC974"/>
  <c r="BC612"/>
  <c r="BC976"/>
  <c r="BC978"/>
  <c r="BC979"/>
  <c r="BC980"/>
  <c r="BC981"/>
  <c r="BC1144"/>
  <c r="BC983"/>
  <c r="BC984"/>
  <c r="BC986"/>
  <c r="BC308"/>
  <c r="BC988"/>
  <c r="BC1721"/>
  <c r="BC466"/>
  <c r="BC991"/>
  <c r="BC992"/>
  <c r="BC993"/>
  <c r="BC46"/>
  <c r="BC995"/>
  <c r="BC996"/>
  <c r="BC999"/>
  <c r="BC1000"/>
  <c r="BC43"/>
  <c r="BC1002"/>
  <c r="AT1617"/>
  <c r="BE1617" s="1"/>
  <c r="BC1617"/>
  <c r="BC1004"/>
  <c r="BC1005"/>
  <c r="BC1006"/>
  <c r="BC1616"/>
  <c r="BB52"/>
  <c r="BB1009"/>
  <c r="BB1010"/>
  <c r="BB1012"/>
  <c r="BB1013"/>
  <c r="BB1014"/>
  <c r="BB1016"/>
  <c r="BB1017"/>
  <c r="BB1018"/>
  <c r="BB1019"/>
  <c r="BB47"/>
  <c r="BB1022"/>
  <c r="BB1023"/>
  <c r="BB1024"/>
  <c r="BB1025"/>
  <c r="BB1026"/>
  <c r="BB1027"/>
  <c r="BB1028"/>
  <c r="BB1029"/>
  <c r="BB1030"/>
  <c r="BB20"/>
  <c r="BB1033"/>
  <c r="BB2067"/>
  <c r="BB1035"/>
  <c r="BB1036"/>
  <c r="BB1038"/>
  <c r="BB1039"/>
  <c r="BB1041"/>
  <c r="BB1042"/>
  <c r="BB1043"/>
  <c r="BB1044"/>
  <c r="BB1046"/>
  <c r="BB1047"/>
  <c r="BB1112"/>
  <c r="BB1049"/>
  <c r="BB1050"/>
  <c r="BB1051"/>
  <c r="BB1052"/>
  <c r="BC1053"/>
  <c r="BC1054"/>
  <c r="BC1055"/>
  <c r="BC1056"/>
  <c r="BC1060"/>
  <c r="BC1062"/>
  <c r="BC1063"/>
  <c r="BC1064"/>
  <c r="BC1066"/>
  <c r="BC1067"/>
  <c r="BC1068"/>
  <c r="BB28"/>
  <c r="BB1070"/>
  <c r="BB1071"/>
  <c r="BB1072"/>
  <c r="BB1073"/>
  <c r="BB1600"/>
  <c r="BB1075"/>
  <c r="BB1076"/>
  <c r="BC1077"/>
  <c r="BC1078"/>
  <c r="BC1079"/>
  <c r="BC1081"/>
  <c r="BC891"/>
  <c r="AT1083"/>
  <c r="BE1083" s="1"/>
  <c r="BC1083"/>
  <c r="BC1085"/>
  <c r="BC1086"/>
  <c r="BC1348"/>
  <c r="BC1089"/>
  <c r="AT1092"/>
  <c r="BE1092" s="1"/>
  <c r="BC1092"/>
  <c r="BB1093"/>
  <c r="BB1098"/>
  <c r="BB1100"/>
  <c r="BB672"/>
  <c r="BB1103"/>
  <c r="BB1104"/>
  <c r="BB1105"/>
  <c r="BB2013"/>
  <c r="BB1108"/>
  <c r="BC1109"/>
  <c r="BC1110"/>
  <c r="BC1111"/>
  <c r="BC2043"/>
  <c r="BC1113"/>
  <c r="BC1115"/>
  <c r="BC1034"/>
  <c r="BC136"/>
  <c r="AT1121"/>
  <c r="BE1121" s="1"/>
  <c r="BC1121"/>
  <c r="AT1122"/>
  <c r="BE1122" s="1"/>
  <c r="BC1122"/>
  <c r="AT1639"/>
  <c r="BE1639" s="1"/>
  <c r="BC1639"/>
  <c r="AT772"/>
  <c r="BE772" s="1"/>
  <c r="AT783"/>
  <c r="BE783" s="1"/>
  <c r="BB723"/>
  <c r="AT274"/>
  <c r="BE274" s="1"/>
  <c r="AT1411"/>
  <c r="BE1411" s="1"/>
  <c r="AT734"/>
  <c r="BE734" s="1"/>
  <c r="AT735"/>
  <c r="BE735" s="1"/>
  <c r="AT754"/>
  <c r="BE754" s="1"/>
  <c r="AT755"/>
  <c r="BE755" s="1"/>
  <c r="AT825"/>
  <c r="BE825" s="1"/>
  <c r="AT1182"/>
  <c r="BE1182" s="1"/>
  <c r="AT762"/>
  <c r="BE762" s="1"/>
  <c r="BB763"/>
  <c r="BC668"/>
  <c r="AT2116"/>
  <c r="BE2116" s="1"/>
  <c r="BC771"/>
  <c r="BC1615"/>
  <c r="BC555"/>
  <c r="BC1300"/>
  <c r="BB781"/>
  <c r="BC784"/>
  <c r="BC96"/>
  <c r="BC2190"/>
  <c r="AT204"/>
  <c r="BE204" s="1"/>
  <c r="BC1184"/>
  <c r="AT799"/>
  <c r="BE799" s="1"/>
  <c r="BB1424"/>
  <c r="BC5"/>
  <c r="BC809"/>
  <c r="BC810"/>
  <c r="BC811"/>
  <c r="BC812"/>
  <c r="AT813"/>
  <c r="BE813" s="1"/>
  <c r="BB317"/>
  <c r="BC821"/>
  <c r="BC822"/>
  <c r="BB826"/>
  <c r="BB1294"/>
  <c r="BB829"/>
  <c r="BB830"/>
  <c r="BB831"/>
  <c r="BC834"/>
  <c r="BC841"/>
  <c r="BC843"/>
  <c r="BC844"/>
  <c r="BC846"/>
  <c r="BC848"/>
  <c r="BC775"/>
  <c r="BB851"/>
  <c r="BC139"/>
  <c r="BC721"/>
  <c r="AT722"/>
  <c r="BE722" s="1"/>
  <c r="BC722"/>
  <c r="AT724"/>
  <c r="BE724" s="1"/>
  <c r="AT725"/>
  <c r="BE725" s="1"/>
  <c r="AT1783"/>
  <c r="BE1783" s="1"/>
  <c r="AT727"/>
  <c r="BE727" s="1"/>
  <c r="AT728"/>
  <c r="BE728" s="1"/>
  <c r="BB274"/>
  <c r="BB730"/>
  <c r="BB1411"/>
  <c r="BB732"/>
  <c r="BB117"/>
  <c r="BB734"/>
  <c r="BB735"/>
  <c r="BC738"/>
  <c r="BB739"/>
  <c r="AT748"/>
  <c r="BE748" s="1"/>
  <c r="BB752"/>
  <c r="BC753"/>
  <c r="BB754"/>
  <c r="BC755"/>
  <c r="BB1782"/>
  <c r="BB758"/>
  <c r="BC825"/>
  <c r="BB1032"/>
  <c r="BB1182"/>
  <c r="BB762"/>
  <c r="BC763"/>
  <c r="BB764"/>
  <c r="BB668"/>
  <c r="BB2116"/>
  <c r="BB770"/>
  <c r="BB771"/>
  <c r="BB96"/>
  <c r="BB2190"/>
  <c r="BB204"/>
  <c r="BB1184"/>
  <c r="BB799"/>
  <c r="BB812"/>
  <c r="AT823"/>
  <c r="BE823" s="1"/>
  <c r="AT850"/>
  <c r="BE850" s="1"/>
  <c r="BC854"/>
  <c r="AT858"/>
  <c r="BE858" s="1"/>
  <c r="AT862"/>
  <c r="BE862" s="1"/>
  <c r="AT867"/>
  <c r="BE867" s="1"/>
  <c r="AT2187"/>
  <c r="BE2187" s="1"/>
  <c r="AT874"/>
  <c r="BE874" s="1"/>
  <c r="AT878"/>
  <c r="BE878" s="1"/>
  <c r="AT966"/>
  <c r="BE966" s="1"/>
  <c r="AT1101"/>
  <c r="BE1101" s="1"/>
  <c r="BC150"/>
  <c r="BB15"/>
  <c r="AT894"/>
  <c r="BE894" s="1"/>
  <c r="BB778"/>
  <c r="AT897"/>
  <c r="BE897" s="1"/>
  <c r="BB898"/>
  <c r="BB901"/>
  <c r="AT915"/>
  <c r="BE915" s="1"/>
  <c r="BB916"/>
  <c r="AT917"/>
  <c r="BE917" s="1"/>
  <c r="BB920"/>
  <c r="BB922"/>
  <c r="BB923"/>
  <c r="BB765"/>
  <c r="BB1958"/>
  <c r="BB2207"/>
  <c r="AT730"/>
  <c r="BE730" s="1"/>
  <c r="AT732"/>
  <c r="BE732" s="1"/>
  <c r="AT117"/>
  <c r="BE117" s="1"/>
  <c r="BC739"/>
  <c r="BC742"/>
  <c r="BB744"/>
  <c r="BB749"/>
  <c r="AT752"/>
  <c r="BE752" s="1"/>
  <c r="AT753"/>
  <c r="BE753" s="1"/>
  <c r="AT1782"/>
  <c r="BE1782" s="1"/>
  <c r="AT758"/>
  <c r="BE758" s="1"/>
  <c r="AT1032"/>
  <c r="BE1032" s="1"/>
  <c r="BC1032"/>
  <c r="BC1182"/>
  <c r="BC764"/>
  <c r="BD764" s="1"/>
  <c r="AT668"/>
  <c r="BE668" s="1"/>
  <c r="BC2116"/>
  <c r="AT770"/>
  <c r="BE770" s="1"/>
  <c r="AT771"/>
  <c r="BE771" s="1"/>
  <c r="BC772"/>
  <c r="BC777"/>
  <c r="BC1794"/>
  <c r="BB783"/>
  <c r="AT96"/>
  <c r="BE96" s="1"/>
  <c r="BC790"/>
  <c r="BB791"/>
  <c r="BC1611"/>
  <c r="AT2190"/>
  <c r="BE2190" s="1"/>
  <c r="AT1184"/>
  <c r="BE1184" s="1"/>
  <c r="BC799"/>
  <c r="BC1912"/>
  <c r="BC801"/>
  <c r="BC802"/>
  <c r="BB804"/>
  <c r="AT812"/>
  <c r="BE812" s="1"/>
  <c r="BC813"/>
  <c r="BC316"/>
  <c r="BB816"/>
  <c r="BB552"/>
  <c r="BC818"/>
  <c r="BC820"/>
  <c r="BC823"/>
  <c r="BB824"/>
  <c r="BC832"/>
  <c r="BC833"/>
  <c r="BC837"/>
  <c r="BC1209"/>
  <c r="BC839"/>
  <c r="BC842"/>
  <c r="BC845"/>
  <c r="BC1178"/>
  <c r="BC850"/>
  <c r="BB721"/>
  <c r="BB722"/>
  <c r="BB724"/>
  <c r="BB725"/>
  <c r="BB1783"/>
  <c r="BB727"/>
  <c r="BB728"/>
  <c r="BC274"/>
  <c r="BC730"/>
  <c r="BC1411"/>
  <c r="BC732"/>
  <c r="BC117"/>
  <c r="BC734"/>
  <c r="BC735"/>
  <c r="AT736"/>
  <c r="BE736" s="1"/>
  <c r="BC736"/>
  <c r="AT737"/>
  <c r="BE737" s="1"/>
  <c r="BC737"/>
  <c r="BB738"/>
  <c r="AT745"/>
  <c r="BE745" s="1"/>
  <c r="AT746"/>
  <c r="BE746" s="1"/>
  <c r="BB748"/>
  <c r="BC750"/>
  <c r="AT751"/>
  <c r="BE751" s="1"/>
  <c r="BC751"/>
  <c r="AT784"/>
  <c r="BE784" s="1"/>
  <c r="AT2207"/>
  <c r="BE2207" s="1"/>
  <c r="AT1611"/>
  <c r="BE1611" s="1"/>
  <c r="AT5"/>
  <c r="BE5" s="1"/>
  <c r="AT809"/>
  <c r="BE809" s="1"/>
  <c r="AT810"/>
  <c r="BE810" s="1"/>
  <c r="AT811"/>
  <c r="BE811" s="1"/>
  <c r="BB813"/>
  <c r="BB316"/>
  <c r="AT820"/>
  <c r="BE820" s="1"/>
  <c r="AT821"/>
  <c r="AT822"/>
  <c r="BE822" s="1"/>
  <c r="BB823"/>
  <c r="BB850"/>
  <c r="AT855"/>
  <c r="BE855" s="1"/>
  <c r="BC1618"/>
  <c r="BC910"/>
  <c r="BC869"/>
  <c r="BB2187"/>
  <c r="BC874"/>
  <c r="AT381"/>
  <c r="BE381" s="1"/>
  <c r="BC381"/>
  <c r="AT877"/>
  <c r="BE877" s="1"/>
  <c r="BC877"/>
  <c r="BB878"/>
  <c r="BC966"/>
  <c r="AT880"/>
  <c r="BE880" s="1"/>
  <c r="BC880"/>
  <c r="AT881"/>
  <c r="BE881" s="1"/>
  <c r="BC881"/>
  <c r="BC1101"/>
  <c r="BB1302"/>
  <c r="BB894"/>
  <c r="BB897"/>
  <c r="BB915"/>
  <c r="BB917"/>
  <c r="BB1660"/>
  <c r="BB965"/>
  <c r="BB1728"/>
  <c r="BB981"/>
  <c r="BB1144"/>
  <c r="BB983"/>
  <c r="BB984"/>
  <c r="BB986"/>
  <c r="BB308"/>
  <c r="BB988"/>
  <c r="BB1721"/>
  <c r="BB466"/>
  <c r="BB991"/>
  <c r="BB992"/>
  <c r="BB993"/>
  <c r="BB46"/>
  <c r="BB995"/>
  <c r="BB996"/>
  <c r="BB999"/>
  <c r="BB1000"/>
  <c r="BB43"/>
  <c r="BB1002"/>
  <c r="BB1617"/>
  <c r="BB1004"/>
  <c r="BB1005"/>
  <c r="BB1006"/>
  <c r="BB1616"/>
  <c r="BB1062"/>
  <c r="BB1063"/>
  <c r="BB1064"/>
  <c r="BB1066"/>
  <c r="BB1067"/>
  <c r="BB1068"/>
  <c r="BB1083"/>
  <c r="BB1085"/>
  <c r="BB1086"/>
  <c r="BB1348"/>
  <c r="BB1089"/>
  <c r="BB1092"/>
  <c r="BB1920"/>
  <c r="BC1920"/>
  <c r="AT1660"/>
  <c r="BE1660" s="1"/>
  <c r="AT965"/>
  <c r="BE965" s="1"/>
  <c r="AT1728"/>
  <c r="BE1728" s="1"/>
  <c r="AT981"/>
  <c r="BE981" s="1"/>
  <c r="AT1144"/>
  <c r="BE1144" s="1"/>
  <c r="AT983"/>
  <c r="BE983" s="1"/>
  <c r="AT984"/>
  <c r="BE984" s="1"/>
  <c r="AT986"/>
  <c r="BE986" s="1"/>
  <c r="AT308"/>
  <c r="BE308" s="1"/>
  <c r="AT988"/>
  <c r="BE988" s="1"/>
  <c r="AT1721"/>
  <c r="BE1721" s="1"/>
  <c r="AT466"/>
  <c r="BE466" s="1"/>
  <c r="AT991"/>
  <c r="BE991" s="1"/>
  <c r="AT992"/>
  <c r="BE992" s="1"/>
  <c r="AT993"/>
  <c r="BE993" s="1"/>
  <c r="AT46"/>
  <c r="BE46" s="1"/>
  <c r="AT995"/>
  <c r="BE995" s="1"/>
  <c r="AT996"/>
  <c r="BE996" s="1"/>
  <c r="AT999"/>
  <c r="BE999" s="1"/>
  <c r="AT1000"/>
  <c r="BE1000" s="1"/>
  <c r="AT43"/>
  <c r="BE43" s="1"/>
  <c r="AT1002"/>
  <c r="BE1002" s="1"/>
  <c r="AT1004"/>
  <c r="BE1004" s="1"/>
  <c r="AT1005"/>
  <c r="BE1005" s="1"/>
  <c r="AT1006"/>
  <c r="BE1006" s="1"/>
  <c r="AT1616"/>
  <c r="BE1616" s="1"/>
  <c r="AT1062"/>
  <c r="BE1062" s="1"/>
  <c r="AT1063"/>
  <c r="BE1063" s="1"/>
  <c r="AT1064"/>
  <c r="BE1064" s="1"/>
  <c r="AT1066"/>
  <c r="BE1066" s="1"/>
  <c r="AT1067"/>
  <c r="BE1067" s="1"/>
  <c r="AT1068"/>
  <c r="BE1068" s="1"/>
  <c r="AT1085"/>
  <c r="BE1085" s="1"/>
  <c r="AT1086"/>
  <c r="BE1086" s="1"/>
  <c r="AT1348"/>
  <c r="BE1348" s="1"/>
  <c r="AT1089"/>
  <c r="BE1089" s="1"/>
  <c r="BB1121"/>
  <c r="BB1122"/>
  <c r="BB1639"/>
  <c r="BB1126"/>
  <c r="BB1127"/>
  <c r="BB1638"/>
  <c r="BB1129"/>
  <c r="BB1130"/>
  <c r="BB1131"/>
  <c r="BB2085"/>
  <c r="BB1133"/>
  <c r="BB1620"/>
  <c r="BB1158"/>
  <c r="BB1159"/>
  <c r="BB1160"/>
  <c r="BB1162"/>
  <c r="BB1163"/>
  <c r="BB1164"/>
  <c r="BB1179"/>
  <c r="BB1180"/>
  <c r="BB1221"/>
  <c r="BB2210"/>
  <c r="BB1261"/>
  <c r="BB1277"/>
  <c r="BB39"/>
  <c r="BB1292"/>
  <c r="BB1304"/>
  <c r="BB1305"/>
  <c r="BB1312"/>
  <c r="BB1313"/>
  <c r="BB1320"/>
  <c r="BB1321"/>
  <c r="BB1330"/>
  <c r="BB1331"/>
  <c r="BB1342"/>
  <c r="BB1343"/>
  <c r="BB1350"/>
  <c r="BB179"/>
  <c r="BB796"/>
  <c r="BB1353"/>
  <c r="BB1360"/>
  <c r="BB1363"/>
  <c r="BB1374"/>
  <c r="BB1377"/>
  <c r="BB1378"/>
  <c r="BB1381"/>
  <c r="AT1387"/>
  <c r="BE1387" s="1"/>
  <c r="AT1388"/>
  <c r="BE1388" s="1"/>
  <c r="AT1389"/>
  <c r="BE1389" s="1"/>
  <c r="BC1392"/>
  <c r="BC1394"/>
  <c r="BC1397"/>
  <c r="BC1398"/>
  <c r="BC1399"/>
  <c r="BC1400"/>
  <c r="BC1401"/>
  <c r="AT1402"/>
  <c r="BE1402" s="1"/>
  <c r="BB1403"/>
  <c r="AT1412"/>
  <c r="BE1412" s="1"/>
  <c r="AT1413"/>
  <c r="BE1413" s="1"/>
  <c r="BB1414"/>
  <c r="BB1416"/>
  <c r="BB1417"/>
  <c r="AT1419"/>
  <c r="BE1419" s="1"/>
  <c r="BB1420"/>
  <c r="BB1421"/>
  <c r="BC1422"/>
  <c r="AT1426"/>
  <c r="BE1426" s="1"/>
  <c r="BC1426"/>
  <c r="AT665"/>
  <c r="BE665" s="1"/>
  <c r="BC665"/>
  <c r="AT1296"/>
  <c r="BE1296" s="1"/>
  <c r="BC1296"/>
  <c r="AT1434"/>
  <c r="BE1434" s="1"/>
  <c r="BC1434"/>
  <c r="AT1435"/>
  <c r="BE1435" s="1"/>
  <c r="BC1435"/>
  <c r="BB1436"/>
  <c r="BB1439"/>
  <c r="BB1440"/>
  <c r="BC1441"/>
  <c r="BC743"/>
  <c r="AT1444"/>
  <c r="BE1444" s="1"/>
  <c r="BC1444"/>
  <c r="AT1446"/>
  <c r="BE1446" s="1"/>
  <c r="BC1446"/>
  <c r="AT1447"/>
  <c r="BE1447" s="1"/>
  <c r="BC1447"/>
  <c r="BB1448"/>
  <c r="BC1449"/>
  <c r="BC1450"/>
  <c r="AT1451"/>
  <c r="BE1451" s="1"/>
  <c r="BC1451"/>
  <c r="BC1452"/>
  <c r="BB1453"/>
  <c r="BB1455"/>
  <c r="BB1456"/>
  <c r="BC1457"/>
  <c r="BC1458"/>
  <c r="BC1460"/>
  <c r="BC1461"/>
  <c r="BC1462"/>
  <c r="BC1463"/>
  <c r="BC1464"/>
  <c r="BB1465"/>
  <c r="BC1466"/>
  <c r="BC1467"/>
  <c r="BC1469"/>
  <c r="BC1470"/>
  <c r="BC1471"/>
  <c r="BC1472"/>
  <c r="BB1473"/>
  <c r="BC1474"/>
  <c r="BC1475"/>
  <c r="BC1476"/>
  <c r="BC1477"/>
  <c r="BC1480"/>
  <c r="BC1481"/>
  <c r="BB1482"/>
  <c r="BC1483"/>
  <c r="BC1484"/>
  <c r="BC768"/>
  <c r="BC1486"/>
  <c r="AT1487"/>
  <c r="BE1487" s="1"/>
  <c r="BC1487"/>
  <c r="BC1488"/>
  <c r="BB1491"/>
  <c r="BB579"/>
  <c r="BB1493"/>
  <c r="BB1497"/>
  <c r="BC1498"/>
  <c r="BC1499"/>
  <c r="BC1501"/>
  <c r="BC1502"/>
  <c r="AT1503"/>
  <c r="BE1503" s="1"/>
  <c r="BC1503"/>
  <c r="AT1504"/>
  <c r="BE1504" s="1"/>
  <c r="BC1504"/>
  <c r="BB1505"/>
  <c r="BB1506"/>
  <c r="BB1507"/>
  <c r="BB1508"/>
  <c r="BC1511"/>
  <c r="BC1512"/>
  <c r="AT1514"/>
  <c r="BE1514" s="1"/>
  <c r="BC1514"/>
  <c r="AT1515"/>
  <c r="BE1515" s="1"/>
  <c r="BC1515"/>
  <c r="BB1516"/>
  <c r="BC1517"/>
  <c r="BC1518"/>
  <c r="BC1519"/>
  <c r="BC1520"/>
  <c r="BC1521"/>
  <c r="BC1524"/>
  <c r="BB1525"/>
  <c r="BC1527"/>
  <c r="BC1528"/>
  <c r="BC1529"/>
  <c r="BC1530"/>
  <c r="BC1531"/>
  <c r="BC1532"/>
  <c r="BB1534"/>
  <c r="BC1535"/>
  <c r="BC1536"/>
  <c r="BC1537"/>
  <c r="BC1538"/>
  <c r="BC1539"/>
  <c r="BC1540"/>
  <c r="AT1541"/>
  <c r="BE1541" s="1"/>
  <c r="BC1541"/>
  <c r="AT1542"/>
  <c r="BE1542" s="1"/>
  <c r="BC1542"/>
  <c r="AT1543"/>
  <c r="BE1543" s="1"/>
  <c r="BC1543"/>
  <c r="AT1544"/>
  <c r="BE1544" s="1"/>
  <c r="BC1544"/>
  <c r="BB1545"/>
  <c r="BB1547"/>
  <c r="BC1548"/>
  <c r="BC1549"/>
  <c r="BC1550"/>
  <c r="AT1551"/>
  <c r="BE1551" s="1"/>
  <c r="BC1551"/>
  <c r="AT1554"/>
  <c r="BE1554" s="1"/>
  <c r="BC1554"/>
  <c r="AT1555"/>
  <c r="BE1555" s="1"/>
  <c r="BC1555"/>
  <c r="AT1556"/>
  <c r="BE1556" s="1"/>
  <c r="BC1556"/>
  <c r="BB1557"/>
  <c r="BB1558"/>
  <c r="BB1560"/>
  <c r="BC1561"/>
  <c r="BC1562"/>
  <c r="BC1563"/>
  <c r="BC1564"/>
  <c r="BB1565"/>
  <c r="BB1567"/>
  <c r="BB1568"/>
  <c r="BB1569"/>
  <c r="BB1570"/>
  <c r="BB1571"/>
  <c r="BB1572"/>
  <c r="BC1573"/>
  <c r="BC1575"/>
  <c r="BC1576"/>
  <c r="AT1577"/>
  <c r="BE1577" s="1"/>
  <c r="BC1577"/>
  <c r="AT1578"/>
  <c r="BE1578" s="1"/>
  <c r="BC1578"/>
  <c r="AT1579"/>
  <c r="BE1579" s="1"/>
  <c r="BC1579"/>
  <c r="BB1581"/>
  <c r="BB1582"/>
  <c r="BB1583"/>
  <c r="BB1584"/>
  <c r="BC1585"/>
  <c r="BC1586"/>
  <c r="BC1587"/>
  <c r="BC1588"/>
  <c r="AT1589"/>
  <c r="BE1589" s="1"/>
  <c r="BC1589"/>
  <c r="AT1591"/>
  <c r="BE1591" s="1"/>
  <c r="BC1591"/>
  <c r="AT1592"/>
  <c r="BE1592" s="1"/>
  <c r="BC1592"/>
  <c r="BB1593"/>
  <c r="BB1595"/>
  <c r="BB1597"/>
  <c r="BB1598"/>
  <c r="BC1716"/>
  <c r="AT1602"/>
  <c r="BE1602" s="1"/>
  <c r="BC1602"/>
  <c r="AT1603"/>
  <c r="BE1603" s="1"/>
  <c r="BC1603"/>
  <c r="AT1604"/>
  <c r="BE1604" s="1"/>
  <c r="BC1604"/>
  <c r="BB1605"/>
  <c r="BB1606"/>
  <c r="BB1607"/>
  <c r="BB766"/>
  <c r="BB1003"/>
  <c r="BB807"/>
  <c r="BB1082"/>
  <c r="BB1533"/>
  <c r="BB656"/>
  <c r="BB800"/>
  <c r="BB1037"/>
  <c r="BB1176"/>
  <c r="BB1290"/>
  <c r="BB647"/>
  <c r="BC1621"/>
  <c r="BC248"/>
  <c r="BC1623"/>
  <c r="BC1624"/>
  <c r="AT530"/>
  <c r="BE530" s="1"/>
  <c r="BC530"/>
  <c r="AT1627"/>
  <c r="BE1627" s="1"/>
  <c r="BC1627"/>
  <c r="BB1628"/>
  <c r="BB618"/>
  <c r="BC399"/>
  <c r="BC1632"/>
  <c r="AT403"/>
  <c r="BE403" s="1"/>
  <c r="BC403"/>
  <c r="BB577"/>
  <c r="BB836"/>
  <c r="AT342"/>
  <c r="BE342" s="1"/>
  <c r="BB1432"/>
  <c r="BB1656"/>
  <c r="BC2099"/>
  <c r="BB693"/>
  <c r="BB1663"/>
  <c r="BB1664"/>
  <c r="AT1671"/>
  <c r="BE1671" s="1"/>
  <c r="AT104"/>
  <c r="BE104" s="1"/>
  <c r="BB1646"/>
  <c r="AT853"/>
  <c r="BE853" s="1"/>
  <c r="BC853"/>
  <c r="AT491"/>
  <c r="BE491" s="1"/>
  <c r="AT156"/>
  <c r="BE156" s="1"/>
  <c r="BC156"/>
  <c r="BC1691"/>
  <c r="BC1097"/>
  <c r="BC1695"/>
  <c r="BC32"/>
  <c r="BB30"/>
  <c r="AT2064"/>
  <c r="BE2064" s="1"/>
  <c r="BC2064"/>
  <c r="AT865"/>
  <c r="BE865" s="1"/>
  <c r="BC865"/>
  <c r="AT1700"/>
  <c r="BE1700" s="1"/>
  <c r="BC1700"/>
  <c r="BC759"/>
  <c r="BC967"/>
  <c r="BC1792"/>
  <c r="BB634"/>
  <c r="BB435"/>
  <c r="BB1706"/>
  <c r="AT1608"/>
  <c r="BE1608" s="1"/>
  <c r="BC1608"/>
  <c r="BC815"/>
  <c r="BC516"/>
  <c r="BC1711"/>
  <c r="BC1712"/>
  <c r="BB1781"/>
  <c r="AT91"/>
  <c r="BE91" s="1"/>
  <c r="BC91"/>
  <c r="AT35"/>
  <c r="BE35" s="1"/>
  <c r="BC35"/>
  <c r="BC1718"/>
  <c r="BC1719"/>
  <c r="BC1722"/>
  <c r="BC1723"/>
  <c r="BB1724"/>
  <c r="BB1124"/>
  <c r="AT97"/>
  <c r="BE97" s="1"/>
  <c r="BC97"/>
  <c r="AT1727"/>
  <c r="BE1727" s="1"/>
  <c r="BC1727"/>
  <c r="AT779"/>
  <c r="BE779" s="1"/>
  <c r="BC779"/>
  <c r="BC82"/>
  <c r="BC803"/>
  <c r="BC1731"/>
  <c r="BC1732"/>
  <c r="BB2144"/>
  <c r="BB427"/>
  <c r="BB431"/>
  <c r="BB2032"/>
  <c r="BB1737"/>
  <c r="BB1923"/>
  <c r="BB1739"/>
  <c r="AT1740"/>
  <c r="BE1740" s="1"/>
  <c r="BC1740"/>
  <c r="AT1258"/>
  <c r="BE1258" s="1"/>
  <c r="BC1258"/>
  <c r="AT1742"/>
  <c r="BE1742" s="1"/>
  <c r="BC1742"/>
  <c r="BC1743"/>
  <c r="BC1746"/>
  <c r="BC1747"/>
  <c r="BC1749"/>
  <c r="BC1750"/>
  <c r="BC1751"/>
  <c r="BC1752"/>
  <c r="BC1301"/>
  <c r="BB1754"/>
  <c r="AT1755"/>
  <c r="BE1755" s="1"/>
  <c r="BC1755"/>
  <c r="BC1065"/>
  <c r="BC1761"/>
  <c r="BC1763"/>
  <c r="BC1764"/>
  <c r="BC1766"/>
  <c r="BC1767"/>
  <c r="BC1768"/>
  <c r="BB1769"/>
  <c r="BB1770"/>
  <c r="BB1772"/>
  <c r="AT1773"/>
  <c r="BE1773" s="1"/>
  <c r="BC1773"/>
  <c r="BC1774"/>
  <c r="BC572"/>
  <c r="AT1777"/>
  <c r="BE1777" s="1"/>
  <c r="BC1777"/>
  <c r="AT1779"/>
  <c r="BE1779" s="1"/>
  <c r="BB1779"/>
  <c r="BB1780"/>
  <c r="BB127"/>
  <c r="BB1784"/>
  <c r="BB1785"/>
  <c r="BB1786"/>
  <c r="BB1788"/>
  <c r="BC1789"/>
  <c r="BB1790"/>
  <c r="BB1793"/>
  <c r="BB1796"/>
  <c r="BB1798"/>
  <c r="BB1799"/>
  <c r="BB1800"/>
  <c r="BB1801"/>
  <c r="BB1802"/>
  <c r="BB1806"/>
  <c r="BB1807"/>
  <c r="BB1808"/>
  <c r="AT1809"/>
  <c r="BE1809" s="1"/>
  <c r="BC1809"/>
  <c r="AT1810"/>
  <c r="BE1810" s="1"/>
  <c r="BC1810"/>
  <c r="AT1811"/>
  <c r="BE1811" s="1"/>
  <c r="BC1811"/>
  <c r="AT1812"/>
  <c r="BE1812" s="1"/>
  <c r="BC1812"/>
  <c r="BB1814"/>
  <c r="BB1688"/>
  <c r="BB1817"/>
  <c r="BB1008"/>
  <c r="BB1821"/>
  <c r="BB1822"/>
  <c r="BB1823"/>
  <c r="BB1824"/>
  <c r="BC1825"/>
  <c r="BC1826"/>
  <c r="BC1827"/>
  <c r="BC1828"/>
  <c r="AT1829"/>
  <c r="BE1829" s="1"/>
  <c r="BC1829"/>
  <c r="BB1830"/>
  <c r="BB1831"/>
  <c r="BB1832"/>
  <c r="BB1833"/>
  <c r="BB1834"/>
  <c r="BB1836"/>
  <c r="BB1837"/>
  <c r="BC1838"/>
  <c r="BC1839"/>
  <c r="BC1841"/>
  <c r="BC1842"/>
  <c r="BC1843"/>
  <c r="BC1844"/>
  <c r="AT1845"/>
  <c r="BE1845" s="1"/>
  <c r="BC1845"/>
  <c r="BB1846"/>
  <c r="BB1847"/>
  <c r="BB1848"/>
  <c r="BB1849"/>
  <c r="BB1850"/>
  <c r="AT1358"/>
  <c r="BE1358" s="1"/>
  <c r="AT1359"/>
  <c r="BE1359" s="1"/>
  <c r="AT710"/>
  <c r="BE710" s="1"/>
  <c r="AT1371"/>
  <c r="BE1371" s="1"/>
  <c r="AT1372"/>
  <c r="BE1372" s="1"/>
  <c r="AT1373"/>
  <c r="BE1373" s="1"/>
  <c r="BC1373"/>
  <c r="AT1375"/>
  <c r="BE1375" s="1"/>
  <c r="AT1376"/>
  <c r="BE1376" s="1"/>
  <c r="AT1379"/>
  <c r="BE1379" s="1"/>
  <c r="AT1380"/>
  <c r="BE1380" s="1"/>
  <c r="BC1382"/>
  <c r="AT769"/>
  <c r="BE769" s="1"/>
  <c r="BB1387"/>
  <c r="BB1388"/>
  <c r="BB1389"/>
  <c r="AT1398"/>
  <c r="BE1398" s="1"/>
  <c r="BB1402"/>
  <c r="AT1410"/>
  <c r="BE1410" s="1"/>
  <c r="BB1412"/>
  <c r="BC1413"/>
  <c r="BC1414"/>
  <c r="BC1415"/>
  <c r="BC1416"/>
  <c r="BC1417"/>
  <c r="AT1418"/>
  <c r="BE1418" s="1"/>
  <c r="BB1419"/>
  <c r="BB1426"/>
  <c r="BB665"/>
  <c r="BB1296"/>
  <c r="BB1434"/>
  <c r="BB1435"/>
  <c r="BB1444"/>
  <c r="BB1446"/>
  <c r="BB1447"/>
  <c r="BB1451"/>
  <c r="BB1487"/>
  <c r="BB1503"/>
  <c r="BB1504"/>
  <c r="BB1514"/>
  <c r="BB1515"/>
  <c r="BB1541"/>
  <c r="BB1542"/>
  <c r="BB1543"/>
  <c r="BB1544"/>
  <c r="BB1551"/>
  <c r="BB1554"/>
  <c r="BB1555"/>
  <c r="BB1556"/>
  <c r="AT1564"/>
  <c r="BE1564" s="1"/>
  <c r="BB1577"/>
  <c r="BB1578"/>
  <c r="BB1579"/>
  <c r="BB1589"/>
  <c r="BB1591"/>
  <c r="BB1592"/>
  <c r="BB1602"/>
  <c r="BB1603"/>
  <c r="BB1604"/>
  <c r="BB530"/>
  <c r="BB1627"/>
  <c r="AT1632"/>
  <c r="BE1632" s="1"/>
  <c r="BB403"/>
  <c r="AT1007"/>
  <c r="BE1007" s="1"/>
  <c r="AT502"/>
  <c r="BE502" s="1"/>
  <c r="BB342"/>
  <c r="AT1658"/>
  <c r="BE1658" s="1"/>
  <c r="AT1659"/>
  <c r="BE1659" s="1"/>
  <c r="AT376"/>
  <c r="BE376" s="1"/>
  <c r="BB1671"/>
  <c r="BB104"/>
  <c r="BC1646"/>
  <c r="BB853"/>
  <c r="BB491"/>
  <c r="BB156"/>
  <c r="BB2064"/>
  <c r="BB865"/>
  <c r="BB1700"/>
  <c r="BB1608"/>
  <c r="BB91"/>
  <c r="BB35"/>
  <c r="BB97"/>
  <c r="BB1727"/>
  <c r="BB779"/>
  <c r="BB1740"/>
  <c r="BB1258"/>
  <c r="BB1742"/>
  <c r="BB1755"/>
  <c r="BB1773"/>
  <c r="BB1777"/>
  <c r="AT1789"/>
  <c r="BE1789" s="1"/>
  <c r="BB1809"/>
  <c r="BB1810"/>
  <c r="BB1811"/>
  <c r="BB1812"/>
  <c r="AT1825"/>
  <c r="BE1825" s="1"/>
  <c r="AT1826"/>
  <c r="BE1826" s="1"/>
  <c r="AT1827"/>
  <c r="BE1827" s="1"/>
  <c r="AT1828"/>
  <c r="BE1828" s="1"/>
  <c r="BB1829"/>
  <c r="AT1838"/>
  <c r="BE1838" s="1"/>
  <c r="AT1839"/>
  <c r="BE1839" s="1"/>
  <c r="AT1841"/>
  <c r="BE1841" s="1"/>
  <c r="AT1842"/>
  <c r="BE1842" s="1"/>
  <c r="AT1843"/>
  <c r="BE1843" s="1"/>
  <c r="AT1844"/>
  <c r="BE1844" s="1"/>
  <c r="BB1845"/>
  <c r="AT1854"/>
  <c r="BE1854" s="1"/>
  <c r="AT1855"/>
  <c r="BE1855" s="1"/>
  <c r="AT1856"/>
  <c r="BE1856" s="1"/>
  <c r="BB1857"/>
  <c r="BB1858"/>
  <c r="BB1859"/>
  <c r="BB1860"/>
  <c r="AT1865"/>
  <c r="BE1865" s="1"/>
  <c r="AT1866"/>
  <c r="BE1866" s="1"/>
  <c r="AT1867"/>
  <c r="BE1867" s="1"/>
  <c r="AT1868"/>
  <c r="BE1868" s="1"/>
  <c r="AT1869"/>
  <c r="BE1869" s="1"/>
  <c r="BB1870"/>
  <c r="AT1882"/>
  <c r="BE1882" s="1"/>
  <c r="BB1883"/>
  <c r="BB1884"/>
  <c r="BB1885"/>
  <c r="BB1886"/>
  <c r="BB1887"/>
  <c r="BB1888"/>
  <c r="BB1889"/>
  <c r="AT1898"/>
  <c r="BE1898" s="1"/>
  <c r="AT1126"/>
  <c r="BE1126" s="1"/>
  <c r="BC1126"/>
  <c r="AT1127"/>
  <c r="BE1127" s="1"/>
  <c r="BC1127"/>
  <c r="AT1638"/>
  <c r="BE1638" s="1"/>
  <c r="BC1638"/>
  <c r="AT1129"/>
  <c r="BE1129" s="1"/>
  <c r="BC1129"/>
  <c r="AT1130"/>
  <c r="BE1130" s="1"/>
  <c r="BC1130"/>
  <c r="AT1131"/>
  <c r="BE1131" s="1"/>
  <c r="BC1131"/>
  <c r="AT2085"/>
  <c r="BE2085" s="1"/>
  <c r="BC2085"/>
  <c r="AT1133"/>
  <c r="BE1133" s="1"/>
  <c r="BC1133"/>
  <c r="AT1620"/>
  <c r="BE1620" s="1"/>
  <c r="BC1620"/>
  <c r="BB1135"/>
  <c r="BB1136"/>
  <c r="BB1137"/>
  <c r="BB1139"/>
  <c r="BB1140"/>
  <c r="BB1141"/>
  <c r="BB1143"/>
  <c r="BB1145"/>
  <c r="BB1146"/>
  <c r="BB1147"/>
  <c r="BB1148"/>
  <c r="BC1149"/>
  <c r="BC1151"/>
  <c r="BC1152"/>
  <c r="BC1153"/>
  <c r="BC1154"/>
  <c r="BC1155"/>
  <c r="BC1156"/>
  <c r="AT1158"/>
  <c r="BE1158" s="1"/>
  <c r="BC1158"/>
  <c r="AT1159"/>
  <c r="BE1159" s="1"/>
  <c r="BC1159"/>
  <c r="AT1160"/>
  <c r="BE1160" s="1"/>
  <c r="BC1160"/>
  <c r="AT1162"/>
  <c r="BE1162" s="1"/>
  <c r="BC1162"/>
  <c r="AT1163"/>
  <c r="BE1163" s="1"/>
  <c r="BC1163"/>
  <c r="AT1164"/>
  <c r="BE1164" s="1"/>
  <c r="BC1164"/>
  <c r="BB1165"/>
  <c r="BB1166"/>
  <c r="BB2106"/>
  <c r="BB1172"/>
  <c r="BC1489"/>
  <c r="BC1174"/>
  <c r="BC1175"/>
  <c r="BC673"/>
  <c r="BC1177"/>
  <c r="BC889"/>
  <c r="AT1179"/>
  <c r="BE1179" s="1"/>
  <c r="BC1179"/>
  <c r="AT1180"/>
  <c r="BE1180" s="1"/>
  <c r="BC1180"/>
  <c r="BB1181"/>
  <c r="BB1183"/>
  <c r="BB2147"/>
  <c r="BB1186"/>
  <c r="BB1187"/>
  <c r="BB1188"/>
  <c r="BB929"/>
  <c r="BB1190"/>
  <c r="BB1191"/>
  <c r="BB2179"/>
  <c r="BB1194"/>
  <c r="BB1195"/>
  <c r="BB2185"/>
  <c r="BB1197"/>
  <c r="BB1199"/>
  <c r="BB1200"/>
  <c r="BB1201"/>
  <c r="BB1202"/>
  <c r="BB1031"/>
  <c r="BB1204"/>
  <c r="BC1205"/>
  <c r="BC1206"/>
  <c r="BC776"/>
  <c r="BC1208"/>
  <c r="BC575"/>
  <c r="BC1211"/>
  <c r="BC1213"/>
  <c r="BC1214"/>
  <c r="BC1215"/>
  <c r="BC1216"/>
  <c r="BC1217"/>
  <c r="BC1218"/>
  <c r="BC1220"/>
  <c r="AT1221"/>
  <c r="BE1221" s="1"/>
  <c r="BC1221"/>
  <c r="BB1222"/>
  <c r="BB1223"/>
  <c r="BB1224"/>
  <c r="BB1225"/>
  <c r="BB1226"/>
  <c r="BB1227"/>
  <c r="BB1228"/>
  <c r="BB1229"/>
  <c r="BC1230"/>
  <c r="BC1351"/>
  <c r="AT2210"/>
  <c r="BE2210" s="1"/>
  <c r="BC2210"/>
  <c r="BB1234"/>
  <c r="BB1235"/>
  <c r="BB1238"/>
  <c r="BB1240"/>
  <c r="BB1241"/>
  <c r="BB1242"/>
  <c r="BB1243"/>
  <c r="BB1244"/>
  <c r="BB1246"/>
  <c r="BB1247"/>
  <c r="BB1249"/>
  <c r="BB1250"/>
  <c r="BB1251"/>
  <c r="BB1252"/>
  <c r="BC1255"/>
  <c r="BC1256"/>
  <c r="BC927"/>
  <c r="BC1260"/>
  <c r="AT1261"/>
  <c r="BE1261" s="1"/>
  <c r="BC1261"/>
  <c r="BB1262"/>
  <c r="BB1263"/>
  <c r="BB1265"/>
  <c r="BB1431"/>
  <c r="BB1267"/>
  <c r="BB1268"/>
  <c r="BC441"/>
  <c r="BC1270"/>
  <c r="BC1687"/>
  <c r="BC1272"/>
  <c r="BC273"/>
  <c r="BC1274"/>
  <c r="BC605"/>
  <c r="BC1276"/>
  <c r="AT1277"/>
  <c r="BE1277" s="1"/>
  <c r="BC1277"/>
  <c r="BB74"/>
  <c r="BB1279"/>
  <c r="BB1280"/>
  <c r="BB1281"/>
  <c r="BB1283"/>
  <c r="BB1284"/>
  <c r="BB1285"/>
  <c r="BC1286"/>
  <c r="BC904"/>
  <c r="BC1288"/>
  <c r="BC1289"/>
  <c r="BC592"/>
  <c r="AT39"/>
  <c r="BE39" s="1"/>
  <c r="BC39"/>
  <c r="AT1292"/>
  <c r="BE1292" s="1"/>
  <c r="BC1292"/>
  <c r="BB1293"/>
  <c r="BB520"/>
  <c r="BB643"/>
  <c r="BB2130"/>
  <c r="BC1297"/>
  <c r="BC571"/>
  <c r="BC780"/>
  <c r="BC1699"/>
  <c r="BC1203"/>
  <c r="BC1303"/>
  <c r="AT1304"/>
  <c r="BE1304" s="1"/>
  <c r="BC1304"/>
  <c r="AT1305"/>
  <c r="BE1305" s="1"/>
  <c r="BC1305"/>
  <c r="BB1306"/>
  <c r="BB1307"/>
  <c r="BB1308"/>
  <c r="BB1309"/>
  <c r="BC1310"/>
  <c r="BC1311"/>
  <c r="AT1312"/>
  <c r="BE1312" s="1"/>
  <c r="BC1312"/>
  <c r="AT1313"/>
  <c r="BE1313" s="1"/>
  <c r="BC1313"/>
  <c r="BB1314"/>
  <c r="BB1315"/>
  <c r="BB1316"/>
  <c r="BB1317"/>
  <c r="BC1318"/>
  <c r="BC1319"/>
  <c r="AT1320"/>
  <c r="BE1320" s="1"/>
  <c r="BC1320"/>
  <c r="AT1321"/>
  <c r="BE1321" s="1"/>
  <c r="BC1321"/>
  <c r="BB1322"/>
  <c r="BB1323"/>
  <c r="BB1324"/>
  <c r="BB1325"/>
  <c r="BC1328"/>
  <c r="BC1329"/>
  <c r="AT1330"/>
  <c r="BE1330" s="1"/>
  <c r="BC1330"/>
  <c r="AT1331"/>
  <c r="BE1331" s="1"/>
  <c r="BC1331"/>
  <c r="BB1333"/>
  <c r="BB1334"/>
  <c r="BB1335"/>
  <c r="BB1336"/>
  <c r="BB1338"/>
  <c r="BB1339"/>
  <c r="BC1340"/>
  <c r="BC1341"/>
  <c r="AT1342"/>
  <c r="BE1342" s="1"/>
  <c r="BC1342"/>
  <c r="AT1343"/>
  <c r="BE1343" s="1"/>
  <c r="BC1343"/>
  <c r="BB1344"/>
  <c r="BB1345"/>
  <c r="BB1346"/>
  <c r="BB1347"/>
  <c r="BC1349"/>
  <c r="AT1350"/>
  <c r="BE1350" s="1"/>
  <c r="BC1350"/>
  <c r="AT179"/>
  <c r="BE179" s="1"/>
  <c r="BC179"/>
  <c r="AT796"/>
  <c r="BE796" s="1"/>
  <c r="BC796"/>
  <c r="AT1353"/>
  <c r="BE1353" s="1"/>
  <c r="BC1353"/>
  <c r="BB1354"/>
  <c r="BB1355"/>
  <c r="BB1357"/>
  <c r="BC1358"/>
  <c r="BC1359"/>
  <c r="AT1360"/>
  <c r="BE1360" s="1"/>
  <c r="BC1360"/>
  <c r="AT1363"/>
  <c r="BE1363" s="1"/>
  <c r="BC1363"/>
  <c r="BB1364"/>
  <c r="BB1365"/>
  <c r="BB1366"/>
  <c r="BB1368"/>
  <c r="BB2193"/>
  <c r="BC710"/>
  <c r="BC1371"/>
  <c r="BC1372"/>
  <c r="AT1374"/>
  <c r="BE1374" s="1"/>
  <c r="BC1374"/>
  <c r="AT1377"/>
  <c r="BE1377" s="1"/>
  <c r="AT1378"/>
  <c r="BE1378" s="1"/>
  <c r="BC1378"/>
  <c r="AT1381"/>
  <c r="BE1381" s="1"/>
  <c r="BB1383"/>
  <c r="BB1384"/>
  <c r="BB1385"/>
  <c r="BC769"/>
  <c r="AT1391"/>
  <c r="BE1391" s="1"/>
  <c r="AT1392"/>
  <c r="BE1392" s="1"/>
  <c r="AT1396"/>
  <c r="BE1396" s="1"/>
  <c r="AT1397"/>
  <c r="BE1397" s="1"/>
  <c r="BB1398"/>
  <c r="BB1399"/>
  <c r="BB1400"/>
  <c r="BB1401"/>
  <c r="AT1403"/>
  <c r="BD1403" s="1"/>
  <c r="BB1404"/>
  <c r="BB1406"/>
  <c r="BB1407"/>
  <c r="BC1410"/>
  <c r="BB1415"/>
  <c r="AT1420"/>
  <c r="BE1420" s="1"/>
  <c r="AT1421"/>
  <c r="BE1421" s="1"/>
  <c r="AT1436"/>
  <c r="BE1436" s="1"/>
  <c r="AT1439"/>
  <c r="BE1439" s="1"/>
  <c r="AT1440"/>
  <c r="BE1440" s="1"/>
  <c r="AT1441"/>
  <c r="BE1441" s="1"/>
  <c r="BB743"/>
  <c r="AT1448"/>
  <c r="BE1448" s="1"/>
  <c r="BB1449"/>
  <c r="AT1450"/>
  <c r="BE1450" s="1"/>
  <c r="BB1452"/>
  <c r="AT1453"/>
  <c r="BE1453" s="1"/>
  <c r="AT1455"/>
  <c r="BE1455" s="1"/>
  <c r="AT1456"/>
  <c r="BE1456" s="1"/>
  <c r="BB1457"/>
  <c r="AT1458"/>
  <c r="BE1458" s="1"/>
  <c r="AT1460"/>
  <c r="BE1460" s="1"/>
  <c r="BB1461"/>
  <c r="BD1461" s="1"/>
  <c r="BB1462"/>
  <c r="BD1462" s="1"/>
  <c r="BB1463"/>
  <c r="BB1464"/>
  <c r="AT1465"/>
  <c r="BE1465" s="1"/>
  <c r="BB1466"/>
  <c r="AT1467"/>
  <c r="BE1467" s="1"/>
  <c r="AT1469"/>
  <c r="BE1469" s="1"/>
  <c r="AT1470"/>
  <c r="BE1470" s="1"/>
  <c r="BB1471"/>
  <c r="BD1471" s="1"/>
  <c r="BB1472"/>
  <c r="AT1473"/>
  <c r="BE1473" s="1"/>
  <c r="BB1474"/>
  <c r="BD1474" s="1"/>
  <c r="BB1475"/>
  <c r="BD1475" s="1"/>
  <c r="BB1476"/>
  <c r="AT1477"/>
  <c r="BE1477" s="1"/>
  <c r="AT1480"/>
  <c r="BE1480" s="1"/>
  <c r="BB1481"/>
  <c r="AT1482"/>
  <c r="BE1482" s="1"/>
  <c r="BB1483"/>
  <c r="BD1483" s="1"/>
  <c r="BB1484"/>
  <c r="AT768"/>
  <c r="BE768" s="1"/>
  <c r="AT1486"/>
  <c r="BE1486" s="1"/>
  <c r="BB1488"/>
  <c r="AT1491"/>
  <c r="BE1491" s="1"/>
  <c r="AT579"/>
  <c r="BE579" s="1"/>
  <c r="AT1493"/>
  <c r="BE1493" s="1"/>
  <c r="AT1497"/>
  <c r="BE1497" s="1"/>
  <c r="BB1498"/>
  <c r="BD1498" s="1"/>
  <c r="BB1499"/>
  <c r="AT1501"/>
  <c r="BE1501" s="1"/>
  <c r="AT1502"/>
  <c r="BE1502" s="1"/>
  <c r="AT1505"/>
  <c r="BE1505" s="1"/>
  <c r="AT1506"/>
  <c r="BE1506" s="1"/>
  <c r="AT1507"/>
  <c r="BE1507" s="1"/>
  <c r="AT1508"/>
  <c r="BE1508" s="1"/>
  <c r="BB1511"/>
  <c r="AT1512"/>
  <c r="BE1512" s="1"/>
  <c r="AT1516"/>
  <c r="BE1516" s="1"/>
  <c r="BB1517"/>
  <c r="BD1517" s="1"/>
  <c r="BB1518"/>
  <c r="AT1519"/>
  <c r="BE1519" s="1"/>
  <c r="AT1520"/>
  <c r="BE1520" s="1"/>
  <c r="BB1521"/>
  <c r="BD1521" s="1"/>
  <c r="BB1524"/>
  <c r="AT1525"/>
  <c r="BE1525" s="1"/>
  <c r="BB1527"/>
  <c r="BB1528"/>
  <c r="AT1529"/>
  <c r="BE1529" s="1"/>
  <c r="AT1530"/>
  <c r="BE1530" s="1"/>
  <c r="AT1531"/>
  <c r="BE1531" s="1"/>
  <c r="BB1532"/>
  <c r="AT1534"/>
  <c r="BE1534" s="1"/>
  <c r="BB1535"/>
  <c r="BD1535" s="1"/>
  <c r="BB1536"/>
  <c r="AT1537"/>
  <c r="BE1537" s="1"/>
  <c r="AT1538"/>
  <c r="BE1538" s="1"/>
  <c r="AT1539"/>
  <c r="BE1539" s="1"/>
  <c r="AT1540"/>
  <c r="BE1540" s="1"/>
  <c r="AT1545"/>
  <c r="BE1545" s="1"/>
  <c r="AT1547"/>
  <c r="BE1547" s="1"/>
  <c r="BB1548"/>
  <c r="AT1549"/>
  <c r="BE1549" s="1"/>
  <c r="AT1550"/>
  <c r="BE1550" s="1"/>
  <c r="AT1557"/>
  <c r="BE1557" s="1"/>
  <c r="AT1558"/>
  <c r="BE1558" s="1"/>
  <c r="AT1560"/>
  <c r="BE1560" s="1"/>
  <c r="BB1561"/>
  <c r="BD1561" s="1"/>
  <c r="BB1562"/>
  <c r="BD1562" s="1"/>
  <c r="BB1563"/>
  <c r="AT1565"/>
  <c r="BE1565" s="1"/>
  <c r="AT1567"/>
  <c r="BE1567" s="1"/>
  <c r="AT1568"/>
  <c r="BE1568" s="1"/>
  <c r="AT1569"/>
  <c r="BE1569" s="1"/>
  <c r="AT1570"/>
  <c r="BE1570" s="1"/>
  <c r="AT1571"/>
  <c r="BE1571" s="1"/>
  <c r="AT1572"/>
  <c r="BE1572" s="1"/>
  <c r="BB1573"/>
  <c r="BB1575"/>
  <c r="BB1576"/>
  <c r="AT1581"/>
  <c r="BE1581" s="1"/>
  <c r="AT1582"/>
  <c r="BE1582" s="1"/>
  <c r="AT1583"/>
  <c r="BE1583" s="1"/>
  <c r="AT1584"/>
  <c r="BE1584" s="1"/>
  <c r="BB1585"/>
  <c r="BB1586"/>
  <c r="BB1587"/>
  <c r="BB1588"/>
  <c r="AT1593"/>
  <c r="BE1593" s="1"/>
  <c r="AT1595"/>
  <c r="BE1595" s="1"/>
  <c r="AT1597"/>
  <c r="BE1597" s="1"/>
  <c r="AT1598"/>
  <c r="BE1598" s="1"/>
  <c r="BB1716"/>
  <c r="AT1605"/>
  <c r="BE1605" s="1"/>
  <c r="AT1606"/>
  <c r="BE1606" s="1"/>
  <c r="AT1607"/>
  <c r="BE1607" s="1"/>
  <c r="AT766"/>
  <c r="BE766" s="1"/>
  <c r="AT1003"/>
  <c r="BE1003" s="1"/>
  <c r="AT807"/>
  <c r="BE807" s="1"/>
  <c r="AT1082"/>
  <c r="BE1082" s="1"/>
  <c r="AT1533"/>
  <c r="BE1533" s="1"/>
  <c r="AT656"/>
  <c r="BE656" s="1"/>
  <c r="AT800"/>
  <c r="BE800" s="1"/>
  <c r="AT1037"/>
  <c r="BE1037" s="1"/>
  <c r="AT1176"/>
  <c r="BE1176" s="1"/>
  <c r="AT1290"/>
  <c r="BE1290" s="1"/>
  <c r="AT647"/>
  <c r="BE647" s="1"/>
  <c r="BB1621"/>
  <c r="BB248"/>
  <c r="BB1623"/>
  <c r="BB1624"/>
  <c r="AT1628"/>
  <c r="BE1628" s="1"/>
  <c r="AT618"/>
  <c r="BE618" s="1"/>
  <c r="BB399"/>
  <c r="AT1787"/>
  <c r="BE1787" s="1"/>
  <c r="BB1637"/>
  <c r="BC1643"/>
  <c r="AT836"/>
  <c r="BE836" s="1"/>
  <c r="BB503"/>
  <c r="AT1432"/>
  <c r="BE1432" s="1"/>
  <c r="AT1656"/>
  <c r="BE1656" s="1"/>
  <c r="BB2099"/>
  <c r="AT693"/>
  <c r="BE693" s="1"/>
  <c r="BC693"/>
  <c r="AT1663"/>
  <c r="BE1663" s="1"/>
  <c r="AT1664"/>
  <c r="BE1664" s="1"/>
  <c r="BC1664"/>
  <c r="BB1666"/>
  <c r="BC376"/>
  <c r="AT1646"/>
  <c r="BE1646" s="1"/>
  <c r="BB1674"/>
  <c r="AT322"/>
  <c r="BE322" s="1"/>
  <c r="AT1691"/>
  <c r="BE1691" s="1"/>
  <c r="BB1097"/>
  <c r="BB1695"/>
  <c r="BB32"/>
  <c r="AT30"/>
  <c r="BE30" s="1"/>
  <c r="AT759"/>
  <c r="BE759" s="1"/>
  <c r="BB967"/>
  <c r="BB1792"/>
  <c r="AT634"/>
  <c r="BE634" s="1"/>
  <c r="AT435"/>
  <c r="BE435" s="1"/>
  <c r="AT1706"/>
  <c r="BE1706" s="1"/>
  <c r="AT815"/>
  <c r="BE815" s="1"/>
  <c r="BB516"/>
  <c r="BB1711"/>
  <c r="BB1712"/>
  <c r="AT1781"/>
  <c r="BE1781" s="1"/>
  <c r="AT1718"/>
  <c r="BE1718" s="1"/>
  <c r="AT1719"/>
  <c r="BE1719" s="1"/>
  <c r="AT1722"/>
  <c r="BE1722" s="1"/>
  <c r="BB1723"/>
  <c r="AT1724"/>
  <c r="BE1724" s="1"/>
  <c r="AT1124"/>
  <c r="BE1124" s="1"/>
  <c r="AT82"/>
  <c r="BE82" s="1"/>
  <c r="AT803"/>
  <c r="BE803" s="1"/>
  <c r="BB1731"/>
  <c r="BB1732"/>
  <c r="AT2144"/>
  <c r="BE2144" s="1"/>
  <c r="AT427"/>
  <c r="BE427" s="1"/>
  <c r="AT431"/>
  <c r="BE431" s="1"/>
  <c r="AT2032"/>
  <c r="BE2032" s="1"/>
  <c r="AT1737"/>
  <c r="BE1737" s="1"/>
  <c r="AT1923"/>
  <c r="BE1923" s="1"/>
  <c r="AT1739"/>
  <c r="BE1739" s="1"/>
  <c r="AT1743"/>
  <c r="BE1743" s="1"/>
  <c r="AT1746"/>
  <c r="BE1746" s="1"/>
  <c r="AT1747"/>
  <c r="BE1747" s="1"/>
  <c r="AT1749"/>
  <c r="BE1749" s="1"/>
  <c r="AT1750"/>
  <c r="BE1750" s="1"/>
  <c r="AT1751"/>
  <c r="BE1751" s="1"/>
  <c r="AT1752"/>
  <c r="BE1752" s="1"/>
  <c r="BB1301"/>
  <c r="AT1754"/>
  <c r="BE1754" s="1"/>
  <c r="AT1065"/>
  <c r="BE1065" s="1"/>
  <c r="AT1761"/>
  <c r="BE1761" s="1"/>
  <c r="AT1763"/>
  <c r="BE1763" s="1"/>
  <c r="AT1764"/>
  <c r="BE1764" s="1"/>
  <c r="BB1766"/>
  <c r="BB1767"/>
  <c r="BB1768"/>
  <c r="AT1769"/>
  <c r="BE1769" s="1"/>
  <c r="AT1770"/>
  <c r="BE1770" s="1"/>
  <c r="AT1772"/>
  <c r="BE1772" s="1"/>
  <c r="AT1774"/>
  <c r="BE1774" s="1"/>
  <c r="AT572"/>
  <c r="BE572" s="1"/>
  <c r="AT1780"/>
  <c r="BE1780" s="1"/>
  <c r="AT127"/>
  <c r="BE127" s="1"/>
  <c r="AT1784"/>
  <c r="BE1784" s="1"/>
  <c r="AT1785"/>
  <c r="BE1785" s="1"/>
  <c r="AT1786"/>
  <c r="BE1786" s="1"/>
  <c r="AT1788"/>
  <c r="BE1788" s="1"/>
  <c r="AT1790"/>
  <c r="BE1790" s="1"/>
  <c r="AT1793"/>
  <c r="BE1793" s="1"/>
  <c r="AT1796"/>
  <c r="BE1796" s="1"/>
  <c r="AT1798"/>
  <c r="BE1798" s="1"/>
  <c r="AT1799"/>
  <c r="BE1799" s="1"/>
  <c r="AT1800"/>
  <c r="BE1800" s="1"/>
  <c r="AT1801"/>
  <c r="BE1801" s="1"/>
  <c r="AT1802"/>
  <c r="BE1802" s="1"/>
  <c r="AT1806"/>
  <c r="BE1806" s="1"/>
  <c r="AT1807"/>
  <c r="BE1807" s="1"/>
  <c r="AT1808"/>
  <c r="BE1808" s="1"/>
  <c r="AT1814"/>
  <c r="BE1814" s="1"/>
  <c r="AT1688"/>
  <c r="BE1688" s="1"/>
  <c r="AT1817"/>
  <c r="BE1817" s="1"/>
  <c r="AT1008"/>
  <c r="BE1008" s="1"/>
  <c r="AT1821"/>
  <c r="BE1821" s="1"/>
  <c r="AT1822"/>
  <c r="BE1822" s="1"/>
  <c r="AT1823"/>
  <c r="BE1823" s="1"/>
  <c r="AT1824"/>
  <c r="BE1824" s="1"/>
  <c r="AT1830"/>
  <c r="BE1830" s="1"/>
  <c r="AT1831"/>
  <c r="BE1831" s="1"/>
  <c r="AT1832"/>
  <c r="BE1832" s="1"/>
  <c r="AT1833"/>
  <c r="BE1833" s="1"/>
  <c r="AT1834"/>
  <c r="BE1834" s="1"/>
  <c r="AT1836"/>
  <c r="BE1836" s="1"/>
  <c r="AT1837"/>
  <c r="BE1837" s="1"/>
  <c r="AT1846"/>
  <c r="BE1846" s="1"/>
  <c r="AT1847"/>
  <c r="BE1847" s="1"/>
  <c r="AT1848"/>
  <c r="BE1848" s="1"/>
  <c r="AT1849"/>
  <c r="BE1849" s="1"/>
  <c r="AT1850"/>
  <c r="BE1850" s="1"/>
  <c r="AT1851"/>
  <c r="BE1851" s="1"/>
  <c r="BB1900"/>
  <c r="BB1901"/>
  <c r="BB1902"/>
  <c r="BB1903"/>
  <c r="BB1904"/>
  <c r="BB1905"/>
  <c r="AT1913"/>
  <c r="BE1913" s="1"/>
  <c r="BB1914"/>
  <c r="AT1919"/>
  <c r="BE1919" s="1"/>
  <c r="BC1919"/>
  <c r="AT1922"/>
  <c r="BE1922" s="1"/>
  <c r="BC1922"/>
  <c r="BC2203"/>
  <c r="AT1931"/>
  <c r="BE1931" s="1"/>
  <c r="BC1931"/>
  <c r="AT1932"/>
  <c r="BE1932" s="1"/>
  <c r="AT1933"/>
  <c r="BE1933" s="1"/>
  <c r="BC1933"/>
  <c r="AT1935"/>
  <c r="BE1935" s="1"/>
  <c r="AT1936"/>
  <c r="BE1936" s="1"/>
  <c r="BC1936"/>
  <c r="AT1937"/>
  <c r="BE1937" s="1"/>
  <c r="BB1938"/>
  <c r="AT1942"/>
  <c r="BE1942" s="1"/>
  <c r="BB1943"/>
  <c r="BB1944"/>
  <c r="BB1948"/>
  <c r="BB1949"/>
  <c r="BC1951"/>
  <c r="BC1953"/>
  <c r="BB1955"/>
  <c r="BB1956"/>
  <c r="BB1957"/>
  <c r="BB1960"/>
  <c r="BB1961"/>
  <c r="BB1964"/>
  <c r="BB1965"/>
  <c r="BB1966"/>
  <c r="BB1968"/>
  <c r="BB1969"/>
  <c r="AT1970"/>
  <c r="BE1970" s="1"/>
  <c r="BC1970"/>
  <c r="BC1971"/>
  <c r="BC1972"/>
  <c r="BC1973"/>
  <c r="BC1974"/>
  <c r="BC1976"/>
  <c r="BC1977"/>
  <c r="BC1978"/>
  <c r="BC1979"/>
  <c r="BC1980"/>
  <c r="BC1983"/>
  <c r="BC1984"/>
  <c r="BC1985"/>
  <c r="BC1987"/>
  <c r="BC1988"/>
  <c r="BC1989"/>
  <c r="BC1990"/>
  <c r="BC1991"/>
  <c r="BC1992"/>
  <c r="BC1993"/>
  <c r="BC1994"/>
  <c r="BB1995"/>
  <c r="BB1996"/>
  <c r="BB1997"/>
  <c r="BB1998"/>
  <c r="BB1999"/>
  <c r="BB2000"/>
  <c r="BB2001"/>
  <c r="AT2002"/>
  <c r="BE2002" s="1"/>
  <c r="BC2002"/>
  <c r="BC2003"/>
  <c r="BC2004"/>
  <c r="BC2005"/>
  <c r="BC2006"/>
  <c r="BC2007"/>
  <c r="BC2008"/>
  <c r="BC2009"/>
  <c r="BC2010"/>
  <c r="BC2011"/>
  <c r="BC2012"/>
  <c r="BC2014"/>
  <c r="BC2015"/>
  <c r="BC2016"/>
  <c r="BC2017"/>
  <c r="BB2018"/>
  <c r="AT2019"/>
  <c r="BE2019" s="1"/>
  <c r="BC2019"/>
  <c r="AT2020"/>
  <c r="BE2020" s="1"/>
  <c r="BC2020"/>
  <c r="AT2021"/>
  <c r="BE2021" s="1"/>
  <c r="BC2021"/>
  <c r="AT2022"/>
  <c r="BE2022" s="1"/>
  <c r="BC2022"/>
  <c r="AT2023"/>
  <c r="BE2023" s="1"/>
  <c r="BC2023"/>
  <c r="AT2024"/>
  <c r="BE2024" s="1"/>
  <c r="BC2024"/>
  <c r="AT2025"/>
  <c r="BE2025" s="1"/>
  <c r="BC2025"/>
  <c r="AT2026"/>
  <c r="BE2026" s="1"/>
  <c r="BC2026"/>
  <c r="BC2027"/>
  <c r="BC2028"/>
  <c r="BC2029"/>
  <c r="BC2030"/>
  <c r="BC2031"/>
  <c r="BC1805"/>
  <c r="BC2034"/>
  <c r="BB2036"/>
  <c r="BB2037"/>
  <c r="BB2038"/>
  <c r="BB2039"/>
  <c r="BB2040"/>
  <c r="BB2041"/>
  <c r="BB1287"/>
  <c r="BB808"/>
  <c r="BB2048"/>
  <c r="BB2053"/>
  <c r="BB1233"/>
  <c r="BB2056"/>
  <c r="BB2057"/>
  <c r="BB2058"/>
  <c r="BB2060"/>
  <c r="BB2061"/>
  <c r="BB2063"/>
  <c r="BB1626"/>
  <c r="BB2065"/>
  <c r="AT2066"/>
  <c r="BE2066" s="1"/>
  <c r="BC2066"/>
  <c r="BC863"/>
  <c r="BC2068"/>
  <c r="BC838"/>
  <c r="BC2071"/>
  <c r="BC2072"/>
  <c r="BC2074"/>
  <c r="BC2076"/>
  <c r="BC2077"/>
  <c r="BC2078"/>
  <c r="BC2079"/>
  <c r="BC2080"/>
  <c r="BC2081"/>
  <c r="BB2082"/>
  <c r="AT1074"/>
  <c r="BE1074" s="1"/>
  <c r="BC1074"/>
  <c r="AT1295"/>
  <c r="BE1295" s="1"/>
  <c r="BC1295"/>
  <c r="AT2087"/>
  <c r="BE2087" s="1"/>
  <c r="BC2087"/>
  <c r="AT2089"/>
  <c r="BE2089" s="1"/>
  <c r="BC2089"/>
  <c r="AT2090"/>
  <c r="BE2090" s="1"/>
  <c r="BC2090"/>
  <c r="BC2091"/>
  <c r="BC2092"/>
  <c r="BC2093"/>
  <c r="BC2094"/>
  <c r="BC2095"/>
  <c r="BC2097"/>
  <c r="BC2098"/>
  <c r="BC2100"/>
  <c r="BC2101"/>
  <c r="BC2102"/>
  <c r="BC2103"/>
  <c r="BC2104"/>
  <c r="BC2105"/>
  <c r="BC900"/>
  <c r="BC2107"/>
  <c r="BC2108"/>
  <c r="BC2111"/>
  <c r="BC2112"/>
  <c r="BC2113"/>
  <c r="BB2115"/>
  <c r="BB598"/>
  <c r="BB2117"/>
  <c r="BB2118"/>
  <c r="BB954"/>
  <c r="BB2120"/>
  <c r="BB2122"/>
  <c r="AT2123"/>
  <c r="BE2123" s="1"/>
  <c r="BC2123"/>
  <c r="AT2124"/>
  <c r="BE2124" s="1"/>
  <c r="BC2124"/>
  <c r="AT2125"/>
  <c r="BE2125" s="1"/>
  <c r="BC2125"/>
  <c r="AT2126"/>
  <c r="BE2126" s="1"/>
  <c r="BC2126"/>
  <c r="AT2128"/>
  <c r="BE2128" s="1"/>
  <c r="BC2128"/>
  <c r="AT2129"/>
  <c r="BE2129" s="1"/>
  <c r="BC2129"/>
  <c r="BC2131"/>
  <c r="BC2135"/>
  <c r="BC2136"/>
  <c r="BC2138"/>
  <c r="BC2139"/>
  <c r="BC2140"/>
  <c r="BB2142"/>
  <c r="BB2143"/>
  <c r="BB1291"/>
  <c r="BB2146"/>
  <c r="BB1775"/>
  <c r="BB2149"/>
  <c r="BB2150"/>
  <c r="BB2151"/>
  <c r="BB2153"/>
  <c r="AT2154"/>
  <c r="BE2154" s="1"/>
  <c r="BC2154"/>
  <c r="BC2155"/>
  <c r="BC2156"/>
  <c r="BC2157"/>
  <c r="BC2158"/>
  <c r="BC2159"/>
  <c r="BC2160"/>
  <c r="AT2161"/>
  <c r="BE2161" s="1"/>
  <c r="BC2161"/>
  <c r="BB2167"/>
  <c r="BB2168"/>
  <c r="BB2172"/>
  <c r="BB2173"/>
  <c r="BB2176"/>
  <c r="BB2177"/>
  <c r="AT793"/>
  <c r="BE793" s="1"/>
  <c r="AT2180"/>
  <c r="BE2180" s="1"/>
  <c r="AT2183"/>
  <c r="BE2183" s="1"/>
  <c r="AT2184"/>
  <c r="BE2184" s="1"/>
  <c r="AT2188"/>
  <c r="BE2188" s="1"/>
  <c r="AT2191"/>
  <c r="BE2191" s="1"/>
  <c r="AT2196"/>
  <c r="BE2196" s="1"/>
  <c r="AT2198"/>
  <c r="BE2198" s="1"/>
  <c r="AT2200"/>
  <c r="BE2200" s="1"/>
  <c r="AT2201"/>
  <c r="BE2201" s="1"/>
  <c r="AT1852"/>
  <c r="BE1852" s="1"/>
  <c r="AT1853"/>
  <c r="BE1853" s="1"/>
  <c r="AT1861"/>
  <c r="BE1861" s="1"/>
  <c r="AT1862"/>
  <c r="BE1862" s="1"/>
  <c r="AT1863"/>
  <c r="BE1863" s="1"/>
  <c r="AT1864"/>
  <c r="BE1864" s="1"/>
  <c r="AT1871"/>
  <c r="BE1871" s="1"/>
  <c r="AT1872"/>
  <c r="BE1872" s="1"/>
  <c r="AT1873"/>
  <c r="BE1873" s="1"/>
  <c r="AT1874"/>
  <c r="BE1874" s="1"/>
  <c r="AT1875"/>
  <c r="BE1875" s="1"/>
  <c r="AT1876"/>
  <c r="BE1876" s="1"/>
  <c r="AT1877"/>
  <c r="BE1877" s="1"/>
  <c r="AT1878"/>
  <c r="BE1878" s="1"/>
  <c r="AT1879"/>
  <c r="BE1879" s="1"/>
  <c r="AT1880"/>
  <c r="BE1880" s="1"/>
  <c r="AT1881"/>
  <c r="BE1881" s="1"/>
  <c r="AT1890"/>
  <c r="BE1890" s="1"/>
  <c r="AT1891"/>
  <c r="BE1891" s="1"/>
  <c r="AT1892"/>
  <c r="BE1892" s="1"/>
  <c r="AT1893"/>
  <c r="BE1893" s="1"/>
  <c r="AT1894"/>
  <c r="BE1894" s="1"/>
  <c r="AT1895"/>
  <c r="BE1895" s="1"/>
  <c r="AT1896"/>
  <c r="BE1896" s="1"/>
  <c r="AT1897"/>
  <c r="BE1897" s="1"/>
  <c r="AT1906"/>
  <c r="BE1906" s="1"/>
  <c r="BB1907"/>
  <c r="BB1908"/>
  <c r="BB1910"/>
  <c r="BB1911"/>
  <c r="AT792"/>
  <c r="BE792" s="1"/>
  <c r="BC792"/>
  <c r="BB1918"/>
  <c r="BB2203"/>
  <c r="BC1925"/>
  <c r="AT1939"/>
  <c r="BE1939" s="1"/>
  <c r="AT1940"/>
  <c r="BE1940" s="1"/>
  <c r="BB1941"/>
  <c r="BC1942"/>
  <c r="AT1945"/>
  <c r="BE1945" s="1"/>
  <c r="BB1946"/>
  <c r="AT1951"/>
  <c r="BE1951" s="1"/>
  <c r="AT1952"/>
  <c r="BE1952" s="1"/>
  <c r="AT1953"/>
  <c r="BE1953" s="1"/>
  <c r="AT1987"/>
  <c r="BE1987" s="1"/>
  <c r="AT1988"/>
  <c r="BE1988" s="1"/>
  <c r="AT1989"/>
  <c r="BE1989" s="1"/>
  <c r="AT1990"/>
  <c r="BE1990" s="1"/>
  <c r="AT1991"/>
  <c r="BE1991" s="1"/>
  <c r="AT1992"/>
  <c r="BE1992" s="1"/>
  <c r="AT1993"/>
  <c r="BE1993" s="1"/>
  <c r="AT1994"/>
  <c r="BE1994" s="1"/>
  <c r="AT2011"/>
  <c r="BE2011" s="1"/>
  <c r="AT2012"/>
  <c r="BE2012" s="1"/>
  <c r="AT2014"/>
  <c r="BE2014" s="1"/>
  <c r="AT2015"/>
  <c r="BE2015" s="1"/>
  <c r="AT2016"/>
  <c r="BE2016" s="1"/>
  <c r="AT2017"/>
  <c r="BE2017" s="1"/>
  <c r="AT2034"/>
  <c r="BE2034" s="1"/>
  <c r="AT2076"/>
  <c r="BE2076" s="1"/>
  <c r="AT2077"/>
  <c r="BE2077" s="1"/>
  <c r="AT2078"/>
  <c r="BE2078" s="1"/>
  <c r="AT2079"/>
  <c r="BE2079" s="1"/>
  <c r="AT2080"/>
  <c r="BE2080" s="1"/>
  <c r="AT2081"/>
  <c r="BE2081" s="1"/>
  <c r="AT2098"/>
  <c r="BE2098" s="1"/>
  <c r="AT2100"/>
  <c r="BE2100" s="1"/>
  <c r="AT2101"/>
  <c r="BE2101" s="1"/>
  <c r="AT2102"/>
  <c r="BE2102" s="1"/>
  <c r="AT2103"/>
  <c r="BE2103" s="1"/>
  <c r="AT2104"/>
  <c r="BE2104" s="1"/>
  <c r="AT2105"/>
  <c r="BE2105" s="1"/>
  <c r="AT900"/>
  <c r="BE900" s="1"/>
  <c r="AT2107"/>
  <c r="BE2107" s="1"/>
  <c r="AT2108"/>
  <c r="BE2108" s="1"/>
  <c r="AT2111"/>
  <c r="BE2111" s="1"/>
  <c r="AT2112"/>
  <c r="BE2112" s="1"/>
  <c r="AT2113"/>
  <c r="BE2113" s="1"/>
  <c r="AT2139"/>
  <c r="BE2139" s="1"/>
  <c r="AT2140"/>
  <c r="BE2140" s="1"/>
  <c r="BB2212"/>
  <c r="BB2213"/>
  <c r="BD2213" s="1"/>
  <c r="AT2216"/>
  <c r="BE2216" s="1"/>
  <c r="AT2217"/>
  <c r="BE2217" s="1"/>
  <c r="AT2218"/>
  <c r="BE2218" s="1"/>
  <c r="BB1851"/>
  <c r="BB1852"/>
  <c r="BB1853"/>
  <c r="BC1854"/>
  <c r="BC1855"/>
  <c r="BC1856"/>
  <c r="AT1857"/>
  <c r="BE1857" s="1"/>
  <c r="BC1857"/>
  <c r="AT1858"/>
  <c r="BE1858" s="1"/>
  <c r="BC1858"/>
  <c r="AT1859"/>
  <c r="BE1859" s="1"/>
  <c r="BC1859"/>
  <c r="AT1860"/>
  <c r="BE1860" s="1"/>
  <c r="BC1860"/>
  <c r="BB1861"/>
  <c r="BB1862"/>
  <c r="BB1863"/>
  <c r="BB1864"/>
  <c r="BC1865"/>
  <c r="BC1866"/>
  <c r="BC1867"/>
  <c r="BC1868"/>
  <c r="BC1869"/>
  <c r="AT1870"/>
  <c r="BE1870" s="1"/>
  <c r="BC1870"/>
  <c r="BB1871"/>
  <c r="BB1872"/>
  <c r="BB1873"/>
  <c r="BB1874"/>
  <c r="BB1875"/>
  <c r="BB1876"/>
  <c r="BB1877"/>
  <c r="BB1878"/>
  <c r="BB1879"/>
  <c r="BB1880"/>
  <c r="BB1881"/>
  <c r="BC1882"/>
  <c r="AT1883"/>
  <c r="BE1883" s="1"/>
  <c r="BC1883"/>
  <c r="AT1884"/>
  <c r="BE1884" s="1"/>
  <c r="BC1884"/>
  <c r="AT1885"/>
  <c r="BE1885" s="1"/>
  <c r="BC1885"/>
  <c r="AT1886"/>
  <c r="BE1886" s="1"/>
  <c r="BC1886"/>
  <c r="AT1887"/>
  <c r="BE1887" s="1"/>
  <c r="BC1887"/>
  <c r="AT1888"/>
  <c r="BE1888" s="1"/>
  <c r="BC1888"/>
  <c r="AT1889"/>
  <c r="BE1889" s="1"/>
  <c r="BC1889"/>
  <c r="BB1890"/>
  <c r="BB1891"/>
  <c r="BB1892"/>
  <c r="BB1893"/>
  <c r="BB1894"/>
  <c r="BB1895"/>
  <c r="BB1896"/>
  <c r="BB1897"/>
  <c r="BC1898"/>
  <c r="AT1900"/>
  <c r="BE1900" s="1"/>
  <c r="BC1900"/>
  <c r="AT1901"/>
  <c r="BE1901" s="1"/>
  <c r="BC1901"/>
  <c r="AT1902"/>
  <c r="BE1902" s="1"/>
  <c r="BC1902"/>
  <c r="AT1903"/>
  <c r="BE1903" s="1"/>
  <c r="BC1903"/>
  <c r="AT1904"/>
  <c r="BE1904" s="1"/>
  <c r="BC1904"/>
  <c r="AT1905"/>
  <c r="BE1905" s="1"/>
  <c r="BC1905"/>
  <c r="BB1906"/>
  <c r="BC1907"/>
  <c r="BD1907" s="1"/>
  <c r="BC1908"/>
  <c r="BD1908" s="1"/>
  <c r="BC1910"/>
  <c r="BD1910" s="1"/>
  <c r="BC1911"/>
  <c r="BD1911" s="1"/>
  <c r="BC1913"/>
  <c r="AT1914"/>
  <c r="BE1914" s="1"/>
  <c r="BC1914"/>
  <c r="BB1916"/>
  <c r="BC1918"/>
  <c r="AT1921"/>
  <c r="BE1921" s="1"/>
  <c r="BC1921"/>
  <c r="AT1926"/>
  <c r="BE1926" s="1"/>
  <c r="AT1927"/>
  <c r="BE1927" s="1"/>
  <c r="AT1929"/>
  <c r="BE1929" s="1"/>
  <c r="AT1930"/>
  <c r="BE1930" s="1"/>
  <c r="AT1938"/>
  <c r="BE1938" s="1"/>
  <c r="BB1939"/>
  <c r="BB1940"/>
  <c r="BC1941"/>
  <c r="AT1943"/>
  <c r="BE1943" s="1"/>
  <c r="AT1944"/>
  <c r="BE1944" s="1"/>
  <c r="BB1945"/>
  <c r="BC1946"/>
  <c r="AT1948"/>
  <c r="BE1948" s="1"/>
  <c r="AT1949"/>
  <c r="BE1949" s="1"/>
  <c r="BB1951"/>
  <c r="BB1952"/>
  <c r="BB1953"/>
  <c r="AT1955"/>
  <c r="BE1955" s="1"/>
  <c r="AT1956"/>
  <c r="BE1956" s="1"/>
  <c r="AT1957"/>
  <c r="BE1957" s="1"/>
  <c r="AT1960"/>
  <c r="BE1960" s="1"/>
  <c r="AT1961"/>
  <c r="BE1961" s="1"/>
  <c r="AT1964"/>
  <c r="BE1964" s="1"/>
  <c r="AT1965"/>
  <c r="BE1965" s="1"/>
  <c r="AT1966"/>
  <c r="BE1966" s="1"/>
  <c r="AT1968"/>
  <c r="BE1968" s="1"/>
  <c r="AT1969"/>
  <c r="BE1969" s="1"/>
  <c r="AT1971"/>
  <c r="BE1971" s="1"/>
  <c r="AT1972"/>
  <c r="BE1972" s="1"/>
  <c r="AT1973"/>
  <c r="BE1973" s="1"/>
  <c r="AT1974"/>
  <c r="BE1974" s="1"/>
  <c r="AT1976"/>
  <c r="BE1976" s="1"/>
  <c r="AT1977"/>
  <c r="BE1977" s="1"/>
  <c r="AT1978"/>
  <c r="BE1978" s="1"/>
  <c r="AT1979"/>
  <c r="BE1979" s="1"/>
  <c r="AT1980"/>
  <c r="BE1980" s="1"/>
  <c r="AT1983"/>
  <c r="BE1983" s="1"/>
  <c r="AT1984"/>
  <c r="BE1984" s="1"/>
  <c r="AT1985"/>
  <c r="BE1985" s="1"/>
  <c r="BB1987"/>
  <c r="BB1988"/>
  <c r="BB1989"/>
  <c r="BB1990"/>
  <c r="BB1991"/>
  <c r="BB1992"/>
  <c r="BB1993"/>
  <c r="BB1994"/>
  <c r="AT1995"/>
  <c r="BE1995" s="1"/>
  <c r="AT1996"/>
  <c r="BE1996" s="1"/>
  <c r="AT1997"/>
  <c r="BE1997" s="1"/>
  <c r="AT1998"/>
  <c r="BE1998" s="1"/>
  <c r="AT1999"/>
  <c r="BE1999" s="1"/>
  <c r="AT2000"/>
  <c r="BE2000" s="1"/>
  <c r="AT2001"/>
  <c r="BE2001" s="1"/>
  <c r="AT2003"/>
  <c r="BE2003" s="1"/>
  <c r="AT2004"/>
  <c r="BE2004" s="1"/>
  <c r="AT2005"/>
  <c r="BE2005" s="1"/>
  <c r="AT2006"/>
  <c r="BE2006" s="1"/>
  <c r="AT2007"/>
  <c r="BE2007" s="1"/>
  <c r="AT2008"/>
  <c r="BE2008" s="1"/>
  <c r="AT2009"/>
  <c r="BE2009" s="1"/>
  <c r="AT2010"/>
  <c r="BE2010" s="1"/>
  <c r="BB2011"/>
  <c r="BB2012"/>
  <c r="BB2014"/>
  <c r="BB2015"/>
  <c r="BB2016"/>
  <c r="BB2017"/>
  <c r="AT2018"/>
  <c r="BE2018" s="1"/>
  <c r="AT2027"/>
  <c r="BE2027" s="1"/>
  <c r="AT2028"/>
  <c r="BE2028" s="1"/>
  <c r="AT2029"/>
  <c r="BE2029" s="1"/>
  <c r="AT2030"/>
  <c r="BE2030" s="1"/>
  <c r="AT2031"/>
  <c r="BE2031" s="1"/>
  <c r="AT1805"/>
  <c r="BE1805" s="1"/>
  <c r="BB2034"/>
  <c r="AT2036"/>
  <c r="BE2036" s="1"/>
  <c r="AT2037"/>
  <c r="BE2037" s="1"/>
  <c r="AT2038"/>
  <c r="BE2038" s="1"/>
  <c r="AT2039"/>
  <c r="BE2039" s="1"/>
  <c r="AT2040"/>
  <c r="BE2040" s="1"/>
  <c r="AT2041"/>
  <c r="BE2041" s="1"/>
  <c r="AT1287"/>
  <c r="BE1287" s="1"/>
  <c r="AT808"/>
  <c r="BE808" s="1"/>
  <c r="AT2048"/>
  <c r="BE2048" s="1"/>
  <c r="AT2053"/>
  <c r="BE2053" s="1"/>
  <c r="AT1233"/>
  <c r="BE1233" s="1"/>
  <c r="AT2056"/>
  <c r="BE2056" s="1"/>
  <c r="AT2057"/>
  <c r="BE2057" s="1"/>
  <c r="AT2058"/>
  <c r="BE2058" s="1"/>
  <c r="AT2060"/>
  <c r="BE2060" s="1"/>
  <c r="AT2061"/>
  <c r="BE2061" s="1"/>
  <c r="AT2063"/>
  <c r="BE2063" s="1"/>
  <c r="AT1626"/>
  <c r="BE1626" s="1"/>
  <c r="AT2065"/>
  <c r="BE2065" s="1"/>
  <c r="AT863"/>
  <c r="BE863" s="1"/>
  <c r="AT2068"/>
  <c r="BE2068" s="1"/>
  <c r="AT838"/>
  <c r="BE838" s="1"/>
  <c r="AT2071"/>
  <c r="BE2071" s="1"/>
  <c r="AT2072"/>
  <c r="BE2072" s="1"/>
  <c r="AT2074"/>
  <c r="BE2074" s="1"/>
  <c r="BB2076"/>
  <c r="BB2077"/>
  <c r="BB2078"/>
  <c r="BB2079"/>
  <c r="BB2080"/>
  <c r="BB2081"/>
  <c r="AT2082"/>
  <c r="BE2082" s="1"/>
  <c r="AT2091"/>
  <c r="BE2091" s="1"/>
  <c r="AT2092"/>
  <c r="BE2092" s="1"/>
  <c r="AT2093"/>
  <c r="BE2093" s="1"/>
  <c r="AT2094"/>
  <c r="BE2094" s="1"/>
  <c r="AT2095"/>
  <c r="BE2095" s="1"/>
  <c r="AT2097"/>
  <c r="BE2097" s="1"/>
  <c r="BB2098"/>
  <c r="BB2100"/>
  <c r="BB2101"/>
  <c r="BB2102"/>
  <c r="BB2103"/>
  <c r="BB2104"/>
  <c r="BB2105"/>
  <c r="BB900"/>
  <c r="BB2107"/>
  <c r="BB2108"/>
  <c r="BB2111"/>
  <c r="BB2112"/>
  <c r="BB2113"/>
  <c r="AT2115"/>
  <c r="BE2115" s="1"/>
  <c r="AT598"/>
  <c r="BE598" s="1"/>
  <c r="AT2117"/>
  <c r="BE2117" s="1"/>
  <c r="AT2118"/>
  <c r="BE2118" s="1"/>
  <c r="AT954"/>
  <c r="BE954" s="1"/>
  <c r="AT2120"/>
  <c r="BE2120" s="1"/>
  <c r="AT2122"/>
  <c r="BE2122" s="1"/>
  <c r="AT2131"/>
  <c r="BE2131" s="1"/>
  <c r="AT2135"/>
  <c r="BE2135" s="1"/>
  <c r="AT2136"/>
  <c r="BE2136" s="1"/>
  <c r="AT2138"/>
  <c r="BE2138" s="1"/>
  <c r="BB2139"/>
  <c r="BB2140"/>
  <c r="AT2142"/>
  <c r="BE2142" s="1"/>
  <c r="AT2143"/>
  <c r="BE2143" s="1"/>
  <c r="AT1291"/>
  <c r="BE1291" s="1"/>
  <c r="AT2146"/>
  <c r="BE2146" s="1"/>
  <c r="AT1775"/>
  <c r="BE1775" s="1"/>
  <c r="AT2149"/>
  <c r="BE2149" s="1"/>
  <c r="AT2150"/>
  <c r="BE2150" s="1"/>
  <c r="AT2151"/>
  <c r="BE2151" s="1"/>
  <c r="AT2153"/>
  <c r="BE2153" s="1"/>
  <c r="AT2155"/>
  <c r="BE2155" s="1"/>
  <c r="AT2156"/>
  <c r="BE2156" s="1"/>
  <c r="AT2157"/>
  <c r="BE2157" s="1"/>
  <c r="AT2158"/>
  <c r="BE2158" s="1"/>
  <c r="AT2159"/>
  <c r="BE2159" s="1"/>
  <c r="AT2160"/>
  <c r="BE2160" s="1"/>
  <c r="BC2166"/>
  <c r="AT2167"/>
  <c r="BE2167" s="1"/>
  <c r="AT2168"/>
  <c r="BE2168" s="1"/>
  <c r="BC2168"/>
  <c r="BC2171"/>
  <c r="AT2172"/>
  <c r="BE2172" s="1"/>
  <c r="AT2173"/>
  <c r="BE2173" s="1"/>
  <c r="BC2173"/>
  <c r="BC2175"/>
  <c r="AT2176"/>
  <c r="BE2176" s="1"/>
  <c r="AT2177"/>
  <c r="BE2177" s="1"/>
  <c r="BC2177"/>
  <c r="BB2181"/>
  <c r="BB2182"/>
  <c r="BB701"/>
  <c r="BB2186"/>
  <c r="BB596"/>
  <c r="AT1791"/>
  <c r="BE1791" s="1"/>
  <c r="BB2211"/>
  <c r="BB2214"/>
  <c r="BB2215"/>
  <c r="BC2218"/>
  <c r="BC2221"/>
  <c r="BC1795"/>
  <c r="BC1756"/>
  <c r="BC1744"/>
  <c r="AT285"/>
  <c r="BE285" s="1"/>
  <c r="BC285"/>
  <c r="AT934"/>
  <c r="BE934" s="1"/>
  <c r="BC934"/>
  <c r="AT1040"/>
  <c r="BE1040" s="1"/>
  <c r="BC1040"/>
  <c r="AT638"/>
  <c r="BE638" s="1"/>
  <c r="BC638"/>
  <c r="AT666"/>
  <c r="BE666" s="1"/>
  <c r="BC666"/>
  <c r="AT1326"/>
  <c r="BE1326" s="1"/>
  <c r="BC1326"/>
  <c r="AT576"/>
  <c r="BE576" s="1"/>
  <c r="BC576"/>
  <c r="BB875"/>
  <c r="BB886"/>
  <c r="BB782"/>
  <c r="BB663"/>
  <c r="BC951"/>
  <c r="BC950"/>
  <c r="BC1094"/>
  <c r="BC767"/>
  <c r="BC1803"/>
  <c r="BC1924"/>
  <c r="BC1804"/>
  <c r="AT892"/>
  <c r="BE892" s="1"/>
  <c r="BC892"/>
  <c r="AT264"/>
  <c r="BE264" s="1"/>
  <c r="BC264"/>
  <c r="AT1096"/>
  <c r="BE1096" s="1"/>
  <c r="BC1096"/>
  <c r="AT1193"/>
  <c r="BE1193" s="1"/>
  <c r="BC1193"/>
  <c r="AT583"/>
  <c r="BE583" s="1"/>
  <c r="BC583"/>
  <c r="AT794"/>
  <c r="BE794" s="1"/>
  <c r="BC794"/>
  <c r="BB662"/>
  <c r="BB51"/>
  <c r="BB1915"/>
  <c r="BB1928"/>
  <c r="BB1797"/>
  <c r="BC731"/>
  <c r="BC1710"/>
  <c r="AT729"/>
  <c r="BE729" s="1"/>
  <c r="BC729"/>
  <c r="AT1726"/>
  <c r="BE1726" s="1"/>
  <c r="BC1726"/>
  <c r="BB471"/>
  <c r="BB12"/>
  <c r="BC13"/>
  <c r="BC1676"/>
  <c r="BC1609"/>
  <c r="BC1653"/>
  <c r="BC1720"/>
  <c r="BC1815"/>
  <c r="BC1757"/>
  <c r="AT1758"/>
  <c r="BE1758" s="1"/>
  <c r="BC1758"/>
  <c r="BB72"/>
  <c r="BB7"/>
  <c r="BB76"/>
  <c r="BB1673"/>
  <c r="BB1677"/>
  <c r="BB203"/>
  <c r="BC1717"/>
  <c r="BC174"/>
  <c r="BC1703"/>
  <c r="BC1741"/>
  <c r="BC304"/>
  <c r="BC1748"/>
  <c r="AT1738"/>
  <c r="BE1738" s="1"/>
  <c r="BC1738"/>
  <c r="BB936"/>
  <c r="BB31"/>
  <c r="BC172"/>
  <c r="BC200"/>
  <c r="BC280"/>
  <c r="BC307"/>
  <c r="BC122"/>
  <c r="BC1490"/>
  <c r="BC1119"/>
  <c r="BC398"/>
  <c r="BC888"/>
  <c r="BC1107"/>
  <c r="BC140"/>
  <c r="AT113"/>
  <c r="BE113" s="1"/>
  <c r="BC113"/>
  <c r="AT114"/>
  <c r="BE114" s="1"/>
  <c r="BC114"/>
  <c r="AT588"/>
  <c r="BE588" s="1"/>
  <c r="BC588"/>
  <c r="BB119"/>
  <c r="BB123"/>
  <c r="BB173"/>
  <c r="BB469"/>
  <c r="BB1707"/>
  <c r="BC1645"/>
  <c r="BC34"/>
  <c r="BC1734"/>
  <c r="BC180"/>
  <c r="BC269"/>
  <c r="BC281"/>
  <c r="BC45"/>
  <c r="BC191"/>
  <c r="BC1709"/>
  <c r="BC515"/>
  <c r="BC1090"/>
  <c r="BC1776"/>
  <c r="AT68"/>
  <c r="BE68" s="1"/>
  <c r="BC68"/>
  <c r="AT70"/>
  <c r="BE70" s="1"/>
  <c r="BC70"/>
  <c r="AT196"/>
  <c r="BE196" s="1"/>
  <c r="BC196"/>
  <c r="BB1730"/>
  <c r="BB219"/>
  <c r="BC309"/>
  <c r="BC58"/>
  <c r="BC1702"/>
  <c r="BC382"/>
  <c r="BC205"/>
  <c r="BC1690"/>
  <c r="BC1689"/>
  <c r="BC1651"/>
  <c r="BC1681"/>
  <c r="BC107"/>
  <c r="BC1648"/>
  <c r="AT1655"/>
  <c r="BE1655" s="1"/>
  <c r="BC1655"/>
  <c r="AT214"/>
  <c r="BE214" s="1"/>
  <c r="BC214"/>
  <c r="BB1088"/>
  <c r="BB383"/>
  <c r="BB2084"/>
  <c r="BB300"/>
  <c r="BC64"/>
  <c r="BC1694"/>
  <c r="BC1668"/>
  <c r="AT1636"/>
  <c r="BE1636" s="1"/>
  <c r="BC1636"/>
  <c r="BB266"/>
  <c r="BB504"/>
  <c r="BB442"/>
  <c r="BB1610"/>
  <c r="BB671"/>
  <c r="BC615"/>
  <c r="BC282"/>
  <c r="BC1612"/>
  <c r="BC261"/>
  <c r="BC600"/>
  <c r="BC1273"/>
  <c r="BC41"/>
  <c r="BC726"/>
  <c r="AT1813"/>
  <c r="BE1813" s="1"/>
  <c r="BC1813"/>
  <c r="BB1753"/>
  <c r="BB885"/>
  <c r="BB106"/>
  <c r="BB1634"/>
  <c r="BB477"/>
  <c r="BB1696"/>
  <c r="BC155"/>
  <c r="BC1729"/>
  <c r="BC1735"/>
  <c r="BC79"/>
  <c r="BC494"/>
  <c r="BC16"/>
  <c r="AT1614"/>
  <c r="BE1614" s="1"/>
  <c r="BC1614"/>
  <c r="AT1647"/>
  <c r="BE1647" s="1"/>
  <c r="BC1647"/>
  <c r="AT499"/>
  <c r="BE499" s="1"/>
  <c r="BC499"/>
  <c r="AT1693"/>
  <c r="BE1693" s="1"/>
  <c r="BC1693"/>
  <c r="AT1669"/>
  <c r="BE1669" s="1"/>
  <c r="BC1669"/>
  <c r="AT230"/>
  <c r="BE230" s="1"/>
  <c r="BC230"/>
  <c r="AT231"/>
  <c r="BE231" s="1"/>
  <c r="BC231"/>
  <c r="AT232"/>
  <c r="BE232" s="1"/>
  <c r="BC232"/>
  <c r="BB233"/>
  <c r="BB1613"/>
  <c r="BB167"/>
  <c r="BB62"/>
  <c r="BB256"/>
  <c r="BB1654"/>
  <c r="BB1675"/>
  <c r="BC125"/>
  <c r="BC124"/>
  <c r="BC186"/>
  <c r="BC209"/>
  <c r="BC42"/>
  <c r="AT38"/>
  <c r="BE38" s="1"/>
  <c r="BC38"/>
  <c r="AT697"/>
  <c r="BE697" s="1"/>
  <c r="BC697"/>
  <c r="AT152"/>
  <c r="BE152" s="1"/>
  <c r="BC152"/>
  <c r="AT1670"/>
  <c r="BE1670" s="1"/>
  <c r="BC1670"/>
  <c r="AT229"/>
  <c r="BE229" s="1"/>
  <c r="BC229"/>
  <c r="AT23"/>
  <c r="BE23" s="1"/>
  <c r="BC23"/>
  <c r="AT1635"/>
  <c r="BE1635" s="1"/>
  <c r="BC1635"/>
  <c r="AT495"/>
  <c r="BE495" s="1"/>
  <c r="BC495"/>
  <c r="AT288"/>
  <c r="BE288" s="1"/>
  <c r="BC288"/>
  <c r="AT289"/>
  <c r="BE289" s="1"/>
  <c r="BC289"/>
  <c r="AT290"/>
  <c r="BE290" s="1"/>
  <c r="BC290"/>
  <c r="AT291"/>
  <c r="BE291" s="1"/>
  <c r="BC291"/>
  <c r="AT292"/>
  <c r="BE292" s="1"/>
  <c r="BC292"/>
  <c r="AT293"/>
  <c r="BE293" s="1"/>
  <c r="BC293"/>
  <c r="AT389"/>
  <c r="BE389" s="1"/>
  <c r="BC389"/>
  <c r="AT443"/>
  <c r="BE443" s="1"/>
  <c r="BC443"/>
  <c r="AT1680"/>
  <c r="BE1680" s="1"/>
  <c r="BC1680"/>
  <c r="BB80"/>
  <c r="BC153"/>
  <c r="BC154"/>
  <c r="BC1736"/>
  <c r="AT59"/>
  <c r="BE59" s="1"/>
  <c r="BC59"/>
  <c r="BB1630"/>
  <c r="BB696"/>
  <c r="BC2042"/>
  <c r="BC75"/>
  <c r="AT1657"/>
  <c r="BE1657" s="1"/>
  <c r="BC1657"/>
  <c r="AT81"/>
  <c r="BE81" s="1"/>
  <c r="BC81"/>
  <c r="AT1685"/>
  <c r="BE1685" s="1"/>
  <c r="BC1685"/>
  <c r="BB285"/>
  <c r="BB934"/>
  <c r="BB1040"/>
  <c r="BB638"/>
  <c r="BB666"/>
  <c r="BB1326"/>
  <c r="BB576"/>
  <c r="BB892"/>
  <c r="BB264"/>
  <c r="BB1096"/>
  <c r="BB1193"/>
  <c r="BB583"/>
  <c r="BB794"/>
  <c r="BB729"/>
  <c r="BB1726"/>
  <c r="BB1758"/>
  <c r="BB1738"/>
  <c r="BB113"/>
  <c r="BB114"/>
  <c r="BB588"/>
  <c r="BB68"/>
  <c r="BB70"/>
  <c r="BB196"/>
  <c r="BB1655"/>
  <c r="BB214"/>
  <c r="BB1636"/>
  <c r="BB1813"/>
  <c r="AT1735"/>
  <c r="BE1735" s="1"/>
  <c r="AT79"/>
  <c r="BE79" s="1"/>
  <c r="AT494"/>
  <c r="BE494" s="1"/>
  <c r="BB1614"/>
  <c r="BB1647"/>
  <c r="BB499"/>
  <c r="BB1693"/>
  <c r="BB1669"/>
  <c r="BB230"/>
  <c r="BB231"/>
  <c r="BB232"/>
  <c r="AT124"/>
  <c r="BE124" s="1"/>
  <c r="AT186"/>
  <c r="BD186" s="1"/>
  <c r="AT209"/>
  <c r="BE209" s="1"/>
  <c r="AT42"/>
  <c r="BE42" s="1"/>
  <c r="BB38"/>
  <c r="BB697"/>
  <c r="BB152"/>
  <c r="BB1670"/>
  <c r="BB229"/>
  <c r="BB23"/>
  <c r="BB1635"/>
  <c r="BB495"/>
  <c r="BB288"/>
  <c r="BB289"/>
  <c r="BB290"/>
  <c r="BB291"/>
  <c r="BB292"/>
  <c r="BB293"/>
  <c r="BB389"/>
  <c r="BB443"/>
  <c r="BB1680"/>
  <c r="AT1736"/>
  <c r="BE1736" s="1"/>
  <c r="BB59"/>
  <c r="AT75"/>
  <c r="BE75" s="1"/>
  <c r="BB75"/>
  <c r="BB1657"/>
  <c r="BB81"/>
  <c r="BB1685"/>
  <c r="BB2163"/>
  <c r="BB2166"/>
  <c r="BB2170"/>
  <c r="BB2171"/>
  <c r="BB2174"/>
  <c r="BB2175"/>
  <c r="BC2180"/>
  <c r="AT2181"/>
  <c r="BE2181" s="1"/>
  <c r="AT2182"/>
  <c r="BE2182" s="1"/>
  <c r="BC2182"/>
  <c r="BC2184"/>
  <c r="AT701"/>
  <c r="BE701" s="1"/>
  <c r="AT2186"/>
  <c r="BE2186" s="1"/>
  <c r="BC2186"/>
  <c r="BC2200"/>
  <c r="AT596"/>
  <c r="BE596" s="1"/>
  <c r="AT2211"/>
  <c r="BE2211" s="1"/>
  <c r="AT2214"/>
  <c r="BE2214" s="1"/>
  <c r="AT2215"/>
  <c r="BB2216"/>
  <c r="BB2217"/>
  <c r="BB2218"/>
  <c r="AT875"/>
  <c r="BE875" s="1"/>
  <c r="AT886"/>
  <c r="BE886" s="1"/>
  <c r="AT782"/>
  <c r="BE782" s="1"/>
  <c r="AT663"/>
  <c r="BE663" s="1"/>
  <c r="BB951"/>
  <c r="BD951" s="1"/>
  <c r="BB950"/>
  <c r="BB1094"/>
  <c r="BB767"/>
  <c r="AT1803"/>
  <c r="BE1803" s="1"/>
  <c r="AT1924"/>
  <c r="BE1924" s="1"/>
  <c r="AT1804"/>
  <c r="BE1804" s="1"/>
  <c r="AT662"/>
  <c r="BE662" s="1"/>
  <c r="AT51"/>
  <c r="BE51" s="1"/>
  <c r="AT1915"/>
  <c r="BE1915" s="1"/>
  <c r="AT1928"/>
  <c r="BE1928" s="1"/>
  <c r="AT1797"/>
  <c r="BE1797" s="1"/>
  <c r="BB731"/>
  <c r="AT1710"/>
  <c r="BE1710" s="1"/>
  <c r="AT471"/>
  <c r="BE471" s="1"/>
  <c r="AT12"/>
  <c r="BE12" s="1"/>
  <c r="BB13"/>
  <c r="BB1676"/>
  <c r="BB1609"/>
  <c r="BB1653"/>
  <c r="BB1720"/>
  <c r="AT1815"/>
  <c r="BE1815" s="1"/>
  <c r="AT1757"/>
  <c r="BE1757" s="1"/>
  <c r="AT72"/>
  <c r="BE72" s="1"/>
  <c r="AT7"/>
  <c r="BE7" s="1"/>
  <c r="AT76"/>
  <c r="BE76" s="1"/>
  <c r="AT1673"/>
  <c r="BE1673" s="1"/>
  <c r="AT1677"/>
  <c r="BE1677" s="1"/>
  <c r="AT203"/>
  <c r="BE203" s="1"/>
  <c r="BB1717"/>
  <c r="BB174"/>
  <c r="AT1703"/>
  <c r="BE1703" s="1"/>
  <c r="AT1741"/>
  <c r="BE1741" s="1"/>
  <c r="AT304"/>
  <c r="BE304" s="1"/>
  <c r="AT1748"/>
  <c r="BE1748" s="1"/>
  <c r="AT936"/>
  <c r="BE936" s="1"/>
  <c r="AT31"/>
  <c r="BE31" s="1"/>
  <c r="BB172"/>
  <c r="AT200"/>
  <c r="BE200" s="1"/>
  <c r="AT280"/>
  <c r="BE280" s="1"/>
  <c r="AT307"/>
  <c r="BE307" s="1"/>
  <c r="AT122"/>
  <c r="BE122" s="1"/>
  <c r="AT1490"/>
  <c r="BE1490" s="1"/>
  <c r="AT1119"/>
  <c r="BE1119" s="1"/>
  <c r="AT398"/>
  <c r="BE398" s="1"/>
  <c r="AT888"/>
  <c r="BE888" s="1"/>
  <c r="AT1107"/>
  <c r="BE1107" s="1"/>
  <c r="AT140"/>
  <c r="BE140" s="1"/>
  <c r="AT119"/>
  <c r="BE119" s="1"/>
  <c r="AT123"/>
  <c r="BE123" s="1"/>
  <c r="AT173"/>
  <c r="BE173" s="1"/>
  <c r="AT469"/>
  <c r="BE469" s="1"/>
  <c r="AT1707"/>
  <c r="BE1707" s="1"/>
  <c r="BB1645"/>
  <c r="BB34"/>
  <c r="BB1734"/>
  <c r="BB180"/>
  <c r="AT269"/>
  <c r="BE269" s="1"/>
  <c r="AT281"/>
  <c r="BE281" s="1"/>
  <c r="AT45"/>
  <c r="BE45" s="1"/>
  <c r="AT191"/>
  <c r="BE191" s="1"/>
  <c r="AT1709"/>
  <c r="BE1709" s="1"/>
  <c r="AT515"/>
  <c r="BE515" s="1"/>
  <c r="AT1090"/>
  <c r="BE1090" s="1"/>
  <c r="AT1776"/>
  <c r="BE1776" s="1"/>
  <c r="AT1730"/>
  <c r="BE1730" s="1"/>
  <c r="AT219"/>
  <c r="BE219" s="1"/>
  <c r="BB309"/>
  <c r="BB58"/>
  <c r="BD58" s="1"/>
  <c r="BB1702"/>
  <c r="BB382"/>
  <c r="BB205"/>
  <c r="BB1690"/>
  <c r="AT1689"/>
  <c r="BE1689" s="1"/>
  <c r="AT1651"/>
  <c r="BE1651" s="1"/>
  <c r="AT1681"/>
  <c r="BE1681" s="1"/>
  <c r="AT107"/>
  <c r="BE107" s="1"/>
  <c r="AT1648"/>
  <c r="BE1648" s="1"/>
  <c r="AT1088"/>
  <c r="BE1088" s="1"/>
  <c r="AT383"/>
  <c r="BE383" s="1"/>
  <c r="AT2084"/>
  <c r="BE2084" s="1"/>
  <c r="AT300"/>
  <c r="BE300" s="1"/>
  <c r="BB64"/>
  <c r="BB1694"/>
  <c r="AT1668"/>
  <c r="BE1668" s="1"/>
  <c r="AT266"/>
  <c r="BE266" s="1"/>
  <c r="AT504"/>
  <c r="BE504" s="1"/>
  <c r="AT442"/>
  <c r="BE442" s="1"/>
  <c r="AT1610"/>
  <c r="BE1610" s="1"/>
  <c r="AT671"/>
  <c r="BE671" s="1"/>
  <c r="BB615"/>
  <c r="BB282"/>
  <c r="BB1612"/>
  <c r="BB261"/>
  <c r="BB600"/>
  <c r="AT1273"/>
  <c r="BE1273" s="1"/>
  <c r="AT41"/>
  <c r="BE41" s="1"/>
  <c r="AT726"/>
  <c r="BE726" s="1"/>
  <c r="AT1753"/>
  <c r="BE1753" s="1"/>
  <c r="AT885"/>
  <c r="BE885" s="1"/>
  <c r="AT106"/>
  <c r="BE106" s="1"/>
  <c r="AT1634"/>
  <c r="BE1634" s="1"/>
  <c r="AT477"/>
  <c r="BE477" s="1"/>
  <c r="AT1696"/>
  <c r="BE1696" s="1"/>
  <c r="BB155"/>
  <c r="AT1729"/>
  <c r="BE1729" s="1"/>
  <c r="AT16"/>
  <c r="BE16" s="1"/>
  <c r="AT233"/>
  <c r="BE233" s="1"/>
  <c r="AT1613"/>
  <c r="BE1613" s="1"/>
  <c r="AT167"/>
  <c r="BE167" s="1"/>
  <c r="AT62"/>
  <c r="BE62" s="1"/>
  <c r="AT256"/>
  <c r="BE256" s="1"/>
  <c r="AT1654"/>
  <c r="BE1654" s="1"/>
  <c r="AT1675"/>
  <c r="BE1675" s="1"/>
  <c r="BB125"/>
  <c r="AT80"/>
  <c r="BE80" s="1"/>
  <c r="BB153"/>
  <c r="BB154"/>
  <c r="AT1630"/>
  <c r="BE1630" s="1"/>
  <c r="AT696"/>
  <c r="BE696" s="1"/>
  <c r="BB2042"/>
  <c r="BD2042" s="1"/>
  <c r="BD721"/>
  <c r="BD738"/>
  <c r="BD737"/>
  <c r="BD749"/>
  <c r="BD750"/>
  <c r="BD736"/>
  <c r="BD274"/>
  <c r="BD730"/>
  <c r="BD1411"/>
  <c r="BD732"/>
  <c r="BD117"/>
  <c r="BD734"/>
  <c r="BD1032"/>
  <c r="BD1182"/>
  <c r="BD668"/>
  <c r="BD2116"/>
  <c r="BD770"/>
  <c r="BD2190"/>
  <c r="BD204"/>
  <c r="BD1184"/>
  <c r="BD812"/>
  <c r="BD813"/>
  <c r="BD898"/>
  <c r="BD920"/>
  <c r="BD922"/>
  <c r="BD923"/>
  <c r="BD765"/>
  <c r="BD1958"/>
  <c r="BC724"/>
  <c r="BD724" s="1"/>
  <c r="BC725"/>
  <c r="BD725" s="1"/>
  <c r="BC1783"/>
  <c r="BD1783" s="1"/>
  <c r="BC727"/>
  <c r="BD727" s="1"/>
  <c r="BC982"/>
  <c r="BD982" s="1"/>
  <c r="BC752"/>
  <c r="BD752" s="1"/>
  <c r="BC754"/>
  <c r="BD754" s="1"/>
  <c r="BC728"/>
  <c r="BD728" s="1"/>
  <c r="BD735"/>
  <c r="BB742"/>
  <c r="BD742" s="1"/>
  <c r="BC745"/>
  <c r="BD745" s="1"/>
  <c r="BC746"/>
  <c r="BD746" s="1"/>
  <c r="BD748"/>
  <c r="BB753"/>
  <c r="BD753" s="1"/>
  <c r="BB755"/>
  <c r="BD755" s="1"/>
  <c r="BC1782"/>
  <c r="BD1782" s="1"/>
  <c r="BC758"/>
  <c r="BD758" s="1"/>
  <c r="BC762"/>
  <c r="BD762" s="1"/>
  <c r="BD763"/>
  <c r="BB772"/>
  <c r="BD772" s="1"/>
  <c r="BB1615"/>
  <c r="BD1615" s="1"/>
  <c r="BB555"/>
  <c r="BD555" s="1"/>
  <c r="BC781"/>
  <c r="BD781" s="1"/>
  <c r="BC783"/>
  <c r="BD783" s="1"/>
  <c r="BB790"/>
  <c r="BD790" s="1"/>
  <c r="BC791"/>
  <c r="BD791" s="1"/>
  <c r="BD1611"/>
  <c r="BB1912"/>
  <c r="BD1912" s="1"/>
  <c r="BC1424"/>
  <c r="BD1424" s="1"/>
  <c r="BC804"/>
  <c r="BD804" s="1"/>
  <c r="BD811"/>
  <c r="BD723"/>
  <c r="BD739"/>
  <c r="BD751"/>
  <c r="BB825"/>
  <c r="BD825" s="1"/>
  <c r="BD771"/>
  <c r="BD96"/>
  <c r="BD799"/>
  <c r="BD316"/>
  <c r="BB818"/>
  <c r="BD818" s="1"/>
  <c r="BD823"/>
  <c r="BB832"/>
  <c r="BD832" s="1"/>
  <c r="BB833"/>
  <c r="BD833" s="1"/>
  <c r="BB834"/>
  <c r="BD834" s="1"/>
  <c r="BB835"/>
  <c r="BD835" s="1"/>
  <c r="BB837"/>
  <c r="BD837" s="1"/>
  <c r="BB1209"/>
  <c r="BD1209" s="1"/>
  <c r="BB839"/>
  <c r="BD839" s="1"/>
  <c r="BB841"/>
  <c r="BD841" s="1"/>
  <c r="BB842"/>
  <c r="BD842" s="1"/>
  <c r="BB843"/>
  <c r="BD843" s="1"/>
  <c r="BB844"/>
  <c r="BD844" s="1"/>
  <c r="BB845"/>
  <c r="BD845" s="1"/>
  <c r="BB846"/>
  <c r="BD846" s="1"/>
  <c r="BB1178"/>
  <c r="BD1178" s="1"/>
  <c r="BB848"/>
  <c r="BD848" s="1"/>
  <c r="BB775"/>
  <c r="BD775" s="1"/>
  <c r="BB139"/>
  <c r="BD139" s="1"/>
  <c r="AT854"/>
  <c r="AT856"/>
  <c r="BC857"/>
  <c r="AT860"/>
  <c r="BE860" s="1"/>
  <c r="BC861"/>
  <c r="AT864"/>
  <c r="BE864" s="1"/>
  <c r="BC1725"/>
  <c r="AT48"/>
  <c r="BE48" s="1"/>
  <c r="BC872"/>
  <c r="BD872" s="1"/>
  <c r="BB874"/>
  <c r="BD874" s="1"/>
  <c r="BB966"/>
  <c r="BD966" s="1"/>
  <c r="AT1302"/>
  <c r="AT15"/>
  <c r="BC1701"/>
  <c r="AT27"/>
  <c r="BE27" s="1"/>
  <c r="BC893"/>
  <c r="BB151"/>
  <c r="BD151" s="1"/>
  <c r="BB903"/>
  <c r="BB733"/>
  <c r="BB909"/>
  <c r="BD909" s="1"/>
  <c r="AT914"/>
  <c r="BE914" s="1"/>
  <c r="BC915"/>
  <c r="BD915" s="1"/>
  <c r="BC917"/>
  <c r="BD917" s="1"/>
  <c r="BB921"/>
  <c r="BD921" s="1"/>
  <c r="BB926"/>
  <c r="BD926" s="1"/>
  <c r="BB930"/>
  <c r="BB932"/>
  <c r="BB1369"/>
  <c r="BB1678"/>
  <c r="AT939"/>
  <c r="BE939" s="1"/>
  <c r="BC941"/>
  <c r="BD1660"/>
  <c r="BD965"/>
  <c r="BD981"/>
  <c r="BD1144"/>
  <c r="BD983"/>
  <c r="BD984"/>
  <c r="BD986"/>
  <c r="BD308"/>
  <c r="BD988"/>
  <c r="BD1721"/>
  <c r="BD466"/>
  <c r="BD991"/>
  <c r="BD992"/>
  <c r="BD993"/>
  <c r="BD46"/>
  <c r="BD995"/>
  <c r="BD996"/>
  <c r="BD999"/>
  <c r="BD1000"/>
  <c r="BD43"/>
  <c r="BD1002"/>
  <c r="BD1004"/>
  <c r="BD1005"/>
  <c r="BD1006"/>
  <c r="BD1062"/>
  <c r="BD1063"/>
  <c r="BD1064"/>
  <c r="BD1066"/>
  <c r="BD1067"/>
  <c r="BD1085"/>
  <c r="BD1086"/>
  <c r="BD1348"/>
  <c r="BD1089"/>
  <c r="BB773"/>
  <c r="BD773" s="1"/>
  <c r="BB777"/>
  <c r="BD777" s="1"/>
  <c r="BB1794"/>
  <c r="BD1794" s="1"/>
  <c r="BB1300"/>
  <c r="BD1300" s="1"/>
  <c r="BD784"/>
  <c r="BB801"/>
  <c r="BD801" s="1"/>
  <c r="BB802"/>
  <c r="BD802" s="1"/>
  <c r="BD744"/>
  <c r="AT1618"/>
  <c r="BE1618" s="1"/>
  <c r="BC860"/>
  <c r="AT910"/>
  <c r="BE910" s="1"/>
  <c r="BC864"/>
  <c r="AT869"/>
  <c r="BE869" s="1"/>
  <c r="BC48"/>
  <c r="AT1352"/>
  <c r="BE1352" s="1"/>
  <c r="BC27"/>
  <c r="BC778"/>
  <c r="BD778" s="1"/>
  <c r="AT475"/>
  <c r="BE475" s="1"/>
  <c r="BC914"/>
  <c r="AT938"/>
  <c r="BE938" s="1"/>
  <c r="BC939"/>
  <c r="BC317"/>
  <c r="BD317" s="1"/>
  <c r="BC816"/>
  <c r="BD816" s="1"/>
  <c r="BC552"/>
  <c r="BD552" s="1"/>
  <c r="BC824"/>
  <c r="BD824" s="1"/>
  <c r="BC826"/>
  <c r="BD826" s="1"/>
  <c r="BC1294"/>
  <c r="BD1294" s="1"/>
  <c r="BC829"/>
  <c r="BD829" s="1"/>
  <c r="BC830"/>
  <c r="BD830" s="1"/>
  <c r="BC831"/>
  <c r="BD831" s="1"/>
  <c r="BC851"/>
  <c r="BD851" s="1"/>
  <c r="BC2187"/>
  <c r="BD2187" s="1"/>
  <c r="BC878"/>
  <c r="BD878" s="1"/>
  <c r="BC899"/>
  <c r="BD899" s="1"/>
  <c r="BC916"/>
  <c r="BD916" s="1"/>
  <c r="BC925"/>
  <c r="BD925" s="1"/>
  <c r="BC1116"/>
  <c r="BD1116" s="1"/>
  <c r="BD822"/>
  <c r="BB855"/>
  <c r="BD855" s="1"/>
  <c r="AT857"/>
  <c r="BE857" s="1"/>
  <c r="BC858"/>
  <c r="AT861"/>
  <c r="BE861" s="1"/>
  <c r="BC862"/>
  <c r="AT1725"/>
  <c r="BE1725" s="1"/>
  <c r="BC867"/>
  <c r="BB1101"/>
  <c r="BD1101" s="1"/>
  <c r="BB150"/>
  <c r="BD150" s="1"/>
  <c r="AT1701"/>
  <c r="BE1701" s="1"/>
  <c r="BC890"/>
  <c r="AT893"/>
  <c r="BE893" s="1"/>
  <c r="BC902"/>
  <c r="BD902" s="1"/>
  <c r="AT903"/>
  <c r="BE903" s="1"/>
  <c r="BC488"/>
  <c r="BD488" s="1"/>
  <c r="AT733"/>
  <c r="BE733" s="1"/>
  <c r="BC908"/>
  <c r="BD908" s="1"/>
  <c r="AT930"/>
  <c r="BE930" s="1"/>
  <c r="BC931"/>
  <c r="BD931" s="1"/>
  <c r="AT932"/>
  <c r="BE932" s="1"/>
  <c r="BC933"/>
  <c r="BD933" s="1"/>
  <c r="AT1369"/>
  <c r="BE1369" s="1"/>
  <c r="BC935"/>
  <c r="BD935" s="1"/>
  <c r="AT1678"/>
  <c r="BE1678" s="1"/>
  <c r="BC937"/>
  <c r="AT941"/>
  <c r="BE941" s="1"/>
  <c r="BD39"/>
  <c r="BD1304"/>
  <c r="BD1312"/>
  <c r="BD1320"/>
  <c r="BD1330"/>
  <c r="BD1342"/>
  <c r="BD1350"/>
  <c r="BD179"/>
  <c r="BD796"/>
  <c r="BD1360"/>
  <c r="BD1374"/>
  <c r="BD1378"/>
  <c r="BB857"/>
  <c r="BB858"/>
  <c r="BB1618"/>
  <c r="BB860"/>
  <c r="BB861"/>
  <c r="BB862"/>
  <c r="BB910"/>
  <c r="BB864"/>
  <c r="BB1725"/>
  <c r="BB867"/>
  <c r="BB869"/>
  <c r="BB48"/>
  <c r="BD881"/>
  <c r="BB1701"/>
  <c r="BB890"/>
  <c r="BB1352"/>
  <c r="BB27"/>
  <c r="BB893"/>
  <c r="BD901"/>
  <c r="BB283"/>
  <c r="BD283" s="1"/>
  <c r="BB475"/>
  <c r="BB914"/>
  <c r="BB937"/>
  <c r="BB938"/>
  <c r="BB939"/>
  <c r="BB941"/>
  <c r="BB943"/>
  <c r="BD943" s="1"/>
  <c r="BB1099"/>
  <c r="BD1099" s="1"/>
  <c r="BB945"/>
  <c r="BD945" s="1"/>
  <c r="BB946"/>
  <c r="BD946" s="1"/>
  <c r="BB947"/>
  <c r="BD947" s="1"/>
  <c r="BB975"/>
  <c r="BD975" s="1"/>
  <c r="BB949"/>
  <c r="BD949" s="1"/>
  <c r="BB873"/>
  <c r="BD873" s="1"/>
  <c r="BB952"/>
  <c r="BD952" s="1"/>
  <c r="BB1697"/>
  <c r="BD1697" s="1"/>
  <c r="BB1698"/>
  <c r="BD1698" s="1"/>
  <c r="BB955"/>
  <c r="BD955" s="1"/>
  <c r="BB957"/>
  <c r="BD957" s="1"/>
  <c r="BB958"/>
  <c r="BD958" s="1"/>
  <c r="BB959"/>
  <c r="BD959" s="1"/>
  <c r="BB960"/>
  <c r="BD960" s="1"/>
  <c r="BB69"/>
  <c r="BD69" s="1"/>
  <c r="BB973"/>
  <c r="BD973" s="1"/>
  <c r="BB974"/>
  <c r="BD974" s="1"/>
  <c r="BB612"/>
  <c r="BD612" s="1"/>
  <c r="BB976"/>
  <c r="BD976" s="1"/>
  <c r="BB978"/>
  <c r="BD978" s="1"/>
  <c r="BB979"/>
  <c r="BD979" s="1"/>
  <c r="BB980"/>
  <c r="BD980" s="1"/>
  <c r="BB1053"/>
  <c r="BD1053" s="1"/>
  <c r="BB1054"/>
  <c r="BD1054" s="1"/>
  <c r="BB1055"/>
  <c r="BD1055" s="1"/>
  <c r="BB1056"/>
  <c r="BD1056" s="1"/>
  <c r="BB1060"/>
  <c r="BD1060" s="1"/>
  <c r="BB1077"/>
  <c r="BD1077" s="1"/>
  <c r="BB1078"/>
  <c r="BD1078" s="1"/>
  <c r="BB1079"/>
  <c r="BD1079" s="1"/>
  <c r="BB1081"/>
  <c r="BD1081" s="1"/>
  <c r="BB891"/>
  <c r="BD891" s="1"/>
  <c r="BB1109"/>
  <c r="BD1109" s="1"/>
  <c r="BB1110"/>
  <c r="BD1110" s="1"/>
  <c r="BB1111"/>
  <c r="BD1111" s="1"/>
  <c r="BB2043"/>
  <c r="BD2043" s="1"/>
  <c r="BB1113"/>
  <c r="BD1113" s="1"/>
  <c r="BB1115"/>
  <c r="BD1115" s="1"/>
  <c r="BB1034"/>
  <c r="BD1034" s="1"/>
  <c r="BB136"/>
  <c r="BD136" s="1"/>
  <c r="BB1149"/>
  <c r="BD1149" s="1"/>
  <c r="BB1151"/>
  <c r="BD1151" s="1"/>
  <c r="BB1152"/>
  <c r="BD1152" s="1"/>
  <c r="BB1153"/>
  <c r="BD1153" s="1"/>
  <c r="BB1154"/>
  <c r="BD1154" s="1"/>
  <c r="BB1155"/>
  <c r="BD1155" s="1"/>
  <c r="BB1156"/>
  <c r="BD1156" s="1"/>
  <c r="BB1489"/>
  <c r="BD1489" s="1"/>
  <c r="BB1174"/>
  <c r="BD1174" s="1"/>
  <c r="BB1175"/>
  <c r="BD1175" s="1"/>
  <c r="BB673"/>
  <c r="BD673" s="1"/>
  <c r="BB1177"/>
  <c r="BD1177" s="1"/>
  <c r="BB889"/>
  <c r="BD889" s="1"/>
  <c r="BB1205"/>
  <c r="BD1205" s="1"/>
  <c r="BB1206"/>
  <c r="BD1206" s="1"/>
  <c r="BB776"/>
  <c r="BD776" s="1"/>
  <c r="BB1208"/>
  <c r="BD1208" s="1"/>
  <c r="BB575"/>
  <c r="BD575" s="1"/>
  <c r="BB1211"/>
  <c r="BD1211" s="1"/>
  <c r="BB1213"/>
  <c r="BD1213" s="1"/>
  <c r="BB1214"/>
  <c r="BD1214" s="1"/>
  <c r="BB1215"/>
  <c r="BD1215" s="1"/>
  <c r="BB1216"/>
  <c r="BD1216" s="1"/>
  <c r="BB1217"/>
  <c r="BD1217" s="1"/>
  <c r="BB1218"/>
  <c r="BD1218" s="1"/>
  <c r="BB1220"/>
  <c r="BD1220" s="1"/>
  <c r="BB1230"/>
  <c r="BD1230" s="1"/>
  <c r="BB1351"/>
  <c r="BD1351" s="1"/>
  <c r="BB1255"/>
  <c r="BD1255" s="1"/>
  <c r="BB1256"/>
  <c r="BD1256" s="1"/>
  <c r="BB927"/>
  <c r="BD927" s="1"/>
  <c r="BB1260"/>
  <c r="BD1260" s="1"/>
  <c r="BB441"/>
  <c r="BD441" s="1"/>
  <c r="BB1270"/>
  <c r="BD1270" s="1"/>
  <c r="BB1687"/>
  <c r="BD1687" s="1"/>
  <c r="BB1272"/>
  <c r="BD1272" s="1"/>
  <c r="BB273"/>
  <c r="BD273" s="1"/>
  <c r="BB1274"/>
  <c r="BD1274" s="1"/>
  <c r="BB605"/>
  <c r="BD605" s="1"/>
  <c r="BB1276"/>
  <c r="BD1276" s="1"/>
  <c r="BB1286"/>
  <c r="BD1286" s="1"/>
  <c r="BB904"/>
  <c r="BD904" s="1"/>
  <c r="BB1288"/>
  <c r="BD1288" s="1"/>
  <c r="BB1289"/>
  <c r="BD1289" s="1"/>
  <c r="BB592"/>
  <c r="BD592" s="1"/>
  <c r="BB1297"/>
  <c r="BD1297" s="1"/>
  <c r="BB571"/>
  <c r="BD571" s="1"/>
  <c r="BB780"/>
  <c r="BD780" s="1"/>
  <c r="BB1699"/>
  <c r="BD1699" s="1"/>
  <c r="BB1203"/>
  <c r="BD1203" s="1"/>
  <c r="BB1303"/>
  <c r="BD1303" s="1"/>
  <c r="BB1310"/>
  <c r="BD1310" s="1"/>
  <c r="BB1311"/>
  <c r="BD1311" s="1"/>
  <c r="BB1318"/>
  <c r="BD1318" s="1"/>
  <c r="BB1319"/>
  <c r="BD1319" s="1"/>
  <c r="BB1328"/>
  <c r="BD1328" s="1"/>
  <c r="BB1329"/>
  <c r="BD1329" s="1"/>
  <c r="BB1340"/>
  <c r="BD1340" s="1"/>
  <c r="BB1341"/>
  <c r="BD1341" s="1"/>
  <c r="BB1349"/>
  <c r="BD1349" s="1"/>
  <c r="BC1377"/>
  <c r="BD1377" s="1"/>
  <c r="BC1381"/>
  <c r="BD1381" s="1"/>
  <c r="BC1402"/>
  <c r="BD1402" s="1"/>
  <c r="BC1418"/>
  <c r="BD1418" s="1"/>
  <c r="BD1296"/>
  <c r="BD1434"/>
  <c r="BD1444"/>
  <c r="BD1446"/>
  <c r="BD1447"/>
  <c r="BD1451"/>
  <c r="BD1487"/>
  <c r="BD1503"/>
  <c r="BD1514"/>
  <c r="BD1541"/>
  <c r="BD1542"/>
  <c r="BD1543"/>
  <c r="BD1551"/>
  <c r="BD1554"/>
  <c r="BD1555"/>
  <c r="BD1577"/>
  <c r="BD1578"/>
  <c r="BD1589"/>
  <c r="BD1591"/>
  <c r="BD1602"/>
  <c r="BD1603"/>
  <c r="BD530"/>
  <c r="BD853"/>
  <c r="BC184"/>
  <c r="BD184" s="1"/>
  <c r="BC52"/>
  <c r="BD52" s="1"/>
  <c r="BC1009"/>
  <c r="BD1009" s="1"/>
  <c r="BC1010"/>
  <c r="BD1010" s="1"/>
  <c r="BC1012"/>
  <c r="BD1012" s="1"/>
  <c r="BC1013"/>
  <c r="BD1013" s="1"/>
  <c r="BC1014"/>
  <c r="BD1014" s="1"/>
  <c r="BC1016"/>
  <c r="BD1016" s="1"/>
  <c r="BC1017"/>
  <c r="BD1017" s="1"/>
  <c r="BC1018"/>
  <c r="BD1018" s="1"/>
  <c r="BC1019"/>
  <c r="BD1019" s="1"/>
  <c r="BC47"/>
  <c r="BD47" s="1"/>
  <c r="BC1022"/>
  <c r="BD1022" s="1"/>
  <c r="BC1023"/>
  <c r="BD1023" s="1"/>
  <c r="BC1024"/>
  <c r="BD1024" s="1"/>
  <c r="BC1025"/>
  <c r="BD1025" s="1"/>
  <c r="BC1026"/>
  <c r="BD1026" s="1"/>
  <c r="BC1027"/>
  <c r="BD1027" s="1"/>
  <c r="BC1028"/>
  <c r="BD1028" s="1"/>
  <c r="BC1029"/>
  <c r="BD1029" s="1"/>
  <c r="BC1030"/>
  <c r="BD1030" s="1"/>
  <c r="BC20"/>
  <c r="BD20" s="1"/>
  <c r="BC1033"/>
  <c r="BD1033" s="1"/>
  <c r="BC2067"/>
  <c r="BD2067" s="1"/>
  <c r="BC1035"/>
  <c r="BD1035" s="1"/>
  <c r="BC1036"/>
  <c r="BD1036" s="1"/>
  <c r="BC1038"/>
  <c r="BD1038" s="1"/>
  <c r="BC1039"/>
  <c r="BD1039" s="1"/>
  <c r="BC1041"/>
  <c r="BD1041" s="1"/>
  <c r="BC1042"/>
  <c r="BD1042" s="1"/>
  <c r="BC1043"/>
  <c r="BD1043" s="1"/>
  <c r="BC1044"/>
  <c r="BD1044" s="1"/>
  <c r="BC28"/>
  <c r="BD28" s="1"/>
  <c r="BC1070"/>
  <c r="BD1070" s="1"/>
  <c r="BC1071"/>
  <c r="BD1071" s="1"/>
  <c r="BC1072"/>
  <c r="BD1072" s="1"/>
  <c r="BC1073"/>
  <c r="BD1073" s="1"/>
  <c r="BC1600"/>
  <c r="BD1600" s="1"/>
  <c r="BC1093"/>
  <c r="BD1093" s="1"/>
  <c r="BC1098"/>
  <c r="BD1098" s="1"/>
  <c r="BC1100"/>
  <c r="BD1100" s="1"/>
  <c r="BC1135"/>
  <c r="BD1135" s="1"/>
  <c r="BC1136"/>
  <c r="BD1136" s="1"/>
  <c r="BC1137"/>
  <c r="BD1137" s="1"/>
  <c r="BC1139"/>
  <c r="BD1139" s="1"/>
  <c r="BC1140"/>
  <c r="BD1140" s="1"/>
  <c r="BC1165"/>
  <c r="BD1165" s="1"/>
  <c r="BC1166"/>
  <c r="BD1166" s="1"/>
  <c r="BC2106"/>
  <c r="BD2106" s="1"/>
  <c r="BC1181"/>
  <c r="BD1181" s="1"/>
  <c r="BC1183"/>
  <c r="BD1183" s="1"/>
  <c r="BC2147"/>
  <c r="BD2147" s="1"/>
  <c r="BC1186"/>
  <c r="BD1186" s="1"/>
  <c r="BC1187"/>
  <c r="BD1187" s="1"/>
  <c r="BC1188"/>
  <c r="BD1188" s="1"/>
  <c r="BC1222"/>
  <c r="BD1222" s="1"/>
  <c r="BC1223"/>
  <c r="BD1223" s="1"/>
  <c r="BC1224"/>
  <c r="BD1224" s="1"/>
  <c r="BC1225"/>
  <c r="BD1225" s="1"/>
  <c r="BC1226"/>
  <c r="BD1226" s="1"/>
  <c r="BC1227"/>
  <c r="BD1227" s="1"/>
  <c r="BC1228"/>
  <c r="BD1228" s="1"/>
  <c r="BC1234"/>
  <c r="BD1234" s="1"/>
  <c r="BC1235"/>
  <c r="BD1235" s="1"/>
  <c r="BC1238"/>
  <c r="BD1238" s="1"/>
  <c r="BC1240"/>
  <c r="BD1240" s="1"/>
  <c r="BC1241"/>
  <c r="BD1241" s="1"/>
  <c r="BC1242"/>
  <c r="BD1242" s="1"/>
  <c r="BC1243"/>
  <c r="BD1243" s="1"/>
  <c r="BC1244"/>
  <c r="BD1244" s="1"/>
  <c r="BC1262"/>
  <c r="BD1262" s="1"/>
  <c r="BC1263"/>
  <c r="BD1263" s="1"/>
  <c r="BC1265"/>
  <c r="BD1265" s="1"/>
  <c r="BC1431"/>
  <c r="BD1431" s="1"/>
  <c r="BC74"/>
  <c r="BD74" s="1"/>
  <c r="BC1279"/>
  <c r="BD1279" s="1"/>
  <c r="BC1280"/>
  <c r="BD1280" s="1"/>
  <c r="BC1281"/>
  <c r="BD1281" s="1"/>
  <c r="BC1283"/>
  <c r="BD1283" s="1"/>
  <c r="BC1284"/>
  <c r="BD1284" s="1"/>
  <c r="BC1293"/>
  <c r="BD1293" s="1"/>
  <c r="BC1306"/>
  <c r="BD1306" s="1"/>
  <c r="BC1307"/>
  <c r="BD1307" s="1"/>
  <c r="BC1314"/>
  <c r="BD1314" s="1"/>
  <c r="BC1315"/>
  <c r="BD1315" s="1"/>
  <c r="BC1322"/>
  <c r="BD1322" s="1"/>
  <c r="BC1323"/>
  <c r="BD1323" s="1"/>
  <c r="BC1333"/>
  <c r="BD1333" s="1"/>
  <c r="BC1344"/>
  <c r="BD1344" s="1"/>
  <c r="BC1345"/>
  <c r="BD1345" s="1"/>
  <c r="BC1354"/>
  <c r="BD1354" s="1"/>
  <c r="BC1355"/>
  <c r="BD1355" s="1"/>
  <c r="BC1364"/>
  <c r="BD1364" s="1"/>
  <c r="BC1365"/>
  <c r="BD1365" s="1"/>
  <c r="BC968"/>
  <c r="BD968" s="1"/>
  <c r="BC969"/>
  <c r="BD969" s="1"/>
  <c r="BC970"/>
  <c r="BD970" s="1"/>
  <c r="BC971"/>
  <c r="BD971" s="1"/>
  <c r="BC972"/>
  <c r="BD972" s="1"/>
  <c r="BC1046"/>
  <c r="BD1046" s="1"/>
  <c r="BC1047"/>
  <c r="BD1047" s="1"/>
  <c r="BC1112"/>
  <c r="BD1112" s="1"/>
  <c r="BC1049"/>
  <c r="BD1049" s="1"/>
  <c r="BC1050"/>
  <c r="BD1050" s="1"/>
  <c r="BC1051"/>
  <c r="BD1051" s="1"/>
  <c r="BC1052"/>
  <c r="BD1052" s="1"/>
  <c r="BC1075"/>
  <c r="BD1075" s="1"/>
  <c r="BC1076"/>
  <c r="BD1076" s="1"/>
  <c r="BC672"/>
  <c r="BD672" s="1"/>
  <c r="BC1103"/>
  <c r="BD1103" s="1"/>
  <c r="BC1104"/>
  <c r="BD1104" s="1"/>
  <c r="BC1105"/>
  <c r="BD1105" s="1"/>
  <c r="BC2013"/>
  <c r="BD2013" s="1"/>
  <c r="BC1108"/>
  <c r="BD1108" s="1"/>
  <c r="BC1141"/>
  <c r="BD1141" s="1"/>
  <c r="BC1143"/>
  <c r="BD1143" s="1"/>
  <c r="BC1145"/>
  <c r="BD1145" s="1"/>
  <c r="BC1146"/>
  <c r="BD1146" s="1"/>
  <c r="BC1147"/>
  <c r="BD1147" s="1"/>
  <c r="BC1148"/>
  <c r="BD1148" s="1"/>
  <c r="BC1172"/>
  <c r="BD1172" s="1"/>
  <c r="BC929"/>
  <c r="BD929" s="1"/>
  <c r="BC1190"/>
  <c r="BD1190" s="1"/>
  <c r="BC1191"/>
  <c r="BD1191" s="1"/>
  <c r="BC2179"/>
  <c r="BD2179" s="1"/>
  <c r="BC1194"/>
  <c r="BD1194" s="1"/>
  <c r="BC1195"/>
  <c r="BD1195" s="1"/>
  <c r="BC2185"/>
  <c r="BD2185" s="1"/>
  <c r="BC1197"/>
  <c r="BD1197" s="1"/>
  <c r="BC1199"/>
  <c r="BD1199" s="1"/>
  <c r="BC1200"/>
  <c r="BD1200" s="1"/>
  <c r="BC1201"/>
  <c r="BD1201" s="1"/>
  <c r="BC1202"/>
  <c r="BD1202" s="1"/>
  <c r="BC1031"/>
  <c r="BD1031" s="1"/>
  <c r="BC1204"/>
  <c r="BD1204" s="1"/>
  <c r="BC1229"/>
  <c r="BD1229" s="1"/>
  <c r="BC1246"/>
  <c r="BD1246" s="1"/>
  <c r="BC1247"/>
  <c r="BD1247" s="1"/>
  <c r="BC1249"/>
  <c r="BD1249" s="1"/>
  <c r="BC1250"/>
  <c r="BD1250" s="1"/>
  <c r="BC1251"/>
  <c r="BD1251" s="1"/>
  <c r="BC1252"/>
  <c r="BD1252" s="1"/>
  <c r="BC1267"/>
  <c r="BD1267" s="1"/>
  <c r="BC1268"/>
  <c r="BD1268" s="1"/>
  <c r="BC1285"/>
  <c r="BD1285" s="1"/>
  <c r="BC520"/>
  <c r="BD520" s="1"/>
  <c r="BC643"/>
  <c r="BD643" s="1"/>
  <c r="BC2130"/>
  <c r="BD2130" s="1"/>
  <c r="BC1308"/>
  <c r="BD1308" s="1"/>
  <c r="BC1309"/>
  <c r="BD1309" s="1"/>
  <c r="BC1316"/>
  <c r="BD1316" s="1"/>
  <c r="BC1317"/>
  <c r="BD1317" s="1"/>
  <c r="BC1324"/>
  <c r="BD1324" s="1"/>
  <c r="BC1325"/>
  <c r="BD1325" s="1"/>
  <c r="BC1334"/>
  <c r="BD1334" s="1"/>
  <c r="BC1335"/>
  <c r="BD1335" s="1"/>
  <c r="BC1336"/>
  <c r="BD1336" s="1"/>
  <c r="BC1338"/>
  <c r="BD1338" s="1"/>
  <c r="BC1339"/>
  <c r="BD1339" s="1"/>
  <c r="BC1346"/>
  <c r="BD1346" s="1"/>
  <c r="BC1347"/>
  <c r="BD1347" s="1"/>
  <c r="BC1357"/>
  <c r="BD1357" s="1"/>
  <c r="BD1359"/>
  <c r="BC1366"/>
  <c r="BD1366" s="1"/>
  <c r="BC1368"/>
  <c r="BD1368" s="1"/>
  <c r="BC2193"/>
  <c r="BD2193" s="1"/>
  <c r="BC1375"/>
  <c r="BD1375" s="1"/>
  <c r="BC1379"/>
  <c r="BD1379" s="1"/>
  <c r="BC1384"/>
  <c r="BD1384" s="1"/>
  <c r="BC1388"/>
  <c r="BD1388" s="1"/>
  <c r="AT1390"/>
  <c r="BE1390" s="1"/>
  <c r="BC1391"/>
  <c r="AT1395"/>
  <c r="BE1395" s="1"/>
  <c r="BC1396"/>
  <c r="BD1398"/>
  <c r="BC1406"/>
  <c r="BD1406" s="1"/>
  <c r="BD1414"/>
  <c r="BD1415"/>
  <c r="BD1416"/>
  <c r="BC1421"/>
  <c r="BD1421" s="1"/>
  <c r="AT1423"/>
  <c r="BE1423" s="1"/>
  <c r="BB1425"/>
  <c r="BD897"/>
  <c r="BD1728"/>
  <c r="BD1616"/>
  <c r="BD1068"/>
  <c r="BD1092"/>
  <c r="BD1620"/>
  <c r="BD1164"/>
  <c r="BD1180"/>
  <c r="BD1221"/>
  <c r="BD2210"/>
  <c r="BD1261"/>
  <c r="BD1277"/>
  <c r="BD1292"/>
  <c r="BD1305"/>
  <c r="BD1313"/>
  <c r="BD1321"/>
  <c r="BD1331"/>
  <c r="BD1343"/>
  <c r="BD1353"/>
  <c r="BD1363"/>
  <c r="BB1373"/>
  <c r="BD1373" s="1"/>
  <c r="BC1376"/>
  <c r="BD1376" s="1"/>
  <c r="BC1380"/>
  <c r="BD1380" s="1"/>
  <c r="BB1382"/>
  <c r="BD1382" s="1"/>
  <c r="BC1383"/>
  <c r="BD1383" s="1"/>
  <c r="BD1385"/>
  <c r="BC1387"/>
  <c r="BD1387" s="1"/>
  <c r="BC1390"/>
  <c r="AT1394"/>
  <c r="BE1394" s="1"/>
  <c r="BC1395"/>
  <c r="AT1399"/>
  <c r="BD1399" s="1"/>
  <c r="AT1400"/>
  <c r="AT1401"/>
  <c r="BC1404"/>
  <c r="BD1404" s="1"/>
  <c r="BD1407"/>
  <c r="BC1412"/>
  <c r="BD1412" s="1"/>
  <c r="AT1417"/>
  <c r="BC1420"/>
  <c r="BD1420" s="1"/>
  <c r="AT1422"/>
  <c r="BE1422" s="1"/>
  <c r="BC1423"/>
  <c r="BC1425"/>
  <c r="BD693"/>
  <c r="BC322"/>
  <c r="BB322"/>
  <c r="BB1390"/>
  <c r="BB1391"/>
  <c r="BB1392"/>
  <c r="BD1392" s="1"/>
  <c r="BB1394"/>
  <c r="BB1395"/>
  <c r="BB1396"/>
  <c r="BB1397"/>
  <c r="BD1397" s="1"/>
  <c r="BB1413"/>
  <c r="BD1413" s="1"/>
  <c r="BB1422"/>
  <c r="BB1423"/>
  <c r="BD1435"/>
  <c r="BB1441"/>
  <c r="BD1441" s="1"/>
  <c r="BB1450"/>
  <c r="BD1450" s="1"/>
  <c r="BB1458"/>
  <c r="BD1458" s="1"/>
  <c r="BB1460"/>
  <c r="BD1460" s="1"/>
  <c r="BB1467"/>
  <c r="BD1467" s="1"/>
  <c r="BB1469"/>
  <c r="BD1469" s="1"/>
  <c r="BB1470"/>
  <c r="BD1470" s="1"/>
  <c r="BB1477"/>
  <c r="BD1477" s="1"/>
  <c r="BB1480"/>
  <c r="BD1480" s="1"/>
  <c r="BB768"/>
  <c r="BD768" s="1"/>
  <c r="BB1486"/>
  <c r="BD1486" s="1"/>
  <c r="BB1501"/>
  <c r="BD1501" s="1"/>
  <c r="BB1502"/>
  <c r="BD1502" s="1"/>
  <c r="BB1512"/>
  <c r="BD1512" s="1"/>
  <c r="BB1519"/>
  <c r="BD1519" s="1"/>
  <c r="BB1520"/>
  <c r="BD1520" s="1"/>
  <c r="BB1529"/>
  <c r="BD1529" s="1"/>
  <c r="BB1530"/>
  <c r="BD1530" s="1"/>
  <c r="BB1531"/>
  <c r="BD1531" s="1"/>
  <c r="BB1537"/>
  <c r="BD1537" s="1"/>
  <c r="BB1538"/>
  <c r="BD1538" s="1"/>
  <c r="BB1539"/>
  <c r="BD1539" s="1"/>
  <c r="BB1540"/>
  <c r="BD1540" s="1"/>
  <c r="BB1549"/>
  <c r="BD1549" s="1"/>
  <c r="BB1550"/>
  <c r="BD1550" s="1"/>
  <c r="BC1565"/>
  <c r="BD1565" s="1"/>
  <c r="BC1567"/>
  <c r="BD1567" s="1"/>
  <c r="BC1568"/>
  <c r="BD1568" s="1"/>
  <c r="BC1581"/>
  <c r="BD1581" s="1"/>
  <c r="BC1582"/>
  <c r="BD1582" s="1"/>
  <c r="BC1593"/>
  <c r="BD1593" s="1"/>
  <c r="BC1595"/>
  <c r="BD1595" s="1"/>
  <c r="BC1605"/>
  <c r="BD1605" s="1"/>
  <c r="BC1606"/>
  <c r="BD1606" s="1"/>
  <c r="BC1607"/>
  <c r="BD1607" s="1"/>
  <c r="BC766"/>
  <c r="BD766" s="1"/>
  <c r="BC1003"/>
  <c r="BD1003" s="1"/>
  <c r="BC807"/>
  <c r="BD807" s="1"/>
  <c r="BC1628"/>
  <c r="BD1628" s="1"/>
  <c r="BD399"/>
  <c r="BD1389"/>
  <c r="BC1448"/>
  <c r="BD1448" s="1"/>
  <c r="BD1449"/>
  <c r="BC1453"/>
  <c r="BD1453" s="1"/>
  <c r="BC1455"/>
  <c r="BD1455" s="1"/>
  <c r="BC1456"/>
  <c r="BD1456" s="1"/>
  <c r="BD1457"/>
  <c r="BC1465"/>
  <c r="BD1465" s="1"/>
  <c r="BD1466"/>
  <c r="BC1473"/>
  <c r="BD1473" s="1"/>
  <c r="BD1476"/>
  <c r="BC1482"/>
  <c r="BD1482" s="1"/>
  <c r="BD1484"/>
  <c r="BC1491"/>
  <c r="BD1491" s="1"/>
  <c r="BC579"/>
  <c r="BD579" s="1"/>
  <c r="BC1493"/>
  <c r="BD1493" s="1"/>
  <c r="BC1497"/>
  <c r="BD1497" s="1"/>
  <c r="BD1499"/>
  <c r="BC1505"/>
  <c r="BD1505" s="1"/>
  <c r="BC1506"/>
  <c r="BD1506" s="1"/>
  <c r="BC1507"/>
  <c r="BD1507" s="1"/>
  <c r="BC1508"/>
  <c r="BD1508" s="1"/>
  <c r="BD1511"/>
  <c r="BC1516"/>
  <c r="BD1516" s="1"/>
  <c r="BD1518"/>
  <c r="BC1525"/>
  <c r="BD1525" s="1"/>
  <c r="BD1528"/>
  <c r="BC1534"/>
  <c r="BD1534" s="1"/>
  <c r="BD1536"/>
  <c r="BC1545"/>
  <c r="BD1545" s="1"/>
  <c r="BC1547"/>
  <c r="BD1547" s="1"/>
  <c r="BD1548"/>
  <c r="BC1557"/>
  <c r="BD1557" s="1"/>
  <c r="BC1558"/>
  <c r="BD1558" s="1"/>
  <c r="BC1560"/>
  <c r="BD1560" s="1"/>
  <c r="BD1563"/>
  <c r="BC1569"/>
  <c r="BD1569" s="1"/>
  <c r="BC1570"/>
  <c r="BD1570" s="1"/>
  <c r="BC1571"/>
  <c r="BD1571" s="1"/>
  <c r="BC1572"/>
  <c r="BD1572" s="1"/>
  <c r="BD1576"/>
  <c r="BC1583"/>
  <c r="BD1583" s="1"/>
  <c r="BC1584"/>
  <c r="BD1584" s="1"/>
  <c r="BD1588"/>
  <c r="BC1597"/>
  <c r="BD1597" s="1"/>
  <c r="BC1598"/>
  <c r="BD1598" s="1"/>
  <c r="BD1716"/>
  <c r="BC1082"/>
  <c r="BD1082" s="1"/>
  <c r="BC1533"/>
  <c r="BD1533" s="1"/>
  <c r="BC656"/>
  <c r="BD656" s="1"/>
  <c r="BC800"/>
  <c r="BD800" s="1"/>
  <c r="BC1037"/>
  <c r="BD1037" s="1"/>
  <c r="BC1176"/>
  <c r="BD1176" s="1"/>
  <c r="BC1290"/>
  <c r="BD1290" s="1"/>
  <c r="BC647"/>
  <c r="BD647" s="1"/>
  <c r="BD1624"/>
  <c r="BC618"/>
  <c r="BD618" s="1"/>
  <c r="AT1196"/>
  <c r="BE1196" s="1"/>
  <c r="BB1787"/>
  <c r="BB1715"/>
  <c r="BB1007"/>
  <c r="BC836"/>
  <c r="BD836" s="1"/>
  <c r="BD342"/>
  <c r="BC1656"/>
  <c r="BD1656" s="1"/>
  <c r="BC1659"/>
  <c r="BD1659" s="1"/>
  <c r="BB1652"/>
  <c r="BD376"/>
  <c r="BC104"/>
  <c r="BD104" s="1"/>
  <c r="AT2197"/>
  <c r="BE2197" s="1"/>
  <c r="AT953"/>
  <c r="BE953" s="1"/>
  <c r="AT1485"/>
  <c r="BE1485" s="1"/>
  <c r="AT1683"/>
  <c r="BE1683" s="1"/>
  <c r="AT1684"/>
  <c r="BE1684" s="1"/>
  <c r="BD1825"/>
  <c r="BD1826"/>
  <c r="BD1827"/>
  <c r="BD1838"/>
  <c r="BD1839"/>
  <c r="BD1841"/>
  <c r="BD1842"/>
  <c r="BD1843"/>
  <c r="BD1854"/>
  <c r="BD1855"/>
  <c r="BD1865"/>
  <c r="BD1866"/>
  <c r="BD1867"/>
  <c r="BD1868"/>
  <c r="BC1436"/>
  <c r="BD1436" s="1"/>
  <c r="BC1439"/>
  <c r="BD1439" s="1"/>
  <c r="BC1440"/>
  <c r="BD1440" s="1"/>
  <c r="BD1564"/>
  <c r="BD1579"/>
  <c r="BD1592"/>
  <c r="BD1604"/>
  <c r="BD1627"/>
  <c r="BB1196"/>
  <c r="BD403"/>
  <c r="BC1787"/>
  <c r="AT577"/>
  <c r="BC1715"/>
  <c r="AT1637"/>
  <c r="BD1637" s="1"/>
  <c r="BC1007"/>
  <c r="AT1643"/>
  <c r="BC503"/>
  <c r="BD503" s="1"/>
  <c r="BC1432"/>
  <c r="BD1432" s="1"/>
  <c r="BC1658"/>
  <c r="BD1658" s="1"/>
  <c r="BC1663"/>
  <c r="BD1663" s="1"/>
  <c r="BD1666"/>
  <c r="BC1671"/>
  <c r="BD1671" s="1"/>
  <c r="BC1674"/>
  <c r="BD1674" s="1"/>
  <c r="BB2197"/>
  <c r="BB953"/>
  <c r="BB1485"/>
  <c r="BB1683"/>
  <c r="BB1684"/>
  <c r="BD1097"/>
  <c r="BD1695"/>
  <c r="BD967"/>
  <c r="BD516"/>
  <c r="BD1711"/>
  <c r="BD1731"/>
  <c r="BD1766"/>
  <c r="BD1767"/>
  <c r="BD2203"/>
  <c r="BD743"/>
  <c r="BD1452"/>
  <c r="BD1464"/>
  <c r="BD1472"/>
  <c r="BD1481"/>
  <c r="BD1488"/>
  <c r="BD1504"/>
  <c r="BD1515"/>
  <c r="BD1524"/>
  <c r="BD1532"/>
  <c r="BD1544"/>
  <c r="BD1556"/>
  <c r="BC502"/>
  <c r="BD502" s="1"/>
  <c r="BC491"/>
  <c r="BD491" s="1"/>
  <c r="BB1691"/>
  <c r="BD1691" s="1"/>
  <c r="BB759"/>
  <c r="BD759" s="1"/>
  <c r="BB815"/>
  <c r="BD815" s="1"/>
  <c r="BB1718"/>
  <c r="BD1718" s="1"/>
  <c r="BB1719"/>
  <c r="BD1719" s="1"/>
  <c r="BB1722"/>
  <c r="BD1722" s="1"/>
  <c r="BB82"/>
  <c r="BD82" s="1"/>
  <c r="BB803"/>
  <c r="BD803" s="1"/>
  <c r="BB1743"/>
  <c r="BD1743" s="1"/>
  <c r="BB1746"/>
  <c r="BD1746" s="1"/>
  <c r="BB1747"/>
  <c r="BD1747" s="1"/>
  <c r="BB1749"/>
  <c r="BD1749" s="1"/>
  <c r="BB1750"/>
  <c r="BD1750" s="1"/>
  <c r="BB1751"/>
  <c r="BD1751" s="1"/>
  <c r="BB1752"/>
  <c r="BD1752" s="1"/>
  <c r="BB1065"/>
  <c r="BD1065" s="1"/>
  <c r="BB1761"/>
  <c r="BD1761" s="1"/>
  <c r="BB1763"/>
  <c r="BD1763" s="1"/>
  <c r="BB1764"/>
  <c r="BD1764" s="1"/>
  <c r="BB1774"/>
  <c r="BD1774" s="1"/>
  <c r="BB572"/>
  <c r="BD572" s="1"/>
  <c r="BC1779"/>
  <c r="BD1779" s="1"/>
  <c r="BC1780"/>
  <c r="BD1780" s="1"/>
  <c r="BC1790"/>
  <c r="BD1790" s="1"/>
  <c r="BC1793"/>
  <c r="BD1793" s="1"/>
  <c r="BC1796"/>
  <c r="BD1796" s="1"/>
  <c r="BC1814"/>
  <c r="BD1814" s="1"/>
  <c r="BC1688"/>
  <c r="BD1688" s="1"/>
  <c r="BD1922"/>
  <c r="BC1652"/>
  <c r="BD1664"/>
  <c r="BC2197"/>
  <c r="BC953"/>
  <c r="BC1485"/>
  <c r="BC1683"/>
  <c r="BC1684"/>
  <c r="BD156"/>
  <c r="BC30"/>
  <c r="BD30" s="1"/>
  <c r="BD1700"/>
  <c r="BC634"/>
  <c r="BD634" s="1"/>
  <c r="BC435"/>
  <c r="BD435" s="1"/>
  <c r="BC1706"/>
  <c r="BD1706" s="1"/>
  <c r="BD1608"/>
  <c r="BC1781"/>
  <c r="BD1781" s="1"/>
  <c r="BD35"/>
  <c r="BC1724"/>
  <c r="BD1724" s="1"/>
  <c r="BC1124"/>
  <c r="BD1124" s="1"/>
  <c r="BD779"/>
  <c r="BC2144"/>
  <c r="BD2144" s="1"/>
  <c r="BC427"/>
  <c r="BD427" s="1"/>
  <c r="BC431"/>
  <c r="BD431" s="1"/>
  <c r="BC2032"/>
  <c r="BD2032" s="1"/>
  <c r="BC1737"/>
  <c r="BD1737" s="1"/>
  <c r="BC1923"/>
  <c r="BD1923" s="1"/>
  <c r="BC1739"/>
  <c r="BD1739" s="1"/>
  <c r="BD1742"/>
  <c r="BC1754"/>
  <c r="BD1754" s="1"/>
  <c r="BD1755"/>
  <c r="BC1769"/>
  <c r="BD1769" s="1"/>
  <c r="BC1770"/>
  <c r="BD1770" s="1"/>
  <c r="BC1772"/>
  <c r="BD1772" s="1"/>
  <c r="BD1773"/>
  <c r="BC127"/>
  <c r="BD127" s="1"/>
  <c r="BC1784"/>
  <c r="BD1784" s="1"/>
  <c r="BC1798"/>
  <c r="BD1798" s="1"/>
  <c r="BC1799"/>
  <c r="BD1799" s="1"/>
  <c r="BC1800"/>
  <c r="BD1800" s="1"/>
  <c r="BC1817"/>
  <c r="BD1817" s="1"/>
  <c r="BC1008"/>
  <c r="BD1008" s="1"/>
  <c r="BC1821"/>
  <c r="BD1821" s="1"/>
  <c r="BC1830"/>
  <c r="BD1830" s="1"/>
  <c r="BC1831"/>
  <c r="BD1831" s="1"/>
  <c r="BC1832"/>
  <c r="BD1832" s="1"/>
  <c r="BC1846"/>
  <c r="BD1846" s="1"/>
  <c r="BC1847"/>
  <c r="BD1847" s="1"/>
  <c r="BC1848"/>
  <c r="BD1848" s="1"/>
  <c r="BC1861"/>
  <c r="BD1861" s="1"/>
  <c r="BC1871"/>
  <c r="BD1871" s="1"/>
  <c r="BC1872"/>
  <c r="BD1872" s="1"/>
  <c r="BC1873"/>
  <c r="BD1873" s="1"/>
  <c r="BC1890"/>
  <c r="BD1890" s="1"/>
  <c r="BC1906"/>
  <c r="BD1906" s="1"/>
  <c r="BD1632"/>
  <c r="BC1785"/>
  <c r="BD1785" s="1"/>
  <c r="BC1786"/>
  <c r="BD1786" s="1"/>
  <c r="BC1788"/>
  <c r="BD1788" s="1"/>
  <c r="BD1789"/>
  <c r="BC1801"/>
  <c r="BD1801" s="1"/>
  <c r="BC1802"/>
  <c r="BD1802" s="1"/>
  <c r="BC1806"/>
  <c r="BD1806" s="1"/>
  <c r="BC1807"/>
  <c r="BD1807" s="1"/>
  <c r="BC1808"/>
  <c r="BD1808" s="1"/>
  <c r="BD1812"/>
  <c r="BC1822"/>
  <c r="BD1822" s="1"/>
  <c r="BC1823"/>
  <c r="BD1823" s="1"/>
  <c r="BC1824"/>
  <c r="BD1824" s="1"/>
  <c r="BD1828"/>
  <c r="BC1833"/>
  <c r="BD1833" s="1"/>
  <c r="BC1834"/>
  <c r="BD1834" s="1"/>
  <c r="BC1836"/>
  <c r="BD1836" s="1"/>
  <c r="BC1837"/>
  <c r="BD1837" s="1"/>
  <c r="BD1844"/>
  <c r="BC1849"/>
  <c r="BD1849" s="1"/>
  <c r="BC1850"/>
  <c r="BD1850" s="1"/>
  <c r="BC1851"/>
  <c r="BD1851" s="1"/>
  <c r="BC1852"/>
  <c r="BD1852" s="1"/>
  <c r="BC1853"/>
  <c r="BD1853" s="1"/>
  <c r="BD1856"/>
  <c r="BC1862"/>
  <c r="BD1862" s="1"/>
  <c r="BC1863"/>
  <c r="BD1863" s="1"/>
  <c r="BC1864"/>
  <c r="BD1864" s="1"/>
  <c r="BD1869"/>
  <c r="BC1874"/>
  <c r="BD1874" s="1"/>
  <c r="BC1875"/>
  <c r="BD1875" s="1"/>
  <c r="BC1876"/>
  <c r="BD1876" s="1"/>
  <c r="BC1877"/>
  <c r="BD1877" s="1"/>
  <c r="BC1878"/>
  <c r="BD1878" s="1"/>
  <c r="BC1879"/>
  <c r="BD1879" s="1"/>
  <c r="BC1880"/>
  <c r="BD1880" s="1"/>
  <c r="BC1881"/>
  <c r="BD1881" s="1"/>
  <c r="BD1882"/>
  <c r="BC1891"/>
  <c r="BD1891" s="1"/>
  <c r="BC1892"/>
  <c r="BD1892" s="1"/>
  <c r="BC1893"/>
  <c r="BD1893" s="1"/>
  <c r="BC1894"/>
  <c r="BD1894" s="1"/>
  <c r="BC1895"/>
  <c r="BD1895" s="1"/>
  <c r="BC1896"/>
  <c r="BD1896" s="1"/>
  <c r="BC1897"/>
  <c r="BD1897" s="1"/>
  <c r="BD1898"/>
  <c r="BB792"/>
  <c r="BD792" s="1"/>
  <c r="BB1917"/>
  <c r="BD1917" s="1"/>
  <c r="BB1919"/>
  <c r="BD1919" s="1"/>
  <c r="BB1921"/>
  <c r="BD1921" s="1"/>
  <c r="BB1926"/>
  <c r="BB1927"/>
  <c r="BB1929"/>
  <c r="BB1930"/>
  <c r="BC1939"/>
  <c r="BD1939" s="1"/>
  <c r="BD1941"/>
  <c r="BC1943"/>
  <c r="BD1943" s="1"/>
  <c r="BD1945"/>
  <c r="BC1952"/>
  <c r="BD1952" s="1"/>
  <c r="BD1953"/>
  <c r="BD2171"/>
  <c r="BD32"/>
  <c r="BD1792"/>
  <c r="BD1712"/>
  <c r="BD1723"/>
  <c r="BD1732"/>
  <c r="BD1301"/>
  <c r="BD1768"/>
  <c r="BD1829"/>
  <c r="BD1845"/>
  <c r="BD1860"/>
  <c r="BD1870"/>
  <c r="BD1889"/>
  <c r="BD1905"/>
  <c r="BD1914"/>
  <c r="AT1916"/>
  <c r="BD1916" s="1"/>
  <c r="AT1918"/>
  <c r="BD1918" s="1"/>
  <c r="AT1920"/>
  <c r="BD1920" s="1"/>
  <c r="BB1925"/>
  <c r="BD1925" s="1"/>
  <c r="BC1932"/>
  <c r="BD1932" s="1"/>
  <c r="BC1935"/>
  <c r="BD1935" s="1"/>
  <c r="BC1937"/>
  <c r="BD1937" s="1"/>
  <c r="BD1940"/>
  <c r="BD1944"/>
  <c r="BD1987"/>
  <c r="BD1988"/>
  <c r="BD1989"/>
  <c r="BD1990"/>
  <c r="BD1991"/>
  <c r="BD1992"/>
  <c r="BD1993"/>
  <c r="BD2011"/>
  <c r="BD2012"/>
  <c r="BD2014"/>
  <c r="BD2015"/>
  <c r="BD2016"/>
  <c r="BD2076"/>
  <c r="BD2077"/>
  <c r="BD2078"/>
  <c r="BD2079"/>
  <c r="BD2080"/>
  <c r="BD2098"/>
  <c r="BD2100"/>
  <c r="BD2101"/>
  <c r="BD2102"/>
  <c r="BD2103"/>
  <c r="BD2104"/>
  <c r="BD2105"/>
  <c r="BD900"/>
  <c r="BD2107"/>
  <c r="BD2108"/>
  <c r="BD2111"/>
  <c r="BD2112"/>
  <c r="BD2139"/>
  <c r="BD2140"/>
  <c r="BD2182"/>
  <c r="BD1913"/>
  <c r="BB1971"/>
  <c r="BD1971" s="1"/>
  <c r="BB1972"/>
  <c r="BD1972" s="1"/>
  <c r="BB1973"/>
  <c r="BD1973" s="1"/>
  <c r="BB1974"/>
  <c r="BD1974" s="1"/>
  <c r="BB1976"/>
  <c r="BD1976" s="1"/>
  <c r="BB1977"/>
  <c r="BD1977" s="1"/>
  <c r="BB1978"/>
  <c r="BD1978" s="1"/>
  <c r="BB1979"/>
  <c r="BD1979" s="1"/>
  <c r="BB1980"/>
  <c r="BD1980" s="1"/>
  <c r="BB1983"/>
  <c r="BD1983" s="1"/>
  <c r="BB1984"/>
  <c r="BD1984" s="1"/>
  <c r="BB1985"/>
  <c r="BD1985" s="1"/>
  <c r="BB2003"/>
  <c r="BD2003" s="1"/>
  <c r="BB2004"/>
  <c r="BD2004" s="1"/>
  <c r="BB2005"/>
  <c r="BD2005" s="1"/>
  <c r="BB2006"/>
  <c r="BD2006" s="1"/>
  <c r="BB2007"/>
  <c r="BD2007" s="1"/>
  <c r="BB2008"/>
  <c r="BD2008" s="1"/>
  <c r="BB2009"/>
  <c r="BD2009" s="1"/>
  <c r="BB2010"/>
  <c r="BD2010" s="1"/>
  <c r="BB2027"/>
  <c r="BD2027" s="1"/>
  <c r="BB2028"/>
  <c r="BD2028" s="1"/>
  <c r="BB2029"/>
  <c r="BD2029" s="1"/>
  <c r="BB2030"/>
  <c r="BD2030" s="1"/>
  <c r="BB2031"/>
  <c r="BD2031" s="1"/>
  <c r="BB1805"/>
  <c r="BD1805" s="1"/>
  <c r="BB863"/>
  <c r="BD863" s="1"/>
  <c r="BB2068"/>
  <c r="BD2068" s="1"/>
  <c r="BB838"/>
  <c r="BD838" s="1"/>
  <c r="BB2071"/>
  <c r="BD2071" s="1"/>
  <c r="BB2072"/>
  <c r="BD2072" s="1"/>
  <c r="BB2074"/>
  <c r="BD2074" s="1"/>
  <c r="BB2091"/>
  <c r="BD2091" s="1"/>
  <c r="BB2092"/>
  <c r="BD2092" s="1"/>
  <c r="BB2093"/>
  <c r="BD2093" s="1"/>
  <c r="BB2094"/>
  <c r="BD2094" s="1"/>
  <c r="BB2095"/>
  <c r="BD2095" s="1"/>
  <c r="BB2097"/>
  <c r="BD2097" s="1"/>
  <c r="BB2131"/>
  <c r="BD2131" s="1"/>
  <c r="BB2135"/>
  <c r="BD2135" s="1"/>
  <c r="BB2136"/>
  <c r="BD2136" s="1"/>
  <c r="BB2138"/>
  <c r="BD2138" s="1"/>
  <c r="BC2142"/>
  <c r="BD2142" s="1"/>
  <c r="BC2143"/>
  <c r="BD2143" s="1"/>
  <c r="BC1291"/>
  <c r="BD1291" s="1"/>
  <c r="BC2146"/>
  <c r="BD2146" s="1"/>
  <c r="BB2155"/>
  <c r="BD2155" s="1"/>
  <c r="BB2156"/>
  <c r="BD2156" s="1"/>
  <c r="BB2157"/>
  <c r="BD2157" s="1"/>
  <c r="BB2158"/>
  <c r="BD2158" s="1"/>
  <c r="BB2159"/>
  <c r="BD2159" s="1"/>
  <c r="BB2160"/>
  <c r="BD2160" s="1"/>
  <c r="BC2163"/>
  <c r="BD2163" s="1"/>
  <c r="BC2170"/>
  <c r="BD2170" s="1"/>
  <c r="BC2174"/>
  <c r="BD2174" s="1"/>
  <c r="BC793"/>
  <c r="BD793" s="1"/>
  <c r="BC2183"/>
  <c r="BD2183" s="1"/>
  <c r="BC2192"/>
  <c r="BC2199"/>
  <c r="BC1926"/>
  <c r="BC1927"/>
  <c r="BC1929"/>
  <c r="BC1930"/>
  <c r="BC1955"/>
  <c r="BD1955" s="1"/>
  <c r="BC1956"/>
  <c r="BD1956" s="1"/>
  <c r="BC1957"/>
  <c r="BD1957" s="1"/>
  <c r="BC1960"/>
  <c r="BD1960" s="1"/>
  <c r="BC1961"/>
  <c r="BD1961" s="1"/>
  <c r="BC1964"/>
  <c r="BD1964" s="1"/>
  <c r="BC1965"/>
  <c r="BD1965" s="1"/>
  <c r="BC1966"/>
  <c r="BD1966" s="1"/>
  <c r="BC1968"/>
  <c r="BD1968" s="1"/>
  <c r="BC1969"/>
  <c r="BD1969" s="1"/>
  <c r="BD1970"/>
  <c r="BC1995"/>
  <c r="BD1995" s="1"/>
  <c r="BC1996"/>
  <c r="BD1996" s="1"/>
  <c r="BC1997"/>
  <c r="BD1997" s="1"/>
  <c r="BC1998"/>
  <c r="BD1998" s="1"/>
  <c r="BC1999"/>
  <c r="BD1999" s="1"/>
  <c r="BC2000"/>
  <c r="BD2000" s="1"/>
  <c r="BC2001"/>
  <c r="BD2001" s="1"/>
  <c r="BD2002"/>
  <c r="BC2018"/>
  <c r="BD2018" s="1"/>
  <c r="BD2026"/>
  <c r="BC2036"/>
  <c r="BD2036" s="1"/>
  <c r="BC2037"/>
  <c r="BD2037" s="1"/>
  <c r="BC2038"/>
  <c r="BD2038" s="1"/>
  <c r="BC2039"/>
  <c r="BD2039" s="1"/>
  <c r="BC2040"/>
  <c r="BD2040" s="1"/>
  <c r="BC2041"/>
  <c r="BD2041" s="1"/>
  <c r="BC1287"/>
  <c r="BD1287" s="1"/>
  <c r="BC808"/>
  <c r="BD808" s="1"/>
  <c r="BC2048"/>
  <c r="BD2048" s="1"/>
  <c r="BC2053"/>
  <c r="BD2053" s="1"/>
  <c r="BC1233"/>
  <c r="BD1233" s="1"/>
  <c r="BC2056"/>
  <c r="BD2056" s="1"/>
  <c r="BC2057"/>
  <c r="BD2057" s="1"/>
  <c r="BC2058"/>
  <c r="BD2058" s="1"/>
  <c r="BC2060"/>
  <c r="BD2060" s="1"/>
  <c r="BC2061"/>
  <c r="BD2061" s="1"/>
  <c r="BC2063"/>
  <c r="BD2063" s="1"/>
  <c r="BC1626"/>
  <c r="BD1626" s="1"/>
  <c r="BC2065"/>
  <c r="BD2065" s="1"/>
  <c r="BD2066"/>
  <c r="BC2082"/>
  <c r="BD2082" s="1"/>
  <c r="BD2090"/>
  <c r="BC2115"/>
  <c r="BD2115" s="1"/>
  <c r="BC598"/>
  <c r="BD598" s="1"/>
  <c r="BC2117"/>
  <c r="BD2117" s="1"/>
  <c r="BC2118"/>
  <c r="BD2118" s="1"/>
  <c r="BC954"/>
  <c r="BD954" s="1"/>
  <c r="BC2120"/>
  <c r="BD2120" s="1"/>
  <c r="BC2122"/>
  <c r="BD2122" s="1"/>
  <c r="BD2129"/>
  <c r="BC1775"/>
  <c r="BD1775" s="1"/>
  <c r="BC2149"/>
  <c r="BD2149" s="1"/>
  <c r="BC2150"/>
  <c r="BD2150" s="1"/>
  <c r="BC2151"/>
  <c r="BD2151" s="1"/>
  <c r="BC2153"/>
  <c r="BD2153" s="1"/>
  <c r="AT2162"/>
  <c r="BE2162" s="1"/>
  <c r="AT2178"/>
  <c r="BE2178" s="1"/>
  <c r="AT1386"/>
  <c r="BE1386" s="1"/>
  <c r="BB2188"/>
  <c r="BC2191"/>
  <c r="BD2191" s="1"/>
  <c r="AT708"/>
  <c r="BE708" s="1"/>
  <c r="BB2196"/>
  <c r="BC2198"/>
  <c r="BD2198" s="1"/>
  <c r="BC2202"/>
  <c r="BC795"/>
  <c r="BC2214"/>
  <c r="BD2214" s="1"/>
  <c r="BC2217"/>
  <c r="BD2217" s="1"/>
  <c r="BD2218"/>
  <c r="BD1735"/>
  <c r="BD124"/>
  <c r="BD209"/>
  <c r="BD75"/>
  <c r="BD1946"/>
  <c r="BB2162"/>
  <c r="BC2167"/>
  <c r="BD2167" s="1"/>
  <c r="BC2172"/>
  <c r="BD2172" s="1"/>
  <c r="BC2176"/>
  <c r="BD2176" s="1"/>
  <c r="BB2178"/>
  <c r="BC2181"/>
  <c r="BD2181" s="1"/>
  <c r="BC701"/>
  <c r="BD701" s="1"/>
  <c r="BB1386"/>
  <c r="BC2188"/>
  <c r="AT2192"/>
  <c r="BE2192" s="1"/>
  <c r="BB708"/>
  <c r="BC2196"/>
  <c r="AT2199"/>
  <c r="BE2199" s="1"/>
  <c r="BB2200"/>
  <c r="BD2200" s="1"/>
  <c r="BC2201"/>
  <c r="BD2201" s="1"/>
  <c r="BC596"/>
  <c r="BD596" s="1"/>
  <c r="BC1791"/>
  <c r="BD1791" s="1"/>
  <c r="BC2211"/>
  <c r="BD2211" s="1"/>
  <c r="BC2216"/>
  <c r="BD2216" s="1"/>
  <c r="BD950"/>
  <c r="BD1094"/>
  <c r="BD13"/>
  <c r="BD1676"/>
  <c r="BD1609"/>
  <c r="BD1653"/>
  <c r="BD1717"/>
  <c r="BD1645"/>
  <c r="BD34"/>
  <c r="BD1734"/>
  <c r="BD309"/>
  <c r="BD1702"/>
  <c r="BD382"/>
  <c r="BD205"/>
  <c r="BD64"/>
  <c r="BD615"/>
  <c r="BD282"/>
  <c r="BD1612"/>
  <c r="BD261"/>
  <c r="BD153"/>
  <c r="BD1994"/>
  <c r="BD2017"/>
  <c r="BD2034"/>
  <c r="BD2081"/>
  <c r="BD2113"/>
  <c r="BD2161"/>
  <c r="BD2177"/>
  <c r="BD2186"/>
  <c r="AT2202"/>
  <c r="BE2202" s="1"/>
  <c r="AT795"/>
  <c r="BE795" s="1"/>
  <c r="BC2212"/>
  <c r="BD2212" s="1"/>
  <c r="AT2221"/>
  <c r="BE2221" s="1"/>
  <c r="AT1795"/>
  <c r="BE1795" s="1"/>
  <c r="AT1756"/>
  <c r="BE1756" s="1"/>
  <c r="AT1744"/>
  <c r="BE1744" s="1"/>
  <c r="BD2154"/>
  <c r="BB2221"/>
  <c r="BB1795"/>
  <c r="BB1756"/>
  <c r="BB1744"/>
  <c r="BB1803"/>
  <c r="BD1803" s="1"/>
  <c r="BB1924"/>
  <c r="BD1924" s="1"/>
  <c r="BB1804"/>
  <c r="BD1804" s="1"/>
  <c r="BB1710"/>
  <c r="BB1815"/>
  <c r="BD1815" s="1"/>
  <c r="BB1757"/>
  <c r="BD1757" s="1"/>
  <c r="BB1703"/>
  <c r="BD1703" s="1"/>
  <c r="BB1741"/>
  <c r="BB304"/>
  <c r="BD304" s="1"/>
  <c r="BB1748"/>
  <c r="BD1748" s="1"/>
  <c r="BB200"/>
  <c r="BD200" s="1"/>
  <c r="BB280"/>
  <c r="BB307"/>
  <c r="BD307" s="1"/>
  <c r="BB122"/>
  <c r="BD122" s="1"/>
  <c r="BB1490"/>
  <c r="BD1490" s="1"/>
  <c r="BB1119"/>
  <c r="BB398"/>
  <c r="BD398" s="1"/>
  <c r="BB888"/>
  <c r="BD888" s="1"/>
  <c r="BB1107"/>
  <c r="BD1107" s="1"/>
  <c r="BB140"/>
  <c r="BB269"/>
  <c r="BD269" s="1"/>
  <c r="BB281"/>
  <c r="BD281" s="1"/>
  <c r="BB45"/>
  <c r="BD45" s="1"/>
  <c r="BB191"/>
  <c r="BB1709"/>
  <c r="BD1709" s="1"/>
  <c r="BB515"/>
  <c r="BD515" s="1"/>
  <c r="BB1090"/>
  <c r="BD1090" s="1"/>
  <c r="BB1776"/>
  <c r="BB1689"/>
  <c r="BD1689" s="1"/>
  <c r="BB1651"/>
  <c r="BD1651" s="1"/>
  <c r="BB1681"/>
  <c r="BD1681" s="1"/>
  <c r="BB107"/>
  <c r="BB1648"/>
  <c r="BD1648" s="1"/>
  <c r="BB1668"/>
  <c r="BD1668" s="1"/>
  <c r="BB1273"/>
  <c r="BD1273" s="1"/>
  <c r="BB41"/>
  <c r="BB726"/>
  <c r="BD726" s="1"/>
  <c r="BB1729"/>
  <c r="BD1729" s="1"/>
  <c r="BB79"/>
  <c r="BD79" s="1"/>
  <c r="BB494"/>
  <c r="BD494" s="1"/>
  <c r="BC875"/>
  <c r="BD875" s="1"/>
  <c r="BC886"/>
  <c r="BD886" s="1"/>
  <c r="BC782"/>
  <c r="BD782" s="1"/>
  <c r="BC663"/>
  <c r="BD767"/>
  <c r="BC662"/>
  <c r="BD662" s="1"/>
  <c r="BC51"/>
  <c r="BD51" s="1"/>
  <c r="BC1915"/>
  <c r="BD1915" s="1"/>
  <c r="BC1928"/>
  <c r="BD1928" s="1"/>
  <c r="BC1797"/>
  <c r="BD1797" s="1"/>
  <c r="BD731"/>
  <c r="BC471"/>
  <c r="BD471" s="1"/>
  <c r="BC12"/>
  <c r="BD12" s="1"/>
  <c r="BD1720"/>
  <c r="BC72"/>
  <c r="BD72" s="1"/>
  <c r="BC7"/>
  <c r="BC76"/>
  <c r="BD76" s="1"/>
  <c r="BC1673"/>
  <c r="BD1673" s="1"/>
  <c r="BC1677"/>
  <c r="BD1677" s="1"/>
  <c r="BC203"/>
  <c r="BD174"/>
  <c r="BC936"/>
  <c r="BD936" s="1"/>
  <c r="BC31"/>
  <c r="BD31" s="1"/>
  <c r="BD172"/>
  <c r="BC119"/>
  <c r="BD119" s="1"/>
  <c r="BC123"/>
  <c r="BD123" s="1"/>
  <c r="BC173"/>
  <c r="BD173" s="1"/>
  <c r="BC469"/>
  <c r="BC1707"/>
  <c r="BD1707" s="1"/>
  <c r="BD180"/>
  <c r="BC1730"/>
  <c r="BD1730" s="1"/>
  <c r="BC219"/>
  <c r="BD219" s="1"/>
  <c r="BD1690"/>
  <c r="BC1088"/>
  <c r="BD1088" s="1"/>
  <c r="BC383"/>
  <c r="BD383" s="1"/>
  <c r="BC2084"/>
  <c r="BC300"/>
  <c r="BD300" s="1"/>
  <c r="BD1694"/>
  <c r="BC266"/>
  <c r="BD266" s="1"/>
  <c r="BC504"/>
  <c r="BD504" s="1"/>
  <c r="BC442"/>
  <c r="BD442" s="1"/>
  <c r="BC1610"/>
  <c r="BD1610" s="1"/>
  <c r="BC671"/>
  <c r="BD671" s="1"/>
  <c r="BD600"/>
  <c r="BC1753"/>
  <c r="BD1753" s="1"/>
  <c r="BC885"/>
  <c r="BD885" s="1"/>
  <c r="BC106"/>
  <c r="BD106" s="1"/>
  <c r="BC1634"/>
  <c r="BD1634" s="1"/>
  <c r="BC477"/>
  <c r="BD477" s="1"/>
  <c r="BC1696"/>
  <c r="BD1696" s="1"/>
  <c r="BD155"/>
  <c r="BC233"/>
  <c r="BC1613"/>
  <c r="BD1613" s="1"/>
  <c r="BC167"/>
  <c r="BD167" s="1"/>
  <c r="BC62"/>
  <c r="BD62" s="1"/>
  <c r="BC256"/>
  <c r="BC1654"/>
  <c r="BD1654" s="1"/>
  <c r="BC1675"/>
  <c r="BD1675" s="1"/>
  <c r="BD125"/>
  <c r="BC80"/>
  <c r="BD154"/>
  <c r="BC1630"/>
  <c r="BD1630" s="1"/>
  <c r="BC696"/>
  <c r="BD696" s="1"/>
  <c r="BD1710"/>
  <c r="BD16"/>
  <c r="BD42"/>
  <c r="BD1736"/>
  <c r="BD576"/>
  <c r="BD794"/>
  <c r="BD1726"/>
  <c r="BD1758"/>
  <c r="BD1738"/>
  <c r="BD588"/>
  <c r="BD196"/>
  <c r="BD214"/>
  <c r="BD1636"/>
  <c r="BD1813"/>
  <c r="BD232"/>
  <c r="BD1680"/>
  <c r="BD59"/>
  <c r="BA720"/>
  <c r="AZ720"/>
  <c r="AY720"/>
  <c r="AX720"/>
  <c r="AW720"/>
  <c r="AV720"/>
  <c r="AU720"/>
  <c r="AS720"/>
  <c r="AR720"/>
  <c r="AQ720"/>
  <c r="AP720"/>
  <c r="AO720"/>
  <c r="AN720"/>
  <c r="AM720"/>
  <c r="AL720"/>
  <c r="AK720"/>
  <c r="BA719"/>
  <c r="AZ719"/>
  <c r="AY719"/>
  <c r="AX719"/>
  <c r="AW719"/>
  <c r="AV719"/>
  <c r="AU719"/>
  <c r="AS719"/>
  <c r="AR719"/>
  <c r="AQ719"/>
  <c r="AP719"/>
  <c r="AO719"/>
  <c r="AN719"/>
  <c r="AM719"/>
  <c r="AL719"/>
  <c r="AK719"/>
  <c r="BA718"/>
  <c r="AZ718"/>
  <c r="AY718"/>
  <c r="AX718"/>
  <c r="AW718"/>
  <c r="AV718"/>
  <c r="AU718"/>
  <c r="AS718"/>
  <c r="AR718"/>
  <c r="AQ718"/>
  <c r="AP718"/>
  <c r="AO718"/>
  <c r="AN718"/>
  <c r="AM718"/>
  <c r="AL718"/>
  <c r="AK718"/>
  <c r="BA717"/>
  <c r="AZ717"/>
  <c r="AY717"/>
  <c r="AX717"/>
  <c r="AW717"/>
  <c r="AV717"/>
  <c r="AU717"/>
  <c r="AS717"/>
  <c r="AR717"/>
  <c r="AQ717"/>
  <c r="AP717"/>
  <c r="AO717"/>
  <c r="AN717"/>
  <c r="AM717"/>
  <c r="AL717"/>
  <c r="AK717"/>
  <c r="BA716"/>
  <c r="AZ716"/>
  <c r="AY716"/>
  <c r="AX716"/>
  <c r="AW716"/>
  <c r="AV716"/>
  <c r="AU716"/>
  <c r="AS716"/>
  <c r="AR716"/>
  <c r="AQ716"/>
  <c r="AP716"/>
  <c r="AO716"/>
  <c r="AN716"/>
  <c r="AM716"/>
  <c r="AL716"/>
  <c r="AK716"/>
  <c r="BA715"/>
  <c r="AZ715"/>
  <c r="AY715"/>
  <c r="AX715"/>
  <c r="AW715"/>
  <c r="AV715"/>
  <c r="AU715"/>
  <c r="AS715"/>
  <c r="AR715"/>
  <c r="AQ715"/>
  <c r="AP715"/>
  <c r="AO715"/>
  <c r="AN715"/>
  <c r="AM715"/>
  <c r="AL715"/>
  <c r="AK715"/>
  <c r="BA714"/>
  <c r="AZ714"/>
  <c r="AY714"/>
  <c r="AX714"/>
  <c r="AW714"/>
  <c r="AV714"/>
  <c r="AU714"/>
  <c r="AS714"/>
  <c r="AR714"/>
  <c r="AQ714"/>
  <c r="AP714"/>
  <c r="AO714"/>
  <c r="AN714"/>
  <c r="AM714"/>
  <c r="AL714"/>
  <c r="AK714"/>
  <c r="BA712"/>
  <c r="AZ712"/>
  <c r="AY712"/>
  <c r="AX712"/>
  <c r="AW712"/>
  <c r="AV712"/>
  <c r="AU712"/>
  <c r="AS712"/>
  <c r="AR712"/>
  <c r="AQ712"/>
  <c r="AP712"/>
  <c r="AO712"/>
  <c r="AN712"/>
  <c r="AM712"/>
  <c r="AL712"/>
  <c r="AK712"/>
  <c r="BA1118"/>
  <c r="AZ1118"/>
  <c r="AY1118"/>
  <c r="AX1118"/>
  <c r="AW1118"/>
  <c r="AV1118"/>
  <c r="AU1118"/>
  <c r="AS1118"/>
  <c r="AR1118"/>
  <c r="AQ1118"/>
  <c r="AP1118"/>
  <c r="AO1118"/>
  <c r="AN1118"/>
  <c r="AM1118"/>
  <c r="AL1118"/>
  <c r="AK1118"/>
  <c r="BA1625"/>
  <c r="AZ1625"/>
  <c r="AY1625"/>
  <c r="AX1625"/>
  <c r="AW1625"/>
  <c r="AV1625"/>
  <c r="AU1625"/>
  <c r="AS1625"/>
  <c r="AR1625"/>
  <c r="AQ1625"/>
  <c r="AP1625"/>
  <c r="AO1625"/>
  <c r="AN1625"/>
  <c r="AM1625"/>
  <c r="AL1625"/>
  <c r="AK1625"/>
  <c r="BA709"/>
  <c r="AZ709"/>
  <c r="AY709"/>
  <c r="AX709"/>
  <c r="AW709"/>
  <c r="AV709"/>
  <c r="AU709"/>
  <c r="AS709"/>
  <c r="AR709"/>
  <c r="AQ709"/>
  <c r="AP709"/>
  <c r="AO709"/>
  <c r="AN709"/>
  <c r="AM709"/>
  <c r="AL709"/>
  <c r="AK709"/>
  <c r="BA707"/>
  <c r="AZ707"/>
  <c r="AY707"/>
  <c r="AX707"/>
  <c r="AW707"/>
  <c r="AV707"/>
  <c r="AU707"/>
  <c r="AS707"/>
  <c r="AR707"/>
  <c r="AQ707"/>
  <c r="AP707"/>
  <c r="AO707"/>
  <c r="AN707"/>
  <c r="AM707"/>
  <c r="AL707"/>
  <c r="AK707"/>
  <c r="BA706"/>
  <c r="AZ706"/>
  <c r="AY706"/>
  <c r="AX706"/>
  <c r="AW706"/>
  <c r="AV706"/>
  <c r="AU706"/>
  <c r="AS706"/>
  <c r="AR706"/>
  <c r="AQ706"/>
  <c r="AP706"/>
  <c r="AO706"/>
  <c r="AN706"/>
  <c r="AM706"/>
  <c r="AL706"/>
  <c r="AK706"/>
  <c r="BA704"/>
  <c r="AZ704"/>
  <c r="AY704"/>
  <c r="AX704"/>
  <c r="AW704"/>
  <c r="AV704"/>
  <c r="AU704"/>
  <c r="AS704"/>
  <c r="AR704"/>
  <c r="AQ704"/>
  <c r="AP704"/>
  <c r="AO704"/>
  <c r="AN704"/>
  <c r="AM704"/>
  <c r="AL704"/>
  <c r="AK704"/>
  <c r="BA703"/>
  <c r="AZ703"/>
  <c r="AY703"/>
  <c r="AX703"/>
  <c r="AW703"/>
  <c r="AV703"/>
  <c r="AU703"/>
  <c r="AS703"/>
  <c r="AR703"/>
  <c r="AQ703"/>
  <c r="AP703"/>
  <c r="AO703"/>
  <c r="AN703"/>
  <c r="AM703"/>
  <c r="AL703"/>
  <c r="AK703"/>
  <c r="BA1546"/>
  <c r="AZ1546"/>
  <c r="AY1546"/>
  <c r="AX1546"/>
  <c r="AW1546"/>
  <c r="AV1546"/>
  <c r="AU1546"/>
  <c r="AS1546"/>
  <c r="AR1546"/>
  <c r="AQ1546"/>
  <c r="AP1546"/>
  <c r="AO1546"/>
  <c r="AN1546"/>
  <c r="AM1546"/>
  <c r="AL1546"/>
  <c r="AK1546"/>
  <c r="BA1759"/>
  <c r="AZ1759"/>
  <c r="AY1759"/>
  <c r="AX1759"/>
  <c r="AW1759"/>
  <c r="AV1759"/>
  <c r="AU1759"/>
  <c r="AS1759"/>
  <c r="AR1759"/>
  <c r="AQ1759"/>
  <c r="AP1759"/>
  <c r="AO1759"/>
  <c r="AN1759"/>
  <c r="AM1759"/>
  <c r="AL1759"/>
  <c r="AK1759"/>
  <c r="BA1692"/>
  <c r="AZ1692"/>
  <c r="AY1692"/>
  <c r="AX1692"/>
  <c r="AW1692"/>
  <c r="AV1692"/>
  <c r="AU1692"/>
  <c r="AS1692"/>
  <c r="AR1692"/>
  <c r="AQ1692"/>
  <c r="AP1692"/>
  <c r="AO1692"/>
  <c r="AN1692"/>
  <c r="AM1692"/>
  <c r="AL1692"/>
  <c r="AK1692"/>
  <c r="BA699"/>
  <c r="AZ699"/>
  <c r="AY699"/>
  <c r="AX699"/>
  <c r="AW699"/>
  <c r="AV699"/>
  <c r="AU699"/>
  <c r="AS699"/>
  <c r="AR699"/>
  <c r="AQ699"/>
  <c r="AP699"/>
  <c r="AO699"/>
  <c r="AN699"/>
  <c r="AM699"/>
  <c r="AL699"/>
  <c r="AK699"/>
  <c r="BA84"/>
  <c r="AZ84"/>
  <c r="AY84"/>
  <c r="AX84"/>
  <c r="AW84"/>
  <c r="AV84"/>
  <c r="AU84"/>
  <c r="AS84"/>
  <c r="AR84"/>
  <c r="AQ84"/>
  <c r="AP84"/>
  <c r="AO84"/>
  <c r="AN84"/>
  <c r="AM84"/>
  <c r="AL84"/>
  <c r="AK84"/>
  <c r="BA1662"/>
  <c r="AZ1662"/>
  <c r="AY1662"/>
  <c r="AX1662"/>
  <c r="AW1662"/>
  <c r="AV1662"/>
  <c r="AU1662"/>
  <c r="AS1662"/>
  <c r="AR1662"/>
  <c r="AQ1662"/>
  <c r="AP1662"/>
  <c r="AO1662"/>
  <c r="AN1662"/>
  <c r="AM1662"/>
  <c r="AL1662"/>
  <c r="AK1662"/>
  <c r="BA695"/>
  <c r="AZ695"/>
  <c r="AY695"/>
  <c r="AX695"/>
  <c r="AW695"/>
  <c r="AV695"/>
  <c r="AU695"/>
  <c r="AS695"/>
  <c r="AR695"/>
  <c r="AQ695"/>
  <c r="AP695"/>
  <c r="AO695"/>
  <c r="AN695"/>
  <c r="AM695"/>
  <c r="AL695"/>
  <c r="AK695"/>
  <c r="BA235"/>
  <c r="AZ235"/>
  <c r="AY235"/>
  <c r="AX235"/>
  <c r="AW235"/>
  <c r="AV235"/>
  <c r="AU235"/>
  <c r="AS235"/>
  <c r="AR235"/>
  <c r="AQ235"/>
  <c r="AP235"/>
  <c r="AO235"/>
  <c r="AN235"/>
  <c r="AM235"/>
  <c r="AL235"/>
  <c r="AK235"/>
  <c r="BA234"/>
  <c r="AZ234"/>
  <c r="AY234"/>
  <c r="AX234"/>
  <c r="AW234"/>
  <c r="AV234"/>
  <c r="AU234"/>
  <c r="AS234"/>
  <c r="AR234"/>
  <c r="AQ234"/>
  <c r="AP234"/>
  <c r="AO234"/>
  <c r="AN234"/>
  <c r="AM234"/>
  <c r="AL234"/>
  <c r="AK234"/>
  <c r="BA692"/>
  <c r="AZ692"/>
  <c r="AY692"/>
  <c r="AX692"/>
  <c r="AW692"/>
  <c r="AV692"/>
  <c r="AU692"/>
  <c r="AS692"/>
  <c r="AR692"/>
  <c r="AQ692"/>
  <c r="AP692"/>
  <c r="AO692"/>
  <c r="AN692"/>
  <c r="AM692"/>
  <c r="AL692"/>
  <c r="AK692"/>
  <c r="BA218"/>
  <c r="AZ218"/>
  <c r="AY218"/>
  <c r="AX218"/>
  <c r="AW218"/>
  <c r="AV218"/>
  <c r="AU218"/>
  <c r="AS218"/>
  <c r="AR218"/>
  <c r="AQ218"/>
  <c r="AP218"/>
  <c r="AO218"/>
  <c r="AN218"/>
  <c r="AM218"/>
  <c r="AL218"/>
  <c r="AK218"/>
  <c r="BA690"/>
  <c r="AZ690"/>
  <c r="AY690"/>
  <c r="AX690"/>
  <c r="AW690"/>
  <c r="AV690"/>
  <c r="AU690"/>
  <c r="AS690"/>
  <c r="AR690"/>
  <c r="AQ690"/>
  <c r="AP690"/>
  <c r="AO690"/>
  <c r="AN690"/>
  <c r="AM690"/>
  <c r="AL690"/>
  <c r="AK690"/>
  <c r="BA689"/>
  <c r="AZ689"/>
  <c r="AY689"/>
  <c r="AX689"/>
  <c r="AW689"/>
  <c r="AV689"/>
  <c r="AU689"/>
  <c r="AS689"/>
  <c r="AR689"/>
  <c r="AQ689"/>
  <c r="AP689"/>
  <c r="AO689"/>
  <c r="AN689"/>
  <c r="AM689"/>
  <c r="AL689"/>
  <c r="AK689"/>
  <c r="BA687"/>
  <c r="AZ687"/>
  <c r="AY687"/>
  <c r="AX687"/>
  <c r="AW687"/>
  <c r="AV687"/>
  <c r="AU687"/>
  <c r="AS687"/>
  <c r="AR687"/>
  <c r="AQ687"/>
  <c r="AP687"/>
  <c r="AO687"/>
  <c r="AN687"/>
  <c r="AM687"/>
  <c r="AL687"/>
  <c r="AK687"/>
  <c r="BA686"/>
  <c r="AZ686"/>
  <c r="AY686"/>
  <c r="AX686"/>
  <c r="AW686"/>
  <c r="AV686"/>
  <c r="AU686"/>
  <c r="AS686"/>
  <c r="AR686"/>
  <c r="AQ686"/>
  <c r="AP686"/>
  <c r="AO686"/>
  <c r="AN686"/>
  <c r="AM686"/>
  <c r="AL686"/>
  <c r="AK686"/>
  <c r="BA187"/>
  <c r="AZ187"/>
  <c r="AY187"/>
  <c r="AX187"/>
  <c r="AW187"/>
  <c r="AV187"/>
  <c r="AU187"/>
  <c r="AS187"/>
  <c r="AR187"/>
  <c r="AQ187"/>
  <c r="AP187"/>
  <c r="AO187"/>
  <c r="AN187"/>
  <c r="AM187"/>
  <c r="AL187"/>
  <c r="AK187"/>
  <c r="BA683"/>
  <c r="AZ683"/>
  <c r="AY683"/>
  <c r="AX683"/>
  <c r="AW683"/>
  <c r="AV683"/>
  <c r="AU683"/>
  <c r="AS683"/>
  <c r="AR683"/>
  <c r="AQ683"/>
  <c r="AP683"/>
  <c r="AO683"/>
  <c r="AN683"/>
  <c r="AM683"/>
  <c r="AL683"/>
  <c r="AK683"/>
  <c r="BA682"/>
  <c r="AZ682"/>
  <c r="AY682"/>
  <c r="AX682"/>
  <c r="AW682"/>
  <c r="AV682"/>
  <c r="AU682"/>
  <c r="AS682"/>
  <c r="AR682"/>
  <c r="AQ682"/>
  <c r="AP682"/>
  <c r="AO682"/>
  <c r="AN682"/>
  <c r="AM682"/>
  <c r="AL682"/>
  <c r="AK682"/>
  <c r="BA681"/>
  <c r="AZ681"/>
  <c r="AY681"/>
  <c r="AX681"/>
  <c r="AW681"/>
  <c r="AV681"/>
  <c r="AU681"/>
  <c r="AS681"/>
  <c r="AR681"/>
  <c r="AQ681"/>
  <c r="AP681"/>
  <c r="AO681"/>
  <c r="AN681"/>
  <c r="AM681"/>
  <c r="AL681"/>
  <c r="AK681"/>
  <c r="BA679"/>
  <c r="AZ679"/>
  <c r="AY679"/>
  <c r="AX679"/>
  <c r="AW679"/>
  <c r="AV679"/>
  <c r="AU679"/>
  <c r="AS679"/>
  <c r="AR679"/>
  <c r="AQ679"/>
  <c r="AP679"/>
  <c r="AO679"/>
  <c r="AN679"/>
  <c r="AM679"/>
  <c r="AL679"/>
  <c r="AK679"/>
  <c r="BA678"/>
  <c r="AZ678"/>
  <c r="AY678"/>
  <c r="AX678"/>
  <c r="AW678"/>
  <c r="AV678"/>
  <c r="AU678"/>
  <c r="AS678"/>
  <c r="AR678"/>
  <c r="AQ678"/>
  <c r="AP678"/>
  <c r="AO678"/>
  <c r="AN678"/>
  <c r="AM678"/>
  <c r="AL678"/>
  <c r="AK678"/>
  <c r="BA677"/>
  <c r="AZ677"/>
  <c r="AY677"/>
  <c r="AX677"/>
  <c r="AW677"/>
  <c r="AV677"/>
  <c r="AU677"/>
  <c r="AS677"/>
  <c r="AR677"/>
  <c r="AQ677"/>
  <c r="AP677"/>
  <c r="AO677"/>
  <c r="AN677"/>
  <c r="AM677"/>
  <c r="AL677"/>
  <c r="AK677"/>
  <c r="BA676"/>
  <c r="AZ676"/>
  <c r="AY676"/>
  <c r="AX676"/>
  <c r="AW676"/>
  <c r="AV676"/>
  <c r="AU676"/>
  <c r="AS676"/>
  <c r="AR676"/>
  <c r="AQ676"/>
  <c r="AP676"/>
  <c r="AO676"/>
  <c r="AN676"/>
  <c r="AM676"/>
  <c r="AL676"/>
  <c r="AK676"/>
  <c r="BA675"/>
  <c r="AZ675"/>
  <c r="AY675"/>
  <c r="AX675"/>
  <c r="AW675"/>
  <c r="AV675"/>
  <c r="AU675"/>
  <c r="AS675"/>
  <c r="AR675"/>
  <c r="AQ675"/>
  <c r="AP675"/>
  <c r="AO675"/>
  <c r="AN675"/>
  <c r="AM675"/>
  <c r="AL675"/>
  <c r="AK675"/>
  <c r="BA674"/>
  <c r="AZ674"/>
  <c r="AY674"/>
  <c r="AX674"/>
  <c r="AW674"/>
  <c r="AV674"/>
  <c r="AU674"/>
  <c r="AS674"/>
  <c r="AR674"/>
  <c r="AQ674"/>
  <c r="AP674"/>
  <c r="AO674"/>
  <c r="AN674"/>
  <c r="AM674"/>
  <c r="AL674"/>
  <c r="AK674"/>
  <c r="BA1619"/>
  <c r="AZ1619"/>
  <c r="AY1619"/>
  <c r="AX1619"/>
  <c r="AW1619"/>
  <c r="AV1619"/>
  <c r="AU1619"/>
  <c r="AS1619"/>
  <c r="AR1619"/>
  <c r="AQ1619"/>
  <c r="AP1619"/>
  <c r="AO1619"/>
  <c r="AN1619"/>
  <c r="AM1619"/>
  <c r="AL1619"/>
  <c r="AK1619"/>
  <c r="BA105"/>
  <c r="AZ105"/>
  <c r="AY105"/>
  <c r="AX105"/>
  <c r="AW105"/>
  <c r="AV105"/>
  <c r="AU105"/>
  <c r="AS105"/>
  <c r="AR105"/>
  <c r="AQ105"/>
  <c r="AP105"/>
  <c r="AO105"/>
  <c r="AN105"/>
  <c r="AM105"/>
  <c r="AL105"/>
  <c r="AK105"/>
  <c r="BA670"/>
  <c r="AZ670"/>
  <c r="AY670"/>
  <c r="AX670"/>
  <c r="AW670"/>
  <c r="AV670"/>
  <c r="AU670"/>
  <c r="AS670"/>
  <c r="AR670"/>
  <c r="AQ670"/>
  <c r="AP670"/>
  <c r="AO670"/>
  <c r="AN670"/>
  <c r="AM670"/>
  <c r="AL670"/>
  <c r="AK670"/>
  <c r="BA669"/>
  <c r="AZ669"/>
  <c r="AY669"/>
  <c r="AX669"/>
  <c r="AW669"/>
  <c r="AV669"/>
  <c r="AU669"/>
  <c r="AS669"/>
  <c r="AR669"/>
  <c r="AQ669"/>
  <c r="AP669"/>
  <c r="AO669"/>
  <c r="AN669"/>
  <c r="AM669"/>
  <c r="AL669"/>
  <c r="AK669"/>
  <c r="BA33"/>
  <c r="AZ33"/>
  <c r="AY33"/>
  <c r="AX33"/>
  <c r="AW33"/>
  <c r="AV33"/>
  <c r="AU33"/>
  <c r="AS33"/>
  <c r="AR33"/>
  <c r="AQ33"/>
  <c r="AP33"/>
  <c r="AO33"/>
  <c r="AN33"/>
  <c r="AM33"/>
  <c r="AL33"/>
  <c r="AK33"/>
  <c r="BA1650"/>
  <c r="AZ1650"/>
  <c r="AY1650"/>
  <c r="AX1650"/>
  <c r="AW1650"/>
  <c r="AV1650"/>
  <c r="AU1650"/>
  <c r="AS1650"/>
  <c r="AR1650"/>
  <c r="AQ1650"/>
  <c r="AP1650"/>
  <c r="AO1650"/>
  <c r="AN1650"/>
  <c r="AM1650"/>
  <c r="AL1650"/>
  <c r="AK1650"/>
  <c r="BA2062"/>
  <c r="AZ2062"/>
  <c r="AY2062"/>
  <c r="AX2062"/>
  <c r="AW2062"/>
  <c r="AV2062"/>
  <c r="AU2062"/>
  <c r="AS2062"/>
  <c r="AR2062"/>
  <c r="AQ2062"/>
  <c r="AP2062"/>
  <c r="AO2062"/>
  <c r="AN2062"/>
  <c r="AM2062"/>
  <c r="AL2062"/>
  <c r="AK2062"/>
  <c r="BA664"/>
  <c r="AZ664"/>
  <c r="AY664"/>
  <c r="AX664"/>
  <c r="AW664"/>
  <c r="AV664"/>
  <c r="AU664"/>
  <c r="AS664"/>
  <c r="AR664"/>
  <c r="AQ664"/>
  <c r="AP664"/>
  <c r="AO664"/>
  <c r="AN664"/>
  <c r="AM664"/>
  <c r="AL664"/>
  <c r="AK664"/>
  <c r="BA373"/>
  <c r="AZ373"/>
  <c r="AY373"/>
  <c r="AX373"/>
  <c r="AW373"/>
  <c r="AV373"/>
  <c r="AU373"/>
  <c r="AS373"/>
  <c r="AR373"/>
  <c r="AQ373"/>
  <c r="AP373"/>
  <c r="AO373"/>
  <c r="AN373"/>
  <c r="AM373"/>
  <c r="AL373"/>
  <c r="AK373"/>
  <c r="BA700"/>
  <c r="AZ700"/>
  <c r="AY700"/>
  <c r="AX700"/>
  <c r="AW700"/>
  <c r="AV700"/>
  <c r="AU700"/>
  <c r="AS700"/>
  <c r="AR700"/>
  <c r="AQ700"/>
  <c r="AP700"/>
  <c r="AO700"/>
  <c r="AN700"/>
  <c r="AM700"/>
  <c r="AL700"/>
  <c r="AK700"/>
  <c r="BA661"/>
  <c r="AZ661"/>
  <c r="AY661"/>
  <c r="AX661"/>
  <c r="AW661"/>
  <c r="AV661"/>
  <c r="AU661"/>
  <c r="AS661"/>
  <c r="AR661"/>
  <c r="AQ661"/>
  <c r="AP661"/>
  <c r="AO661"/>
  <c r="AN661"/>
  <c r="AM661"/>
  <c r="AL661"/>
  <c r="AK661"/>
  <c r="BA660"/>
  <c r="AZ660"/>
  <c r="AY660"/>
  <c r="AX660"/>
  <c r="AW660"/>
  <c r="AV660"/>
  <c r="AU660"/>
  <c r="AS660"/>
  <c r="AR660"/>
  <c r="AQ660"/>
  <c r="AP660"/>
  <c r="AO660"/>
  <c r="AN660"/>
  <c r="AM660"/>
  <c r="AL660"/>
  <c r="AK660"/>
  <c r="BA659"/>
  <c r="AZ659"/>
  <c r="AY659"/>
  <c r="AX659"/>
  <c r="AW659"/>
  <c r="AV659"/>
  <c r="AU659"/>
  <c r="AS659"/>
  <c r="AR659"/>
  <c r="AQ659"/>
  <c r="AP659"/>
  <c r="AO659"/>
  <c r="AN659"/>
  <c r="AM659"/>
  <c r="AL659"/>
  <c r="AK659"/>
  <c r="BA658"/>
  <c r="AZ658"/>
  <c r="AY658"/>
  <c r="AX658"/>
  <c r="AW658"/>
  <c r="AV658"/>
  <c r="AU658"/>
  <c r="AS658"/>
  <c r="AR658"/>
  <c r="AQ658"/>
  <c r="AP658"/>
  <c r="AO658"/>
  <c r="AN658"/>
  <c r="AM658"/>
  <c r="AL658"/>
  <c r="AK658"/>
  <c r="BA657"/>
  <c r="AZ657"/>
  <c r="AY657"/>
  <c r="AX657"/>
  <c r="AW657"/>
  <c r="AV657"/>
  <c r="AU657"/>
  <c r="AS657"/>
  <c r="AR657"/>
  <c r="AQ657"/>
  <c r="AP657"/>
  <c r="AO657"/>
  <c r="AN657"/>
  <c r="AM657"/>
  <c r="AL657"/>
  <c r="AK657"/>
  <c r="BA654"/>
  <c r="AZ654"/>
  <c r="AY654"/>
  <c r="AX654"/>
  <c r="AW654"/>
  <c r="AV654"/>
  <c r="AU654"/>
  <c r="AS654"/>
  <c r="AR654"/>
  <c r="AQ654"/>
  <c r="AP654"/>
  <c r="AO654"/>
  <c r="AN654"/>
  <c r="AM654"/>
  <c r="AL654"/>
  <c r="AK654"/>
  <c r="BA652"/>
  <c r="AZ652"/>
  <c r="AY652"/>
  <c r="AX652"/>
  <c r="AW652"/>
  <c r="AV652"/>
  <c r="AU652"/>
  <c r="AS652"/>
  <c r="AR652"/>
  <c r="AQ652"/>
  <c r="AP652"/>
  <c r="AO652"/>
  <c r="AN652"/>
  <c r="AM652"/>
  <c r="AL652"/>
  <c r="AK652"/>
  <c r="BA651"/>
  <c r="AZ651"/>
  <c r="AY651"/>
  <c r="AX651"/>
  <c r="AW651"/>
  <c r="AV651"/>
  <c r="AU651"/>
  <c r="AS651"/>
  <c r="AR651"/>
  <c r="AQ651"/>
  <c r="AP651"/>
  <c r="AO651"/>
  <c r="AN651"/>
  <c r="AM651"/>
  <c r="AL651"/>
  <c r="AK651"/>
  <c r="BA650"/>
  <c r="AZ650"/>
  <c r="AY650"/>
  <c r="AX650"/>
  <c r="AW650"/>
  <c r="AV650"/>
  <c r="AU650"/>
  <c r="AS650"/>
  <c r="AR650"/>
  <c r="AQ650"/>
  <c r="AP650"/>
  <c r="AO650"/>
  <c r="AN650"/>
  <c r="AM650"/>
  <c r="AL650"/>
  <c r="AK650"/>
  <c r="BA649"/>
  <c r="AZ649"/>
  <c r="AY649"/>
  <c r="AX649"/>
  <c r="AW649"/>
  <c r="AV649"/>
  <c r="AU649"/>
  <c r="AS649"/>
  <c r="AR649"/>
  <c r="AQ649"/>
  <c r="AP649"/>
  <c r="AO649"/>
  <c r="AN649"/>
  <c r="AM649"/>
  <c r="AL649"/>
  <c r="AK649"/>
  <c r="BA646"/>
  <c r="AZ646"/>
  <c r="AY646"/>
  <c r="AX646"/>
  <c r="AW646"/>
  <c r="AV646"/>
  <c r="AU646"/>
  <c r="AS646"/>
  <c r="AR646"/>
  <c r="AQ646"/>
  <c r="AP646"/>
  <c r="AO646"/>
  <c r="AN646"/>
  <c r="AM646"/>
  <c r="AL646"/>
  <c r="AK646"/>
  <c r="BA645"/>
  <c r="AZ645"/>
  <c r="AY645"/>
  <c r="AX645"/>
  <c r="AW645"/>
  <c r="AV645"/>
  <c r="AU645"/>
  <c r="AS645"/>
  <c r="AR645"/>
  <c r="AQ645"/>
  <c r="AP645"/>
  <c r="AO645"/>
  <c r="AN645"/>
  <c r="AM645"/>
  <c r="AL645"/>
  <c r="AK645"/>
  <c r="BA644"/>
  <c r="AZ644"/>
  <c r="AY644"/>
  <c r="AX644"/>
  <c r="AW644"/>
  <c r="AV644"/>
  <c r="AU644"/>
  <c r="AS644"/>
  <c r="AR644"/>
  <c r="AQ644"/>
  <c r="AP644"/>
  <c r="AO644"/>
  <c r="AN644"/>
  <c r="AM644"/>
  <c r="AL644"/>
  <c r="AK644"/>
  <c r="BA2054"/>
  <c r="AZ2054"/>
  <c r="AY2054"/>
  <c r="AX2054"/>
  <c r="AW2054"/>
  <c r="AV2054"/>
  <c r="AU2054"/>
  <c r="AS2054"/>
  <c r="AR2054"/>
  <c r="AQ2054"/>
  <c r="AP2054"/>
  <c r="AO2054"/>
  <c r="AN2054"/>
  <c r="AM2054"/>
  <c r="AL2054"/>
  <c r="AK2054"/>
  <c r="BA642"/>
  <c r="AZ642"/>
  <c r="AY642"/>
  <c r="AX642"/>
  <c r="AW642"/>
  <c r="AV642"/>
  <c r="AU642"/>
  <c r="AS642"/>
  <c r="AR642"/>
  <c r="AQ642"/>
  <c r="AP642"/>
  <c r="AO642"/>
  <c r="AN642"/>
  <c r="AM642"/>
  <c r="AL642"/>
  <c r="AK642"/>
  <c r="BA641"/>
  <c r="AZ641"/>
  <c r="AY641"/>
  <c r="AX641"/>
  <c r="AW641"/>
  <c r="AV641"/>
  <c r="AU641"/>
  <c r="AS641"/>
  <c r="AR641"/>
  <c r="AQ641"/>
  <c r="AP641"/>
  <c r="AO641"/>
  <c r="AN641"/>
  <c r="AM641"/>
  <c r="AL641"/>
  <c r="AK641"/>
  <c r="BA640"/>
  <c r="AZ640"/>
  <c r="AY640"/>
  <c r="AX640"/>
  <c r="AW640"/>
  <c r="AV640"/>
  <c r="AU640"/>
  <c r="AS640"/>
  <c r="AR640"/>
  <c r="AQ640"/>
  <c r="AP640"/>
  <c r="AO640"/>
  <c r="AN640"/>
  <c r="AM640"/>
  <c r="AL640"/>
  <c r="AK640"/>
  <c r="BA639"/>
  <c r="AZ639"/>
  <c r="AY639"/>
  <c r="AX639"/>
  <c r="AW639"/>
  <c r="AV639"/>
  <c r="AU639"/>
  <c r="AS639"/>
  <c r="AR639"/>
  <c r="AQ639"/>
  <c r="AP639"/>
  <c r="AO639"/>
  <c r="AN639"/>
  <c r="AM639"/>
  <c r="AL639"/>
  <c r="AK639"/>
  <c r="BA637"/>
  <c r="AZ637"/>
  <c r="AY637"/>
  <c r="AX637"/>
  <c r="AW637"/>
  <c r="AV637"/>
  <c r="AU637"/>
  <c r="AS637"/>
  <c r="AR637"/>
  <c r="AQ637"/>
  <c r="AP637"/>
  <c r="AO637"/>
  <c r="AN637"/>
  <c r="AM637"/>
  <c r="AL637"/>
  <c r="AK637"/>
  <c r="BA636"/>
  <c r="AZ636"/>
  <c r="AY636"/>
  <c r="AX636"/>
  <c r="AW636"/>
  <c r="AV636"/>
  <c r="AU636"/>
  <c r="AS636"/>
  <c r="AR636"/>
  <c r="AQ636"/>
  <c r="AP636"/>
  <c r="AO636"/>
  <c r="AN636"/>
  <c r="AM636"/>
  <c r="AL636"/>
  <c r="AK636"/>
  <c r="BA635"/>
  <c r="AZ635"/>
  <c r="AY635"/>
  <c r="AX635"/>
  <c r="AW635"/>
  <c r="AV635"/>
  <c r="AU635"/>
  <c r="AS635"/>
  <c r="AR635"/>
  <c r="AQ635"/>
  <c r="AP635"/>
  <c r="AO635"/>
  <c r="AN635"/>
  <c r="AM635"/>
  <c r="AL635"/>
  <c r="AK635"/>
  <c r="BA1816"/>
  <c r="AZ1816"/>
  <c r="AY1816"/>
  <c r="AX1816"/>
  <c r="AW1816"/>
  <c r="AV1816"/>
  <c r="AU1816"/>
  <c r="AS1816"/>
  <c r="AR1816"/>
  <c r="AQ1816"/>
  <c r="AP1816"/>
  <c r="AO1816"/>
  <c r="AN1816"/>
  <c r="AM1816"/>
  <c r="AL1816"/>
  <c r="AK1816"/>
  <c r="BA633"/>
  <c r="AZ633"/>
  <c r="AY633"/>
  <c r="AX633"/>
  <c r="AW633"/>
  <c r="AV633"/>
  <c r="AU633"/>
  <c r="AS633"/>
  <c r="AR633"/>
  <c r="AQ633"/>
  <c r="AP633"/>
  <c r="AO633"/>
  <c r="AN633"/>
  <c r="AM633"/>
  <c r="AL633"/>
  <c r="AK633"/>
  <c r="BA632"/>
  <c r="AZ632"/>
  <c r="AY632"/>
  <c r="AX632"/>
  <c r="AW632"/>
  <c r="AV632"/>
  <c r="AU632"/>
  <c r="AS632"/>
  <c r="AR632"/>
  <c r="AQ632"/>
  <c r="AP632"/>
  <c r="AO632"/>
  <c r="AN632"/>
  <c r="AM632"/>
  <c r="AL632"/>
  <c r="AK632"/>
  <c r="BA631"/>
  <c r="AZ631"/>
  <c r="AY631"/>
  <c r="AX631"/>
  <c r="AW631"/>
  <c r="AV631"/>
  <c r="AU631"/>
  <c r="AS631"/>
  <c r="AR631"/>
  <c r="AQ631"/>
  <c r="AP631"/>
  <c r="AO631"/>
  <c r="AN631"/>
  <c r="AM631"/>
  <c r="AL631"/>
  <c r="AK631"/>
  <c r="BA630"/>
  <c r="AZ630"/>
  <c r="AY630"/>
  <c r="AX630"/>
  <c r="AW630"/>
  <c r="AV630"/>
  <c r="AU630"/>
  <c r="AS630"/>
  <c r="AR630"/>
  <c r="AQ630"/>
  <c r="AP630"/>
  <c r="AO630"/>
  <c r="AN630"/>
  <c r="AM630"/>
  <c r="AL630"/>
  <c r="AK630"/>
  <c r="BA629"/>
  <c r="AZ629"/>
  <c r="AY629"/>
  <c r="AX629"/>
  <c r="AW629"/>
  <c r="AV629"/>
  <c r="AU629"/>
  <c r="AS629"/>
  <c r="AR629"/>
  <c r="AQ629"/>
  <c r="AP629"/>
  <c r="AO629"/>
  <c r="AN629"/>
  <c r="AM629"/>
  <c r="AL629"/>
  <c r="AK629"/>
  <c r="BA628"/>
  <c r="AZ628"/>
  <c r="AY628"/>
  <c r="AX628"/>
  <c r="AW628"/>
  <c r="AV628"/>
  <c r="AU628"/>
  <c r="AS628"/>
  <c r="AR628"/>
  <c r="AQ628"/>
  <c r="AP628"/>
  <c r="AO628"/>
  <c r="AN628"/>
  <c r="AM628"/>
  <c r="AL628"/>
  <c r="AK628"/>
  <c r="BA627"/>
  <c r="AZ627"/>
  <c r="AY627"/>
  <c r="AX627"/>
  <c r="AW627"/>
  <c r="AV627"/>
  <c r="AU627"/>
  <c r="AS627"/>
  <c r="AR627"/>
  <c r="AQ627"/>
  <c r="AP627"/>
  <c r="AO627"/>
  <c r="AN627"/>
  <c r="AM627"/>
  <c r="AL627"/>
  <c r="AK627"/>
  <c r="BA626"/>
  <c r="AZ626"/>
  <c r="AY626"/>
  <c r="AX626"/>
  <c r="AW626"/>
  <c r="AV626"/>
  <c r="AU626"/>
  <c r="AS626"/>
  <c r="AR626"/>
  <c r="AQ626"/>
  <c r="AP626"/>
  <c r="AO626"/>
  <c r="AN626"/>
  <c r="AM626"/>
  <c r="AL626"/>
  <c r="AK626"/>
  <c r="BA622"/>
  <c r="AZ622"/>
  <c r="AY622"/>
  <c r="AX622"/>
  <c r="AW622"/>
  <c r="AV622"/>
  <c r="AU622"/>
  <c r="AS622"/>
  <c r="AR622"/>
  <c r="AQ622"/>
  <c r="AP622"/>
  <c r="AO622"/>
  <c r="AN622"/>
  <c r="AM622"/>
  <c r="AL622"/>
  <c r="AK622"/>
  <c r="BA621"/>
  <c r="AZ621"/>
  <c r="AY621"/>
  <c r="AX621"/>
  <c r="AW621"/>
  <c r="AV621"/>
  <c r="AU621"/>
  <c r="AS621"/>
  <c r="AR621"/>
  <c r="AQ621"/>
  <c r="AP621"/>
  <c r="AO621"/>
  <c r="AN621"/>
  <c r="AM621"/>
  <c r="AL621"/>
  <c r="AK621"/>
  <c r="BA620"/>
  <c r="AZ620"/>
  <c r="AY620"/>
  <c r="AX620"/>
  <c r="AW620"/>
  <c r="AV620"/>
  <c r="AU620"/>
  <c r="AS620"/>
  <c r="AR620"/>
  <c r="AQ620"/>
  <c r="AP620"/>
  <c r="AO620"/>
  <c r="AN620"/>
  <c r="AM620"/>
  <c r="AL620"/>
  <c r="AK620"/>
  <c r="BA619"/>
  <c r="AZ619"/>
  <c r="AY619"/>
  <c r="AX619"/>
  <c r="AW619"/>
  <c r="AV619"/>
  <c r="AU619"/>
  <c r="AS619"/>
  <c r="AR619"/>
  <c r="AQ619"/>
  <c r="AP619"/>
  <c r="AO619"/>
  <c r="AN619"/>
  <c r="AM619"/>
  <c r="AL619"/>
  <c r="AK619"/>
  <c r="BA1818"/>
  <c r="AZ1818"/>
  <c r="AY1818"/>
  <c r="AX1818"/>
  <c r="AW1818"/>
  <c r="AV1818"/>
  <c r="AU1818"/>
  <c r="AS1818"/>
  <c r="AR1818"/>
  <c r="AQ1818"/>
  <c r="AP1818"/>
  <c r="AO1818"/>
  <c r="AN1818"/>
  <c r="AM1818"/>
  <c r="AL1818"/>
  <c r="AK1818"/>
  <c r="BA617"/>
  <c r="AZ617"/>
  <c r="AY617"/>
  <c r="AX617"/>
  <c r="AW617"/>
  <c r="AV617"/>
  <c r="AU617"/>
  <c r="AS617"/>
  <c r="AR617"/>
  <c r="AQ617"/>
  <c r="AP617"/>
  <c r="AO617"/>
  <c r="AN617"/>
  <c r="AM617"/>
  <c r="AL617"/>
  <c r="AK617"/>
  <c r="BA616"/>
  <c r="AZ616"/>
  <c r="AY616"/>
  <c r="AX616"/>
  <c r="AW616"/>
  <c r="AV616"/>
  <c r="AU616"/>
  <c r="AS616"/>
  <c r="AR616"/>
  <c r="AQ616"/>
  <c r="AP616"/>
  <c r="AO616"/>
  <c r="AN616"/>
  <c r="AM616"/>
  <c r="AL616"/>
  <c r="AK616"/>
  <c r="BA1058"/>
  <c r="AZ1058"/>
  <c r="AY1058"/>
  <c r="AX1058"/>
  <c r="AW1058"/>
  <c r="AV1058"/>
  <c r="AU1058"/>
  <c r="AS1058"/>
  <c r="AR1058"/>
  <c r="AQ1058"/>
  <c r="AP1058"/>
  <c r="AO1058"/>
  <c r="AN1058"/>
  <c r="AM1058"/>
  <c r="AL1058"/>
  <c r="AK1058"/>
  <c r="BA614"/>
  <c r="AZ614"/>
  <c r="AY614"/>
  <c r="AX614"/>
  <c r="AW614"/>
  <c r="AV614"/>
  <c r="AU614"/>
  <c r="AS614"/>
  <c r="AR614"/>
  <c r="AQ614"/>
  <c r="AP614"/>
  <c r="AO614"/>
  <c r="AN614"/>
  <c r="AM614"/>
  <c r="AL614"/>
  <c r="AK614"/>
  <c r="BA613"/>
  <c r="AZ613"/>
  <c r="AY613"/>
  <c r="AX613"/>
  <c r="AW613"/>
  <c r="AV613"/>
  <c r="AU613"/>
  <c r="AS613"/>
  <c r="AR613"/>
  <c r="AQ613"/>
  <c r="AP613"/>
  <c r="AO613"/>
  <c r="AN613"/>
  <c r="AM613"/>
  <c r="AL613"/>
  <c r="AK613"/>
  <c r="BA393"/>
  <c r="AZ393"/>
  <c r="AY393"/>
  <c r="AX393"/>
  <c r="AW393"/>
  <c r="AV393"/>
  <c r="AU393"/>
  <c r="AS393"/>
  <c r="AR393"/>
  <c r="AQ393"/>
  <c r="AP393"/>
  <c r="AO393"/>
  <c r="AN393"/>
  <c r="AM393"/>
  <c r="AL393"/>
  <c r="AK393"/>
  <c r="BA277"/>
  <c r="AZ277"/>
  <c r="AY277"/>
  <c r="AX277"/>
  <c r="AW277"/>
  <c r="AV277"/>
  <c r="AU277"/>
  <c r="AS277"/>
  <c r="AR277"/>
  <c r="AQ277"/>
  <c r="AP277"/>
  <c r="AO277"/>
  <c r="AN277"/>
  <c r="AM277"/>
  <c r="AL277"/>
  <c r="AK277"/>
  <c r="BA1045"/>
  <c r="AZ1045"/>
  <c r="AY1045"/>
  <c r="AX1045"/>
  <c r="AW1045"/>
  <c r="AV1045"/>
  <c r="AU1045"/>
  <c r="AS1045"/>
  <c r="AR1045"/>
  <c r="AQ1045"/>
  <c r="AP1045"/>
  <c r="AO1045"/>
  <c r="AN1045"/>
  <c r="AM1045"/>
  <c r="AL1045"/>
  <c r="AK1045"/>
  <c r="BA609"/>
  <c r="AZ609"/>
  <c r="AY609"/>
  <c r="AX609"/>
  <c r="AW609"/>
  <c r="AV609"/>
  <c r="AU609"/>
  <c r="AS609"/>
  <c r="AR609"/>
  <c r="AQ609"/>
  <c r="AP609"/>
  <c r="AO609"/>
  <c r="AN609"/>
  <c r="AM609"/>
  <c r="AL609"/>
  <c r="AK609"/>
  <c r="BA608"/>
  <c r="AZ608"/>
  <c r="AY608"/>
  <c r="AX608"/>
  <c r="AW608"/>
  <c r="AV608"/>
  <c r="AU608"/>
  <c r="AS608"/>
  <c r="AR608"/>
  <c r="AQ608"/>
  <c r="AP608"/>
  <c r="AO608"/>
  <c r="AN608"/>
  <c r="AM608"/>
  <c r="AL608"/>
  <c r="AK608"/>
  <c r="BA607"/>
  <c r="AZ607"/>
  <c r="AY607"/>
  <c r="AX607"/>
  <c r="AW607"/>
  <c r="AV607"/>
  <c r="AU607"/>
  <c r="AS607"/>
  <c r="AR607"/>
  <c r="AQ607"/>
  <c r="AP607"/>
  <c r="AO607"/>
  <c r="AN607"/>
  <c r="AM607"/>
  <c r="AL607"/>
  <c r="AK607"/>
  <c r="BA606"/>
  <c r="AZ606"/>
  <c r="AY606"/>
  <c r="AX606"/>
  <c r="AW606"/>
  <c r="AV606"/>
  <c r="AU606"/>
  <c r="AS606"/>
  <c r="AR606"/>
  <c r="AQ606"/>
  <c r="AP606"/>
  <c r="AO606"/>
  <c r="AN606"/>
  <c r="AM606"/>
  <c r="AL606"/>
  <c r="AK606"/>
  <c r="BA604"/>
  <c r="AZ604"/>
  <c r="AY604"/>
  <c r="AX604"/>
  <c r="AW604"/>
  <c r="AV604"/>
  <c r="AU604"/>
  <c r="AS604"/>
  <c r="AR604"/>
  <c r="AQ604"/>
  <c r="AP604"/>
  <c r="AO604"/>
  <c r="AN604"/>
  <c r="AM604"/>
  <c r="AL604"/>
  <c r="AK604"/>
  <c r="BA602"/>
  <c r="AZ602"/>
  <c r="AY602"/>
  <c r="AX602"/>
  <c r="AW602"/>
  <c r="AV602"/>
  <c r="AU602"/>
  <c r="AS602"/>
  <c r="AR602"/>
  <c r="AQ602"/>
  <c r="AP602"/>
  <c r="AO602"/>
  <c r="AN602"/>
  <c r="AM602"/>
  <c r="AL602"/>
  <c r="AK602"/>
  <c r="BA601"/>
  <c r="AZ601"/>
  <c r="AY601"/>
  <c r="AX601"/>
  <c r="AW601"/>
  <c r="AV601"/>
  <c r="AU601"/>
  <c r="AS601"/>
  <c r="AR601"/>
  <c r="AQ601"/>
  <c r="AP601"/>
  <c r="AO601"/>
  <c r="AN601"/>
  <c r="AM601"/>
  <c r="AL601"/>
  <c r="AK601"/>
  <c r="BA698"/>
  <c r="AZ698"/>
  <c r="AY698"/>
  <c r="AX698"/>
  <c r="AW698"/>
  <c r="AV698"/>
  <c r="AU698"/>
  <c r="AS698"/>
  <c r="AR698"/>
  <c r="AQ698"/>
  <c r="AP698"/>
  <c r="AO698"/>
  <c r="AN698"/>
  <c r="AM698"/>
  <c r="AL698"/>
  <c r="AK698"/>
  <c r="BA599"/>
  <c r="AZ599"/>
  <c r="AY599"/>
  <c r="AX599"/>
  <c r="AW599"/>
  <c r="AV599"/>
  <c r="AU599"/>
  <c r="AS599"/>
  <c r="AR599"/>
  <c r="AQ599"/>
  <c r="AP599"/>
  <c r="AO599"/>
  <c r="AN599"/>
  <c r="AM599"/>
  <c r="AL599"/>
  <c r="AK599"/>
  <c r="BA1207"/>
  <c r="AZ1207"/>
  <c r="AY1207"/>
  <c r="AX1207"/>
  <c r="AW1207"/>
  <c r="AV1207"/>
  <c r="AU1207"/>
  <c r="AS1207"/>
  <c r="AR1207"/>
  <c r="AQ1207"/>
  <c r="AP1207"/>
  <c r="AO1207"/>
  <c r="AN1207"/>
  <c r="AM1207"/>
  <c r="AL1207"/>
  <c r="AK1207"/>
  <c r="BA597"/>
  <c r="AZ597"/>
  <c r="AY597"/>
  <c r="AX597"/>
  <c r="AW597"/>
  <c r="AV597"/>
  <c r="AU597"/>
  <c r="AS597"/>
  <c r="AR597"/>
  <c r="AQ597"/>
  <c r="AP597"/>
  <c r="AO597"/>
  <c r="AN597"/>
  <c r="AM597"/>
  <c r="AL597"/>
  <c r="AK597"/>
  <c r="BA1370"/>
  <c r="AZ1370"/>
  <c r="AY1370"/>
  <c r="AX1370"/>
  <c r="AW1370"/>
  <c r="AV1370"/>
  <c r="AU1370"/>
  <c r="AS1370"/>
  <c r="AR1370"/>
  <c r="AQ1370"/>
  <c r="AP1370"/>
  <c r="AO1370"/>
  <c r="AN1370"/>
  <c r="AM1370"/>
  <c r="AL1370"/>
  <c r="AK1370"/>
  <c r="BA36"/>
  <c r="AZ36"/>
  <c r="AY36"/>
  <c r="AX36"/>
  <c r="AW36"/>
  <c r="AV36"/>
  <c r="AU36"/>
  <c r="AS36"/>
  <c r="AR36"/>
  <c r="AQ36"/>
  <c r="AP36"/>
  <c r="AO36"/>
  <c r="AN36"/>
  <c r="AM36"/>
  <c r="AL36"/>
  <c r="AK36"/>
  <c r="BA594"/>
  <c r="AZ594"/>
  <c r="AY594"/>
  <c r="AX594"/>
  <c r="AW594"/>
  <c r="AV594"/>
  <c r="AU594"/>
  <c r="AS594"/>
  <c r="AR594"/>
  <c r="AQ594"/>
  <c r="AP594"/>
  <c r="AO594"/>
  <c r="AN594"/>
  <c r="AM594"/>
  <c r="AL594"/>
  <c r="AK594"/>
  <c r="BA593"/>
  <c r="AZ593"/>
  <c r="AY593"/>
  <c r="AX593"/>
  <c r="AW593"/>
  <c r="AV593"/>
  <c r="AU593"/>
  <c r="AS593"/>
  <c r="AR593"/>
  <c r="AQ593"/>
  <c r="AP593"/>
  <c r="AO593"/>
  <c r="AN593"/>
  <c r="AM593"/>
  <c r="AL593"/>
  <c r="AK593"/>
  <c r="BA1011"/>
  <c r="AZ1011"/>
  <c r="AY1011"/>
  <c r="AX1011"/>
  <c r="AW1011"/>
  <c r="AV1011"/>
  <c r="AU1011"/>
  <c r="AS1011"/>
  <c r="AR1011"/>
  <c r="AQ1011"/>
  <c r="AP1011"/>
  <c r="AO1011"/>
  <c r="AN1011"/>
  <c r="AM1011"/>
  <c r="AL1011"/>
  <c r="AK1011"/>
  <c r="BA590"/>
  <c r="AZ590"/>
  <c r="AY590"/>
  <c r="AX590"/>
  <c r="AW590"/>
  <c r="AV590"/>
  <c r="AU590"/>
  <c r="AS590"/>
  <c r="AR590"/>
  <c r="AQ590"/>
  <c r="AP590"/>
  <c r="AO590"/>
  <c r="AN590"/>
  <c r="AM590"/>
  <c r="AL590"/>
  <c r="AK590"/>
  <c r="BA589"/>
  <c r="AZ589"/>
  <c r="AY589"/>
  <c r="AX589"/>
  <c r="AW589"/>
  <c r="AV589"/>
  <c r="AU589"/>
  <c r="AS589"/>
  <c r="AR589"/>
  <c r="AQ589"/>
  <c r="AP589"/>
  <c r="AO589"/>
  <c r="AN589"/>
  <c r="AM589"/>
  <c r="AL589"/>
  <c r="AK589"/>
  <c r="BA587"/>
  <c r="AZ587"/>
  <c r="AY587"/>
  <c r="AX587"/>
  <c r="AW587"/>
  <c r="AV587"/>
  <c r="AU587"/>
  <c r="AS587"/>
  <c r="AR587"/>
  <c r="AQ587"/>
  <c r="AP587"/>
  <c r="AO587"/>
  <c r="AN587"/>
  <c r="AM587"/>
  <c r="AL587"/>
  <c r="AK587"/>
  <c r="BA474"/>
  <c r="AZ474"/>
  <c r="AY474"/>
  <c r="AX474"/>
  <c r="AW474"/>
  <c r="AV474"/>
  <c r="AU474"/>
  <c r="AS474"/>
  <c r="AR474"/>
  <c r="AQ474"/>
  <c r="AP474"/>
  <c r="AO474"/>
  <c r="AN474"/>
  <c r="AM474"/>
  <c r="AL474"/>
  <c r="AK474"/>
  <c r="BA411"/>
  <c r="AZ411"/>
  <c r="AY411"/>
  <c r="AX411"/>
  <c r="AW411"/>
  <c r="AV411"/>
  <c r="AU411"/>
  <c r="AS411"/>
  <c r="AR411"/>
  <c r="AQ411"/>
  <c r="AP411"/>
  <c r="AO411"/>
  <c r="AN411"/>
  <c r="AM411"/>
  <c r="AL411"/>
  <c r="AK411"/>
  <c r="BA509"/>
  <c r="AZ509"/>
  <c r="AY509"/>
  <c r="AX509"/>
  <c r="AW509"/>
  <c r="AV509"/>
  <c r="AU509"/>
  <c r="AS509"/>
  <c r="AR509"/>
  <c r="AQ509"/>
  <c r="AP509"/>
  <c r="AO509"/>
  <c r="AN509"/>
  <c r="AM509"/>
  <c r="AL509"/>
  <c r="AK509"/>
  <c r="BA582"/>
  <c r="AZ582"/>
  <c r="AY582"/>
  <c r="AX582"/>
  <c r="AW582"/>
  <c r="AV582"/>
  <c r="AU582"/>
  <c r="AS582"/>
  <c r="AR582"/>
  <c r="AQ582"/>
  <c r="AP582"/>
  <c r="AO582"/>
  <c r="AN582"/>
  <c r="AM582"/>
  <c r="AL582"/>
  <c r="AK582"/>
  <c r="BA847"/>
  <c r="AZ847"/>
  <c r="AY847"/>
  <c r="AX847"/>
  <c r="AW847"/>
  <c r="AV847"/>
  <c r="AU847"/>
  <c r="AS847"/>
  <c r="AR847"/>
  <c r="AQ847"/>
  <c r="AP847"/>
  <c r="AO847"/>
  <c r="AN847"/>
  <c r="AM847"/>
  <c r="AL847"/>
  <c r="AK847"/>
  <c r="BA990"/>
  <c r="AZ990"/>
  <c r="AY990"/>
  <c r="AX990"/>
  <c r="AW990"/>
  <c r="AV990"/>
  <c r="AU990"/>
  <c r="AS990"/>
  <c r="AR990"/>
  <c r="AQ990"/>
  <c r="AP990"/>
  <c r="AO990"/>
  <c r="AN990"/>
  <c r="AM990"/>
  <c r="AL990"/>
  <c r="AK990"/>
  <c r="BA989"/>
  <c r="AZ989"/>
  <c r="AY989"/>
  <c r="AX989"/>
  <c r="AW989"/>
  <c r="AV989"/>
  <c r="AU989"/>
  <c r="AS989"/>
  <c r="AR989"/>
  <c r="AQ989"/>
  <c r="AP989"/>
  <c r="AO989"/>
  <c r="AN989"/>
  <c r="AM989"/>
  <c r="AL989"/>
  <c r="AK989"/>
  <c r="BA578"/>
  <c r="AZ578"/>
  <c r="AY578"/>
  <c r="AX578"/>
  <c r="AW578"/>
  <c r="AV578"/>
  <c r="AU578"/>
  <c r="AS578"/>
  <c r="AR578"/>
  <c r="AQ578"/>
  <c r="AP578"/>
  <c r="AO578"/>
  <c r="AN578"/>
  <c r="AM578"/>
  <c r="AL578"/>
  <c r="AK578"/>
  <c r="BA1059"/>
  <c r="AZ1059"/>
  <c r="AY1059"/>
  <c r="AX1059"/>
  <c r="AW1059"/>
  <c r="AV1059"/>
  <c r="AU1059"/>
  <c r="AS1059"/>
  <c r="AR1059"/>
  <c r="AQ1059"/>
  <c r="AP1059"/>
  <c r="AO1059"/>
  <c r="AN1059"/>
  <c r="AM1059"/>
  <c r="AL1059"/>
  <c r="AK1059"/>
  <c r="BA648"/>
  <c r="AZ648"/>
  <c r="AY648"/>
  <c r="AX648"/>
  <c r="AW648"/>
  <c r="AV648"/>
  <c r="AU648"/>
  <c r="AS648"/>
  <c r="AR648"/>
  <c r="AQ648"/>
  <c r="AP648"/>
  <c r="AO648"/>
  <c r="AN648"/>
  <c r="AM648"/>
  <c r="AL648"/>
  <c r="AK648"/>
  <c r="BA178"/>
  <c r="AZ178"/>
  <c r="AY178"/>
  <c r="AX178"/>
  <c r="AW178"/>
  <c r="AV178"/>
  <c r="AU178"/>
  <c r="AS178"/>
  <c r="AR178"/>
  <c r="AQ178"/>
  <c r="AP178"/>
  <c r="AO178"/>
  <c r="AN178"/>
  <c r="AM178"/>
  <c r="AL178"/>
  <c r="AK178"/>
  <c r="BA574"/>
  <c r="AZ574"/>
  <c r="AY574"/>
  <c r="AX574"/>
  <c r="AW574"/>
  <c r="AV574"/>
  <c r="AU574"/>
  <c r="AS574"/>
  <c r="AR574"/>
  <c r="AQ574"/>
  <c r="AP574"/>
  <c r="AO574"/>
  <c r="AN574"/>
  <c r="AM574"/>
  <c r="AL574"/>
  <c r="AK574"/>
  <c r="BA573"/>
  <c r="AZ573"/>
  <c r="AY573"/>
  <c r="AX573"/>
  <c r="AW573"/>
  <c r="AV573"/>
  <c r="AU573"/>
  <c r="AS573"/>
  <c r="AR573"/>
  <c r="AQ573"/>
  <c r="AP573"/>
  <c r="AO573"/>
  <c r="AN573"/>
  <c r="AM573"/>
  <c r="AL573"/>
  <c r="AK573"/>
  <c r="BA26"/>
  <c r="AZ26"/>
  <c r="AY26"/>
  <c r="AX26"/>
  <c r="AW26"/>
  <c r="AV26"/>
  <c r="AU26"/>
  <c r="AS26"/>
  <c r="AR26"/>
  <c r="AQ26"/>
  <c r="AP26"/>
  <c r="AO26"/>
  <c r="AN26"/>
  <c r="AM26"/>
  <c r="AL26"/>
  <c r="AK26"/>
  <c r="BA92"/>
  <c r="AZ92"/>
  <c r="AY92"/>
  <c r="AX92"/>
  <c r="AW92"/>
  <c r="AV92"/>
  <c r="AU92"/>
  <c r="AS92"/>
  <c r="AR92"/>
  <c r="AQ92"/>
  <c r="AP92"/>
  <c r="AO92"/>
  <c r="AN92"/>
  <c r="AM92"/>
  <c r="AL92"/>
  <c r="AK92"/>
  <c r="BA570"/>
  <c r="AZ570"/>
  <c r="AY570"/>
  <c r="AX570"/>
  <c r="AW570"/>
  <c r="AV570"/>
  <c r="AU570"/>
  <c r="AS570"/>
  <c r="AR570"/>
  <c r="AQ570"/>
  <c r="AP570"/>
  <c r="AO570"/>
  <c r="AN570"/>
  <c r="AM570"/>
  <c r="AL570"/>
  <c r="AK570"/>
  <c r="BA569"/>
  <c r="AZ569"/>
  <c r="AY569"/>
  <c r="AX569"/>
  <c r="AW569"/>
  <c r="AV569"/>
  <c r="AU569"/>
  <c r="AS569"/>
  <c r="AR569"/>
  <c r="AQ569"/>
  <c r="AP569"/>
  <c r="AO569"/>
  <c r="AN569"/>
  <c r="AM569"/>
  <c r="AL569"/>
  <c r="AK569"/>
  <c r="BA567"/>
  <c r="AZ567"/>
  <c r="AY567"/>
  <c r="AX567"/>
  <c r="AW567"/>
  <c r="AV567"/>
  <c r="AU567"/>
  <c r="AS567"/>
  <c r="AR567"/>
  <c r="AQ567"/>
  <c r="AP567"/>
  <c r="AO567"/>
  <c r="AN567"/>
  <c r="AM567"/>
  <c r="AL567"/>
  <c r="AK567"/>
  <c r="BA566"/>
  <c r="AZ566"/>
  <c r="AY566"/>
  <c r="AX566"/>
  <c r="AW566"/>
  <c r="AV566"/>
  <c r="AU566"/>
  <c r="AS566"/>
  <c r="AR566"/>
  <c r="AQ566"/>
  <c r="AP566"/>
  <c r="AO566"/>
  <c r="AN566"/>
  <c r="AM566"/>
  <c r="AL566"/>
  <c r="AK566"/>
  <c r="BA565"/>
  <c r="AZ565"/>
  <c r="AY565"/>
  <c r="AX565"/>
  <c r="AW565"/>
  <c r="AV565"/>
  <c r="AU565"/>
  <c r="AS565"/>
  <c r="AR565"/>
  <c r="AQ565"/>
  <c r="AP565"/>
  <c r="AO565"/>
  <c r="AN565"/>
  <c r="AM565"/>
  <c r="AL565"/>
  <c r="AK565"/>
  <c r="BA564"/>
  <c r="AZ564"/>
  <c r="AY564"/>
  <c r="AX564"/>
  <c r="AW564"/>
  <c r="AV564"/>
  <c r="AU564"/>
  <c r="AS564"/>
  <c r="AR564"/>
  <c r="AQ564"/>
  <c r="AP564"/>
  <c r="AO564"/>
  <c r="AN564"/>
  <c r="AM564"/>
  <c r="AL564"/>
  <c r="AK564"/>
  <c r="BA563"/>
  <c r="AZ563"/>
  <c r="AY563"/>
  <c r="AX563"/>
  <c r="AW563"/>
  <c r="AV563"/>
  <c r="AU563"/>
  <c r="AS563"/>
  <c r="AR563"/>
  <c r="AQ563"/>
  <c r="AP563"/>
  <c r="AO563"/>
  <c r="AN563"/>
  <c r="AM563"/>
  <c r="AL563"/>
  <c r="AK563"/>
  <c r="BA562"/>
  <c r="AZ562"/>
  <c r="AY562"/>
  <c r="AX562"/>
  <c r="AW562"/>
  <c r="AV562"/>
  <c r="AU562"/>
  <c r="AS562"/>
  <c r="AR562"/>
  <c r="AQ562"/>
  <c r="AP562"/>
  <c r="AO562"/>
  <c r="AN562"/>
  <c r="AM562"/>
  <c r="AL562"/>
  <c r="AK562"/>
  <c r="BA561"/>
  <c r="AZ561"/>
  <c r="AY561"/>
  <c r="AX561"/>
  <c r="AW561"/>
  <c r="AV561"/>
  <c r="AU561"/>
  <c r="AS561"/>
  <c r="AR561"/>
  <c r="AQ561"/>
  <c r="AP561"/>
  <c r="AO561"/>
  <c r="AN561"/>
  <c r="AM561"/>
  <c r="AL561"/>
  <c r="AK561"/>
  <c r="BA391"/>
  <c r="AZ391"/>
  <c r="AY391"/>
  <c r="AX391"/>
  <c r="AW391"/>
  <c r="AV391"/>
  <c r="AU391"/>
  <c r="AS391"/>
  <c r="AR391"/>
  <c r="AQ391"/>
  <c r="AP391"/>
  <c r="AO391"/>
  <c r="AN391"/>
  <c r="AM391"/>
  <c r="AL391"/>
  <c r="AK391"/>
  <c r="BA559"/>
  <c r="AZ559"/>
  <c r="AY559"/>
  <c r="AX559"/>
  <c r="AW559"/>
  <c r="AV559"/>
  <c r="AU559"/>
  <c r="AS559"/>
  <c r="AR559"/>
  <c r="AQ559"/>
  <c r="AP559"/>
  <c r="AO559"/>
  <c r="AN559"/>
  <c r="AM559"/>
  <c r="AL559"/>
  <c r="AK559"/>
  <c r="BA558"/>
  <c r="AZ558"/>
  <c r="AY558"/>
  <c r="AX558"/>
  <c r="AW558"/>
  <c r="AV558"/>
  <c r="AU558"/>
  <c r="AS558"/>
  <c r="AR558"/>
  <c r="AQ558"/>
  <c r="AP558"/>
  <c r="AO558"/>
  <c r="AN558"/>
  <c r="AM558"/>
  <c r="AL558"/>
  <c r="AK558"/>
  <c r="BA557"/>
  <c r="AZ557"/>
  <c r="AY557"/>
  <c r="AX557"/>
  <c r="AW557"/>
  <c r="AV557"/>
  <c r="AU557"/>
  <c r="AS557"/>
  <c r="AR557"/>
  <c r="AQ557"/>
  <c r="AP557"/>
  <c r="AO557"/>
  <c r="AN557"/>
  <c r="AM557"/>
  <c r="AL557"/>
  <c r="AK557"/>
  <c r="BA556"/>
  <c r="AZ556"/>
  <c r="AY556"/>
  <c r="AX556"/>
  <c r="AW556"/>
  <c r="AV556"/>
  <c r="AU556"/>
  <c r="AS556"/>
  <c r="AR556"/>
  <c r="AQ556"/>
  <c r="AP556"/>
  <c r="AO556"/>
  <c r="AN556"/>
  <c r="AM556"/>
  <c r="AL556"/>
  <c r="AK556"/>
  <c r="BA963"/>
  <c r="AZ963"/>
  <c r="AY963"/>
  <c r="AX963"/>
  <c r="AW963"/>
  <c r="AV963"/>
  <c r="AU963"/>
  <c r="AS963"/>
  <c r="AR963"/>
  <c r="AQ963"/>
  <c r="AP963"/>
  <c r="AO963"/>
  <c r="AN963"/>
  <c r="AM963"/>
  <c r="AL963"/>
  <c r="AK963"/>
  <c r="BA554"/>
  <c r="AZ554"/>
  <c r="AY554"/>
  <c r="AX554"/>
  <c r="AW554"/>
  <c r="AV554"/>
  <c r="AU554"/>
  <c r="AS554"/>
  <c r="AR554"/>
  <c r="AQ554"/>
  <c r="AP554"/>
  <c r="AO554"/>
  <c r="AN554"/>
  <c r="AM554"/>
  <c r="AL554"/>
  <c r="AK554"/>
  <c r="BA553"/>
  <c r="AZ553"/>
  <c r="AY553"/>
  <c r="AX553"/>
  <c r="AW553"/>
  <c r="AV553"/>
  <c r="AU553"/>
  <c r="AS553"/>
  <c r="AR553"/>
  <c r="AQ553"/>
  <c r="AP553"/>
  <c r="AO553"/>
  <c r="AN553"/>
  <c r="AM553"/>
  <c r="AL553"/>
  <c r="AK553"/>
  <c r="BA392"/>
  <c r="AZ392"/>
  <c r="AY392"/>
  <c r="AX392"/>
  <c r="AW392"/>
  <c r="AV392"/>
  <c r="AU392"/>
  <c r="AS392"/>
  <c r="AR392"/>
  <c r="AQ392"/>
  <c r="AP392"/>
  <c r="AO392"/>
  <c r="AN392"/>
  <c r="AM392"/>
  <c r="AL392"/>
  <c r="AK392"/>
  <c r="BA551"/>
  <c r="AZ551"/>
  <c r="AY551"/>
  <c r="AX551"/>
  <c r="AW551"/>
  <c r="AV551"/>
  <c r="AU551"/>
  <c r="AS551"/>
  <c r="AR551"/>
  <c r="AQ551"/>
  <c r="AP551"/>
  <c r="AO551"/>
  <c r="AN551"/>
  <c r="AM551"/>
  <c r="AL551"/>
  <c r="AK551"/>
  <c r="BA550"/>
  <c r="AZ550"/>
  <c r="AY550"/>
  <c r="AX550"/>
  <c r="AW550"/>
  <c r="AV550"/>
  <c r="AU550"/>
  <c r="AS550"/>
  <c r="AR550"/>
  <c r="AQ550"/>
  <c r="AP550"/>
  <c r="AO550"/>
  <c r="AN550"/>
  <c r="AM550"/>
  <c r="AL550"/>
  <c r="AK550"/>
  <c r="BA549"/>
  <c r="AZ549"/>
  <c r="AY549"/>
  <c r="AX549"/>
  <c r="AW549"/>
  <c r="AV549"/>
  <c r="AU549"/>
  <c r="AS549"/>
  <c r="AR549"/>
  <c r="AQ549"/>
  <c r="AP549"/>
  <c r="AO549"/>
  <c r="AN549"/>
  <c r="AM549"/>
  <c r="AL549"/>
  <c r="AK549"/>
  <c r="BA546"/>
  <c r="AZ546"/>
  <c r="AY546"/>
  <c r="AX546"/>
  <c r="AW546"/>
  <c r="AV546"/>
  <c r="AU546"/>
  <c r="AS546"/>
  <c r="AR546"/>
  <c r="AQ546"/>
  <c r="AP546"/>
  <c r="AO546"/>
  <c r="AN546"/>
  <c r="AM546"/>
  <c r="AL546"/>
  <c r="AK546"/>
  <c r="BA545"/>
  <c r="AZ545"/>
  <c r="AY545"/>
  <c r="AX545"/>
  <c r="AW545"/>
  <c r="AV545"/>
  <c r="AU545"/>
  <c r="AS545"/>
  <c r="AR545"/>
  <c r="AQ545"/>
  <c r="AP545"/>
  <c r="AO545"/>
  <c r="AN545"/>
  <c r="AM545"/>
  <c r="AL545"/>
  <c r="AK545"/>
  <c r="BA544"/>
  <c r="AZ544"/>
  <c r="AY544"/>
  <c r="AX544"/>
  <c r="AW544"/>
  <c r="AV544"/>
  <c r="AU544"/>
  <c r="AS544"/>
  <c r="AR544"/>
  <c r="AQ544"/>
  <c r="AP544"/>
  <c r="AO544"/>
  <c r="AN544"/>
  <c r="AM544"/>
  <c r="AL544"/>
  <c r="AK544"/>
  <c r="BA542"/>
  <c r="AZ542"/>
  <c r="AY542"/>
  <c r="AX542"/>
  <c r="AW542"/>
  <c r="AV542"/>
  <c r="AU542"/>
  <c r="AS542"/>
  <c r="AR542"/>
  <c r="AQ542"/>
  <c r="AP542"/>
  <c r="AO542"/>
  <c r="AN542"/>
  <c r="AM542"/>
  <c r="AL542"/>
  <c r="AK542"/>
  <c r="BA540"/>
  <c r="AZ540"/>
  <c r="AY540"/>
  <c r="AX540"/>
  <c r="AW540"/>
  <c r="AV540"/>
  <c r="AU540"/>
  <c r="AS540"/>
  <c r="AR540"/>
  <c r="AQ540"/>
  <c r="AP540"/>
  <c r="AO540"/>
  <c r="AN540"/>
  <c r="AM540"/>
  <c r="AL540"/>
  <c r="AK540"/>
  <c r="BA539"/>
  <c r="AZ539"/>
  <c r="AY539"/>
  <c r="AX539"/>
  <c r="AW539"/>
  <c r="AV539"/>
  <c r="AU539"/>
  <c r="AS539"/>
  <c r="AR539"/>
  <c r="AQ539"/>
  <c r="AP539"/>
  <c r="AO539"/>
  <c r="AN539"/>
  <c r="AM539"/>
  <c r="AL539"/>
  <c r="AK539"/>
  <c r="BA538"/>
  <c r="AZ538"/>
  <c r="AY538"/>
  <c r="AX538"/>
  <c r="AW538"/>
  <c r="AV538"/>
  <c r="AU538"/>
  <c r="AS538"/>
  <c r="AR538"/>
  <c r="AQ538"/>
  <c r="AP538"/>
  <c r="AO538"/>
  <c r="AN538"/>
  <c r="AM538"/>
  <c r="AL538"/>
  <c r="AK538"/>
  <c r="BA537"/>
  <c r="AZ537"/>
  <c r="AY537"/>
  <c r="AX537"/>
  <c r="AW537"/>
  <c r="AV537"/>
  <c r="AU537"/>
  <c r="AS537"/>
  <c r="AR537"/>
  <c r="AQ537"/>
  <c r="AP537"/>
  <c r="AO537"/>
  <c r="AN537"/>
  <c r="AM537"/>
  <c r="AL537"/>
  <c r="AK537"/>
  <c r="BA535"/>
  <c r="AZ535"/>
  <c r="AY535"/>
  <c r="AX535"/>
  <c r="AW535"/>
  <c r="AV535"/>
  <c r="AU535"/>
  <c r="AS535"/>
  <c r="AR535"/>
  <c r="AQ535"/>
  <c r="AP535"/>
  <c r="AO535"/>
  <c r="AN535"/>
  <c r="AM535"/>
  <c r="AL535"/>
  <c r="AK535"/>
  <c r="BA534"/>
  <c r="AZ534"/>
  <c r="AY534"/>
  <c r="AX534"/>
  <c r="AW534"/>
  <c r="AV534"/>
  <c r="AU534"/>
  <c r="AS534"/>
  <c r="AR534"/>
  <c r="AQ534"/>
  <c r="AP534"/>
  <c r="AO534"/>
  <c r="AN534"/>
  <c r="AM534"/>
  <c r="AL534"/>
  <c r="AK534"/>
  <c r="BA533"/>
  <c r="AZ533"/>
  <c r="AY533"/>
  <c r="AX533"/>
  <c r="AW533"/>
  <c r="AV533"/>
  <c r="AU533"/>
  <c r="AS533"/>
  <c r="AR533"/>
  <c r="AQ533"/>
  <c r="AP533"/>
  <c r="AO533"/>
  <c r="AN533"/>
  <c r="AM533"/>
  <c r="AL533"/>
  <c r="AK533"/>
  <c r="BA532"/>
  <c r="AZ532"/>
  <c r="AY532"/>
  <c r="AX532"/>
  <c r="AW532"/>
  <c r="AV532"/>
  <c r="AU532"/>
  <c r="AS532"/>
  <c r="AR532"/>
  <c r="AQ532"/>
  <c r="AP532"/>
  <c r="AO532"/>
  <c r="AN532"/>
  <c r="AM532"/>
  <c r="AL532"/>
  <c r="AK532"/>
  <c r="BA531"/>
  <c r="AZ531"/>
  <c r="AY531"/>
  <c r="AX531"/>
  <c r="AW531"/>
  <c r="AV531"/>
  <c r="AU531"/>
  <c r="AS531"/>
  <c r="AR531"/>
  <c r="AQ531"/>
  <c r="AP531"/>
  <c r="AO531"/>
  <c r="AN531"/>
  <c r="AM531"/>
  <c r="AL531"/>
  <c r="AK531"/>
  <c r="BA871"/>
  <c r="AZ871"/>
  <c r="AY871"/>
  <c r="AX871"/>
  <c r="AW871"/>
  <c r="AV871"/>
  <c r="AU871"/>
  <c r="AS871"/>
  <c r="AR871"/>
  <c r="AQ871"/>
  <c r="AP871"/>
  <c r="AO871"/>
  <c r="AN871"/>
  <c r="AM871"/>
  <c r="AL871"/>
  <c r="AK871"/>
  <c r="BA390"/>
  <c r="AZ390"/>
  <c r="AY390"/>
  <c r="AX390"/>
  <c r="AW390"/>
  <c r="AV390"/>
  <c r="AU390"/>
  <c r="AS390"/>
  <c r="AR390"/>
  <c r="AQ390"/>
  <c r="AP390"/>
  <c r="AO390"/>
  <c r="AN390"/>
  <c r="AM390"/>
  <c r="AL390"/>
  <c r="AK390"/>
  <c r="BA527"/>
  <c r="AZ527"/>
  <c r="AY527"/>
  <c r="AX527"/>
  <c r="AW527"/>
  <c r="AV527"/>
  <c r="AU527"/>
  <c r="AS527"/>
  <c r="AR527"/>
  <c r="AQ527"/>
  <c r="AP527"/>
  <c r="AO527"/>
  <c r="AN527"/>
  <c r="AM527"/>
  <c r="AL527"/>
  <c r="AK527"/>
  <c r="BA526"/>
  <c r="AZ526"/>
  <c r="AY526"/>
  <c r="AX526"/>
  <c r="AW526"/>
  <c r="AV526"/>
  <c r="AU526"/>
  <c r="AS526"/>
  <c r="AR526"/>
  <c r="AQ526"/>
  <c r="AP526"/>
  <c r="AO526"/>
  <c r="AN526"/>
  <c r="AM526"/>
  <c r="AL526"/>
  <c r="AK526"/>
  <c r="BA525"/>
  <c r="AZ525"/>
  <c r="AY525"/>
  <c r="AX525"/>
  <c r="AW525"/>
  <c r="AV525"/>
  <c r="AU525"/>
  <c r="AS525"/>
  <c r="AR525"/>
  <c r="AQ525"/>
  <c r="AP525"/>
  <c r="AO525"/>
  <c r="AN525"/>
  <c r="AM525"/>
  <c r="AL525"/>
  <c r="AK525"/>
  <c r="BA1705"/>
  <c r="AZ1705"/>
  <c r="AY1705"/>
  <c r="AX1705"/>
  <c r="AW1705"/>
  <c r="AV1705"/>
  <c r="AU1705"/>
  <c r="AS1705"/>
  <c r="AR1705"/>
  <c r="AQ1705"/>
  <c r="AP1705"/>
  <c r="AO1705"/>
  <c r="AN1705"/>
  <c r="AM1705"/>
  <c r="AL1705"/>
  <c r="AK1705"/>
  <c r="BA498"/>
  <c r="AZ498"/>
  <c r="AY498"/>
  <c r="AX498"/>
  <c r="AW498"/>
  <c r="AV498"/>
  <c r="AU498"/>
  <c r="AS498"/>
  <c r="AR498"/>
  <c r="AQ498"/>
  <c r="AP498"/>
  <c r="AO498"/>
  <c r="AN498"/>
  <c r="AM498"/>
  <c r="AL498"/>
  <c r="AK498"/>
  <c r="BA522"/>
  <c r="AZ522"/>
  <c r="AY522"/>
  <c r="AX522"/>
  <c r="AW522"/>
  <c r="AV522"/>
  <c r="AU522"/>
  <c r="AS522"/>
  <c r="AR522"/>
  <c r="AQ522"/>
  <c r="AP522"/>
  <c r="AO522"/>
  <c r="AN522"/>
  <c r="AM522"/>
  <c r="AL522"/>
  <c r="AK522"/>
  <c r="BA163"/>
  <c r="AZ163"/>
  <c r="AY163"/>
  <c r="AX163"/>
  <c r="AW163"/>
  <c r="AV163"/>
  <c r="AU163"/>
  <c r="AS163"/>
  <c r="AR163"/>
  <c r="AQ163"/>
  <c r="AP163"/>
  <c r="AO163"/>
  <c r="AN163"/>
  <c r="AM163"/>
  <c r="AL163"/>
  <c r="AK163"/>
  <c r="BA519"/>
  <c r="AZ519"/>
  <c r="AY519"/>
  <c r="AX519"/>
  <c r="AW519"/>
  <c r="AV519"/>
  <c r="AU519"/>
  <c r="AS519"/>
  <c r="AR519"/>
  <c r="AQ519"/>
  <c r="AP519"/>
  <c r="AO519"/>
  <c r="AN519"/>
  <c r="AM519"/>
  <c r="AL519"/>
  <c r="AK519"/>
  <c r="BA141"/>
  <c r="AZ141"/>
  <c r="AY141"/>
  <c r="AX141"/>
  <c r="AW141"/>
  <c r="AV141"/>
  <c r="AU141"/>
  <c r="AS141"/>
  <c r="AR141"/>
  <c r="AQ141"/>
  <c r="AP141"/>
  <c r="AO141"/>
  <c r="AN141"/>
  <c r="AM141"/>
  <c r="AL141"/>
  <c r="AK141"/>
  <c r="BA517"/>
  <c r="AZ517"/>
  <c r="AY517"/>
  <c r="AX517"/>
  <c r="AW517"/>
  <c r="AV517"/>
  <c r="AU517"/>
  <c r="AS517"/>
  <c r="AR517"/>
  <c r="AQ517"/>
  <c r="AP517"/>
  <c r="AO517"/>
  <c r="AN517"/>
  <c r="AM517"/>
  <c r="AL517"/>
  <c r="AK517"/>
  <c r="BA500"/>
  <c r="AZ500"/>
  <c r="AY500"/>
  <c r="AX500"/>
  <c r="AW500"/>
  <c r="AV500"/>
  <c r="AU500"/>
  <c r="AS500"/>
  <c r="AR500"/>
  <c r="AQ500"/>
  <c r="AP500"/>
  <c r="AO500"/>
  <c r="AN500"/>
  <c r="AM500"/>
  <c r="AL500"/>
  <c r="AK500"/>
  <c r="BA128"/>
  <c r="AZ128"/>
  <c r="AY128"/>
  <c r="AX128"/>
  <c r="AW128"/>
  <c r="AV128"/>
  <c r="AU128"/>
  <c r="AS128"/>
  <c r="AR128"/>
  <c r="AQ128"/>
  <c r="AP128"/>
  <c r="AO128"/>
  <c r="AN128"/>
  <c r="AM128"/>
  <c r="AL128"/>
  <c r="AK128"/>
  <c r="BA514"/>
  <c r="AZ514"/>
  <c r="AY514"/>
  <c r="AX514"/>
  <c r="AW514"/>
  <c r="AV514"/>
  <c r="AU514"/>
  <c r="AS514"/>
  <c r="AR514"/>
  <c r="AQ514"/>
  <c r="AP514"/>
  <c r="AO514"/>
  <c r="AN514"/>
  <c r="AM514"/>
  <c r="AL514"/>
  <c r="AK514"/>
  <c r="BA513"/>
  <c r="AZ513"/>
  <c r="AY513"/>
  <c r="AX513"/>
  <c r="AW513"/>
  <c r="AV513"/>
  <c r="AU513"/>
  <c r="AS513"/>
  <c r="AR513"/>
  <c r="AQ513"/>
  <c r="AP513"/>
  <c r="AO513"/>
  <c r="AN513"/>
  <c r="AM513"/>
  <c r="AL513"/>
  <c r="AK513"/>
  <c r="BA512"/>
  <c r="AZ512"/>
  <c r="AY512"/>
  <c r="AX512"/>
  <c r="AW512"/>
  <c r="AV512"/>
  <c r="AU512"/>
  <c r="AS512"/>
  <c r="AR512"/>
  <c r="AQ512"/>
  <c r="AP512"/>
  <c r="AO512"/>
  <c r="AN512"/>
  <c r="AM512"/>
  <c r="AL512"/>
  <c r="AK512"/>
  <c r="BA511"/>
  <c r="AZ511"/>
  <c r="AY511"/>
  <c r="AX511"/>
  <c r="AW511"/>
  <c r="AV511"/>
  <c r="AU511"/>
  <c r="AS511"/>
  <c r="AR511"/>
  <c r="AQ511"/>
  <c r="AP511"/>
  <c r="AO511"/>
  <c r="AN511"/>
  <c r="AM511"/>
  <c r="AL511"/>
  <c r="AK511"/>
  <c r="BA510"/>
  <c r="AZ510"/>
  <c r="AY510"/>
  <c r="AX510"/>
  <c r="AW510"/>
  <c r="AV510"/>
  <c r="AU510"/>
  <c r="AS510"/>
  <c r="AR510"/>
  <c r="AQ510"/>
  <c r="AP510"/>
  <c r="AO510"/>
  <c r="AN510"/>
  <c r="AM510"/>
  <c r="AL510"/>
  <c r="AK510"/>
  <c r="BA437"/>
  <c r="AZ437"/>
  <c r="AY437"/>
  <c r="AX437"/>
  <c r="AW437"/>
  <c r="AV437"/>
  <c r="AU437"/>
  <c r="AS437"/>
  <c r="AR437"/>
  <c r="AQ437"/>
  <c r="AP437"/>
  <c r="AO437"/>
  <c r="AN437"/>
  <c r="AM437"/>
  <c r="AL437"/>
  <c r="AK437"/>
  <c r="BA508"/>
  <c r="AZ508"/>
  <c r="AY508"/>
  <c r="AX508"/>
  <c r="AW508"/>
  <c r="AV508"/>
  <c r="AU508"/>
  <c r="AS508"/>
  <c r="AR508"/>
  <c r="AQ508"/>
  <c r="AP508"/>
  <c r="AO508"/>
  <c r="AN508"/>
  <c r="AM508"/>
  <c r="AL508"/>
  <c r="AK508"/>
  <c r="BA507"/>
  <c r="AZ507"/>
  <c r="AY507"/>
  <c r="AX507"/>
  <c r="AW507"/>
  <c r="AV507"/>
  <c r="AU507"/>
  <c r="AS507"/>
  <c r="AR507"/>
  <c r="AQ507"/>
  <c r="AP507"/>
  <c r="AO507"/>
  <c r="AN507"/>
  <c r="AM507"/>
  <c r="AL507"/>
  <c r="AK507"/>
  <c r="BA506"/>
  <c r="AZ506"/>
  <c r="AY506"/>
  <c r="AX506"/>
  <c r="AW506"/>
  <c r="AV506"/>
  <c r="AU506"/>
  <c r="AS506"/>
  <c r="AR506"/>
  <c r="AQ506"/>
  <c r="AP506"/>
  <c r="AO506"/>
  <c r="AN506"/>
  <c r="AM506"/>
  <c r="AL506"/>
  <c r="AK506"/>
  <c r="BA239"/>
  <c r="AZ239"/>
  <c r="AY239"/>
  <c r="AX239"/>
  <c r="AW239"/>
  <c r="AV239"/>
  <c r="AU239"/>
  <c r="AS239"/>
  <c r="AR239"/>
  <c r="AQ239"/>
  <c r="AP239"/>
  <c r="AO239"/>
  <c r="AN239"/>
  <c r="AM239"/>
  <c r="AL239"/>
  <c r="AK239"/>
  <c r="BA242"/>
  <c r="AZ242"/>
  <c r="AY242"/>
  <c r="AX242"/>
  <c r="AW242"/>
  <c r="AV242"/>
  <c r="AU242"/>
  <c r="AS242"/>
  <c r="AR242"/>
  <c r="AQ242"/>
  <c r="AP242"/>
  <c r="AO242"/>
  <c r="AN242"/>
  <c r="AM242"/>
  <c r="AL242"/>
  <c r="AK242"/>
  <c r="BA240"/>
  <c r="AZ240"/>
  <c r="AY240"/>
  <c r="AX240"/>
  <c r="AW240"/>
  <c r="AV240"/>
  <c r="AU240"/>
  <c r="AS240"/>
  <c r="AR240"/>
  <c r="AQ240"/>
  <c r="AP240"/>
  <c r="AO240"/>
  <c r="AN240"/>
  <c r="AM240"/>
  <c r="AL240"/>
  <c r="AK240"/>
  <c r="BA694"/>
  <c r="AZ694"/>
  <c r="AY694"/>
  <c r="AX694"/>
  <c r="AW694"/>
  <c r="AV694"/>
  <c r="AU694"/>
  <c r="AS694"/>
  <c r="AR694"/>
  <c r="AQ694"/>
  <c r="AP694"/>
  <c r="AO694"/>
  <c r="AN694"/>
  <c r="AM694"/>
  <c r="AL694"/>
  <c r="AK694"/>
  <c r="BA1642"/>
  <c r="AZ1642"/>
  <c r="AY1642"/>
  <c r="AX1642"/>
  <c r="AW1642"/>
  <c r="AV1642"/>
  <c r="AU1642"/>
  <c r="AS1642"/>
  <c r="AR1642"/>
  <c r="AQ1642"/>
  <c r="AP1642"/>
  <c r="AO1642"/>
  <c r="AN1642"/>
  <c r="AM1642"/>
  <c r="AL1642"/>
  <c r="AK1642"/>
  <c r="BA496"/>
  <c r="AZ496"/>
  <c r="AY496"/>
  <c r="AX496"/>
  <c r="AW496"/>
  <c r="AV496"/>
  <c r="AU496"/>
  <c r="AS496"/>
  <c r="AR496"/>
  <c r="AQ496"/>
  <c r="AP496"/>
  <c r="AO496"/>
  <c r="AN496"/>
  <c r="AM496"/>
  <c r="AL496"/>
  <c r="AK496"/>
  <c r="BA17"/>
  <c r="AZ17"/>
  <c r="AY17"/>
  <c r="AX17"/>
  <c r="AW17"/>
  <c r="AV17"/>
  <c r="AU17"/>
  <c r="AS17"/>
  <c r="AR17"/>
  <c r="AQ17"/>
  <c r="AP17"/>
  <c r="AO17"/>
  <c r="AN17"/>
  <c r="AM17"/>
  <c r="AL17"/>
  <c r="AK17"/>
  <c r="BA1649"/>
  <c r="AZ1649"/>
  <c r="AY1649"/>
  <c r="AX1649"/>
  <c r="AW1649"/>
  <c r="AV1649"/>
  <c r="AU1649"/>
  <c r="AS1649"/>
  <c r="AR1649"/>
  <c r="AQ1649"/>
  <c r="AP1649"/>
  <c r="AO1649"/>
  <c r="AN1649"/>
  <c r="AM1649"/>
  <c r="AL1649"/>
  <c r="AK1649"/>
  <c r="BA492"/>
  <c r="AZ492"/>
  <c r="AY492"/>
  <c r="AX492"/>
  <c r="AW492"/>
  <c r="AV492"/>
  <c r="AU492"/>
  <c r="AS492"/>
  <c r="AR492"/>
  <c r="AQ492"/>
  <c r="AP492"/>
  <c r="AO492"/>
  <c r="AN492"/>
  <c r="AM492"/>
  <c r="AL492"/>
  <c r="AK492"/>
  <c r="BA490"/>
  <c r="AZ490"/>
  <c r="AY490"/>
  <c r="AX490"/>
  <c r="AW490"/>
  <c r="AV490"/>
  <c r="AU490"/>
  <c r="AS490"/>
  <c r="AR490"/>
  <c r="AQ490"/>
  <c r="AP490"/>
  <c r="AO490"/>
  <c r="AN490"/>
  <c r="AM490"/>
  <c r="AL490"/>
  <c r="AK490"/>
  <c r="BA1231"/>
  <c r="AZ1231"/>
  <c r="AY1231"/>
  <c r="AX1231"/>
  <c r="AW1231"/>
  <c r="AV1231"/>
  <c r="AU1231"/>
  <c r="AS1231"/>
  <c r="AR1231"/>
  <c r="AQ1231"/>
  <c r="AP1231"/>
  <c r="AO1231"/>
  <c r="AN1231"/>
  <c r="AM1231"/>
  <c r="AL1231"/>
  <c r="AK1231"/>
  <c r="BA487"/>
  <c r="AZ487"/>
  <c r="AY487"/>
  <c r="AX487"/>
  <c r="AW487"/>
  <c r="AV487"/>
  <c r="AU487"/>
  <c r="AS487"/>
  <c r="AR487"/>
  <c r="AQ487"/>
  <c r="AP487"/>
  <c r="AO487"/>
  <c r="AN487"/>
  <c r="AM487"/>
  <c r="AL487"/>
  <c r="AK487"/>
  <c r="BA486"/>
  <c r="AZ486"/>
  <c r="AY486"/>
  <c r="AX486"/>
  <c r="AW486"/>
  <c r="AV486"/>
  <c r="AU486"/>
  <c r="AS486"/>
  <c r="AR486"/>
  <c r="AQ486"/>
  <c r="AP486"/>
  <c r="AO486"/>
  <c r="AN486"/>
  <c r="AM486"/>
  <c r="AL486"/>
  <c r="AK486"/>
  <c r="BA485"/>
  <c r="AZ485"/>
  <c r="AY485"/>
  <c r="AX485"/>
  <c r="AW485"/>
  <c r="AV485"/>
  <c r="AU485"/>
  <c r="AS485"/>
  <c r="AR485"/>
  <c r="AQ485"/>
  <c r="AP485"/>
  <c r="AO485"/>
  <c r="AN485"/>
  <c r="AM485"/>
  <c r="AL485"/>
  <c r="AK485"/>
  <c r="BA484"/>
  <c r="AZ484"/>
  <c r="AY484"/>
  <c r="AX484"/>
  <c r="AW484"/>
  <c r="AV484"/>
  <c r="AU484"/>
  <c r="AS484"/>
  <c r="AR484"/>
  <c r="AQ484"/>
  <c r="AP484"/>
  <c r="AO484"/>
  <c r="AN484"/>
  <c r="AM484"/>
  <c r="AL484"/>
  <c r="AK484"/>
  <c r="BA483"/>
  <c r="AZ483"/>
  <c r="AY483"/>
  <c r="AX483"/>
  <c r="AW483"/>
  <c r="AV483"/>
  <c r="AU483"/>
  <c r="AS483"/>
  <c r="AR483"/>
  <c r="AQ483"/>
  <c r="AP483"/>
  <c r="AO483"/>
  <c r="AN483"/>
  <c r="AM483"/>
  <c r="AL483"/>
  <c r="AK483"/>
  <c r="BA761"/>
  <c r="AZ761"/>
  <c r="AY761"/>
  <c r="AX761"/>
  <c r="AW761"/>
  <c r="AV761"/>
  <c r="AU761"/>
  <c r="AS761"/>
  <c r="AR761"/>
  <c r="AQ761"/>
  <c r="AP761"/>
  <c r="AO761"/>
  <c r="AN761"/>
  <c r="AM761"/>
  <c r="AL761"/>
  <c r="AK761"/>
  <c r="BA481"/>
  <c r="AZ481"/>
  <c r="AY481"/>
  <c r="AX481"/>
  <c r="AW481"/>
  <c r="AV481"/>
  <c r="AU481"/>
  <c r="AS481"/>
  <c r="AR481"/>
  <c r="AQ481"/>
  <c r="AP481"/>
  <c r="AO481"/>
  <c r="AN481"/>
  <c r="AM481"/>
  <c r="AL481"/>
  <c r="AK481"/>
  <c r="BA480"/>
  <c r="AZ480"/>
  <c r="AY480"/>
  <c r="AX480"/>
  <c r="AW480"/>
  <c r="AV480"/>
  <c r="AU480"/>
  <c r="AS480"/>
  <c r="AR480"/>
  <c r="AQ480"/>
  <c r="AP480"/>
  <c r="AO480"/>
  <c r="AN480"/>
  <c r="AM480"/>
  <c r="AL480"/>
  <c r="AK480"/>
  <c r="BA479"/>
  <c r="AZ479"/>
  <c r="AY479"/>
  <c r="AX479"/>
  <c r="AW479"/>
  <c r="AV479"/>
  <c r="AU479"/>
  <c r="AS479"/>
  <c r="AR479"/>
  <c r="AQ479"/>
  <c r="AP479"/>
  <c r="AO479"/>
  <c r="AN479"/>
  <c r="AM479"/>
  <c r="AL479"/>
  <c r="AK479"/>
  <c r="BA478"/>
  <c r="AZ478"/>
  <c r="AY478"/>
  <c r="AX478"/>
  <c r="AW478"/>
  <c r="AV478"/>
  <c r="AU478"/>
  <c r="AS478"/>
  <c r="AR478"/>
  <c r="AQ478"/>
  <c r="AP478"/>
  <c r="AO478"/>
  <c r="AN478"/>
  <c r="AM478"/>
  <c r="AL478"/>
  <c r="AK478"/>
  <c r="BA1275"/>
  <c r="AZ1275"/>
  <c r="AY1275"/>
  <c r="AX1275"/>
  <c r="AW1275"/>
  <c r="AV1275"/>
  <c r="AU1275"/>
  <c r="AS1275"/>
  <c r="AR1275"/>
  <c r="AQ1275"/>
  <c r="AP1275"/>
  <c r="AO1275"/>
  <c r="AN1275"/>
  <c r="AM1275"/>
  <c r="AL1275"/>
  <c r="AK1275"/>
  <c r="BA740"/>
  <c r="AZ740"/>
  <c r="AY740"/>
  <c r="AX740"/>
  <c r="AW740"/>
  <c r="AV740"/>
  <c r="AU740"/>
  <c r="AS740"/>
  <c r="AR740"/>
  <c r="AQ740"/>
  <c r="AP740"/>
  <c r="AO740"/>
  <c r="AN740"/>
  <c r="AM740"/>
  <c r="AL740"/>
  <c r="AK740"/>
  <c r="BA199"/>
  <c r="AZ199"/>
  <c r="AY199"/>
  <c r="AX199"/>
  <c r="AW199"/>
  <c r="AV199"/>
  <c r="AU199"/>
  <c r="AS199"/>
  <c r="AR199"/>
  <c r="AQ199"/>
  <c r="AP199"/>
  <c r="AO199"/>
  <c r="AN199"/>
  <c r="AM199"/>
  <c r="AL199"/>
  <c r="AK199"/>
  <c r="BA473"/>
  <c r="AZ473"/>
  <c r="AY473"/>
  <c r="AX473"/>
  <c r="AW473"/>
  <c r="AV473"/>
  <c r="AU473"/>
  <c r="AS473"/>
  <c r="AR473"/>
  <c r="AQ473"/>
  <c r="AP473"/>
  <c r="AO473"/>
  <c r="AN473"/>
  <c r="AM473"/>
  <c r="AL473"/>
  <c r="AK473"/>
  <c r="BA472"/>
  <c r="AZ472"/>
  <c r="AY472"/>
  <c r="AX472"/>
  <c r="AW472"/>
  <c r="AV472"/>
  <c r="AU472"/>
  <c r="AS472"/>
  <c r="AR472"/>
  <c r="AQ472"/>
  <c r="AP472"/>
  <c r="AO472"/>
  <c r="AN472"/>
  <c r="AM472"/>
  <c r="AL472"/>
  <c r="AK472"/>
  <c r="BA470"/>
  <c r="AZ470"/>
  <c r="AY470"/>
  <c r="AX470"/>
  <c r="AW470"/>
  <c r="AV470"/>
  <c r="AU470"/>
  <c r="AS470"/>
  <c r="AR470"/>
  <c r="AQ470"/>
  <c r="AP470"/>
  <c r="AO470"/>
  <c r="AN470"/>
  <c r="AM470"/>
  <c r="AL470"/>
  <c r="AK470"/>
  <c r="BA828"/>
  <c r="AZ828"/>
  <c r="AY828"/>
  <c r="AX828"/>
  <c r="AW828"/>
  <c r="AV828"/>
  <c r="AU828"/>
  <c r="AS828"/>
  <c r="AR828"/>
  <c r="AQ828"/>
  <c r="AP828"/>
  <c r="AO828"/>
  <c r="AN828"/>
  <c r="AM828"/>
  <c r="AL828"/>
  <c r="AK828"/>
  <c r="BA2148"/>
  <c r="AZ2148"/>
  <c r="AY2148"/>
  <c r="AX2148"/>
  <c r="AW2148"/>
  <c r="AV2148"/>
  <c r="AU2148"/>
  <c r="AS2148"/>
  <c r="AR2148"/>
  <c r="AQ2148"/>
  <c r="AP2148"/>
  <c r="AO2148"/>
  <c r="AN2148"/>
  <c r="AM2148"/>
  <c r="AL2148"/>
  <c r="AK2148"/>
  <c r="BA1631"/>
  <c r="AZ1631"/>
  <c r="AY1631"/>
  <c r="AX1631"/>
  <c r="AW1631"/>
  <c r="AV1631"/>
  <c r="AU1631"/>
  <c r="AS1631"/>
  <c r="AR1631"/>
  <c r="AQ1631"/>
  <c r="AP1631"/>
  <c r="AO1631"/>
  <c r="AN1631"/>
  <c r="AM1631"/>
  <c r="AL1631"/>
  <c r="AK1631"/>
  <c r="BA454"/>
  <c r="AZ454"/>
  <c r="AY454"/>
  <c r="AX454"/>
  <c r="AW454"/>
  <c r="AV454"/>
  <c r="AU454"/>
  <c r="AS454"/>
  <c r="AR454"/>
  <c r="AQ454"/>
  <c r="AP454"/>
  <c r="AO454"/>
  <c r="AN454"/>
  <c r="AM454"/>
  <c r="AL454"/>
  <c r="AK454"/>
  <c r="BA449"/>
  <c r="AZ449"/>
  <c r="AY449"/>
  <c r="AX449"/>
  <c r="AW449"/>
  <c r="AV449"/>
  <c r="AU449"/>
  <c r="AS449"/>
  <c r="AR449"/>
  <c r="AQ449"/>
  <c r="AP449"/>
  <c r="AO449"/>
  <c r="AN449"/>
  <c r="AM449"/>
  <c r="AL449"/>
  <c r="AK449"/>
  <c r="BA447"/>
  <c r="AZ447"/>
  <c r="AY447"/>
  <c r="AX447"/>
  <c r="AW447"/>
  <c r="AV447"/>
  <c r="AU447"/>
  <c r="AS447"/>
  <c r="AR447"/>
  <c r="AQ447"/>
  <c r="AP447"/>
  <c r="AO447"/>
  <c r="AN447"/>
  <c r="AM447"/>
  <c r="AL447"/>
  <c r="AK447"/>
  <c r="BA446"/>
  <c r="AZ446"/>
  <c r="AY446"/>
  <c r="AX446"/>
  <c r="AW446"/>
  <c r="AV446"/>
  <c r="AU446"/>
  <c r="AS446"/>
  <c r="AR446"/>
  <c r="AQ446"/>
  <c r="AP446"/>
  <c r="AO446"/>
  <c r="AN446"/>
  <c r="AM446"/>
  <c r="AL446"/>
  <c r="AK446"/>
  <c r="BA814"/>
  <c r="AZ814"/>
  <c r="AY814"/>
  <c r="AX814"/>
  <c r="AW814"/>
  <c r="AV814"/>
  <c r="AU814"/>
  <c r="AS814"/>
  <c r="AR814"/>
  <c r="AQ814"/>
  <c r="AP814"/>
  <c r="AO814"/>
  <c r="AN814"/>
  <c r="AM814"/>
  <c r="AL814"/>
  <c r="AK814"/>
  <c r="BA523"/>
  <c r="AZ523"/>
  <c r="AY523"/>
  <c r="AX523"/>
  <c r="AW523"/>
  <c r="AV523"/>
  <c r="AU523"/>
  <c r="AS523"/>
  <c r="AR523"/>
  <c r="AQ523"/>
  <c r="AP523"/>
  <c r="AO523"/>
  <c r="AN523"/>
  <c r="AM523"/>
  <c r="AL523"/>
  <c r="AK523"/>
  <c r="BA439"/>
  <c r="AZ439"/>
  <c r="AY439"/>
  <c r="AX439"/>
  <c r="AW439"/>
  <c r="AV439"/>
  <c r="AU439"/>
  <c r="AS439"/>
  <c r="AR439"/>
  <c r="AQ439"/>
  <c r="AP439"/>
  <c r="AO439"/>
  <c r="AN439"/>
  <c r="AM439"/>
  <c r="AL439"/>
  <c r="AK439"/>
  <c r="BA438"/>
  <c r="AZ438"/>
  <c r="AY438"/>
  <c r="AX438"/>
  <c r="AW438"/>
  <c r="AV438"/>
  <c r="AU438"/>
  <c r="AS438"/>
  <c r="AR438"/>
  <c r="AQ438"/>
  <c r="AP438"/>
  <c r="AO438"/>
  <c r="AN438"/>
  <c r="AM438"/>
  <c r="AL438"/>
  <c r="AK438"/>
  <c r="BA1271"/>
  <c r="AZ1271"/>
  <c r="AY1271"/>
  <c r="AX1271"/>
  <c r="AW1271"/>
  <c r="AV1271"/>
  <c r="AU1271"/>
  <c r="AS1271"/>
  <c r="AR1271"/>
  <c r="AQ1271"/>
  <c r="AP1271"/>
  <c r="AO1271"/>
  <c r="AN1271"/>
  <c r="AM1271"/>
  <c r="AL1271"/>
  <c r="AK1271"/>
  <c r="BA436"/>
  <c r="AZ436"/>
  <c r="AY436"/>
  <c r="AX436"/>
  <c r="AW436"/>
  <c r="AV436"/>
  <c r="AU436"/>
  <c r="AS436"/>
  <c r="AR436"/>
  <c r="AQ436"/>
  <c r="AP436"/>
  <c r="AO436"/>
  <c r="AN436"/>
  <c r="AM436"/>
  <c r="AL436"/>
  <c r="AK436"/>
  <c r="BA905"/>
  <c r="AZ905"/>
  <c r="AY905"/>
  <c r="AX905"/>
  <c r="AW905"/>
  <c r="AV905"/>
  <c r="AU905"/>
  <c r="AS905"/>
  <c r="AR905"/>
  <c r="AQ905"/>
  <c r="AP905"/>
  <c r="AO905"/>
  <c r="AN905"/>
  <c r="AM905"/>
  <c r="AL905"/>
  <c r="AK905"/>
  <c r="BA788"/>
  <c r="AZ788"/>
  <c r="AY788"/>
  <c r="AX788"/>
  <c r="AW788"/>
  <c r="AV788"/>
  <c r="AU788"/>
  <c r="AS788"/>
  <c r="AR788"/>
  <c r="AQ788"/>
  <c r="AP788"/>
  <c r="AO788"/>
  <c r="AN788"/>
  <c r="AM788"/>
  <c r="AL788"/>
  <c r="AK788"/>
  <c r="BA425"/>
  <c r="AZ425"/>
  <c r="AY425"/>
  <c r="AX425"/>
  <c r="AW425"/>
  <c r="AV425"/>
  <c r="AU425"/>
  <c r="AS425"/>
  <c r="AR425"/>
  <c r="AQ425"/>
  <c r="AP425"/>
  <c r="AO425"/>
  <c r="AN425"/>
  <c r="AM425"/>
  <c r="AL425"/>
  <c r="AK425"/>
  <c r="BA424"/>
  <c r="AZ424"/>
  <c r="AY424"/>
  <c r="AX424"/>
  <c r="AW424"/>
  <c r="AV424"/>
  <c r="AU424"/>
  <c r="AS424"/>
  <c r="AR424"/>
  <c r="AQ424"/>
  <c r="AP424"/>
  <c r="AO424"/>
  <c r="AN424"/>
  <c r="AM424"/>
  <c r="AL424"/>
  <c r="AK424"/>
  <c r="BA423"/>
  <c r="AZ423"/>
  <c r="AY423"/>
  <c r="AX423"/>
  <c r="AW423"/>
  <c r="AV423"/>
  <c r="AU423"/>
  <c r="AS423"/>
  <c r="AR423"/>
  <c r="AQ423"/>
  <c r="AP423"/>
  <c r="AO423"/>
  <c r="AN423"/>
  <c r="AM423"/>
  <c r="AL423"/>
  <c r="AK423"/>
  <c r="BA422"/>
  <c r="AZ422"/>
  <c r="AY422"/>
  <c r="AX422"/>
  <c r="AW422"/>
  <c r="AV422"/>
  <c r="AU422"/>
  <c r="AS422"/>
  <c r="AR422"/>
  <c r="AQ422"/>
  <c r="AP422"/>
  <c r="AO422"/>
  <c r="AN422"/>
  <c r="AM422"/>
  <c r="AL422"/>
  <c r="AK422"/>
  <c r="BA421"/>
  <c r="AZ421"/>
  <c r="AY421"/>
  <c r="AX421"/>
  <c r="AW421"/>
  <c r="AV421"/>
  <c r="AU421"/>
  <c r="AS421"/>
  <c r="AR421"/>
  <c r="AQ421"/>
  <c r="AP421"/>
  <c r="AO421"/>
  <c r="AN421"/>
  <c r="AM421"/>
  <c r="AL421"/>
  <c r="AK421"/>
  <c r="BA419"/>
  <c r="AZ419"/>
  <c r="AY419"/>
  <c r="AX419"/>
  <c r="AW419"/>
  <c r="AV419"/>
  <c r="AU419"/>
  <c r="AS419"/>
  <c r="AR419"/>
  <c r="AQ419"/>
  <c r="AP419"/>
  <c r="AO419"/>
  <c r="AN419"/>
  <c r="AM419"/>
  <c r="AL419"/>
  <c r="AK419"/>
  <c r="BA417"/>
  <c r="AZ417"/>
  <c r="AY417"/>
  <c r="AX417"/>
  <c r="AW417"/>
  <c r="AV417"/>
  <c r="AU417"/>
  <c r="AS417"/>
  <c r="AR417"/>
  <c r="AQ417"/>
  <c r="AP417"/>
  <c r="AO417"/>
  <c r="AN417"/>
  <c r="AM417"/>
  <c r="AL417"/>
  <c r="AK417"/>
  <c r="BA414"/>
  <c r="AZ414"/>
  <c r="AY414"/>
  <c r="AX414"/>
  <c r="AW414"/>
  <c r="AV414"/>
  <c r="AU414"/>
  <c r="AS414"/>
  <c r="AR414"/>
  <c r="AQ414"/>
  <c r="AP414"/>
  <c r="AO414"/>
  <c r="AN414"/>
  <c r="AM414"/>
  <c r="AL414"/>
  <c r="AK414"/>
  <c r="BA413"/>
  <c r="AZ413"/>
  <c r="AY413"/>
  <c r="AX413"/>
  <c r="AW413"/>
  <c r="AV413"/>
  <c r="AU413"/>
  <c r="AS413"/>
  <c r="AR413"/>
  <c r="AQ413"/>
  <c r="AP413"/>
  <c r="AO413"/>
  <c r="AN413"/>
  <c r="AM413"/>
  <c r="AL413"/>
  <c r="AK413"/>
  <c r="BA412"/>
  <c r="AZ412"/>
  <c r="AY412"/>
  <c r="AX412"/>
  <c r="AW412"/>
  <c r="AV412"/>
  <c r="AU412"/>
  <c r="AS412"/>
  <c r="AR412"/>
  <c r="AQ412"/>
  <c r="AP412"/>
  <c r="AO412"/>
  <c r="AN412"/>
  <c r="AM412"/>
  <c r="AL412"/>
  <c r="AK412"/>
  <c r="BA1106"/>
  <c r="AZ1106"/>
  <c r="AY1106"/>
  <c r="AX1106"/>
  <c r="AW1106"/>
  <c r="AV1106"/>
  <c r="AU1106"/>
  <c r="AS1106"/>
  <c r="AR1106"/>
  <c r="AQ1106"/>
  <c r="AP1106"/>
  <c r="AO1106"/>
  <c r="AN1106"/>
  <c r="AM1106"/>
  <c r="AL1106"/>
  <c r="AK1106"/>
  <c r="BA410"/>
  <c r="AZ410"/>
  <c r="AY410"/>
  <c r="AX410"/>
  <c r="AW410"/>
  <c r="AV410"/>
  <c r="AU410"/>
  <c r="AS410"/>
  <c r="AR410"/>
  <c r="AQ410"/>
  <c r="AP410"/>
  <c r="AO410"/>
  <c r="AN410"/>
  <c r="AM410"/>
  <c r="AL410"/>
  <c r="AK410"/>
  <c r="BA409"/>
  <c r="AZ409"/>
  <c r="AY409"/>
  <c r="AX409"/>
  <c r="AW409"/>
  <c r="AV409"/>
  <c r="AU409"/>
  <c r="AS409"/>
  <c r="AR409"/>
  <c r="AQ409"/>
  <c r="AP409"/>
  <c r="AO409"/>
  <c r="AN409"/>
  <c r="AM409"/>
  <c r="AL409"/>
  <c r="AK409"/>
  <c r="BA408"/>
  <c r="AZ408"/>
  <c r="AY408"/>
  <c r="AX408"/>
  <c r="AW408"/>
  <c r="AV408"/>
  <c r="AU408"/>
  <c r="AS408"/>
  <c r="AR408"/>
  <c r="AQ408"/>
  <c r="AP408"/>
  <c r="AO408"/>
  <c r="AN408"/>
  <c r="AM408"/>
  <c r="AL408"/>
  <c r="AK408"/>
  <c r="BA985"/>
  <c r="AZ985"/>
  <c r="AY985"/>
  <c r="AX985"/>
  <c r="AW985"/>
  <c r="AV985"/>
  <c r="AU985"/>
  <c r="AS985"/>
  <c r="AR985"/>
  <c r="AQ985"/>
  <c r="AP985"/>
  <c r="AO985"/>
  <c r="AN985"/>
  <c r="AM985"/>
  <c r="AL985"/>
  <c r="AK985"/>
  <c r="BA1762"/>
  <c r="AZ1762"/>
  <c r="AY1762"/>
  <c r="AX1762"/>
  <c r="AW1762"/>
  <c r="AV1762"/>
  <c r="AU1762"/>
  <c r="AS1762"/>
  <c r="AR1762"/>
  <c r="AQ1762"/>
  <c r="AP1762"/>
  <c r="AO1762"/>
  <c r="AN1762"/>
  <c r="AM1762"/>
  <c r="AL1762"/>
  <c r="AK1762"/>
  <c r="BA405"/>
  <c r="AZ405"/>
  <c r="AY405"/>
  <c r="AX405"/>
  <c r="AW405"/>
  <c r="AV405"/>
  <c r="AU405"/>
  <c r="AS405"/>
  <c r="AR405"/>
  <c r="AQ405"/>
  <c r="AP405"/>
  <c r="AO405"/>
  <c r="AN405"/>
  <c r="AM405"/>
  <c r="AL405"/>
  <c r="AK405"/>
  <c r="BA101"/>
  <c r="AZ101"/>
  <c r="AY101"/>
  <c r="AX101"/>
  <c r="AW101"/>
  <c r="AV101"/>
  <c r="AU101"/>
  <c r="AS101"/>
  <c r="AR101"/>
  <c r="AQ101"/>
  <c r="AP101"/>
  <c r="AO101"/>
  <c r="AN101"/>
  <c r="AM101"/>
  <c r="AL101"/>
  <c r="AK101"/>
  <c r="BA653"/>
  <c r="AZ653"/>
  <c r="AY653"/>
  <c r="AX653"/>
  <c r="AW653"/>
  <c r="AV653"/>
  <c r="AU653"/>
  <c r="AS653"/>
  <c r="AR653"/>
  <c r="AQ653"/>
  <c r="AP653"/>
  <c r="AO653"/>
  <c r="AN653"/>
  <c r="AM653"/>
  <c r="AL653"/>
  <c r="AK653"/>
  <c r="BA401"/>
  <c r="AZ401"/>
  <c r="AY401"/>
  <c r="AX401"/>
  <c r="AW401"/>
  <c r="AV401"/>
  <c r="AU401"/>
  <c r="AS401"/>
  <c r="AR401"/>
  <c r="AQ401"/>
  <c r="AP401"/>
  <c r="AO401"/>
  <c r="AN401"/>
  <c r="AM401"/>
  <c r="AL401"/>
  <c r="AK401"/>
  <c r="BA400"/>
  <c r="AZ400"/>
  <c r="AY400"/>
  <c r="AX400"/>
  <c r="AW400"/>
  <c r="AV400"/>
  <c r="AU400"/>
  <c r="AS400"/>
  <c r="AR400"/>
  <c r="AQ400"/>
  <c r="AP400"/>
  <c r="AO400"/>
  <c r="AN400"/>
  <c r="AM400"/>
  <c r="AL400"/>
  <c r="AK400"/>
  <c r="BA849"/>
  <c r="AZ849"/>
  <c r="AY849"/>
  <c r="AX849"/>
  <c r="AW849"/>
  <c r="AV849"/>
  <c r="AU849"/>
  <c r="AS849"/>
  <c r="AR849"/>
  <c r="AQ849"/>
  <c r="AP849"/>
  <c r="AO849"/>
  <c r="AN849"/>
  <c r="AM849"/>
  <c r="AL849"/>
  <c r="AK849"/>
  <c r="BA756"/>
  <c r="AZ756"/>
  <c r="AY756"/>
  <c r="AX756"/>
  <c r="AW756"/>
  <c r="AV756"/>
  <c r="AU756"/>
  <c r="AS756"/>
  <c r="AR756"/>
  <c r="AQ756"/>
  <c r="AP756"/>
  <c r="AO756"/>
  <c r="AN756"/>
  <c r="AM756"/>
  <c r="AL756"/>
  <c r="AK756"/>
  <c r="BA397"/>
  <c r="AZ397"/>
  <c r="AY397"/>
  <c r="AX397"/>
  <c r="AW397"/>
  <c r="AV397"/>
  <c r="AU397"/>
  <c r="AS397"/>
  <c r="AR397"/>
  <c r="AQ397"/>
  <c r="AP397"/>
  <c r="AO397"/>
  <c r="AN397"/>
  <c r="AM397"/>
  <c r="AL397"/>
  <c r="AK397"/>
  <c r="BA396"/>
  <c r="AZ396"/>
  <c r="AY396"/>
  <c r="AX396"/>
  <c r="AW396"/>
  <c r="AV396"/>
  <c r="AU396"/>
  <c r="AS396"/>
  <c r="AR396"/>
  <c r="AQ396"/>
  <c r="AP396"/>
  <c r="AO396"/>
  <c r="AN396"/>
  <c r="AM396"/>
  <c r="AL396"/>
  <c r="AK396"/>
  <c r="BA395"/>
  <c r="AZ395"/>
  <c r="AY395"/>
  <c r="AX395"/>
  <c r="AW395"/>
  <c r="AV395"/>
  <c r="AU395"/>
  <c r="AS395"/>
  <c r="AR395"/>
  <c r="AQ395"/>
  <c r="AP395"/>
  <c r="AO395"/>
  <c r="AN395"/>
  <c r="AM395"/>
  <c r="AL395"/>
  <c r="AK395"/>
  <c r="BA394"/>
  <c r="AZ394"/>
  <c r="AY394"/>
  <c r="AX394"/>
  <c r="AW394"/>
  <c r="AV394"/>
  <c r="AU394"/>
  <c r="AS394"/>
  <c r="AR394"/>
  <c r="AQ394"/>
  <c r="AP394"/>
  <c r="AO394"/>
  <c r="AN394"/>
  <c r="AM394"/>
  <c r="AL394"/>
  <c r="AK394"/>
  <c r="BA407"/>
  <c r="AZ407"/>
  <c r="AY407"/>
  <c r="AX407"/>
  <c r="AW407"/>
  <c r="AV407"/>
  <c r="AU407"/>
  <c r="AS407"/>
  <c r="AR407"/>
  <c r="AQ407"/>
  <c r="AP407"/>
  <c r="AO407"/>
  <c r="AN407"/>
  <c r="AM407"/>
  <c r="AL407"/>
  <c r="AK407"/>
  <c r="BA1629"/>
  <c r="AZ1629"/>
  <c r="AY1629"/>
  <c r="AX1629"/>
  <c r="AW1629"/>
  <c r="AV1629"/>
  <c r="AU1629"/>
  <c r="AS1629"/>
  <c r="AR1629"/>
  <c r="AQ1629"/>
  <c r="AP1629"/>
  <c r="AO1629"/>
  <c r="AN1629"/>
  <c r="AM1629"/>
  <c r="AL1629"/>
  <c r="AK1629"/>
  <c r="BA962"/>
  <c r="AZ962"/>
  <c r="AY962"/>
  <c r="AX962"/>
  <c r="AW962"/>
  <c r="AV962"/>
  <c r="AU962"/>
  <c r="AS962"/>
  <c r="AR962"/>
  <c r="AQ962"/>
  <c r="AP962"/>
  <c r="AO962"/>
  <c r="AN962"/>
  <c r="AM962"/>
  <c r="AL962"/>
  <c r="AK962"/>
  <c r="BA529"/>
  <c r="AZ529"/>
  <c r="AY529"/>
  <c r="AX529"/>
  <c r="AW529"/>
  <c r="AV529"/>
  <c r="AU529"/>
  <c r="AS529"/>
  <c r="AR529"/>
  <c r="AQ529"/>
  <c r="AP529"/>
  <c r="AO529"/>
  <c r="AN529"/>
  <c r="AM529"/>
  <c r="AL529"/>
  <c r="AK529"/>
  <c r="BA1232"/>
  <c r="AZ1232"/>
  <c r="AY1232"/>
  <c r="AX1232"/>
  <c r="AW1232"/>
  <c r="AV1232"/>
  <c r="AU1232"/>
  <c r="AS1232"/>
  <c r="AR1232"/>
  <c r="AQ1232"/>
  <c r="AP1232"/>
  <c r="AO1232"/>
  <c r="AN1232"/>
  <c r="AM1232"/>
  <c r="AL1232"/>
  <c r="AK1232"/>
  <c r="BA388"/>
  <c r="AZ388"/>
  <c r="AY388"/>
  <c r="AX388"/>
  <c r="AW388"/>
  <c r="AV388"/>
  <c r="AU388"/>
  <c r="AS388"/>
  <c r="AR388"/>
  <c r="AQ388"/>
  <c r="AP388"/>
  <c r="AO388"/>
  <c r="AN388"/>
  <c r="AM388"/>
  <c r="AL388"/>
  <c r="AK388"/>
  <c r="BA160"/>
  <c r="AZ160"/>
  <c r="AY160"/>
  <c r="AX160"/>
  <c r="AW160"/>
  <c r="AV160"/>
  <c r="AU160"/>
  <c r="AS160"/>
  <c r="AR160"/>
  <c r="AQ160"/>
  <c r="AP160"/>
  <c r="AO160"/>
  <c r="AN160"/>
  <c r="AM160"/>
  <c r="AL160"/>
  <c r="AK160"/>
  <c r="BA386"/>
  <c r="AZ386"/>
  <c r="AY386"/>
  <c r="AX386"/>
  <c r="AW386"/>
  <c r="AV386"/>
  <c r="AU386"/>
  <c r="AS386"/>
  <c r="AR386"/>
  <c r="AQ386"/>
  <c r="AP386"/>
  <c r="AO386"/>
  <c r="AN386"/>
  <c r="AM386"/>
  <c r="AL386"/>
  <c r="AK386"/>
  <c r="BA384"/>
  <c r="AZ384"/>
  <c r="AY384"/>
  <c r="AX384"/>
  <c r="AW384"/>
  <c r="AV384"/>
  <c r="AU384"/>
  <c r="AS384"/>
  <c r="AR384"/>
  <c r="AQ384"/>
  <c r="AP384"/>
  <c r="AO384"/>
  <c r="AN384"/>
  <c r="AM384"/>
  <c r="AL384"/>
  <c r="AK384"/>
  <c r="BA610"/>
  <c r="AZ610"/>
  <c r="AY610"/>
  <c r="AX610"/>
  <c r="AW610"/>
  <c r="AV610"/>
  <c r="AU610"/>
  <c r="AS610"/>
  <c r="AR610"/>
  <c r="AQ610"/>
  <c r="AP610"/>
  <c r="AO610"/>
  <c r="AN610"/>
  <c r="AM610"/>
  <c r="AL610"/>
  <c r="AK610"/>
  <c r="BA380"/>
  <c r="AZ380"/>
  <c r="AY380"/>
  <c r="AX380"/>
  <c r="AW380"/>
  <c r="AV380"/>
  <c r="AU380"/>
  <c r="AS380"/>
  <c r="AR380"/>
  <c r="AQ380"/>
  <c r="AP380"/>
  <c r="AO380"/>
  <c r="AN380"/>
  <c r="AM380"/>
  <c r="AL380"/>
  <c r="AK380"/>
  <c r="BA378"/>
  <c r="AZ378"/>
  <c r="AY378"/>
  <c r="AX378"/>
  <c r="AW378"/>
  <c r="AV378"/>
  <c r="AU378"/>
  <c r="AS378"/>
  <c r="AR378"/>
  <c r="AQ378"/>
  <c r="AP378"/>
  <c r="AO378"/>
  <c r="AN378"/>
  <c r="AM378"/>
  <c r="AL378"/>
  <c r="AK378"/>
  <c r="BA977"/>
  <c r="AZ977"/>
  <c r="AY977"/>
  <c r="AX977"/>
  <c r="AW977"/>
  <c r="AV977"/>
  <c r="AU977"/>
  <c r="AS977"/>
  <c r="AR977"/>
  <c r="AQ977"/>
  <c r="AP977"/>
  <c r="AO977"/>
  <c r="AN977"/>
  <c r="AM977"/>
  <c r="AL977"/>
  <c r="AK977"/>
  <c r="BA797"/>
  <c r="AZ797"/>
  <c r="AY797"/>
  <c r="AX797"/>
  <c r="AW797"/>
  <c r="AV797"/>
  <c r="AU797"/>
  <c r="AS797"/>
  <c r="AR797"/>
  <c r="AQ797"/>
  <c r="AP797"/>
  <c r="AO797"/>
  <c r="AN797"/>
  <c r="AM797"/>
  <c r="AL797"/>
  <c r="AK797"/>
  <c r="BA1433"/>
  <c r="AZ1433"/>
  <c r="AY1433"/>
  <c r="AX1433"/>
  <c r="AW1433"/>
  <c r="AV1433"/>
  <c r="AU1433"/>
  <c r="AS1433"/>
  <c r="AR1433"/>
  <c r="AQ1433"/>
  <c r="AP1433"/>
  <c r="AO1433"/>
  <c r="AN1433"/>
  <c r="AM1433"/>
  <c r="AL1433"/>
  <c r="AK1433"/>
  <c r="BA2096"/>
  <c r="AZ2096"/>
  <c r="AY2096"/>
  <c r="AX2096"/>
  <c r="AW2096"/>
  <c r="AV2096"/>
  <c r="AU2096"/>
  <c r="AS2096"/>
  <c r="AR2096"/>
  <c r="AQ2096"/>
  <c r="AP2096"/>
  <c r="AO2096"/>
  <c r="AN2096"/>
  <c r="AM2096"/>
  <c r="AL2096"/>
  <c r="AK2096"/>
  <c r="BA263"/>
  <c r="AZ263"/>
  <c r="AY263"/>
  <c r="AX263"/>
  <c r="AW263"/>
  <c r="AV263"/>
  <c r="AU263"/>
  <c r="AS263"/>
  <c r="AR263"/>
  <c r="AQ263"/>
  <c r="AP263"/>
  <c r="AO263"/>
  <c r="AN263"/>
  <c r="AM263"/>
  <c r="AL263"/>
  <c r="AK263"/>
  <c r="BA948"/>
  <c r="AZ948"/>
  <c r="AY948"/>
  <c r="AX948"/>
  <c r="AW948"/>
  <c r="AV948"/>
  <c r="AU948"/>
  <c r="AS948"/>
  <c r="AR948"/>
  <c r="AQ948"/>
  <c r="AP948"/>
  <c r="AO948"/>
  <c r="AN948"/>
  <c r="AM948"/>
  <c r="AL948"/>
  <c r="AK948"/>
  <c r="BA363"/>
  <c r="AZ363"/>
  <c r="AY363"/>
  <c r="AX363"/>
  <c r="AW363"/>
  <c r="AV363"/>
  <c r="AU363"/>
  <c r="AS363"/>
  <c r="AR363"/>
  <c r="AQ363"/>
  <c r="AP363"/>
  <c r="AO363"/>
  <c r="AN363"/>
  <c r="AM363"/>
  <c r="AL363"/>
  <c r="AK363"/>
  <c r="BA362"/>
  <c r="AZ362"/>
  <c r="AY362"/>
  <c r="AX362"/>
  <c r="AW362"/>
  <c r="AV362"/>
  <c r="AU362"/>
  <c r="AS362"/>
  <c r="AR362"/>
  <c r="AQ362"/>
  <c r="AP362"/>
  <c r="AO362"/>
  <c r="AN362"/>
  <c r="AM362"/>
  <c r="AL362"/>
  <c r="AK362"/>
  <c r="BA361"/>
  <c r="AZ361"/>
  <c r="AY361"/>
  <c r="AX361"/>
  <c r="AW361"/>
  <c r="AV361"/>
  <c r="AU361"/>
  <c r="AS361"/>
  <c r="AR361"/>
  <c r="AQ361"/>
  <c r="AP361"/>
  <c r="AO361"/>
  <c r="AN361"/>
  <c r="AM361"/>
  <c r="AL361"/>
  <c r="AK361"/>
  <c r="BA357"/>
  <c r="AZ357"/>
  <c r="AY357"/>
  <c r="AX357"/>
  <c r="AW357"/>
  <c r="AV357"/>
  <c r="AU357"/>
  <c r="AS357"/>
  <c r="AR357"/>
  <c r="AQ357"/>
  <c r="AP357"/>
  <c r="AO357"/>
  <c r="AN357"/>
  <c r="AM357"/>
  <c r="AL357"/>
  <c r="AK357"/>
  <c r="BA356"/>
  <c r="AZ356"/>
  <c r="AY356"/>
  <c r="AX356"/>
  <c r="AW356"/>
  <c r="AV356"/>
  <c r="AU356"/>
  <c r="AS356"/>
  <c r="AR356"/>
  <c r="AQ356"/>
  <c r="AP356"/>
  <c r="AO356"/>
  <c r="AN356"/>
  <c r="AM356"/>
  <c r="AL356"/>
  <c r="AK356"/>
  <c r="BA355"/>
  <c r="AZ355"/>
  <c r="AY355"/>
  <c r="AX355"/>
  <c r="AW355"/>
  <c r="AV355"/>
  <c r="AU355"/>
  <c r="AS355"/>
  <c r="AR355"/>
  <c r="AQ355"/>
  <c r="AP355"/>
  <c r="AO355"/>
  <c r="AN355"/>
  <c r="AM355"/>
  <c r="AL355"/>
  <c r="AK355"/>
  <c r="BA353"/>
  <c r="AZ353"/>
  <c r="AY353"/>
  <c r="AX353"/>
  <c r="AW353"/>
  <c r="AV353"/>
  <c r="AU353"/>
  <c r="AS353"/>
  <c r="AR353"/>
  <c r="AQ353"/>
  <c r="AP353"/>
  <c r="AO353"/>
  <c r="AN353"/>
  <c r="AM353"/>
  <c r="AL353"/>
  <c r="AK353"/>
  <c r="BA352"/>
  <c r="AZ352"/>
  <c r="AY352"/>
  <c r="AX352"/>
  <c r="AW352"/>
  <c r="AV352"/>
  <c r="AU352"/>
  <c r="AS352"/>
  <c r="AR352"/>
  <c r="AQ352"/>
  <c r="AP352"/>
  <c r="AO352"/>
  <c r="AN352"/>
  <c r="AM352"/>
  <c r="AL352"/>
  <c r="AK352"/>
  <c r="BA351"/>
  <c r="AZ351"/>
  <c r="AY351"/>
  <c r="AX351"/>
  <c r="AW351"/>
  <c r="AV351"/>
  <c r="AU351"/>
  <c r="AS351"/>
  <c r="AR351"/>
  <c r="AQ351"/>
  <c r="AP351"/>
  <c r="AO351"/>
  <c r="AN351"/>
  <c r="AM351"/>
  <c r="AL351"/>
  <c r="AK351"/>
  <c r="BA350"/>
  <c r="AZ350"/>
  <c r="AY350"/>
  <c r="AX350"/>
  <c r="AW350"/>
  <c r="AV350"/>
  <c r="AU350"/>
  <c r="AS350"/>
  <c r="AR350"/>
  <c r="AQ350"/>
  <c r="AP350"/>
  <c r="AO350"/>
  <c r="AN350"/>
  <c r="AM350"/>
  <c r="AL350"/>
  <c r="AK350"/>
  <c r="BA349"/>
  <c r="AZ349"/>
  <c r="AY349"/>
  <c r="AX349"/>
  <c r="AW349"/>
  <c r="AV349"/>
  <c r="AU349"/>
  <c r="AS349"/>
  <c r="AR349"/>
  <c r="AQ349"/>
  <c r="AP349"/>
  <c r="AO349"/>
  <c r="AN349"/>
  <c r="AM349"/>
  <c r="AL349"/>
  <c r="AK349"/>
  <c r="BA348"/>
  <c r="AZ348"/>
  <c r="AY348"/>
  <c r="AX348"/>
  <c r="AW348"/>
  <c r="AV348"/>
  <c r="AU348"/>
  <c r="AS348"/>
  <c r="AR348"/>
  <c r="AQ348"/>
  <c r="AP348"/>
  <c r="AO348"/>
  <c r="AN348"/>
  <c r="AM348"/>
  <c r="AL348"/>
  <c r="AK348"/>
  <c r="BA57"/>
  <c r="AZ57"/>
  <c r="AY57"/>
  <c r="AX57"/>
  <c r="AW57"/>
  <c r="AV57"/>
  <c r="AU57"/>
  <c r="AS57"/>
  <c r="AR57"/>
  <c r="AQ57"/>
  <c r="AP57"/>
  <c r="AO57"/>
  <c r="AN57"/>
  <c r="AM57"/>
  <c r="AL57"/>
  <c r="AK57"/>
  <c r="BA148"/>
  <c r="AZ148"/>
  <c r="AY148"/>
  <c r="AX148"/>
  <c r="AW148"/>
  <c r="AV148"/>
  <c r="AU148"/>
  <c r="AS148"/>
  <c r="AR148"/>
  <c r="AQ148"/>
  <c r="AP148"/>
  <c r="AO148"/>
  <c r="AN148"/>
  <c r="AM148"/>
  <c r="AL148"/>
  <c r="AK148"/>
  <c r="BA345"/>
  <c r="AZ345"/>
  <c r="AY345"/>
  <c r="AX345"/>
  <c r="AW345"/>
  <c r="AV345"/>
  <c r="AU345"/>
  <c r="AS345"/>
  <c r="AR345"/>
  <c r="AQ345"/>
  <c r="AP345"/>
  <c r="AO345"/>
  <c r="AN345"/>
  <c r="AM345"/>
  <c r="AL345"/>
  <c r="AK345"/>
  <c r="BA221"/>
  <c r="AZ221"/>
  <c r="AY221"/>
  <c r="AX221"/>
  <c r="AW221"/>
  <c r="AV221"/>
  <c r="AU221"/>
  <c r="AS221"/>
  <c r="AR221"/>
  <c r="AQ221"/>
  <c r="AP221"/>
  <c r="AO221"/>
  <c r="AN221"/>
  <c r="AM221"/>
  <c r="AL221"/>
  <c r="AK221"/>
  <c r="BA887"/>
  <c r="AZ887"/>
  <c r="AY887"/>
  <c r="AX887"/>
  <c r="AW887"/>
  <c r="AV887"/>
  <c r="AU887"/>
  <c r="AS887"/>
  <c r="AR887"/>
  <c r="AQ887"/>
  <c r="AP887"/>
  <c r="AO887"/>
  <c r="AN887"/>
  <c r="AM887"/>
  <c r="AL887"/>
  <c r="AK887"/>
  <c r="BA333"/>
  <c r="AZ333"/>
  <c r="AY333"/>
  <c r="AX333"/>
  <c r="AW333"/>
  <c r="AV333"/>
  <c r="AU333"/>
  <c r="AS333"/>
  <c r="AR333"/>
  <c r="AQ333"/>
  <c r="AP333"/>
  <c r="AO333"/>
  <c r="AN333"/>
  <c r="AM333"/>
  <c r="AL333"/>
  <c r="AK333"/>
  <c r="BA332"/>
  <c r="AZ332"/>
  <c r="AY332"/>
  <c r="AX332"/>
  <c r="AW332"/>
  <c r="AV332"/>
  <c r="AU332"/>
  <c r="AS332"/>
  <c r="AR332"/>
  <c r="AQ332"/>
  <c r="AP332"/>
  <c r="AO332"/>
  <c r="AN332"/>
  <c r="AM332"/>
  <c r="AL332"/>
  <c r="AK332"/>
  <c r="BA330"/>
  <c r="AZ330"/>
  <c r="AY330"/>
  <c r="AX330"/>
  <c r="AW330"/>
  <c r="AV330"/>
  <c r="AU330"/>
  <c r="AS330"/>
  <c r="AR330"/>
  <c r="AQ330"/>
  <c r="AP330"/>
  <c r="AO330"/>
  <c r="AN330"/>
  <c r="AM330"/>
  <c r="AL330"/>
  <c r="AK330"/>
  <c r="BA329"/>
  <c r="AZ329"/>
  <c r="AY329"/>
  <c r="AX329"/>
  <c r="AW329"/>
  <c r="AV329"/>
  <c r="AU329"/>
  <c r="AS329"/>
  <c r="AR329"/>
  <c r="AQ329"/>
  <c r="AP329"/>
  <c r="AO329"/>
  <c r="AN329"/>
  <c r="AM329"/>
  <c r="AL329"/>
  <c r="AK329"/>
  <c r="BA323"/>
  <c r="AZ323"/>
  <c r="AY323"/>
  <c r="AX323"/>
  <c r="AW323"/>
  <c r="AV323"/>
  <c r="AU323"/>
  <c r="AS323"/>
  <c r="AR323"/>
  <c r="AQ323"/>
  <c r="AP323"/>
  <c r="AO323"/>
  <c r="AN323"/>
  <c r="AM323"/>
  <c r="AL323"/>
  <c r="AK323"/>
  <c r="BA319"/>
  <c r="AZ319"/>
  <c r="AY319"/>
  <c r="AX319"/>
  <c r="AW319"/>
  <c r="AV319"/>
  <c r="AU319"/>
  <c r="AS319"/>
  <c r="AR319"/>
  <c r="AQ319"/>
  <c r="AP319"/>
  <c r="AO319"/>
  <c r="AN319"/>
  <c r="AM319"/>
  <c r="AL319"/>
  <c r="AK319"/>
  <c r="BA760"/>
  <c r="AZ760"/>
  <c r="AY760"/>
  <c r="AX760"/>
  <c r="AW760"/>
  <c r="AV760"/>
  <c r="AU760"/>
  <c r="AS760"/>
  <c r="AR760"/>
  <c r="AQ760"/>
  <c r="AP760"/>
  <c r="AO760"/>
  <c r="AN760"/>
  <c r="AM760"/>
  <c r="AL760"/>
  <c r="AK760"/>
  <c r="BA315"/>
  <c r="AZ315"/>
  <c r="AY315"/>
  <c r="AX315"/>
  <c r="AW315"/>
  <c r="AV315"/>
  <c r="AU315"/>
  <c r="AS315"/>
  <c r="AR315"/>
  <c r="AQ315"/>
  <c r="AP315"/>
  <c r="AO315"/>
  <c r="AN315"/>
  <c r="AM315"/>
  <c r="AL315"/>
  <c r="AK315"/>
  <c r="BA312"/>
  <c r="AZ312"/>
  <c r="AY312"/>
  <c r="AX312"/>
  <c r="AW312"/>
  <c r="AV312"/>
  <c r="AU312"/>
  <c r="AS312"/>
  <c r="AR312"/>
  <c r="AQ312"/>
  <c r="AP312"/>
  <c r="AO312"/>
  <c r="AN312"/>
  <c r="AM312"/>
  <c r="AL312"/>
  <c r="AK312"/>
  <c r="BA311"/>
  <c r="AZ311"/>
  <c r="AY311"/>
  <c r="AX311"/>
  <c r="AW311"/>
  <c r="AV311"/>
  <c r="AU311"/>
  <c r="AS311"/>
  <c r="AR311"/>
  <c r="AQ311"/>
  <c r="AP311"/>
  <c r="AO311"/>
  <c r="AN311"/>
  <c r="AM311"/>
  <c r="AL311"/>
  <c r="AK311"/>
  <c r="BA310"/>
  <c r="AZ310"/>
  <c r="AY310"/>
  <c r="AX310"/>
  <c r="AW310"/>
  <c r="AV310"/>
  <c r="AU310"/>
  <c r="AS310"/>
  <c r="AR310"/>
  <c r="AQ310"/>
  <c r="AP310"/>
  <c r="AO310"/>
  <c r="AN310"/>
  <c r="AM310"/>
  <c r="AL310"/>
  <c r="AK310"/>
  <c r="BA655"/>
  <c r="AZ655"/>
  <c r="AY655"/>
  <c r="AX655"/>
  <c r="AW655"/>
  <c r="AV655"/>
  <c r="AU655"/>
  <c r="AS655"/>
  <c r="AR655"/>
  <c r="AQ655"/>
  <c r="AP655"/>
  <c r="AO655"/>
  <c r="AN655"/>
  <c r="AM655"/>
  <c r="AL655"/>
  <c r="AK655"/>
  <c r="BA142"/>
  <c r="AZ142"/>
  <c r="AY142"/>
  <c r="AX142"/>
  <c r="AW142"/>
  <c r="AV142"/>
  <c r="AU142"/>
  <c r="AS142"/>
  <c r="AR142"/>
  <c r="AQ142"/>
  <c r="AP142"/>
  <c r="AO142"/>
  <c r="AN142"/>
  <c r="AM142"/>
  <c r="AL142"/>
  <c r="AK142"/>
  <c r="BA911"/>
  <c r="AZ911"/>
  <c r="AY911"/>
  <c r="AX911"/>
  <c r="AW911"/>
  <c r="AV911"/>
  <c r="AU911"/>
  <c r="AS911"/>
  <c r="AR911"/>
  <c r="AQ911"/>
  <c r="AP911"/>
  <c r="AO911"/>
  <c r="AN911"/>
  <c r="AM911"/>
  <c r="AL911"/>
  <c r="AK911"/>
  <c r="BA301"/>
  <c r="AZ301"/>
  <c r="AY301"/>
  <c r="AX301"/>
  <c r="AW301"/>
  <c r="AV301"/>
  <c r="AU301"/>
  <c r="AS301"/>
  <c r="AR301"/>
  <c r="AQ301"/>
  <c r="AP301"/>
  <c r="AO301"/>
  <c r="AN301"/>
  <c r="AM301"/>
  <c r="AL301"/>
  <c r="AK301"/>
  <c r="BA741"/>
  <c r="AZ741"/>
  <c r="AY741"/>
  <c r="AX741"/>
  <c r="AW741"/>
  <c r="AV741"/>
  <c r="AU741"/>
  <c r="AS741"/>
  <c r="AR741"/>
  <c r="AQ741"/>
  <c r="AP741"/>
  <c r="AO741"/>
  <c r="AN741"/>
  <c r="AM741"/>
  <c r="AL741"/>
  <c r="AK741"/>
  <c r="BA299"/>
  <c r="AZ299"/>
  <c r="AY299"/>
  <c r="AX299"/>
  <c r="AW299"/>
  <c r="AV299"/>
  <c r="AU299"/>
  <c r="AS299"/>
  <c r="AR299"/>
  <c r="AQ299"/>
  <c r="AP299"/>
  <c r="AO299"/>
  <c r="AN299"/>
  <c r="AM299"/>
  <c r="AL299"/>
  <c r="AK299"/>
  <c r="BA298"/>
  <c r="AZ298"/>
  <c r="AY298"/>
  <c r="AX298"/>
  <c r="AW298"/>
  <c r="AV298"/>
  <c r="AU298"/>
  <c r="AS298"/>
  <c r="AR298"/>
  <c r="AQ298"/>
  <c r="AP298"/>
  <c r="AO298"/>
  <c r="AN298"/>
  <c r="AM298"/>
  <c r="AL298"/>
  <c r="AK298"/>
  <c r="BA297"/>
  <c r="AZ297"/>
  <c r="AY297"/>
  <c r="AX297"/>
  <c r="AW297"/>
  <c r="AV297"/>
  <c r="AU297"/>
  <c r="AS297"/>
  <c r="AR297"/>
  <c r="AQ297"/>
  <c r="AP297"/>
  <c r="AO297"/>
  <c r="AN297"/>
  <c r="AM297"/>
  <c r="AL297"/>
  <c r="AK297"/>
  <c r="BA296"/>
  <c r="AZ296"/>
  <c r="AY296"/>
  <c r="AX296"/>
  <c r="AW296"/>
  <c r="AV296"/>
  <c r="AU296"/>
  <c r="AS296"/>
  <c r="AR296"/>
  <c r="AQ296"/>
  <c r="AP296"/>
  <c r="AO296"/>
  <c r="AN296"/>
  <c r="AM296"/>
  <c r="AL296"/>
  <c r="AK296"/>
  <c r="BA295"/>
  <c r="AZ295"/>
  <c r="AY295"/>
  <c r="AX295"/>
  <c r="AW295"/>
  <c r="AV295"/>
  <c r="AU295"/>
  <c r="AS295"/>
  <c r="AR295"/>
  <c r="AQ295"/>
  <c r="AP295"/>
  <c r="AO295"/>
  <c r="AN295"/>
  <c r="AM295"/>
  <c r="AL295"/>
  <c r="AK295"/>
  <c r="BA294"/>
  <c r="AZ294"/>
  <c r="AY294"/>
  <c r="AX294"/>
  <c r="AW294"/>
  <c r="AV294"/>
  <c r="AU294"/>
  <c r="AS294"/>
  <c r="AR294"/>
  <c r="AQ294"/>
  <c r="AP294"/>
  <c r="AO294"/>
  <c r="AN294"/>
  <c r="AM294"/>
  <c r="AL294"/>
  <c r="AK294"/>
  <c r="BA86"/>
  <c r="AZ86"/>
  <c r="AY86"/>
  <c r="AX86"/>
  <c r="AW86"/>
  <c r="AV86"/>
  <c r="AU86"/>
  <c r="AS86"/>
  <c r="AR86"/>
  <c r="AQ86"/>
  <c r="AP86"/>
  <c r="AO86"/>
  <c r="AN86"/>
  <c r="AM86"/>
  <c r="AL86"/>
  <c r="AK86"/>
  <c r="BA1733"/>
  <c r="AZ1733"/>
  <c r="AY1733"/>
  <c r="AX1733"/>
  <c r="AW1733"/>
  <c r="AV1733"/>
  <c r="AU1733"/>
  <c r="AS1733"/>
  <c r="AR1733"/>
  <c r="AQ1733"/>
  <c r="AP1733"/>
  <c r="AO1733"/>
  <c r="AN1733"/>
  <c r="AM1733"/>
  <c r="AL1733"/>
  <c r="AK1733"/>
  <c r="BA1633"/>
  <c r="AZ1633"/>
  <c r="AY1633"/>
  <c r="AX1633"/>
  <c r="AW1633"/>
  <c r="AV1633"/>
  <c r="AU1633"/>
  <c r="AS1633"/>
  <c r="AR1633"/>
  <c r="AQ1633"/>
  <c r="AP1633"/>
  <c r="AO1633"/>
  <c r="AN1633"/>
  <c r="AM1633"/>
  <c r="AL1633"/>
  <c r="AK1633"/>
  <c r="BA287"/>
  <c r="AZ287"/>
  <c r="AY287"/>
  <c r="AX287"/>
  <c r="AW287"/>
  <c r="AV287"/>
  <c r="AU287"/>
  <c r="AS287"/>
  <c r="AR287"/>
  <c r="AQ287"/>
  <c r="AP287"/>
  <c r="AO287"/>
  <c r="AN287"/>
  <c r="AM287"/>
  <c r="AL287"/>
  <c r="AK287"/>
  <c r="BA817"/>
  <c r="AZ817"/>
  <c r="AY817"/>
  <c r="AX817"/>
  <c r="AW817"/>
  <c r="AV817"/>
  <c r="AU817"/>
  <c r="AS817"/>
  <c r="AR817"/>
  <c r="AQ817"/>
  <c r="AP817"/>
  <c r="AO817"/>
  <c r="AN817"/>
  <c r="AM817"/>
  <c r="AL817"/>
  <c r="AK817"/>
  <c r="BA21"/>
  <c r="AZ21"/>
  <c r="AY21"/>
  <c r="AX21"/>
  <c r="AW21"/>
  <c r="AV21"/>
  <c r="AU21"/>
  <c r="AS21"/>
  <c r="AR21"/>
  <c r="AQ21"/>
  <c r="AP21"/>
  <c r="AO21"/>
  <c r="AN21"/>
  <c r="AM21"/>
  <c r="AL21"/>
  <c r="AK21"/>
  <c r="BA1128"/>
  <c r="AZ1128"/>
  <c r="AY1128"/>
  <c r="AX1128"/>
  <c r="AW1128"/>
  <c r="AV1128"/>
  <c r="AU1128"/>
  <c r="AS1128"/>
  <c r="AR1128"/>
  <c r="AQ1128"/>
  <c r="AP1128"/>
  <c r="AO1128"/>
  <c r="AN1128"/>
  <c r="AM1128"/>
  <c r="AL1128"/>
  <c r="AK1128"/>
  <c r="BA1278"/>
  <c r="AZ1278"/>
  <c r="AY1278"/>
  <c r="AX1278"/>
  <c r="AW1278"/>
  <c r="AV1278"/>
  <c r="AU1278"/>
  <c r="AS1278"/>
  <c r="AR1278"/>
  <c r="AQ1278"/>
  <c r="AP1278"/>
  <c r="AO1278"/>
  <c r="AN1278"/>
  <c r="AM1278"/>
  <c r="AL1278"/>
  <c r="AK1278"/>
  <c r="BA1672"/>
  <c r="AZ1672"/>
  <c r="AY1672"/>
  <c r="AX1672"/>
  <c r="AW1672"/>
  <c r="AV1672"/>
  <c r="AU1672"/>
  <c r="AS1672"/>
  <c r="AR1672"/>
  <c r="AQ1672"/>
  <c r="AP1672"/>
  <c r="AO1672"/>
  <c r="AN1672"/>
  <c r="AM1672"/>
  <c r="AL1672"/>
  <c r="AK1672"/>
  <c r="BA279"/>
  <c r="AZ279"/>
  <c r="AY279"/>
  <c r="AX279"/>
  <c r="AW279"/>
  <c r="AV279"/>
  <c r="AU279"/>
  <c r="AS279"/>
  <c r="AR279"/>
  <c r="AQ279"/>
  <c r="AP279"/>
  <c r="AO279"/>
  <c r="AN279"/>
  <c r="AM279"/>
  <c r="AL279"/>
  <c r="AK279"/>
  <c r="BA585"/>
  <c r="AZ585"/>
  <c r="AY585"/>
  <c r="AX585"/>
  <c r="AW585"/>
  <c r="AV585"/>
  <c r="AU585"/>
  <c r="AS585"/>
  <c r="AR585"/>
  <c r="AQ585"/>
  <c r="AP585"/>
  <c r="AO585"/>
  <c r="AN585"/>
  <c r="AM585"/>
  <c r="AL585"/>
  <c r="AK585"/>
  <c r="BA1686"/>
  <c r="AZ1686"/>
  <c r="AY1686"/>
  <c r="AX1686"/>
  <c r="AW1686"/>
  <c r="AV1686"/>
  <c r="AU1686"/>
  <c r="AS1686"/>
  <c r="AR1686"/>
  <c r="AQ1686"/>
  <c r="AP1686"/>
  <c r="AO1686"/>
  <c r="AN1686"/>
  <c r="AM1686"/>
  <c r="AL1686"/>
  <c r="AK1686"/>
  <c r="BA275"/>
  <c r="AZ275"/>
  <c r="AY275"/>
  <c r="AX275"/>
  <c r="AW275"/>
  <c r="AV275"/>
  <c r="AU275"/>
  <c r="AS275"/>
  <c r="AR275"/>
  <c r="AQ275"/>
  <c r="AP275"/>
  <c r="AO275"/>
  <c r="AN275"/>
  <c r="AM275"/>
  <c r="AL275"/>
  <c r="AK275"/>
  <c r="BA404"/>
  <c r="AZ404"/>
  <c r="AY404"/>
  <c r="AX404"/>
  <c r="AW404"/>
  <c r="AV404"/>
  <c r="AU404"/>
  <c r="AS404"/>
  <c r="AR404"/>
  <c r="AQ404"/>
  <c r="AP404"/>
  <c r="AO404"/>
  <c r="AN404"/>
  <c r="AM404"/>
  <c r="AL404"/>
  <c r="AK404"/>
  <c r="BA402"/>
  <c r="AZ402"/>
  <c r="AY402"/>
  <c r="AX402"/>
  <c r="AW402"/>
  <c r="AV402"/>
  <c r="AU402"/>
  <c r="AS402"/>
  <c r="AR402"/>
  <c r="AQ402"/>
  <c r="AP402"/>
  <c r="AO402"/>
  <c r="AN402"/>
  <c r="AM402"/>
  <c r="AL402"/>
  <c r="AK402"/>
  <c r="BA1269"/>
  <c r="AZ1269"/>
  <c r="AY1269"/>
  <c r="AX1269"/>
  <c r="AW1269"/>
  <c r="AV1269"/>
  <c r="AU1269"/>
  <c r="AS1269"/>
  <c r="AR1269"/>
  <c r="AQ1269"/>
  <c r="AP1269"/>
  <c r="AO1269"/>
  <c r="AN1269"/>
  <c r="AM1269"/>
  <c r="AL1269"/>
  <c r="AK1269"/>
  <c r="BA271"/>
  <c r="AZ271"/>
  <c r="AY271"/>
  <c r="AX271"/>
  <c r="AW271"/>
  <c r="AV271"/>
  <c r="AU271"/>
  <c r="AS271"/>
  <c r="AR271"/>
  <c r="AQ271"/>
  <c r="AP271"/>
  <c r="AO271"/>
  <c r="AN271"/>
  <c r="AM271"/>
  <c r="AL271"/>
  <c r="AK271"/>
  <c r="BA270"/>
  <c r="AZ270"/>
  <c r="AY270"/>
  <c r="AX270"/>
  <c r="AW270"/>
  <c r="AV270"/>
  <c r="AU270"/>
  <c r="AS270"/>
  <c r="AR270"/>
  <c r="AQ270"/>
  <c r="AP270"/>
  <c r="AO270"/>
  <c r="AN270"/>
  <c r="AM270"/>
  <c r="AL270"/>
  <c r="AK270"/>
  <c r="BA1245"/>
  <c r="AZ1245"/>
  <c r="AY1245"/>
  <c r="AX1245"/>
  <c r="AW1245"/>
  <c r="AV1245"/>
  <c r="AU1245"/>
  <c r="AS1245"/>
  <c r="AR1245"/>
  <c r="AQ1245"/>
  <c r="AP1245"/>
  <c r="AO1245"/>
  <c r="AN1245"/>
  <c r="AM1245"/>
  <c r="AL1245"/>
  <c r="AK1245"/>
  <c r="BA265"/>
  <c r="AZ265"/>
  <c r="AY265"/>
  <c r="AX265"/>
  <c r="AW265"/>
  <c r="AV265"/>
  <c r="AU265"/>
  <c r="AS265"/>
  <c r="AR265"/>
  <c r="AQ265"/>
  <c r="AP265"/>
  <c r="AO265"/>
  <c r="AN265"/>
  <c r="AM265"/>
  <c r="AL265"/>
  <c r="AK265"/>
  <c r="BA1778"/>
  <c r="AZ1778"/>
  <c r="AY1778"/>
  <c r="AX1778"/>
  <c r="AW1778"/>
  <c r="AV1778"/>
  <c r="AU1778"/>
  <c r="AS1778"/>
  <c r="AR1778"/>
  <c r="AQ1778"/>
  <c r="AP1778"/>
  <c r="AO1778"/>
  <c r="AN1778"/>
  <c r="AM1778"/>
  <c r="AL1778"/>
  <c r="AK1778"/>
  <c r="BA907"/>
  <c r="AZ907"/>
  <c r="AY907"/>
  <c r="AX907"/>
  <c r="AW907"/>
  <c r="AV907"/>
  <c r="AU907"/>
  <c r="AS907"/>
  <c r="AR907"/>
  <c r="AQ907"/>
  <c r="AP907"/>
  <c r="AO907"/>
  <c r="AN907"/>
  <c r="AM907"/>
  <c r="AL907"/>
  <c r="AK907"/>
  <c r="BA260"/>
  <c r="AZ260"/>
  <c r="AY260"/>
  <c r="AX260"/>
  <c r="AW260"/>
  <c r="AV260"/>
  <c r="AU260"/>
  <c r="AS260"/>
  <c r="AR260"/>
  <c r="AQ260"/>
  <c r="AP260"/>
  <c r="AO260"/>
  <c r="AN260"/>
  <c r="AM260"/>
  <c r="AL260"/>
  <c r="AK260"/>
  <c r="BA258"/>
  <c r="AZ258"/>
  <c r="AY258"/>
  <c r="AX258"/>
  <c r="AW258"/>
  <c r="AV258"/>
  <c r="AU258"/>
  <c r="AS258"/>
  <c r="AR258"/>
  <c r="AQ258"/>
  <c r="AP258"/>
  <c r="AO258"/>
  <c r="AN258"/>
  <c r="AM258"/>
  <c r="AL258"/>
  <c r="AK258"/>
  <c r="BA257"/>
  <c r="AZ257"/>
  <c r="AY257"/>
  <c r="AX257"/>
  <c r="AW257"/>
  <c r="AV257"/>
  <c r="AU257"/>
  <c r="AS257"/>
  <c r="AR257"/>
  <c r="AQ257"/>
  <c r="AP257"/>
  <c r="AO257"/>
  <c r="AN257"/>
  <c r="AM257"/>
  <c r="AL257"/>
  <c r="AK257"/>
  <c r="BA580"/>
  <c r="AZ580"/>
  <c r="AY580"/>
  <c r="AX580"/>
  <c r="AW580"/>
  <c r="AV580"/>
  <c r="AU580"/>
  <c r="AS580"/>
  <c r="AR580"/>
  <c r="AQ580"/>
  <c r="AP580"/>
  <c r="AO580"/>
  <c r="AN580"/>
  <c r="AM580"/>
  <c r="AL580"/>
  <c r="AK580"/>
  <c r="BA255"/>
  <c r="AZ255"/>
  <c r="AY255"/>
  <c r="AX255"/>
  <c r="AW255"/>
  <c r="AV255"/>
  <c r="AU255"/>
  <c r="AS255"/>
  <c r="AR255"/>
  <c r="AQ255"/>
  <c r="AP255"/>
  <c r="AO255"/>
  <c r="AN255"/>
  <c r="AM255"/>
  <c r="AL255"/>
  <c r="AK255"/>
  <c r="BA1048"/>
  <c r="AZ1048"/>
  <c r="AY1048"/>
  <c r="AX1048"/>
  <c r="AW1048"/>
  <c r="AV1048"/>
  <c r="AU1048"/>
  <c r="AS1048"/>
  <c r="AR1048"/>
  <c r="AQ1048"/>
  <c r="AP1048"/>
  <c r="AO1048"/>
  <c r="AN1048"/>
  <c r="AM1048"/>
  <c r="AL1048"/>
  <c r="AK1048"/>
  <c r="BA1445"/>
  <c r="AZ1445"/>
  <c r="AY1445"/>
  <c r="AX1445"/>
  <c r="AW1445"/>
  <c r="AV1445"/>
  <c r="AU1445"/>
  <c r="AS1445"/>
  <c r="AR1445"/>
  <c r="AQ1445"/>
  <c r="AP1445"/>
  <c r="AO1445"/>
  <c r="AN1445"/>
  <c r="AM1445"/>
  <c r="AL1445"/>
  <c r="AK1445"/>
  <c r="BA251"/>
  <c r="AZ251"/>
  <c r="AY251"/>
  <c r="AX251"/>
  <c r="AW251"/>
  <c r="AV251"/>
  <c r="AU251"/>
  <c r="AS251"/>
  <c r="AR251"/>
  <c r="AQ251"/>
  <c r="AP251"/>
  <c r="AO251"/>
  <c r="AN251"/>
  <c r="AM251"/>
  <c r="AL251"/>
  <c r="AK251"/>
  <c r="BA250"/>
  <c r="AZ250"/>
  <c r="AY250"/>
  <c r="AX250"/>
  <c r="AW250"/>
  <c r="AV250"/>
  <c r="AU250"/>
  <c r="AS250"/>
  <c r="AR250"/>
  <c r="AQ250"/>
  <c r="AP250"/>
  <c r="AO250"/>
  <c r="AN250"/>
  <c r="AM250"/>
  <c r="AL250"/>
  <c r="AK250"/>
  <c r="BA249"/>
  <c r="AZ249"/>
  <c r="AY249"/>
  <c r="AX249"/>
  <c r="AW249"/>
  <c r="AV249"/>
  <c r="AU249"/>
  <c r="AS249"/>
  <c r="AR249"/>
  <c r="AQ249"/>
  <c r="AP249"/>
  <c r="AO249"/>
  <c r="AN249"/>
  <c r="AM249"/>
  <c r="AL249"/>
  <c r="AK249"/>
  <c r="BA1189"/>
  <c r="AZ1189"/>
  <c r="AY1189"/>
  <c r="AX1189"/>
  <c r="AW1189"/>
  <c r="AV1189"/>
  <c r="AU1189"/>
  <c r="AS1189"/>
  <c r="AR1189"/>
  <c r="AQ1189"/>
  <c r="AP1189"/>
  <c r="AO1189"/>
  <c r="AN1189"/>
  <c r="AM1189"/>
  <c r="AL1189"/>
  <c r="AK1189"/>
  <c r="BA247"/>
  <c r="AZ247"/>
  <c r="AY247"/>
  <c r="AX247"/>
  <c r="AW247"/>
  <c r="AV247"/>
  <c r="AU247"/>
  <c r="AS247"/>
  <c r="AR247"/>
  <c r="AQ247"/>
  <c r="AP247"/>
  <c r="AO247"/>
  <c r="AN247"/>
  <c r="AM247"/>
  <c r="AL247"/>
  <c r="AK247"/>
  <c r="BA245"/>
  <c r="AZ245"/>
  <c r="AY245"/>
  <c r="AX245"/>
  <c r="AW245"/>
  <c r="AV245"/>
  <c r="AU245"/>
  <c r="AS245"/>
  <c r="AR245"/>
  <c r="AQ245"/>
  <c r="AP245"/>
  <c r="AO245"/>
  <c r="AN245"/>
  <c r="AM245"/>
  <c r="AL245"/>
  <c r="AK245"/>
  <c r="BA244"/>
  <c r="AZ244"/>
  <c r="AY244"/>
  <c r="AX244"/>
  <c r="AW244"/>
  <c r="AV244"/>
  <c r="AU244"/>
  <c r="AS244"/>
  <c r="AR244"/>
  <c r="AQ244"/>
  <c r="AP244"/>
  <c r="AO244"/>
  <c r="AN244"/>
  <c r="AM244"/>
  <c r="AL244"/>
  <c r="AK244"/>
  <c r="BA1819"/>
  <c r="AZ1819"/>
  <c r="AY1819"/>
  <c r="AX1819"/>
  <c r="AW1819"/>
  <c r="AV1819"/>
  <c r="AU1819"/>
  <c r="AS1819"/>
  <c r="AR1819"/>
  <c r="AQ1819"/>
  <c r="AP1819"/>
  <c r="AO1819"/>
  <c r="AN1819"/>
  <c r="AM1819"/>
  <c r="AL1819"/>
  <c r="AK1819"/>
  <c r="BA595"/>
  <c r="AZ595"/>
  <c r="AY595"/>
  <c r="AX595"/>
  <c r="AW595"/>
  <c r="AV595"/>
  <c r="AU595"/>
  <c r="AS595"/>
  <c r="AR595"/>
  <c r="AQ595"/>
  <c r="AP595"/>
  <c r="AO595"/>
  <c r="AN595"/>
  <c r="AM595"/>
  <c r="AL595"/>
  <c r="AK595"/>
  <c r="BA1765"/>
  <c r="AZ1765"/>
  <c r="AY1765"/>
  <c r="AX1765"/>
  <c r="AW1765"/>
  <c r="AV1765"/>
  <c r="AU1765"/>
  <c r="AS1765"/>
  <c r="AR1765"/>
  <c r="AQ1765"/>
  <c r="AP1765"/>
  <c r="AO1765"/>
  <c r="AN1765"/>
  <c r="AM1765"/>
  <c r="AL1765"/>
  <c r="AK1765"/>
  <c r="BA1259"/>
  <c r="AZ1259"/>
  <c r="AY1259"/>
  <c r="AX1259"/>
  <c r="AW1259"/>
  <c r="AV1259"/>
  <c r="AU1259"/>
  <c r="AS1259"/>
  <c r="AR1259"/>
  <c r="AQ1259"/>
  <c r="AP1259"/>
  <c r="AO1259"/>
  <c r="AN1259"/>
  <c r="AM1259"/>
  <c r="AL1259"/>
  <c r="AK1259"/>
  <c r="BA224"/>
  <c r="AZ224"/>
  <c r="AY224"/>
  <c r="AX224"/>
  <c r="AW224"/>
  <c r="AV224"/>
  <c r="AU224"/>
  <c r="AS224"/>
  <c r="AR224"/>
  <c r="AQ224"/>
  <c r="AP224"/>
  <c r="AO224"/>
  <c r="AN224"/>
  <c r="AM224"/>
  <c r="AL224"/>
  <c r="AK224"/>
  <c r="BA194"/>
  <c r="AZ194"/>
  <c r="AY194"/>
  <c r="AX194"/>
  <c r="AW194"/>
  <c r="AV194"/>
  <c r="AU194"/>
  <c r="AS194"/>
  <c r="AR194"/>
  <c r="AQ194"/>
  <c r="AP194"/>
  <c r="AO194"/>
  <c r="AN194"/>
  <c r="AM194"/>
  <c r="AL194"/>
  <c r="AK194"/>
  <c r="BA169"/>
  <c r="AZ169"/>
  <c r="AY169"/>
  <c r="AX169"/>
  <c r="AW169"/>
  <c r="AV169"/>
  <c r="AU169"/>
  <c r="AS169"/>
  <c r="AR169"/>
  <c r="AQ169"/>
  <c r="AP169"/>
  <c r="AO169"/>
  <c r="AN169"/>
  <c r="AM169"/>
  <c r="AL169"/>
  <c r="AK169"/>
  <c r="BA1001"/>
  <c r="AZ1001"/>
  <c r="AY1001"/>
  <c r="AX1001"/>
  <c r="AW1001"/>
  <c r="AV1001"/>
  <c r="AU1001"/>
  <c r="AS1001"/>
  <c r="AR1001"/>
  <c r="AQ1001"/>
  <c r="AP1001"/>
  <c r="AO1001"/>
  <c r="AN1001"/>
  <c r="AM1001"/>
  <c r="AL1001"/>
  <c r="AK1001"/>
  <c r="BA228"/>
  <c r="AZ228"/>
  <c r="AY228"/>
  <c r="AX228"/>
  <c r="AW228"/>
  <c r="AV228"/>
  <c r="AU228"/>
  <c r="AS228"/>
  <c r="AR228"/>
  <c r="AQ228"/>
  <c r="AP228"/>
  <c r="AO228"/>
  <c r="AN228"/>
  <c r="AM228"/>
  <c r="AL228"/>
  <c r="AK228"/>
  <c r="BA1708"/>
  <c r="AZ1708"/>
  <c r="AY1708"/>
  <c r="AX1708"/>
  <c r="AW1708"/>
  <c r="AV1708"/>
  <c r="AU1708"/>
  <c r="AS1708"/>
  <c r="AR1708"/>
  <c r="AQ1708"/>
  <c r="AP1708"/>
  <c r="AO1708"/>
  <c r="AN1708"/>
  <c r="AM1708"/>
  <c r="AL1708"/>
  <c r="AK1708"/>
  <c r="BA568"/>
  <c r="AZ568"/>
  <c r="AY568"/>
  <c r="AX568"/>
  <c r="AW568"/>
  <c r="AV568"/>
  <c r="AU568"/>
  <c r="AS568"/>
  <c r="AR568"/>
  <c r="AQ568"/>
  <c r="AP568"/>
  <c r="AO568"/>
  <c r="AN568"/>
  <c r="AM568"/>
  <c r="AL568"/>
  <c r="AK568"/>
  <c r="BA220"/>
  <c r="AZ220"/>
  <c r="AY220"/>
  <c r="AX220"/>
  <c r="AW220"/>
  <c r="AV220"/>
  <c r="AU220"/>
  <c r="AS220"/>
  <c r="AR220"/>
  <c r="AQ220"/>
  <c r="AP220"/>
  <c r="AO220"/>
  <c r="AN220"/>
  <c r="AM220"/>
  <c r="AL220"/>
  <c r="AK220"/>
  <c r="BA548"/>
  <c r="AZ548"/>
  <c r="AY548"/>
  <c r="AX548"/>
  <c r="AW548"/>
  <c r="AV548"/>
  <c r="AU548"/>
  <c r="AS548"/>
  <c r="AR548"/>
  <c r="AQ548"/>
  <c r="AP548"/>
  <c r="AO548"/>
  <c r="AN548"/>
  <c r="AM548"/>
  <c r="AL548"/>
  <c r="AK548"/>
  <c r="BA603"/>
  <c r="AZ603"/>
  <c r="AY603"/>
  <c r="AX603"/>
  <c r="AW603"/>
  <c r="AV603"/>
  <c r="AU603"/>
  <c r="AS603"/>
  <c r="AR603"/>
  <c r="AQ603"/>
  <c r="AP603"/>
  <c r="AO603"/>
  <c r="AN603"/>
  <c r="AM603"/>
  <c r="AL603"/>
  <c r="AK603"/>
  <c r="BA215"/>
  <c r="AZ215"/>
  <c r="AY215"/>
  <c r="AX215"/>
  <c r="AW215"/>
  <c r="AV215"/>
  <c r="AU215"/>
  <c r="AS215"/>
  <c r="AR215"/>
  <c r="AQ215"/>
  <c r="AP215"/>
  <c r="AO215"/>
  <c r="AN215"/>
  <c r="AM215"/>
  <c r="AL215"/>
  <c r="AK215"/>
  <c r="BA560"/>
  <c r="AZ560"/>
  <c r="AY560"/>
  <c r="AX560"/>
  <c r="AW560"/>
  <c r="AV560"/>
  <c r="AU560"/>
  <c r="AS560"/>
  <c r="AR560"/>
  <c r="AQ560"/>
  <c r="AP560"/>
  <c r="AO560"/>
  <c r="AN560"/>
  <c r="AM560"/>
  <c r="AL560"/>
  <c r="AK560"/>
  <c r="BA213"/>
  <c r="AZ213"/>
  <c r="AY213"/>
  <c r="AX213"/>
  <c r="AW213"/>
  <c r="AV213"/>
  <c r="AU213"/>
  <c r="AS213"/>
  <c r="AR213"/>
  <c r="AQ213"/>
  <c r="AP213"/>
  <c r="AO213"/>
  <c r="AN213"/>
  <c r="AM213"/>
  <c r="AL213"/>
  <c r="AK213"/>
  <c r="BA998"/>
  <c r="AZ998"/>
  <c r="AY998"/>
  <c r="AX998"/>
  <c r="AW998"/>
  <c r="AV998"/>
  <c r="AU998"/>
  <c r="AS998"/>
  <c r="AR998"/>
  <c r="AQ998"/>
  <c r="AP998"/>
  <c r="AO998"/>
  <c r="AN998"/>
  <c r="AM998"/>
  <c r="AL998"/>
  <c r="AK998"/>
  <c r="BA591"/>
  <c r="AZ591"/>
  <c r="AY591"/>
  <c r="AX591"/>
  <c r="AW591"/>
  <c r="AV591"/>
  <c r="AU591"/>
  <c r="AS591"/>
  <c r="AR591"/>
  <c r="AQ591"/>
  <c r="AP591"/>
  <c r="AO591"/>
  <c r="AN591"/>
  <c r="AM591"/>
  <c r="AL591"/>
  <c r="AK591"/>
  <c r="BA207"/>
  <c r="AZ207"/>
  <c r="AY207"/>
  <c r="AX207"/>
  <c r="AW207"/>
  <c r="AV207"/>
  <c r="AU207"/>
  <c r="AS207"/>
  <c r="AR207"/>
  <c r="AQ207"/>
  <c r="AP207"/>
  <c r="AO207"/>
  <c r="AN207"/>
  <c r="AM207"/>
  <c r="AL207"/>
  <c r="AK207"/>
  <c r="BA243"/>
  <c r="AZ243"/>
  <c r="AY243"/>
  <c r="AX243"/>
  <c r="AW243"/>
  <c r="AV243"/>
  <c r="AU243"/>
  <c r="AS243"/>
  <c r="AR243"/>
  <c r="AQ243"/>
  <c r="AP243"/>
  <c r="AO243"/>
  <c r="AN243"/>
  <c r="AM243"/>
  <c r="AL243"/>
  <c r="AK243"/>
  <c r="BA190"/>
  <c r="AZ190"/>
  <c r="AY190"/>
  <c r="AX190"/>
  <c r="AW190"/>
  <c r="AV190"/>
  <c r="AU190"/>
  <c r="AS190"/>
  <c r="AR190"/>
  <c r="AQ190"/>
  <c r="AP190"/>
  <c r="AO190"/>
  <c r="AN190"/>
  <c r="AM190"/>
  <c r="AL190"/>
  <c r="AK190"/>
  <c r="BA189"/>
  <c r="AZ189"/>
  <c r="AY189"/>
  <c r="AX189"/>
  <c r="AW189"/>
  <c r="AV189"/>
  <c r="AU189"/>
  <c r="AS189"/>
  <c r="AR189"/>
  <c r="AQ189"/>
  <c r="AP189"/>
  <c r="AO189"/>
  <c r="AN189"/>
  <c r="AM189"/>
  <c r="AL189"/>
  <c r="AK189"/>
  <c r="BA177"/>
  <c r="AZ177"/>
  <c r="AY177"/>
  <c r="AX177"/>
  <c r="AW177"/>
  <c r="AV177"/>
  <c r="AU177"/>
  <c r="AS177"/>
  <c r="AR177"/>
  <c r="AQ177"/>
  <c r="AP177"/>
  <c r="AO177"/>
  <c r="AN177"/>
  <c r="AM177"/>
  <c r="AL177"/>
  <c r="AK177"/>
  <c r="BA201"/>
  <c r="AZ201"/>
  <c r="AY201"/>
  <c r="AX201"/>
  <c r="AW201"/>
  <c r="AV201"/>
  <c r="AU201"/>
  <c r="AS201"/>
  <c r="AR201"/>
  <c r="AQ201"/>
  <c r="AP201"/>
  <c r="AO201"/>
  <c r="AN201"/>
  <c r="AM201"/>
  <c r="AL201"/>
  <c r="AK201"/>
  <c r="BA1594"/>
  <c r="AZ1594"/>
  <c r="AY1594"/>
  <c r="AX1594"/>
  <c r="AW1594"/>
  <c r="AV1594"/>
  <c r="AU1594"/>
  <c r="AS1594"/>
  <c r="AR1594"/>
  <c r="AQ1594"/>
  <c r="AP1594"/>
  <c r="AO1594"/>
  <c r="AN1594"/>
  <c r="AM1594"/>
  <c r="AL1594"/>
  <c r="AK1594"/>
  <c r="BA440"/>
  <c r="AZ440"/>
  <c r="AY440"/>
  <c r="AX440"/>
  <c r="AW440"/>
  <c r="AV440"/>
  <c r="AU440"/>
  <c r="AS440"/>
  <c r="AR440"/>
  <c r="AQ440"/>
  <c r="AP440"/>
  <c r="AO440"/>
  <c r="AN440"/>
  <c r="AM440"/>
  <c r="AL440"/>
  <c r="AK440"/>
  <c r="BA71"/>
  <c r="AZ71"/>
  <c r="AY71"/>
  <c r="AX71"/>
  <c r="AW71"/>
  <c r="AV71"/>
  <c r="AU71"/>
  <c r="AS71"/>
  <c r="AR71"/>
  <c r="AQ71"/>
  <c r="AP71"/>
  <c r="AO71"/>
  <c r="AN71"/>
  <c r="AM71"/>
  <c r="AL71"/>
  <c r="AK71"/>
  <c r="BA1580"/>
  <c r="AZ1580"/>
  <c r="AY1580"/>
  <c r="AX1580"/>
  <c r="AW1580"/>
  <c r="AV1580"/>
  <c r="AU1580"/>
  <c r="AS1580"/>
  <c r="AR1580"/>
  <c r="AQ1580"/>
  <c r="AP1580"/>
  <c r="AO1580"/>
  <c r="AN1580"/>
  <c r="AM1580"/>
  <c r="AL1580"/>
  <c r="AK1580"/>
  <c r="BA884"/>
  <c r="AZ884"/>
  <c r="AY884"/>
  <c r="AX884"/>
  <c r="AW884"/>
  <c r="AV884"/>
  <c r="AU884"/>
  <c r="AS884"/>
  <c r="AR884"/>
  <c r="AQ884"/>
  <c r="AP884"/>
  <c r="AO884"/>
  <c r="AN884"/>
  <c r="AM884"/>
  <c r="AL884"/>
  <c r="AK884"/>
  <c r="BA193"/>
  <c r="AZ193"/>
  <c r="AY193"/>
  <c r="AX193"/>
  <c r="AW193"/>
  <c r="AV193"/>
  <c r="AU193"/>
  <c r="AS193"/>
  <c r="AR193"/>
  <c r="AQ193"/>
  <c r="AP193"/>
  <c r="AO193"/>
  <c r="AN193"/>
  <c r="AM193"/>
  <c r="AL193"/>
  <c r="AK193"/>
  <c r="BA238"/>
  <c r="AZ238"/>
  <c r="AY238"/>
  <c r="AX238"/>
  <c r="AW238"/>
  <c r="AV238"/>
  <c r="AU238"/>
  <c r="AS238"/>
  <c r="AR238"/>
  <c r="AQ238"/>
  <c r="AP238"/>
  <c r="AO238"/>
  <c r="AN238"/>
  <c r="AM238"/>
  <c r="AL238"/>
  <c r="AK238"/>
  <c r="BA149"/>
  <c r="AZ149"/>
  <c r="AY149"/>
  <c r="AX149"/>
  <c r="AW149"/>
  <c r="AV149"/>
  <c r="AU149"/>
  <c r="AS149"/>
  <c r="AR149"/>
  <c r="AQ149"/>
  <c r="AP149"/>
  <c r="AO149"/>
  <c r="AN149"/>
  <c r="AM149"/>
  <c r="AL149"/>
  <c r="AK149"/>
  <c r="BA476"/>
  <c r="AZ476"/>
  <c r="AY476"/>
  <c r="AX476"/>
  <c r="AW476"/>
  <c r="AV476"/>
  <c r="AU476"/>
  <c r="AS476"/>
  <c r="AR476"/>
  <c r="AQ476"/>
  <c r="AP476"/>
  <c r="AO476"/>
  <c r="AN476"/>
  <c r="AM476"/>
  <c r="AL476"/>
  <c r="AK476"/>
  <c r="BA183"/>
  <c r="AZ183"/>
  <c r="AY183"/>
  <c r="AX183"/>
  <c r="AW183"/>
  <c r="AV183"/>
  <c r="AU183"/>
  <c r="AS183"/>
  <c r="AR183"/>
  <c r="AQ183"/>
  <c r="AP183"/>
  <c r="AO183"/>
  <c r="AN183"/>
  <c r="AM183"/>
  <c r="AL183"/>
  <c r="AK183"/>
  <c r="BA505"/>
  <c r="AZ505"/>
  <c r="AY505"/>
  <c r="AX505"/>
  <c r="AW505"/>
  <c r="AV505"/>
  <c r="AU505"/>
  <c r="AS505"/>
  <c r="AR505"/>
  <c r="AQ505"/>
  <c r="AP505"/>
  <c r="AO505"/>
  <c r="AN505"/>
  <c r="AM505"/>
  <c r="AL505"/>
  <c r="AK505"/>
  <c r="BA711"/>
  <c r="AZ711"/>
  <c r="AY711"/>
  <c r="AX711"/>
  <c r="AW711"/>
  <c r="AV711"/>
  <c r="AU711"/>
  <c r="AS711"/>
  <c r="AR711"/>
  <c r="AQ711"/>
  <c r="AP711"/>
  <c r="AO711"/>
  <c r="AN711"/>
  <c r="AM711"/>
  <c r="AL711"/>
  <c r="AK711"/>
  <c r="BA182"/>
  <c r="AZ182"/>
  <c r="AY182"/>
  <c r="AX182"/>
  <c r="AW182"/>
  <c r="AV182"/>
  <c r="AU182"/>
  <c r="AS182"/>
  <c r="AR182"/>
  <c r="AQ182"/>
  <c r="AP182"/>
  <c r="AO182"/>
  <c r="AN182"/>
  <c r="AM182"/>
  <c r="AL182"/>
  <c r="AK182"/>
  <c r="BA181"/>
  <c r="AZ181"/>
  <c r="AY181"/>
  <c r="AX181"/>
  <c r="AW181"/>
  <c r="AV181"/>
  <c r="AU181"/>
  <c r="AS181"/>
  <c r="AR181"/>
  <c r="AQ181"/>
  <c r="AP181"/>
  <c r="AO181"/>
  <c r="AN181"/>
  <c r="AM181"/>
  <c r="AL181"/>
  <c r="AK181"/>
  <c r="BA611"/>
  <c r="AZ611"/>
  <c r="AY611"/>
  <c r="AX611"/>
  <c r="AW611"/>
  <c r="AV611"/>
  <c r="AU611"/>
  <c r="AS611"/>
  <c r="AR611"/>
  <c r="AQ611"/>
  <c r="AP611"/>
  <c r="AO611"/>
  <c r="AN611"/>
  <c r="AM611"/>
  <c r="AL611"/>
  <c r="AK611"/>
  <c r="BA493"/>
  <c r="AZ493"/>
  <c r="AY493"/>
  <c r="AX493"/>
  <c r="AW493"/>
  <c r="AV493"/>
  <c r="AU493"/>
  <c r="AS493"/>
  <c r="AR493"/>
  <c r="AQ493"/>
  <c r="AP493"/>
  <c r="AO493"/>
  <c r="AN493"/>
  <c r="AM493"/>
  <c r="AL493"/>
  <c r="AK493"/>
  <c r="BA1210"/>
  <c r="AZ1210"/>
  <c r="AY1210"/>
  <c r="AX1210"/>
  <c r="AW1210"/>
  <c r="AV1210"/>
  <c r="AU1210"/>
  <c r="AS1210"/>
  <c r="AR1210"/>
  <c r="AQ1210"/>
  <c r="AP1210"/>
  <c r="AO1210"/>
  <c r="AN1210"/>
  <c r="AM1210"/>
  <c r="AL1210"/>
  <c r="AK1210"/>
  <c r="BA387"/>
  <c r="AZ387"/>
  <c r="AY387"/>
  <c r="AX387"/>
  <c r="AW387"/>
  <c r="AV387"/>
  <c r="AU387"/>
  <c r="AS387"/>
  <c r="AR387"/>
  <c r="AQ387"/>
  <c r="AP387"/>
  <c r="AO387"/>
  <c r="AN387"/>
  <c r="AM387"/>
  <c r="AL387"/>
  <c r="AK387"/>
  <c r="BA176"/>
  <c r="AZ176"/>
  <c r="AY176"/>
  <c r="AX176"/>
  <c r="AW176"/>
  <c r="AV176"/>
  <c r="AU176"/>
  <c r="AS176"/>
  <c r="AR176"/>
  <c r="AQ176"/>
  <c r="AP176"/>
  <c r="AO176"/>
  <c r="AN176"/>
  <c r="AM176"/>
  <c r="AL176"/>
  <c r="AK176"/>
  <c r="BA175"/>
  <c r="AZ175"/>
  <c r="AY175"/>
  <c r="AX175"/>
  <c r="AW175"/>
  <c r="AV175"/>
  <c r="AU175"/>
  <c r="AS175"/>
  <c r="AR175"/>
  <c r="AQ175"/>
  <c r="AP175"/>
  <c r="AO175"/>
  <c r="AN175"/>
  <c r="AM175"/>
  <c r="AL175"/>
  <c r="AK175"/>
  <c r="BA278"/>
  <c r="AZ278"/>
  <c r="AY278"/>
  <c r="AX278"/>
  <c r="AW278"/>
  <c r="AV278"/>
  <c r="AU278"/>
  <c r="AS278"/>
  <c r="AR278"/>
  <c r="AQ278"/>
  <c r="AP278"/>
  <c r="AO278"/>
  <c r="AN278"/>
  <c r="AM278"/>
  <c r="AL278"/>
  <c r="AK278"/>
  <c r="BA1132"/>
  <c r="AZ1132"/>
  <c r="AY1132"/>
  <c r="AX1132"/>
  <c r="AW1132"/>
  <c r="AV1132"/>
  <c r="AU1132"/>
  <c r="AS1132"/>
  <c r="AR1132"/>
  <c r="AQ1132"/>
  <c r="AP1132"/>
  <c r="AO1132"/>
  <c r="AN1132"/>
  <c r="AM1132"/>
  <c r="AL1132"/>
  <c r="AK1132"/>
  <c r="BA170"/>
  <c r="AZ170"/>
  <c r="AY170"/>
  <c r="AX170"/>
  <c r="AW170"/>
  <c r="AV170"/>
  <c r="AU170"/>
  <c r="AS170"/>
  <c r="AR170"/>
  <c r="AQ170"/>
  <c r="AP170"/>
  <c r="AO170"/>
  <c r="AN170"/>
  <c r="AM170"/>
  <c r="AL170"/>
  <c r="AK170"/>
  <c r="BA1134"/>
  <c r="AZ1134"/>
  <c r="AY1134"/>
  <c r="AX1134"/>
  <c r="AW1134"/>
  <c r="AV1134"/>
  <c r="AU1134"/>
  <c r="AS1134"/>
  <c r="AR1134"/>
  <c r="AQ1134"/>
  <c r="AP1134"/>
  <c r="AO1134"/>
  <c r="AN1134"/>
  <c r="AM1134"/>
  <c r="AL1134"/>
  <c r="AK1134"/>
  <c r="BA168"/>
  <c r="AZ168"/>
  <c r="AY168"/>
  <c r="AX168"/>
  <c r="AW168"/>
  <c r="AV168"/>
  <c r="AU168"/>
  <c r="AS168"/>
  <c r="AR168"/>
  <c r="AQ168"/>
  <c r="AP168"/>
  <c r="AO168"/>
  <c r="AN168"/>
  <c r="AM168"/>
  <c r="AL168"/>
  <c r="AK168"/>
  <c r="BA22"/>
  <c r="AZ22"/>
  <c r="AY22"/>
  <c r="AX22"/>
  <c r="AW22"/>
  <c r="AV22"/>
  <c r="AU22"/>
  <c r="AS22"/>
  <c r="AR22"/>
  <c r="AQ22"/>
  <c r="AP22"/>
  <c r="AO22"/>
  <c r="AN22"/>
  <c r="AM22"/>
  <c r="AL22"/>
  <c r="AK22"/>
  <c r="BA166"/>
  <c r="AZ166"/>
  <c r="AY166"/>
  <c r="AX166"/>
  <c r="AW166"/>
  <c r="AV166"/>
  <c r="AU166"/>
  <c r="AS166"/>
  <c r="AR166"/>
  <c r="AQ166"/>
  <c r="AP166"/>
  <c r="AO166"/>
  <c r="AN166"/>
  <c r="AM166"/>
  <c r="AL166"/>
  <c r="AK166"/>
  <c r="BA165"/>
  <c r="AZ165"/>
  <c r="AY165"/>
  <c r="AX165"/>
  <c r="AW165"/>
  <c r="AV165"/>
  <c r="AU165"/>
  <c r="AS165"/>
  <c r="AR165"/>
  <c r="AQ165"/>
  <c r="AP165"/>
  <c r="AO165"/>
  <c r="AN165"/>
  <c r="AM165"/>
  <c r="AL165"/>
  <c r="AK165"/>
  <c r="BA164"/>
  <c r="AZ164"/>
  <c r="AY164"/>
  <c r="AX164"/>
  <c r="AW164"/>
  <c r="AV164"/>
  <c r="AU164"/>
  <c r="AS164"/>
  <c r="AR164"/>
  <c r="AQ164"/>
  <c r="AP164"/>
  <c r="AO164"/>
  <c r="AN164"/>
  <c r="AM164"/>
  <c r="AL164"/>
  <c r="AK164"/>
  <c r="BA44"/>
  <c r="AZ44"/>
  <c r="AY44"/>
  <c r="AX44"/>
  <c r="AW44"/>
  <c r="AV44"/>
  <c r="AU44"/>
  <c r="AS44"/>
  <c r="AR44"/>
  <c r="AQ44"/>
  <c r="AP44"/>
  <c r="AO44"/>
  <c r="AN44"/>
  <c r="AM44"/>
  <c r="AL44"/>
  <c r="AK44"/>
  <c r="BA1266"/>
  <c r="AZ1266"/>
  <c r="AY1266"/>
  <c r="AX1266"/>
  <c r="AW1266"/>
  <c r="AV1266"/>
  <c r="AU1266"/>
  <c r="AS1266"/>
  <c r="AR1266"/>
  <c r="AQ1266"/>
  <c r="AP1266"/>
  <c r="AO1266"/>
  <c r="AN1266"/>
  <c r="AM1266"/>
  <c r="AL1266"/>
  <c r="AK1266"/>
  <c r="BA944"/>
  <c r="AZ944"/>
  <c r="AY944"/>
  <c r="AX944"/>
  <c r="AW944"/>
  <c r="AV944"/>
  <c r="AU944"/>
  <c r="AS944"/>
  <c r="AR944"/>
  <c r="AQ944"/>
  <c r="AP944"/>
  <c r="AO944"/>
  <c r="AN944"/>
  <c r="AM944"/>
  <c r="AL944"/>
  <c r="AK944"/>
  <c r="BA1057"/>
  <c r="AZ1057"/>
  <c r="AY1057"/>
  <c r="AX1057"/>
  <c r="AW1057"/>
  <c r="AV1057"/>
  <c r="AU1057"/>
  <c r="AS1057"/>
  <c r="AR1057"/>
  <c r="AQ1057"/>
  <c r="AP1057"/>
  <c r="AO1057"/>
  <c r="AN1057"/>
  <c r="AM1057"/>
  <c r="AL1057"/>
  <c r="AK1057"/>
  <c r="BA157"/>
  <c r="AZ157"/>
  <c r="AY157"/>
  <c r="AX157"/>
  <c r="AW157"/>
  <c r="AV157"/>
  <c r="AU157"/>
  <c r="AS157"/>
  <c r="AR157"/>
  <c r="AQ157"/>
  <c r="AP157"/>
  <c r="AO157"/>
  <c r="AN157"/>
  <c r="AM157"/>
  <c r="AL157"/>
  <c r="AK157"/>
  <c r="BA879"/>
  <c r="AZ879"/>
  <c r="AY879"/>
  <c r="AX879"/>
  <c r="AW879"/>
  <c r="AV879"/>
  <c r="AU879"/>
  <c r="AS879"/>
  <c r="AR879"/>
  <c r="AQ879"/>
  <c r="AP879"/>
  <c r="AO879"/>
  <c r="AN879"/>
  <c r="AM879"/>
  <c r="AL879"/>
  <c r="AK879"/>
  <c r="BA95"/>
  <c r="AZ95"/>
  <c r="AY95"/>
  <c r="AX95"/>
  <c r="AW95"/>
  <c r="AV95"/>
  <c r="AU95"/>
  <c r="AS95"/>
  <c r="AR95"/>
  <c r="AQ95"/>
  <c r="AP95"/>
  <c r="AO95"/>
  <c r="AN95"/>
  <c r="AM95"/>
  <c r="AL95"/>
  <c r="AK95"/>
  <c r="BA1069"/>
  <c r="AZ1069"/>
  <c r="AY1069"/>
  <c r="AX1069"/>
  <c r="AW1069"/>
  <c r="AV1069"/>
  <c r="AU1069"/>
  <c r="AS1069"/>
  <c r="AR1069"/>
  <c r="AQ1069"/>
  <c r="AP1069"/>
  <c r="AO1069"/>
  <c r="AN1069"/>
  <c r="AM1069"/>
  <c r="AL1069"/>
  <c r="AK1069"/>
  <c r="BA1167"/>
  <c r="AZ1167"/>
  <c r="AY1167"/>
  <c r="AX1167"/>
  <c r="AW1167"/>
  <c r="AV1167"/>
  <c r="AU1167"/>
  <c r="AS1167"/>
  <c r="AR1167"/>
  <c r="AQ1167"/>
  <c r="AP1167"/>
  <c r="AO1167"/>
  <c r="AN1167"/>
  <c r="AM1167"/>
  <c r="AL1167"/>
  <c r="AK1167"/>
  <c r="BA2070"/>
  <c r="AZ2070"/>
  <c r="AY2070"/>
  <c r="AX2070"/>
  <c r="AW2070"/>
  <c r="AV2070"/>
  <c r="AU2070"/>
  <c r="AS2070"/>
  <c r="AR2070"/>
  <c r="AQ2070"/>
  <c r="AP2070"/>
  <c r="AO2070"/>
  <c r="AN2070"/>
  <c r="AM2070"/>
  <c r="AL2070"/>
  <c r="AK2070"/>
  <c r="BA188"/>
  <c r="AZ188"/>
  <c r="AY188"/>
  <c r="AX188"/>
  <c r="AW188"/>
  <c r="AV188"/>
  <c r="AU188"/>
  <c r="AS188"/>
  <c r="AR188"/>
  <c r="AQ188"/>
  <c r="AP188"/>
  <c r="AO188"/>
  <c r="AN188"/>
  <c r="AM188"/>
  <c r="AL188"/>
  <c r="AK188"/>
  <c r="BA581"/>
  <c r="AZ581"/>
  <c r="AY581"/>
  <c r="AX581"/>
  <c r="AW581"/>
  <c r="AV581"/>
  <c r="AU581"/>
  <c r="AS581"/>
  <c r="AR581"/>
  <c r="AQ581"/>
  <c r="AP581"/>
  <c r="AO581"/>
  <c r="AN581"/>
  <c r="AM581"/>
  <c r="AL581"/>
  <c r="AK581"/>
  <c r="BA210"/>
  <c r="AZ210"/>
  <c r="AY210"/>
  <c r="AX210"/>
  <c r="AW210"/>
  <c r="AV210"/>
  <c r="AU210"/>
  <c r="AS210"/>
  <c r="AR210"/>
  <c r="AQ210"/>
  <c r="AP210"/>
  <c r="AO210"/>
  <c r="AN210"/>
  <c r="AM210"/>
  <c r="AL210"/>
  <c r="AK210"/>
  <c r="BA147"/>
  <c r="AZ147"/>
  <c r="AY147"/>
  <c r="AX147"/>
  <c r="AW147"/>
  <c r="AV147"/>
  <c r="AU147"/>
  <c r="AS147"/>
  <c r="AR147"/>
  <c r="AQ147"/>
  <c r="AP147"/>
  <c r="AO147"/>
  <c r="AN147"/>
  <c r="AM147"/>
  <c r="AL147"/>
  <c r="AK147"/>
  <c r="BA144"/>
  <c r="AZ144"/>
  <c r="AY144"/>
  <c r="AX144"/>
  <c r="AW144"/>
  <c r="AV144"/>
  <c r="AU144"/>
  <c r="AS144"/>
  <c r="AR144"/>
  <c r="AQ144"/>
  <c r="AP144"/>
  <c r="AO144"/>
  <c r="AN144"/>
  <c r="AM144"/>
  <c r="AL144"/>
  <c r="AK144"/>
  <c r="BA284"/>
  <c r="AZ284"/>
  <c r="AY284"/>
  <c r="AX284"/>
  <c r="AW284"/>
  <c r="AV284"/>
  <c r="AU284"/>
  <c r="AS284"/>
  <c r="AR284"/>
  <c r="AQ284"/>
  <c r="AP284"/>
  <c r="AO284"/>
  <c r="AN284"/>
  <c r="AM284"/>
  <c r="AL284"/>
  <c r="AK284"/>
  <c r="BA586"/>
  <c r="AZ586"/>
  <c r="AY586"/>
  <c r="AX586"/>
  <c r="AW586"/>
  <c r="AV586"/>
  <c r="AU586"/>
  <c r="AS586"/>
  <c r="AR586"/>
  <c r="AQ586"/>
  <c r="AP586"/>
  <c r="AO586"/>
  <c r="AN586"/>
  <c r="AM586"/>
  <c r="AL586"/>
  <c r="AK586"/>
  <c r="BA253"/>
  <c r="AZ253"/>
  <c r="AY253"/>
  <c r="AX253"/>
  <c r="AW253"/>
  <c r="AV253"/>
  <c r="AU253"/>
  <c r="AS253"/>
  <c r="AR253"/>
  <c r="AQ253"/>
  <c r="AP253"/>
  <c r="AO253"/>
  <c r="AN253"/>
  <c r="AM253"/>
  <c r="AL253"/>
  <c r="AK253"/>
  <c r="BA798"/>
  <c r="AZ798"/>
  <c r="AY798"/>
  <c r="AX798"/>
  <c r="AW798"/>
  <c r="AV798"/>
  <c r="AU798"/>
  <c r="AS798"/>
  <c r="AR798"/>
  <c r="AQ798"/>
  <c r="AP798"/>
  <c r="AO798"/>
  <c r="AN798"/>
  <c r="AM798"/>
  <c r="AL798"/>
  <c r="AK798"/>
  <c r="BA928"/>
  <c r="AZ928"/>
  <c r="AY928"/>
  <c r="AX928"/>
  <c r="AW928"/>
  <c r="AV928"/>
  <c r="AU928"/>
  <c r="AS928"/>
  <c r="AR928"/>
  <c r="AQ928"/>
  <c r="AP928"/>
  <c r="AO928"/>
  <c r="AN928"/>
  <c r="AM928"/>
  <c r="AL928"/>
  <c r="AK928"/>
  <c r="BA138"/>
  <c r="AZ138"/>
  <c r="AY138"/>
  <c r="AX138"/>
  <c r="AW138"/>
  <c r="AV138"/>
  <c r="AU138"/>
  <c r="AS138"/>
  <c r="AR138"/>
  <c r="AQ138"/>
  <c r="AP138"/>
  <c r="AO138"/>
  <c r="AN138"/>
  <c r="AM138"/>
  <c r="AL138"/>
  <c r="AK138"/>
  <c r="BA137"/>
  <c r="AZ137"/>
  <c r="AY137"/>
  <c r="AX137"/>
  <c r="AW137"/>
  <c r="AV137"/>
  <c r="AU137"/>
  <c r="AS137"/>
  <c r="AR137"/>
  <c r="AQ137"/>
  <c r="AP137"/>
  <c r="AO137"/>
  <c r="AN137"/>
  <c r="AM137"/>
  <c r="AL137"/>
  <c r="AK137"/>
  <c r="BA272"/>
  <c r="AZ272"/>
  <c r="AY272"/>
  <c r="AX272"/>
  <c r="AW272"/>
  <c r="AV272"/>
  <c r="AU272"/>
  <c r="AS272"/>
  <c r="AR272"/>
  <c r="AQ272"/>
  <c r="AP272"/>
  <c r="AO272"/>
  <c r="AN272"/>
  <c r="AM272"/>
  <c r="AL272"/>
  <c r="AK272"/>
  <c r="BA134"/>
  <c r="AZ134"/>
  <c r="AY134"/>
  <c r="AX134"/>
  <c r="AW134"/>
  <c r="AV134"/>
  <c r="AU134"/>
  <c r="AS134"/>
  <c r="AR134"/>
  <c r="AQ134"/>
  <c r="AP134"/>
  <c r="AO134"/>
  <c r="AN134"/>
  <c r="AM134"/>
  <c r="AL134"/>
  <c r="AK134"/>
  <c r="BA1492"/>
  <c r="AZ1492"/>
  <c r="AY1492"/>
  <c r="AX1492"/>
  <c r="AW1492"/>
  <c r="AV1492"/>
  <c r="AU1492"/>
  <c r="AS1492"/>
  <c r="AR1492"/>
  <c r="AQ1492"/>
  <c r="AP1492"/>
  <c r="AO1492"/>
  <c r="AN1492"/>
  <c r="AM1492"/>
  <c r="AL1492"/>
  <c r="AK1492"/>
  <c r="BA852"/>
  <c r="AZ852"/>
  <c r="AY852"/>
  <c r="AX852"/>
  <c r="AW852"/>
  <c r="AV852"/>
  <c r="AU852"/>
  <c r="AS852"/>
  <c r="AR852"/>
  <c r="AQ852"/>
  <c r="AP852"/>
  <c r="AO852"/>
  <c r="AN852"/>
  <c r="AM852"/>
  <c r="AL852"/>
  <c r="AK852"/>
  <c r="BA130"/>
  <c r="AZ130"/>
  <c r="AY130"/>
  <c r="AX130"/>
  <c r="AW130"/>
  <c r="AV130"/>
  <c r="AU130"/>
  <c r="AS130"/>
  <c r="AR130"/>
  <c r="AQ130"/>
  <c r="AP130"/>
  <c r="AO130"/>
  <c r="AN130"/>
  <c r="AM130"/>
  <c r="AL130"/>
  <c r="AK130"/>
  <c r="BA129"/>
  <c r="AZ129"/>
  <c r="AY129"/>
  <c r="AX129"/>
  <c r="AW129"/>
  <c r="AV129"/>
  <c r="AU129"/>
  <c r="AS129"/>
  <c r="AR129"/>
  <c r="AQ129"/>
  <c r="AP129"/>
  <c r="AO129"/>
  <c r="AN129"/>
  <c r="AM129"/>
  <c r="AL129"/>
  <c r="AK129"/>
  <c r="BA318"/>
  <c r="AZ318"/>
  <c r="AY318"/>
  <c r="AX318"/>
  <c r="AW318"/>
  <c r="AV318"/>
  <c r="AU318"/>
  <c r="AS318"/>
  <c r="AR318"/>
  <c r="AQ318"/>
  <c r="AP318"/>
  <c r="AO318"/>
  <c r="AN318"/>
  <c r="AM318"/>
  <c r="AL318"/>
  <c r="AK318"/>
  <c r="BA705"/>
  <c r="AZ705"/>
  <c r="AY705"/>
  <c r="AX705"/>
  <c r="AW705"/>
  <c r="AV705"/>
  <c r="AU705"/>
  <c r="AS705"/>
  <c r="AR705"/>
  <c r="AQ705"/>
  <c r="AP705"/>
  <c r="AO705"/>
  <c r="AN705"/>
  <c r="AM705"/>
  <c r="AL705"/>
  <c r="AK705"/>
  <c r="BA126"/>
  <c r="AZ126"/>
  <c r="AY126"/>
  <c r="AX126"/>
  <c r="AW126"/>
  <c r="AV126"/>
  <c r="AU126"/>
  <c r="AS126"/>
  <c r="AR126"/>
  <c r="AQ126"/>
  <c r="AP126"/>
  <c r="AO126"/>
  <c r="AN126"/>
  <c r="AM126"/>
  <c r="AL126"/>
  <c r="AK126"/>
  <c r="BA306"/>
  <c r="AZ306"/>
  <c r="AY306"/>
  <c r="AX306"/>
  <c r="AW306"/>
  <c r="AV306"/>
  <c r="AU306"/>
  <c r="AS306"/>
  <c r="AR306"/>
  <c r="AQ306"/>
  <c r="AP306"/>
  <c r="AO306"/>
  <c r="AN306"/>
  <c r="AM306"/>
  <c r="AL306"/>
  <c r="AK306"/>
  <c r="BA1021"/>
  <c r="AZ1021"/>
  <c r="AY1021"/>
  <c r="AX1021"/>
  <c r="AW1021"/>
  <c r="AV1021"/>
  <c r="AU1021"/>
  <c r="AS1021"/>
  <c r="AR1021"/>
  <c r="AQ1021"/>
  <c r="AP1021"/>
  <c r="AO1021"/>
  <c r="AN1021"/>
  <c r="AM1021"/>
  <c r="AL1021"/>
  <c r="AK1021"/>
  <c r="BA1760"/>
  <c r="AZ1760"/>
  <c r="AY1760"/>
  <c r="AX1760"/>
  <c r="AW1760"/>
  <c r="AV1760"/>
  <c r="AU1760"/>
  <c r="AS1760"/>
  <c r="AR1760"/>
  <c r="AQ1760"/>
  <c r="AP1760"/>
  <c r="AO1760"/>
  <c r="AN1760"/>
  <c r="AM1760"/>
  <c r="AL1760"/>
  <c r="AK1760"/>
  <c r="BA433"/>
  <c r="AZ433"/>
  <c r="AY433"/>
  <c r="AX433"/>
  <c r="AW433"/>
  <c r="AV433"/>
  <c r="AU433"/>
  <c r="AS433"/>
  <c r="AR433"/>
  <c r="AQ433"/>
  <c r="AP433"/>
  <c r="AO433"/>
  <c r="AN433"/>
  <c r="AM433"/>
  <c r="AL433"/>
  <c r="AK433"/>
  <c r="BA524"/>
  <c r="AZ524"/>
  <c r="AY524"/>
  <c r="AX524"/>
  <c r="AW524"/>
  <c r="AV524"/>
  <c r="AU524"/>
  <c r="AS524"/>
  <c r="AR524"/>
  <c r="AQ524"/>
  <c r="AP524"/>
  <c r="AO524"/>
  <c r="AN524"/>
  <c r="AM524"/>
  <c r="AL524"/>
  <c r="AK524"/>
  <c r="BA434"/>
  <c r="AZ434"/>
  <c r="AY434"/>
  <c r="AX434"/>
  <c r="AW434"/>
  <c r="AV434"/>
  <c r="AU434"/>
  <c r="AS434"/>
  <c r="AR434"/>
  <c r="AQ434"/>
  <c r="AP434"/>
  <c r="AO434"/>
  <c r="AN434"/>
  <c r="AM434"/>
  <c r="AL434"/>
  <c r="AK434"/>
  <c r="BA116"/>
  <c r="AZ116"/>
  <c r="AY116"/>
  <c r="AX116"/>
  <c r="AW116"/>
  <c r="AV116"/>
  <c r="AU116"/>
  <c r="AS116"/>
  <c r="AR116"/>
  <c r="AQ116"/>
  <c r="AP116"/>
  <c r="AO116"/>
  <c r="AN116"/>
  <c r="AM116"/>
  <c r="AL116"/>
  <c r="AK116"/>
  <c r="BA115"/>
  <c r="AZ115"/>
  <c r="AY115"/>
  <c r="AX115"/>
  <c r="AW115"/>
  <c r="AV115"/>
  <c r="AU115"/>
  <c r="AS115"/>
  <c r="AR115"/>
  <c r="AQ115"/>
  <c r="AP115"/>
  <c r="AO115"/>
  <c r="AN115"/>
  <c r="AM115"/>
  <c r="AL115"/>
  <c r="AK115"/>
  <c r="BA202"/>
  <c r="AZ202"/>
  <c r="AY202"/>
  <c r="AX202"/>
  <c r="AW202"/>
  <c r="AV202"/>
  <c r="AU202"/>
  <c r="AS202"/>
  <c r="AR202"/>
  <c r="AQ202"/>
  <c r="AP202"/>
  <c r="AO202"/>
  <c r="AN202"/>
  <c r="AM202"/>
  <c r="AL202"/>
  <c r="AK202"/>
  <c r="BA198"/>
  <c r="AZ198"/>
  <c r="AY198"/>
  <c r="AX198"/>
  <c r="AW198"/>
  <c r="AV198"/>
  <c r="AU198"/>
  <c r="AS198"/>
  <c r="AR198"/>
  <c r="AQ198"/>
  <c r="AP198"/>
  <c r="AO198"/>
  <c r="AN198"/>
  <c r="AM198"/>
  <c r="AL198"/>
  <c r="AK198"/>
  <c r="BA111"/>
  <c r="AZ111"/>
  <c r="AY111"/>
  <c r="AX111"/>
  <c r="AW111"/>
  <c r="AV111"/>
  <c r="AU111"/>
  <c r="AS111"/>
  <c r="AR111"/>
  <c r="AQ111"/>
  <c r="AP111"/>
  <c r="AO111"/>
  <c r="AN111"/>
  <c r="AM111"/>
  <c r="AL111"/>
  <c r="AK111"/>
  <c r="BA109"/>
  <c r="AZ109"/>
  <c r="AY109"/>
  <c r="AX109"/>
  <c r="AW109"/>
  <c r="AV109"/>
  <c r="AU109"/>
  <c r="AS109"/>
  <c r="AR109"/>
  <c r="AQ109"/>
  <c r="AP109"/>
  <c r="AO109"/>
  <c r="AN109"/>
  <c r="AM109"/>
  <c r="AL109"/>
  <c r="AK109"/>
  <c r="BA108"/>
  <c r="AZ108"/>
  <c r="AY108"/>
  <c r="AX108"/>
  <c r="AW108"/>
  <c r="AV108"/>
  <c r="AU108"/>
  <c r="AS108"/>
  <c r="AR108"/>
  <c r="AQ108"/>
  <c r="AP108"/>
  <c r="AO108"/>
  <c r="AN108"/>
  <c r="AM108"/>
  <c r="AL108"/>
  <c r="AK108"/>
  <c r="BA197"/>
  <c r="AZ197"/>
  <c r="AY197"/>
  <c r="AX197"/>
  <c r="AW197"/>
  <c r="AV197"/>
  <c r="AU197"/>
  <c r="AS197"/>
  <c r="AR197"/>
  <c r="AQ197"/>
  <c r="AP197"/>
  <c r="AO197"/>
  <c r="AN197"/>
  <c r="AM197"/>
  <c r="AL197"/>
  <c r="AK197"/>
  <c r="BA195"/>
  <c r="AZ195"/>
  <c r="AY195"/>
  <c r="AX195"/>
  <c r="AW195"/>
  <c r="AV195"/>
  <c r="AU195"/>
  <c r="AS195"/>
  <c r="AR195"/>
  <c r="AQ195"/>
  <c r="AP195"/>
  <c r="AO195"/>
  <c r="AN195"/>
  <c r="AM195"/>
  <c r="AL195"/>
  <c r="AK195"/>
  <c r="BA132"/>
  <c r="AZ132"/>
  <c r="AY132"/>
  <c r="AX132"/>
  <c r="AW132"/>
  <c r="AV132"/>
  <c r="AU132"/>
  <c r="AS132"/>
  <c r="AR132"/>
  <c r="AQ132"/>
  <c r="AP132"/>
  <c r="AO132"/>
  <c r="AN132"/>
  <c r="AM132"/>
  <c r="AL132"/>
  <c r="AK132"/>
  <c r="BA131"/>
  <c r="AZ131"/>
  <c r="AY131"/>
  <c r="AX131"/>
  <c r="AW131"/>
  <c r="AV131"/>
  <c r="AU131"/>
  <c r="AS131"/>
  <c r="AR131"/>
  <c r="AQ131"/>
  <c r="AP131"/>
  <c r="AO131"/>
  <c r="AN131"/>
  <c r="AM131"/>
  <c r="AL131"/>
  <c r="AK131"/>
  <c r="BA102"/>
  <c r="AZ102"/>
  <c r="AY102"/>
  <c r="AX102"/>
  <c r="AW102"/>
  <c r="AV102"/>
  <c r="AU102"/>
  <c r="AS102"/>
  <c r="AR102"/>
  <c r="AQ102"/>
  <c r="AP102"/>
  <c r="AO102"/>
  <c r="AN102"/>
  <c r="AM102"/>
  <c r="AL102"/>
  <c r="AK102"/>
  <c r="BA143"/>
  <c r="AZ143"/>
  <c r="AY143"/>
  <c r="AX143"/>
  <c r="AW143"/>
  <c r="AV143"/>
  <c r="AU143"/>
  <c r="AS143"/>
  <c r="AR143"/>
  <c r="AQ143"/>
  <c r="AP143"/>
  <c r="AO143"/>
  <c r="AN143"/>
  <c r="AM143"/>
  <c r="AL143"/>
  <c r="AK143"/>
  <c r="BA99"/>
  <c r="AZ99"/>
  <c r="AY99"/>
  <c r="AX99"/>
  <c r="AW99"/>
  <c r="AV99"/>
  <c r="AU99"/>
  <c r="AS99"/>
  <c r="AR99"/>
  <c r="AQ99"/>
  <c r="AP99"/>
  <c r="AO99"/>
  <c r="AN99"/>
  <c r="AM99"/>
  <c r="AL99"/>
  <c r="AK99"/>
  <c r="BA895"/>
  <c r="AZ895"/>
  <c r="AY895"/>
  <c r="AX895"/>
  <c r="AW895"/>
  <c r="AV895"/>
  <c r="AU895"/>
  <c r="AS895"/>
  <c r="AR895"/>
  <c r="AQ895"/>
  <c r="AP895"/>
  <c r="AO895"/>
  <c r="AN895"/>
  <c r="AM895"/>
  <c r="AL895"/>
  <c r="AK895"/>
  <c r="BA691"/>
  <c r="AZ691"/>
  <c r="AY691"/>
  <c r="AX691"/>
  <c r="AW691"/>
  <c r="AV691"/>
  <c r="AU691"/>
  <c r="AS691"/>
  <c r="AR691"/>
  <c r="AQ691"/>
  <c r="AP691"/>
  <c r="AO691"/>
  <c r="AN691"/>
  <c r="AM691"/>
  <c r="AL691"/>
  <c r="AK691"/>
  <c r="BA1682"/>
  <c r="AZ1682"/>
  <c r="AY1682"/>
  <c r="AX1682"/>
  <c r="AW1682"/>
  <c r="AV1682"/>
  <c r="AU1682"/>
  <c r="AS1682"/>
  <c r="AR1682"/>
  <c r="AQ1682"/>
  <c r="AP1682"/>
  <c r="AO1682"/>
  <c r="AN1682"/>
  <c r="AM1682"/>
  <c r="AL1682"/>
  <c r="AK1682"/>
  <c r="BA94"/>
  <c r="AZ94"/>
  <c r="AY94"/>
  <c r="AX94"/>
  <c r="AW94"/>
  <c r="AV94"/>
  <c r="AU94"/>
  <c r="AS94"/>
  <c r="AR94"/>
  <c r="AQ94"/>
  <c r="AP94"/>
  <c r="AO94"/>
  <c r="AN94"/>
  <c r="AM94"/>
  <c r="AL94"/>
  <c r="AK94"/>
  <c r="BA93"/>
  <c r="AZ93"/>
  <c r="AY93"/>
  <c r="AX93"/>
  <c r="AW93"/>
  <c r="AV93"/>
  <c r="AU93"/>
  <c r="AS93"/>
  <c r="AR93"/>
  <c r="AQ93"/>
  <c r="AP93"/>
  <c r="AO93"/>
  <c r="AN93"/>
  <c r="AM93"/>
  <c r="AL93"/>
  <c r="AK93"/>
  <c r="BA1679"/>
  <c r="AZ1679"/>
  <c r="AY1679"/>
  <c r="AX1679"/>
  <c r="AW1679"/>
  <c r="AV1679"/>
  <c r="AU1679"/>
  <c r="AS1679"/>
  <c r="AR1679"/>
  <c r="AQ1679"/>
  <c r="AP1679"/>
  <c r="AO1679"/>
  <c r="AN1679"/>
  <c r="AM1679"/>
  <c r="AL1679"/>
  <c r="AK1679"/>
  <c r="BA252"/>
  <c r="AZ252"/>
  <c r="AY252"/>
  <c r="AX252"/>
  <c r="AW252"/>
  <c r="AV252"/>
  <c r="AU252"/>
  <c r="AS252"/>
  <c r="AR252"/>
  <c r="AQ252"/>
  <c r="AP252"/>
  <c r="AO252"/>
  <c r="AN252"/>
  <c r="AM252"/>
  <c r="AL252"/>
  <c r="AK252"/>
  <c r="BA88"/>
  <c r="AZ88"/>
  <c r="AY88"/>
  <c r="AX88"/>
  <c r="AW88"/>
  <c r="AV88"/>
  <c r="AU88"/>
  <c r="AS88"/>
  <c r="AR88"/>
  <c r="AQ88"/>
  <c r="AP88"/>
  <c r="AO88"/>
  <c r="AN88"/>
  <c r="AM88"/>
  <c r="AL88"/>
  <c r="AK88"/>
  <c r="BA87"/>
  <c r="AZ87"/>
  <c r="AY87"/>
  <c r="AX87"/>
  <c r="AW87"/>
  <c r="AV87"/>
  <c r="AU87"/>
  <c r="AS87"/>
  <c r="AR87"/>
  <c r="AQ87"/>
  <c r="AP87"/>
  <c r="AO87"/>
  <c r="AN87"/>
  <c r="AM87"/>
  <c r="AL87"/>
  <c r="AK87"/>
  <c r="BA464"/>
  <c r="AZ464"/>
  <c r="AY464"/>
  <c r="AX464"/>
  <c r="AW464"/>
  <c r="AV464"/>
  <c r="AU464"/>
  <c r="AS464"/>
  <c r="AR464"/>
  <c r="AQ464"/>
  <c r="AP464"/>
  <c r="AO464"/>
  <c r="AN464"/>
  <c r="AM464"/>
  <c r="AL464"/>
  <c r="AK464"/>
  <c r="BA85"/>
  <c r="AZ85"/>
  <c r="AY85"/>
  <c r="AX85"/>
  <c r="AW85"/>
  <c r="AV85"/>
  <c r="AU85"/>
  <c r="AS85"/>
  <c r="AR85"/>
  <c r="AQ85"/>
  <c r="AP85"/>
  <c r="AO85"/>
  <c r="AN85"/>
  <c r="AM85"/>
  <c r="AL85"/>
  <c r="AK85"/>
  <c r="BA448"/>
  <c r="AZ448"/>
  <c r="AY448"/>
  <c r="AX448"/>
  <c r="AW448"/>
  <c r="AV448"/>
  <c r="AU448"/>
  <c r="AS448"/>
  <c r="AR448"/>
  <c r="AQ448"/>
  <c r="AP448"/>
  <c r="AO448"/>
  <c r="AN448"/>
  <c r="AM448"/>
  <c r="AL448"/>
  <c r="AK448"/>
  <c r="BA83"/>
  <c r="AZ83"/>
  <c r="AY83"/>
  <c r="AX83"/>
  <c r="AW83"/>
  <c r="AV83"/>
  <c r="AU83"/>
  <c r="AS83"/>
  <c r="AR83"/>
  <c r="AQ83"/>
  <c r="AP83"/>
  <c r="AO83"/>
  <c r="AN83"/>
  <c r="AM83"/>
  <c r="AL83"/>
  <c r="AK83"/>
  <c r="BA1443"/>
  <c r="AZ1443"/>
  <c r="AY1443"/>
  <c r="AX1443"/>
  <c r="AW1443"/>
  <c r="AV1443"/>
  <c r="AU1443"/>
  <c r="AS1443"/>
  <c r="AR1443"/>
  <c r="AQ1443"/>
  <c r="AP1443"/>
  <c r="AO1443"/>
  <c r="AN1443"/>
  <c r="AM1443"/>
  <c r="AL1443"/>
  <c r="AK1443"/>
  <c r="BA702"/>
  <c r="AZ702"/>
  <c r="AY702"/>
  <c r="AX702"/>
  <c r="AW702"/>
  <c r="AV702"/>
  <c r="AU702"/>
  <c r="AS702"/>
  <c r="AR702"/>
  <c r="AQ702"/>
  <c r="AP702"/>
  <c r="AO702"/>
  <c r="AN702"/>
  <c r="AM702"/>
  <c r="AL702"/>
  <c r="AK702"/>
  <c r="BA543"/>
  <c r="AZ543"/>
  <c r="AY543"/>
  <c r="AX543"/>
  <c r="AW543"/>
  <c r="AV543"/>
  <c r="AU543"/>
  <c r="AS543"/>
  <c r="AR543"/>
  <c r="AQ543"/>
  <c r="AP543"/>
  <c r="AO543"/>
  <c r="AN543"/>
  <c r="AM543"/>
  <c r="AL543"/>
  <c r="AK543"/>
  <c r="BA482"/>
  <c r="AZ482"/>
  <c r="AY482"/>
  <c r="AX482"/>
  <c r="AW482"/>
  <c r="AV482"/>
  <c r="AU482"/>
  <c r="AS482"/>
  <c r="AR482"/>
  <c r="AQ482"/>
  <c r="AP482"/>
  <c r="AO482"/>
  <c r="AN482"/>
  <c r="AM482"/>
  <c r="AL482"/>
  <c r="AK482"/>
  <c r="BA78"/>
  <c r="AZ78"/>
  <c r="AY78"/>
  <c r="AX78"/>
  <c r="AW78"/>
  <c r="AV78"/>
  <c r="AU78"/>
  <c r="AS78"/>
  <c r="AR78"/>
  <c r="AQ78"/>
  <c r="AP78"/>
  <c r="AO78"/>
  <c r="AN78"/>
  <c r="AM78"/>
  <c r="AL78"/>
  <c r="AK78"/>
  <c r="BA444"/>
  <c r="AZ444"/>
  <c r="AY444"/>
  <c r="AX444"/>
  <c r="AW444"/>
  <c r="AV444"/>
  <c r="AU444"/>
  <c r="AS444"/>
  <c r="AR444"/>
  <c r="AQ444"/>
  <c r="AP444"/>
  <c r="AO444"/>
  <c r="AN444"/>
  <c r="AM444"/>
  <c r="AL444"/>
  <c r="AK444"/>
  <c r="BA374"/>
  <c r="AZ374"/>
  <c r="AY374"/>
  <c r="AX374"/>
  <c r="AW374"/>
  <c r="AV374"/>
  <c r="AU374"/>
  <c r="AS374"/>
  <c r="AR374"/>
  <c r="AQ374"/>
  <c r="AP374"/>
  <c r="AO374"/>
  <c r="AN374"/>
  <c r="AM374"/>
  <c r="AL374"/>
  <c r="AK374"/>
  <c r="BA73"/>
  <c r="AZ73"/>
  <c r="AY73"/>
  <c r="AX73"/>
  <c r="AW73"/>
  <c r="AV73"/>
  <c r="AU73"/>
  <c r="AS73"/>
  <c r="AR73"/>
  <c r="AQ73"/>
  <c r="AP73"/>
  <c r="AO73"/>
  <c r="AN73"/>
  <c r="AM73"/>
  <c r="AL73"/>
  <c r="AK73"/>
  <c r="BA372"/>
  <c r="AZ372"/>
  <c r="AY372"/>
  <c r="AX372"/>
  <c r="AW372"/>
  <c r="AV372"/>
  <c r="AU372"/>
  <c r="AS372"/>
  <c r="AR372"/>
  <c r="AQ372"/>
  <c r="AP372"/>
  <c r="AO372"/>
  <c r="AN372"/>
  <c r="AM372"/>
  <c r="AL372"/>
  <c r="AK372"/>
  <c r="BA370"/>
  <c r="AZ370"/>
  <c r="AY370"/>
  <c r="AX370"/>
  <c r="AW370"/>
  <c r="AV370"/>
  <c r="AU370"/>
  <c r="AS370"/>
  <c r="AR370"/>
  <c r="AQ370"/>
  <c r="AP370"/>
  <c r="AO370"/>
  <c r="AN370"/>
  <c r="AM370"/>
  <c r="AL370"/>
  <c r="AK370"/>
  <c r="BA369"/>
  <c r="AZ369"/>
  <c r="AY369"/>
  <c r="AX369"/>
  <c r="AW369"/>
  <c r="AV369"/>
  <c r="AU369"/>
  <c r="AS369"/>
  <c r="AR369"/>
  <c r="AQ369"/>
  <c r="AP369"/>
  <c r="AO369"/>
  <c r="AN369"/>
  <c r="AM369"/>
  <c r="AL369"/>
  <c r="AK369"/>
  <c r="BA368"/>
  <c r="AZ368"/>
  <c r="AY368"/>
  <c r="AX368"/>
  <c r="AW368"/>
  <c r="AV368"/>
  <c r="AU368"/>
  <c r="AS368"/>
  <c r="AR368"/>
  <c r="AQ368"/>
  <c r="AP368"/>
  <c r="AO368"/>
  <c r="AN368"/>
  <c r="AM368"/>
  <c r="AL368"/>
  <c r="AK368"/>
  <c r="BA365"/>
  <c r="AZ365"/>
  <c r="AY365"/>
  <c r="AX365"/>
  <c r="AW365"/>
  <c r="AV365"/>
  <c r="AU365"/>
  <c r="AS365"/>
  <c r="AR365"/>
  <c r="AQ365"/>
  <c r="AP365"/>
  <c r="AO365"/>
  <c r="AN365"/>
  <c r="AM365"/>
  <c r="AL365"/>
  <c r="AK365"/>
  <c r="BA67"/>
  <c r="AZ67"/>
  <c r="AY67"/>
  <c r="AX67"/>
  <c r="AW67"/>
  <c r="AV67"/>
  <c r="AU67"/>
  <c r="AS67"/>
  <c r="AR67"/>
  <c r="AQ67"/>
  <c r="AP67"/>
  <c r="AO67"/>
  <c r="AN67"/>
  <c r="AM67"/>
  <c r="AL67"/>
  <c r="AK67"/>
  <c r="BA66"/>
  <c r="AZ66"/>
  <c r="AY66"/>
  <c r="AX66"/>
  <c r="AW66"/>
  <c r="AV66"/>
  <c r="AU66"/>
  <c r="AS66"/>
  <c r="AR66"/>
  <c r="AQ66"/>
  <c r="AP66"/>
  <c r="AO66"/>
  <c r="AN66"/>
  <c r="AM66"/>
  <c r="AL66"/>
  <c r="AK66"/>
  <c r="BA65"/>
  <c r="AZ65"/>
  <c r="AY65"/>
  <c r="AX65"/>
  <c r="AW65"/>
  <c r="AV65"/>
  <c r="AU65"/>
  <c r="AS65"/>
  <c r="AR65"/>
  <c r="AQ65"/>
  <c r="AP65"/>
  <c r="AO65"/>
  <c r="AN65"/>
  <c r="AM65"/>
  <c r="AL65"/>
  <c r="AK65"/>
  <c r="BA347"/>
  <c r="AZ347"/>
  <c r="AY347"/>
  <c r="AX347"/>
  <c r="AW347"/>
  <c r="AV347"/>
  <c r="AU347"/>
  <c r="AS347"/>
  <c r="AR347"/>
  <c r="AQ347"/>
  <c r="AP347"/>
  <c r="AO347"/>
  <c r="AN347"/>
  <c r="AM347"/>
  <c r="AL347"/>
  <c r="AK347"/>
  <c r="BA63"/>
  <c r="AZ63"/>
  <c r="AY63"/>
  <c r="AX63"/>
  <c r="AW63"/>
  <c r="AV63"/>
  <c r="AU63"/>
  <c r="AS63"/>
  <c r="AR63"/>
  <c r="AQ63"/>
  <c r="AP63"/>
  <c r="AO63"/>
  <c r="AN63"/>
  <c r="AM63"/>
  <c r="AL63"/>
  <c r="AK63"/>
  <c r="BA346"/>
  <c r="AZ346"/>
  <c r="AY346"/>
  <c r="AX346"/>
  <c r="AW346"/>
  <c r="AV346"/>
  <c r="AU346"/>
  <c r="AS346"/>
  <c r="AR346"/>
  <c r="AQ346"/>
  <c r="AP346"/>
  <c r="AO346"/>
  <c r="AN346"/>
  <c r="AM346"/>
  <c r="AL346"/>
  <c r="AK346"/>
  <c r="BA344"/>
  <c r="AZ344"/>
  <c r="AY344"/>
  <c r="AX344"/>
  <c r="AW344"/>
  <c r="AV344"/>
  <c r="AU344"/>
  <c r="AS344"/>
  <c r="AR344"/>
  <c r="AQ344"/>
  <c r="AP344"/>
  <c r="AO344"/>
  <c r="AN344"/>
  <c r="AM344"/>
  <c r="AL344"/>
  <c r="AK344"/>
  <c r="BA276"/>
  <c r="AZ276"/>
  <c r="AY276"/>
  <c r="AX276"/>
  <c r="AW276"/>
  <c r="AV276"/>
  <c r="AU276"/>
  <c r="AS276"/>
  <c r="AR276"/>
  <c r="AQ276"/>
  <c r="AP276"/>
  <c r="AO276"/>
  <c r="AN276"/>
  <c r="AM276"/>
  <c r="AL276"/>
  <c r="AK276"/>
  <c r="BA56"/>
  <c r="AZ56"/>
  <c r="AY56"/>
  <c r="AX56"/>
  <c r="AW56"/>
  <c r="AV56"/>
  <c r="AU56"/>
  <c r="AS56"/>
  <c r="AR56"/>
  <c r="AQ56"/>
  <c r="AP56"/>
  <c r="AO56"/>
  <c r="AN56"/>
  <c r="AM56"/>
  <c r="AL56"/>
  <c r="AK56"/>
  <c r="BA55"/>
  <c r="AZ55"/>
  <c r="AY55"/>
  <c r="AX55"/>
  <c r="AW55"/>
  <c r="AV55"/>
  <c r="AU55"/>
  <c r="AS55"/>
  <c r="AR55"/>
  <c r="AQ55"/>
  <c r="AP55"/>
  <c r="AO55"/>
  <c r="AN55"/>
  <c r="AM55"/>
  <c r="AL55"/>
  <c r="AK55"/>
  <c r="BA54"/>
  <c r="AZ54"/>
  <c r="AY54"/>
  <c r="AX54"/>
  <c r="AW54"/>
  <c r="AV54"/>
  <c r="AU54"/>
  <c r="AS54"/>
  <c r="AR54"/>
  <c r="AQ54"/>
  <c r="AP54"/>
  <c r="AO54"/>
  <c r="AN54"/>
  <c r="AM54"/>
  <c r="AL54"/>
  <c r="AK54"/>
  <c r="BA53"/>
  <c r="AZ53"/>
  <c r="AY53"/>
  <c r="AX53"/>
  <c r="AW53"/>
  <c r="AV53"/>
  <c r="AU53"/>
  <c r="AS53"/>
  <c r="AR53"/>
  <c r="AQ53"/>
  <c r="AP53"/>
  <c r="AO53"/>
  <c r="AN53"/>
  <c r="AM53"/>
  <c r="AL53"/>
  <c r="AK53"/>
  <c r="BA223"/>
  <c r="AZ223"/>
  <c r="AY223"/>
  <c r="AX223"/>
  <c r="AW223"/>
  <c r="AV223"/>
  <c r="AU223"/>
  <c r="AS223"/>
  <c r="AR223"/>
  <c r="AQ223"/>
  <c r="AP223"/>
  <c r="AO223"/>
  <c r="AN223"/>
  <c r="AM223"/>
  <c r="AL223"/>
  <c r="AK223"/>
  <c r="BA684"/>
  <c r="AZ684"/>
  <c r="AY684"/>
  <c r="AX684"/>
  <c r="AW684"/>
  <c r="AV684"/>
  <c r="AU684"/>
  <c r="AS684"/>
  <c r="AR684"/>
  <c r="AQ684"/>
  <c r="AP684"/>
  <c r="AO684"/>
  <c r="AN684"/>
  <c r="AM684"/>
  <c r="AL684"/>
  <c r="AK684"/>
  <c r="BA50"/>
  <c r="AZ50"/>
  <c r="AY50"/>
  <c r="AX50"/>
  <c r="AW50"/>
  <c r="AV50"/>
  <c r="AU50"/>
  <c r="AS50"/>
  <c r="AR50"/>
  <c r="AQ50"/>
  <c r="AP50"/>
  <c r="AO50"/>
  <c r="AN50"/>
  <c r="AM50"/>
  <c r="AL50"/>
  <c r="AK50"/>
  <c r="BA49"/>
  <c r="AZ49"/>
  <c r="AY49"/>
  <c r="AX49"/>
  <c r="AW49"/>
  <c r="AV49"/>
  <c r="AU49"/>
  <c r="AS49"/>
  <c r="AR49"/>
  <c r="AQ49"/>
  <c r="AP49"/>
  <c r="AO49"/>
  <c r="AN49"/>
  <c r="AM49"/>
  <c r="AL49"/>
  <c r="AK49"/>
  <c r="BA584"/>
  <c r="AZ584"/>
  <c r="AY584"/>
  <c r="AX584"/>
  <c r="AW584"/>
  <c r="AV584"/>
  <c r="AU584"/>
  <c r="AS584"/>
  <c r="AR584"/>
  <c r="AQ584"/>
  <c r="AP584"/>
  <c r="AO584"/>
  <c r="AN584"/>
  <c r="AM584"/>
  <c r="AL584"/>
  <c r="AK584"/>
  <c r="BA541"/>
  <c r="AZ541"/>
  <c r="AY541"/>
  <c r="AX541"/>
  <c r="AW541"/>
  <c r="AV541"/>
  <c r="AU541"/>
  <c r="AS541"/>
  <c r="AR541"/>
  <c r="AQ541"/>
  <c r="AP541"/>
  <c r="AO541"/>
  <c r="AN541"/>
  <c r="AM541"/>
  <c r="AL541"/>
  <c r="AK541"/>
  <c r="BA518"/>
  <c r="AZ518"/>
  <c r="AY518"/>
  <c r="AX518"/>
  <c r="AW518"/>
  <c r="AV518"/>
  <c r="AU518"/>
  <c r="AS518"/>
  <c r="AR518"/>
  <c r="AQ518"/>
  <c r="AP518"/>
  <c r="AO518"/>
  <c r="AN518"/>
  <c r="AM518"/>
  <c r="AL518"/>
  <c r="AK518"/>
  <c r="BA445"/>
  <c r="AZ445"/>
  <c r="AY445"/>
  <c r="AX445"/>
  <c r="AW445"/>
  <c r="AV445"/>
  <c r="AU445"/>
  <c r="AS445"/>
  <c r="AR445"/>
  <c r="AQ445"/>
  <c r="AP445"/>
  <c r="AO445"/>
  <c r="AN445"/>
  <c r="AM445"/>
  <c r="AL445"/>
  <c r="AK445"/>
  <c r="BA40"/>
  <c r="AZ40"/>
  <c r="AY40"/>
  <c r="AX40"/>
  <c r="AW40"/>
  <c r="AV40"/>
  <c r="AU40"/>
  <c r="AS40"/>
  <c r="AR40"/>
  <c r="AQ40"/>
  <c r="AP40"/>
  <c r="AO40"/>
  <c r="AN40"/>
  <c r="AM40"/>
  <c r="AL40"/>
  <c r="AK40"/>
  <c r="BA406"/>
  <c r="AZ406"/>
  <c r="AY406"/>
  <c r="AX406"/>
  <c r="AW406"/>
  <c r="AV406"/>
  <c r="AU406"/>
  <c r="AS406"/>
  <c r="AR406"/>
  <c r="AQ406"/>
  <c r="AP406"/>
  <c r="AO406"/>
  <c r="AN406"/>
  <c r="AM406"/>
  <c r="AL406"/>
  <c r="AK406"/>
  <c r="BA459"/>
  <c r="AZ459"/>
  <c r="AY459"/>
  <c r="AX459"/>
  <c r="AW459"/>
  <c r="AV459"/>
  <c r="AU459"/>
  <c r="AS459"/>
  <c r="AR459"/>
  <c r="AQ459"/>
  <c r="AP459"/>
  <c r="AO459"/>
  <c r="AN459"/>
  <c r="AM459"/>
  <c r="AL459"/>
  <c r="AK459"/>
  <c r="BA161"/>
  <c r="AZ161"/>
  <c r="AY161"/>
  <c r="AX161"/>
  <c r="AW161"/>
  <c r="AV161"/>
  <c r="AU161"/>
  <c r="AS161"/>
  <c r="AR161"/>
  <c r="AQ161"/>
  <c r="AP161"/>
  <c r="AO161"/>
  <c r="AN161"/>
  <c r="AM161"/>
  <c r="AL161"/>
  <c r="AK161"/>
  <c r="BA1661"/>
  <c r="AZ1661"/>
  <c r="AY1661"/>
  <c r="AX1661"/>
  <c r="AW1661"/>
  <c r="AV1661"/>
  <c r="AU1661"/>
  <c r="AS1661"/>
  <c r="AR1661"/>
  <c r="AQ1661"/>
  <c r="AP1661"/>
  <c r="AO1661"/>
  <c r="AN1661"/>
  <c r="AM1661"/>
  <c r="AL1661"/>
  <c r="AK1661"/>
  <c r="BA1298"/>
  <c r="AZ1298"/>
  <c r="AY1298"/>
  <c r="AX1298"/>
  <c r="AW1298"/>
  <c r="AV1298"/>
  <c r="AU1298"/>
  <c r="AS1298"/>
  <c r="AR1298"/>
  <c r="AQ1298"/>
  <c r="AP1298"/>
  <c r="AO1298"/>
  <c r="AN1298"/>
  <c r="AM1298"/>
  <c r="AL1298"/>
  <c r="AK1298"/>
  <c r="BA1704"/>
  <c r="AZ1704"/>
  <c r="AY1704"/>
  <c r="AX1704"/>
  <c r="AW1704"/>
  <c r="AV1704"/>
  <c r="AU1704"/>
  <c r="AS1704"/>
  <c r="AR1704"/>
  <c r="AQ1704"/>
  <c r="AP1704"/>
  <c r="AO1704"/>
  <c r="AN1704"/>
  <c r="AM1704"/>
  <c r="AL1704"/>
  <c r="AK1704"/>
  <c r="BA162"/>
  <c r="AZ162"/>
  <c r="AY162"/>
  <c r="AX162"/>
  <c r="AW162"/>
  <c r="AV162"/>
  <c r="AU162"/>
  <c r="AS162"/>
  <c r="AR162"/>
  <c r="AQ162"/>
  <c r="AP162"/>
  <c r="AO162"/>
  <c r="AN162"/>
  <c r="AM162"/>
  <c r="AL162"/>
  <c r="AK162"/>
  <c r="BA1714"/>
  <c r="AZ1714"/>
  <c r="AY1714"/>
  <c r="AX1714"/>
  <c r="AW1714"/>
  <c r="AV1714"/>
  <c r="AU1714"/>
  <c r="AS1714"/>
  <c r="AR1714"/>
  <c r="AQ1714"/>
  <c r="AP1714"/>
  <c r="AO1714"/>
  <c r="AN1714"/>
  <c r="AM1714"/>
  <c r="AL1714"/>
  <c r="AK1714"/>
  <c r="BA1173"/>
  <c r="AZ1173"/>
  <c r="AY1173"/>
  <c r="AX1173"/>
  <c r="AW1173"/>
  <c r="AV1173"/>
  <c r="AU1173"/>
  <c r="AS1173"/>
  <c r="AR1173"/>
  <c r="AQ1173"/>
  <c r="AP1173"/>
  <c r="AO1173"/>
  <c r="AN1173"/>
  <c r="AM1173"/>
  <c r="AL1173"/>
  <c r="AK1173"/>
  <c r="BA1061"/>
  <c r="AZ1061"/>
  <c r="AY1061"/>
  <c r="AX1061"/>
  <c r="AW1061"/>
  <c r="AV1061"/>
  <c r="AU1061"/>
  <c r="AS1061"/>
  <c r="AR1061"/>
  <c r="AQ1061"/>
  <c r="AP1061"/>
  <c r="AO1061"/>
  <c r="AN1061"/>
  <c r="AM1061"/>
  <c r="AL1061"/>
  <c r="AK1061"/>
  <c r="BA1665"/>
  <c r="AZ1665"/>
  <c r="AY1665"/>
  <c r="AX1665"/>
  <c r="AW1665"/>
  <c r="AV1665"/>
  <c r="AU1665"/>
  <c r="AS1665"/>
  <c r="AR1665"/>
  <c r="AQ1665"/>
  <c r="AP1665"/>
  <c r="AO1665"/>
  <c r="AN1665"/>
  <c r="AM1665"/>
  <c r="AL1665"/>
  <c r="AK1665"/>
  <c r="BA25"/>
  <c r="AZ25"/>
  <c r="AY25"/>
  <c r="AX25"/>
  <c r="AW25"/>
  <c r="AV25"/>
  <c r="AU25"/>
  <c r="AS25"/>
  <c r="AR25"/>
  <c r="AQ25"/>
  <c r="AP25"/>
  <c r="AO25"/>
  <c r="AN25"/>
  <c r="AM25"/>
  <c r="AL25"/>
  <c r="AK25"/>
  <c r="BA24"/>
  <c r="AZ24"/>
  <c r="AY24"/>
  <c r="AX24"/>
  <c r="AW24"/>
  <c r="AV24"/>
  <c r="AU24"/>
  <c r="AS24"/>
  <c r="AR24"/>
  <c r="AQ24"/>
  <c r="AP24"/>
  <c r="AO24"/>
  <c r="AN24"/>
  <c r="AM24"/>
  <c r="AL24"/>
  <c r="AK24"/>
  <c r="BA987"/>
  <c r="AZ987"/>
  <c r="AY987"/>
  <c r="AX987"/>
  <c r="AW987"/>
  <c r="AV987"/>
  <c r="AU987"/>
  <c r="AS987"/>
  <c r="AR987"/>
  <c r="AQ987"/>
  <c r="AP987"/>
  <c r="AO987"/>
  <c r="AN987"/>
  <c r="AM987"/>
  <c r="AL987"/>
  <c r="AK987"/>
  <c r="BA2119"/>
  <c r="AZ2119"/>
  <c r="AY2119"/>
  <c r="AX2119"/>
  <c r="AW2119"/>
  <c r="AV2119"/>
  <c r="AU2119"/>
  <c r="AS2119"/>
  <c r="AR2119"/>
  <c r="AQ2119"/>
  <c r="AP2119"/>
  <c r="AO2119"/>
  <c r="AN2119"/>
  <c r="AM2119"/>
  <c r="AL2119"/>
  <c r="AK2119"/>
  <c r="BA118"/>
  <c r="AZ118"/>
  <c r="AY118"/>
  <c r="AX118"/>
  <c r="AW118"/>
  <c r="AV118"/>
  <c r="AU118"/>
  <c r="AS118"/>
  <c r="AR118"/>
  <c r="AQ118"/>
  <c r="AP118"/>
  <c r="AO118"/>
  <c r="AN118"/>
  <c r="AM118"/>
  <c r="AL118"/>
  <c r="AK118"/>
  <c r="BA18"/>
  <c r="AZ18"/>
  <c r="AY18"/>
  <c r="AX18"/>
  <c r="AW18"/>
  <c r="AV18"/>
  <c r="AU18"/>
  <c r="AS18"/>
  <c r="AR18"/>
  <c r="AQ18"/>
  <c r="AP18"/>
  <c r="AO18"/>
  <c r="AN18"/>
  <c r="AM18"/>
  <c r="AL18"/>
  <c r="AK18"/>
  <c r="BA430"/>
  <c r="AZ430"/>
  <c r="AY430"/>
  <c r="AX430"/>
  <c r="AW430"/>
  <c r="AV430"/>
  <c r="AU430"/>
  <c r="AS430"/>
  <c r="AR430"/>
  <c r="AQ430"/>
  <c r="AP430"/>
  <c r="AO430"/>
  <c r="AN430"/>
  <c r="AM430"/>
  <c r="AL430"/>
  <c r="AK430"/>
  <c r="BA1667"/>
  <c r="AZ1667"/>
  <c r="AY1667"/>
  <c r="AX1667"/>
  <c r="AW1667"/>
  <c r="AV1667"/>
  <c r="AU1667"/>
  <c r="AS1667"/>
  <c r="AR1667"/>
  <c r="AQ1667"/>
  <c r="AP1667"/>
  <c r="AO1667"/>
  <c r="AN1667"/>
  <c r="AM1667"/>
  <c r="AL1667"/>
  <c r="AK1667"/>
  <c r="BA185"/>
  <c r="AZ185"/>
  <c r="AY185"/>
  <c r="AX185"/>
  <c r="AW185"/>
  <c r="AV185"/>
  <c r="AU185"/>
  <c r="AS185"/>
  <c r="AR185"/>
  <c r="AQ185"/>
  <c r="AP185"/>
  <c r="AO185"/>
  <c r="AN185"/>
  <c r="AM185"/>
  <c r="AL185"/>
  <c r="AK185"/>
  <c r="BA14"/>
  <c r="AZ14"/>
  <c r="AY14"/>
  <c r="AX14"/>
  <c r="AW14"/>
  <c r="AV14"/>
  <c r="AU14"/>
  <c r="AS14"/>
  <c r="AR14"/>
  <c r="AQ14"/>
  <c r="AP14"/>
  <c r="AO14"/>
  <c r="AN14"/>
  <c r="AM14"/>
  <c r="AL14"/>
  <c r="AK14"/>
  <c r="BA859"/>
  <c r="AZ859"/>
  <c r="AY859"/>
  <c r="AX859"/>
  <c r="AW859"/>
  <c r="AV859"/>
  <c r="AU859"/>
  <c r="AS859"/>
  <c r="AR859"/>
  <c r="AQ859"/>
  <c r="AP859"/>
  <c r="AO859"/>
  <c r="AN859"/>
  <c r="AM859"/>
  <c r="AL859"/>
  <c r="AK859"/>
  <c r="BA994"/>
  <c r="AZ994"/>
  <c r="AY994"/>
  <c r="AX994"/>
  <c r="AW994"/>
  <c r="AV994"/>
  <c r="AU994"/>
  <c r="AS994"/>
  <c r="AR994"/>
  <c r="AQ994"/>
  <c r="AP994"/>
  <c r="AO994"/>
  <c r="AN994"/>
  <c r="AM994"/>
  <c r="AL994"/>
  <c r="AK994"/>
  <c r="BA11"/>
  <c r="AZ11"/>
  <c r="AY11"/>
  <c r="AX11"/>
  <c r="AW11"/>
  <c r="AV11"/>
  <c r="AU11"/>
  <c r="AS11"/>
  <c r="AR11"/>
  <c r="AQ11"/>
  <c r="AP11"/>
  <c r="AO11"/>
  <c r="AN11"/>
  <c r="AM11"/>
  <c r="AL11"/>
  <c r="AK11"/>
  <c r="BA10"/>
  <c r="AZ10"/>
  <c r="AY10"/>
  <c r="AX10"/>
  <c r="AW10"/>
  <c r="AV10"/>
  <c r="AU10"/>
  <c r="AS10"/>
  <c r="AR10"/>
  <c r="AQ10"/>
  <c r="AP10"/>
  <c r="AO10"/>
  <c r="AN10"/>
  <c r="AM10"/>
  <c r="AL10"/>
  <c r="AK10"/>
  <c r="BA9"/>
  <c r="AZ9"/>
  <c r="AY9"/>
  <c r="AX9"/>
  <c r="AW9"/>
  <c r="AV9"/>
  <c r="AU9"/>
  <c r="AS9"/>
  <c r="AR9"/>
  <c r="AQ9"/>
  <c r="AP9"/>
  <c r="AO9"/>
  <c r="AN9"/>
  <c r="AM9"/>
  <c r="AL9"/>
  <c r="AK9"/>
  <c r="BA8"/>
  <c r="AZ8"/>
  <c r="AY8"/>
  <c r="AX8"/>
  <c r="AW8"/>
  <c r="AV8"/>
  <c r="AU8"/>
  <c r="AS8"/>
  <c r="AR8"/>
  <c r="AQ8"/>
  <c r="AP8"/>
  <c r="AO8"/>
  <c r="AN8"/>
  <c r="AM8"/>
  <c r="AL8"/>
  <c r="AK8"/>
  <c r="BA1622"/>
  <c r="AZ1622"/>
  <c r="AY1622"/>
  <c r="AX1622"/>
  <c r="AW1622"/>
  <c r="AV1622"/>
  <c r="AU1622"/>
  <c r="AS1622"/>
  <c r="AR1622"/>
  <c r="AQ1622"/>
  <c r="AP1622"/>
  <c r="AO1622"/>
  <c r="AN1622"/>
  <c r="AM1622"/>
  <c r="AL1622"/>
  <c r="AK1622"/>
  <c r="BD248" l="1"/>
  <c r="BD1585"/>
  <c r="BD1787"/>
  <c r="BD1643"/>
  <c r="BE1643"/>
  <c r="BD577"/>
  <c r="BE577"/>
  <c r="BD1302"/>
  <c r="BE1302"/>
  <c r="BE1918"/>
  <c r="BE1637"/>
  <c r="BD1400"/>
  <c r="BE1400"/>
  <c r="BD15"/>
  <c r="BE15"/>
  <c r="BD854"/>
  <c r="BE854"/>
  <c r="BD821"/>
  <c r="BE821"/>
  <c r="BE1399"/>
  <c r="BD1417"/>
  <c r="BE1417"/>
  <c r="BD1401"/>
  <c r="BE1401"/>
  <c r="BD856"/>
  <c r="BE856"/>
  <c r="BD2215"/>
  <c r="BE2215"/>
  <c r="BE1920"/>
  <c r="BE1916"/>
  <c r="BE186"/>
  <c r="BE1403"/>
  <c r="BD1652"/>
  <c r="BD1587"/>
  <c r="BD322"/>
  <c r="BD2202"/>
  <c r="BD1463"/>
  <c r="BD820"/>
  <c r="BD810"/>
  <c r="BD1369"/>
  <c r="BD930"/>
  <c r="BD903"/>
  <c r="BD1948"/>
  <c r="BD1938"/>
  <c r="BD2175"/>
  <c r="BD2166"/>
  <c r="BD1903"/>
  <c r="BD1901"/>
  <c r="BD1859"/>
  <c r="BD1857"/>
  <c r="BD1396"/>
  <c r="BD1949"/>
  <c r="BD2207"/>
  <c r="BD894"/>
  <c r="BD722"/>
  <c r="BC295"/>
  <c r="BD2188"/>
  <c r="BD2024"/>
  <c r="BD2022"/>
  <c r="BD2020"/>
  <c r="BD1933"/>
  <c r="BD1163"/>
  <c r="BD1160"/>
  <c r="BD1158"/>
  <c r="BD2085"/>
  <c r="BD1130"/>
  <c r="BD1638"/>
  <c r="BD1126"/>
  <c r="AT1622"/>
  <c r="BE1622" s="1"/>
  <c r="AT8"/>
  <c r="BE8" s="1"/>
  <c r="BB185"/>
  <c r="BD1196"/>
  <c r="BD1776"/>
  <c r="BD443"/>
  <c r="BD291"/>
  <c r="BD495"/>
  <c r="BD1670"/>
  <c r="BD1693"/>
  <c r="BD113"/>
  <c r="BD1326"/>
  <c r="BD934"/>
  <c r="BD1888"/>
  <c r="BD1886"/>
  <c r="BD1884"/>
  <c r="BD2126"/>
  <c r="BD2124"/>
  <c r="BD2089"/>
  <c r="BD1295"/>
  <c r="BD1931"/>
  <c r="BD1646"/>
  <c r="BD1623"/>
  <c r="BD1586"/>
  <c r="BD1573"/>
  <c r="BD2162"/>
  <c r="BD1258"/>
  <c r="BD1527"/>
  <c r="BD2196"/>
  <c r="BD795"/>
  <c r="BD1725"/>
  <c r="BD857"/>
  <c r="BD1621"/>
  <c r="BD1777"/>
  <c r="BD880"/>
  <c r="BD877"/>
  <c r="BD1119"/>
  <c r="BD1096"/>
  <c r="BB1667"/>
  <c r="AT2119"/>
  <c r="BE2119" s="1"/>
  <c r="AT987"/>
  <c r="BE987" s="1"/>
  <c r="AT24"/>
  <c r="BE24" s="1"/>
  <c r="AT25"/>
  <c r="BE25" s="1"/>
  <c r="AT1665"/>
  <c r="BE1665" s="1"/>
  <c r="AT1061"/>
  <c r="BE1061" s="1"/>
  <c r="AT1173"/>
  <c r="BE1173" s="1"/>
  <c r="AT1714"/>
  <c r="BE1714" s="1"/>
  <c r="AT162"/>
  <c r="BE162" s="1"/>
  <c r="AT1704"/>
  <c r="BE1704" s="1"/>
  <c r="AT445"/>
  <c r="BE445" s="1"/>
  <c r="AT518"/>
  <c r="BE518" s="1"/>
  <c r="AT541"/>
  <c r="BE541" s="1"/>
  <c r="AT584"/>
  <c r="BE584" s="1"/>
  <c r="AT49"/>
  <c r="BE49" s="1"/>
  <c r="AT54"/>
  <c r="BE54" s="1"/>
  <c r="AT55"/>
  <c r="BE55" s="1"/>
  <c r="AT56"/>
  <c r="BE56" s="1"/>
  <c r="BC56"/>
  <c r="AT276"/>
  <c r="BE276" s="1"/>
  <c r="AT344"/>
  <c r="BE344" s="1"/>
  <c r="AT346"/>
  <c r="BE346" s="1"/>
  <c r="AT63"/>
  <c r="BE63" s="1"/>
  <c r="AT66"/>
  <c r="BE66" s="1"/>
  <c r="AT67"/>
  <c r="BE67" s="1"/>
  <c r="AT365"/>
  <c r="BE365" s="1"/>
  <c r="AT368"/>
  <c r="BE368" s="1"/>
  <c r="AT369"/>
  <c r="BE369" s="1"/>
  <c r="AT370"/>
  <c r="BE370" s="1"/>
  <c r="AT372"/>
  <c r="BE372" s="1"/>
  <c r="AT73"/>
  <c r="BE73" s="1"/>
  <c r="AT374"/>
  <c r="BE374" s="1"/>
  <c r="AT444"/>
  <c r="BE444" s="1"/>
  <c r="AT78"/>
  <c r="BE78" s="1"/>
  <c r="AT482"/>
  <c r="BE482" s="1"/>
  <c r="AT543"/>
  <c r="BE543" s="1"/>
  <c r="AT702"/>
  <c r="BE702" s="1"/>
  <c r="AT1443"/>
  <c r="BE1443" s="1"/>
  <c r="AT83"/>
  <c r="BE83" s="1"/>
  <c r="AT85"/>
  <c r="BE85" s="1"/>
  <c r="AT464"/>
  <c r="BE464" s="1"/>
  <c r="AT87"/>
  <c r="BE87" s="1"/>
  <c r="AT88"/>
  <c r="BE88" s="1"/>
  <c r="AT252"/>
  <c r="BE252" s="1"/>
  <c r="AT1679"/>
  <c r="BE1679" s="1"/>
  <c r="AT93"/>
  <c r="BE93" s="1"/>
  <c r="AT94"/>
  <c r="BE94" s="1"/>
  <c r="AT1682"/>
  <c r="BE1682" s="1"/>
  <c r="AT691"/>
  <c r="BE691" s="1"/>
  <c r="AT99"/>
  <c r="BE99" s="1"/>
  <c r="AT131"/>
  <c r="BE131" s="1"/>
  <c r="AT132"/>
  <c r="BE132" s="1"/>
  <c r="AT195"/>
  <c r="BE195" s="1"/>
  <c r="AT197"/>
  <c r="BE197" s="1"/>
  <c r="AT108"/>
  <c r="BE108" s="1"/>
  <c r="AT109"/>
  <c r="BE109" s="1"/>
  <c r="AT111"/>
  <c r="BE111" s="1"/>
  <c r="AT115"/>
  <c r="BE115" s="1"/>
  <c r="AT116"/>
  <c r="BE116" s="1"/>
  <c r="AT434"/>
  <c r="BE434" s="1"/>
  <c r="AT524"/>
  <c r="BE524" s="1"/>
  <c r="AT433"/>
  <c r="BE433" s="1"/>
  <c r="AT1760"/>
  <c r="BE1760" s="1"/>
  <c r="AT1021"/>
  <c r="BE1021" s="1"/>
  <c r="AT306"/>
  <c r="BE306" s="1"/>
  <c r="AT126"/>
  <c r="BE126" s="1"/>
  <c r="AT705"/>
  <c r="BE705" s="1"/>
  <c r="AT318"/>
  <c r="BE318" s="1"/>
  <c r="AT129"/>
  <c r="BE129" s="1"/>
  <c r="AT852"/>
  <c r="BE852" s="1"/>
  <c r="AT1492"/>
  <c r="BE1492" s="1"/>
  <c r="AT134"/>
  <c r="BE134" s="1"/>
  <c r="AT272"/>
  <c r="BE272" s="1"/>
  <c r="AT137"/>
  <c r="BE137" s="1"/>
  <c r="AT138"/>
  <c r="BE138" s="1"/>
  <c r="AT253"/>
  <c r="BE253" s="1"/>
  <c r="AT586"/>
  <c r="BE586" s="1"/>
  <c r="AT284"/>
  <c r="BE284" s="1"/>
  <c r="AT144"/>
  <c r="BE144" s="1"/>
  <c r="AT147"/>
  <c r="BE147" s="1"/>
  <c r="AT210"/>
  <c r="BE210" s="1"/>
  <c r="AT581"/>
  <c r="BE581" s="1"/>
  <c r="AT188"/>
  <c r="BE188" s="1"/>
  <c r="AT2070"/>
  <c r="BE2070" s="1"/>
  <c r="AT1167"/>
  <c r="BE1167" s="1"/>
  <c r="AT1069"/>
  <c r="BE1069" s="1"/>
  <c r="AT95"/>
  <c r="BE95" s="1"/>
  <c r="AT879"/>
  <c r="BE879" s="1"/>
  <c r="AT157"/>
  <c r="BE157" s="1"/>
  <c r="AT1057"/>
  <c r="BE1057" s="1"/>
  <c r="AT944"/>
  <c r="BE944" s="1"/>
  <c r="AT1266"/>
  <c r="BE1266" s="1"/>
  <c r="AT44"/>
  <c r="BE44" s="1"/>
  <c r="AT165"/>
  <c r="BE165" s="1"/>
  <c r="AT166"/>
  <c r="BE166" s="1"/>
  <c r="AT22"/>
  <c r="BE22" s="1"/>
  <c r="AT168"/>
  <c r="BE168" s="1"/>
  <c r="AT1134"/>
  <c r="BE1134" s="1"/>
  <c r="AT170"/>
  <c r="BE170" s="1"/>
  <c r="AT1132"/>
  <c r="BE1132" s="1"/>
  <c r="AT278"/>
  <c r="BE278" s="1"/>
  <c r="AT175"/>
  <c r="BE175" s="1"/>
  <c r="AT176"/>
  <c r="BE176" s="1"/>
  <c r="AT387"/>
  <c r="BE387" s="1"/>
  <c r="AT1210"/>
  <c r="BE1210" s="1"/>
  <c r="AT493"/>
  <c r="BE493" s="1"/>
  <c r="AT711"/>
  <c r="BE711" s="1"/>
  <c r="AT505"/>
  <c r="BE505" s="1"/>
  <c r="AT183"/>
  <c r="BE183" s="1"/>
  <c r="AT476"/>
  <c r="BE476" s="1"/>
  <c r="AT149"/>
  <c r="BE149" s="1"/>
  <c r="AT1580"/>
  <c r="BE1580" s="1"/>
  <c r="AT71"/>
  <c r="BE71" s="1"/>
  <c r="AT440"/>
  <c r="BE440" s="1"/>
  <c r="AT1594"/>
  <c r="BE1594" s="1"/>
  <c r="AT201"/>
  <c r="BE201" s="1"/>
  <c r="AT177"/>
  <c r="BE177" s="1"/>
  <c r="AT189"/>
  <c r="BE189" s="1"/>
  <c r="AT190"/>
  <c r="BE190" s="1"/>
  <c r="AT243"/>
  <c r="BE243" s="1"/>
  <c r="AT207"/>
  <c r="BE207" s="1"/>
  <c r="AT591"/>
  <c r="BE591" s="1"/>
  <c r="AT998"/>
  <c r="BE998" s="1"/>
  <c r="AT213"/>
  <c r="BE213" s="1"/>
  <c r="AT560"/>
  <c r="BE560" s="1"/>
  <c r="AT1708"/>
  <c r="BE1708" s="1"/>
  <c r="AT228"/>
  <c r="BE228" s="1"/>
  <c r="AT1001"/>
  <c r="BE1001" s="1"/>
  <c r="AT169"/>
  <c r="BE169" s="1"/>
  <c r="BB194"/>
  <c r="AT595"/>
  <c r="BE595" s="1"/>
  <c r="AT1819"/>
  <c r="BE1819" s="1"/>
  <c r="AT244"/>
  <c r="BE244" s="1"/>
  <c r="AT245"/>
  <c r="BE245" s="1"/>
  <c r="AT247"/>
  <c r="BE247" s="1"/>
  <c r="AT1189"/>
  <c r="BE1189" s="1"/>
  <c r="AT249"/>
  <c r="BE249" s="1"/>
  <c r="AT250"/>
  <c r="BE250" s="1"/>
  <c r="BB251"/>
  <c r="AT257"/>
  <c r="BE257" s="1"/>
  <c r="AT258"/>
  <c r="BE258" s="1"/>
  <c r="AT260"/>
  <c r="BE260" s="1"/>
  <c r="BB907"/>
  <c r="BB1778"/>
  <c r="BB265"/>
  <c r="AT270"/>
  <c r="BE270" s="1"/>
  <c r="AT271"/>
  <c r="BE271" s="1"/>
  <c r="AT1269"/>
  <c r="BE1269" s="1"/>
  <c r="BB402"/>
  <c r="AT275"/>
  <c r="BE275" s="1"/>
  <c r="AT279"/>
  <c r="BE279" s="1"/>
  <c r="BC655"/>
  <c r="BB310"/>
  <c r="BB311"/>
  <c r="BB760"/>
  <c r="BB319"/>
  <c r="AT332"/>
  <c r="BE332" s="1"/>
  <c r="BB887"/>
  <c r="BB221"/>
  <c r="BB57"/>
  <c r="BB21"/>
  <c r="AT817"/>
  <c r="BE817" s="1"/>
  <c r="AT287"/>
  <c r="BE287" s="1"/>
  <c r="BC287"/>
  <c r="BC1633"/>
  <c r="BC348"/>
  <c r="AT350"/>
  <c r="BE350" s="1"/>
  <c r="AT351"/>
  <c r="BE351" s="1"/>
  <c r="BC352"/>
  <c r="AT355"/>
  <c r="BE355" s="1"/>
  <c r="AT356"/>
  <c r="BE356" s="1"/>
  <c r="BC356"/>
  <c r="AT357"/>
  <c r="BE357" s="1"/>
  <c r="BC357"/>
  <c r="BC361"/>
  <c r="AT362"/>
  <c r="BE362" s="1"/>
  <c r="BC362"/>
  <c r="BC363"/>
  <c r="BC948"/>
  <c r="BB263"/>
  <c r="BB2096"/>
  <c r="BB1433"/>
  <c r="BC797"/>
  <c r="BC977"/>
  <c r="BC378"/>
  <c r="BC380"/>
  <c r="BC610"/>
  <c r="BC384"/>
  <c r="BC386"/>
  <c r="BB160"/>
  <c r="AT388"/>
  <c r="BE388" s="1"/>
  <c r="BC388"/>
  <c r="AT1232"/>
  <c r="BE1232" s="1"/>
  <c r="BC1232"/>
  <c r="AT529"/>
  <c r="BE529" s="1"/>
  <c r="BC529"/>
  <c r="AT962"/>
  <c r="BE962" s="1"/>
  <c r="BC962"/>
  <c r="AT1629"/>
  <c r="BE1629" s="1"/>
  <c r="BC1629"/>
  <c r="AT407"/>
  <c r="BE407" s="1"/>
  <c r="BC407"/>
  <c r="BB394"/>
  <c r="BB395"/>
  <c r="BB396"/>
  <c r="BB397"/>
  <c r="BC756"/>
  <c r="BC849"/>
  <c r="BC400"/>
  <c r="BC401"/>
  <c r="BC653"/>
  <c r="BC101"/>
  <c r="BC405"/>
  <c r="BC1762"/>
  <c r="BC985"/>
  <c r="BC408"/>
  <c r="BB409"/>
  <c r="BB410"/>
  <c r="BB1106"/>
  <c r="BB412"/>
  <c r="BB413"/>
  <c r="BB414"/>
  <c r="BB417"/>
  <c r="BB419"/>
  <c r="BB421"/>
  <c r="BB422"/>
  <c r="BB423"/>
  <c r="BB424"/>
  <c r="BB425"/>
  <c r="BB788"/>
  <c r="AT905"/>
  <c r="BE905" s="1"/>
  <c r="BC905"/>
  <c r="BB436"/>
  <c r="BC1271"/>
  <c r="BC438"/>
  <c r="BC439"/>
  <c r="BC523"/>
  <c r="BC814"/>
  <c r="BC446"/>
  <c r="BC447"/>
  <c r="BC449"/>
  <c r="BC454"/>
  <c r="BC1631"/>
  <c r="BC2148"/>
  <c r="BC828"/>
  <c r="BC470"/>
  <c r="BC472"/>
  <c r="BB473"/>
  <c r="BB199"/>
  <c r="BB740"/>
  <c r="AT1275"/>
  <c r="BE1275" s="1"/>
  <c r="BC1275"/>
  <c r="AT478"/>
  <c r="BE478" s="1"/>
  <c r="BC478"/>
  <c r="AT479"/>
  <c r="BE479" s="1"/>
  <c r="BC479"/>
  <c r="AT480"/>
  <c r="BE480" s="1"/>
  <c r="BC480"/>
  <c r="AT481"/>
  <c r="BE481" s="1"/>
  <c r="BC481"/>
  <c r="AT761"/>
  <c r="BE761" s="1"/>
  <c r="BC761"/>
  <c r="AT483"/>
  <c r="BE483" s="1"/>
  <c r="BC483"/>
  <c r="AT484"/>
  <c r="BE484" s="1"/>
  <c r="BC484"/>
  <c r="AT485"/>
  <c r="BE485" s="1"/>
  <c r="BC485"/>
  <c r="AT486"/>
  <c r="BE486" s="1"/>
  <c r="BC486"/>
  <c r="AT487"/>
  <c r="BE487" s="1"/>
  <c r="BC487"/>
  <c r="AT1231"/>
  <c r="BE1231" s="1"/>
  <c r="BC1231"/>
  <c r="AT490"/>
  <c r="BE490" s="1"/>
  <c r="BC490"/>
  <c r="AT492"/>
  <c r="BE492" s="1"/>
  <c r="BC492"/>
  <c r="AT1649"/>
  <c r="BE1649" s="1"/>
  <c r="BC1649"/>
  <c r="AT17"/>
  <c r="BE17" s="1"/>
  <c r="BC17"/>
  <c r="AT496"/>
  <c r="BE496" s="1"/>
  <c r="BC496"/>
  <c r="AT1642"/>
  <c r="BE1642" s="1"/>
  <c r="BC1642"/>
  <c r="AT694"/>
  <c r="BE694" s="1"/>
  <c r="BC694"/>
  <c r="BB240"/>
  <c r="BB242"/>
  <c r="BC239"/>
  <c r="BC506"/>
  <c r="BC507"/>
  <c r="BC508"/>
  <c r="BC437"/>
  <c r="BB510"/>
  <c r="BB511"/>
  <c r="BB512"/>
  <c r="BB513"/>
  <c r="BB514"/>
  <c r="BB128"/>
  <c r="BB500"/>
  <c r="BB517"/>
  <c r="BB141"/>
  <c r="AT519"/>
  <c r="BE519" s="1"/>
  <c r="BC519"/>
  <c r="AT163"/>
  <c r="BE163" s="1"/>
  <c r="BC163"/>
  <c r="AT522"/>
  <c r="BE522" s="1"/>
  <c r="BC522"/>
  <c r="BC498"/>
  <c r="BC1705"/>
  <c r="BC525"/>
  <c r="BC526"/>
  <c r="BC527"/>
  <c r="BC390"/>
  <c r="BB871"/>
  <c r="BB531"/>
  <c r="BB532"/>
  <c r="BB533"/>
  <c r="BB534"/>
  <c r="BB535"/>
  <c r="BB537"/>
  <c r="BB538"/>
  <c r="BB539"/>
  <c r="BC8"/>
  <c r="AT9"/>
  <c r="BE9" s="1"/>
  <c r="BC9"/>
  <c r="BC296"/>
  <c r="AT741"/>
  <c r="BE741" s="1"/>
  <c r="AT301"/>
  <c r="BE301" s="1"/>
  <c r="BB540"/>
  <c r="BB542"/>
  <c r="BB544"/>
  <c r="BB545"/>
  <c r="BB546"/>
  <c r="BB549"/>
  <c r="BB550"/>
  <c r="BB551"/>
  <c r="BB392"/>
  <c r="BB553"/>
  <c r="BB554"/>
  <c r="AT963"/>
  <c r="BE963" s="1"/>
  <c r="BC963"/>
  <c r="AT556"/>
  <c r="BE556" s="1"/>
  <c r="BC556"/>
  <c r="BB557"/>
  <c r="BB558"/>
  <c r="BC559"/>
  <c r="BC391"/>
  <c r="BC561"/>
  <c r="BC562"/>
  <c r="BB563"/>
  <c r="BB564"/>
  <c r="AT565"/>
  <c r="BE565" s="1"/>
  <c r="BC565"/>
  <c r="AT566"/>
  <c r="BE566" s="1"/>
  <c r="BC566"/>
  <c r="AT567"/>
  <c r="BE567" s="1"/>
  <c r="BC567"/>
  <c r="AT569"/>
  <c r="BE569" s="1"/>
  <c r="BC569"/>
  <c r="AT570"/>
  <c r="BE570" s="1"/>
  <c r="BC570"/>
  <c r="BB92"/>
  <c r="BB26"/>
  <c r="BB573"/>
  <c r="BB574"/>
  <c r="BC178"/>
  <c r="BB648"/>
  <c r="BB1059"/>
  <c r="BB578"/>
  <c r="AT989"/>
  <c r="BE989" s="1"/>
  <c r="BC989"/>
  <c r="AT990"/>
  <c r="BE990" s="1"/>
  <c r="BC990"/>
  <c r="AT847"/>
  <c r="BE847" s="1"/>
  <c r="BC847"/>
  <c r="AT582"/>
  <c r="BE582" s="1"/>
  <c r="BC582"/>
  <c r="AT509"/>
  <c r="BE509" s="1"/>
  <c r="BC509"/>
  <c r="AT411"/>
  <c r="BE411" s="1"/>
  <c r="BC411"/>
  <c r="BB474"/>
  <c r="BB587"/>
  <c r="BB589"/>
  <c r="BB590"/>
  <c r="BC1011"/>
  <c r="BC593"/>
  <c r="BC594"/>
  <c r="BB36"/>
  <c r="BB1370"/>
  <c r="BB597"/>
  <c r="BB1207"/>
  <c r="BB599"/>
  <c r="BB698"/>
  <c r="BB601"/>
  <c r="BB602"/>
  <c r="AT604"/>
  <c r="BE604" s="1"/>
  <c r="BC604"/>
  <c r="AT606"/>
  <c r="BE606" s="1"/>
  <c r="BC606"/>
  <c r="AT607"/>
  <c r="BE607" s="1"/>
  <c r="BC607"/>
  <c r="AT608"/>
  <c r="BE608" s="1"/>
  <c r="BC608"/>
  <c r="AT609"/>
  <c r="BE609" s="1"/>
  <c r="BC609"/>
  <c r="AT1045"/>
  <c r="BE1045" s="1"/>
  <c r="BC1045"/>
  <c r="AT277"/>
  <c r="BE277" s="1"/>
  <c r="BC277"/>
  <c r="AT393"/>
  <c r="BE393" s="1"/>
  <c r="BC393"/>
  <c r="AT613"/>
  <c r="BE613" s="1"/>
  <c r="BC613"/>
  <c r="AT614"/>
  <c r="BE614" s="1"/>
  <c r="BC614"/>
  <c r="AT1058"/>
  <c r="BE1058" s="1"/>
  <c r="BC1058"/>
  <c r="AT616"/>
  <c r="BE616" s="1"/>
  <c r="BC616"/>
  <c r="AT617"/>
  <c r="BE617" s="1"/>
  <c r="BC617"/>
  <c r="AT1818"/>
  <c r="BE1818" s="1"/>
  <c r="BC1818"/>
  <c r="AT619"/>
  <c r="BE619" s="1"/>
  <c r="BC619"/>
  <c r="AT620"/>
  <c r="BE620" s="1"/>
  <c r="BC620"/>
  <c r="AT621"/>
  <c r="BE621" s="1"/>
  <c r="BC621"/>
  <c r="AT622"/>
  <c r="BE622" s="1"/>
  <c r="BC622"/>
  <c r="AT626"/>
  <c r="BE626" s="1"/>
  <c r="BC626"/>
  <c r="AT627"/>
  <c r="BE627" s="1"/>
  <c r="BC627"/>
  <c r="AT628"/>
  <c r="BE628" s="1"/>
  <c r="BC628"/>
  <c r="AT629"/>
  <c r="BE629" s="1"/>
  <c r="BC629"/>
  <c r="AT630"/>
  <c r="BE630" s="1"/>
  <c r="BC630"/>
  <c r="AT631"/>
  <c r="BE631" s="1"/>
  <c r="BC631"/>
  <c r="BB632"/>
  <c r="BB633"/>
  <c r="BB1816"/>
  <c r="BC635"/>
  <c r="BC636"/>
  <c r="BC637"/>
  <c r="BC639"/>
  <c r="BB640"/>
  <c r="BB641"/>
  <c r="BB642"/>
  <c r="BB2054"/>
  <c r="BB644"/>
  <c r="BB645"/>
  <c r="BB646"/>
  <c r="BB649"/>
  <c r="BB650"/>
  <c r="BB651"/>
  <c r="BB652"/>
  <c r="BB654"/>
  <c r="BB657"/>
  <c r="BB658"/>
  <c r="BB659"/>
  <c r="BB660"/>
  <c r="BB661"/>
  <c r="BB700"/>
  <c r="BB373"/>
  <c r="BB664"/>
  <c r="BB2062"/>
  <c r="BB1650"/>
  <c r="BB33"/>
  <c r="BB669"/>
  <c r="BB670"/>
  <c r="BB105"/>
  <c r="AT1619"/>
  <c r="BE1619" s="1"/>
  <c r="BC1619"/>
  <c r="AT674"/>
  <c r="BE674" s="1"/>
  <c r="BC674"/>
  <c r="AT675"/>
  <c r="BE675" s="1"/>
  <c r="BC675"/>
  <c r="AT676"/>
  <c r="BE676" s="1"/>
  <c r="BC676"/>
  <c r="AT677"/>
  <c r="BE677" s="1"/>
  <c r="BC677"/>
  <c r="AT678"/>
  <c r="BE678" s="1"/>
  <c r="BC678"/>
  <c r="AT679"/>
  <c r="BE679" s="1"/>
  <c r="BC679"/>
  <c r="BB681"/>
  <c r="BB682"/>
  <c r="BB683"/>
  <c r="BB187"/>
  <c r="BC686"/>
  <c r="BC687"/>
  <c r="BB689"/>
  <c r="BB690"/>
  <c r="BB218"/>
  <c r="AT692"/>
  <c r="BE692" s="1"/>
  <c r="BC692"/>
  <c r="AT234"/>
  <c r="BE234" s="1"/>
  <c r="BC234"/>
  <c r="BB235"/>
  <c r="BC695"/>
  <c r="BB1662"/>
  <c r="AT84"/>
  <c r="BE84" s="1"/>
  <c r="BC84"/>
  <c r="AT699"/>
  <c r="BE699" s="1"/>
  <c r="BC699"/>
  <c r="BB1692"/>
  <c r="BB1759"/>
  <c r="BB1546"/>
  <c r="BB703"/>
  <c r="BC704"/>
  <c r="BB706"/>
  <c r="BB707"/>
  <c r="AT709"/>
  <c r="BE709" s="1"/>
  <c r="BC709"/>
  <c r="AT1625"/>
  <c r="BE1625" s="1"/>
  <c r="BC1625"/>
  <c r="AT1118"/>
  <c r="BE1118" s="1"/>
  <c r="BC1118"/>
  <c r="AT712"/>
  <c r="BE712" s="1"/>
  <c r="BC712"/>
  <c r="BB714"/>
  <c r="BB715"/>
  <c r="BC716"/>
  <c r="BC717"/>
  <c r="BC718"/>
  <c r="BC719"/>
  <c r="AT720"/>
  <c r="BE720" s="1"/>
  <c r="BC720"/>
  <c r="BD80"/>
  <c r="BD256"/>
  <c r="BD233"/>
  <c r="BD2084"/>
  <c r="BD469"/>
  <c r="BD203"/>
  <c r="BD7"/>
  <c r="BD663"/>
  <c r="BD41"/>
  <c r="BD107"/>
  <c r="BD191"/>
  <c r="BD140"/>
  <c r="BD280"/>
  <c r="BD1741"/>
  <c r="BD1744"/>
  <c r="BD2199"/>
  <c r="BD1930"/>
  <c r="BD1007"/>
  <c r="BD48"/>
  <c r="BD867"/>
  <c r="BD858"/>
  <c r="BD1575"/>
  <c r="BD5"/>
  <c r="BD2192"/>
  <c r="BD1926"/>
  <c r="BD1684"/>
  <c r="BD1425"/>
  <c r="BD1678"/>
  <c r="BD1685"/>
  <c r="BD389"/>
  <c r="BD290"/>
  <c r="BD1635"/>
  <c r="BD152"/>
  <c r="BD231"/>
  <c r="BD499"/>
  <c r="BD729"/>
  <c r="BD666"/>
  <c r="BD285"/>
  <c r="BD2173"/>
  <c r="BD2168"/>
  <c r="BD1887"/>
  <c r="BD1885"/>
  <c r="BD1883"/>
  <c r="BD2128"/>
  <c r="BD2125"/>
  <c r="BD2123"/>
  <c r="BD2087"/>
  <c r="BD1074"/>
  <c r="BD1936"/>
  <c r="BD1811"/>
  <c r="BD2099"/>
  <c r="BD809"/>
  <c r="BD708"/>
  <c r="BD68"/>
  <c r="BD1795"/>
  <c r="AT143"/>
  <c r="BE143" s="1"/>
  <c r="BB8"/>
  <c r="BB9"/>
  <c r="BC430"/>
  <c r="BC18"/>
  <c r="BC118"/>
  <c r="BC2119"/>
  <c r="BB987"/>
  <c r="BB24"/>
  <c r="BB25"/>
  <c r="BB1665"/>
  <c r="BB1173"/>
  <c r="BC1714"/>
  <c r="BB1704"/>
  <c r="AT1298"/>
  <c r="BE1298" s="1"/>
  <c r="BC1661"/>
  <c r="BC161"/>
  <c r="AT459"/>
  <c r="BE459" s="1"/>
  <c r="BC406"/>
  <c r="AT40"/>
  <c r="BE40" s="1"/>
  <c r="BC445"/>
  <c r="BB518"/>
  <c r="BB584"/>
  <c r="BC50"/>
  <c r="BC684"/>
  <c r="BC223"/>
  <c r="BC53"/>
  <c r="BB55"/>
  <c r="BB56"/>
  <c r="BD56" s="1"/>
  <c r="BB276"/>
  <c r="BB344"/>
  <c r="BB346"/>
  <c r="AT347"/>
  <c r="BE347" s="1"/>
  <c r="BC65"/>
  <c r="BC66"/>
  <c r="BC365"/>
  <c r="BC368"/>
  <c r="BC369"/>
  <c r="BC370"/>
  <c r="BC372"/>
  <c r="BB374"/>
  <c r="BB444"/>
  <c r="BB482"/>
  <c r="BB702"/>
  <c r="BB1443"/>
  <c r="BC448"/>
  <c r="BB94"/>
  <c r="BB895"/>
  <c r="BB143"/>
  <c r="BC131"/>
  <c r="BC132"/>
  <c r="BB197"/>
  <c r="BB109"/>
  <c r="BB111"/>
  <c r="AT198"/>
  <c r="BE198" s="1"/>
  <c r="BC115"/>
  <c r="BC116"/>
  <c r="BB434"/>
  <c r="BB433"/>
  <c r="BB1760"/>
  <c r="BB1021"/>
  <c r="BB126"/>
  <c r="BB705"/>
  <c r="BC130"/>
  <c r="BC852"/>
  <c r="BB138"/>
  <c r="AT928"/>
  <c r="BE928" s="1"/>
  <c r="AT798"/>
  <c r="BE798" s="1"/>
  <c r="BC253"/>
  <c r="BB284"/>
  <c r="BB147"/>
  <c r="BB210"/>
  <c r="BB581"/>
  <c r="BB2070"/>
  <c r="BB1167"/>
  <c r="BB944"/>
  <c r="AT164"/>
  <c r="BE164" s="1"/>
  <c r="BC165"/>
  <c r="BC22"/>
  <c r="BC168"/>
  <c r="BC1134"/>
  <c r="BC1132"/>
  <c r="BB278"/>
  <c r="BB176"/>
  <c r="BB493"/>
  <c r="AT611"/>
  <c r="BE611" s="1"/>
  <c r="BC181"/>
  <c r="BC182"/>
  <c r="BB183"/>
  <c r="BB476"/>
  <c r="BC10"/>
  <c r="BC11"/>
  <c r="BB994"/>
  <c r="BB859"/>
  <c r="BB14"/>
  <c r="AT185"/>
  <c r="BE185" s="1"/>
  <c r="BC185"/>
  <c r="BB65"/>
  <c r="BB448"/>
  <c r="BB102"/>
  <c r="BB198"/>
  <c r="BB202"/>
  <c r="BB130"/>
  <c r="BB798"/>
  <c r="BB164"/>
  <c r="BB181"/>
  <c r="BB182"/>
  <c r="BB238"/>
  <c r="BB193"/>
  <c r="BB884"/>
  <c r="BB215"/>
  <c r="BB603"/>
  <c r="BB548"/>
  <c r="BB220"/>
  <c r="BB568"/>
  <c r="AT194"/>
  <c r="BE194" s="1"/>
  <c r="BB224"/>
  <c r="BB1259"/>
  <c r="BB1765"/>
  <c r="AT251"/>
  <c r="BE251" s="1"/>
  <c r="BB1445"/>
  <c r="BB1048"/>
  <c r="BB255"/>
  <c r="BB580"/>
  <c r="AT907"/>
  <c r="BE907" s="1"/>
  <c r="AT1778"/>
  <c r="BE1778" s="1"/>
  <c r="AT265"/>
  <c r="BE265" s="1"/>
  <c r="AT402"/>
  <c r="BE402" s="1"/>
  <c r="AT404"/>
  <c r="BE404" s="1"/>
  <c r="BC404"/>
  <c r="AT895"/>
  <c r="BE895" s="1"/>
  <c r="BC1622"/>
  <c r="AT430"/>
  <c r="BE430" s="1"/>
  <c r="AT18"/>
  <c r="BE18" s="1"/>
  <c r="AT118"/>
  <c r="BE118" s="1"/>
  <c r="BC1061"/>
  <c r="BB162"/>
  <c r="BC1298"/>
  <c r="AT1661"/>
  <c r="BE1661" s="1"/>
  <c r="AT161"/>
  <c r="BE161" s="1"/>
  <c r="BC459"/>
  <c r="AT406"/>
  <c r="BE406" s="1"/>
  <c r="BC40"/>
  <c r="BB541"/>
  <c r="BB49"/>
  <c r="AT50"/>
  <c r="BE50" s="1"/>
  <c r="AT684"/>
  <c r="BE684" s="1"/>
  <c r="AT223"/>
  <c r="BE223" s="1"/>
  <c r="AT53"/>
  <c r="BE53" s="1"/>
  <c r="BC54"/>
  <c r="BB63"/>
  <c r="BC347"/>
  <c r="BC67"/>
  <c r="BC73"/>
  <c r="BB78"/>
  <c r="BB543"/>
  <c r="BB83"/>
  <c r="AT448"/>
  <c r="BE448" s="1"/>
  <c r="BC85"/>
  <c r="BC464"/>
  <c r="BC87"/>
  <c r="BC88"/>
  <c r="BB252"/>
  <c r="BB1679"/>
  <c r="BB93"/>
  <c r="BB1682"/>
  <c r="BB691"/>
  <c r="BB99"/>
  <c r="BC102"/>
  <c r="BB195"/>
  <c r="BB108"/>
  <c r="BC198"/>
  <c r="BC202"/>
  <c r="BB524"/>
  <c r="BB306"/>
  <c r="BB318"/>
  <c r="BB129"/>
  <c r="AT130"/>
  <c r="BE130" s="1"/>
  <c r="BC1492"/>
  <c r="BB134"/>
  <c r="BB272"/>
  <c r="BB137"/>
  <c r="BC928"/>
  <c r="BC798"/>
  <c r="BC586"/>
  <c r="BB144"/>
  <c r="BB188"/>
  <c r="BB1069"/>
  <c r="BB95"/>
  <c r="BB879"/>
  <c r="BB157"/>
  <c r="BB1057"/>
  <c r="BB1266"/>
  <c r="BB44"/>
  <c r="BC164"/>
  <c r="BC166"/>
  <c r="BC170"/>
  <c r="BB175"/>
  <c r="BB387"/>
  <c r="BB1210"/>
  <c r="BC611"/>
  <c r="AT181"/>
  <c r="BE181" s="1"/>
  <c r="AT182"/>
  <c r="BE182" s="1"/>
  <c r="BC711"/>
  <c r="BB505"/>
  <c r="BB149"/>
  <c r="AT238"/>
  <c r="BE238" s="1"/>
  <c r="BC238"/>
  <c r="BC193"/>
  <c r="BC884"/>
  <c r="BC1580"/>
  <c r="BB71"/>
  <c r="BB440"/>
  <c r="BB1594"/>
  <c r="BB201"/>
  <c r="BB177"/>
  <c r="BB189"/>
  <c r="BB190"/>
  <c r="BB243"/>
  <c r="BB207"/>
  <c r="BB591"/>
  <c r="BB998"/>
  <c r="BB213"/>
  <c r="BB560"/>
  <c r="BC215"/>
  <c r="BC603"/>
  <c r="AT548"/>
  <c r="BE548" s="1"/>
  <c r="BC548"/>
  <c r="AT220"/>
  <c r="BE220" s="1"/>
  <c r="BC220"/>
  <c r="AT568"/>
  <c r="BE568" s="1"/>
  <c r="BC568"/>
  <c r="BC1708"/>
  <c r="BC228"/>
  <c r="BB1001"/>
  <c r="BB169"/>
  <c r="BC194"/>
  <c r="BC224"/>
  <c r="AT1259"/>
  <c r="BE1259" s="1"/>
  <c r="BC1259"/>
  <c r="BC1765"/>
  <c r="BC595"/>
  <c r="BC1819"/>
  <c r="BC244"/>
  <c r="BB245"/>
  <c r="BB247"/>
  <c r="BB1189"/>
  <c r="BB249"/>
  <c r="BB250"/>
  <c r="BC251"/>
  <c r="BC1445"/>
  <c r="BC1048"/>
  <c r="AT255"/>
  <c r="BE255" s="1"/>
  <c r="BC255"/>
  <c r="BC580"/>
  <c r="BC257"/>
  <c r="BC258"/>
  <c r="BB260"/>
  <c r="BC907"/>
  <c r="BC1778"/>
  <c r="BC265"/>
  <c r="AT1245"/>
  <c r="BE1245" s="1"/>
  <c r="BC1245"/>
  <c r="BC270"/>
  <c r="BC271"/>
  <c r="BB1269"/>
  <c r="BC402"/>
  <c r="BC1278"/>
  <c r="BB275"/>
  <c r="BB1686"/>
  <c r="AT1672"/>
  <c r="BE1672" s="1"/>
  <c r="BB1622"/>
  <c r="AT10"/>
  <c r="BE10" s="1"/>
  <c r="AT11"/>
  <c r="BE11" s="1"/>
  <c r="AT994"/>
  <c r="BE994" s="1"/>
  <c r="AT859"/>
  <c r="BE859" s="1"/>
  <c r="AT14"/>
  <c r="BE14" s="1"/>
  <c r="AT1667"/>
  <c r="BE1667" s="1"/>
  <c r="BC1667"/>
  <c r="BB430"/>
  <c r="BB18"/>
  <c r="BB118"/>
  <c r="BB1298"/>
  <c r="BB1661"/>
  <c r="BB161"/>
  <c r="BB459"/>
  <c r="BB406"/>
  <c r="BB40"/>
  <c r="BB50"/>
  <c r="BB684"/>
  <c r="BB223"/>
  <c r="BB53"/>
  <c r="BB347"/>
  <c r="AT65"/>
  <c r="BE65" s="1"/>
  <c r="AT102"/>
  <c r="BE102" s="1"/>
  <c r="AT202"/>
  <c r="BE202" s="1"/>
  <c r="BB928"/>
  <c r="BB611"/>
  <c r="AT193"/>
  <c r="BE193" s="1"/>
  <c r="AT884"/>
  <c r="BE884" s="1"/>
  <c r="AT215"/>
  <c r="BE215" s="1"/>
  <c r="AT603"/>
  <c r="BE603" s="1"/>
  <c r="AT224"/>
  <c r="BE224" s="1"/>
  <c r="AT1765"/>
  <c r="BE1765" s="1"/>
  <c r="AT1445"/>
  <c r="BE1445" s="1"/>
  <c r="AT1048"/>
  <c r="BE1048" s="1"/>
  <c r="AT580"/>
  <c r="BE580" s="1"/>
  <c r="BB1245"/>
  <c r="BB1672"/>
  <c r="BC1128"/>
  <c r="AT1733"/>
  <c r="BE1733" s="1"/>
  <c r="AT86"/>
  <c r="BE86" s="1"/>
  <c r="BB297"/>
  <c r="AT298"/>
  <c r="BE298" s="1"/>
  <c r="AT299"/>
  <c r="BE299" s="1"/>
  <c r="BC741"/>
  <c r="BB911"/>
  <c r="BB142"/>
  <c r="BB312"/>
  <c r="BB315"/>
  <c r="BB323"/>
  <c r="BB329"/>
  <c r="BB333"/>
  <c r="BB345"/>
  <c r="BB148"/>
  <c r="AT349"/>
  <c r="BE349" s="1"/>
  <c r="AT352"/>
  <c r="BE352" s="1"/>
  <c r="AT353"/>
  <c r="BE353" s="1"/>
  <c r="AT361"/>
  <c r="BE361" s="1"/>
  <c r="AT363"/>
  <c r="BE363" s="1"/>
  <c r="AT948"/>
  <c r="BE948" s="1"/>
  <c r="AT797"/>
  <c r="BE797" s="1"/>
  <c r="AT977"/>
  <c r="BE977" s="1"/>
  <c r="AT378"/>
  <c r="BE378" s="1"/>
  <c r="AT380"/>
  <c r="BE380" s="1"/>
  <c r="AT610"/>
  <c r="BE610" s="1"/>
  <c r="AT384"/>
  <c r="BE384" s="1"/>
  <c r="AT386"/>
  <c r="BE386" s="1"/>
  <c r="AT756"/>
  <c r="BE756" s="1"/>
  <c r="AT849"/>
  <c r="BE849" s="1"/>
  <c r="AT400"/>
  <c r="BE400" s="1"/>
  <c r="AT401"/>
  <c r="BE401" s="1"/>
  <c r="AT653"/>
  <c r="BE653" s="1"/>
  <c r="AT101"/>
  <c r="BE101" s="1"/>
  <c r="AT405"/>
  <c r="BE405" s="1"/>
  <c r="AT1762"/>
  <c r="BE1762" s="1"/>
  <c r="AT985"/>
  <c r="BE985" s="1"/>
  <c r="AT408"/>
  <c r="BE408" s="1"/>
  <c r="AT1271"/>
  <c r="BE1271" s="1"/>
  <c r="AT438"/>
  <c r="BE438" s="1"/>
  <c r="AT439"/>
  <c r="BE439" s="1"/>
  <c r="AT523"/>
  <c r="BE523" s="1"/>
  <c r="AT814"/>
  <c r="BE814" s="1"/>
  <c r="AT446"/>
  <c r="BE446" s="1"/>
  <c r="AT447"/>
  <c r="BE447" s="1"/>
  <c r="AT449"/>
  <c r="BE449" s="1"/>
  <c r="AT454"/>
  <c r="BE454" s="1"/>
  <c r="AT1631"/>
  <c r="BE1631" s="1"/>
  <c r="AT2148"/>
  <c r="BE2148" s="1"/>
  <c r="AT828"/>
  <c r="BE828" s="1"/>
  <c r="AT470"/>
  <c r="BE470" s="1"/>
  <c r="AT472"/>
  <c r="BE472" s="1"/>
  <c r="AT239"/>
  <c r="BE239" s="1"/>
  <c r="AT506"/>
  <c r="BE506" s="1"/>
  <c r="AT507"/>
  <c r="BE507" s="1"/>
  <c r="AT508"/>
  <c r="BE508" s="1"/>
  <c r="AT437"/>
  <c r="BE437" s="1"/>
  <c r="AT498"/>
  <c r="BE498" s="1"/>
  <c r="AT1705"/>
  <c r="BE1705" s="1"/>
  <c r="AT525"/>
  <c r="BE525" s="1"/>
  <c r="AT526"/>
  <c r="BE526" s="1"/>
  <c r="AT527"/>
  <c r="BE527" s="1"/>
  <c r="AT390"/>
  <c r="BE390" s="1"/>
  <c r="AT559"/>
  <c r="BE559" s="1"/>
  <c r="AT391"/>
  <c r="BE391" s="1"/>
  <c r="AT561"/>
  <c r="BE561" s="1"/>
  <c r="AT562"/>
  <c r="BE562" s="1"/>
  <c r="AT178"/>
  <c r="BE178" s="1"/>
  <c r="AT1011"/>
  <c r="BE1011" s="1"/>
  <c r="AT593"/>
  <c r="BE593" s="1"/>
  <c r="AT594"/>
  <c r="BE594" s="1"/>
  <c r="AT635"/>
  <c r="BE635" s="1"/>
  <c r="AT636"/>
  <c r="BE636" s="1"/>
  <c r="AT637"/>
  <c r="BE637" s="1"/>
  <c r="AT639"/>
  <c r="BE639" s="1"/>
  <c r="AT686"/>
  <c r="BE686" s="1"/>
  <c r="AT687"/>
  <c r="BE687" s="1"/>
  <c r="AT695"/>
  <c r="BE695" s="1"/>
  <c r="AT704"/>
  <c r="BE704" s="1"/>
  <c r="AT716"/>
  <c r="BE716" s="1"/>
  <c r="AT717"/>
  <c r="BE717" s="1"/>
  <c r="AT718"/>
  <c r="BE718" s="1"/>
  <c r="AT719"/>
  <c r="BE719" s="1"/>
  <c r="BD1386"/>
  <c r="BD1929"/>
  <c r="BD1927"/>
  <c r="BD1715"/>
  <c r="BD1391"/>
  <c r="BD914"/>
  <c r="BD937"/>
  <c r="BD862"/>
  <c r="BD70"/>
  <c r="BD1193"/>
  <c r="BD264"/>
  <c r="BD1904"/>
  <c r="BD1902"/>
  <c r="BD1900"/>
  <c r="BD1858"/>
  <c r="BD1951"/>
  <c r="BD2025"/>
  <c r="BD2023"/>
  <c r="BD2021"/>
  <c r="BD2019"/>
  <c r="BD1179"/>
  <c r="BD1162"/>
  <c r="BD1159"/>
  <c r="BD1133"/>
  <c r="BD1131"/>
  <c r="BD1129"/>
  <c r="BD1127"/>
  <c r="BD1740"/>
  <c r="BD865"/>
  <c r="BD381"/>
  <c r="BD1639"/>
  <c r="BD1121"/>
  <c r="BC585"/>
  <c r="BC279"/>
  <c r="AT1128"/>
  <c r="BE1128" s="1"/>
  <c r="AT21"/>
  <c r="BE21" s="1"/>
  <c r="BB86"/>
  <c r="BB294"/>
  <c r="BB298"/>
  <c r="BB299"/>
  <c r="AT310"/>
  <c r="BE310" s="1"/>
  <c r="AT311"/>
  <c r="BE311" s="1"/>
  <c r="AT760"/>
  <c r="BE760" s="1"/>
  <c r="AT319"/>
  <c r="BE319" s="1"/>
  <c r="BC330"/>
  <c r="BC332"/>
  <c r="AT887"/>
  <c r="BE887" s="1"/>
  <c r="AT221"/>
  <c r="BE221" s="1"/>
  <c r="AT57"/>
  <c r="BE57" s="1"/>
  <c r="BB349"/>
  <c r="BB352"/>
  <c r="BB353"/>
  <c r="BB357"/>
  <c r="BB361"/>
  <c r="BB362"/>
  <c r="BB363"/>
  <c r="BB948"/>
  <c r="AT263"/>
  <c r="BE263" s="1"/>
  <c r="AT2096"/>
  <c r="BE2096" s="1"/>
  <c r="AT1433"/>
  <c r="BE1433" s="1"/>
  <c r="BB797"/>
  <c r="BB977"/>
  <c r="BB378"/>
  <c r="BB380"/>
  <c r="BB610"/>
  <c r="BB384"/>
  <c r="BB386"/>
  <c r="AT160"/>
  <c r="BE160" s="1"/>
  <c r="BB407"/>
  <c r="AT394"/>
  <c r="BE394" s="1"/>
  <c r="AT395"/>
  <c r="BE395" s="1"/>
  <c r="AT396"/>
  <c r="BE396" s="1"/>
  <c r="AT397"/>
  <c r="BE397" s="1"/>
  <c r="BB756"/>
  <c r="BB849"/>
  <c r="BB400"/>
  <c r="BB401"/>
  <c r="BB653"/>
  <c r="BB101"/>
  <c r="BB405"/>
  <c r="BB1762"/>
  <c r="BB985"/>
  <c r="BB408"/>
  <c r="AT409"/>
  <c r="BE409" s="1"/>
  <c r="AT410"/>
  <c r="BE410" s="1"/>
  <c r="AT1106"/>
  <c r="BE1106" s="1"/>
  <c r="AT412"/>
  <c r="BE412" s="1"/>
  <c r="AT413"/>
  <c r="BE413" s="1"/>
  <c r="AT414"/>
  <c r="BE414" s="1"/>
  <c r="AT417"/>
  <c r="BE417" s="1"/>
  <c r="AT419"/>
  <c r="BE419" s="1"/>
  <c r="AT421"/>
  <c r="BE421" s="1"/>
  <c r="AT422"/>
  <c r="BE422" s="1"/>
  <c r="AT423"/>
  <c r="BE423" s="1"/>
  <c r="AT424"/>
  <c r="BE424" s="1"/>
  <c r="AT425"/>
  <c r="BE425" s="1"/>
  <c r="AT788"/>
  <c r="BE788" s="1"/>
  <c r="AT436"/>
  <c r="BE436" s="1"/>
  <c r="BB1271"/>
  <c r="BB438"/>
  <c r="BB439"/>
  <c r="BB523"/>
  <c r="BB814"/>
  <c r="BB446"/>
  <c r="BB447"/>
  <c r="BB449"/>
  <c r="BB454"/>
  <c r="BB1631"/>
  <c r="BB2148"/>
  <c r="BB828"/>
  <c r="BB470"/>
  <c r="BB472"/>
  <c r="AT473"/>
  <c r="BE473" s="1"/>
  <c r="AT199"/>
  <c r="BE199" s="1"/>
  <c r="AT740"/>
  <c r="BE740" s="1"/>
  <c r="AT240"/>
  <c r="BE240" s="1"/>
  <c r="AT242"/>
  <c r="BE242" s="1"/>
  <c r="BB239"/>
  <c r="BB506"/>
  <c r="BB507"/>
  <c r="BB508"/>
  <c r="BB437"/>
  <c r="AT510"/>
  <c r="BE510" s="1"/>
  <c r="AT511"/>
  <c r="BE511" s="1"/>
  <c r="AT512"/>
  <c r="BE512" s="1"/>
  <c r="AT513"/>
  <c r="BE513" s="1"/>
  <c r="AT514"/>
  <c r="BE514" s="1"/>
  <c r="AT128"/>
  <c r="BE128" s="1"/>
  <c r="AT500"/>
  <c r="BE500" s="1"/>
  <c r="AT517"/>
  <c r="BE517" s="1"/>
  <c r="AT141"/>
  <c r="BE141" s="1"/>
  <c r="BB522"/>
  <c r="BD522" s="1"/>
  <c r="BB498"/>
  <c r="BB1705"/>
  <c r="BB525"/>
  <c r="BB526"/>
  <c r="BB527"/>
  <c r="BB390"/>
  <c r="AT871"/>
  <c r="BE871" s="1"/>
  <c r="AT531"/>
  <c r="BE531" s="1"/>
  <c r="AT532"/>
  <c r="BE532" s="1"/>
  <c r="AT533"/>
  <c r="BE533" s="1"/>
  <c r="AT534"/>
  <c r="BE534" s="1"/>
  <c r="AT535"/>
  <c r="BE535" s="1"/>
  <c r="AT537"/>
  <c r="BE537" s="1"/>
  <c r="AT538"/>
  <c r="BE538" s="1"/>
  <c r="AT539"/>
  <c r="BE539" s="1"/>
  <c r="AT540"/>
  <c r="BE540" s="1"/>
  <c r="AT542"/>
  <c r="BE542" s="1"/>
  <c r="AT544"/>
  <c r="BE544" s="1"/>
  <c r="AT545"/>
  <c r="BE545" s="1"/>
  <c r="AT546"/>
  <c r="BE546" s="1"/>
  <c r="AT549"/>
  <c r="BE549" s="1"/>
  <c r="AT550"/>
  <c r="BE550" s="1"/>
  <c r="AT551"/>
  <c r="BE551" s="1"/>
  <c r="AT392"/>
  <c r="BE392" s="1"/>
  <c r="AT553"/>
  <c r="BE553" s="1"/>
  <c r="AT554"/>
  <c r="BE554" s="1"/>
  <c r="AT557"/>
  <c r="BE557" s="1"/>
  <c r="AT558"/>
  <c r="BE558" s="1"/>
  <c r="BB559"/>
  <c r="BB391"/>
  <c r="BB561"/>
  <c r="BB562"/>
  <c r="AT563"/>
  <c r="BE563" s="1"/>
  <c r="AT564"/>
  <c r="BE564" s="1"/>
  <c r="AT92"/>
  <c r="BE92" s="1"/>
  <c r="AT26"/>
  <c r="BE26" s="1"/>
  <c r="AT573"/>
  <c r="BE573" s="1"/>
  <c r="AT574"/>
  <c r="BE574" s="1"/>
  <c r="BB178"/>
  <c r="AT648"/>
  <c r="BE648" s="1"/>
  <c r="AT1059"/>
  <c r="BE1059" s="1"/>
  <c r="AT578"/>
  <c r="BE578" s="1"/>
  <c r="AT474"/>
  <c r="BE474" s="1"/>
  <c r="AT587"/>
  <c r="BE587" s="1"/>
  <c r="AT589"/>
  <c r="BE589" s="1"/>
  <c r="AT590"/>
  <c r="BE590" s="1"/>
  <c r="BB1011"/>
  <c r="BB593"/>
  <c r="BB594"/>
  <c r="AT36"/>
  <c r="BE36" s="1"/>
  <c r="AT1370"/>
  <c r="BE1370" s="1"/>
  <c r="AT597"/>
  <c r="BE597" s="1"/>
  <c r="AT1207"/>
  <c r="BE1207" s="1"/>
  <c r="AT599"/>
  <c r="BE599" s="1"/>
  <c r="AT698"/>
  <c r="BE698" s="1"/>
  <c r="AT601"/>
  <c r="BE601" s="1"/>
  <c r="AT602"/>
  <c r="BE602" s="1"/>
  <c r="AT632"/>
  <c r="BE632" s="1"/>
  <c r="AT633"/>
  <c r="BE633" s="1"/>
  <c r="AT1816"/>
  <c r="BE1816" s="1"/>
  <c r="BB635"/>
  <c r="BB636"/>
  <c r="BB637"/>
  <c r="BB639"/>
  <c r="AT640"/>
  <c r="BE640" s="1"/>
  <c r="AT641"/>
  <c r="BE641" s="1"/>
  <c r="AT642"/>
  <c r="BE642" s="1"/>
  <c r="AT2054"/>
  <c r="BE2054" s="1"/>
  <c r="AT644"/>
  <c r="BE644" s="1"/>
  <c r="AT645"/>
  <c r="BE645" s="1"/>
  <c r="AT646"/>
  <c r="BE646" s="1"/>
  <c r="AT649"/>
  <c r="BE649" s="1"/>
  <c r="AT650"/>
  <c r="BE650" s="1"/>
  <c r="AT651"/>
  <c r="BE651" s="1"/>
  <c r="AT652"/>
  <c r="BE652" s="1"/>
  <c r="AT654"/>
  <c r="BE654" s="1"/>
  <c r="AT657"/>
  <c r="BE657" s="1"/>
  <c r="AT658"/>
  <c r="BE658" s="1"/>
  <c r="AT659"/>
  <c r="BE659" s="1"/>
  <c r="AT660"/>
  <c r="BE660" s="1"/>
  <c r="AT661"/>
  <c r="BE661" s="1"/>
  <c r="AT700"/>
  <c r="BE700" s="1"/>
  <c r="AT373"/>
  <c r="BE373" s="1"/>
  <c r="AT664"/>
  <c r="BE664" s="1"/>
  <c r="AT2062"/>
  <c r="BE2062" s="1"/>
  <c r="AT1650"/>
  <c r="BE1650" s="1"/>
  <c r="AT33"/>
  <c r="BE33" s="1"/>
  <c r="AT669"/>
  <c r="BE669" s="1"/>
  <c r="AT670"/>
  <c r="BE670" s="1"/>
  <c r="AT105"/>
  <c r="BE105" s="1"/>
  <c r="AT681"/>
  <c r="BE681" s="1"/>
  <c r="AT682"/>
  <c r="BE682" s="1"/>
  <c r="AT683"/>
  <c r="BE683" s="1"/>
  <c r="AT187"/>
  <c r="BE187" s="1"/>
  <c r="BB686"/>
  <c r="BB687"/>
  <c r="AT689"/>
  <c r="BE689" s="1"/>
  <c r="AT690"/>
  <c r="BE690" s="1"/>
  <c r="AT218"/>
  <c r="BE218" s="1"/>
  <c r="AT235"/>
  <c r="BE235" s="1"/>
  <c r="BB695"/>
  <c r="AT1662"/>
  <c r="BE1662" s="1"/>
  <c r="AT1692"/>
  <c r="BE1692" s="1"/>
  <c r="AT1759"/>
  <c r="BE1759" s="1"/>
  <c r="AT1546"/>
  <c r="BE1546" s="1"/>
  <c r="AT703"/>
  <c r="BE703" s="1"/>
  <c r="BB704"/>
  <c r="AT706"/>
  <c r="BE706" s="1"/>
  <c r="AT707"/>
  <c r="BE707" s="1"/>
  <c r="AT714"/>
  <c r="BE714" s="1"/>
  <c r="AT715"/>
  <c r="BE715" s="1"/>
  <c r="BB716"/>
  <c r="BB717"/>
  <c r="BB718"/>
  <c r="BB719"/>
  <c r="BD1394"/>
  <c r="BD1423"/>
  <c r="BD941"/>
  <c r="BD1657"/>
  <c r="BD292"/>
  <c r="BD288"/>
  <c r="BD229"/>
  <c r="BD38"/>
  <c r="BD1669"/>
  <c r="BD1614"/>
  <c r="BD1655"/>
  <c r="BD114"/>
  <c r="BD1040"/>
  <c r="BD2180"/>
  <c r="BD1942"/>
  <c r="BD1410"/>
  <c r="BD710"/>
  <c r="BD1809"/>
  <c r="BD1727"/>
  <c r="BD91"/>
  <c r="BD1426"/>
  <c r="BD1419"/>
  <c r="BD850"/>
  <c r="BD890"/>
  <c r="BD583"/>
  <c r="BD892"/>
  <c r="BD1371"/>
  <c r="BD2064"/>
  <c r="BD1122"/>
  <c r="BC1672"/>
  <c r="BB817"/>
  <c r="BB287"/>
  <c r="BD287" s="1"/>
  <c r="BC1733"/>
  <c r="AT296"/>
  <c r="BE296" s="1"/>
  <c r="AT297"/>
  <c r="BE297" s="1"/>
  <c r="BB741"/>
  <c r="BB301"/>
  <c r="AT911"/>
  <c r="BE911" s="1"/>
  <c r="AT312"/>
  <c r="BE312" s="1"/>
  <c r="AT315"/>
  <c r="BE315" s="1"/>
  <c r="BC315"/>
  <c r="AT323"/>
  <c r="BE323" s="1"/>
  <c r="AT329"/>
  <c r="BE329" s="1"/>
  <c r="AT333"/>
  <c r="BE333" s="1"/>
  <c r="BC887"/>
  <c r="AT345"/>
  <c r="BE345" s="1"/>
  <c r="AT148"/>
  <c r="BE148" s="1"/>
  <c r="BC57"/>
  <c r="BB348"/>
  <c r="BB350"/>
  <c r="BB351"/>
  <c r="BB355"/>
  <c r="BB356"/>
  <c r="BD356" s="1"/>
  <c r="BB388"/>
  <c r="BD388" s="1"/>
  <c r="BB1232"/>
  <c r="BD1232" s="1"/>
  <c r="BB529"/>
  <c r="BD529" s="1"/>
  <c r="BB962"/>
  <c r="BD962" s="1"/>
  <c r="BB1629"/>
  <c r="BD1629" s="1"/>
  <c r="BB905"/>
  <c r="BB1275"/>
  <c r="BD1275" s="1"/>
  <c r="BB478"/>
  <c r="BB479"/>
  <c r="BD479" s="1"/>
  <c r="BB480"/>
  <c r="BD480" s="1"/>
  <c r="BB481"/>
  <c r="BB761"/>
  <c r="BD761" s="1"/>
  <c r="BB483"/>
  <c r="BD483" s="1"/>
  <c r="BB484"/>
  <c r="BD484" s="1"/>
  <c r="BB485"/>
  <c r="BB486"/>
  <c r="BD486" s="1"/>
  <c r="BB487"/>
  <c r="BD487" s="1"/>
  <c r="BB1231"/>
  <c r="BD1231" s="1"/>
  <c r="BB490"/>
  <c r="BD490" s="1"/>
  <c r="BB492"/>
  <c r="BD492" s="1"/>
  <c r="BB1649"/>
  <c r="BD1649" s="1"/>
  <c r="BB17"/>
  <c r="BD17" s="1"/>
  <c r="BB496"/>
  <c r="BD496" s="1"/>
  <c r="BB1642"/>
  <c r="BB694"/>
  <c r="BD694" s="1"/>
  <c r="BB519"/>
  <c r="BD519" s="1"/>
  <c r="BB163"/>
  <c r="BD163" s="1"/>
  <c r="BB963"/>
  <c r="BD963" s="1"/>
  <c r="BB556"/>
  <c r="BD556" s="1"/>
  <c r="BB565"/>
  <c r="BD565" s="1"/>
  <c r="BB566"/>
  <c r="BB567"/>
  <c r="BD567" s="1"/>
  <c r="BB569"/>
  <c r="BB570"/>
  <c r="BD570" s="1"/>
  <c r="BB989"/>
  <c r="BD989" s="1"/>
  <c r="BB990"/>
  <c r="BD990" s="1"/>
  <c r="BB847"/>
  <c r="BB582"/>
  <c r="BD582" s="1"/>
  <c r="BB509"/>
  <c r="BD509" s="1"/>
  <c r="BB411"/>
  <c r="BD411" s="1"/>
  <c r="BB604"/>
  <c r="BD604" s="1"/>
  <c r="BB606"/>
  <c r="BD606" s="1"/>
  <c r="BB607"/>
  <c r="BB608"/>
  <c r="BD608" s="1"/>
  <c r="BB609"/>
  <c r="BB1045"/>
  <c r="BD1045" s="1"/>
  <c r="BB277"/>
  <c r="BD277" s="1"/>
  <c r="BB393"/>
  <c r="BD393" s="1"/>
  <c r="BB613"/>
  <c r="BD613" s="1"/>
  <c r="BB614"/>
  <c r="BD614" s="1"/>
  <c r="BB1058"/>
  <c r="BD1058" s="1"/>
  <c r="BB616"/>
  <c r="BD616" s="1"/>
  <c r="BB617"/>
  <c r="BD617" s="1"/>
  <c r="BB1818"/>
  <c r="BD1818" s="1"/>
  <c r="BB619"/>
  <c r="BB620"/>
  <c r="BD620" s="1"/>
  <c r="BB621"/>
  <c r="BD621" s="1"/>
  <c r="BB622"/>
  <c r="BD622" s="1"/>
  <c r="BB626"/>
  <c r="BD626" s="1"/>
  <c r="BB627"/>
  <c r="BD627" s="1"/>
  <c r="BB628"/>
  <c r="BB629"/>
  <c r="BD629" s="1"/>
  <c r="BB630"/>
  <c r="BD630" s="1"/>
  <c r="BB631"/>
  <c r="BD631" s="1"/>
  <c r="BB1619"/>
  <c r="BD1619" s="1"/>
  <c r="BB674"/>
  <c r="BD674" s="1"/>
  <c r="BB675"/>
  <c r="BD675" s="1"/>
  <c r="BB676"/>
  <c r="BD676" s="1"/>
  <c r="BB677"/>
  <c r="BB678"/>
  <c r="BD678" s="1"/>
  <c r="BB679"/>
  <c r="BB692"/>
  <c r="BD692" s="1"/>
  <c r="BB234"/>
  <c r="BD234" s="1"/>
  <c r="BB84"/>
  <c r="BD84" s="1"/>
  <c r="BB699"/>
  <c r="BD699" s="1"/>
  <c r="BB709"/>
  <c r="BD709" s="1"/>
  <c r="BB1625"/>
  <c r="BD1625" s="1"/>
  <c r="BB1118"/>
  <c r="BD1118" s="1"/>
  <c r="BB712"/>
  <c r="BB720"/>
  <c r="BD720" s="1"/>
  <c r="BD2178"/>
  <c r="BD932"/>
  <c r="BD733"/>
  <c r="BD893"/>
  <c r="BD861"/>
  <c r="BD81"/>
  <c r="BD293"/>
  <c r="BD289"/>
  <c r="BD23"/>
  <c r="BD697"/>
  <c r="BD230"/>
  <c r="BD1647"/>
  <c r="BD638"/>
  <c r="BD2184"/>
  <c r="BD769"/>
  <c r="BD1372"/>
  <c r="BD1358"/>
  <c r="BD1810"/>
  <c r="BD97"/>
  <c r="BD665"/>
  <c r="BD1083"/>
  <c r="BD1617"/>
  <c r="BD8"/>
  <c r="BD198"/>
  <c r="BD1622"/>
  <c r="BB10"/>
  <c r="BB445"/>
  <c r="BD445" s="1"/>
  <c r="BB66"/>
  <c r="BD66" s="1"/>
  <c r="BB67"/>
  <c r="BB365"/>
  <c r="BD365" s="1"/>
  <c r="BB368"/>
  <c r="BD368" s="1"/>
  <c r="BB369"/>
  <c r="BD369" s="1"/>
  <c r="BB370"/>
  <c r="BD370" s="1"/>
  <c r="BB372"/>
  <c r="BD372" s="1"/>
  <c r="BB73"/>
  <c r="BC374"/>
  <c r="BC444"/>
  <c r="BD444" s="1"/>
  <c r="BC78"/>
  <c r="BD78" s="1"/>
  <c r="BC482"/>
  <c r="BD482" s="1"/>
  <c r="BC543"/>
  <c r="BD543" s="1"/>
  <c r="BC702"/>
  <c r="BD702" s="1"/>
  <c r="BB85"/>
  <c r="BD85" s="1"/>
  <c r="BB464"/>
  <c r="BD464" s="1"/>
  <c r="BB87"/>
  <c r="BB88"/>
  <c r="BC252"/>
  <c r="BD252" s="1"/>
  <c r="BC1679"/>
  <c r="BD1679" s="1"/>
  <c r="BC93"/>
  <c r="BC94"/>
  <c r="BD94" s="1"/>
  <c r="BB131"/>
  <c r="BD131" s="1"/>
  <c r="BB132"/>
  <c r="BD132" s="1"/>
  <c r="BC195"/>
  <c r="BD195" s="1"/>
  <c r="BC197"/>
  <c r="BD197" s="1"/>
  <c r="BC108"/>
  <c r="BD108" s="1"/>
  <c r="BB115"/>
  <c r="BD115" s="1"/>
  <c r="BB116"/>
  <c r="BC434"/>
  <c r="BD434" s="1"/>
  <c r="BC524"/>
  <c r="BC433"/>
  <c r="BD433" s="1"/>
  <c r="BC1760"/>
  <c r="BD1760" s="1"/>
  <c r="BB852"/>
  <c r="BB1492"/>
  <c r="BD1492" s="1"/>
  <c r="BC134"/>
  <c r="BD134" s="1"/>
  <c r="BB253"/>
  <c r="BB586"/>
  <c r="BC284"/>
  <c r="BD284" s="1"/>
  <c r="BC144"/>
  <c r="BC147"/>
  <c r="BD147" s="1"/>
  <c r="BC210"/>
  <c r="BD210" s="1"/>
  <c r="BB165"/>
  <c r="BD165" s="1"/>
  <c r="BB166"/>
  <c r="BD166" s="1"/>
  <c r="BB22"/>
  <c r="BD22" s="1"/>
  <c r="BB168"/>
  <c r="BD168" s="1"/>
  <c r="BB1134"/>
  <c r="BB170"/>
  <c r="BD170" s="1"/>
  <c r="BB1132"/>
  <c r="BD1132" s="1"/>
  <c r="BC278"/>
  <c r="BD278" s="1"/>
  <c r="BC175"/>
  <c r="BD175" s="1"/>
  <c r="BB711"/>
  <c r="BD711" s="1"/>
  <c r="BC505"/>
  <c r="BC183"/>
  <c r="BD183" s="1"/>
  <c r="BB1580"/>
  <c r="BD1580" s="1"/>
  <c r="BC71"/>
  <c r="BD71" s="1"/>
  <c r="BC440"/>
  <c r="BC1594"/>
  <c r="BC201"/>
  <c r="BD201" s="1"/>
  <c r="BC177"/>
  <c r="BD177" s="1"/>
  <c r="BC189"/>
  <c r="BC190"/>
  <c r="BB1708"/>
  <c r="BB228"/>
  <c r="BD228" s="1"/>
  <c r="BC1001"/>
  <c r="BD1001" s="1"/>
  <c r="BC169"/>
  <c r="BD169" s="1"/>
  <c r="BB595"/>
  <c r="BB1819"/>
  <c r="BD1819" s="1"/>
  <c r="BB244"/>
  <c r="BD244" s="1"/>
  <c r="BC245"/>
  <c r="BC247"/>
  <c r="BC1189"/>
  <c r="BD1189" s="1"/>
  <c r="BC249"/>
  <c r="BD249" s="1"/>
  <c r="BC250"/>
  <c r="BB257"/>
  <c r="BD257" s="1"/>
  <c r="BB258"/>
  <c r="BC260"/>
  <c r="BD260" s="1"/>
  <c r="BB270"/>
  <c r="BD270" s="1"/>
  <c r="BB271"/>
  <c r="BC1269"/>
  <c r="BD1269" s="1"/>
  <c r="BC1686"/>
  <c r="BC294"/>
  <c r="BC142"/>
  <c r="BC310"/>
  <c r="BC760"/>
  <c r="BD760" s="1"/>
  <c r="BC24"/>
  <c r="BB2119"/>
  <c r="BD2119" s="1"/>
  <c r="BC25"/>
  <c r="BD25" s="1"/>
  <c r="BC1665"/>
  <c r="BD1665" s="1"/>
  <c r="BC1173"/>
  <c r="BD1173" s="1"/>
  <c r="BC162"/>
  <c r="BD162" s="1"/>
  <c r="BC518"/>
  <c r="BD518" s="1"/>
  <c r="BC541"/>
  <c r="BD541" s="1"/>
  <c r="BC584"/>
  <c r="BD584" s="1"/>
  <c r="BB54"/>
  <c r="BD54" s="1"/>
  <c r="BC55"/>
  <c r="BD55" s="1"/>
  <c r="BD9"/>
  <c r="BB11"/>
  <c r="BD11" s="1"/>
  <c r="BC994"/>
  <c r="BD994" s="1"/>
  <c r="BC859"/>
  <c r="BD859" s="1"/>
  <c r="BC14"/>
  <c r="BD14" s="1"/>
  <c r="BB1061"/>
  <c r="BD1061" s="1"/>
  <c r="BB1714"/>
  <c r="BD1714" s="1"/>
  <c r="BC1704"/>
  <c r="BD1704" s="1"/>
  <c r="BD40"/>
  <c r="BC49"/>
  <c r="BD49" s="1"/>
  <c r="BC276"/>
  <c r="BD276" s="1"/>
  <c r="BC344"/>
  <c r="BD344" s="1"/>
  <c r="BC346"/>
  <c r="BD346" s="1"/>
  <c r="BC63"/>
  <c r="BD63" s="1"/>
  <c r="BD65"/>
  <c r="BC1443"/>
  <c r="BD1443" s="1"/>
  <c r="BC83"/>
  <c r="BC1682"/>
  <c r="BD1682" s="1"/>
  <c r="BC691"/>
  <c r="BD691" s="1"/>
  <c r="BC895"/>
  <c r="BD895" s="1"/>
  <c r="BC99"/>
  <c r="BD99" s="1"/>
  <c r="BC143"/>
  <c r="BD143" s="1"/>
  <c r="BC109"/>
  <c r="BD109" s="1"/>
  <c r="BC111"/>
  <c r="BD111" s="1"/>
  <c r="BC1021"/>
  <c r="BC306"/>
  <c r="BD306" s="1"/>
  <c r="BC126"/>
  <c r="BD126" s="1"/>
  <c r="BC705"/>
  <c r="BD705" s="1"/>
  <c r="BC318"/>
  <c r="BD318" s="1"/>
  <c r="BC129"/>
  <c r="BD129" s="1"/>
  <c r="BC272"/>
  <c r="BC137"/>
  <c r="BC138"/>
  <c r="BD138" s="1"/>
  <c r="BD798"/>
  <c r="BC581"/>
  <c r="BC188"/>
  <c r="BD188" s="1"/>
  <c r="BC2070"/>
  <c r="BD2070" s="1"/>
  <c r="BC1167"/>
  <c r="BD1167" s="1"/>
  <c r="BC1069"/>
  <c r="BD1069" s="1"/>
  <c r="BC95"/>
  <c r="BD95" s="1"/>
  <c r="BC879"/>
  <c r="BD879" s="1"/>
  <c r="BC157"/>
  <c r="BD157" s="1"/>
  <c r="BC1057"/>
  <c r="BD1057" s="1"/>
  <c r="BC944"/>
  <c r="BD944" s="1"/>
  <c r="BC1266"/>
  <c r="BC44"/>
  <c r="BC176"/>
  <c r="BD176" s="1"/>
  <c r="BC387"/>
  <c r="BD387" s="1"/>
  <c r="BC1210"/>
  <c r="BD1210" s="1"/>
  <c r="BC493"/>
  <c r="BD182"/>
  <c r="BC476"/>
  <c r="BD476" s="1"/>
  <c r="BC149"/>
  <c r="BD884"/>
  <c r="BC243"/>
  <c r="BD243" s="1"/>
  <c r="BC207"/>
  <c r="BD207" s="1"/>
  <c r="BC591"/>
  <c r="BD591" s="1"/>
  <c r="BC998"/>
  <c r="BD998" s="1"/>
  <c r="BC213"/>
  <c r="BD213" s="1"/>
  <c r="BC560"/>
  <c r="BD560" s="1"/>
  <c r="BD568"/>
  <c r="BD580"/>
  <c r="BD1245"/>
  <c r="BB404"/>
  <c r="BD404" s="1"/>
  <c r="BC275"/>
  <c r="BD275" s="1"/>
  <c r="AT585"/>
  <c r="BE585" s="1"/>
  <c r="BB279"/>
  <c r="BD279" s="1"/>
  <c r="AT1278"/>
  <c r="BE1278" s="1"/>
  <c r="BB1128"/>
  <c r="BC21"/>
  <c r="AT1633"/>
  <c r="BE1633" s="1"/>
  <c r="BB1733"/>
  <c r="BC86"/>
  <c r="AT295"/>
  <c r="BE295" s="1"/>
  <c r="BB296"/>
  <c r="BC297"/>
  <c r="BC301"/>
  <c r="BC911"/>
  <c r="AT655"/>
  <c r="BE655" s="1"/>
  <c r="BC311"/>
  <c r="BC319"/>
  <c r="AT330"/>
  <c r="BE330" s="1"/>
  <c r="BB332"/>
  <c r="BD332" s="1"/>
  <c r="BC221"/>
  <c r="BD221" s="1"/>
  <c r="BC349"/>
  <c r="BC353"/>
  <c r="BC987"/>
  <c r="BD987" s="1"/>
  <c r="AT1686"/>
  <c r="BE1686" s="1"/>
  <c r="BB585"/>
  <c r="BB1278"/>
  <c r="BC817"/>
  <c r="BD817" s="1"/>
  <c r="BB1633"/>
  <c r="AT294"/>
  <c r="BE294" s="1"/>
  <c r="BB295"/>
  <c r="BC298"/>
  <c r="AT142"/>
  <c r="BE142" s="1"/>
  <c r="BB655"/>
  <c r="BC312"/>
  <c r="BC323"/>
  <c r="BB330"/>
  <c r="BC345"/>
  <c r="AT348"/>
  <c r="BD348" s="1"/>
  <c r="BC350"/>
  <c r="BC355"/>
  <c r="BD355" s="1"/>
  <c r="BD478"/>
  <c r="BD481"/>
  <c r="BD485"/>
  <c r="BD1642"/>
  <c r="BD566"/>
  <c r="BD847"/>
  <c r="BD607"/>
  <c r="BD619"/>
  <c r="BD677"/>
  <c r="BC299"/>
  <c r="BC329"/>
  <c r="BC333"/>
  <c r="BC148"/>
  <c r="BC351"/>
  <c r="BD948"/>
  <c r="BC160"/>
  <c r="BD407"/>
  <c r="BC409"/>
  <c r="BD409" s="1"/>
  <c r="BC410"/>
  <c r="BD410" s="1"/>
  <c r="BC1106"/>
  <c r="BD1106" s="1"/>
  <c r="BC412"/>
  <c r="BD412" s="1"/>
  <c r="BC413"/>
  <c r="BD413" s="1"/>
  <c r="BC414"/>
  <c r="BD414" s="1"/>
  <c r="BC417"/>
  <c r="BD417" s="1"/>
  <c r="BC419"/>
  <c r="BD419" s="1"/>
  <c r="BC421"/>
  <c r="BD421" s="1"/>
  <c r="BC422"/>
  <c r="BD422" s="1"/>
  <c r="BC423"/>
  <c r="BD423" s="1"/>
  <c r="BC424"/>
  <c r="BD424" s="1"/>
  <c r="BC425"/>
  <c r="BD425" s="1"/>
  <c r="BC788"/>
  <c r="BD788" s="1"/>
  <c r="BD905"/>
  <c r="BC473"/>
  <c r="BD473" s="1"/>
  <c r="BC199"/>
  <c r="BC740"/>
  <c r="BD740" s="1"/>
  <c r="BC510"/>
  <c r="BD510" s="1"/>
  <c r="BC511"/>
  <c r="BD511" s="1"/>
  <c r="BC512"/>
  <c r="BD512" s="1"/>
  <c r="BC513"/>
  <c r="BD513" s="1"/>
  <c r="BC514"/>
  <c r="BD514" s="1"/>
  <c r="BC128"/>
  <c r="BD128" s="1"/>
  <c r="BC500"/>
  <c r="BD500" s="1"/>
  <c r="BC517"/>
  <c r="BD517" s="1"/>
  <c r="BC141"/>
  <c r="BD141" s="1"/>
  <c r="BC557"/>
  <c r="BD557" s="1"/>
  <c r="BC558"/>
  <c r="BC92"/>
  <c r="BD92" s="1"/>
  <c r="BC26"/>
  <c r="BC573"/>
  <c r="BC574"/>
  <c r="BD574" s="1"/>
  <c r="BC474"/>
  <c r="BD474" s="1"/>
  <c r="BC587"/>
  <c r="BC589"/>
  <c r="BC590"/>
  <c r="BD590" s="1"/>
  <c r="BD594"/>
  <c r="BC632"/>
  <c r="BC633"/>
  <c r="BD633" s="1"/>
  <c r="BC1816"/>
  <c r="BD1816" s="1"/>
  <c r="BD639"/>
  <c r="BC681"/>
  <c r="BD681" s="1"/>
  <c r="BC682"/>
  <c r="BC683"/>
  <c r="BC187"/>
  <c r="BD187" s="1"/>
  <c r="BC235"/>
  <c r="BC1692"/>
  <c r="BD1692" s="1"/>
  <c r="BC1759"/>
  <c r="BD1759" s="1"/>
  <c r="BC1546"/>
  <c r="BD1546" s="1"/>
  <c r="BC703"/>
  <c r="BC714"/>
  <c r="BD714" s="1"/>
  <c r="BD1485"/>
  <c r="BD938"/>
  <c r="BC715"/>
  <c r="BD715" s="1"/>
  <c r="BD1756"/>
  <c r="BD1683"/>
  <c r="BD1422"/>
  <c r="BD1390"/>
  <c r="BD1701"/>
  <c r="BD910"/>
  <c r="BD864"/>
  <c r="BC263"/>
  <c r="BD263" s="1"/>
  <c r="BC2096"/>
  <c r="BD2096" s="1"/>
  <c r="BC1433"/>
  <c r="BD386"/>
  <c r="BC394"/>
  <c r="BD394" s="1"/>
  <c r="BC395"/>
  <c r="BD395" s="1"/>
  <c r="BC396"/>
  <c r="BC397"/>
  <c r="BD397" s="1"/>
  <c r="BD408"/>
  <c r="BC436"/>
  <c r="BD436" s="1"/>
  <c r="BC240"/>
  <c r="BD240" s="1"/>
  <c r="BC242"/>
  <c r="BD437"/>
  <c r="BC871"/>
  <c r="BD871" s="1"/>
  <c r="BC531"/>
  <c r="BD531" s="1"/>
  <c r="BC532"/>
  <c r="BD532" s="1"/>
  <c r="BC533"/>
  <c r="BD533" s="1"/>
  <c r="BC534"/>
  <c r="BD534" s="1"/>
  <c r="BC535"/>
  <c r="BD535" s="1"/>
  <c r="BC537"/>
  <c r="BD537" s="1"/>
  <c r="BC538"/>
  <c r="BD538" s="1"/>
  <c r="BC539"/>
  <c r="BD539" s="1"/>
  <c r="BC540"/>
  <c r="BD540" s="1"/>
  <c r="BC542"/>
  <c r="BD542" s="1"/>
  <c r="BC544"/>
  <c r="BD544" s="1"/>
  <c r="BC545"/>
  <c r="BD545" s="1"/>
  <c r="BC546"/>
  <c r="BD546" s="1"/>
  <c r="BC549"/>
  <c r="BD549" s="1"/>
  <c r="BC550"/>
  <c r="BD550" s="1"/>
  <c r="BC551"/>
  <c r="BD551" s="1"/>
  <c r="BC392"/>
  <c r="BD392" s="1"/>
  <c r="BC553"/>
  <c r="BD553" s="1"/>
  <c r="BC554"/>
  <c r="BD554" s="1"/>
  <c r="BC563"/>
  <c r="BC564"/>
  <c r="BD564" s="1"/>
  <c r="BC648"/>
  <c r="BC1059"/>
  <c r="BC578"/>
  <c r="BD578" s="1"/>
  <c r="BC36"/>
  <c r="BD36" s="1"/>
  <c r="BC1370"/>
  <c r="BD1370" s="1"/>
  <c r="BC597"/>
  <c r="BD597" s="1"/>
  <c r="BC1207"/>
  <c r="BC599"/>
  <c r="BD599" s="1"/>
  <c r="BC698"/>
  <c r="BD698" s="1"/>
  <c r="BC601"/>
  <c r="BD601" s="1"/>
  <c r="BC602"/>
  <c r="BC640"/>
  <c r="BC641"/>
  <c r="BD641" s="1"/>
  <c r="BC642"/>
  <c r="BD642" s="1"/>
  <c r="BC2054"/>
  <c r="BD2054" s="1"/>
  <c r="BC644"/>
  <c r="BC645"/>
  <c r="BD645" s="1"/>
  <c r="BC646"/>
  <c r="BD646" s="1"/>
  <c r="BC649"/>
  <c r="BD649" s="1"/>
  <c r="BC650"/>
  <c r="BC651"/>
  <c r="BD651" s="1"/>
  <c r="BC652"/>
  <c r="BD652" s="1"/>
  <c r="BC654"/>
  <c r="BD654" s="1"/>
  <c r="BC657"/>
  <c r="BC658"/>
  <c r="BD658" s="1"/>
  <c r="BC659"/>
  <c r="BD659" s="1"/>
  <c r="BC660"/>
  <c r="BD660" s="1"/>
  <c r="BC661"/>
  <c r="BC700"/>
  <c r="BD700" s="1"/>
  <c r="BC373"/>
  <c r="BD373" s="1"/>
  <c r="BC664"/>
  <c r="BD664" s="1"/>
  <c r="BC2062"/>
  <c r="BC1650"/>
  <c r="BD1650" s="1"/>
  <c r="BC33"/>
  <c r="BD33" s="1"/>
  <c r="BC669"/>
  <c r="BD669" s="1"/>
  <c r="BC670"/>
  <c r="BC105"/>
  <c r="BD105" s="1"/>
  <c r="BD679"/>
  <c r="BC689"/>
  <c r="BC690"/>
  <c r="BD690" s="1"/>
  <c r="BC218"/>
  <c r="BD218" s="1"/>
  <c r="BC1662"/>
  <c r="BC706"/>
  <c r="BD706" s="1"/>
  <c r="BC707"/>
  <c r="BD712"/>
  <c r="BD2197"/>
  <c r="BD475"/>
  <c r="BD1352"/>
  <c r="BD27"/>
  <c r="BD2221"/>
  <c r="BD953"/>
  <c r="BD1395"/>
  <c r="BD869"/>
  <c r="BD1618"/>
  <c r="BD939"/>
  <c r="BD860"/>
  <c r="BA6"/>
  <c r="AZ6"/>
  <c r="AY6"/>
  <c r="AX6"/>
  <c r="AW6"/>
  <c r="AV6"/>
  <c r="AU6"/>
  <c r="AS6"/>
  <c r="AR6"/>
  <c r="AQ6"/>
  <c r="AP6"/>
  <c r="AO6"/>
  <c r="AN6"/>
  <c r="AM6"/>
  <c r="AL6"/>
  <c r="AK6"/>
  <c r="BA997"/>
  <c r="AZ997"/>
  <c r="AY997"/>
  <c r="AX997"/>
  <c r="AW997"/>
  <c r="AV997"/>
  <c r="AU997"/>
  <c r="AS997"/>
  <c r="AR997"/>
  <c r="AQ997"/>
  <c r="AP997"/>
  <c r="AO997"/>
  <c r="AN997"/>
  <c r="AM997"/>
  <c r="AL997"/>
  <c r="AK997"/>
  <c r="BA4"/>
  <c r="AZ4"/>
  <c r="AY4"/>
  <c r="AX4"/>
  <c r="AW4"/>
  <c r="AV4"/>
  <c r="AU4"/>
  <c r="AS4"/>
  <c r="AR4"/>
  <c r="AQ4"/>
  <c r="AP4"/>
  <c r="AO4"/>
  <c r="AN4"/>
  <c r="AM4"/>
  <c r="AL4"/>
  <c r="AK4"/>
  <c r="BA2"/>
  <c r="AZ2"/>
  <c r="AY2"/>
  <c r="AX2"/>
  <c r="AW2"/>
  <c r="AV2"/>
  <c r="AU2"/>
  <c r="AS2"/>
  <c r="AR2"/>
  <c r="AQ2"/>
  <c r="AP2"/>
  <c r="AO2"/>
  <c r="AN2"/>
  <c r="AM2"/>
  <c r="AL2"/>
  <c r="AK2"/>
  <c r="BA2222"/>
  <c r="AZ2222"/>
  <c r="AY2222"/>
  <c r="AX2222"/>
  <c r="AW2222"/>
  <c r="AV2222"/>
  <c r="AU2222"/>
  <c r="AS2222"/>
  <c r="AR2222"/>
  <c r="AQ2222"/>
  <c r="AP2222"/>
  <c r="AO2222"/>
  <c r="AN2222"/>
  <c r="AM2222"/>
  <c r="AL2222"/>
  <c r="AK2222"/>
  <c r="BA2220"/>
  <c r="AZ2220"/>
  <c r="AY2220"/>
  <c r="AX2220"/>
  <c r="AW2220"/>
  <c r="AV2220"/>
  <c r="AU2220"/>
  <c r="AS2220"/>
  <c r="AR2220"/>
  <c r="AQ2220"/>
  <c r="AP2220"/>
  <c r="AO2220"/>
  <c r="AN2220"/>
  <c r="AM2220"/>
  <c r="AL2220"/>
  <c r="AK2220"/>
  <c r="BA2219"/>
  <c r="AZ2219"/>
  <c r="AY2219"/>
  <c r="AX2219"/>
  <c r="AW2219"/>
  <c r="AV2219"/>
  <c r="AU2219"/>
  <c r="AS2219"/>
  <c r="AR2219"/>
  <c r="AQ2219"/>
  <c r="AP2219"/>
  <c r="AO2219"/>
  <c r="AN2219"/>
  <c r="AM2219"/>
  <c r="AL2219"/>
  <c r="AK2219"/>
  <c r="BA2209"/>
  <c r="AZ2209"/>
  <c r="AY2209"/>
  <c r="AX2209"/>
  <c r="AW2209"/>
  <c r="AV2209"/>
  <c r="AU2209"/>
  <c r="AS2209"/>
  <c r="AR2209"/>
  <c r="AQ2209"/>
  <c r="AP2209"/>
  <c r="AO2209"/>
  <c r="AN2209"/>
  <c r="AM2209"/>
  <c r="AL2209"/>
  <c r="AK2209"/>
  <c r="BA2208"/>
  <c r="AZ2208"/>
  <c r="AY2208"/>
  <c r="AX2208"/>
  <c r="AW2208"/>
  <c r="AV2208"/>
  <c r="AU2208"/>
  <c r="AS2208"/>
  <c r="AR2208"/>
  <c r="AQ2208"/>
  <c r="AP2208"/>
  <c r="AO2208"/>
  <c r="AN2208"/>
  <c r="AM2208"/>
  <c r="AL2208"/>
  <c r="AK2208"/>
  <c r="BA2206"/>
  <c r="AZ2206"/>
  <c r="AY2206"/>
  <c r="AX2206"/>
  <c r="AW2206"/>
  <c r="AV2206"/>
  <c r="AU2206"/>
  <c r="AS2206"/>
  <c r="AR2206"/>
  <c r="AQ2206"/>
  <c r="AP2206"/>
  <c r="AO2206"/>
  <c r="AN2206"/>
  <c r="AM2206"/>
  <c r="AL2206"/>
  <c r="AK2206"/>
  <c r="BA2205"/>
  <c r="AZ2205"/>
  <c r="AY2205"/>
  <c r="AX2205"/>
  <c r="AW2205"/>
  <c r="AV2205"/>
  <c r="AU2205"/>
  <c r="AS2205"/>
  <c r="AR2205"/>
  <c r="AQ2205"/>
  <c r="AP2205"/>
  <c r="AO2205"/>
  <c r="AN2205"/>
  <c r="AM2205"/>
  <c r="AL2205"/>
  <c r="AK2205"/>
  <c r="BA2204"/>
  <c r="AZ2204"/>
  <c r="AY2204"/>
  <c r="AX2204"/>
  <c r="AW2204"/>
  <c r="AV2204"/>
  <c r="AU2204"/>
  <c r="AS2204"/>
  <c r="AR2204"/>
  <c r="AQ2204"/>
  <c r="AP2204"/>
  <c r="AO2204"/>
  <c r="AN2204"/>
  <c r="AM2204"/>
  <c r="AL2204"/>
  <c r="AK2204"/>
  <c r="BA2195"/>
  <c r="AZ2195"/>
  <c r="AY2195"/>
  <c r="AX2195"/>
  <c r="AW2195"/>
  <c r="AV2195"/>
  <c r="AU2195"/>
  <c r="AS2195"/>
  <c r="AR2195"/>
  <c r="AQ2195"/>
  <c r="AP2195"/>
  <c r="AO2195"/>
  <c r="AN2195"/>
  <c r="AM2195"/>
  <c r="AL2195"/>
  <c r="AK2195"/>
  <c r="BA2194"/>
  <c r="AZ2194"/>
  <c r="AY2194"/>
  <c r="AX2194"/>
  <c r="AW2194"/>
  <c r="AV2194"/>
  <c r="AU2194"/>
  <c r="AS2194"/>
  <c r="AR2194"/>
  <c r="AQ2194"/>
  <c r="AP2194"/>
  <c r="AO2194"/>
  <c r="AN2194"/>
  <c r="AM2194"/>
  <c r="AL2194"/>
  <c r="AK2194"/>
  <c r="BA2189"/>
  <c r="AZ2189"/>
  <c r="AY2189"/>
  <c r="AX2189"/>
  <c r="AW2189"/>
  <c r="AV2189"/>
  <c r="AU2189"/>
  <c r="AS2189"/>
  <c r="AR2189"/>
  <c r="AQ2189"/>
  <c r="AP2189"/>
  <c r="AO2189"/>
  <c r="AN2189"/>
  <c r="AM2189"/>
  <c r="AL2189"/>
  <c r="AK2189"/>
  <c r="BA2169"/>
  <c r="AZ2169"/>
  <c r="AY2169"/>
  <c r="AX2169"/>
  <c r="AW2169"/>
  <c r="AV2169"/>
  <c r="AU2169"/>
  <c r="AS2169"/>
  <c r="AR2169"/>
  <c r="AQ2169"/>
  <c r="AP2169"/>
  <c r="AO2169"/>
  <c r="AN2169"/>
  <c r="AM2169"/>
  <c r="AL2169"/>
  <c r="AK2169"/>
  <c r="BA2165"/>
  <c r="AZ2165"/>
  <c r="AY2165"/>
  <c r="AX2165"/>
  <c r="AW2165"/>
  <c r="AV2165"/>
  <c r="AU2165"/>
  <c r="AS2165"/>
  <c r="AR2165"/>
  <c r="AQ2165"/>
  <c r="AP2165"/>
  <c r="AO2165"/>
  <c r="AN2165"/>
  <c r="AM2165"/>
  <c r="AL2165"/>
  <c r="AK2165"/>
  <c r="BA2164"/>
  <c r="AZ2164"/>
  <c r="AY2164"/>
  <c r="AX2164"/>
  <c r="AW2164"/>
  <c r="AV2164"/>
  <c r="AU2164"/>
  <c r="AS2164"/>
  <c r="AR2164"/>
  <c r="AQ2164"/>
  <c r="AP2164"/>
  <c r="AO2164"/>
  <c r="AN2164"/>
  <c r="AM2164"/>
  <c r="AL2164"/>
  <c r="AK2164"/>
  <c r="BA2152"/>
  <c r="AZ2152"/>
  <c r="AY2152"/>
  <c r="AX2152"/>
  <c r="AW2152"/>
  <c r="AV2152"/>
  <c r="AU2152"/>
  <c r="AS2152"/>
  <c r="AR2152"/>
  <c r="AQ2152"/>
  <c r="AP2152"/>
  <c r="AO2152"/>
  <c r="AN2152"/>
  <c r="AM2152"/>
  <c r="AL2152"/>
  <c r="AK2152"/>
  <c r="BA2145"/>
  <c r="AZ2145"/>
  <c r="AY2145"/>
  <c r="AX2145"/>
  <c r="AW2145"/>
  <c r="AV2145"/>
  <c r="AU2145"/>
  <c r="AS2145"/>
  <c r="AR2145"/>
  <c r="AQ2145"/>
  <c r="AP2145"/>
  <c r="AO2145"/>
  <c r="AN2145"/>
  <c r="AM2145"/>
  <c r="AL2145"/>
  <c r="AK2145"/>
  <c r="BA2141"/>
  <c r="AZ2141"/>
  <c r="AY2141"/>
  <c r="AX2141"/>
  <c r="AW2141"/>
  <c r="AV2141"/>
  <c r="AU2141"/>
  <c r="AS2141"/>
  <c r="AR2141"/>
  <c r="AQ2141"/>
  <c r="AP2141"/>
  <c r="AO2141"/>
  <c r="AN2141"/>
  <c r="AM2141"/>
  <c r="AL2141"/>
  <c r="AK2141"/>
  <c r="BA2137"/>
  <c r="AZ2137"/>
  <c r="AY2137"/>
  <c r="AX2137"/>
  <c r="AW2137"/>
  <c r="AV2137"/>
  <c r="AU2137"/>
  <c r="AS2137"/>
  <c r="AR2137"/>
  <c r="AQ2137"/>
  <c r="AP2137"/>
  <c r="AO2137"/>
  <c r="AN2137"/>
  <c r="AM2137"/>
  <c r="AL2137"/>
  <c r="AK2137"/>
  <c r="BA2134"/>
  <c r="AZ2134"/>
  <c r="AY2134"/>
  <c r="AX2134"/>
  <c r="AW2134"/>
  <c r="AV2134"/>
  <c r="AU2134"/>
  <c r="AS2134"/>
  <c r="AR2134"/>
  <c r="AQ2134"/>
  <c r="AP2134"/>
  <c r="AO2134"/>
  <c r="AN2134"/>
  <c r="AM2134"/>
  <c r="AL2134"/>
  <c r="AK2134"/>
  <c r="BA2133"/>
  <c r="AZ2133"/>
  <c r="AY2133"/>
  <c r="AX2133"/>
  <c r="AW2133"/>
  <c r="AV2133"/>
  <c r="AU2133"/>
  <c r="AS2133"/>
  <c r="AR2133"/>
  <c r="AQ2133"/>
  <c r="AP2133"/>
  <c r="AO2133"/>
  <c r="AN2133"/>
  <c r="AM2133"/>
  <c r="AL2133"/>
  <c r="AK2133"/>
  <c r="BA2132"/>
  <c r="AZ2132"/>
  <c r="AY2132"/>
  <c r="AX2132"/>
  <c r="AW2132"/>
  <c r="AV2132"/>
  <c r="AU2132"/>
  <c r="AS2132"/>
  <c r="AR2132"/>
  <c r="AQ2132"/>
  <c r="AP2132"/>
  <c r="AO2132"/>
  <c r="AN2132"/>
  <c r="AM2132"/>
  <c r="AL2132"/>
  <c r="AK2132"/>
  <c r="BA2127"/>
  <c r="AZ2127"/>
  <c r="AY2127"/>
  <c r="AX2127"/>
  <c r="AW2127"/>
  <c r="AV2127"/>
  <c r="AU2127"/>
  <c r="AS2127"/>
  <c r="AR2127"/>
  <c r="AQ2127"/>
  <c r="AP2127"/>
  <c r="AO2127"/>
  <c r="AN2127"/>
  <c r="AM2127"/>
  <c r="AL2127"/>
  <c r="AK2127"/>
  <c r="BA2121"/>
  <c r="AZ2121"/>
  <c r="AY2121"/>
  <c r="AX2121"/>
  <c r="AW2121"/>
  <c r="AV2121"/>
  <c r="AU2121"/>
  <c r="AS2121"/>
  <c r="AR2121"/>
  <c r="AQ2121"/>
  <c r="AP2121"/>
  <c r="AO2121"/>
  <c r="AN2121"/>
  <c r="AM2121"/>
  <c r="AL2121"/>
  <c r="AK2121"/>
  <c r="BA2114"/>
  <c r="AZ2114"/>
  <c r="AY2114"/>
  <c r="AX2114"/>
  <c r="AW2114"/>
  <c r="AV2114"/>
  <c r="AU2114"/>
  <c r="AS2114"/>
  <c r="AR2114"/>
  <c r="AQ2114"/>
  <c r="AP2114"/>
  <c r="AO2114"/>
  <c r="AN2114"/>
  <c r="AM2114"/>
  <c r="AL2114"/>
  <c r="AK2114"/>
  <c r="BA2110"/>
  <c r="AZ2110"/>
  <c r="AY2110"/>
  <c r="AX2110"/>
  <c r="AW2110"/>
  <c r="AV2110"/>
  <c r="AU2110"/>
  <c r="AS2110"/>
  <c r="AR2110"/>
  <c r="AQ2110"/>
  <c r="AP2110"/>
  <c r="AO2110"/>
  <c r="AN2110"/>
  <c r="AM2110"/>
  <c r="AL2110"/>
  <c r="AK2110"/>
  <c r="BA2109"/>
  <c r="AZ2109"/>
  <c r="AY2109"/>
  <c r="AX2109"/>
  <c r="AW2109"/>
  <c r="AV2109"/>
  <c r="AU2109"/>
  <c r="AS2109"/>
  <c r="AR2109"/>
  <c r="AQ2109"/>
  <c r="AP2109"/>
  <c r="AO2109"/>
  <c r="AN2109"/>
  <c r="AM2109"/>
  <c r="AL2109"/>
  <c r="AK2109"/>
  <c r="BA2088"/>
  <c r="AZ2088"/>
  <c r="AY2088"/>
  <c r="AX2088"/>
  <c r="AW2088"/>
  <c r="AV2088"/>
  <c r="AU2088"/>
  <c r="AS2088"/>
  <c r="AR2088"/>
  <c r="AQ2088"/>
  <c r="AP2088"/>
  <c r="AO2088"/>
  <c r="AN2088"/>
  <c r="AM2088"/>
  <c r="AL2088"/>
  <c r="AK2088"/>
  <c r="BA2086"/>
  <c r="AZ2086"/>
  <c r="AY2086"/>
  <c r="AX2086"/>
  <c r="AW2086"/>
  <c r="AV2086"/>
  <c r="AU2086"/>
  <c r="AS2086"/>
  <c r="AR2086"/>
  <c r="AQ2086"/>
  <c r="AP2086"/>
  <c r="AO2086"/>
  <c r="AN2086"/>
  <c r="AM2086"/>
  <c r="AL2086"/>
  <c r="AK2086"/>
  <c r="BA2083"/>
  <c r="AZ2083"/>
  <c r="AY2083"/>
  <c r="AX2083"/>
  <c r="AW2083"/>
  <c r="AV2083"/>
  <c r="AU2083"/>
  <c r="AS2083"/>
  <c r="AR2083"/>
  <c r="AQ2083"/>
  <c r="AP2083"/>
  <c r="AO2083"/>
  <c r="AN2083"/>
  <c r="AM2083"/>
  <c r="AL2083"/>
  <c r="AK2083"/>
  <c r="BA2075"/>
  <c r="AZ2075"/>
  <c r="AY2075"/>
  <c r="AX2075"/>
  <c r="AW2075"/>
  <c r="AV2075"/>
  <c r="AU2075"/>
  <c r="AS2075"/>
  <c r="AR2075"/>
  <c r="AQ2075"/>
  <c r="AP2075"/>
  <c r="AO2075"/>
  <c r="AN2075"/>
  <c r="AM2075"/>
  <c r="AL2075"/>
  <c r="AK2075"/>
  <c r="BA2073"/>
  <c r="AZ2073"/>
  <c r="AY2073"/>
  <c r="AX2073"/>
  <c r="AW2073"/>
  <c r="AV2073"/>
  <c r="AU2073"/>
  <c r="AS2073"/>
  <c r="AR2073"/>
  <c r="AQ2073"/>
  <c r="AP2073"/>
  <c r="AO2073"/>
  <c r="AN2073"/>
  <c r="AM2073"/>
  <c r="AL2073"/>
  <c r="AK2073"/>
  <c r="BA2069"/>
  <c r="AZ2069"/>
  <c r="AY2069"/>
  <c r="AX2069"/>
  <c r="AW2069"/>
  <c r="AV2069"/>
  <c r="AU2069"/>
  <c r="AS2069"/>
  <c r="AR2069"/>
  <c r="AQ2069"/>
  <c r="AP2069"/>
  <c r="AO2069"/>
  <c r="AN2069"/>
  <c r="AM2069"/>
  <c r="AL2069"/>
  <c r="AK2069"/>
  <c r="BA2059"/>
  <c r="AZ2059"/>
  <c r="AY2059"/>
  <c r="AX2059"/>
  <c r="AW2059"/>
  <c r="AV2059"/>
  <c r="AU2059"/>
  <c r="AS2059"/>
  <c r="AR2059"/>
  <c r="AQ2059"/>
  <c r="AP2059"/>
  <c r="AO2059"/>
  <c r="AN2059"/>
  <c r="AM2059"/>
  <c r="AL2059"/>
  <c r="AK2059"/>
  <c r="BA2055"/>
  <c r="AZ2055"/>
  <c r="AY2055"/>
  <c r="AX2055"/>
  <c r="AW2055"/>
  <c r="AV2055"/>
  <c r="AU2055"/>
  <c r="AS2055"/>
  <c r="AR2055"/>
  <c r="AQ2055"/>
  <c r="AP2055"/>
  <c r="AO2055"/>
  <c r="AN2055"/>
  <c r="AM2055"/>
  <c r="AL2055"/>
  <c r="AK2055"/>
  <c r="BA2052"/>
  <c r="AZ2052"/>
  <c r="AY2052"/>
  <c r="AX2052"/>
  <c r="AW2052"/>
  <c r="AV2052"/>
  <c r="AU2052"/>
  <c r="AS2052"/>
  <c r="AR2052"/>
  <c r="AQ2052"/>
  <c r="AP2052"/>
  <c r="AO2052"/>
  <c r="AN2052"/>
  <c r="AM2052"/>
  <c r="AL2052"/>
  <c r="AK2052"/>
  <c r="BA2051"/>
  <c r="AZ2051"/>
  <c r="AY2051"/>
  <c r="AX2051"/>
  <c r="AW2051"/>
  <c r="AV2051"/>
  <c r="AU2051"/>
  <c r="AS2051"/>
  <c r="AR2051"/>
  <c r="AQ2051"/>
  <c r="AP2051"/>
  <c r="AO2051"/>
  <c r="AN2051"/>
  <c r="AM2051"/>
  <c r="AL2051"/>
  <c r="AK2051"/>
  <c r="BA2050"/>
  <c r="AZ2050"/>
  <c r="AY2050"/>
  <c r="AX2050"/>
  <c r="AW2050"/>
  <c r="AV2050"/>
  <c r="AU2050"/>
  <c r="AS2050"/>
  <c r="AR2050"/>
  <c r="AQ2050"/>
  <c r="AP2050"/>
  <c r="AO2050"/>
  <c r="AN2050"/>
  <c r="AM2050"/>
  <c r="AL2050"/>
  <c r="AK2050"/>
  <c r="BA2049"/>
  <c r="AZ2049"/>
  <c r="AY2049"/>
  <c r="AX2049"/>
  <c r="AW2049"/>
  <c r="AV2049"/>
  <c r="AU2049"/>
  <c r="AS2049"/>
  <c r="AR2049"/>
  <c r="AQ2049"/>
  <c r="AP2049"/>
  <c r="AO2049"/>
  <c r="AN2049"/>
  <c r="AM2049"/>
  <c r="AL2049"/>
  <c r="AK2049"/>
  <c r="BA2047"/>
  <c r="AZ2047"/>
  <c r="AY2047"/>
  <c r="AX2047"/>
  <c r="AW2047"/>
  <c r="AV2047"/>
  <c r="AU2047"/>
  <c r="AS2047"/>
  <c r="AR2047"/>
  <c r="AQ2047"/>
  <c r="AP2047"/>
  <c r="AO2047"/>
  <c r="AN2047"/>
  <c r="AM2047"/>
  <c r="AL2047"/>
  <c r="AK2047"/>
  <c r="BA2046"/>
  <c r="AZ2046"/>
  <c r="AY2046"/>
  <c r="AX2046"/>
  <c r="AW2046"/>
  <c r="AV2046"/>
  <c r="AU2046"/>
  <c r="AS2046"/>
  <c r="AR2046"/>
  <c r="AQ2046"/>
  <c r="AP2046"/>
  <c r="AO2046"/>
  <c r="AN2046"/>
  <c r="AM2046"/>
  <c r="AL2046"/>
  <c r="AK2046"/>
  <c r="BA2045"/>
  <c r="AZ2045"/>
  <c r="AY2045"/>
  <c r="AX2045"/>
  <c r="AW2045"/>
  <c r="AV2045"/>
  <c r="AU2045"/>
  <c r="AS2045"/>
  <c r="AR2045"/>
  <c r="AQ2045"/>
  <c r="AP2045"/>
  <c r="AO2045"/>
  <c r="AN2045"/>
  <c r="AM2045"/>
  <c r="AL2045"/>
  <c r="AK2045"/>
  <c r="BA2044"/>
  <c r="AZ2044"/>
  <c r="AY2044"/>
  <c r="AX2044"/>
  <c r="AW2044"/>
  <c r="AV2044"/>
  <c r="AU2044"/>
  <c r="AS2044"/>
  <c r="AR2044"/>
  <c r="AQ2044"/>
  <c r="AP2044"/>
  <c r="AO2044"/>
  <c r="AN2044"/>
  <c r="AM2044"/>
  <c r="AL2044"/>
  <c r="AK2044"/>
  <c r="BA2035"/>
  <c r="AZ2035"/>
  <c r="AY2035"/>
  <c r="AX2035"/>
  <c r="AW2035"/>
  <c r="AV2035"/>
  <c r="AU2035"/>
  <c r="AS2035"/>
  <c r="AR2035"/>
  <c r="AQ2035"/>
  <c r="AP2035"/>
  <c r="AO2035"/>
  <c r="AN2035"/>
  <c r="AM2035"/>
  <c r="AL2035"/>
  <c r="AK2035"/>
  <c r="BA2033"/>
  <c r="AZ2033"/>
  <c r="AY2033"/>
  <c r="AX2033"/>
  <c r="AW2033"/>
  <c r="AV2033"/>
  <c r="AU2033"/>
  <c r="AS2033"/>
  <c r="AR2033"/>
  <c r="AQ2033"/>
  <c r="AP2033"/>
  <c r="AO2033"/>
  <c r="AN2033"/>
  <c r="AM2033"/>
  <c r="AL2033"/>
  <c r="AK2033"/>
  <c r="BA1986"/>
  <c r="AZ1986"/>
  <c r="AY1986"/>
  <c r="AX1986"/>
  <c r="AW1986"/>
  <c r="AV1986"/>
  <c r="AU1986"/>
  <c r="AS1986"/>
  <c r="AR1986"/>
  <c r="AQ1986"/>
  <c r="AP1986"/>
  <c r="AO1986"/>
  <c r="AN1986"/>
  <c r="AM1986"/>
  <c r="AL1986"/>
  <c r="AK1986"/>
  <c r="BA1982"/>
  <c r="AZ1982"/>
  <c r="AY1982"/>
  <c r="AX1982"/>
  <c r="AW1982"/>
  <c r="AV1982"/>
  <c r="AU1982"/>
  <c r="AS1982"/>
  <c r="AR1982"/>
  <c r="AQ1982"/>
  <c r="AP1982"/>
  <c r="AO1982"/>
  <c r="AN1982"/>
  <c r="AM1982"/>
  <c r="AL1982"/>
  <c r="AK1982"/>
  <c r="BA1981"/>
  <c r="AZ1981"/>
  <c r="AY1981"/>
  <c r="AX1981"/>
  <c r="AW1981"/>
  <c r="AV1981"/>
  <c r="AU1981"/>
  <c r="AS1981"/>
  <c r="AR1981"/>
  <c r="AQ1981"/>
  <c r="AP1981"/>
  <c r="AO1981"/>
  <c r="AN1981"/>
  <c r="AM1981"/>
  <c r="AL1981"/>
  <c r="AK1981"/>
  <c r="BA1975"/>
  <c r="AZ1975"/>
  <c r="AY1975"/>
  <c r="AX1975"/>
  <c r="AW1975"/>
  <c r="AV1975"/>
  <c r="AU1975"/>
  <c r="AS1975"/>
  <c r="AR1975"/>
  <c r="AQ1975"/>
  <c r="AP1975"/>
  <c r="AO1975"/>
  <c r="AN1975"/>
  <c r="AM1975"/>
  <c r="AL1975"/>
  <c r="AK1975"/>
  <c r="BA1967"/>
  <c r="AZ1967"/>
  <c r="AY1967"/>
  <c r="AX1967"/>
  <c r="AW1967"/>
  <c r="AV1967"/>
  <c r="AU1967"/>
  <c r="AS1967"/>
  <c r="AR1967"/>
  <c r="AQ1967"/>
  <c r="AP1967"/>
  <c r="AO1967"/>
  <c r="AN1967"/>
  <c r="AM1967"/>
  <c r="AL1967"/>
  <c r="AK1967"/>
  <c r="BA1963"/>
  <c r="AZ1963"/>
  <c r="AY1963"/>
  <c r="AX1963"/>
  <c r="AW1963"/>
  <c r="AV1963"/>
  <c r="AU1963"/>
  <c r="AS1963"/>
  <c r="AR1963"/>
  <c r="AQ1963"/>
  <c r="AP1963"/>
  <c r="AO1963"/>
  <c r="AN1963"/>
  <c r="AM1963"/>
  <c r="AL1963"/>
  <c r="AK1963"/>
  <c r="BA1962"/>
  <c r="AZ1962"/>
  <c r="AY1962"/>
  <c r="AX1962"/>
  <c r="AW1962"/>
  <c r="AV1962"/>
  <c r="AU1962"/>
  <c r="AS1962"/>
  <c r="AR1962"/>
  <c r="AQ1962"/>
  <c r="AP1962"/>
  <c r="AO1962"/>
  <c r="AN1962"/>
  <c r="AM1962"/>
  <c r="AL1962"/>
  <c r="AK1962"/>
  <c r="BA1959"/>
  <c r="AZ1959"/>
  <c r="AY1959"/>
  <c r="AX1959"/>
  <c r="AW1959"/>
  <c r="AV1959"/>
  <c r="AU1959"/>
  <c r="AS1959"/>
  <c r="AR1959"/>
  <c r="AQ1959"/>
  <c r="AP1959"/>
  <c r="AO1959"/>
  <c r="AN1959"/>
  <c r="AM1959"/>
  <c r="AL1959"/>
  <c r="AK1959"/>
  <c r="BA1954"/>
  <c r="AZ1954"/>
  <c r="AY1954"/>
  <c r="AX1954"/>
  <c r="AW1954"/>
  <c r="AV1954"/>
  <c r="AU1954"/>
  <c r="AS1954"/>
  <c r="AR1954"/>
  <c r="AQ1954"/>
  <c r="AP1954"/>
  <c r="AO1954"/>
  <c r="AN1954"/>
  <c r="AM1954"/>
  <c r="AL1954"/>
  <c r="AK1954"/>
  <c r="BA1950"/>
  <c r="AZ1950"/>
  <c r="AY1950"/>
  <c r="AX1950"/>
  <c r="AW1950"/>
  <c r="AV1950"/>
  <c r="AU1950"/>
  <c r="AS1950"/>
  <c r="AR1950"/>
  <c r="AQ1950"/>
  <c r="AP1950"/>
  <c r="AO1950"/>
  <c r="AN1950"/>
  <c r="AM1950"/>
  <c r="AL1950"/>
  <c r="AK1950"/>
  <c r="BA1947"/>
  <c r="AZ1947"/>
  <c r="AY1947"/>
  <c r="AX1947"/>
  <c r="AW1947"/>
  <c r="AV1947"/>
  <c r="AU1947"/>
  <c r="AS1947"/>
  <c r="AR1947"/>
  <c r="AQ1947"/>
  <c r="AP1947"/>
  <c r="AO1947"/>
  <c r="AN1947"/>
  <c r="AM1947"/>
  <c r="AL1947"/>
  <c r="AK1947"/>
  <c r="BA1934"/>
  <c r="AZ1934"/>
  <c r="AY1934"/>
  <c r="AX1934"/>
  <c r="AW1934"/>
  <c r="AV1934"/>
  <c r="AU1934"/>
  <c r="AS1934"/>
  <c r="AR1934"/>
  <c r="AQ1934"/>
  <c r="AP1934"/>
  <c r="AO1934"/>
  <c r="AN1934"/>
  <c r="AM1934"/>
  <c r="AL1934"/>
  <c r="AK1934"/>
  <c r="BA1909"/>
  <c r="AZ1909"/>
  <c r="AY1909"/>
  <c r="AX1909"/>
  <c r="AW1909"/>
  <c r="AV1909"/>
  <c r="AU1909"/>
  <c r="AS1909"/>
  <c r="AR1909"/>
  <c r="AQ1909"/>
  <c r="AP1909"/>
  <c r="AO1909"/>
  <c r="AN1909"/>
  <c r="AM1909"/>
  <c r="AL1909"/>
  <c r="AK1909"/>
  <c r="BA1899"/>
  <c r="AZ1899"/>
  <c r="AY1899"/>
  <c r="AX1899"/>
  <c r="AW1899"/>
  <c r="AV1899"/>
  <c r="AU1899"/>
  <c r="AS1899"/>
  <c r="AR1899"/>
  <c r="AQ1899"/>
  <c r="AP1899"/>
  <c r="AO1899"/>
  <c r="AN1899"/>
  <c r="AM1899"/>
  <c r="AL1899"/>
  <c r="AK1899"/>
  <c r="BA1840"/>
  <c r="AZ1840"/>
  <c r="AY1840"/>
  <c r="AX1840"/>
  <c r="AW1840"/>
  <c r="AV1840"/>
  <c r="AU1840"/>
  <c r="AS1840"/>
  <c r="AR1840"/>
  <c r="AQ1840"/>
  <c r="AP1840"/>
  <c r="AO1840"/>
  <c r="AN1840"/>
  <c r="AM1840"/>
  <c r="AL1840"/>
  <c r="AK1840"/>
  <c r="BA1835"/>
  <c r="AZ1835"/>
  <c r="AY1835"/>
  <c r="AX1835"/>
  <c r="AW1835"/>
  <c r="AV1835"/>
  <c r="AU1835"/>
  <c r="AS1835"/>
  <c r="AR1835"/>
  <c r="AQ1835"/>
  <c r="AP1835"/>
  <c r="AO1835"/>
  <c r="AN1835"/>
  <c r="AM1835"/>
  <c r="AL1835"/>
  <c r="AK1835"/>
  <c r="BA1820"/>
  <c r="AZ1820"/>
  <c r="AY1820"/>
  <c r="AX1820"/>
  <c r="AW1820"/>
  <c r="AV1820"/>
  <c r="AU1820"/>
  <c r="AS1820"/>
  <c r="AR1820"/>
  <c r="AQ1820"/>
  <c r="AP1820"/>
  <c r="AO1820"/>
  <c r="AN1820"/>
  <c r="AM1820"/>
  <c r="AL1820"/>
  <c r="AK1820"/>
  <c r="BA1771"/>
  <c r="AZ1771"/>
  <c r="AY1771"/>
  <c r="AX1771"/>
  <c r="AW1771"/>
  <c r="AV1771"/>
  <c r="AU1771"/>
  <c r="AS1771"/>
  <c r="AR1771"/>
  <c r="AQ1771"/>
  <c r="AP1771"/>
  <c r="AO1771"/>
  <c r="AN1771"/>
  <c r="AM1771"/>
  <c r="AL1771"/>
  <c r="AK1771"/>
  <c r="BA1745"/>
  <c r="AZ1745"/>
  <c r="AY1745"/>
  <c r="AX1745"/>
  <c r="AW1745"/>
  <c r="AV1745"/>
  <c r="AU1745"/>
  <c r="AS1745"/>
  <c r="AR1745"/>
  <c r="AQ1745"/>
  <c r="AP1745"/>
  <c r="AO1745"/>
  <c r="AN1745"/>
  <c r="AM1745"/>
  <c r="AL1745"/>
  <c r="AK1745"/>
  <c r="BA1713"/>
  <c r="AZ1713"/>
  <c r="AY1713"/>
  <c r="AX1713"/>
  <c r="AW1713"/>
  <c r="AV1713"/>
  <c r="AU1713"/>
  <c r="AS1713"/>
  <c r="AR1713"/>
  <c r="AQ1713"/>
  <c r="AP1713"/>
  <c r="AO1713"/>
  <c r="AN1713"/>
  <c r="AM1713"/>
  <c r="AL1713"/>
  <c r="AK1713"/>
  <c r="BA1644"/>
  <c r="AZ1644"/>
  <c r="AY1644"/>
  <c r="AX1644"/>
  <c r="AW1644"/>
  <c r="AV1644"/>
  <c r="AU1644"/>
  <c r="AS1644"/>
  <c r="AR1644"/>
  <c r="AQ1644"/>
  <c r="AP1644"/>
  <c r="AO1644"/>
  <c r="AN1644"/>
  <c r="AM1644"/>
  <c r="AL1644"/>
  <c r="AK1644"/>
  <c r="BA1641"/>
  <c r="AZ1641"/>
  <c r="AY1641"/>
  <c r="AX1641"/>
  <c r="AW1641"/>
  <c r="AV1641"/>
  <c r="AU1641"/>
  <c r="AS1641"/>
  <c r="AR1641"/>
  <c r="AQ1641"/>
  <c r="AP1641"/>
  <c r="AO1641"/>
  <c r="AN1641"/>
  <c r="AM1641"/>
  <c r="AL1641"/>
  <c r="AK1641"/>
  <c r="BA1640"/>
  <c r="AZ1640"/>
  <c r="AY1640"/>
  <c r="AX1640"/>
  <c r="AW1640"/>
  <c r="AV1640"/>
  <c r="AU1640"/>
  <c r="AS1640"/>
  <c r="AR1640"/>
  <c r="AQ1640"/>
  <c r="AP1640"/>
  <c r="AO1640"/>
  <c r="AN1640"/>
  <c r="AM1640"/>
  <c r="AL1640"/>
  <c r="AK1640"/>
  <c r="BA1601"/>
  <c r="AZ1601"/>
  <c r="AY1601"/>
  <c r="AX1601"/>
  <c r="AW1601"/>
  <c r="AV1601"/>
  <c r="AU1601"/>
  <c r="AS1601"/>
  <c r="AR1601"/>
  <c r="AQ1601"/>
  <c r="AP1601"/>
  <c r="AO1601"/>
  <c r="AN1601"/>
  <c r="AM1601"/>
  <c r="AL1601"/>
  <c r="AK1601"/>
  <c r="BA1599"/>
  <c r="AZ1599"/>
  <c r="AY1599"/>
  <c r="AX1599"/>
  <c r="AW1599"/>
  <c r="AV1599"/>
  <c r="AU1599"/>
  <c r="AS1599"/>
  <c r="AR1599"/>
  <c r="AQ1599"/>
  <c r="AP1599"/>
  <c r="AO1599"/>
  <c r="AN1599"/>
  <c r="AM1599"/>
  <c r="AL1599"/>
  <c r="AK1599"/>
  <c r="BA1596"/>
  <c r="AZ1596"/>
  <c r="AY1596"/>
  <c r="AX1596"/>
  <c r="AW1596"/>
  <c r="AV1596"/>
  <c r="AU1596"/>
  <c r="AS1596"/>
  <c r="AR1596"/>
  <c r="AQ1596"/>
  <c r="AP1596"/>
  <c r="AO1596"/>
  <c r="AN1596"/>
  <c r="AM1596"/>
  <c r="AL1596"/>
  <c r="AK1596"/>
  <c r="BA1590"/>
  <c r="AZ1590"/>
  <c r="AY1590"/>
  <c r="AX1590"/>
  <c r="AW1590"/>
  <c r="AV1590"/>
  <c r="AU1590"/>
  <c r="AS1590"/>
  <c r="AR1590"/>
  <c r="AQ1590"/>
  <c r="AP1590"/>
  <c r="AO1590"/>
  <c r="AN1590"/>
  <c r="AM1590"/>
  <c r="AL1590"/>
  <c r="AK1590"/>
  <c r="BA1574"/>
  <c r="AZ1574"/>
  <c r="AY1574"/>
  <c r="AX1574"/>
  <c r="AW1574"/>
  <c r="AV1574"/>
  <c r="AU1574"/>
  <c r="AS1574"/>
  <c r="AR1574"/>
  <c r="AQ1574"/>
  <c r="AP1574"/>
  <c r="AO1574"/>
  <c r="AN1574"/>
  <c r="AM1574"/>
  <c r="AL1574"/>
  <c r="AK1574"/>
  <c r="BA1566"/>
  <c r="AZ1566"/>
  <c r="AY1566"/>
  <c r="AX1566"/>
  <c r="AW1566"/>
  <c r="AV1566"/>
  <c r="AU1566"/>
  <c r="AS1566"/>
  <c r="AR1566"/>
  <c r="AQ1566"/>
  <c r="AP1566"/>
  <c r="AO1566"/>
  <c r="AN1566"/>
  <c r="AM1566"/>
  <c r="AL1566"/>
  <c r="AK1566"/>
  <c r="BA1559"/>
  <c r="AZ1559"/>
  <c r="AY1559"/>
  <c r="AX1559"/>
  <c r="AW1559"/>
  <c r="AV1559"/>
  <c r="AU1559"/>
  <c r="AS1559"/>
  <c r="AR1559"/>
  <c r="AQ1559"/>
  <c r="AP1559"/>
  <c r="AO1559"/>
  <c r="AN1559"/>
  <c r="AM1559"/>
  <c r="AL1559"/>
  <c r="AK1559"/>
  <c r="BA1553"/>
  <c r="AZ1553"/>
  <c r="AY1553"/>
  <c r="AX1553"/>
  <c r="AW1553"/>
  <c r="AV1553"/>
  <c r="AU1553"/>
  <c r="AS1553"/>
  <c r="AR1553"/>
  <c r="AQ1553"/>
  <c r="AP1553"/>
  <c r="AO1553"/>
  <c r="AN1553"/>
  <c r="AM1553"/>
  <c r="AL1553"/>
  <c r="AK1553"/>
  <c r="BA1552"/>
  <c r="AZ1552"/>
  <c r="AY1552"/>
  <c r="AX1552"/>
  <c r="AW1552"/>
  <c r="AV1552"/>
  <c r="AU1552"/>
  <c r="AS1552"/>
  <c r="AR1552"/>
  <c r="AQ1552"/>
  <c r="AP1552"/>
  <c r="AO1552"/>
  <c r="AN1552"/>
  <c r="AM1552"/>
  <c r="AL1552"/>
  <c r="AK1552"/>
  <c r="BA1526"/>
  <c r="AZ1526"/>
  <c r="AY1526"/>
  <c r="AX1526"/>
  <c r="AW1526"/>
  <c r="AV1526"/>
  <c r="AU1526"/>
  <c r="AS1526"/>
  <c r="AR1526"/>
  <c r="AQ1526"/>
  <c r="AP1526"/>
  <c r="AO1526"/>
  <c r="AN1526"/>
  <c r="AM1526"/>
  <c r="AL1526"/>
  <c r="AK1526"/>
  <c r="BA1523"/>
  <c r="AZ1523"/>
  <c r="AY1523"/>
  <c r="AX1523"/>
  <c r="AW1523"/>
  <c r="AV1523"/>
  <c r="AU1523"/>
  <c r="AS1523"/>
  <c r="AR1523"/>
  <c r="AQ1523"/>
  <c r="AP1523"/>
  <c r="AO1523"/>
  <c r="AN1523"/>
  <c r="AM1523"/>
  <c r="AL1523"/>
  <c r="AK1523"/>
  <c r="BA1522"/>
  <c r="AZ1522"/>
  <c r="AY1522"/>
  <c r="AX1522"/>
  <c r="AW1522"/>
  <c r="AV1522"/>
  <c r="AU1522"/>
  <c r="AS1522"/>
  <c r="AR1522"/>
  <c r="AQ1522"/>
  <c r="AP1522"/>
  <c r="AO1522"/>
  <c r="AN1522"/>
  <c r="AM1522"/>
  <c r="AL1522"/>
  <c r="AK1522"/>
  <c r="BA1513"/>
  <c r="AZ1513"/>
  <c r="AY1513"/>
  <c r="AX1513"/>
  <c r="AW1513"/>
  <c r="AV1513"/>
  <c r="AU1513"/>
  <c r="AS1513"/>
  <c r="AR1513"/>
  <c r="AQ1513"/>
  <c r="AP1513"/>
  <c r="AO1513"/>
  <c r="AN1513"/>
  <c r="AM1513"/>
  <c r="AL1513"/>
  <c r="AK1513"/>
  <c r="BA1510"/>
  <c r="AZ1510"/>
  <c r="AY1510"/>
  <c r="AX1510"/>
  <c r="AW1510"/>
  <c r="AV1510"/>
  <c r="AU1510"/>
  <c r="AS1510"/>
  <c r="AR1510"/>
  <c r="AQ1510"/>
  <c r="AP1510"/>
  <c r="AO1510"/>
  <c r="AN1510"/>
  <c r="AM1510"/>
  <c r="AL1510"/>
  <c r="AK1510"/>
  <c r="BA1509"/>
  <c r="AZ1509"/>
  <c r="AY1509"/>
  <c r="AX1509"/>
  <c r="AW1509"/>
  <c r="AV1509"/>
  <c r="AU1509"/>
  <c r="AS1509"/>
  <c r="AR1509"/>
  <c r="AQ1509"/>
  <c r="AP1509"/>
  <c r="AO1509"/>
  <c r="AN1509"/>
  <c r="AM1509"/>
  <c r="AL1509"/>
  <c r="AK1509"/>
  <c r="BA1500"/>
  <c r="AZ1500"/>
  <c r="AY1500"/>
  <c r="AX1500"/>
  <c r="AW1500"/>
  <c r="AV1500"/>
  <c r="AU1500"/>
  <c r="AS1500"/>
  <c r="AR1500"/>
  <c r="AQ1500"/>
  <c r="AP1500"/>
  <c r="AO1500"/>
  <c r="AN1500"/>
  <c r="AM1500"/>
  <c r="AL1500"/>
  <c r="AK1500"/>
  <c r="BA1496"/>
  <c r="AZ1496"/>
  <c r="AY1496"/>
  <c r="AX1496"/>
  <c r="AW1496"/>
  <c r="AV1496"/>
  <c r="AU1496"/>
  <c r="AS1496"/>
  <c r="AR1496"/>
  <c r="AQ1496"/>
  <c r="AP1496"/>
  <c r="AO1496"/>
  <c r="AN1496"/>
  <c r="AM1496"/>
  <c r="AL1496"/>
  <c r="AK1496"/>
  <c r="BA1495"/>
  <c r="AZ1495"/>
  <c r="AY1495"/>
  <c r="AX1495"/>
  <c r="AW1495"/>
  <c r="AV1495"/>
  <c r="AU1495"/>
  <c r="AS1495"/>
  <c r="AR1495"/>
  <c r="AQ1495"/>
  <c r="AP1495"/>
  <c r="AO1495"/>
  <c r="AN1495"/>
  <c r="AM1495"/>
  <c r="AL1495"/>
  <c r="AK1495"/>
  <c r="BA1494"/>
  <c r="AZ1494"/>
  <c r="AY1494"/>
  <c r="AX1494"/>
  <c r="AW1494"/>
  <c r="AV1494"/>
  <c r="AU1494"/>
  <c r="AS1494"/>
  <c r="AR1494"/>
  <c r="AQ1494"/>
  <c r="AP1494"/>
  <c r="AO1494"/>
  <c r="AN1494"/>
  <c r="AM1494"/>
  <c r="AL1494"/>
  <c r="AK1494"/>
  <c r="BA1479"/>
  <c r="AZ1479"/>
  <c r="AY1479"/>
  <c r="AX1479"/>
  <c r="AW1479"/>
  <c r="AV1479"/>
  <c r="AU1479"/>
  <c r="AS1479"/>
  <c r="AR1479"/>
  <c r="AQ1479"/>
  <c r="AP1479"/>
  <c r="AO1479"/>
  <c r="AN1479"/>
  <c r="AM1479"/>
  <c r="AL1479"/>
  <c r="AK1479"/>
  <c r="BA1478"/>
  <c r="AZ1478"/>
  <c r="AY1478"/>
  <c r="AX1478"/>
  <c r="AW1478"/>
  <c r="AV1478"/>
  <c r="AU1478"/>
  <c r="AS1478"/>
  <c r="AR1478"/>
  <c r="AQ1478"/>
  <c r="AP1478"/>
  <c r="AO1478"/>
  <c r="AN1478"/>
  <c r="AM1478"/>
  <c r="AL1478"/>
  <c r="AK1478"/>
  <c r="BA1468"/>
  <c r="AZ1468"/>
  <c r="AY1468"/>
  <c r="AX1468"/>
  <c r="AW1468"/>
  <c r="AV1468"/>
  <c r="AU1468"/>
  <c r="AS1468"/>
  <c r="AR1468"/>
  <c r="AQ1468"/>
  <c r="AP1468"/>
  <c r="AO1468"/>
  <c r="AN1468"/>
  <c r="AM1468"/>
  <c r="AL1468"/>
  <c r="AK1468"/>
  <c r="BA1459"/>
  <c r="AZ1459"/>
  <c r="AY1459"/>
  <c r="AX1459"/>
  <c r="AW1459"/>
  <c r="AV1459"/>
  <c r="AU1459"/>
  <c r="AS1459"/>
  <c r="AR1459"/>
  <c r="AQ1459"/>
  <c r="AP1459"/>
  <c r="AO1459"/>
  <c r="AN1459"/>
  <c r="AM1459"/>
  <c r="AL1459"/>
  <c r="AK1459"/>
  <c r="BA1454"/>
  <c r="AZ1454"/>
  <c r="AY1454"/>
  <c r="AX1454"/>
  <c r="AW1454"/>
  <c r="AV1454"/>
  <c r="AU1454"/>
  <c r="AS1454"/>
  <c r="AR1454"/>
  <c r="AQ1454"/>
  <c r="AP1454"/>
  <c r="AO1454"/>
  <c r="AN1454"/>
  <c r="AM1454"/>
  <c r="AL1454"/>
  <c r="AK1454"/>
  <c r="BA1442"/>
  <c r="AZ1442"/>
  <c r="AY1442"/>
  <c r="AX1442"/>
  <c r="AW1442"/>
  <c r="AV1442"/>
  <c r="AU1442"/>
  <c r="AS1442"/>
  <c r="AR1442"/>
  <c r="AQ1442"/>
  <c r="AP1442"/>
  <c r="AO1442"/>
  <c r="AN1442"/>
  <c r="AM1442"/>
  <c r="AL1442"/>
  <c r="AK1442"/>
  <c r="BA1438"/>
  <c r="AZ1438"/>
  <c r="AY1438"/>
  <c r="AX1438"/>
  <c r="AW1438"/>
  <c r="AV1438"/>
  <c r="AU1438"/>
  <c r="AS1438"/>
  <c r="AR1438"/>
  <c r="AQ1438"/>
  <c r="AP1438"/>
  <c r="AO1438"/>
  <c r="AN1438"/>
  <c r="AM1438"/>
  <c r="AL1438"/>
  <c r="AK1438"/>
  <c r="BA1437"/>
  <c r="AZ1437"/>
  <c r="AY1437"/>
  <c r="AX1437"/>
  <c r="AW1437"/>
  <c r="AV1437"/>
  <c r="AU1437"/>
  <c r="AS1437"/>
  <c r="AR1437"/>
  <c r="AQ1437"/>
  <c r="AP1437"/>
  <c r="AO1437"/>
  <c r="AN1437"/>
  <c r="AM1437"/>
  <c r="AL1437"/>
  <c r="AK1437"/>
  <c r="BA1430"/>
  <c r="AZ1430"/>
  <c r="AY1430"/>
  <c r="AX1430"/>
  <c r="AW1430"/>
  <c r="AV1430"/>
  <c r="AU1430"/>
  <c r="AS1430"/>
  <c r="AR1430"/>
  <c r="AQ1430"/>
  <c r="AP1430"/>
  <c r="AO1430"/>
  <c r="AN1430"/>
  <c r="AM1430"/>
  <c r="AL1430"/>
  <c r="AK1430"/>
  <c r="BA1429"/>
  <c r="AZ1429"/>
  <c r="AY1429"/>
  <c r="AX1429"/>
  <c r="AW1429"/>
  <c r="AV1429"/>
  <c r="AU1429"/>
  <c r="AS1429"/>
  <c r="AR1429"/>
  <c r="AQ1429"/>
  <c r="AP1429"/>
  <c r="AO1429"/>
  <c r="AN1429"/>
  <c r="AM1429"/>
  <c r="AL1429"/>
  <c r="AK1429"/>
  <c r="BA1428"/>
  <c r="AZ1428"/>
  <c r="AY1428"/>
  <c r="AX1428"/>
  <c r="AW1428"/>
  <c r="AV1428"/>
  <c r="AU1428"/>
  <c r="AS1428"/>
  <c r="AR1428"/>
  <c r="AQ1428"/>
  <c r="AP1428"/>
  <c r="AO1428"/>
  <c r="AN1428"/>
  <c r="AM1428"/>
  <c r="AL1428"/>
  <c r="AK1428"/>
  <c r="BA1427"/>
  <c r="AZ1427"/>
  <c r="AY1427"/>
  <c r="AX1427"/>
  <c r="AW1427"/>
  <c r="AV1427"/>
  <c r="AU1427"/>
  <c r="AS1427"/>
  <c r="AR1427"/>
  <c r="AQ1427"/>
  <c r="AP1427"/>
  <c r="AO1427"/>
  <c r="AN1427"/>
  <c r="AM1427"/>
  <c r="AL1427"/>
  <c r="AK1427"/>
  <c r="BA1409"/>
  <c r="AZ1409"/>
  <c r="AY1409"/>
  <c r="AX1409"/>
  <c r="AW1409"/>
  <c r="AV1409"/>
  <c r="AU1409"/>
  <c r="AS1409"/>
  <c r="AR1409"/>
  <c r="AQ1409"/>
  <c r="AP1409"/>
  <c r="AO1409"/>
  <c r="AN1409"/>
  <c r="AM1409"/>
  <c r="AL1409"/>
  <c r="AK1409"/>
  <c r="BA1408"/>
  <c r="AZ1408"/>
  <c r="AY1408"/>
  <c r="AX1408"/>
  <c r="AW1408"/>
  <c r="AV1408"/>
  <c r="AU1408"/>
  <c r="AS1408"/>
  <c r="AR1408"/>
  <c r="AQ1408"/>
  <c r="AP1408"/>
  <c r="AO1408"/>
  <c r="AN1408"/>
  <c r="AM1408"/>
  <c r="AL1408"/>
  <c r="AK1408"/>
  <c r="BA1405"/>
  <c r="AZ1405"/>
  <c r="AY1405"/>
  <c r="AX1405"/>
  <c r="AW1405"/>
  <c r="AV1405"/>
  <c r="AU1405"/>
  <c r="AS1405"/>
  <c r="AR1405"/>
  <c r="AQ1405"/>
  <c r="AP1405"/>
  <c r="AO1405"/>
  <c r="AN1405"/>
  <c r="AM1405"/>
  <c r="AL1405"/>
  <c r="AK1405"/>
  <c r="BA1393"/>
  <c r="AZ1393"/>
  <c r="AY1393"/>
  <c r="AX1393"/>
  <c r="AW1393"/>
  <c r="AV1393"/>
  <c r="AU1393"/>
  <c r="AS1393"/>
  <c r="AR1393"/>
  <c r="AQ1393"/>
  <c r="AP1393"/>
  <c r="AO1393"/>
  <c r="AN1393"/>
  <c r="AM1393"/>
  <c r="AL1393"/>
  <c r="AK1393"/>
  <c r="BA1367"/>
  <c r="AZ1367"/>
  <c r="AY1367"/>
  <c r="AX1367"/>
  <c r="AW1367"/>
  <c r="AV1367"/>
  <c r="AU1367"/>
  <c r="AS1367"/>
  <c r="AR1367"/>
  <c r="AQ1367"/>
  <c r="AP1367"/>
  <c r="AO1367"/>
  <c r="AN1367"/>
  <c r="AM1367"/>
  <c r="AL1367"/>
  <c r="AK1367"/>
  <c r="BA1362"/>
  <c r="AZ1362"/>
  <c r="AY1362"/>
  <c r="AX1362"/>
  <c r="AW1362"/>
  <c r="AV1362"/>
  <c r="AU1362"/>
  <c r="AS1362"/>
  <c r="AR1362"/>
  <c r="AQ1362"/>
  <c r="AP1362"/>
  <c r="AO1362"/>
  <c r="AN1362"/>
  <c r="AM1362"/>
  <c r="AL1362"/>
  <c r="AK1362"/>
  <c r="BA1361"/>
  <c r="AZ1361"/>
  <c r="AY1361"/>
  <c r="AX1361"/>
  <c r="AW1361"/>
  <c r="AV1361"/>
  <c r="AU1361"/>
  <c r="AS1361"/>
  <c r="AR1361"/>
  <c r="AQ1361"/>
  <c r="AP1361"/>
  <c r="AO1361"/>
  <c r="AN1361"/>
  <c r="AM1361"/>
  <c r="AL1361"/>
  <c r="AK1361"/>
  <c r="BA1356"/>
  <c r="AZ1356"/>
  <c r="AY1356"/>
  <c r="AX1356"/>
  <c r="AW1356"/>
  <c r="AV1356"/>
  <c r="AU1356"/>
  <c r="AS1356"/>
  <c r="AR1356"/>
  <c r="AQ1356"/>
  <c r="AP1356"/>
  <c r="AO1356"/>
  <c r="AN1356"/>
  <c r="AM1356"/>
  <c r="AL1356"/>
  <c r="AK1356"/>
  <c r="BA1337"/>
  <c r="AZ1337"/>
  <c r="AY1337"/>
  <c r="AX1337"/>
  <c r="AW1337"/>
  <c r="AV1337"/>
  <c r="AU1337"/>
  <c r="AS1337"/>
  <c r="AR1337"/>
  <c r="AQ1337"/>
  <c r="AP1337"/>
  <c r="AO1337"/>
  <c r="AN1337"/>
  <c r="AM1337"/>
  <c r="AL1337"/>
  <c r="AK1337"/>
  <c r="BA1332"/>
  <c r="AZ1332"/>
  <c r="AY1332"/>
  <c r="AX1332"/>
  <c r="AW1332"/>
  <c r="AV1332"/>
  <c r="AU1332"/>
  <c r="AS1332"/>
  <c r="AR1332"/>
  <c r="AQ1332"/>
  <c r="AP1332"/>
  <c r="AO1332"/>
  <c r="AN1332"/>
  <c r="AM1332"/>
  <c r="AL1332"/>
  <c r="AK1332"/>
  <c r="BA1327"/>
  <c r="AZ1327"/>
  <c r="AY1327"/>
  <c r="AX1327"/>
  <c r="AW1327"/>
  <c r="AV1327"/>
  <c r="AU1327"/>
  <c r="AS1327"/>
  <c r="AR1327"/>
  <c r="AQ1327"/>
  <c r="AP1327"/>
  <c r="AO1327"/>
  <c r="AN1327"/>
  <c r="AM1327"/>
  <c r="AL1327"/>
  <c r="AK1327"/>
  <c r="BA1299"/>
  <c r="AZ1299"/>
  <c r="AY1299"/>
  <c r="AX1299"/>
  <c r="AW1299"/>
  <c r="AV1299"/>
  <c r="AU1299"/>
  <c r="AS1299"/>
  <c r="AR1299"/>
  <c r="AQ1299"/>
  <c r="AP1299"/>
  <c r="AO1299"/>
  <c r="AN1299"/>
  <c r="AM1299"/>
  <c r="AL1299"/>
  <c r="AK1299"/>
  <c r="BA1282"/>
  <c r="AZ1282"/>
  <c r="AY1282"/>
  <c r="AX1282"/>
  <c r="AW1282"/>
  <c r="AV1282"/>
  <c r="AU1282"/>
  <c r="AS1282"/>
  <c r="AR1282"/>
  <c r="AQ1282"/>
  <c r="AP1282"/>
  <c r="AO1282"/>
  <c r="AN1282"/>
  <c r="AM1282"/>
  <c r="AL1282"/>
  <c r="AK1282"/>
  <c r="BA1264"/>
  <c r="AZ1264"/>
  <c r="AY1264"/>
  <c r="AX1264"/>
  <c r="AW1264"/>
  <c r="AV1264"/>
  <c r="AU1264"/>
  <c r="AS1264"/>
  <c r="AR1264"/>
  <c r="AQ1264"/>
  <c r="AP1264"/>
  <c r="AO1264"/>
  <c r="AN1264"/>
  <c r="AM1264"/>
  <c r="AL1264"/>
  <c r="AK1264"/>
  <c r="BA1257"/>
  <c r="AZ1257"/>
  <c r="AY1257"/>
  <c r="AX1257"/>
  <c r="AW1257"/>
  <c r="AV1257"/>
  <c r="AU1257"/>
  <c r="AS1257"/>
  <c r="AR1257"/>
  <c r="AQ1257"/>
  <c r="AP1257"/>
  <c r="AO1257"/>
  <c r="AN1257"/>
  <c r="AM1257"/>
  <c r="AL1257"/>
  <c r="AK1257"/>
  <c r="BA1254"/>
  <c r="AZ1254"/>
  <c r="AY1254"/>
  <c r="AX1254"/>
  <c r="AW1254"/>
  <c r="AV1254"/>
  <c r="AU1254"/>
  <c r="AS1254"/>
  <c r="AR1254"/>
  <c r="AQ1254"/>
  <c r="AP1254"/>
  <c r="AO1254"/>
  <c r="AN1254"/>
  <c r="AM1254"/>
  <c r="AL1254"/>
  <c r="AK1254"/>
  <c r="BA1253"/>
  <c r="AZ1253"/>
  <c r="AY1253"/>
  <c r="AX1253"/>
  <c r="AW1253"/>
  <c r="AV1253"/>
  <c r="AU1253"/>
  <c r="AS1253"/>
  <c r="AR1253"/>
  <c r="AQ1253"/>
  <c r="AP1253"/>
  <c r="AO1253"/>
  <c r="AN1253"/>
  <c r="AM1253"/>
  <c r="AL1253"/>
  <c r="AK1253"/>
  <c r="BA1248"/>
  <c r="AZ1248"/>
  <c r="AY1248"/>
  <c r="AX1248"/>
  <c r="AW1248"/>
  <c r="AV1248"/>
  <c r="AU1248"/>
  <c r="AS1248"/>
  <c r="AR1248"/>
  <c r="AQ1248"/>
  <c r="AP1248"/>
  <c r="AO1248"/>
  <c r="AN1248"/>
  <c r="AM1248"/>
  <c r="AL1248"/>
  <c r="AK1248"/>
  <c r="BA1239"/>
  <c r="AZ1239"/>
  <c r="AY1239"/>
  <c r="AX1239"/>
  <c r="AW1239"/>
  <c r="AV1239"/>
  <c r="AU1239"/>
  <c r="AS1239"/>
  <c r="AR1239"/>
  <c r="AQ1239"/>
  <c r="AP1239"/>
  <c r="AO1239"/>
  <c r="AN1239"/>
  <c r="AM1239"/>
  <c r="AL1239"/>
  <c r="AK1239"/>
  <c r="BA1237"/>
  <c r="AZ1237"/>
  <c r="AY1237"/>
  <c r="AX1237"/>
  <c r="AW1237"/>
  <c r="AV1237"/>
  <c r="AU1237"/>
  <c r="AS1237"/>
  <c r="AR1237"/>
  <c r="AQ1237"/>
  <c r="AP1237"/>
  <c r="AO1237"/>
  <c r="AN1237"/>
  <c r="AM1237"/>
  <c r="AL1237"/>
  <c r="AK1237"/>
  <c r="BA1236"/>
  <c r="AZ1236"/>
  <c r="AY1236"/>
  <c r="AX1236"/>
  <c r="AW1236"/>
  <c r="AV1236"/>
  <c r="AU1236"/>
  <c r="AS1236"/>
  <c r="AR1236"/>
  <c r="AQ1236"/>
  <c r="AP1236"/>
  <c r="AO1236"/>
  <c r="AN1236"/>
  <c r="AM1236"/>
  <c r="AL1236"/>
  <c r="AK1236"/>
  <c r="BA1219"/>
  <c r="AZ1219"/>
  <c r="AY1219"/>
  <c r="AX1219"/>
  <c r="AW1219"/>
  <c r="AV1219"/>
  <c r="AU1219"/>
  <c r="AS1219"/>
  <c r="AR1219"/>
  <c r="AQ1219"/>
  <c r="AP1219"/>
  <c r="AO1219"/>
  <c r="AN1219"/>
  <c r="AM1219"/>
  <c r="AL1219"/>
  <c r="AK1219"/>
  <c r="BA1212"/>
  <c r="AZ1212"/>
  <c r="AY1212"/>
  <c r="AX1212"/>
  <c r="AW1212"/>
  <c r="AV1212"/>
  <c r="AU1212"/>
  <c r="AS1212"/>
  <c r="AR1212"/>
  <c r="AQ1212"/>
  <c r="AP1212"/>
  <c r="AO1212"/>
  <c r="AN1212"/>
  <c r="AM1212"/>
  <c r="AL1212"/>
  <c r="AK1212"/>
  <c r="BA1198"/>
  <c r="AZ1198"/>
  <c r="AY1198"/>
  <c r="AX1198"/>
  <c r="AW1198"/>
  <c r="AV1198"/>
  <c r="AU1198"/>
  <c r="AS1198"/>
  <c r="AR1198"/>
  <c r="AQ1198"/>
  <c r="AP1198"/>
  <c r="AO1198"/>
  <c r="AN1198"/>
  <c r="AM1198"/>
  <c r="AL1198"/>
  <c r="AK1198"/>
  <c r="BA1192"/>
  <c r="AZ1192"/>
  <c r="AY1192"/>
  <c r="AX1192"/>
  <c r="AW1192"/>
  <c r="AV1192"/>
  <c r="AU1192"/>
  <c r="AS1192"/>
  <c r="AR1192"/>
  <c r="AQ1192"/>
  <c r="AP1192"/>
  <c r="AO1192"/>
  <c r="AN1192"/>
  <c r="AM1192"/>
  <c r="AL1192"/>
  <c r="AK1192"/>
  <c r="BA1185"/>
  <c r="AZ1185"/>
  <c r="AY1185"/>
  <c r="AX1185"/>
  <c r="AW1185"/>
  <c r="AV1185"/>
  <c r="AU1185"/>
  <c r="AS1185"/>
  <c r="AR1185"/>
  <c r="AQ1185"/>
  <c r="AP1185"/>
  <c r="AO1185"/>
  <c r="AN1185"/>
  <c r="AM1185"/>
  <c r="AL1185"/>
  <c r="AK1185"/>
  <c r="BA1171"/>
  <c r="AZ1171"/>
  <c r="AY1171"/>
  <c r="AX1171"/>
  <c r="AW1171"/>
  <c r="AV1171"/>
  <c r="AU1171"/>
  <c r="AS1171"/>
  <c r="AR1171"/>
  <c r="AQ1171"/>
  <c r="AP1171"/>
  <c r="AO1171"/>
  <c r="AN1171"/>
  <c r="AM1171"/>
  <c r="AL1171"/>
  <c r="AK1171"/>
  <c r="BA1170"/>
  <c r="AZ1170"/>
  <c r="AY1170"/>
  <c r="AX1170"/>
  <c r="AW1170"/>
  <c r="AV1170"/>
  <c r="AU1170"/>
  <c r="AS1170"/>
  <c r="AR1170"/>
  <c r="AQ1170"/>
  <c r="AP1170"/>
  <c r="AO1170"/>
  <c r="AN1170"/>
  <c r="AM1170"/>
  <c r="AL1170"/>
  <c r="AK1170"/>
  <c r="BA1169"/>
  <c r="AZ1169"/>
  <c r="AY1169"/>
  <c r="AX1169"/>
  <c r="AW1169"/>
  <c r="AV1169"/>
  <c r="AU1169"/>
  <c r="AS1169"/>
  <c r="AR1169"/>
  <c r="AQ1169"/>
  <c r="AP1169"/>
  <c r="AO1169"/>
  <c r="AN1169"/>
  <c r="AM1169"/>
  <c r="AL1169"/>
  <c r="AK1169"/>
  <c r="BA1168"/>
  <c r="AZ1168"/>
  <c r="AY1168"/>
  <c r="AX1168"/>
  <c r="AW1168"/>
  <c r="AV1168"/>
  <c r="AU1168"/>
  <c r="AS1168"/>
  <c r="AR1168"/>
  <c r="AQ1168"/>
  <c r="AP1168"/>
  <c r="AO1168"/>
  <c r="AN1168"/>
  <c r="AM1168"/>
  <c r="AL1168"/>
  <c r="AK1168"/>
  <c r="BA1161"/>
  <c r="AZ1161"/>
  <c r="AY1161"/>
  <c r="AX1161"/>
  <c r="AW1161"/>
  <c r="AV1161"/>
  <c r="AU1161"/>
  <c r="AS1161"/>
  <c r="AR1161"/>
  <c r="AQ1161"/>
  <c r="AP1161"/>
  <c r="AO1161"/>
  <c r="AN1161"/>
  <c r="AM1161"/>
  <c r="AL1161"/>
  <c r="AK1161"/>
  <c r="BA1157"/>
  <c r="AZ1157"/>
  <c r="AY1157"/>
  <c r="AX1157"/>
  <c r="AW1157"/>
  <c r="AV1157"/>
  <c r="AU1157"/>
  <c r="AS1157"/>
  <c r="AR1157"/>
  <c r="AQ1157"/>
  <c r="AP1157"/>
  <c r="AO1157"/>
  <c r="AN1157"/>
  <c r="AM1157"/>
  <c r="AL1157"/>
  <c r="AK1157"/>
  <c r="BA1150"/>
  <c r="AZ1150"/>
  <c r="AY1150"/>
  <c r="AX1150"/>
  <c r="AW1150"/>
  <c r="AV1150"/>
  <c r="AU1150"/>
  <c r="AS1150"/>
  <c r="AR1150"/>
  <c r="AQ1150"/>
  <c r="AP1150"/>
  <c r="AO1150"/>
  <c r="AN1150"/>
  <c r="AM1150"/>
  <c r="AL1150"/>
  <c r="AK1150"/>
  <c r="BA1142"/>
  <c r="AZ1142"/>
  <c r="AY1142"/>
  <c r="AX1142"/>
  <c r="AW1142"/>
  <c r="AV1142"/>
  <c r="AU1142"/>
  <c r="AS1142"/>
  <c r="AR1142"/>
  <c r="AQ1142"/>
  <c r="AP1142"/>
  <c r="AO1142"/>
  <c r="AN1142"/>
  <c r="AM1142"/>
  <c r="AL1142"/>
  <c r="AK1142"/>
  <c r="BA1138"/>
  <c r="AZ1138"/>
  <c r="AY1138"/>
  <c r="AX1138"/>
  <c r="AW1138"/>
  <c r="AV1138"/>
  <c r="AU1138"/>
  <c r="AS1138"/>
  <c r="AR1138"/>
  <c r="AQ1138"/>
  <c r="AP1138"/>
  <c r="AO1138"/>
  <c r="AN1138"/>
  <c r="AM1138"/>
  <c r="AL1138"/>
  <c r="AK1138"/>
  <c r="BA1125"/>
  <c r="AZ1125"/>
  <c r="AY1125"/>
  <c r="AX1125"/>
  <c r="AW1125"/>
  <c r="AV1125"/>
  <c r="AU1125"/>
  <c r="AS1125"/>
  <c r="AR1125"/>
  <c r="AQ1125"/>
  <c r="AP1125"/>
  <c r="AO1125"/>
  <c r="AN1125"/>
  <c r="AM1125"/>
  <c r="AL1125"/>
  <c r="AK1125"/>
  <c r="BA1123"/>
  <c r="AZ1123"/>
  <c r="AY1123"/>
  <c r="AX1123"/>
  <c r="AW1123"/>
  <c r="AV1123"/>
  <c r="AU1123"/>
  <c r="AS1123"/>
  <c r="AR1123"/>
  <c r="AQ1123"/>
  <c r="AP1123"/>
  <c r="AO1123"/>
  <c r="AN1123"/>
  <c r="AM1123"/>
  <c r="AL1123"/>
  <c r="AK1123"/>
  <c r="BA1120"/>
  <c r="AZ1120"/>
  <c r="AY1120"/>
  <c r="AX1120"/>
  <c r="AW1120"/>
  <c r="AV1120"/>
  <c r="AU1120"/>
  <c r="AS1120"/>
  <c r="AR1120"/>
  <c r="AQ1120"/>
  <c r="AP1120"/>
  <c r="AO1120"/>
  <c r="AN1120"/>
  <c r="AM1120"/>
  <c r="AL1120"/>
  <c r="AK1120"/>
  <c r="BA1117"/>
  <c r="AZ1117"/>
  <c r="AY1117"/>
  <c r="AX1117"/>
  <c r="AW1117"/>
  <c r="AV1117"/>
  <c r="AU1117"/>
  <c r="AS1117"/>
  <c r="AR1117"/>
  <c r="AQ1117"/>
  <c r="AP1117"/>
  <c r="AO1117"/>
  <c r="AN1117"/>
  <c r="AM1117"/>
  <c r="AL1117"/>
  <c r="AK1117"/>
  <c r="BA1114"/>
  <c r="AZ1114"/>
  <c r="AY1114"/>
  <c r="AX1114"/>
  <c r="AW1114"/>
  <c r="AV1114"/>
  <c r="AU1114"/>
  <c r="AS1114"/>
  <c r="AR1114"/>
  <c r="AQ1114"/>
  <c r="AP1114"/>
  <c r="AO1114"/>
  <c r="AN1114"/>
  <c r="AM1114"/>
  <c r="AL1114"/>
  <c r="AK1114"/>
  <c r="BA1102"/>
  <c r="AZ1102"/>
  <c r="AY1102"/>
  <c r="AX1102"/>
  <c r="AW1102"/>
  <c r="AV1102"/>
  <c r="AU1102"/>
  <c r="AS1102"/>
  <c r="AR1102"/>
  <c r="AQ1102"/>
  <c r="AP1102"/>
  <c r="AO1102"/>
  <c r="AN1102"/>
  <c r="AM1102"/>
  <c r="AL1102"/>
  <c r="AK1102"/>
  <c r="BA1095"/>
  <c r="AZ1095"/>
  <c r="AY1095"/>
  <c r="AX1095"/>
  <c r="AW1095"/>
  <c r="AV1095"/>
  <c r="AU1095"/>
  <c r="AS1095"/>
  <c r="AR1095"/>
  <c r="AQ1095"/>
  <c r="AP1095"/>
  <c r="AO1095"/>
  <c r="AN1095"/>
  <c r="AM1095"/>
  <c r="AL1095"/>
  <c r="AK1095"/>
  <c r="BA1091"/>
  <c r="AZ1091"/>
  <c r="AY1091"/>
  <c r="AX1091"/>
  <c r="AW1091"/>
  <c r="AV1091"/>
  <c r="AU1091"/>
  <c r="AS1091"/>
  <c r="AR1091"/>
  <c r="AQ1091"/>
  <c r="AP1091"/>
  <c r="AO1091"/>
  <c r="AN1091"/>
  <c r="AM1091"/>
  <c r="AL1091"/>
  <c r="AK1091"/>
  <c r="BA1087"/>
  <c r="AZ1087"/>
  <c r="AY1087"/>
  <c r="AX1087"/>
  <c r="AW1087"/>
  <c r="AV1087"/>
  <c r="AU1087"/>
  <c r="AS1087"/>
  <c r="AR1087"/>
  <c r="AQ1087"/>
  <c r="AP1087"/>
  <c r="AO1087"/>
  <c r="AN1087"/>
  <c r="AM1087"/>
  <c r="AL1087"/>
  <c r="AK1087"/>
  <c r="BA1084"/>
  <c r="AZ1084"/>
  <c r="AY1084"/>
  <c r="AX1084"/>
  <c r="AW1084"/>
  <c r="AV1084"/>
  <c r="AU1084"/>
  <c r="AS1084"/>
  <c r="AR1084"/>
  <c r="AQ1084"/>
  <c r="AP1084"/>
  <c r="AO1084"/>
  <c r="AN1084"/>
  <c r="AM1084"/>
  <c r="AL1084"/>
  <c r="AK1084"/>
  <c r="BA1080"/>
  <c r="AZ1080"/>
  <c r="AY1080"/>
  <c r="AX1080"/>
  <c r="AW1080"/>
  <c r="AV1080"/>
  <c r="AU1080"/>
  <c r="AS1080"/>
  <c r="AR1080"/>
  <c r="AQ1080"/>
  <c r="AP1080"/>
  <c r="AO1080"/>
  <c r="AN1080"/>
  <c r="AM1080"/>
  <c r="AL1080"/>
  <c r="AK1080"/>
  <c r="BA1020"/>
  <c r="AZ1020"/>
  <c r="AY1020"/>
  <c r="AX1020"/>
  <c r="AW1020"/>
  <c r="AV1020"/>
  <c r="AU1020"/>
  <c r="AS1020"/>
  <c r="AR1020"/>
  <c r="AQ1020"/>
  <c r="AP1020"/>
  <c r="AO1020"/>
  <c r="AN1020"/>
  <c r="AM1020"/>
  <c r="AL1020"/>
  <c r="AK1020"/>
  <c r="BA1015"/>
  <c r="AZ1015"/>
  <c r="AY1015"/>
  <c r="AX1015"/>
  <c r="AW1015"/>
  <c r="AV1015"/>
  <c r="AU1015"/>
  <c r="AS1015"/>
  <c r="AR1015"/>
  <c r="AQ1015"/>
  <c r="AP1015"/>
  <c r="AO1015"/>
  <c r="AN1015"/>
  <c r="AM1015"/>
  <c r="AL1015"/>
  <c r="AK1015"/>
  <c r="BA964"/>
  <c r="AZ964"/>
  <c r="AY964"/>
  <c r="AX964"/>
  <c r="AW964"/>
  <c r="AV964"/>
  <c r="AU964"/>
  <c r="AS964"/>
  <c r="AR964"/>
  <c r="AQ964"/>
  <c r="AP964"/>
  <c r="AO964"/>
  <c r="AN964"/>
  <c r="AM964"/>
  <c r="AL964"/>
  <c r="AK964"/>
  <c r="BA961"/>
  <c r="AZ961"/>
  <c r="AY961"/>
  <c r="AX961"/>
  <c r="AW961"/>
  <c r="AV961"/>
  <c r="AU961"/>
  <c r="AS961"/>
  <c r="AR961"/>
  <c r="AQ961"/>
  <c r="AP961"/>
  <c r="AO961"/>
  <c r="AN961"/>
  <c r="AM961"/>
  <c r="AL961"/>
  <c r="AK961"/>
  <c r="BA956"/>
  <c r="AZ956"/>
  <c r="AY956"/>
  <c r="AX956"/>
  <c r="AW956"/>
  <c r="AV956"/>
  <c r="AU956"/>
  <c r="AS956"/>
  <c r="AR956"/>
  <c r="AQ956"/>
  <c r="AP956"/>
  <c r="AO956"/>
  <c r="AN956"/>
  <c r="AM956"/>
  <c r="AL956"/>
  <c r="AK956"/>
  <c r="BA942"/>
  <c r="AZ942"/>
  <c r="AY942"/>
  <c r="AX942"/>
  <c r="AW942"/>
  <c r="AV942"/>
  <c r="AU942"/>
  <c r="AS942"/>
  <c r="AR942"/>
  <c r="AQ942"/>
  <c r="AP942"/>
  <c r="AO942"/>
  <c r="AN942"/>
  <c r="AM942"/>
  <c r="AL942"/>
  <c r="AK942"/>
  <c r="BA940"/>
  <c r="AZ940"/>
  <c r="AY940"/>
  <c r="AX940"/>
  <c r="AW940"/>
  <c r="AV940"/>
  <c r="AU940"/>
  <c r="AS940"/>
  <c r="AR940"/>
  <c r="AQ940"/>
  <c r="AP940"/>
  <c r="AO940"/>
  <c r="AN940"/>
  <c r="AM940"/>
  <c r="AL940"/>
  <c r="AK940"/>
  <c r="BA924"/>
  <c r="AZ924"/>
  <c r="AY924"/>
  <c r="AX924"/>
  <c r="AW924"/>
  <c r="AV924"/>
  <c r="AU924"/>
  <c r="AS924"/>
  <c r="AR924"/>
  <c r="AQ924"/>
  <c r="AP924"/>
  <c r="AO924"/>
  <c r="AN924"/>
  <c r="AM924"/>
  <c r="AL924"/>
  <c r="AK924"/>
  <c r="BA919"/>
  <c r="AZ919"/>
  <c r="AY919"/>
  <c r="AX919"/>
  <c r="AW919"/>
  <c r="AV919"/>
  <c r="AU919"/>
  <c r="AS919"/>
  <c r="AR919"/>
  <c r="AQ919"/>
  <c r="AP919"/>
  <c r="AO919"/>
  <c r="AN919"/>
  <c r="AM919"/>
  <c r="AL919"/>
  <c r="AK919"/>
  <c r="BA918"/>
  <c r="AZ918"/>
  <c r="AY918"/>
  <c r="AX918"/>
  <c r="AW918"/>
  <c r="AV918"/>
  <c r="AU918"/>
  <c r="AS918"/>
  <c r="AR918"/>
  <c r="AQ918"/>
  <c r="AP918"/>
  <c r="AO918"/>
  <c r="AN918"/>
  <c r="AM918"/>
  <c r="AL918"/>
  <c r="AK918"/>
  <c r="BA913"/>
  <c r="AZ913"/>
  <c r="AY913"/>
  <c r="AX913"/>
  <c r="AW913"/>
  <c r="AV913"/>
  <c r="AU913"/>
  <c r="AS913"/>
  <c r="AR913"/>
  <c r="AQ913"/>
  <c r="AP913"/>
  <c r="AO913"/>
  <c r="AN913"/>
  <c r="AM913"/>
  <c r="AL913"/>
  <c r="AK913"/>
  <c r="BA912"/>
  <c r="AZ912"/>
  <c r="AY912"/>
  <c r="AX912"/>
  <c r="AW912"/>
  <c r="AV912"/>
  <c r="AU912"/>
  <c r="AS912"/>
  <c r="AR912"/>
  <c r="AQ912"/>
  <c r="AP912"/>
  <c r="AO912"/>
  <c r="AN912"/>
  <c r="AM912"/>
  <c r="AL912"/>
  <c r="AK912"/>
  <c r="BA906"/>
  <c r="AZ906"/>
  <c r="AY906"/>
  <c r="AX906"/>
  <c r="AW906"/>
  <c r="AV906"/>
  <c r="AU906"/>
  <c r="AS906"/>
  <c r="AR906"/>
  <c r="AQ906"/>
  <c r="AP906"/>
  <c r="AO906"/>
  <c r="AN906"/>
  <c r="AM906"/>
  <c r="AL906"/>
  <c r="AK906"/>
  <c r="BA896"/>
  <c r="AZ896"/>
  <c r="AY896"/>
  <c r="AX896"/>
  <c r="AW896"/>
  <c r="AV896"/>
  <c r="AU896"/>
  <c r="AS896"/>
  <c r="AR896"/>
  <c r="AQ896"/>
  <c r="AP896"/>
  <c r="AO896"/>
  <c r="AN896"/>
  <c r="AM896"/>
  <c r="AL896"/>
  <c r="AK896"/>
  <c r="BA883"/>
  <c r="AZ883"/>
  <c r="AY883"/>
  <c r="AX883"/>
  <c r="AW883"/>
  <c r="AV883"/>
  <c r="AU883"/>
  <c r="AS883"/>
  <c r="AR883"/>
  <c r="AQ883"/>
  <c r="AP883"/>
  <c r="AO883"/>
  <c r="AN883"/>
  <c r="AM883"/>
  <c r="AL883"/>
  <c r="AK883"/>
  <c r="BA882"/>
  <c r="AZ882"/>
  <c r="AY882"/>
  <c r="AX882"/>
  <c r="AW882"/>
  <c r="AV882"/>
  <c r="AU882"/>
  <c r="AS882"/>
  <c r="AR882"/>
  <c r="AQ882"/>
  <c r="AP882"/>
  <c r="AO882"/>
  <c r="AN882"/>
  <c r="AM882"/>
  <c r="AL882"/>
  <c r="AK882"/>
  <c r="BA876"/>
  <c r="AZ876"/>
  <c r="AY876"/>
  <c r="AX876"/>
  <c r="AW876"/>
  <c r="AV876"/>
  <c r="AU876"/>
  <c r="AS876"/>
  <c r="AR876"/>
  <c r="AQ876"/>
  <c r="AP876"/>
  <c r="AO876"/>
  <c r="AN876"/>
  <c r="AM876"/>
  <c r="AL876"/>
  <c r="AK876"/>
  <c r="BA870"/>
  <c r="AZ870"/>
  <c r="AY870"/>
  <c r="AX870"/>
  <c r="AW870"/>
  <c r="AV870"/>
  <c r="AU870"/>
  <c r="AS870"/>
  <c r="AR870"/>
  <c r="AQ870"/>
  <c r="AP870"/>
  <c r="AO870"/>
  <c r="AN870"/>
  <c r="AM870"/>
  <c r="AL870"/>
  <c r="AK870"/>
  <c r="BA868"/>
  <c r="AZ868"/>
  <c r="AY868"/>
  <c r="AX868"/>
  <c r="AW868"/>
  <c r="AV868"/>
  <c r="AU868"/>
  <c r="AS868"/>
  <c r="AR868"/>
  <c r="AQ868"/>
  <c r="AP868"/>
  <c r="AO868"/>
  <c r="AN868"/>
  <c r="AM868"/>
  <c r="AL868"/>
  <c r="AK868"/>
  <c r="BA866"/>
  <c r="AZ866"/>
  <c r="AY866"/>
  <c r="AX866"/>
  <c r="AW866"/>
  <c r="AV866"/>
  <c r="AU866"/>
  <c r="AS866"/>
  <c r="AR866"/>
  <c r="AQ866"/>
  <c r="AP866"/>
  <c r="AO866"/>
  <c r="AN866"/>
  <c r="AM866"/>
  <c r="AL866"/>
  <c r="AK866"/>
  <c r="BA840"/>
  <c r="AZ840"/>
  <c r="AY840"/>
  <c r="AX840"/>
  <c r="AW840"/>
  <c r="AV840"/>
  <c r="AU840"/>
  <c r="AS840"/>
  <c r="AR840"/>
  <c r="AQ840"/>
  <c r="AP840"/>
  <c r="AO840"/>
  <c r="AN840"/>
  <c r="AM840"/>
  <c r="AL840"/>
  <c r="AK840"/>
  <c r="BA827"/>
  <c r="AZ827"/>
  <c r="AY827"/>
  <c r="AX827"/>
  <c r="AW827"/>
  <c r="AV827"/>
  <c r="AU827"/>
  <c r="AS827"/>
  <c r="AR827"/>
  <c r="AQ827"/>
  <c r="AP827"/>
  <c r="AO827"/>
  <c r="AN827"/>
  <c r="AM827"/>
  <c r="AL827"/>
  <c r="AK827"/>
  <c r="BA819"/>
  <c r="AZ819"/>
  <c r="AY819"/>
  <c r="AX819"/>
  <c r="AW819"/>
  <c r="AV819"/>
  <c r="AU819"/>
  <c r="AS819"/>
  <c r="AR819"/>
  <c r="AQ819"/>
  <c r="AP819"/>
  <c r="AO819"/>
  <c r="AN819"/>
  <c r="AM819"/>
  <c r="AL819"/>
  <c r="AK819"/>
  <c r="BA806"/>
  <c r="AZ806"/>
  <c r="AY806"/>
  <c r="AX806"/>
  <c r="AW806"/>
  <c r="AV806"/>
  <c r="AU806"/>
  <c r="AS806"/>
  <c r="AR806"/>
  <c r="AQ806"/>
  <c r="AP806"/>
  <c r="AO806"/>
  <c r="AN806"/>
  <c r="AM806"/>
  <c r="AL806"/>
  <c r="AK806"/>
  <c r="BA805"/>
  <c r="AZ805"/>
  <c r="AY805"/>
  <c r="AX805"/>
  <c r="AW805"/>
  <c r="AV805"/>
  <c r="AU805"/>
  <c r="AS805"/>
  <c r="AR805"/>
  <c r="AQ805"/>
  <c r="AP805"/>
  <c r="AO805"/>
  <c r="AN805"/>
  <c r="AM805"/>
  <c r="AL805"/>
  <c r="AK805"/>
  <c r="BA789"/>
  <c r="AZ789"/>
  <c r="AY789"/>
  <c r="AX789"/>
  <c r="AW789"/>
  <c r="AV789"/>
  <c r="AU789"/>
  <c r="AS789"/>
  <c r="AR789"/>
  <c r="AQ789"/>
  <c r="AP789"/>
  <c r="AO789"/>
  <c r="AN789"/>
  <c r="AM789"/>
  <c r="AL789"/>
  <c r="AK789"/>
  <c r="BA787"/>
  <c r="AZ787"/>
  <c r="AY787"/>
  <c r="AX787"/>
  <c r="AW787"/>
  <c r="AV787"/>
  <c r="AU787"/>
  <c r="AS787"/>
  <c r="AR787"/>
  <c r="AQ787"/>
  <c r="AP787"/>
  <c r="AO787"/>
  <c r="AN787"/>
  <c r="AM787"/>
  <c r="AL787"/>
  <c r="AK787"/>
  <c r="BA786"/>
  <c r="AZ786"/>
  <c r="AY786"/>
  <c r="AX786"/>
  <c r="AW786"/>
  <c r="AV786"/>
  <c r="AU786"/>
  <c r="AS786"/>
  <c r="AR786"/>
  <c r="AQ786"/>
  <c r="AP786"/>
  <c r="AO786"/>
  <c r="AN786"/>
  <c r="AM786"/>
  <c r="AL786"/>
  <c r="AK786"/>
  <c r="BA785"/>
  <c r="AZ785"/>
  <c r="AY785"/>
  <c r="AX785"/>
  <c r="AW785"/>
  <c r="AV785"/>
  <c r="AU785"/>
  <c r="AS785"/>
  <c r="AR785"/>
  <c r="AQ785"/>
  <c r="AP785"/>
  <c r="AO785"/>
  <c r="AN785"/>
  <c r="AM785"/>
  <c r="AL785"/>
  <c r="AK785"/>
  <c r="BA774"/>
  <c r="AZ774"/>
  <c r="AY774"/>
  <c r="AX774"/>
  <c r="AW774"/>
  <c r="AV774"/>
  <c r="AU774"/>
  <c r="AS774"/>
  <c r="AR774"/>
  <c r="AQ774"/>
  <c r="AP774"/>
  <c r="AO774"/>
  <c r="AN774"/>
  <c r="AM774"/>
  <c r="AL774"/>
  <c r="AK774"/>
  <c r="BA757"/>
  <c r="AZ757"/>
  <c r="AY757"/>
  <c r="AX757"/>
  <c r="AW757"/>
  <c r="AV757"/>
  <c r="AU757"/>
  <c r="AS757"/>
  <c r="AR757"/>
  <c r="AQ757"/>
  <c r="AP757"/>
  <c r="AO757"/>
  <c r="AN757"/>
  <c r="AM757"/>
  <c r="AL757"/>
  <c r="AK757"/>
  <c r="BA747"/>
  <c r="AZ747"/>
  <c r="AY747"/>
  <c r="AX747"/>
  <c r="AW747"/>
  <c r="AV747"/>
  <c r="AU747"/>
  <c r="AS747"/>
  <c r="AR747"/>
  <c r="AQ747"/>
  <c r="AP747"/>
  <c r="AO747"/>
  <c r="AN747"/>
  <c r="AM747"/>
  <c r="AL747"/>
  <c r="AK747"/>
  <c r="BA713"/>
  <c r="AZ713"/>
  <c r="AY713"/>
  <c r="AX713"/>
  <c r="AW713"/>
  <c r="AV713"/>
  <c r="AU713"/>
  <c r="AS713"/>
  <c r="AR713"/>
  <c r="AQ713"/>
  <c r="AP713"/>
  <c r="AO713"/>
  <c r="AN713"/>
  <c r="AM713"/>
  <c r="AL713"/>
  <c r="AK713"/>
  <c r="BA688"/>
  <c r="AZ688"/>
  <c r="AY688"/>
  <c r="AX688"/>
  <c r="AW688"/>
  <c r="AV688"/>
  <c r="AU688"/>
  <c r="AS688"/>
  <c r="AR688"/>
  <c r="AQ688"/>
  <c r="AP688"/>
  <c r="AO688"/>
  <c r="AN688"/>
  <c r="AM688"/>
  <c r="AL688"/>
  <c r="AK688"/>
  <c r="BA685"/>
  <c r="AZ685"/>
  <c r="AY685"/>
  <c r="AX685"/>
  <c r="AW685"/>
  <c r="AV685"/>
  <c r="AU685"/>
  <c r="AS685"/>
  <c r="AR685"/>
  <c r="AQ685"/>
  <c r="AP685"/>
  <c r="AO685"/>
  <c r="AN685"/>
  <c r="AM685"/>
  <c r="AL685"/>
  <c r="AK685"/>
  <c r="BA680"/>
  <c r="AZ680"/>
  <c r="AY680"/>
  <c r="AX680"/>
  <c r="AW680"/>
  <c r="AV680"/>
  <c r="AU680"/>
  <c r="AS680"/>
  <c r="AR680"/>
  <c r="AQ680"/>
  <c r="AP680"/>
  <c r="AO680"/>
  <c r="AN680"/>
  <c r="AM680"/>
  <c r="AL680"/>
  <c r="AK680"/>
  <c r="BA667"/>
  <c r="AZ667"/>
  <c r="AY667"/>
  <c r="AX667"/>
  <c r="AW667"/>
  <c r="AV667"/>
  <c r="AU667"/>
  <c r="AS667"/>
  <c r="AR667"/>
  <c r="AQ667"/>
  <c r="AP667"/>
  <c r="AO667"/>
  <c r="AN667"/>
  <c r="AM667"/>
  <c r="AL667"/>
  <c r="AK667"/>
  <c r="BA625"/>
  <c r="AZ625"/>
  <c r="AY625"/>
  <c r="AX625"/>
  <c r="AW625"/>
  <c r="AV625"/>
  <c r="AU625"/>
  <c r="AS625"/>
  <c r="AR625"/>
  <c r="AQ625"/>
  <c r="AP625"/>
  <c r="AO625"/>
  <c r="AN625"/>
  <c r="AM625"/>
  <c r="AL625"/>
  <c r="AK625"/>
  <c r="BA624"/>
  <c r="AZ624"/>
  <c r="AY624"/>
  <c r="AX624"/>
  <c r="AW624"/>
  <c r="AV624"/>
  <c r="AU624"/>
  <c r="AS624"/>
  <c r="AR624"/>
  <c r="AQ624"/>
  <c r="AP624"/>
  <c r="AO624"/>
  <c r="AN624"/>
  <c r="AM624"/>
  <c r="AL624"/>
  <c r="AK624"/>
  <c r="BA623"/>
  <c r="AZ623"/>
  <c r="AY623"/>
  <c r="AX623"/>
  <c r="AW623"/>
  <c r="AV623"/>
  <c r="AU623"/>
  <c r="AS623"/>
  <c r="AR623"/>
  <c r="AQ623"/>
  <c r="AP623"/>
  <c r="AO623"/>
  <c r="AN623"/>
  <c r="AM623"/>
  <c r="AL623"/>
  <c r="AK623"/>
  <c r="BA547"/>
  <c r="AZ547"/>
  <c r="AY547"/>
  <c r="AX547"/>
  <c r="AW547"/>
  <c r="AV547"/>
  <c r="AU547"/>
  <c r="AS547"/>
  <c r="AR547"/>
  <c r="AQ547"/>
  <c r="AP547"/>
  <c r="AO547"/>
  <c r="AN547"/>
  <c r="AM547"/>
  <c r="AL547"/>
  <c r="AK547"/>
  <c r="BA536"/>
  <c r="AZ536"/>
  <c r="AY536"/>
  <c r="AX536"/>
  <c r="AW536"/>
  <c r="AV536"/>
  <c r="AU536"/>
  <c r="AS536"/>
  <c r="AR536"/>
  <c r="AQ536"/>
  <c r="AP536"/>
  <c r="AO536"/>
  <c r="AN536"/>
  <c r="AM536"/>
  <c r="AL536"/>
  <c r="AK536"/>
  <c r="BA528"/>
  <c r="AZ528"/>
  <c r="AY528"/>
  <c r="AX528"/>
  <c r="AW528"/>
  <c r="AV528"/>
  <c r="AU528"/>
  <c r="AS528"/>
  <c r="AR528"/>
  <c r="AQ528"/>
  <c r="AP528"/>
  <c r="AO528"/>
  <c r="AN528"/>
  <c r="AM528"/>
  <c r="AL528"/>
  <c r="AK528"/>
  <c r="BA521"/>
  <c r="AZ521"/>
  <c r="AY521"/>
  <c r="AX521"/>
  <c r="AW521"/>
  <c r="AV521"/>
  <c r="AU521"/>
  <c r="AS521"/>
  <c r="AR521"/>
  <c r="AQ521"/>
  <c r="AP521"/>
  <c r="AO521"/>
  <c r="AN521"/>
  <c r="AM521"/>
  <c r="AL521"/>
  <c r="AK521"/>
  <c r="BA501"/>
  <c r="AZ501"/>
  <c r="AY501"/>
  <c r="AX501"/>
  <c r="AW501"/>
  <c r="AV501"/>
  <c r="AU501"/>
  <c r="AS501"/>
  <c r="AR501"/>
  <c r="AQ501"/>
  <c r="AP501"/>
  <c r="AO501"/>
  <c r="AN501"/>
  <c r="AM501"/>
  <c r="AL501"/>
  <c r="AK501"/>
  <c r="BA497"/>
  <c r="AZ497"/>
  <c r="AY497"/>
  <c r="AX497"/>
  <c r="AW497"/>
  <c r="AV497"/>
  <c r="AU497"/>
  <c r="AS497"/>
  <c r="AR497"/>
  <c r="AQ497"/>
  <c r="AP497"/>
  <c r="AO497"/>
  <c r="AN497"/>
  <c r="AM497"/>
  <c r="AL497"/>
  <c r="AK497"/>
  <c r="BA489"/>
  <c r="AZ489"/>
  <c r="AY489"/>
  <c r="AX489"/>
  <c r="AW489"/>
  <c r="AV489"/>
  <c r="AU489"/>
  <c r="AS489"/>
  <c r="AR489"/>
  <c r="AQ489"/>
  <c r="AP489"/>
  <c r="AO489"/>
  <c r="AN489"/>
  <c r="AM489"/>
  <c r="AL489"/>
  <c r="AK489"/>
  <c r="BA468"/>
  <c r="AZ468"/>
  <c r="AY468"/>
  <c r="AX468"/>
  <c r="AW468"/>
  <c r="AV468"/>
  <c r="AU468"/>
  <c r="AS468"/>
  <c r="AR468"/>
  <c r="AQ468"/>
  <c r="AP468"/>
  <c r="AO468"/>
  <c r="AN468"/>
  <c r="AM468"/>
  <c r="AL468"/>
  <c r="AK468"/>
  <c r="BA467"/>
  <c r="AZ467"/>
  <c r="AY467"/>
  <c r="AX467"/>
  <c r="AW467"/>
  <c r="AV467"/>
  <c r="AU467"/>
  <c r="AS467"/>
  <c r="AR467"/>
  <c r="AQ467"/>
  <c r="AP467"/>
  <c r="AO467"/>
  <c r="AN467"/>
  <c r="AM467"/>
  <c r="AL467"/>
  <c r="AK467"/>
  <c r="BA465"/>
  <c r="AZ465"/>
  <c r="AY465"/>
  <c r="AX465"/>
  <c r="AW465"/>
  <c r="AV465"/>
  <c r="AU465"/>
  <c r="AS465"/>
  <c r="AR465"/>
  <c r="AQ465"/>
  <c r="AP465"/>
  <c r="AO465"/>
  <c r="AN465"/>
  <c r="AM465"/>
  <c r="AL465"/>
  <c r="AK465"/>
  <c r="BA463"/>
  <c r="AZ463"/>
  <c r="AY463"/>
  <c r="AX463"/>
  <c r="AW463"/>
  <c r="AV463"/>
  <c r="AU463"/>
  <c r="AS463"/>
  <c r="AR463"/>
  <c r="AQ463"/>
  <c r="AP463"/>
  <c r="AO463"/>
  <c r="AN463"/>
  <c r="AM463"/>
  <c r="AL463"/>
  <c r="AK463"/>
  <c r="BA462"/>
  <c r="AZ462"/>
  <c r="AY462"/>
  <c r="AX462"/>
  <c r="AW462"/>
  <c r="AV462"/>
  <c r="AU462"/>
  <c r="AS462"/>
  <c r="AR462"/>
  <c r="AQ462"/>
  <c r="AP462"/>
  <c r="AO462"/>
  <c r="AN462"/>
  <c r="AM462"/>
  <c r="AL462"/>
  <c r="AK462"/>
  <c r="BA461"/>
  <c r="AZ461"/>
  <c r="AY461"/>
  <c r="AX461"/>
  <c r="AW461"/>
  <c r="AV461"/>
  <c r="AU461"/>
  <c r="AS461"/>
  <c r="AR461"/>
  <c r="AQ461"/>
  <c r="AP461"/>
  <c r="AO461"/>
  <c r="AN461"/>
  <c r="AM461"/>
  <c r="AL461"/>
  <c r="AK461"/>
  <c r="BA460"/>
  <c r="AZ460"/>
  <c r="AY460"/>
  <c r="AX460"/>
  <c r="AW460"/>
  <c r="AV460"/>
  <c r="AU460"/>
  <c r="AS460"/>
  <c r="AR460"/>
  <c r="AQ460"/>
  <c r="AP460"/>
  <c r="AO460"/>
  <c r="AN460"/>
  <c r="AM460"/>
  <c r="AL460"/>
  <c r="AK460"/>
  <c r="BA458"/>
  <c r="AZ458"/>
  <c r="AY458"/>
  <c r="AX458"/>
  <c r="AW458"/>
  <c r="AV458"/>
  <c r="AU458"/>
  <c r="AS458"/>
  <c r="AR458"/>
  <c r="AQ458"/>
  <c r="AP458"/>
  <c r="AO458"/>
  <c r="AN458"/>
  <c r="AM458"/>
  <c r="AL458"/>
  <c r="AK458"/>
  <c r="BA457"/>
  <c r="AZ457"/>
  <c r="AY457"/>
  <c r="AX457"/>
  <c r="AW457"/>
  <c r="AV457"/>
  <c r="AU457"/>
  <c r="AS457"/>
  <c r="AR457"/>
  <c r="AQ457"/>
  <c r="AP457"/>
  <c r="AO457"/>
  <c r="AN457"/>
  <c r="AM457"/>
  <c r="AL457"/>
  <c r="AK457"/>
  <c r="BA456"/>
  <c r="AZ456"/>
  <c r="AY456"/>
  <c r="AX456"/>
  <c r="AW456"/>
  <c r="AV456"/>
  <c r="AU456"/>
  <c r="AS456"/>
  <c r="AR456"/>
  <c r="AQ456"/>
  <c r="AP456"/>
  <c r="AO456"/>
  <c r="AN456"/>
  <c r="AM456"/>
  <c r="AL456"/>
  <c r="AK456"/>
  <c r="BA455"/>
  <c r="AZ455"/>
  <c r="AY455"/>
  <c r="AX455"/>
  <c r="AW455"/>
  <c r="AV455"/>
  <c r="AU455"/>
  <c r="AS455"/>
  <c r="AR455"/>
  <c r="AQ455"/>
  <c r="AP455"/>
  <c r="AO455"/>
  <c r="AN455"/>
  <c r="AM455"/>
  <c r="AL455"/>
  <c r="AK455"/>
  <c r="BA453"/>
  <c r="AZ453"/>
  <c r="AY453"/>
  <c r="AX453"/>
  <c r="AW453"/>
  <c r="AV453"/>
  <c r="AU453"/>
  <c r="AS453"/>
  <c r="AR453"/>
  <c r="AQ453"/>
  <c r="AP453"/>
  <c r="AO453"/>
  <c r="AN453"/>
  <c r="AM453"/>
  <c r="AL453"/>
  <c r="AK453"/>
  <c r="BA452"/>
  <c r="AZ452"/>
  <c r="AY452"/>
  <c r="AX452"/>
  <c r="AW452"/>
  <c r="AV452"/>
  <c r="AU452"/>
  <c r="AS452"/>
  <c r="AR452"/>
  <c r="AQ452"/>
  <c r="AP452"/>
  <c r="AO452"/>
  <c r="AN452"/>
  <c r="AM452"/>
  <c r="AL452"/>
  <c r="AK452"/>
  <c r="BA451"/>
  <c r="AZ451"/>
  <c r="AY451"/>
  <c r="AX451"/>
  <c r="AW451"/>
  <c r="AV451"/>
  <c r="AU451"/>
  <c r="AS451"/>
  <c r="AR451"/>
  <c r="AQ451"/>
  <c r="AP451"/>
  <c r="AO451"/>
  <c r="AN451"/>
  <c r="AM451"/>
  <c r="AL451"/>
  <c r="AK451"/>
  <c r="BA450"/>
  <c r="AZ450"/>
  <c r="AY450"/>
  <c r="AX450"/>
  <c r="AW450"/>
  <c r="AV450"/>
  <c r="AU450"/>
  <c r="AS450"/>
  <c r="AR450"/>
  <c r="AQ450"/>
  <c r="AP450"/>
  <c r="AO450"/>
  <c r="AN450"/>
  <c r="AM450"/>
  <c r="AL450"/>
  <c r="AK450"/>
  <c r="BA432"/>
  <c r="AZ432"/>
  <c r="AY432"/>
  <c r="AX432"/>
  <c r="AW432"/>
  <c r="AV432"/>
  <c r="AU432"/>
  <c r="AS432"/>
  <c r="AR432"/>
  <c r="AQ432"/>
  <c r="AP432"/>
  <c r="AO432"/>
  <c r="AN432"/>
  <c r="AM432"/>
  <c r="AL432"/>
  <c r="AK432"/>
  <c r="BA429"/>
  <c r="AZ429"/>
  <c r="AY429"/>
  <c r="AX429"/>
  <c r="AW429"/>
  <c r="AV429"/>
  <c r="AU429"/>
  <c r="AS429"/>
  <c r="AR429"/>
  <c r="AQ429"/>
  <c r="AP429"/>
  <c r="AO429"/>
  <c r="AN429"/>
  <c r="AM429"/>
  <c r="AL429"/>
  <c r="AK429"/>
  <c r="BA428"/>
  <c r="AZ428"/>
  <c r="AY428"/>
  <c r="AX428"/>
  <c r="AW428"/>
  <c r="AV428"/>
  <c r="AU428"/>
  <c r="AS428"/>
  <c r="AR428"/>
  <c r="AQ428"/>
  <c r="AP428"/>
  <c r="AO428"/>
  <c r="AN428"/>
  <c r="AM428"/>
  <c r="AL428"/>
  <c r="AK428"/>
  <c r="BA426"/>
  <c r="AZ426"/>
  <c r="AY426"/>
  <c r="AX426"/>
  <c r="AW426"/>
  <c r="AV426"/>
  <c r="AU426"/>
  <c r="AS426"/>
  <c r="AR426"/>
  <c r="AQ426"/>
  <c r="AP426"/>
  <c r="AO426"/>
  <c r="AN426"/>
  <c r="AM426"/>
  <c r="AL426"/>
  <c r="AK426"/>
  <c r="BA420"/>
  <c r="AZ420"/>
  <c r="AY420"/>
  <c r="AX420"/>
  <c r="AW420"/>
  <c r="AV420"/>
  <c r="AU420"/>
  <c r="AS420"/>
  <c r="AR420"/>
  <c r="AQ420"/>
  <c r="AP420"/>
  <c r="AO420"/>
  <c r="AN420"/>
  <c r="AM420"/>
  <c r="AL420"/>
  <c r="AK420"/>
  <c r="BA418"/>
  <c r="AZ418"/>
  <c r="AY418"/>
  <c r="AX418"/>
  <c r="AW418"/>
  <c r="AV418"/>
  <c r="AU418"/>
  <c r="AS418"/>
  <c r="AR418"/>
  <c r="AQ418"/>
  <c r="AP418"/>
  <c r="AO418"/>
  <c r="AN418"/>
  <c r="AM418"/>
  <c r="AL418"/>
  <c r="AK418"/>
  <c r="BA416"/>
  <c r="AZ416"/>
  <c r="AY416"/>
  <c r="AX416"/>
  <c r="AW416"/>
  <c r="AV416"/>
  <c r="AU416"/>
  <c r="AS416"/>
  <c r="AR416"/>
  <c r="AQ416"/>
  <c r="AP416"/>
  <c r="AO416"/>
  <c r="AN416"/>
  <c r="AM416"/>
  <c r="AL416"/>
  <c r="AK416"/>
  <c r="BA415"/>
  <c r="AZ415"/>
  <c r="AY415"/>
  <c r="AX415"/>
  <c r="AW415"/>
  <c r="AV415"/>
  <c r="AU415"/>
  <c r="AS415"/>
  <c r="AR415"/>
  <c r="AQ415"/>
  <c r="AP415"/>
  <c r="AO415"/>
  <c r="AN415"/>
  <c r="AM415"/>
  <c r="AL415"/>
  <c r="AK415"/>
  <c r="BA385"/>
  <c r="AZ385"/>
  <c r="AY385"/>
  <c r="AX385"/>
  <c r="AW385"/>
  <c r="AV385"/>
  <c r="AU385"/>
  <c r="AS385"/>
  <c r="AR385"/>
  <c r="AQ385"/>
  <c r="AP385"/>
  <c r="AO385"/>
  <c r="AN385"/>
  <c r="AM385"/>
  <c r="AL385"/>
  <c r="AK385"/>
  <c r="BA379"/>
  <c r="AZ379"/>
  <c r="AY379"/>
  <c r="AX379"/>
  <c r="AW379"/>
  <c r="AV379"/>
  <c r="AU379"/>
  <c r="AS379"/>
  <c r="AR379"/>
  <c r="AQ379"/>
  <c r="AP379"/>
  <c r="AO379"/>
  <c r="AN379"/>
  <c r="AM379"/>
  <c r="AL379"/>
  <c r="AK379"/>
  <c r="BA377"/>
  <c r="AZ377"/>
  <c r="AY377"/>
  <c r="AX377"/>
  <c r="AW377"/>
  <c r="AV377"/>
  <c r="AU377"/>
  <c r="AS377"/>
  <c r="AR377"/>
  <c r="AQ377"/>
  <c r="AP377"/>
  <c r="AO377"/>
  <c r="AN377"/>
  <c r="AM377"/>
  <c r="AL377"/>
  <c r="AK377"/>
  <c r="BA375"/>
  <c r="AZ375"/>
  <c r="AY375"/>
  <c r="AX375"/>
  <c r="AW375"/>
  <c r="AV375"/>
  <c r="AU375"/>
  <c r="AS375"/>
  <c r="AR375"/>
  <c r="AQ375"/>
  <c r="AP375"/>
  <c r="AO375"/>
  <c r="AN375"/>
  <c r="AM375"/>
  <c r="AL375"/>
  <c r="AK375"/>
  <c r="BA371"/>
  <c r="AZ371"/>
  <c r="AY371"/>
  <c r="AX371"/>
  <c r="AW371"/>
  <c r="AV371"/>
  <c r="AU371"/>
  <c r="AS371"/>
  <c r="AR371"/>
  <c r="AQ371"/>
  <c r="AP371"/>
  <c r="AO371"/>
  <c r="AN371"/>
  <c r="AM371"/>
  <c r="AL371"/>
  <c r="AK371"/>
  <c r="BA367"/>
  <c r="AZ367"/>
  <c r="AY367"/>
  <c r="AX367"/>
  <c r="AW367"/>
  <c r="AV367"/>
  <c r="AU367"/>
  <c r="AS367"/>
  <c r="AR367"/>
  <c r="AQ367"/>
  <c r="AP367"/>
  <c r="AO367"/>
  <c r="AN367"/>
  <c r="AM367"/>
  <c r="AL367"/>
  <c r="AK367"/>
  <c r="BA366"/>
  <c r="AZ366"/>
  <c r="AY366"/>
  <c r="AX366"/>
  <c r="AW366"/>
  <c r="AV366"/>
  <c r="AU366"/>
  <c r="AS366"/>
  <c r="AR366"/>
  <c r="AQ366"/>
  <c r="AP366"/>
  <c r="AO366"/>
  <c r="AN366"/>
  <c r="AM366"/>
  <c r="AL366"/>
  <c r="AK366"/>
  <c r="BA364"/>
  <c r="AZ364"/>
  <c r="AY364"/>
  <c r="AX364"/>
  <c r="AW364"/>
  <c r="AV364"/>
  <c r="AU364"/>
  <c r="AS364"/>
  <c r="AR364"/>
  <c r="AQ364"/>
  <c r="AP364"/>
  <c r="AO364"/>
  <c r="AN364"/>
  <c r="AM364"/>
  <c r="AL364"/>
  <c r="AK364"/>
  <c r="BA360"/>
  <c r="AZ360"/>
  <c r="AY360"/>
  <c r="AX360"/>
  <c r="AW360"/>
  <c r="AV360"/>
  <c r="AU360"/>
  <c r="AS360"/>
  <c r="AR360"/>
  <c r="AQ360"/>
  <c r="AP360"/>
  <c r="AO360"/>
  <c r="AN360"/>
  <c r="AM360"/>
  <c r="AL360"/>
  <c r="AK360"/>
  <c r="BA359"/>
  <c r="AZ359"/>
  <c r="AY359"/>
  <c r="AX359"/>
  <c r="AW359"/>
  <c r="AV359"/>
  <c r="AU359"/>
  <c r="AS359"/>
  <c r="AR359"/>
  <c r="AQ359"/>
  <c r="AP359"/>
  <c r="AO359"/>
  <c r="AN359"/>
  <c r="AM359"/>
  <c r="AL359"/>
  <c r="AK359"/>
  <c r="BA358"/>
  <c r="AZ358"/>
  <c r="AY358"/>
  <c r="AX358"/>
  <c r="AW358"/>
  <c r="AV358"/>
  <c r="AU358"/>
  <c r="AS358"/>
  <c r="AR358"/>
  <c r="AQ358"/>
  <c r="AP358"/>
  <c r="AO358"/>
  <c r="AN358"/>
  <c r="AM358"/>
  <c r="AL358"/>
  <c r="AK358"/>
  <c r="BA354"/>
  <c r="AZ354"/>
  <c r="AY354"/>
  <c r="AX354"/>
  <c r="AW354"/>
  <c r="AV354"/>
  <c r="AU354"/>
  <c r="AS354"/>
  <c r="AR354"/>
  <c r="AQ354"/>
  <c r="AP354"/>
  <c r="AO354"/>
  <c r="AN354"/>
  <c r="AM354"/>
  <c r="AL354"/>
  <c r="AK354"/>
  <c r="BA343"/>
  <c r="AZ343"/>
  <c r="AY343"/>
  <c r="AX343"/>
  <c r="AW343"/>
  <c r="AV343"/>
  <c r="AU343"/>
  <c r="AS343"/>
  <c r="AR343"/>
  <c r="AQ343"/>
  <c r="AP343"/>
  <c r="AO343"/>
  <c r="AN343"/>
  <c r="AM343"/>
  <c r="AL343"/>
  <c r="AK343"/>
  <c r="BA341"/>
  <c r="AZ341"/>
  <c r="AY341"/>
  <c r="AX341"/>
  <c r="AW341"/>
  <c r="AV341"/>
  <c r="AU341"/>
  <c r="AS341"/>
  <c r="AR341"/>
  <c r="AQ341"/>
  <c r="AP341"/>
  <c r="AO341"/>
  <c r="AN341"/>
  <c r="AM341"/>
  <c r="AL341"/>
  <c r="AK341"/>
  <c r="BA340"/>
  <c r="AZ340"/>
  <c r="AY340"/>
  <c r="AX340"/>
  <c r="AW340"/>
  <c r="AV340"/>
  <c r="AU340"/>
  <c r="AS340"/>
  <c r="AR340"/>
  <c r="AQ340"/>
  <c r="AP340"/>
  <c r="AO340"/>
  <c r="AN340"/>
  <c r="AM340"/>
  <c r="AL340"/>
  <c r="AK340"/>
  <c r="BA339"/>
  <c r="AZ339"/>
  <c r="AY339"/>
  <c r="AX339"/>
  <c r="AW339"/>
  <c r="AV339"/>
  <c r="AU339"/>
  <c r="AS339"/>
  <c r="AR339"/>
  <c r="AQ339"/>
  <c r="AP339"/>
  <c r="AO339"/>
  <c r="AN339"/>
  <c r="AM339"/>
  <c r="AL339"/>
  <c r="AK339"/>
  <c r="BA338"/>
  <c r="AZ338"/>
  <c r="AY338"/>
  <c r="AX338"/>
  <c r="AW338"/>
  <c r="AV338"/>
  <c r="AU338"/>
  <c r="AS338"/>
  <c r="AR338"/>
  <c r="AQ338"/>
  <c r="AP338"/>
  <c r="AO338"/>
  <c r="AN338"/>
  <c r="AM338"/>
  <c r="AL338"/>
  <c r="AK338"/>
  <c r="BA337"/>
  <c r="AZ337"/>
  <c r="AY337"/>
  <c r="AX337"/>
  <c r="AW337"/>
  <c r="AV337"/>
  <c r="AU337"/>
  <c r="AS337"/>
  <c r="AR337"/>
  <c r="AQ337"/>
  <c r="AP337"/>
  <c r="AO337"/>
  <c r="AN337"/>
  <c r="AM337"/>
  <c r="AL337"/>
  <c r="AK337"/>
  <c r="BA336"/>
  <c r="AZ336"/>
  <c r="AY336"/>
  <c r="AX336"/>
  <c r="AW336"/>
  <c r="AV336"/>
  <c r="AU336"/>
  <c r="AS336"/>
  <c r="AR336"/>
  <c r="AQ336"/>
  <c r="AP336"/>
  <c r="AO336"/>
  <c r="AN336"/>
  <c r="AM336"/>
  <c r="AL336"/>
  <c r="AK336"/>
  <c r="BA335"/>
  <c r="AZ335"/>
  <c r="AY335"/>
  <c r="AX335"/>
  <c r="AW335"/>
  <c r="AV335"/>
  <c r="AU335"/>
  <c r="AS335"/>
  <c r="AR335"/>
  <c r="AQ335"/>
  <c r="AP335"/>
  <c r="AO335"/>
  <c r="AN335"/>
  <c r="AM335"/>
  <c r="AL335"/>
  <c r="AK335"/>
  <c r="BA334"/>
  <c r="AZ334"/>
  <c r="AY334"/>
  <c r="AX334"/>
  <c r="AW334"/>
  <c r="AV334"/>
  <c r="AU334"/>
  <c r="AS334"/>
  <c r="AR334"/>
  <c r="AQ334"/>
  <c r="AP334"/>
  <c r="AO334"/>
  <c r="AN334"/>
  <c r="AM334"/>
  <c r="AL334"/>
  <c r="AK334"/>
  <c r="BA331"/>
  <c r="AZ331"/>
  <c r="AY331"/>
  <c r="AX331"/>
  <c r="AW331"/>
  <c r="AV331"/>
  <c r="AU331"/>
  <c r="AS331"/>
  <c r="AR331"/>
  <c r="AQ331"/>
  <c r="AP331"/>
  <c r="AO331"/>
  <c r="AN331"/>
  <c r="AM331"/>
  <c r="AL331"/>
  <c r="AK331"/>
  <c r="BA328"/>
  <c r="AZ328"/>
  <c r="AY328"/>
  <c r="AX328"/>
  <c r="AW328"/>
  <c r="AV328"/>
  <c r="AU328"/>
  <c r="AS328"/>
  <c r="AR328"/>
  <c r="AQ328"/>
  <c r="AP328"/>
  <c r="AO328"/>
  <c r="AN328"/>
  <c r="AM328"/>
  <c r="AL328"/>
  <c r="AK328"/>
  <c r="BA327"/>
  <c r="AZ327"/>
  <c r="AY327"/>
  <c r="AX327"/>
  <c r="AW327"/>
  <c r="AV327"/>
  <c r="AU327"/>
  <c r="AS327"/>
  <c r="AR327"/>
  <c r="AQ327"/>
  <c r="AP327"/>
  <c r="AO327"/>
  <c r="AN327"/>
  <c r="AM327"/>
  <c r="AL327"/>
  <c r="AK327"/>
  <c r="BA326"/>
  <c r="AZ326"/>
  <c r="AY326"/>
  <c r="AX326"/>
  <c r="AW326"/>
  <c r="AV326"/>
  <c r="AU326"/>
  <c r="AS326"/>
  <c r="AR326"/>
  <c r="AQ326"/>
  <c r="AP326"/>
  <c r="AO326"/>
  <c r="AN326"/>
  <c r="AM326"/>
  <c r="AL326"/>
  <c r="AK326"/>
  <c r="BA325"/>
  <c r="AZ325"/>
  <c r="AY325"/>
  <c r="AX325"/>
  <c r="AW325"/>
  <c r="AV325"/>
  <c r="AU325"/>
  <c r="AS325"/>
  <c r="AR325"/>
  <c r="AQ325"/>
  <c r="AP325"/>
  <c r="AO325"/>
  <c r="AN325"/>
  <c r="AM325"/>
  <c r="AL325"/>
  <c r="AK325"/>
  <c r="BA324"/>
  <c r="AZ324"/>
  <c r="AY324"/>
  <c r="AX324"/>
  <c r="AW324"/>
  <c r="AV324"/>
  <c r="AU324"/>
  <c r="AS324"/>
  <c r="AR324"/>
  <c r="AQ324"/>
  <c r="AP324"/>
  <c r="AO324"/>
  <c r="AN324"/>
  <c r="AM324"/>
  <c r="AL324"/>
  <c r="AK324"/>
  <c r="BA321"/>
  <c r="AZ321"/>
  <c r="AY321"/>
  <c r="AX321"/>
  <c r="AW321"/>
  <c r="AV321"/>
  <c r="AU321"/>
  <c r="AS321"/>
  <c r="AR321"/>
  <c r="AQ321"/>
  <c r="AP321"/>
  <c r="AO321"/>
  <c r="AN321"/>
  <c r="AM321"/>
  <c r="AL321"/>
  <c r="AK321"/>
  <c r="BA320"/>
  <c r="AZ320"/>
  <c r="AY320"/>
  <c r="AX320"/>
  <c r="AW320"/>
  <c r="AV320"/>
  <c r="AU320"/>
  <c r="AS320"/>
  <c r="AR320"/>
  <c r="AQ320"/>
  <c r="AP320"/>
  <c r="AO320"/>
  <c r="AN320"/>
  <c r="AM320"/>
  <c r="AL320"/>
  <c r="AK320"/>
  <c r="BA314"/>
  <c r="AZ314"/>
  <c r="AY314"/>
  <c r="AX314"/>
  <c r="AW314"/>
  <c r="AV314"/>
  <c r="AU314"/>
  <c r="AS314"/>
  <c r="AR314"/>
  <c r="AQ314"/>
  <c r="AP314"/>
  <c r="AO314"/>
  <c r="AN314"/>
  <c r="AM314"/>
  <c r="AL314"/>
  <c r="AK314"/>
  <c r="BA313"/>
  <c r="AZ313"/>
  <c r="AY313"/>
  <c r="AX313"/>
  <c r="AW313"/>
  <c r="AV313"/>
  <c r="AU313"/>
  <c r="AS313"/>
  <c r="AR313"/>
  <c r="AQ313"/>
  <c r="AP313"/>
  <c r="AO313"/>
  <c r="AN313"/>
  <c r="AM313"/>
  <c r="AL313"/>
  <c r="AK313"/>
  <c r="BA305"/>
  <c r="AZ305"/>
  <c r="AY305"/>
  <c r="AX305"/>
  <c r="AW305"/>
  <c r="AV305"/>
  <c r="AU305"/>
  <c r="AS305"/>
  <c r="AR305"/>
  <c r="AQ305"/>
  <c r="AP305"/>
  <c r="AO305"/>
  <c r="AN305"/>
  <c r="AM305"/>
  <c r="AL305"/>
  <c r="AK305"/>
  <c r="BA303"/>
  <c r="AZ303"/>
  <c r="AY303"/>
  <c r="AX303"/>
  <c r="AW303"/>
  <c r="AV303"/>
  <c r="AU303"/>
  <c r="AS303"/>
  <c r="AR303"/>
  <c r="AQ303"/>
  <c r="AP303"/>
  <c r="AO303"/>
  <c r="AN303"/>
  <c r="AM303"/>
  <c r="AL303"/>
  <c r="AK303"/>
  <c r="BA302"/>
  <c r="AZ302"/>
  <c r="AY302"/>
  <c r="AX302"/>
  <c r="AW302"/>
  <c r="AV302"/>
  <c r="AU302"/>
  <c r="AS302"/>
  <c r="AR302"/>
  <c r="AQ302"/>
  <c r="AP302"/>
  <c r="AO302"/>
  <c r="AN302"/>
  <c r="AM302"/>
  <c r="AL302"/>
  <c r="AK302"/>
  <c r="BA286"/>
  <c r="AZ286"/>
  <c r="AY286"/>
  <c r="AX286"/>
  <c r="AW286"/>
  <c r="AV286"/>
  <c r="AU286"/>
  <c r="AS286"/>
  <c r="AR286"/>
  <c r="AQ286"/>
  <c r="AP286"/>
  <c r="AO286"/>
  <c r="AN286"/>
  <c r="AM286"/>
  <c r="AL286"/>
  <c r="AK286"/>
  <c r="BA268"/>
  <c r="AZ268"/>
  <c r="AY268"/>
  <c r="AX268"/>
  <c r="AW268"/>
  <c r="AV268"/>
  <c r="AU268"/>
  <c r="AS268"/>
  <c r="AR268"/>
  <c r="AQ268"/>
  <c r="AP268"/>
  <c r="AO268"/>
  <c r="AN268"/>
  <c r="AM268"/>
  <c r="AL268"/>
  <c r="AK268"/>
  <c r="BA267"/>
  <c r="AZ267"/>
  <c r="AY267"/>
  <c r="AX267"/>
  <c r="AW267"/>
  <c r="AV267"/>
  <c r="AU267"/>
  <c r="AS267"/>
  <c r="AR267"/>
  <c r="AQ267"/>
  <c r="AP267"/>
  <c r="AO267"/>
  <c r="AN267"/>
  <c r="AM267"/>
  <c r="AL267"/>
  <c r="AK267"/>
  <c r="BA262"/>
  <c r="AZ262"/>
  <c r="AY262"/>
  <c r="AX262"/>
  <c r="AW262"/>
  <c r="AV262"/>
  <c r="AU262"/>
  <c r="AS262"/>
  <c r="AR262"/>
  <c r="AQ262"/>
  <c r="AP262"/>
  <c r="AO262"/>
  <c r="AN262"/>
  <c r="AM262"/>
  <c r="AL262"/>
  <c r="AK262"/>
  <c r="BA259"/>
  <c r="AZ259"/>
  <c r="AY259"/>
  <c r="AX259"/>
  <c r="AW259"/>
  <c r="AV259"/>
  <c r="AU259"/>
  <c r="AS259"/>
  <c r="AR259"/>
  <c r="AQ259"/>
  <c r="AP259"/>
  <c r="AO259"/>
  <c r="AN259"/>
  <c r="AM259"/>
  <c r="AL259"/>
  <c r="AK259"/>
  <c r="BA254"/>
  <c r="AZ254"/>
  <c r="AY254"/>
  <c r="AX254"/>
  <c r="AW254"/>
  <c r="AV254"/>
  <c r="AU254"/>
  <c r="AS254"/>
  <c r="AR254"/>
  <c r="AQ254"/>
  <c r="AP254"/>
  <c r="AO254"/>
  <c r="AN254"/>
  <c r="AM254"/>
  <c r="AL254"/>
  <c r="AK254"/>
  <c r="BA246"/>
  <c r="AZ246"/>
  <c r="AY246"/>
  <c r="AX246"/>
  <c r="AW246"/>
  <c r="AV246"/>
  <c r="AU246"/>
  <c r="AS246"/>
  <c r="AR246"/>
  <c r="AQ246"/>
  <c r="AP246"/>
  <c r="AO246"/>
  <c r="AN246"/>
  <c r="AM246"/>
  <c r="AL246"/>
  <c r="AK246"/>
  <c r="BA241"/>
  <c r="AZ241"/>
  <c r="AY241"/>
  <c r="AX241"/>
  <c r="AW241"/>
  <c r="AV241"/>
  <c r="AU241"/>
  <c r="AS241"/>
  <c r="AR241"/>
  <c r="AQ241"/>
  <c r="AP241"/>
  <c r="AO241"/>
  <c r="AN241"/>
  <c r="AM241"/>
  <c r="AL241"/>
  <c r="AK241"/>
  <c r="BA237"/>
  <c r="AZ237"/>
  <c r="AY237"/>
  <c r="AX237"/>
  <c r="AW237"/>
  <c r="AV237"/>
  <c r="AU237"/>
  <c r="AS237"/>
  <c r="AR237"/>
  <c r="AQ237"/>
  <c r="AP237"/>
  <c r="AO237"/>
  <c r="AN237"/>
  <c r="AM237"/>
  <c r="AL237"/>
  <c r="AK237"/>
  <c r="BA236"/>
  <c r="AZ236"/>
  <c r="AY236"/>
  <c r="AX236"/>
  <c r="AW236"/>
  <c r="AV236"/>
  <c r="AU236"/>
  <c r="AS236"/>
  <c r="AR236"/>
  <c r="AQ236"/>
  <c r="AP236"/>
  <c r="AO236"/>
  <c r="AN236"/>
  <c r="AM236"/>
  <c r="AL236"/>
  <c r="AK236"/>
  <c r="BA227"/>
  <c r="AZ227"/>
  <c r="AY227"/>
  <c r="AX227"/>
  <c r="AW227"/>
  <c r="AV227"/>
  <c r="AU227"/>
  <c r="AS227"/>
  <c r="AR227"/>
  <c r="AQ227"/>
  <c r="AP227"/>
  <c r="AO227"/>
  <c r="AN227"/>
  <c r="AM227"/>
  <c r="AL227"/>
  <c r="AK227"/>
  <c r="BA226"/>
  <c r="AZ226"/>
  <c r="AY226"/>
  <c r="AX226"/>
  <c r="AW226"/>
  <c r="AV226"/>
  <c r="AU226"/>
  <c r="AS226"/>
  <c r="AR226"/>
  <c r="AQ226"/>
  <c r="AP226"/>
  <c r="AO226"/>
  <c r="AN226"/>
  <c r="AM226"/>
  <c r="AL226"/>
  <c r="AK226"/>
  <c r="BA225"/>
  <c r="AZ225"/>
  <c r="AY225"/>
  <c r="AX225"/>
  <c r="AW225"/>
  <c r="AV225"/>
  <c r="AU225"/>
  <c r="AS225"/>
  <c r="AR225"/>
  <c r="AQ225"/>
  <c r="AP225"/>
  <c r="AO225"/>
  <c r="AN225"/>
  <c r="AM225"/>
  <c r="AL225"/>
  <c r="AK225"/>
  <c r="BA222"/>
  <c r="AZ222"/>
  <c r="AY222"/>
  <c r="AX222"/>
  <c r="AW222"/>
  <c r="AV222"/>
  <c r="AU222"/>
  <c r="AS222"/>
  <c r="AR222"/>
  <c r="AQ222"/>
  <c r="AP222"/>
  <c r="AO222"/>
  <c r="AN222"/>
  <c r="AM222"/>
  <c r="AL222"/>
  <c r="AK222"/>
  <c r="BA217"/>
  <c r="AZ217"/>
  <c r="AY217"/>
  <c r="AX217"/>
  <c r="AW217"/>
  <c r="AV217"/>
  <c r="AU217"/>
  <c r="AS217"/>
  <c r="AR217"/>
  <c r="AQ217"/>
  <c r="AP217"/>
  <c r="AO217"/>
  <c r="AN217"/>
  <c r="AM217"/>
  <c r="AL217"/>
  <c r="AK217"/>
  <c r="BA216"/>
  <c r="AZ216"/>
  <c r="AY216"/>
  <c r="AX216"/>
  <c r="AW216"/>
  <c r="AV216"/>
  <c r="AU216"/>
  <c r="AS216"/>
  <c r="AR216"/>
  <c r="AQ216"/>
  <c r="AP216"/>
  <c r="AO216"/>
  <c r="AN216"/>
  <c r="AM216"/>
  <c r="AL216"/>
  <c r="AK216"/>
  <c r="BA212"/>
  <c r="AZ212"/>
  <c r="AY212"/>
  <c r="AX212"/>
  <c r="AW212"/>
  <c r="AV212"/>
  <c r="AU212"/>
  <c r="AS212"/>
  <c r="AR212"/>
  <c r="AQ212"/>
  <c r="AP212"/>
  <c r="AO212"/>
  <c r="AN212"/>
  <c r="AM212"/>
  <c r="AL212"/>
  <c r="AK212"/>
  <c r="BA211"/>
  <c r="AZ211"/>
  <c r="AY211"/>
  <c r="AX211"/>
  <c r="AW211"/>
  <c r="AV211"/>
  <c r="AU211"/>
  <c r="AS211"/>
  <c r="AR211"/>
  <c r="AQ211"/>
  <c r="AP211"/>
  <c r="AO211"/>
  <c r="AN211"/>
  <c r="AM211"/>
  <c r="AL211"/>
  <c r="AK211"/>
  <c r="BA208"/>
  <c r="AZ208"/>
  <c r="AY208"/>
  <c r="AX208"/>
  <c r="AW208"/>
  <c r="AV208"/>
  <c r="AU208"/>
  <c r="AS208"/>
  <c r="AR208"/>
  <c r="AQ208"/>
  <c r="AP208"/>
  <c r="AO208"/>
  <c r="AN208"/>
  <c r="AM208"/>
  <c r="AL208"/>
  <c r="AK208"/>
  <c r="BA206"/>
  <c r="AZ206"/>
  <c r="AY206"/>
  <c r="AX206"/>
  <c r="AW206"/>
  <c r="AV206"/>
  <c r="AU206"/>
  <c r="AS206"/>
  <c r="AR206"/>
  <c r="AQ206"/>
  <c r="AP206"/>
  <c r="AO206"/>
  <c r="AN206"/>
  <c r="AM206"/>
  <c r="AL206"/>
  <c r="AK206"/>
  <c r="BA192"/>
  <c r="AZ192"/>
  <c r="AY192"/>
  <c r="AX192"/>
  <c r="AW192"/>
  <c r="AV192"/>
  <c r="AU192"/>
  <c r="AS192"/>
  <c r="AR192"/>
  <c r="AQ192"/>
  <c r="AP192"/>
  <c r="AO192"/>
  <c r="AN192"/>
  <c r="AM192"/>
  <c r="AL192"/>
  <c r="AK192"/>
  <c r="BA171"/>
  <c r="AZ171"/>
  <c r="AY171"/>
  <c r="AX171"/>
  <c r="AW171"/>
  <c r="AV171"/>
  <c r="AU171"/>
  <c r="AS171"/>
  <c r="AR171"/>
  <c r="AQ171"/>
  <c r="AP171"/>
  <c r="AO171"/>
  <c r="AN171"/>
  <c r="AM171"/>
  <c r="AL171"/>
  <c r="AK171"/>
  <c r="BA159"/>
  <c r="AZ159"/>
  <c r="AY159"/>
  <c r="AX159"/>
  <c r="AW159"/>
  <c r="AV159"/>
  <c r="AU159"/>
  <c r="AS159"/>
  <c r="AR159"/>
  <c r="AQ159"/>
  <c r="AP159"/>
  <c r="AO159"/>
  <c r="AN159"/>
  <c r="AM159"/>
  <c r="AL159"/>
  <c r="AK159"/>
  <c r="BA158"/>
  <c r="AZ158"/>
  <c r="AY158"/>
  <c r="AX158"/>
  <c r="AW158"/>
  <c r="AV158"/>
  <c r="AU158"/>
  <c r="AS158"/>
  <c r="AR158"/>
  <c r="AQ158"/>
  <c r="AP158"/>
  <c r="AO158"/>
  <c r="AN158"/>
  <c r="AM158"/>
  <c r="AL158"/>
  <c r="AK158"/>
  <c r="BA146"/>
  <c r="AZ146"/>
  <c r="AY146"/>
  <c r="AX146"/>
  <c r="AW146"/>
  <c r="AV146"/>
  <c r="AU146"/>
  <c r="AS146"/>
  <c r="AR146"/>
  <c r="AQ146"/>
  <c r="AP146"/>
  <c r="AO146"/>
  <c r="AN146"/>
  <c r="AM146"/>
  <c r="AL146"/>
  <c r="AK146"/>
  <c r="BA145"/>
  <c r="AZ145"/>
  <c r="AY145"/>
  <c r="AX145"/>
  <c r="AW145"/>
  <c r="AV145"/>
  <c r="AU145"/>
  <c r="AS145"/>
  <c r="AR145"/>
  <c r="AQ145"/>
  <c r="AP145"/>
  <c r="AO145"/>
  <c r="AN145"/>
  <c r="AM145"/>
  <c r="AL145"/>
  <c r="AK145"/>
  <c r="BA135"/>
  <c r="AZ135"/>
  <c r="AY135"/>
  <c r="AX135"/>
  <c r="AW135"/>
  <c r="AV135"/>
  <c r="AU135"/>
  <c r="AS135"/>
  <c r="AR135"/>
  <c r="AQ135"/>
  <c r="AP135"/>
  <c r="AO135"/>
  <c r="AN135"/>
  <c r="AM135"/>
  <c r="AL135"/>
  <c r="AK135"/>
  <c r="BA133"/>
  <c r="AZ133"/>
  <c r="AY133"/>
  <c r="AX133"/>
  <c r="AW133"/>
  <c r="AV133"/>
  <c r="AU133"/>
  <c r="AS133"/>
  <c r="AR133"/>
  <c r="AQ133"/>
  <c r="AP133"/>
  <c r="AO133"/>
  <c r="AN133"/>
  <c r="AM133"/>
  <c r="AL133"/>
  <c r="AK133"/>
  <c r="BA121"/>
  <c r="AZ121"/>
  <c r="AY121"/>
  <c r="AX121"/>
  <c r="AW121"/>
  <c r="AV121"/>
  <c r="AU121"/>
  <c r="AS121"/>
  <c r="AR121"/>
  <c r="AQ121"/>
  <c r="AP121"/>
  <c r="AO121"/>
  <c r="AN121"/>
  <c r="AM121"/>
  <c r="AL121"/>
  <c r="AK121"/>
  <c r="BA120"/>
  <c r="AZ120"/>
  <c r="AY120"/>
  <c r="AX120"/>
  <c r="AW120"/>
  <c r="AV120"/>
  <c r="AU120"/>
  <c r="AS120"/>
  <c r="AR120"/>
  <c r="AQ120"/>
  <c r="AP120"/>
  <c r="AO120"/>
  <c r="AN120"/>
  <c r="AM120"/>
  <c r="AL120"/>
  <c r="AK120"/>
  <c r="BA112"/>
  <c r="AZ112"/>
  <c r="AY112"/>
  <c r="AX112"/>
  <c r="AW112"/>
  <c r="AV112"/>
  <c r="AU112"/>
  <c r="AS112"/>
  <c r="AR112"/>
  <c r="AQ112"/>
  <c r="AP112"/>
  <c r="AO112"/>
  <c r="AN112"/>
  <c r="AM112"/>
  <c r="AL112"/>
  <c r="AK112"/>
  <c r="BA110"/>
  <c r="AZ110"/>
  <c r="AY110"/>
  <c r="AX110"/>
  <c r="AW110"/>
  <c r="AV110"/>
  <c r="AU110"/>
  <c r="AS110"/>
  <c r="AR110"/>
  <c r="AQ110"/>
  <c r="AP110"/>
  <c r="AO110"/>
  <c r="AN110"/>
  <c r="AM110"/>
  <c r="AL110"/>
  <c r="AK110"/>
  <c r="BA103"/>
  <c r="AZ103"/>
  <c r="AY103"/>
  <c r="AX103"/>
  <c r="AW103"/>
  <c r="AV103"/>
  <c r="AU103"/>
  <c r="AS103"/>
  <c r="AR103"/>
  <c r="AQ103"/>
  <c r="AP103"/>
  <c r="AO103"/>
  <c r="AN103"/>
  <c r="AM103"/>
  <c r="AL103"/>
  <c r="AK103"/>
  <c r="BA100"/>
  <c r="AZ100"/>
  <c r="AY100"/>
  <c r="AX100"/>
  <c r="AW100"/>
  <c r="AV100"/>
  <c r="AU100"/>
  <c r="AS100"/>
  <c r="AR100"/>
  <c r="AQ100"/>
  <c r="AP100"/>
  <c r="AO100"/>
  <c r="AN100"/>
  <c r="AM100"/>
  <c r="AL100"/>
  <c r="AK100"/>
  <c r="BA98"/>
  <c r="AZ98"/>
  <c r="AY98"/>
  <c r="AX98"/>
  <c r="AW98"/>
  <c r="AV98"/>
  <c r="AU98"/>
  <c r="AS98"/>
  <c r="AR98"/>
  <c r="AQ98"/>
  <c r="AP98"/>
  <c r="AO98"/>
  <c r="AN98"/>
  <c r="AM98"/>
  <c r="AL98"/>
  <c r="AK98"/>
  <c r="BA90"/>
  <c r="AZ90"/>
  <c r="AY90"/>
  <c r="AX90"/>
  <c r="AW90"/>
  <c r="AV90"/>
  <c r="AU90"/>
  <c r="AS90"/>
  <c r="AR90"/>
  <c r="AQ90"/>
  <c r="AP90"/>
  <c r="AO90"/>
  <c r="AN90"/>
  <c r="AM90"/>
  <c r="AL90"/>
  <c r="AK90"/>
  <c r="BA89"/>
  <c r="AZ89"/>
  <c r="AY89"/>
  <c r="AX89"/>
  <c r="AW89"/>
  <c r="AV89"/>
  <c r="AU89"/>
  <c r="AS89"/>
  <c r="AR89"/>
  <c r="AQ89"/>
  <c r="AP89"/>
  <c r="AO89"/>
  <c r="AN89"/>
  <c r="AM89"/>
  <c r="AL89"/>
  <c r="AK89"/>
  <c r="BA77"/>
  <c r="AZ77"/>
  <c r="AY77"/>
  <c r="AX77"/>
  <c r="AW77"/>
  <c r="AV77"/>
  <c r="AU77"/>
  <c r="AS77"/>
  <c r="AR77"/>
  <c r="AQ77"/>
  <c r="AP77"/>
  <c r="AO77"/>
  <c r="AN77"/>
  <c r="AM77"/>
  <c r="AL77"/>
  <c r="AK77"/>
  <c r="BA61"/>
  <c r="AZ61"/>
  <c r="AY61"/>
  <c r="AX61"/>
  <c r="AW61"/>
  <c r="AV61"/>
  <c r="AU61"/>
  <c r="AS61"/>
  <c r="AR61"/>
  <c r="AQ61"/>
  <c r="AP61"/>
  <c r="AO61"/>
  <c r="AN61"/>
  <c r="AM61"/>
  <c r="AL61"/>
  <c r="AK61"/>
  <c r="BA60"/>
  <c r="AZ60"/>
  <c r="AY60"/>
  <c r="AX60"/>
  <c r="AW60"/>
  <c r="AV60"/>
  <c r="AU60"/>
  <c r="AS60"/>
  <c r="AR60"/>
  <c r="AQ60"/>
  <c r="AP60"/>
  <c r="AO60"/>
  <c r="AN60"/>
  <c r="AM60"/>
  <c r="AL60"/>
  <c r="AK60"/>
  <c r="BA37"/>
  <c r="AZ37"/>
  <c r="AY37"/>
  <c r="AX37"/>
  <c r="AW37"/>
  <c r="AV37"/>
  <c r="AU37"/>
  <c r="AS37"/>
  <c r="AR37"/>
  <c r="AQ37"/>
  <c r="AP37"/>
  <c r="AO37"/>
  <c r="AN37"/>
  <c r="AM37"/>
  <c r="AL37"/>
  <c r="AK37"/>
  <c r="BA29"/>
  <c r="AZ29"/>
  <c r="AY29"/>
  <c r="AX29"/>
  <c r="AW29"/>
  <c r="AV29"/>
  <c r="AU29"/>
  <c r="AS29"/>
  <c r="AR29"/>
  <c r="AQ29"/>
  <c r="AP29"/>
  <c r="AO29"/>
  <c r="AN29"/>
  <c r="AM29"/>
  <c r="AL29"/>
  <c r="AK29"/>
  <c r="BA19"/>
  <c r="AZ19"/>
  <c r="AY19"/>
  <c r="AX19"/>
  <c r="AW19"/>
  <c r="AV19"/>
  <c r="AU19"/>
  <c r="AS19"/>
  <c r="AR19"/>
  <c r="AQ19"/>
  <c r="AP19"/>
  <c r="AO19"/>
  <c r="AN19"/>
  <c r="AM19"/>
  <c r="AL19"/>
  <c r="AK19"/>
  <c r="BA3"/>
  <c r="AZ3"/>
  <c r="AY3"/>
  <c r="AX3"/>
  <c r="AW3"/>
  <c r="AV3"/>
  <c r="AU3"/>
  <c r="AS3"/>
  <c r="AR3"/>
  <c r="AQ3"/>
  <c r="AP3"/>
  <c r="AO3"/>
  <c r="AN3"/>
  <c r="AM3"/>
  <c r="AL3"/>
  <c r="AK3"/>
  <c r="BD312" l="1"/>
  <c r="BD655"/>
  <c r="BD689"/>
  <c r="BD194"/>
  <c r="BD329"/>
  <c r="BD589"/>
  <c r="BD349"/>
  <c r="BD86"/>
  <c r="BD1128"/>
  <c r="BD57"/>
  <c r="BD88"/>
  <c r="BD603"/>
  <c r="BD390"/>
  <c r="BE348"/>
  <c r="BD345"/>
  <c r="BD911"/>
  <c r="BD296"/>
  <c r="BD472"/>
  <c r="BD215"/>
  <c r="BD333"/>
  <c r="BD687"/>
  <c r="BD160"/>
  <c r="BD21"/>
  <c r="BD719"/>
  <c r="BD704"/>
  <c r="BD562"/>
  <c r="BD1672"/>
  <c r="BD1445"/>
  <c r="BD265"/>
  <c r="BD258"/>
  <c r="BD1765"/>
  <c r="BD193"/>
  <c r="BD202"/>
  <c r="BD102"/>
  <c r="BD53"/>
  <c r="BD430"/>
  <c r="BD164"/>
  <c r="BD1662"/>
  <c r="BD703"/>
  <c r="BD632"/>
  <c r="BD199"/>
  <c r="BD351"/>
  <c r="BD311"/>
  <c r="BD297"/>
  <c r="BD587"/>
  <c r="BD26"/>
  <c r="BD319"/>
  <c r="BD493"/>
  <c r="BD581"/>
  <c r="BD272"/>
  <c r="BD83"/>
  <c r="BD24"/>
  <c r="BD271"/>
  <c r="BD189"/>
  <c r="BD440"/>
  <c r="BD505"/>
  <c r="BD253"/>
  <c r="BD116"/>
  <c r="BD93"/>
  <c r="BD87"/>
  <c r="BD374"/>
  <c r="BD628"/>
  <c r="BD609"/>
  <c r="BD569"/>
  <c r="BD357"/>
  <c r="BD235"/>
  <c r="BD682"/>
  <c r="BD558"/>
  <c r="BD353"/>
  <c r="BD586"/>
  <c r="BD852"/>
  <c r="BD67"/>
  <c r="BD648"/>
  <c r="BD396"/>
  <c r="BD1433"/>
  <c r="BD148"/>
  <c r="BD299"/>
  <c r="BD1266"/>
  <c r="BD1021"/>
  <c r="BD250"/>
  <c r="BD245"/>
  <c r="BD1708"/>
  <c r="BD1134"/>
  <c r="BD10"/>
  <c r="BD362"/>
  <c r="BD315"/>
  <c r="BD695"/>
  <c r="BD686"/>
  <c r="BD178"/>
  <c r="BD525"/>
  <c r="BD378"/>
  <c r="BD1048"/>
  <c r="BD118"/>
  <c r="BD1667"/>
  <c r="BD251"/>
  <c r="BD224"/>
  <c r="BD181"/>
  <c r="BD130"/>
  <c r="BD448"/>
  <c r="BB3"/>
  <c r="AT37"/>
  <c r="BE37" s="1"/>
  <c r="AT89"/>
  <c r="BE89" s="1"/>
  <c r="BB90"/>
  <c r="AT103"/>
  <c r="BE103" s="1"/>
  <c r="BB110"/>
  <c r="AT120"/>
  <c r="BE120" s="1"/>
  <c r="AT121"/>
  <c r="BE121" s="1"/>
  <c r="BB133"/>
  <c r="AT145"/>
  <c r="BE145" s="1"/>
  <c r="AT146"/>
  <c r="BE146" s="1"/>
  <c r="BB158"/>
  <c r="AT171"/>
  <c r="BE171" s="1"/>
  <c r="AT192"/>
  <c r="BE192" s="1"/>
  <c r="BB206"/>
  <c r="AT211"/>
  <c r="BE211" s="1"/>
  <c r="AT212"/>
  <c r="BE212" s="1"/>
  <c r="BB216"/>
  <c r="AT222"/>
  <c r="BE222" s="1"/>
  <c r="AT225"/>
  <c r="BE225" s="1"/>
  <c r="BB226"/>
  <c r="AT236"/>
  <c r="BE236" s="1"/>
  <c r="AT237"/>
  <c r="BE237" s="1"/>
  <c r="BB241"/>
  <c r="AT254"/>
  <c r="BE254" s="1"/>
  <c r="AT259"/>
  <c r="BE259" s="1"/>
  <c r="BB262"/>
  <c r="AT268"/>
  <c r="BE268" s="1"/>
  <c r="AT286"/>
  <c r="BE286" s="1"/>
  <c r="BB302"/>
  <c r="AT305"/>
  <c r="BE305" s="1"/>
  <c r="AT313"/>
  <c r="BE313" s="1"/>
  <c r="BB314"/>
  <c r="AT321"/>
  <c r="BE321" s="1"/>
  <c r="AT324"/>
  <c r="BE324" s="1"/>
  <c r="BB325"/>
  <c r="AT327"/>
  <c r="BE327" s="1"/>
  <c r="AT328"/>
  <c r="BE328" s="1"/>
  <c r="BB331"/>
  <c r="AT335"/>
  <c r="BE335" s="1"/>
  <c r="AT336"/>
  <c r="BE336" s="1"/>
  <c r="BB337"/>
  <c r="AT339"/>
  <c r="BE339" s="1"/>
  <c r="AT340"/>
  <c r="BE340" s="1"/>
  <c r="BB341"/>
  <c r="AT354"/>
  <c r="BE354" s="1"/>
  <c r="AT358"/>
  <c r="BE358" s="1"/>
  <c r="BB359"/>
  <c r="AT364"/>
  <c r="BE364" s="1"/>
  <c r="AT366"/>
  <c r="BE366" s="1"/>
  <c r="BB367"/>
  <c r="AT375"/>
  <c r="BE375" s="1"/>
  <c r="AT377"/>
  <c r="BE377" s="1"/>
  <c r="BB379"/>
  <c r="AT415"/>
  <c r="BE415" s="1"/>
  <c r="AT416"/>
  <c r="BE416" s="1"/>
  <c r="BB418"/>
  <c r="AT426"/>
  <c r="BE426" s="1"/>
  <c r="AT428"/>
  <c r="BE428" s="1"/>
  <c r="BB429"/>
  <c r="AT450"/>
  <c r="BE450" s="1"/>
  <c r="AT451"/>
  <c r="BE451" s="1"/>
  <c r="BB452"/>
  <c r="AT455"/>
  <c r="BE455" s="1"/>
  <c r="AT456"/>
  <c r="BE456" s="1"/>
  <c r="BB457"/>
  <c r="AT460"/>
  <c r="BE460" s="1"/>
  <c r="AT461"/>
  <c r="BD461" s="1"/>
  <c r="BB462"/>
  <c r="AT465"/>
  <c r="BE465" s="1"/>
  <c r="AT467"/>
  <c r="BE467" s="1"/>
  <c r="BB468"/>
  <c r="AT497"/>
  <c r="BE497" s="1"/>
  <c r="AT501"/>
  <c r="BE501" s="1"/>
  <c r="BB521"/>
  <c r="AT536"/>
  <c r="BE536" s="1"/>
  <c r="AT547"/>
  <c r="BE547" s="1"/>
  <c r="BB623"/>
  <c r="AT625"/>
  <c r="BE625" s="1"/>
  <c r="AT667"/>
  <c r="BD667" s="1"/>
  <c r="BB680"/>
  <c r="AT688"/>
  <c r="BE688" s="1"/>
  <c r="AT713"/>
  <c r="BE713" s="1"/>
  <c r="BB747"/>
  <c r="AT774"/>
  <c r="BE774" s="1"/>
  <c r="AT785"/>
  <c r="BE785" s="1"/>
  <c r="BB786"/>
  <c r="AT789"/>
  <c r="BE789" s="1"/>
  <c r="AT805"/>
  <c r="BE805" s="1"/>
  <c r="BB806"/>
  <c r="AT827"/>
  <c r="BE827" s="1"/>
  <c r="AT840"/>
  <c r="BD840" s="1"/>
  <c r="BB866"/>
  <c r="AT870"/>
  <c r="BE870" s="1"/>
  <c r="AT876"/>
  <c r="BE876" s="1"/>
  <c r="BB882"/>
  <c r="AT896"/>
  <c r="BE896" s="1"/>
  <c r="AT906"/>
  <c r="BE906" s="1"/>
  <c r="BB912"/>
  <c r="AT918"/>
  <c r="BE918" s="1"/>
  <c r="AT919"/>
  <c r="BE919" s="1"/>
  <c r="BB924"/>
  <c r="AT942"/>
  <c r="BE942" s="1"/>
  <c r="AT956"/>
  <c r="BD956" s="1"/>
  <c r="BB961"/>
  <c r="AT1015"/>
  <c r="BE1015" s="1"/>
  <c r="AT1020"/>
  <c r="BE1020" s="1"/>
  <c r="BB1080"/>
  <c r="AT1087"/>
  <c r="BE1087" s="1"/>
  <c r="AT1091"/>
  <c r="BE1091" s="1"/>
  <c r="BB1095"/>
  <c r="AT1114"/>
  <c r="BE1114" s="1"/>
  <c r="AT1117"/>
  <c r="BE1117" s="1"/>
  <c r="BB1120"/>
  <c r="AT1125"/>
  <c r="BE1125" s="1"/>
  <c r="AT1138"/>
  <c r="BD1138" s="1"/>
  <c r="BB1142"/>
  <c r="AT1157"/>
  <c r="BE1157" s="1"/>
  <c r="AT1161"/>
  <c r="BE1161" s="1"/>
  <c r="BB1168"/>
  <c r="AT1170"/>
  <c r="BE1170" s="1"/>
  <c r="AT1171"/>
  <c r="BE1171" s="1"/>
  <c r="BB1185"/>
  <c r="AT1198"/>
  <c r="BE1198" s="1"/>
  <c r="AT1212"/>
  <c r="BE1212" s="1"/>
  <c r="BB1219"/>
  <c r="AT1237"/>
  <c r="BE1237" s="1"/>
  <c r="AT1239"/>
  <c r="BD1239" s="1"/>
  <c r="BB1248"/>
  <c r="AT1254"/>
  <c r="BE1254" s="1"/>
  <c r="AT1257"/>
  <c r="BE1257" s="1"/>
  <c r="BB1264"/>
  <c r="AT1299"/>
  <c r="BE1299" s="1"/>
  <c r="AT1327"/>
  <c r="BE1327" s="1"/>
  <c r="BB1332"/>
  <c r="AT1356"/>
  <c r="BE1356" s="1"/>
  <c r="AT1361"/>
  <c r="BE1361" s="1"/>
  <c r="BB1362"/>
  <c r="AT1393"/>
  <c r="BE1393" s="1"/>
  <c r="AT1405"/>
  <c r="BD1405" s="1"/>
  <c r="BB1408"/>
  <c r="AT1427"/>
  <c r="BE1427" s="1"/>
  <c r="AT1428"/>
  <c r="BE1428" s="1"/>
  <c r="BB1429"/>
  <c r="AT1437"/>
  <c r="BE1437" s="1"/>
  <c r="AT1438"/>
  <c r="BE1438" s="1"/>
  <c r="BB1442"/>
  <c r="AT1459"/>
  <c r="BE1459" s="1"/>
  <c r="AT1468"/>
  <c r="BE1468" s="1"/>
  <c r="BB1478"/>
  <c r="AT1494"/>
  <c r="BE1494" s="1"/>
  <c r="AT1495"/>
  <c r="BD1495" s="1"/>
  <c r="BB1496"/>
  <c r="AT1509"/>
  <c r="BE1509" s="1"/>
  <c r="AT1510"/>
  <c r="BE1510" s="1"/>
  <c r="BB1513"/>
  <c r="AT1523"/>
  <c r="BE1523" s="1"/>
  <c r="AT1526"/>
  <c r="BE1526" s="1"/>
  <c r="BB1552"/>
  <c r="AT1559"/>
  <c r="BE1559" s="1"/>
  <c r="AT1566"/>
  <c r="BE1566" s="1"/>
  <c r="BB1574"/>
  <c r="AT1596"/>
  <c r="BE1596" s="1"/>
  <c r="AT1599"/>
  <c r="BD1599" s="1"/>
  <c r="BB1601"/>
  <c r="AT1641"/>
  <c r="BE1641" s="1"/>
  <c r="AT1644"/>
  <c r="BE1644" s="1"/>
  <c r="BB1713"/>
  <c r="AT1771"/>
  <c r="BE1771" s="1"/>
  <c r="AT1820"/>
  <c r="BE1820" s="1"/>
  <c r="BD350"/>
  <c r="BD323"/>
  <c r="BD142"/>
  <c r="AT19"/>
  <c r="BE19" s="1"/>
  <c r="AT61"/>
  <c r="BE61" s="1"/>
  <c r="AT1947"/>
  <c r="BD1947" s="1"/>
  <c r="AT1962"/>
  <c r="BE1962" s="1"/>
  <c r="AT2047"/>
  <c r="BE2047" s="1"/>
  <c r="AT2052"/>
  <c r="BE2052" s="1"/>
  <c r="AT2073"/>
  <c r="BD2073" s="1"/>
  <c r="AT2088"/>
  <c r="BE2088" s="1"/>
  <c r="AT2121"/>
  <c r="BE2121" s="1"/>
  <c r="AT2134"/>
  <c r="BE2134" s="1"/>
  <c r="AT2189"/>
  <c r="BD2189" s="1"/>
  <c r="AT2205"/>
  <c r="BE2205" s="1"/>
  <c r="BD1686"/>
  <c r="BD741"/>
  <c r="BD185"/>
  <c r="BD242"/>
  <c r="BD716"/>
  <c r="BD1631"/>
  <c r="BD446"/>
  <c r="BD438"/>
  <c r="BD363"/>
  <c r="BD190"/>
  <c r="BD73"/>
  <c r="BD50"/>
  <c r="BD301"/>
  <c r="BB29"/>
  <c r="BB77"/>
  <c r="AT98"/>
  <c r="BE98" s="1"/>
  <c r="BB100"/>
  <c r="BB112"/>
  <c r="BB135"/>
  <c r="BB159"/>
  <c r="BB208"/>
  <c r="AT217"/>
  <c r="BE217" s="1"/>
  <c r="AT227"/>
  <c r="BD227" s="1"/>
  <c r="AT246"/>
  <c r="BE246" s="1"/>
  <c r="AT267"/>
  <c r="BE267" s="1"/>
  <c r="AT320"/>
  <c r="BE320" s="1"/>
  <c r="AT326"/>
  <c r="BE326" s="1"/>
  <c r="AT334"/>
  <c r="BE334" s="1"/>
  <c r="AT343"/>
  <c r="BE343" s="1"/>
  <c r="AT360"/>
  <c r="BE360" s="1"/>
  <c r="AT371"/>
  <c r="BD371" s="1"/>
  <c r="AT385"/>
  <c r="BE385" s="1"/>
  <c r="AT420"/>
  <c r="BE420" s="1"/>
  <c r="AT432"/>
  <c r="BE432" s="1"/>
  <c r="AT453"/>
  <c r="BD453" s="1"/>
  <c r="AT463"/>
  <c r="BE463" s="1"/>
  <c r="BB489"/>
  <c r="AT685"/>
  <c r="BE685" s="1"/>
  <c r="AT757"/>
  <c r="BE757" s="1"/>
  <c r="AT787"/>
  <c r="BE787" s="1"/>
  <c r="AT819"/>
  <c r="BE819" s="1"/>
  <c r="AT868"/>
  <c r="BE868" s="1"/>
  <c r="AT883"/>
  <c r="BE883" s="1"/>
  <c r="BB913"/>
  <c r="BB940"/>
  <c r="BB964"/>
  <c r="BB1084"/>
  <c r="AT1102"/>
  <c r="BE1102" s="1"/>
  <c r="AT1123"/>
  <c r="BE1123" s="1"/>
  <c r="AT1150"/>
  <c r="BE1150" s="1"/>
  <c r="AT1169"/>
  <c r="BD1169" s="1"/>
  <c r="AT1192"/>
  <c r="BE1192" s="1"/>
  <c r="AT1253"/>
  <c r="BE1253" s="1"/>
  <c r="BB1282"/>
  <c r="BB1337"/>
  <c r="AT1367"/>
  <c r="BE1367" s="1"/>
  <c r="AT1409"/>
  <c r="BE1409" s="1"/>
  <c r="AT1430"/>
  <c r="BE1430" s="1"/>
  <c r="BB1454"/>
  <c r="AT1500"/>
  <c r="BE1500" s="1"/>
  <c r="AT1522"/>
  <c r="BE1522" s="1"/>
  <c r="AT1553"/>
  <c r="BE1553" s="1"/>
  <c r="AT1590"/>
  <c r="BD1590" s="1"/>
  <c r="AT1640"/>
  <c r="BE1640" s="1"/>
  <c r="AT1745"/>
  <c r="BE1745" s="1"/>
  <c r="BD635"/>
  <c r="BD559"/>
  <c r="BD508"/>
  <c r="BD1762"/>
  <c r="BD401"/>
  <c r="BD406"/>
  <c r="BD18"/>
  <c r="BD402"/>
  <c r="BD347"/>
  <c r="AT3"/>
  <c r="BE3" s="1"/>
  <c r="BB19"/>
  <c r="AT60"/>
  <c r="BE60" s="1"/>
  <c r="BB61"/>
  <c r="AT90"/>
  <c r="BD90" s="1"/>
  <c r="BB98"/>
  <c r="AT110"/>
  <c r="BE110" s="1"/>
  <c r="AT133"/>
  <c r="BE133" s="1"/>
  <c r="AT158"/>
  <c r="BE158" s="1"/>
  <c r="AT206"/>
  <c r="BE206" s="1"/>
  <c r="AT216"/>
  <c r="BE216" s="1"/>
  <c r="BB217"/>
  <c r="AT226"/>
  <c r="BE226" s="1"/>
  <c r="BB227"/>
  <c r="AT241"/>
  <c r="BE241" s="1"/>
  <c r="BB246"/>
  <c r="AT262"/>
  <c r="BD262" s="1"/>
  <c r="BB267"/>
  <c r="AT302"/>
  <c r="BE302" s="1"/>
  <c r="BB303"/>
  <c r="AT314"/>
  <c r="BE314" s="1"/>
  <c r="BB320"/>
  <c r="AT325"/>
  <c r="BE325" s="1"/>
  <c r="BB326"/>
  <c r="AT331"/>
  <c r="BD331" s="1"/>
  <c r="BB334"/>
  <c r="AT337"/>
  <c r="BE337" s="1"/>
  <c r="BB338"/>
  <c r="AT341"/>
  <c r="BE341" s="1"/>
  <c r="BB343"/>
  <c r="AT359"/>
  <c r="BE359" s="1"/>
  <c r="BB360"/>
  <c r="AT367"/>
  <c r="BD367" s="1"/>
  <c r="BB371"/>
  <c r="AT379"/>
  <c r="BE379" s="1"/>
  <c r="BB385"/>
  <c r="AT418"/>
  <c r="BE418" s="1"/>
  <c r="BB420"/>
  <c r="AT429"/>
  <c r="BE429" s="1"/>
  <c r="BB432"/>
  <c r="AT452"/>
  <c r="BD452" s="1"/>
  <c r="BB453"/>
  <c r="AT457"/>
  <c r="BE457" s="1"/>
  <c r="BB458"/>
  <c r="AT462"/>
  <c r="BE462" s="1"/>
  <c r="BB463"/>
  <c r="AT468"/>
  <c r="BE468" s="1"/>
  <c r="AT521"/>
  <c r="BE521" s="1"/>
  <c r="BB528"/>
  <c r="AT623"/>
  <c r="BE623" s="1"/>
  <c r="BB624"/>
  <c r="AT680"/>
  <c r="BE680" s="1"/>
  <c r="BB685"/>
  <c r="AT747"/>
  <c r="BE747" s="1"/>
  <c r="BB757"/>
  <c r="AT786"/>
  <c r="BE786" s="1"/>
  <c r="BB787"/>
  <c r="AT806"/>
  <c r="BE806" s="1"/>
  <c r="BB819"/>
  <c r="AT866"/>
  <c r="BE866" s="1"/>
  <c r="BB868"/>
  <c r="AT882"/>
  <c r="BE882" s="1"/>
  <c r="BB883"/>
  <c r="AT912"/>
  <c r="BE912" s="1"/>
  <c r="AT924"/>
  <c r="BD924" s="1"/>
  <c r="AT961"/>
  <c r="BE961" s="1"/>
  <c r="AT1080"/>
  <c r="BE1080" s="1"/>
  <c r="AT1095"/>
  <c r="BE1095" s="1"/>
  <c r="BB1102"/>
  <c r="AT1120"/>
  <c r="BE1120" s="1"/>
  <c r="BB1123"/>
  <c r="AT1142"/>
  <c r="BE1142" s="1"/>
  <c r="BB1150"/>
  <c r="AT1168"/>
  <c r="BE1168" s="1"/>
  <c r="BB1169"/>
  <c r="AT1185"/>
  <c r="BE1185" s="1"/>
  <c r="BB1192"/>
  <c r="AT1219"/>
  <c r="BE1219" s="1"/>
  <c r="BB1236"/>
  <c r="AT1248"/>
  <c r="BE1248" s="1"/>
  <c r="BB1253"/>
  <c r="AT1264"/>
  <c r="BE1264" s="1"/>
  <c r="AT1332"/>
  <c r="BE1332" s="1"/>
  <c r="AT1362"/>
  <c r="BE1362" s="1"/>
  <c r="BB1367"/>
  <c r="AT1408"/>
  <c r="BE1408" s="1"/>
  <c r="BB1409"/>
  <c r="AT1429"/>
  <c r="BE1429" s="1"/>
  <c r="BB1430"/>
  <c r="AT1442"/>
  <c r="BE1442" s="1"/>
  <c r="AT1478"/>
  <c r="BE1478" s="1"/>
  <c r="BB1479"/>
  <c r="AT1496"/>
  <c r="BE1496" s="1"/>
  <c r="BB1500"/>
  <c r="AT1513"/>
  <c r="BE1513" s="1"/>
  <c r="BB1522"/>
  <c r="AT1552"/>
  <c r="BD1552" s="1"/>
  <c r="BB1553"/>
  <c r="AT1574"/>
  <c r="BE1574" s="1"/>
  <c r="BB1590"/>
  <c r="AT1601"/>
  <c r="BE1601" s="1"/>
  <c r="BB1640"/>
  <c r="AT1713"/>
  <c r="BE1713" s="1"/>
  <c r="BB1745"/>
  <c r="AT1835"/>
  <c r="BD1835" s="1"/>
  <c r="BB1840"/>
  <c r="AT1934"/>
  <c r="BE1934" s="1"/>
  <c r="BB1947"/>
  <c r="AT1959"/>
  <c r="BE1959" s="1"/>
  <c r="BB1962"/>
  <c r="AT1975"/>
  <c r="BE1975" s="1"/>
  <c r="BB1981"/>
  <c r="AT2033"/>
  <c r="BD2033" s="1"/>
  <c r="BB2035"/>
  <c r="AT2046"/>
  <c r="BE2046" s="1"/>
  <c r="BB2047"/>
  <c r="AT2051"/>
  <c r="BE2051" s="1"/>
  <c r="BB2052"/>
  <c r="AT2069"/>
  <c r="BE2069" s="1"/>
  <c r="BB2073"/>
  <c r="AT2086"/>
  <c r="BD2086" s="1"/>
  <c r="BB2088"/>
  <c r="AT2114"/>
  <c r="BE2114" s="1"/>
  <c r="BB2121"/>
  <c r="AT2133"/>
  <c r="BE2133" s="1"/>
  <c r="BB2134"/>
  <c r="AT2145"/>
  <c r="BE2145" s="1"/>
  <c r="BB2152"/>
  <c r="AT2169"/>
  <c r="BD2169" s="1"/>
  <c r="BB2189"/>
  <c r="AT2204"/>
  <c r="BE2204" s="1"/>
  <c r="BB2205"/>
  <c r="AT2209"/>
  <c r="BE2209" s="1"/>
  <c r="BB2219"/>
  <c r="AT2"/>
  <c r="BE2" s="1"/>
  <c r="BB4"/>
  <c r="BD670"/>
  <c r="BD2062"/>
  <c r="BD661"/>
  <c r="BD657"/>
  <c r="BD650"/>
  <c r="BD644"/>
  <c r="BD640"/>
  <c r="BD1059"/>
  <c r="BD563"/>
  <c r="BD683"/>
  <c r="BD294"/>
  <c r="BD137"/>
  <c r="BD1594"/>
  <c r="BD717"/>
  <c r="BD636"/>
  <c r="BD1011"/>
  <c r="BD391"/>
  <c r="BD526"/>
  <c r="BD239"/>
  <c r="BD2148"/>
  <c r="BD447"/>
  <c r="BD439"/>
  <c r="BD985"/>
  <c r="BD653"/>
  <c r="BD756"/>
  <c r="BD380"/>
  <c r="BD352"/>
  <c r="BD1259"/>
  <c r="BD548"/>
  <c r="BD238"/>
  <c r="BD684"/>
  <c r="BD1661"/>
  <c r="BD907"/>
  <c r="BD611"/>
  <c r="BD459"/>
  <c r="BB60"/>
  <c r="BB1835"/>
  <c r="AT1899"/>
  <c r="BE1899" s="1"/>
  <c r="AT1909"/>
  <c r="BE1909" s="1"/>
  <c r="BB1934"/>
  <c r="AT1950"/>
  <c r="BD1950" s="1"/>
  <c r="AT1954"/>
  <c r="BE1954" s="1"/>
  <c r="BB1959"/>
  <c r="AT1963"/>
  <c r="BE1963" s="1"/>
  <c r="AT1967"/>
  <c r="BD1967" s="1"/>
  <c r="BB1975"/>
  <c r="AT1982"/>
  <c r="BE1982" s="1"/>
  <c r="AT1986"/>
  <c r="BE1986" s="1"/>
  <c r="BB2033"/>
  <c r="AT2044"/>
  <c r="BE2044" s="1"/>
  <c r="AT2045"/>
  <c r="BE2045" s="1"/>
  <c r="BB2046"/>
  <c r="AT2049"/>
  <c r="BD2049" s="1"/>
  <c r="AT2050"/>
  <c r="BE2050" s="1"/>
  <c r="BB2051"/>
  <c r="AT2055"/>
  <c r="BE2055" s="1"/>
  <c r="AT2059"/>
  <c r="BD2059" s="1"/>
  <c r="BB2069"/>
  <c r="AT2075"/>
  <c r="BE2075" s="1"/>
  <c r="AT2083"/>
  <c r="BE2083" s="1"/>
  <c r="BB2086"/>
  <c r="AT2109"/>
  <c r="BE2109" s="1"/>
  <c r="AT2110"/>
  <c r="BE2110" s="1"/>
  <c r="BB2114"/>
  <c r="AT2127"/>
  <c r="BD2127" s="1"/>
  <c r="AT2132"/>
  <c r="BE2132" s="1"/>
  <c r="BB2133"/>
  <c r="AT2137"/>
  <c r="BE2137" s="1"/>
  <c r="AT2141"/>
  <c r="BD2141" s="1"/>
  <c r="BB2145"/>
  <c r="AT2164"/>
  <c r="BE2164" s="1"/>
  <c r="AT2165"/>
  <c r="BE2165" s="1"/>
  <c r="BB2169"/>
  <c r="AT2194"/>
  <c r="BE2194" s="1"/>
  <c r="AT2195"/>
  <c r="BE2195" s="1"/>
  <c r="BB2204"/>
  <c r="AT2206"/>
  <c r="BD2206" s="1"/>
  <c r="AT2208"/>
  <c r="BE2208" s="1"/>
  <c r="BB2209"/>
  <c r="AT2220"/>
  <c r="BE2220" s="1"/>
  <c r="AT2222"/>
  <c r="BD2222" s="1"/>
  <c r="BB2"/>
  <c r="AT997"/>
  <c r="BE997" s="1"/>
  <c r="AT6"/>
  <c r="BE6" s="1"/>
  <c r="BD310"/>
  <c r="BD524"/>
  <c r="BD887"/>
  <c r="BD718"/>
  <c r="BD637"/>
  <c r="BD593"/>
  <c r="BD561"/>
  <c r="BD527"/>
  <c r="BD498"/>
  <c r="BD506"/>
  <c r="BD828"/>
  <c r="BD449"/>
  <c r="BD523"/>
  <c r="BD101"/>
  <c r="BD849"/>
  <c r="BD610"/>
  <c r="BD797"/>
  <c r="BD223"/>
  <c r="BD161"/>
  <c r="BD1778"/>
  <c r="BD928"/>
  <c r="BD1298"/>
  <c r="BC3"/>
  <c r="BC19"/>
  <c r="AT29"/>
  <c r="BD29" s="1"/>
  <c r="BC29"/>
  <c r="BC37"/>
  <c r="BC60"/>
  <c r="BC61"/>
  <c r="AT77"/>
  <c r="BE77" s="1"/>
  <c r="BC77"/>
  <c r="BC89"/>
  <c r="BC90"/>
  <c r="BC98"/>
  <c r="AT100"/>
  <c r="BE100" s="1"/>
  <c r="BC100"/>
  <c r="BC103"/>
  <c r="BC110"/>
  <c r="AT112"/>
  <c r="BE112" s="1"/>
  <c r="BC112"/>
  <c r="BB120"/>
  <c r="BC121"/>
  <c r="BC133"/>
  <c r="AT135"/>
  <c r="BE135" s="1"/>
  <c r="BC135"/>
  <c r="BB145"/>
  <c r="BC146"/>
  <c r="BC158"/>
  <c r="AT159"/>
  <c r="BE159" s="1"/>
  <c r="BC159"/>
  <c r="BB171"/>
  <c r="BC192"/>
  <c r="BC206"/>
  <c r="AT208"/>
  <c r="BE208" s="1"/>
  <c r="BC208"/>
  <c r="BB211"/>
  <c r="BC212"/>
  <c r="BC216"/>
  <c r="BC217"/>
  <c r="BB222"/>
  <c r="BC225"/>
  <c r="BC226"/>
  <c r="BC227"/>
  <c r="BB236"/>
  <c r="BC237"/>
  <c r="BC241"/>
  <c r="BC246"/>
  <c r="BB254"/>
  <c r="BC259"/>
  <c r="BC262"/>
  <c r="BC267"/>
  <c r="BB268"/>
  <c r="BC286"/>
  <c r="BC302"/>
  <c r="AT303"/>
  <c r="BE303" s="1"/>
  <c r="BC303"/>
  <c r="BB305"/>
  <c r="BC313"/>
  <c r="BC314"/>
  <c r="BC320"/>
  <c r="BB321"/>
  <c r="BC324"/>
  <c r="BC325"/>
  <c r="BC326"/>
  <c r="BB327"/>
  <c r="BC328"/>
  <c r="BC331"/>
  <c r="BC334"/>
  <c r="BB335"/>
  <c r="BC336"/>
  <c r="BC337"/>
  <c r="AT338"/>
  <c r="BE338" s="1"/>
  <c r="BC338"/>
  <c r="BB339"/>
  <c r="BC340"/>
  <c r="BC341"/>
  <c r="BC343"/>
  <c r="BB354"/>
  <c r="BC358"/>
  <c r="BC359"/>
  <c r="BC360"/>
  <c r="BB364"/>
  <c r="BC366"/>
  <c r="BC367"/>
  <c r="BC371"/>
  <c r="BB375"/>
  <c r="BC377"/>
  <c r="BC379"/>
  <c r="BC385"/>
  <c r="BB415"/>
  <c r="BC416"/>
  <c r="BC418"/>
  <c r="BC420"/>
  <c r="BB426"/>
  <c r="BC428"/>
  <c r="BC429"/>
  <c r="BC432"/>
  <c r="BB450"/>
  <c r="BC451"/>
  <c r="BC452"/>
  <c r="BC453"/>
  <c r="BB455"/>
  <c r="BC456"/>
  <c r="BC457"/>
  <c r="AT458"/>
  <c r="BE458" s="1"/>
  <c r="BC458"/>
  <c r="BB460"/>
  <c r="BC461"/>
  <c r="BC462"/>
  <c r="BC463"/>
  <c r="BB465"/>
  <c r="BC467"/>
  <c r="BC468"/>
  <c r="AT489"/>
  <c r="BE489" s="1"/>
  <c r="BC489"/>
  <c r="BB497"/>
  <c r="BC501"/>
  <c r="BC521"/>
  <c r="AT528"/>
  <c r="BE528" s="1"/>
  <c r="BC528"/>
  <c r="BB536"/>
  <c r="BC547"/>
  <c r="BC623"/>
  <c r="AT624"/>
  <c r="BE624" s="1"/>
  <c r="BC624"/>
  <c r="BB625"/>
  <c r="BC667"/>
  <c r="BC680"/>
  <c r="BC685"/>
  <c r="BB688"/>
  <c r="BC713"/>
  <c r="BC747"/>
  <c r="BC757"/>
  <c r="BB774"/>
  <c r="BC785"/>
  <c r="BC786"/>
  <c r="BC787"/>
  <c r="BB789"/>
  <c r="BC805"/>
  <c r="BC806"/>
  <c r="BC819"/>
  <c r="BB827"/>
  <c r="BC840"/>
  <c r="BC866"/>
  <c r="BC868"/>
  <c r="BB870"/>
  <c r="BC876"/>
  <c r="BC882"/>
  <c r="BC883"/>
  <c r="BB896"/>
  <c r="BC906"/>
  <c r="BC912"/>
  <c r="AT913"/>
  <c r="BD913" s="1"/>
  <c r="BC913"/>
  <c r="BB918"/>
  <c r="BC919"/>
  <c r="BC924"/>
  <c r="AT940"/>
  <c r="BD940" s="1"/>
  <c r="BC940"/>
  <c r="BB942"/>
  <c r="BC956"/>
  <c r="BC961"/>
  <c r="AT964"/>
  <c r="BE964" s="1"/>
  <c r="BC964"/>
  <c r="BB1015"/>
  <c r="BC1020"/>
  <c r="BC1080"/>
  <c r="AT1084"/>
  <c r="BE1084" s="1"/>
  <c r="BC1084"/>
  <c r="BB1087"/>
  <c r="BC1091"/>
  <c r="BC1095"/>
  <c r="BC1102"/>
  <c r="BB1114"/>
  <c r="BC1117"/>
  <c r="BC1120"/>
  <c r="BC1123"/>
  <c r="BB1125"/>
  <c r="BC1138"/>
  <c r="BC1142"/>
  <c r="BC1150"/>
  <c r="BB1157"/>
  <c r="BC1161"/>
  <c r="BC1168"/>
  <c r="BC1169"/>
  <c r="BB1170"/>
  <c r="BC1171"/>
  <c r="BC1185"/>
  <c r="BC1192"/>
  <c r="BB1198"/>
  <c r="BC1212"/>
  <c r="BC1219"/>
  <c r="AT1236"/>
  <c r="BD1236" s="1"/>
  <c r="BC1236"/>
  <c r="BB1237"/>
  <c r="BC1239"/>
  <c r="BC1248"/>
  <c r="BC1253"/>
  <c r="BB1254"/>
  <c r="BC1257"/>
  <c r="BC1264"/>
  <c r="AT1282"/>
  <c r="BD1282" s="1"/>
  <c r="BC1282"/>
  <c r="BB1299"/>
  <c r="BC1327"/>
  <c r="BC1332"/>
  <c r="AT1337"/>
  <c r="BE1337" s="1"/>
  <c r="BC1337"/>
  <c r="BB1356"/>
  <c r="BC1361"/>
  <c r="BC1362"/>
  <c r="BC1367"/>
  <c r="BB1393"/>
  <c r="BC1405"/>
  <c r="BC1408"/>
  <c r="BC1409"/>
  <c r="BB1427"/>
  <c r="BC1428"/>
  <c r="BC1429"/>
  <c r="BC1430"/>
  <c r="BB1437"/>
  <c r="BC1438"/>
  <c r="BC1442"/>
  <c r="AT1454"/>
  <c r="BD1454" s="1"/>
  <c r="BC1454"/>
  <c r="BB1459"/>
  <c r="BC1468"/>
  <c r="BC1478"/>
  <c r="AT1479"/>
  <c r="BD1479" s="1"/>
  <c r="BC1479"/>
  <c r="BB1494"/>
  <c r="BC1495"/>
  <c r="BC1496"/>
  <c r="BC1500"/>
  <c r="BB1509"/>
  <c r="BC1510"/>
  <c r="BC1513"/>
  <c r="BC1522"/>
  <c r="BB1523"/>
  <c r="BC1526"/>
  <c r="BC1552"/>
  <c r="BC1553"/>
  <c r="BB1559"/>
  <c r="BC1566"/>
  <c r="BC1574"/>
  <c r="BC1590"/>
  <c r="BB1596"/>
  <c r="BC1599"/>
  <c r="BC1601"/>
  <c r="BC1640"/>
  <c r="BB1641"/>
  <c r="BC1644"/>
  <c r="BC1713"/>
  <c r="BC1745"/>
  <c r="BB1771"/>
  <c r="BC1820"/>
  <c r="BC1835"/>
  <c r="AT1840"/>
  <c r="BD1840" s="1"/>
  <c r="BC1840"/>
  <c r="BB1899"/>
  <c r="BC1909"/>
  <c r="BC1934"/>
  <c r="BC1947"/>
  <c r="BB1950"/>
  <c r="BC1954"/>
  <c r="BC1959"/>
  <c r="BC1962"/>
  <c r="BB1963"/>
  <c r="BC1967"/>
  <c r="BC1975"/>
  <c r="AT1981"/>
  <c r="BE1981" s="1"/>
  <c r="BC1981"/>
  <c r="BB1982"/>
  <c r="BC1986"/>
  <c r="BC2033"/>
  <c r="AT2035"/>
  <c r="BD2035" s="1"/>
  <c r="BC2035"/>
  <c r="BB2044"/>
  <c r="BC2045"/>
  <c r="BC2046"/>
  <c r="BC2047"/>
  <c r="BB2049"/>
  <c r="BC2050"/>
  <c r="BC2051"/>
  <c r="BC2052"/>
  <c r="BB2055"/>
  <c r="BC2059"/>
  <c r="BC2069"/>
  <c r="BC2073"/>
  <c r="BB2075"/>
  <c r="BC2083"/>
  <c r="BC2086"/>
  <c r="BC2088"/>
  <c r="BB2109"/>
  <c r="BC2110"/>
  <c r="BC2114"/>
  <c r="BC2121"/>
  <c r="BB2127"/>
  <c r="BC2132"/>
  <c r="BC2133"/>
  <c r="BC2134"/>
  <c r="BB2137"/>
  <c r="BC2141"/>
  <c r="BC2145"/>
  <c r="AT2152"/>
  <c r="BD2152" s="1"/>
  <c r="BC2152"/>
  <c r="BB2164"/>
  <c r="BC2165"/>
  <c r="BC2169"/>
  <c r="BC2189"/>
  <c r="BB2194"/>
  <c r="BC2195"/>
  <c r="BC2204"/>
  <c r="BC2205"/>
  <c r="BB2206"/>
  <c r="BC2208"/>
  <c r="BC2209"/>
  <c r="AT2219"/>
  <c r="BD2219" s="1"/>
  <c r="BC2219"/>
  <c r="BB2220"/>
  <c r="BC2222"/>
  <c r="BC2"/>
  <c r="BD2" s="1"/>
  <c r="AT4"/>
  <c r="BE4" s="1"/>
  <c r="BC4"/>
  <c r="BB997"/>
  <c r="BB6"/>
  <c r="BD707"/>
  <c r="BD602"/>
  <c r="BD1207"/>
  <c r="BD573"/>
  <c r="BD298"/>
  <c r="BD1733"/>
  <c r="BD149"/>
  <c r="BD44"/>
  <c r="BD247"/>
  <c r="BD595"/>
  <c r="BD144"/>
  <c r="BD1705"/>
  <c r="BD507"/>
  <c r="BD470"/>
  <c r="BD454"/>
  <c r="BD814"/>
  <c r="BD1271"/>
  <c r="BD405"/>
  <c r="BD400"/>
  <c r="BD384"/>
  <c r="BD977"/>
  <c r="BD361"/>
  <c r="BD255"/>
  <c r="BD220"/>
  <c r="BD19"/>
  <c r="BB37"/>
  <c r="BB89"/>
  <c r="BD98"/>
  <c r="BB103"/>
  <c r="BD112"/>
  <c r="BB121"/>
  <c r="BB146"/>
  <c r="BB192"/>
  <c r="BD208"/>
  <c r="BB212"/>
  <c r="BB225"/>
  <c r="BB237"/>
  <c r="BD246"/>
  <c r="BB259"/>
  <c r="BD267"/>
  <c r="BB286"/>
  <c r="BD303"/>
  <c r="BB313"/>
  <c r="BD320"/>
  <c r="BB324"/>
  <c r="BD326"/>
  <c r="BB328"/>
  <c r="BD334"/>
  <c r="BB336"/>
  <c r="BD338"/>
  <c r="BB340"/>
  <c r="BD343"/>
  <c r="BB358"/>
  <c r="BD360"/>
  <c r="BB366"/>
  <c r="BB377"/>
  <c r="BD385"/>
  <c r="BB416"/>
  <c r="BD420"/>
  <c r="BB428"/>
  <c r="BD432"/>
  <c r="BB451"/>
  <c r="BB456"/>
  <c r="BB461"/>
  <c r="BD463"/>
  <c r="BB467"/>
  <c r="BB501"/>
  <c r="BD528"/>
  <c r="BB547"/>
  <c r="BD624"/>
  <c r="BB667"/>
  <c r="BD685"/>
  <c r="BB713"/>
  <c r="BB785"/>
  <c r="BD787"/>
  <c r="BB805"/>
  <c r="BD819"/>
  <c r="BB840"/>
  <c r="BD868"/>
  <c r="BB876"/>
  <c r="BB906"/>
  <c r="BB919"/>
  <c r="BB956"/>
  <c r="BD964"/>
  <c r="BB1020"/>
  <c r="BD1084"/>
  <c r="BB1091"/>
  <c r="BD1102"/>
  <c r="BB1117"/>
  <c r="BD1123"/>
  <c r="BB1138"/>
  <c r="BD1150"/>
  <c r="BB1161"/>
  <c r="BB1171"/>
  <c r="BD1192"/>
  <c r="BB1212"/>
  <c r="BB1239"/>
  <c r="BD1253"/>
  <c r="BB1257"/>
  <c r="BB1327"/>
  <c r="BB1361"/>
  <c r="BD1367"/>
  <c r="BB1405"/>
  <c r="BD1409"/>
  <c r="BB1428"/>
  <c r="BB1438"/>
  <c r="BB1468"/>
  <c r="BB1495"/>
  <c r="BD1500"/>
  <c r="BB1510"/>
  <c r="BD1522"/>
  <c r="BB1526"/>
  <c r="BB1566"/>
  <c r="BB1599"/>
  <c r="BD1640"/>
  <c r="BB1644"/>
  <c r="BD1745"/>
  <c r="BB1820"/>
  <c r="BB1909"/>
  <c r="BB1954"/>
  <c r="BD1962"/>
  <c r="BB1967"/>
  <c r="BD1981"/>
  <c r="BB1986"/>
  <c r="BB2045"/>
  <c r="BD2047"/>
  <c r="BB2050"/>
  <c r="BD2052"/>
  <c r="BB2059"/>
  <c r="BB2083"/>
  <c r="BD2088"/>
  <c r="BB2110"/>
  <c r="BD2121"/>
  <c r="BB2132"/>
  <c r="BD2134"/>
  <c r="BB2141"/>
  <c r="BB2165"/>
  <c r="BB2195"/>
  <c r="BD2205"/>
  <c r="BB2208"/>
  <c r="BB2222"/>
  <c r="BD295"/>
  <c r="BD585"/>
  <c r="BD100"/>
  <c r="BD120"/>
  <c r="BD145"/>
  <c r="BD171"/>
  <c r="BD211"/>
  <c r="BD222"/>
  <c r="BD236"/>
  <c r="BD254"/>
  <c r="BD268"/>
  <c r="BD305"/>
  <c r="BD321"/>
  <c r="BD327"/>
  <c r="BD335"/>
  <c r="BD339"/>
  <c r="BD354"/>
  <c r="BD364"/>
  <c r="BD375"/>
  <c r="BD415"/>
  <c r="BD426"/>
  <c r="BD450"/>
  <c r="BD455"/>
  <c r="BD460"/>
  <c r="BD465"/>
  <c r="BD497"/>
  <c r="BD536"/>
  <c r="BD625"/>
  <c r="BD688"/>
  <c r="BD774"/>
  <c r="BD789"/>
  <c r="BD827"/>
  <c r="BD870"/>
  <c r="BD896"/>
  <c r="BD918"/>
  <c r="BD942"/>
  <c r="BD1015"/>
  <c r="BD1087"/>
  <c r="BD1114"/>
  <c r="BD1125"/>
  <c r="BD1157"/>
  <c r="BD1170"/>
  <c r="BD1198"/>
  <c r="BD1237"/>
  <c r="BD1254"/>
  <c r="BD1299"/>
  <c r="BD1356"/>
  <c r="BD1393"/>
  <c r="BD1427"/>
  <c r="BD1437"/>
  <c r="BD1459"/>
  <c r="BD1494"/>
  <c r="BD1509"/>
  <c r="BD1523"/>
  <c r="BD1559"/>
  <c r="BD1596"/>
  <c r="BD1641"/>
  <c r="BD1771"/>
  <c r="BD1899"/>
  <c r="BD1963"/>
  <c r="BD1982"/>
  <c r="BD2044"/>
  <c r="BD2055"/>
  <c r="BD2075"/>
  <c r="BD2109"/>
  <c r="BD2164"/>
  <c r="BD2194"/>
  <c r="BD2220"/>
  <c r="BD330"/>
  <c r="BD1633"/>
  <c r="BD37"/>
  <c r="BD89"/>
  <c r="BD103"/>
  <c r="BC120"/>
  <c r="BD121"/>
  <c r="BC145"/>
  <c r="BD146"/>
  <c r="BC171"/>
  <c r="BD192"/>
  <c r="BC211"/>
  <c r="BD212"/>
  <c r="BC222"/>
  <c r="BD225"/>
  <c r="BC236"/>
  <c r="BD237"/>
  <c r="BC254"/>
  <c r="BD259"/>
  <c r="BC268"/>
  <c r="BD286"/>
  <c r="BC305"/>
  <c r="BD313"/>
  <c r="BC321"/>
  <c r="BD324"/>
  <c r="BC327"/>
  <c r="BD328"/>
  <c r="BC335"/>
  <c r="BD336"/>
  <c r="BC339"/>
  <c r="BD340"/>
  <c r="BC354"/>
  <c r="BD358"/>
  <c r="BC364"/>
  <c r="BD366"/>
  <c r="BC375"/>
  <c r="BD377"/>
  <c r="BC415"/>
  <c r="BD416"/>
  <c r="BC426"/>
  <c r="BD428"/>
  <c r="BC450"/>
  <c r="BD451"/>
  <c r="BC455"/>
  <c r="BD456"/>
  <c r="BC460"/>
  <c r="BC465"/>
  <c r="BD467"/>
  <c r="BC497"/>
  <c r="BD501"/>
  <c r="BC536"/>
  <c r="BD547"/>
  <c r="BC625"/>
  <c r="BC688"/>
  <c r="BD713"/>
  <c r="BC774"/>
  <c r="BD785"/>
  <c r="BC789"/>
  <c r="BD805"/>
  <c r="BC827"/>
  <c r="BC870"/>
  <c r="BD876"/>
  <c r="BC896"/>
  <c r="BD906"/>
  <c r="BC918"/>
  <c r="BD919"/>
  <c r="BC942"/>
  <c r="BC1015"/>
  <c r="BD1020"/>
  <c r="BC1087"/>
  <c r="BD1091"/>
  <c r="BC1114"/>
  <c r="BD1117"/>
  <c r="BC1125"/>
  <c r="BC1157"/>
  <c r="BD1161"/>
  <c r="BC1170"/>
  <c r="BD1171"/>
  <c r="BC1198"/>
  <c r="BD1212"/>
  <c r="BC1237"/>
  <c r="BC1254"/>
  <c r="BD1257"/>
  <c r="BC1299"/>
  <c r="BD1327"/>
  <c r="BC1356"/>
  <c r="BD1361"/>
  <c r="BC1393"/>
  <c r="BC1427"/>
  <c r="BD1428"/>
  <c r="BC1437"/>
  <c r="BD1438"/>
  <c r="BC1459"/>
  <c r="BD1468"/>
  <c r="BC1494"/>
  <c r="BC1509"/>
  <c r="BD1510"/>
  <c r="BC1523"/>
  <c r="BD1526"/>
  <c r="BC1559"/>
  <c r="BD1566"/>
  <c r="BC1596"/>
  <c r="BC1641"/>
  <c r="BD1644"/>
  <c r="BC1771"/>
  <c r="BD1820"/>
  <c r="BC1899"/>
  <c r="BD1909"/>
  <c r="BC1950"/>
  <c r="BD1954"/>
  <c r="BC1963"/>
  <c r="BC1982"/>
  <c r="BC2044"/>
  <c r="BD2045"/>
  <c r="BC2049"/>
  <c r="BD2050"/>
  <c r="BC2055"/>
  <c r="BC2075"/>
  <c r="BD2083"/>
  <c r="BC2109"/>
  <c r="BD2110"/>
  <c r="BC2127"/>
  <c r="BD2132"/>
  <c r="BC2137"/>
  <c r="BC2164"/>
  <c r="BD2165"/>
  <c r="BC2194"/>
  <c r="BD2195"/>
  <c r="BC2206"/>
  <c r="BD2208"/>
  <c r="BC2220"/>
  <c r="BC997"/>
  <c r="BC6"/>
  <c r="BD1278"/>
  <c r="BD3"/>
  <c r="BD60"/>
  <c r="BD110"/>
  <c r="BD133"/>
  <c r="BD158"/>
  <c r="BD206"/>
  <c r="BD216"/>
  <c r="BD241"/>
  <c r="BD302"/>
  <c r="BD325"/>
  <c r="BD337"/>
  <c r="BD341"/>
  <c r="BD359"/>
  <c r="BD379"/>
  <c r="BD418"/>
  <c r="BD429"/>
  <c r="BD457"/>
  <c r="BD468"/>
  <c r="BD521"/>
  <c r="BD623"/>
  <c r="BD680"/>
  <c r="BD747"/>
  <c r="BD786"/>
  <c r="BD806"/>
  <c r="BD866"/>
  <c r="BD882"/>
  <c r="BD912"/>
  <c r="BD961"/>
  <c r="BD1080"/>
  <c r="BD1095"/>
  <c r="BD1120"/>
  <c r="BD1142"/>
  <c r="BD1168"/>
  <c r="BD1185"/>
  <c r="BD1219"/>
  <c r="BD1248"/>
  <c r="BD1264"/>
  <c r="BD1332"/>
  <c r="BD1362"/>
  <c r="BD1408"/>
  <c r="BD1429"/>
  <c r="BD1442"/>
  <c r="BD1478"/>
  <c r="BD1513"/>
  <c r="BD1574"/>
  <c r="BD1601"/>
  <c r="BD1713"/>
  <c r="BD1934"/>
  <c r="BD1959"/>
  <c r="BD1975"/>
  <c r="BD2046"/>
  <c r="BD2069"/>
  <c r="BD2114"/>
  <c r="BD2145"/>
  <c r="BD2204"/>
  <c r="BD2209"/>
  <c r="BD2133" l="1"/>
  <c r="BD6"/>
  <c r="BD2051"/>
  <c r="BD462"/>
  <c r="BD226"/>
  <c r="BD77"/>
  <c r="BD1337"/>
  <c r="BD1496"/>
  <c r="BD314"/>
  <c r="BD883"/>
  <c r="BD757"/>
  <c r="BD489"/>
  <c r="BD458"/>
  <c r="BD159"/>
  <c r="BD1986"/>
  <c r="BD2137"/>
  <c r="BD1553"/>
  <c r="BD1430"/>
  <c r="BD217"/>
  <c r="BD61"/>
  <c r="BD135"/>
  <c r="BE2222"/>
  <c r="BE2141"/>
  <c r="BE2059"/>
  <c r="BE1967"/>
  <c r="BE1599"/>
  <c r="BE1495"/>
  <c r="BE1405"/>
  <c r="BE1239"/>
  <c r="BE1138"/>
  <c r="BE956"/>
  <c r="BE840"/>
  <c r="BE667"/>
  <c r="BE461"/>
  <c r="BE2169"/>
  <c r="BE2086"/>
  <c r="BE2033"/>
  <c r="BE1835"/>
  <c r="BE1552"/>
  <c r="BE924"/>
  <c r="BE452"/>
  <c r="BE367"/>
  <c r="BE331"/>
  <c r="BE262"/>
  <c r="BE90"/>
  <c r="BE2219"/>
  <c r="BE2189"/>
  <c r="BE2152"/>
  <c r="BE2073"/>
  <c r="BE2035"/>
  <c r="BE1947"/>
  <c r="BE1840"/>
  <c r="BE1590"/>
  <c r="BE1479"/>
  <c r="BE1454"/>
  <c r="BE1282"/>
  <c r="BE1236"/>
  <c r="BE1169"/>
  <c r="BE940"/>
  <c r="BE913"/>
  <c r="BE453"/>
  <c r="BE371"/>
  <c r="BE227"/>
  <c r="BD997"/>
  <c r="BE2206"/>
  <c r="BE2127"/>
  <c r="BE2049"/>
  <c r="BE1950"/>
  <c r="BE29"/>
  <c r="BD4"/>
  <c r="L2226"/>
</calcChain>
</file>

<file path=xl/sharedStrings.xml><?xml version="1.0" encoding="utf-8"?>
<sst xmlns="http://schemas.openxmlformats.org/spreadsheetml/2006/main" count="14187" uniqueCount="4599">
  <si>
    <t>RecordNo</t>
  </si>
  <si>
    <t>latitude</t>
  </si>
  <si>
    <t>longitude</t>
  </si>
  <si>
    <t>zoom</t>
  </si>
  <si>
    <t>how_validated</t>
  </si>
  <si>
    <t>win</t>
  </si>
  <si>
    <t>Date</t>
  </si>
  <si>
    <t>description</t>
  </si>
  <si>
    <t>type_posit</t>
  </si>
  <si>
    <t>type_route</t>
  </si>
  <si>
    <t>type_locom</t>
  </si>
  <si>
    <t>type_undef</t>
  </si>
  <si>
    <t>address</t>
  </si>
  <si>
    <t>POI</t>
  </si>
  <si>
    <t>cat_person</t>
  </si>
  <si>
    <t>cat_functi</t>
  </si>
  <si>
    <t>cat_name</t>
  </si>
  <si>
    <t>granular_1</t>
  </si>
  <si>
    <t>granular_2</t>
  </si>
  <si>
    <t>granular_3</t>
  </si>
  <si>
    <t>granular_4</t>
  </si>
  <si>
    <t>granular_5</t>
  </si>
  <si>
    <t>granular_6</t>
  </si>
  <si>
    <t>granular_7</t>
  </si>
  <si>
    <t>indoor</t>
  </si>
  <si>
    <t>outdoor</t>
  </si>
  <si>
    <t>rel_dist_qt</t>
  </si>
  <si>
    <t>rel_dist_ql</t>
  </si>
  <si>
    <t>rel_ori_rel</t>
  </si>
  <si>
    <t>rel_ori_abs</t>
  </si>
  <si>
    <t>rel_ori_lm</t>
  </si>
  <si>
    <t>rel_topo</t>
  </si>
  <si>
    <t>activity_d</t>
  </si>
  <si>
    <t>activity_u</t>
  </si>
  <si>
    <t>locative</t>
  </si>
  <si>
    <t>note</t>
  </si>
  <si>
    <t>cal_txt_len</t>
  </si>
  <si>
    <t>cal_no_cues</t>
  </si>
  <si>
    <t>cal_no_level</t>
  </si>
  <si>
    <t>NA</t>
  </si>
  <si>
    <t>0</t>
  </si>
  <si>
    <t>2010-08-15</t>
  </si>
  <si>
    <t>Sitting at my desk</t>
  </si>
  <si>
    <t>sitting</t>
  </si>
  <si>
    <t xml:space="preserve">sitting </t>
  </si>
  <si>
    <t>at</t>
  </si>
  <si>
    <t>On the moon</t>
  </si>
  <si>
    <t>outside</t>
  </si>
  <si>
    <t>on</t>
  </si>
  <si>
    <t>VicNames</t>
  </si>
  <si>
    <t>Melbourne</t>
  </si>
  <si>
    <t>city</t>
  </si>
  <si>
    <t>Google</t>
  </si>
  <si>
    <t>Melbourne University, Medical Building</t>
  </si>
  <si>
    <t>at a mates house</t>
  </si>
  <si>
    <t>4 derwent close croydon hills</t>
  </si>
  <si>
    <t>close</t>
  </si>
  <si>
    <t>flagstaff gardens</t>
  </si>
  <si>
    <t>fitzroy gardens</t>
  </si>
  <si>
    <t>university of melbourne</t>
  </si>
  <si>
    <t>2010-08-16</t>
  </si>
  <si>
    <t>The University of Melbourne</t>
  </si>
  <si>
    <t>16 Oliver Road Templestowe</t>
  </si>
  <si>
    <t>---MANUAL VALIDATION--- WEST OF 12 Valencia Terrace, Templestowe VIC 3106, Australia. NORTH OF PETTYS RESERVE. IN TEMPLESTOWE.</t>
  </si>
  <si>
    <t>16 Oliver Road Templestowe 3106</t>
  </si>
  <si>
    <t>Flinders St Station</t>
  </si>
  <si>
    <t>North-west corner of Federation Square, opposite Flinders St Station.</t>
  </si>
  <si>
    <t>north west corner, opposite</t>
  </si>
  <si>
    <t>I am in my bedroom at home, on Rathmines Road, Hawthorn East.</t>
  </si>
  <si>
    <t>in, at, on</t>
  </si>
  <si>
    <t>I am at a 3 stories town house, number 7 Chetwynd Place. The house is located in a small alley behind a row of town house along Chetwynd Street, near the corner between Chetwynd Street and Queensberry Street. There is a construction site in the alley. Its the 3rd house from the head of the alley.</t>
  </si>
  <si>
    <t>at, behind, along, near, between, in</t>
  </si>
  <si>
    <t>University of Melbourne</t>
  </si>
  <si>
    <t>tokyo</t>
  </si>
  <si>
    <t>Outside the Royal Exhibition Building, near the Fountain.</t>
  </si>
  <si>
    <t>near, outside</t>
  </si>
  <si>
    <t>Corner of Moreland and citylink</t>
  </si>
  <si>
    <t>at the corner of Collins and Elizabeth street</t>
  </si>
  <si>
    <t>Four houses past Nhill Hospital heading to Adelaide on Western Highway.</t>
  </si>
  <si>
    <t>heading</t>
  </si>
  <si>
    <t>to, on, 4 houses past</t>
  </si>
  <si>
    <t>Just near the Theatre Royal and the supermarket. There\'s a roundabout with a mining statue/ fountain in the middle.</t>
  </si>
  <si>
    <t>near, in the middle</t>
  </si>
  <si>
    <t>---MANUAL VALIDATION--- NEAR 9 Hargraves St, Castlemaine VIC 3450, Australia. IN CASTLEMAINE.</t>
  </si>
  <si>
    <t>Just near the Theatre Royal, the supermarket is on one corner and an oval on another. There\\</t>
  </si>
  <si>
    <t>near</t>
  </si>
  <si>
    <t>I\'m on the Docklands esplanade in the multi coloured 6 story building. If coming down La Trobe Street past Etihad Stadium turn right when you hit the Esplanade and we are the second building on your right.</t>
  </si>
  <si>
    <t>on, in, past, second building on right</t>
  </si>
  <si>
    <t>2010-08-17</t>
  </si>
  <si>
    <t>Off Rathdowne St, behind the Kent Hotel</t>
  </si>
  <si>
    <t>off, behind</t>
  </si>
  <si>
    <t>Parked on road outside primary school</t>
  </si>
  <si>
    <t>on, outside</t>
  </si>
  <si>
    <t>In my appartment overlooking the sports oval on liardet street.</t>
  </si>
  <si>
    <t>Alma road near the church on the hill in St kilda</t>
  </si>
  <si>
    <t>near, on, in</t>
  </si>
  <si>
    <t>---MANUAL VALIDATION--- IN PORT MELBOURNE. ---ADDITIONAL DESCRIPTION--- The park appartments</t>
  </si>
  <si>
    <t>In my appartment overlooking the grassed sports oval on liardet street</t>
  </si>
  <si>
    <t>In Swan St Optometrist in Docker Street, seven meters from the North-east corner of Swan St, opposite the stone-coloured Beretta\'s Hotel and next to the public car park.</t>
  </si>
  <si>
    <t>in, seven meters from, north east corner, opposite, next to</t>
  </si>
  <si>
    <t>I\'m in the court in the estate opposite the new primary school. Close to the Pakenham bypass</t>
  </si>
  <si>
    <t>on Morotai Parade, at a t-intersection of Coomalie Crescent, 7o meters from The Tobruk Avenue end of the Bell St Mall in West Heidelberg</t>
  </si>
  <si>
    <t>on, at, 70 m from, end of, in</t>
  </si>
  <si>
    <t>In a school, lots of trees, just past Diamond Valley Plaza.</t>
  </si>
  <si>
    <t>in, just past</t>
  </si>
  <si>
    <t>Maris warragul</t>
  </si>
  <si>
    <t>15 Dendle St Grovedale Victoria</t>
  </si>
  <si>
    <t>The corner where the old tyabb primary school is. Down the bottom of jones road hill.</t>
  </si>
  <si>
    <t>down th bottom of</t>
  </si>
  <si>
    <t>At Deakin University Waurn Ponds Campus</t>
  </si>
  <si>
    <t>In the Big Siemens building on Mountain Highway near Dorset Rd</t>
  </si>
  <si>
    <t>in, near</t>
  </si>
  <si>
    <t>15 dendle st grovdale victoria</t>
  </si>
  <si>
    <t>Opposite old stone flour mill on bridge rd near bridge.</t>
  </si>
  <si>
    <t>At the back entrance of Briar Hill Primary</t>
  </si>
  <si>
    <t>In my apartment in the big block of flats on the corner of Park Street and Kings Way. The apartments take up the whole block of Park Street, Eastern Road, Napier Street and Kings Way. You enter my flat on Napier Street.</t>
  </si>
  <si>
    <t>---MANUAL VALIDATION--- NEAR WOODFORD PUBLIC HALL. IN WOODFORD PRIMARY SCHOOL. IN WOODFORD. WEST OF WOODFORD FIRE STATION. ---ADDITIONAL DESCRIPTION--- Bridge</t>
  </si>
  <si>
    <t>Opposite old stone flour mill near bridge on bridge road</t>
  </si>
  <si>
    <t>near, opposite, on</t>
  </si>
  <si>
    <t>Outside the restaurant on warrigul rd with the big fake volcano</t>
  </si>
  <si>
    <t>outside, on</t>
  </si>
  <si>
    <t>near flemington primary school, big tree lined street, elms, dog park</t>
  </si>
  <si>
    <t>---MANUAL VALIDATION--- ---ADDITIONAL DESCRIPTION--- Delmont private hospital</t>
  </si>
  <si>
    <t>Outside the restaurant with the big fake volcano</t>
  </si>
  <si>
    <t>At the park where the eastern freeway bike path is</t>
  </si>
  <si>
    <t>Near panasales on nepean</t>
  </si>
  <si>
    <t>Panasales Clearance Centre, Nepean Highway</t>
  </si>
  <si>
    <t>Outside house with green bull nosed veranda on Marquis rd</t>
  </si>
  <si>
    <t>Melbourne university</t>
  </si>
  <si>
    <t>Approximately halfway between Lara and Little River. Almost at the foot of the You Yangs.</t>
  </si>
  <si>
    <t>halfway between, almost at</t>
  </si>
  <si>
    <t>shot tower</t>
  </si>
  <si>
    <t>melbourne central</t>
  </si>
  <si>
    <t>Doctors surgery in street behind shops on esplanade on mt. Martha. Opposite childrens park.</t>
  </si>
  <si>
    <t>in, behind, opposite</t>
  </si>
  <si>
    <t>princes hill secondary college, footy ground, cemetary, milk bar</t>
  </si>
  <si>
    <t>At 9 Lee Street Flemington where I am in my house which is on the right side if you\'re facing the city and about half way down the street. There is an arch with roses growing on it at the gate and the house is a double-fronted Victorian house.</t>
  </si>
  <si>
    <t xml:space="preserve">in, on the right side, about half way down, on it, at the gate,  </t>
  </si>
  <si>
    <t>Estou perto do nada.</t>
  </si>
  <si>
    <t>---MANUAL VALIDATION--- SOUTH OF ROYAL MELBOURNE INSTITUTE OF TECHNOLOGY. WEST OF EMILY MCPHERSON COLLEGE. EAST OF MELBOURNE PHITATELIC SALES CENTRE.</t>
  </si>
  <si>
    <t>1</t>
  </si>
  <si>
    <t>No, thanks.</t>
  </si>
  <si>
    <t>1 Lewis St, Hastings, Victoria, Australia</t>
  </si>
  <si>
    <t>Castlemaine</t>
  </si>
  <si>
    <t>I am at Union House, located in the centre of the University of Melbourne in Parkville, Melbourne.</t>
  </si>
  <si>
    <t>at, in the center of, in</t>
  </si>
  <si>
    <t>Melbourne Museum</t>
  </si>
  <si>
    <t>Carlton Gardens</t>
  </si>
  <si>
    <t>Main St Mornington and queen street junction</t>
  </si>
  <si>
    <t>2010-08-18</t>
  </si>
  <si>
    <t>On the corner of Kings Way and Queens Road</t>
  </si>
  <si>
    <t>Melbourne central office towers, near Melbourne Central shopping center. Its on Elizabeth st, just down from the intersection of Elizabeth and Latrobe. Opposite the Harley shop on Elizabeth st.</t>
  </si>
  <si>
    <t>babel building, university of melbourne</t>
  </si>
  <si>
    <t>391 st georges rd north fitzroy</t>
  </si>
  <si>
    <t>Work</t>
  </si>
  <si>
    <t>Swan st, Rcihmond</t>
  </si>
  <si>
    <t>On the banks of a pond in the botanical gardens , melbourne, australia</t>
  </si>
  <si>
    <t>on, in</t>
  </si>
  <si>
    <t>4 Tudor Road Doncaster</t>
  </si>
  <si>
    <t>Newmarket Street</t>
  </si>
  <si>
    <t>I am in apartment 22 of the Byfass apartment in 8 Trenerry Crescent in Abbotsford. Trennery Crescent is the last street on the north side of Johnston St before you cross the Yarra river going east. The Byfass building (No 8) is a three storey red brick building and is on the east (right) side of Trenerry crescent 100 metres in from Johnston St</t>
  </si>
  <si>
    <t>At the Murdoch Childrens Research Institute, in office W1043, on the 10th Floor of the Royal Children\'s Hospital, Flemington Road, Parkville, Victoria, 3052</t>
  </si>
  <si>
    <t>I\'m in the Baillieu library in the University of Melbourne. This is in Carlton/Parkville in the city of Melbourne; between Royal Pde &amp; Swanston Street (from West to East) and between Grattan St. &amp; College Crescent (from South to North). I\'m on the 1st floor of the library in the Percy Baxter Collaborative Learning Centre siting in my chair at computer terminal no. 3 - 5 (Group 3, Computer 5), facing the screen in a roughly south-easterly direction.</t>
  </si>
  <si>
    <t>in, between, from South to north, from west to east, at, east (right) side, 100 m from</t>
  </si>
  <si>
    <t>Opposite Readings in Carlton</t>
  </si>
  <si>
    <t>opposite</t>
  </si>
  <si>
    <t>Shields Street, between High Street and Mt .alexander Road</t>
  </si>
  <si>
    <t>between</t>
  </si>
  <si>
    <t>Inside building 7 at RMIT.</t>
  </si>
  <si>
    <t>media house</t>
  </si>
  <si>
    <t>The Age headquarter</t>
  </si>
  <si>
    <t>corner of spenser street and collins st</t>
  </si>
  <si>
    <t>near Southern Cross station</t>
  </si>
  <si>
    <t>High street road</t>
  </si>
  <si>
    <t>On Maling Rd, next to the courtyard</t>
  </si>
  <si>
    <t>2010-08-19</t>
  </si>
  <si>
    <t>I\'m on Mitcham Road, just past the pipeline coming from the station.</t>
  </si>
  <si>
    <t>I am at the University of Melbourne</t>
  </si>
  <si>
    <t>i am at federation square</t>
  </si>
  <si>
    <t>at home in bed</t>
  </si>
  <si>
    <t>in, at</t>
  </si>
  <si>
    <t>McKean Street, Fitzroy North</t>
  </si>
  <si>
    <t>On the train at bentleigh</t>
  </si>
  <si>
    <t>Royal Melbourne Hospital Private</t>
  </si>
  <si>
    <t>Geomatics Dpt Unimelb</t>
  </si>
  <si>
    <t>---MANUAL VALIDATION--- NEAR UNIVERSITY SQUARE. IN CARLTON. IN MELBOURNE UNIVERSITY. NORTH OF LINCOLN SQUARE. EAST OF ROYAL WOMENS HOSPITAL. EAST OF WESTERN HIGHWAY. WEST OF ROYAL DENTAL HOSPITAL. EAST OF ROYAL CHILDRENS HOSPITAL. EAST OF ROYAL MELBOURNE HOSPITAL. WEST OF UNIVERSITY HIGH SCHOOL. NORTH OF CARLTON SOUTH. SOUTH OF CARLTON NORTH. SOUTH OF PARKVILLE. SOUTH OF NORTH CARLTON. ---ADDITIONAL DESCRIPTION--- gate 10 melbourne university</t>
  </si>
  <si>
    <t>unimelb</t>
  </si>
  <si>
    <t>2010-08-20</t>
  </si>
  <si>
    <t>I\'m at home in Kensington</t>
  </si>
  <si>
    <t>In the car on the corner of Arden St and Dryburgh St</t>
  </si>
  <si>
    <t xml:space="preserve">in </t>
  </si>
  <si>
    <t>380 st kilda road Melbourne 3004</t>
  </si>
  <si>
    <t>18 Golf Links Court Doncaster</t>
  </si>
  <si>
    <t>I am on high street facing beauty park. This park has a lake which overflows when a heavy rainfall happens which suggests there is inadequate drainage for this region. There is constant construction which keeps all residents up at night. The view towards the beach has a colorful sunset most of the time; except during overcast days.</t>
  </si>
  <si>
    <t>no idea</t>
  </si>
  <si>
    <t>National Gallery</t>
  </si>
  <si>
    <t>---MANUAL VALIDATION--- NEAR QUEEN VICTORIA GARDENS.</t>
  </si>
  <si>
    <t>National gallery</t>
  </si>
  <si>
    <t>florence,Nj,08518</t>
  </si>
  <si>
    <t>---MANUAL VALIDATION--- ---ADDITIONAL DESCRIPTION--- USA, Florence, NJ</t>
  </si>
  <si>
    <t>Florence,NJ,USA,08518</t>
  </si>
  <si>
    <t>Boneo market</t>
  </si>
  <si>
    <t>Boneo primary school</t>
  </si>
  <si>
    <t>Limestone road Boneo</t>
  </si>
  <si>
    <t>2 blocks away from the university</t>
  </si>
  <si>
    <t>2 blocks away from</t>
  </si>
  <si>
    <t>2010-08-21</t>
  </si>
  <si>
    <t>I am at a private residence located on the western side of Barrington Avenue in Kew, approximately halfway along the street.</t>
  </si>
  <si>
    <t>at, on the western side of, in, halfway along</t>
  </si>
  <si>
    <t>2010-08-22</t>
  </si>
  <si>
    <t>6592882940</t>
  </si>
  <si>
    <t>---MANUAL VALIDATION--- ---ADDITIONAL DESCRIPTION--- 556592882940</t>
  </si>
  <si>
    <t>Beach motor inn Frankston. Next to kananook creek and the bp service station</t>
  </si>
  <si>
    <t>2010-08-23</t>
  </si>
  <si>
    <t>I am at a workshop in one of the seminar rooms of the graduate house, at University Square</t>
  </si>
  <si>
    <t xml:space="preserve">in, at </t>
  </si>
  <si>
    <t>116 murray street, Caulfield south, 3162 VIC</t>
  </si>
  <si>
    <t>116 Murray street, Caulfield south 3162 VIC</t>
  </si>
  <si>
    <t>2010-08-24</t>
  </si>
  <si>
    <t>At uni house</t>
  </si>
  <si>
    <t>Uni house parkville</t>
  </si>
  <si>
    <t>I am in a meeting with colleagues, in the lounge of University House, having a coffee.</t>
  </si>
  <si>
    <t>having coffee</t>
  </si>
  <si>
    <t>2010-08-25</t>
  </si>
  <si>
    <t>Air port</t>
  </si>
  <si>
    <t>Airport</t>
  </si>
  <si>
    <t>723 swanston street</t>
  </si>
  <si>
    <t>2010-08-26</t>
  </si>
  <si>
    <t>2010-08-27</t>
  </si>
  <si>
    <t>Tootgarook</t>
  </si>
  <si>
    <t>Rathdowne st shops</t>
  </si>
  <si>
    <t>2010-08-28</t>
  </si>
  <si>
    <t>Mornington peninsula</t>
  </si>
  <si>
    <t>2010-08-30</t>
  </si>
  <si>
    <t>My office, in the Civil Engineering Block.</t>
  </si>
  <si>
    <t>Favourite bakery on scotchmer st nth Fitzroy</t>
  </si>
  <si>
    <t>2010-08-31</t>
  </si>
  <si>
    <t>I am in the living room of University House.</t>
  </si>
  <si>
    <t>in</t>
  </si>
  <si>
    <t>2010-09-01</t>
  </si>
  <si>
    <t>crcsi, behind kfc on swanston st</t>
  </si>
  <si>
    <t>---MANUAL VALIDATION--- IN CARLTON.</t>
  </si>
  <si>
    <t>723 swanston st</t>
  </si>
  <si>
    <t>CRCSI</t>
  </si>
  <si>
    <t>---MANUAL VALIDATION--- IN 723 Swanston St, Carlton VIC 3053, Australia.</t>
  </si>
  <si>
    <t>Melboure University</t>
  </si>
  <si>
    <t>2010-09-02</t>
  </si>
  <si>
    <t>Department of Geomatics, University of Melbourne.</t>
  </si>
  <si>
    <t>At the university at the geomatics building</t>
  </si>
  <si>
    <t>Nicholson st shops</t>
  </si>
  <si>
    <t>2010-09-03</t>
  </si>
  <si>
    <t>Old Engineering Building University of Melbourne</t>
  </si>
  <si>
    <t>building 174, Grattan St, Melbourne, Victoria,Australia</t>
  </si>
  <si>
    <t>28/207 Queens Ave, hawthorn 3122 Melbourne VIC, Australia</t>
  </si>
  <si>
    <t>28/207 Queens Ave, Hawthorne 3122, VIC, Melbourne, Australia</t>
  </si>
  <si>
    <t>Grattan ST, Melbourne, VIC 3000</t>
  </si>
  <si>
    <t>In a very beautifull street in Melbourne called Grattan street</t>
  </si>
  <si>
    <t>Royal melb hospital</t>
  </si>
  <si>
    <t>2010-09-05</t>
  </si>
  <si>
    <t>2010-09-06</t>
  </si>
  <si>
    <t>Eco and Comm, Melbourne Uni</t>
  </si>
  <si>
    <t>483 swanston st opposite public city bath</t>
  </si>
  <si>
    <t>339 FLEMINGTON RD</t>
  </si>
  <si>
    <t>I am in the lobby of the University House - you will find me in the room just to your left after passing the concierge.</t>
  </si>
  <si>
    <t>in, left</t>
  </si>
  <si>
    <t>west melbourne</t>
  </si>
  <si>
    <t>1 bouverie st carlton 3051 vic</t>
  </si>
  <si>
    <t>Flemington bridge station</t>
  </si>
  <si>
    <t>2010-09-07</t>
  </si>
  <si>
    <t>Brownless Library, University of Melbourne</t>
  </si>
  <si>
    <t>Home</t>
  </si>
  <si>
    <t>---MANUAL VALIDATION--- NEAR NORTH MELBOURNE.</t>
  </si>
  <si>
    <t>I\\</t>
  </si>
  <si>
    <t>At home, 43 Campbell st, Kew</t>
  </si>
  <si>
    <t>I am in a meeting at RMIT University - somewhere in Bldg 10, Level 8, one of the theatres.</t>
  </si>
  <si>
    <t>70 glyndon rd Camberwell</t>
  </si>
  <si>
    <t>home</t>
  </si>
  <si>
    <t>---MANUAL VALIDATION--- IN 2 Canberra Grove, Beaumaris VIC 3193, Australia.</t>
  </si>
  <si>
    <t>At Home</t>
  </si>
  <si>
    <t>Baillieu Library in Melbourne University</t>
  </si>
  <si>
    <t>ICT building, University of Melbourne</t>
  </si>
  <si>
    <t>Waiting in front of the state library - under the statue of Redmond Barry; actually I didn\'t know it is his, but it is the one just in front of the entrance</t>
  </si>
  <si>
    <t>waiting</t>
  </si>
  <si>
    <t>in front of, under the statue, just in front of</t>
  </si>
  <si>
    <t>In a nice wine bar in little Bourke st, just after china town</t>
  </si>
  <si>
    <t>in, just after</t>
  </si>
  <si>
    <t>Little Bourke</t>
  </si>
  <si>
    <t>Little Bourke street</t>
  </si>
  <si>
    <t>At the tram stop lonsdale st cnr Elizabeth st, at michaels foto shop</t>
  </si>
  <si>
    <t>On the tram on my way home, approaching Vic Market</t>
  </si>
  <si>
    <t>11A Sturrock Street</t>
  </si>
  <si>
    <t>11A Sturrock Street, Brunswick, Vic 3056</t>
  </si>
  <si>
    <t>In the middle of ayr st doncaster</t>
  </si>
  <si>
    <t>At a traffic light opposite of the hospital, waiting</t>
  </si>
  <si>
    <t>at, opposite</t>
  </si>
  <si>
    <t>Baillieu library, Melb Uni</t>
  </si>
  <si>
    <t>Baillieu library, melbourne Uni</t>
  </si>
  <si>
    <t>In my office on the 7th floor of the Babel building on the University of Melbourne Parkville campus. I am on the south side of the building, which us just to the left of professors walk</t>
  </si>
  <si>
    <t>walk</t>
  </si>
  <si>
    <t>in, on, of, on, south side, left of</t>
  </si>
  <si>
    <t>Brownless Library</t>
  </si>
  <si>
    <t>Brownless Medical Library, University of Melbourne</t>
  </si>
  <si>
    <t>Computer Science Lecture Theatre 1</t>
  </si>
  <si>
    <t>Melbourne Uni ICT building, in the lecture room on the left when coming in the barry st entrance.</t>
  </si>
  <si>
    <t>Shared room</t>
  </si>
  <si>
    <t>In an office</t>
  </si>
  <si>
    <t>2010-09-08</t>
  </si>
  <si>
    <t>Hallway on the second floor of the babel building</t>
  </si>
  <si>
    <t>at my house, in the lounge room. my house is at the top of a hill.</t>
  </si>
  <si>
    <t>at the top of a hill, in</t>
  </si>
  <si>
    <t>My house</t>
  </si>
  <si>
    <t>---MANUAL VALIDATION--- IN PRINCES HILL.</t>
  </si>
  <si>
    <t>Inside my home</t>
  </si>
  <si>
    <t>inside</t>
  </si>
  <si>
    <t>5 pottery crt. Brunswick</t>
  </si>
  <si>
    <t>Melbourne high School. Sth Yarra</t>
  </si>
  <si>
    <t>10 Hylton Cres, rosanna</t>
  </si>
  <si>
    <t>---MANUAL VALIDATION--- ---ADDITIONAL DESCRIPTION--- St kilda baths</t>
  </si>
  <si>
    <t>Palais theatre st kilda</t>
  </si>
  <si>
    <t>131 Pelham st, Carlton, 3053, Victoria</t>
  </si>
  <si>
    <t>At a dinner on toorak road, a place called lincoln</t>
  </si>
  <si>
    <t>2 min drive to estern free way</t>
  </si>
  <si>
    <t>West Melbourne</t>
  </si>
  <si>
    <t>440 Elizabeth Street, Melbourne</t>
  </si>
  <si>
    <t>flinders station</t>
  </si>
  <si>
    <t>flinders</t>
  </si>
  <si>
    <t>---MANUAL VALIDATION--- ---ADDITIONAL DESCRIPTION--- federation square</t>
  </si>
  <si>
    <t>2010-09-09</t>
  </si>
  <si>
    <t>In the Treasury Theatre, a place hard to find. It is behind Old Treasury, the landmark building at the end of Collins Street, and then downstairs, below street level.</t>
  </si>
  <si>
    <t>at, behind, downstairs</t>
  </si>
  <si>
    <t>On Burke St, in the little Pelegrino cafe, CBD</t>
  </si>
  <si>
    <t>In the \'male\' David Jones, on the mezzanine level, in the shoe department</t>
  </si>
  <si>
    <t>David Jones, south side of Bourke St</t>
  </si>
  <si>
    <t>south side</t>
  </si>
  <si>
    <t>oo</t>
  </si>
  <si>
    <t>517 royal parade</t>
  </si>
  <si>
    <t>Bus stop on Mitcham rd near springvale rd</t>
  </si>
  <si>
    <t>---MANUAL VALIDATION--- ---ADDITIONAL DESCRIPTION--- Bayside special development school</t>
  </si>
  <si>
    <t>Genoa st moorabbin</t>
  </si>
  <si>
    <t>ERC</t>
  </si>
  <si>
    <t>---MANUAL VALIDATION--- IN MELBOURNE UNIVERSITY. ---ADDITIONAL DESCRIPTION--- melbourne university</t>
  </si>
  <si>
    <t>ERC building</t>
  </si>
  <si>
    <t>Esta support office 6/215 spring St, Melbourne</t>
  </si>
  <si>
    <t>2010-09-10</t>
  </si>
  <si>
    <t>three hundred meters far from auburn train station in second floor on an five floor apprtment in Gueens Ave which is incide of Hawthorn suburb district.</t>
  </si>
  <si>
    <t>in the university of melbourne in the building number 174 near to Grattan street from south.</t>
  </si>
  <si>
    <t>near to, form south</t>
  </si>
  <si>
    <t>in the university of melbourne in the civil engineering building near to Grattan street from south.</t>
  </si>
  <si>
    <t>near, from south</t>
  </si>
  <si>
    <t>At the university of melbourne in the civil engineering building near to Grattan street from south.</t>
  </si>
  <si>
    <t>I am at the university of melbourne in the civil engineering building near to Grattan street from south.</t>
  </si>
  <si>
    <t>at, near, from south</t>
  </si>
  <si>
    <t>I am at the university of melbourne in the civil engineering building located near to Grattan street from south.</t>
  </si>
  <si>
    <t>at, near</t>
  </si>
  <si>
    <t>Baillieu Library, Melbourne Uni</t>
  </si>
  <si>
    <t>royal women hosipital</t>
  </si>
  <si>
    <t>The mint bar</t>
  </si>
  <si>
    <t>---MANUAL VALIDATION--- ---ADDITIONAL DESCRIPTION--- It's a bar</t>
  </si>
  <si>
    <t>The mint</t>
  </si>
  <si>
    <t>Berwick victoria</t>
  </si>
  <si>
    <t>Prarhran train station l.tan20@ugrad.unimelb.edu.au</t>
  </si>
  <si>
    <t>Prahran train station L.tan20@ugrad.unimelb.edu.au</t>
  </si>
  <si>
    <t>Victoria Hotel</t>
  </si>
  <si>
    <t>ca 200 m away from Victoria  Hotel</t>
  </si>
  <si>
    <t>570 Bourke Street, DSE building</t>
  </si>
  <si>
    <t>at 604 St kilda rd near union St</t>
  </si>
  <si>
    <t>Bentleigh East</t>
  </si>
  <si>
    <t>1 Margaret St Richmond Vic 3121</t>
  </si>
  <si>
    <t>---MANUAL VALIDATION--- NEAR 341-355 Murrumbeena Rd, Murrumbeena VIC 3163, Australia.</t>
  </si>
  <si>
    <t>Southbank</t>
  </si>
  <si>
    <t>Bath Lane, Ballarat, in my rented apartment.</t>
  </si>
  <si>
    <t>Domain st, opposite the coffee houses</t>
  </si>
  <si>
    <t>A loud street intersection, just before crossing the yarra</t>
  </si>
  <si>
    <t>crossing</t>
  </si>
  <si>
    <t>Chapel st, a boring strip with apartment houses and ... Is it Melbourne grammar? Not sure.</t>
  </si>
  <si>
    <t>In front of the Park Regis hotel on St kilda rd, on the left hand side if you are headed into the city. You need to be in the outside lane if driving or you won\'t be able to turn in. There is a semi circular driveway in front, pull in there.</t>
  </si>
  <si>
    <t>in front of, on, on the left hand sinde, in th eoutside lane</t>
  </si>
  <si>
    <t>In a shopping mall, just opened, calls itself vogue, but consists of Safeway and big w. One of these places without individual character, other than a beautiful view thru a glass roof</t>
  </si>
  <si>
    <t>Chapel st, a new shopping mall</t>
  </si>
  <si>
    <t>In Gopal\'s restaurant, diagonally opposite of Melbourne City Hall</t>
  </si>
  <si>
    <t>in, diagonally opposite</t>
  </si>
  <si>
    <t>2010-09-11</t>
  </si>
  <si>
    <t>Stubbs St, in front of a line of new office &amp; warehouse buildings</t>
  </si>
  <si>
    <t>in front of</t>
  </si>
  <si>
    <t>Levers St Royal Parade</t>
  </si>
  <si>
    <t>melbourne university</t>
  </si>
  <si>
    <t>In front of flinders street station, opposite of federation square</t>
  </si>
  <si>
    <t>At the entrance of federation square, still downstairs (at the visitor centre)</t>
  </si>
  <si>
    <t>at, downstairs</t>
  </si>
  <si>
    <t>On federation square</t>
  </si>
  <si>
    <t>At the ACMI, entrance on federation square</t>
  </si>
  <si>
    <t>at, on</t>
  </si>
  <si>
    <t>In Bok Choi, the Chinese restaurant at federation square - top floor</t>
  </si>
  <si>
    <t>at, in</t>
  </si>
  <si>
    <t>2010-09-12</t>
  </si>
  <si>
    <t>Waiting at a tram stop at flemington road for a trip to the city. Opposite a 7eleven.</t>
  </si>
  <si>
    <t>On Collins street, in front of \"the hour glass\". Between Elizabeth and swanston st</t>
  </si>
  <si>
    <t>in front of, between</t>
  </si>
  <si>
    <t>On the skybus to the airport, 10 min from the airport</t>
  </si>
  <si>
    <t>on the bus, 10 min from the airport</t>
  </si>
  <si>
    <t>---MANUAL VALIDATION--- ---ADDITIONAL DESCRIPTION--- Essendon passing airport</t>
  </si>
  <si>
    <t>On the skybus to the airport, entering tullamarine fwy</t>
  </si>
  <si>
    <t>entering</t>
  </si>
  <si>
    <t>2010-09-13</t>
  </si>
  <si>
    <t>I am living in an appartment just 3 minustes far from the Auburn train station which is a suburb of Melbourne located in east of it.</t>
  </si>
  <si>
    <t>I am living in an appartment just 3 minustes far from the Auburn train station which is a suburb of Melbourne located in east of that.</t>
  </si>
  <si>
    <t>barkly street</t>
  </si>
  <si>
    <t>melbourne University</t>
  </si>
  <si>
    <t>on the train</t>
  </si>
  <si>
    <t>at the train station</t>
  </si>
  <si>
    <t>I am at Flinders Street Station in Melbourne.</t>
  </si>
  <si>
    <t>2010-09-14</t>
  </si>
  <si>
    <t>Barkly street</t>
  </si>
  <si>
    <t>90 Camberwell Road, just down the road from the Tower Hotel in Hawthorn East.</t>
  </si>
  <si>
    <t>2010-09-15</t>
  </si>
  <si>
    <t>About 20 north of a roundabout on Rose St, near a 4 storey apartment block</t>
  </si>
  <si>
    <t>---MANUAL VALIDATION--- NEAR 41 Densham Rd, Armadale VIC 3143, Australia. NORTH OF ARMADALE PRIMARY SCHOOL. WEST OF TOORAK. IN ARMADALE. ---ADDITIONAL DESCRIPTION--- 4 storey apartment which is significantly taller than surrounding buildings which are 1-2 storeys</t>
  </si>
  <si>
    <t>About 20m north of a round about on Rose street, near a 4 storey apartment</t>
  </si>
  <si>
    <t>at the end of the court on Malibu Mews</t>
  </si>
  <si>
    <t>on traffic island, south of railway bridge on warrigal rd</t>
  </si>
  <si>
    <t>on, south of</t>
  </si>
  <si>
    <t>on pedestrian bridge over Monash Freeway, entrance from Jacana Street in Chadstone</t>
  </si>
  <si>
    <t>on bridge over, entrance from, in</t>
  </si>
  <si>
    <t>royal melbourne hosipital</t>
  </si>
  <si>
    <t>monash university</t>
  </si>
  <si>
    <t>monash university&amp;#65288;Parkville&amp;#65289;</t>
  </si>
  <si>
    <t>monash university&amp;#65288;parkville&amp;#65289;</t>
  </si>
  <si>
    <t>across the road from crown casino,near the spencer st dfo</t>
  </si>
  <si>
    <t>near, across</t>
  </si>
  <si>
    <t>across from st pats cathedral</t>
  </si>
  <si>
    <t>across from</t>
  </si>
  <si>
    <t>in bed at home :)</t>
  </si>
  <si>
    <t>across from the park</t>
  </si>
  <si>
    <t>across</t>
  </si>
  <si>
    <t>Melbourne University</t>
  </si>
  <si>
    <t>2010-09-16</t>
  </si>
  <si>
    <t>University of melbourne</t>
  </si>
  <si>
    <t>hawthorn near to auburn train station</t>
  </si>
  <si>
    <t>2010-09-17</t>
  </si>
  <si>
    <t>little burke street</t>
  </si>
  <si>
    <t>swinburn university</t>
  </si>
  <si>
    <t>lever street</t>
  </si>
  <si>
    <t>2010-09-18</t>
  </si>
  <si>
    <t>Royal Melbourne Hospital</t>
  </si>
  <si>
    <t>2010-09-19</t>
  </si>
  <si>
    <t>517 Royal Parade</t>
  </si>
  <si>
    <t>2010-09-20</t>
  </si>
  <si>
    <t>517 royal Parade</t>
  </si>
  <si>
    <t>---MANUAL VALIDATION--- ---ADDITIONAL DESCRIPTION--- 517 Royal Parade, Parkville VIC3052</t>
  </si>
  <si>
    <t>In front of the royal Melbourne hospital, at the emergency services entrance</t>
  </si>
  <si>
    <t>in front of, at</t>
  </si>
  <si>
    <t>I am near Coles in Noble Park.</t>
  </si>
  <si>
    <t>Newmarket railway ststion</t>
  </si>
  <si>
    <t>Allan Gilbert</t>
  </si>
  <si>
    <t>---MANUAL VALIDATION--- NEAR 163 Grattan St, Carlton VIC 3053, Australia.</t>
  </si>
  <si>
    <t>in front of Animal Orchestra, ca 350 away from Alan Glibert Building</t>
  </si>
  <si>
    <t>2010-09-21</t>
  </si>
  <si>
    <t>near the corner of John St and Glenlyon Road</t>
  </si>
  <si>
    <t>Yarra Crest apartments, 99 Whiteman St, Southbank</t>
  </si>
  <si>
    <t>At the tram stop bourke street, in the city</t>
  </si>
  <si>
    <t>2010-09-22</t>
  </si>
  <si>
    <t>Newport Substation</t>
  </si>
  <si>
    <t>---MANUAL VALIDATION--- ---ADDITIONAL DESCRIPTION--- Newport Substation, next to Newport Railway Station</t>
  </si>
  <si>
    <t>Diagonally opposite St Francis church, at a tram stop</t>
  </si>
  <si>
    <t>diagonally opposite, at</t>
  </si>
  <si>
    <t>Dingley</t>
  </si>
  <si>
    <t>I\'m in my office at 215 Spring St Melbourne. Its on spring near the corner of Lonsdale St ( between Little Bourke and Lonsdale St), just across from the Chinese sculpture garden and the entrance to Parliament Station.</t>
  </si>
  <si>
    <t>at, near, between, just across from, entrance to</t>
  </si>
  <si>
    <t>I\'m at the Carousel restaurant. Its right on Albert Park lake, not on the side of the lake where Queensway is, on the opposite side.</t>
  </si>
  <si>
    <t>right, on, not on side where, on opposite side</t>
  </si>
  <si>
    <t>I\'m in the parking lot of the carousel Restaurant, which is on the south side of Albert Park Lake.</t>
  </si>
  <si>
    <t>in, south side</t>
  </si>
  <si>
    <t>I\'m crossing the tram tracks at the St Kilda Red junction, on St Kilda Rd</t>
  </si>
  <si>
    <t>2010-09-23</t>
  </si>
  <si>
    <t>In front of huge brick warehouse walls. Close to Mccaoley Rd</t>
  </si>
  <si>
    <t>in front of, close to</t>
  </si>
  <si>
    <t>princes park</t>
  </si>
  <si>
    <t>Princess Park</t>
  </si>
  <si>
    <t>Cnr newry and drummond in carlton -near the rathdowne st shops</t>
  </si>
  <si>
    <t>College Square(Carlton)</t>
  </si>
  <si>
    <t>College Square</t>
  </si>
  <si>
    <t>2010-09-24</t>
  </si>
  <si>
    <t>Princess Hill</t>
  </si>
  <si>
    <t>515 Royal Parade</t>
  </si>
  <si>
    <t>2010-09-25</t>
  </si>
  <si>
    <t>Fitzroy, a place in a (local) Victoria street, not too far from carlton gardens</t>
  </si>
  <si>
    <t>in, not too far from</t>
  </si>
  <si>
    <t>Tram lines</t>
  </si>
  <si>
    <t>Abbotsford</t>
  </si>
  <si>
    <t>In a cafe opposite Kensington station, on a leafy strip of small shops and cafes</t>
  </si>
  <si>
    <t>Park</t>
  </si>
  <si>
    <t>2010-09-26</t>
  </si>
  <si>
    <t>ringwood station</t>
  </si>
  <si>
    <t>ringwood east station</t>
  </si>
  <si>
    <t>lilydale station</t>
  </si>
  <si>
    <t>Lilydale Station</t>
  </si>
  <si>
    <t>Rafeigh Street</t>
  </si>
  <si>
    <t>2010-09-27</t>
  </si>
  <si>
    <t>it wasnt even close to where i was but i couldnt move the map.</t>
  </si>
  <si>
    <t>139 Bouverie Street</t>
  </si>
  <si>
    <t>Sebastopol, victoria</t>
  </si>
  <si>
    <t>95 Coventry Street, near the corner of Sturt st and Kings way</t>
  </si>
  <si>
    <t>2010-09-28</t>
  </si>
  <si>
    <t>77 queens road, enter from queens lane and union st</t>
  </si>
  <si>
    <t>Main street Mornington</t>
  </si>
  <si>
    <t>Mornington</t>
  </si>
  <si>
    <t>I am in a large warehouse on Helen St between High St and the train station.</t>
  </si>
  <si>
    <t>Outside Lakhsa Me restaurant</t>
  </si>
  <si>
    <t>At Fed square</t>
  </si>
  <si>
    <t>2010-09-29</t>
  </si>
  <si>
    <t>In the Bourke St Mall</t>
  </si>
  <si>
    <t>Standing at the bus stop near the railway crossing on Arthurton Rd.</t>
  </si>
  <si>
    <t>standing</t>
  </si>
  <si>
    <t>at, near, on</t>
  </si>
  <si>
    <t>In the city, bourke st, at a brutal iron sculpture that despite it\'s size disappears between the high rising buildings here</t>
  </si>
  <si>
    <t>in, at, between</t>
  </si>
  <si>
    <t>Im at Spatial Vision Innovations, Level 2 170 Queen Street Melbourne</t>
  </si>
  <si>
    <t>2010-09-30</t>
  </si>
  <si>
    <t>519 Royal Parade</t>
  </si>
  <si>
    <t>513 Royal Parade</t>
  </si>
  <si>
    <t>On Victoria St cr Sydney Rd at the bus stop in front of the shoe repair.</t>
  </si>
  <si>
    <t>on, at, in front of</t>
  </si>
  <si>
    <t>I am in the Greek cafe in the shopping mall close to High St and Separation Rd in Northcote.</t>
  </si>
  <si>
    <t>in, close to</t>
  </si>
  <si>
    <t>2010-10-01</t>
  </si>
  <si>
    <t>14/517 royal parade parkville</t>
  </si>
  <si>
    <t>melbourne uni</t>
  </si>
  <si>
    <t>In a really nice restaurant on Victoria street, quite out of place. Not far from the train station, to the south</t>
  </si>
  <si>
    <t>in, on, not far from, to the south</t>
  </si>
  <si>
    <t>2010-10-02</t>
  </si>
  <si>
    <t>On Elizabeth Street, diagonally opposite Central Station on the corner of Foveaux Street.</t>
  </si>
  <si>
    <t>At the tram stop of the 55 where it enters flemington road</t>
  </si>
  <si>
    <t>At a tram stop of the 59 towards the city, after a walk through flemington</t>
  </si>
  <si>
    <t xml:space="preserve">walk </t>
  </si>
  <si>
    <t>through</t>
  </si>
  <si>
    <t>melourne uni</t>
  </si>
  <si>
    <t>2010-10-03</t>
  </si>
  <si>
    <t>The bailleau library</t>
  </si>
  <si>
    <t>2010-10-04</t>
  </si>
  <si>
    <t>Park Street</t>
  </si>
  <si>
    <t>medical building</t>
  </si>
  <si>
    <t>2010-10-05</t>
  </si>
  <si>
    <t>Hospital</t>
  </si>
  <si>
    <t>Train station</t>
  </si>
  <si>
    <t>2010-10-06</t>
  </si>
  <si>
    <t>On Arthurton Rd in front of the little warehouses compind close to the creek adjacent to Storage King.</t>
  </si>
  <si>
    <t>on, in front of, close to, adjacent to</t>
  </si>
  <si>
    <t>2010-10-07</t>
  </si>
  <si>
    <t>test</t>
  </si>
  <si>
    <t>Royal Women hospital</t>
  </si>
  <si>
    <t>2010-10-08</t>
  </si>
  <si>
    <t>In a cafe in ivenhoe, between shopping centre and train station</t>
  </si>
  <si>
    <t>2010-10-09</t>
  </si>
  <si>
    <t>At the heide museum, outside</t>
  </si>
  <si>
    <t>At the last stop of the 96,not far from Ceres</t>
  </si>
  <si>
    <t>at, not far from</t>
  </si>
  <si>
    <t>2010-10-10</t>
  </si>
  <si>
    <t>I am in Hawthorn suburb near to Auburn train station, and at level two of an appartment in Queens Ave</t>
  </si>
  <si>
    <t>in, near, at</t>
  </si>
  <si>
    <t>I am living in 2nd floor of an apartment in hawthorn, a suburb of Melbourne in east of it near to Auburn train station.</t>
  </si>
  <si>
    <t>2010-10-11</t>
  </si>
  <si>
    <t>transport bar</t>
  </si>
  <si>
    <t>Test from IPhone</t>
  </si>
  <si>
    <t>I am in the university of Melbourne. in 174 building, located in the north of Grattan street.</t>
  </si>
  <si>
    <t>north of</t>
  </si>
  <si>
    <t>I am in the second floor of university of Melbourne near to downtown. in 174 building, located in the north of Grattan street.</t>
  </si>
  <si>
    <t>I am in downtown 200 hundred meters far from the university of Melbourne</t>
  </si>
  <si>
    <t>200 m far from, in downtown</t>
  </si>
  <si>
    <t>testing</t>
  </si>
  <si>
    <t>Hawthorn east near to Auburn train station.</t>
  </si>
  <si>
    <t>Hawthorn east near to Auburn train station in an four-foloor apartment.</t>
  </si>
  <si>
    <t>in the city at Franklyn st, next to ALDI</t>
  </si>
  <si>
    <t>in, at, next to</t>
  </si>
  <si>
    <t>at the melbuni in front of arcitecture building</t>
  </si>
  <si>
    <t>at, in front of</t>
  </si>
  <si>
    <t>2010-10-12</t>
  </si>
  <si>
    <t>In a building at the university of Melbourne in front of Grattan street.</t>
  </si>
  <si>
    <t>in, at, in front of</t>
  </si>
  <si>
    <t>Sunshine</t>
  </si>
  <si>
    <t>the university of Melbourne</t>
  </si>
  <si>
    <t>2010-10-13</t>
  </si>
  <si>
    <t>In prahran. In a restaurant just after prahran market, when you come from chapel street. I don\'t know the name, but it is a modern western one.</t>
  </si>
  <si>
    <t>My house in Beacy</t>
  </si>
  <si>
    <t>2010-10-14</t>
  </si>
  <si>
    <t>515 royal Parade</t>
  </si>
  <si>
    <t>2010-10-15</t>
  </si>
  <si>
    <t>Melbourne Central</t>
  </si>
  <si>
    <t>the nearest train station is 3 minutes far from where I live in Hawthon east suburb of Melbourne.</t>
  </si>
  <si>
    <t>in, nearest, 3 minutes far, east suburb</t>
  </si>
  <si>
    <t>Motogp</t>
  </si>
  <si>
    <t>2010-10-17</t>
  </si>
  <si>
    <t>2010-10-18</t>
  </si>
  <si>
    <t>Goulburn st liverpool</t>
  </si>
  <si>
    <t>2010-10-19</t>
  </si>
  <si>
    <t>8 Nicholson street</t>
  </si>
  <si>
    <t>NAB BUILDING</t>
  </si>
  <si>
    <t>2010-10-20</t>
  </si>
  <si>
    <t>Tafe</t>
  </si>
  <si>
    <t>2010-10-21</t>
  </si>
  <si>
    <t>Caulfield</t>
  </si>
  <si>
    <t>Economics class</t>
  </si>
  <si>
    <t>ERC (university of Melbourne)</t>
  </si>
  <si>
    <t>Berwick(our new house)</t>
  </si>
  <si>
    <t>2010-10-22</t>
  </si>
  <si>
    <t>Maccas</t>
  </si>
  <si>
    <t>Freeway! M1</t>
  </si>
  <si>
    <t>Doncastor</t>
  </si>
  <si>
    <t>Beach</t>
  </si>
  <si>
    <t>2010-10-23</t>
  </si>
  <si>
    <t>Massive Coles store</t>
  </si>
  <si>
    <t>Drag strip for hoons</t>
  </si>
  <si>
    <t>School</t>
  </si>
  <si>
    <t>Haymarket</t>
  </si>
  <si>
    <t>Cabbage farm</t>
  </si>
  <si>
    <t>Princess Hill Park</t>
  </si>
  <si>
    <t>2010-10-24</t>
  </si>
  <si>
    <t>Harcourt pl</t>
  </si>
  <si>
    <t>Dead end road</t>
  </si>
  <si>
    <t>Berwick main street</t>
  </si>
  <si>
    <t>2010-10-25</t>
  </si>
  <si>
    <t>Sofias</t>
  </si>
  <si>
    <t>2010-10-26</t>
  </si>
  <si>
    <t>Monash university(Parkville)</t>
  </si>
  <si>
    <t>Relaxing at home</t>
  </si>
  <si>
    <t>relaxing</t>
  </si>
  <si>
    <t>carlton north</t>
  </si>
  <si>
    <t>2010-10-28</t>
  </si>
  <si>
    <t>McDonalda car park</t>
  </si>
  <si>
    <t>Repco</t>
  </si>
  <si>
    <t>2010-10-29</t>
  </si>
  <si>
    <t>Hallam hotel</t>
  </si>
  <si>
    <t>Estate park</t>
  </si>
  <si>
    <t>2010-10-30</t>
  </si>
  <si>
    <t>Blitz nightclub</t>
  </si>
  <si>
    <t>Berwick - childrens park</t>
  </si>
  <si>
    <t>Village cinemas</t>
  </si>
  <si>
    <t>Kmart</t>
  </si>
  <si>
    <t>Fg football oval</t>
  </si>
  <si>
    <t>2010-10-31</t>
  </si>
  <si>
    <t>Sdyney</t>
  </si>
  <si>
    <t>Bankstown 2200</t>
  </si>
  <si>
    <t>Best bakery in world</t>
  </si>
  <si>
    <t>Montuna golf course</t>
  </si>
  <si>
    <t>Berwick mainstreet</t>
  </si>
  <si>
    <t>In the middle of an estate where there are about 50 round abouts</t>
  </si>
  <si>
    <t>in the middle of</t>
  </si>
  <si>
    <t>Narre Warren south, the heart of muzzas and bogans</t>
  </si>
  <si>
    <t>Thompsoms road, the easy way to get to cranny doing 100</t>
  </si>
  <si>
    <t>Twisty roads through harkaway to get to emerald bakery, very slow route tho</t>
  </si>
  <si>
    <t>Good fishing spot for snapper</t>
  </si>
  <si>
    <t>fishing</t>
  </si>
  <si>
    <t>Take arthurs seat road to get up there, it\'s crazy tight but lots of fun</t>
  </si>
  <si>
    <t>South gippy highway out of town</t>
  </si>
  <si>
    <t>out of town</t>
  </si>
  <si>
    <t>St.Kilda road going over that river with the small old as bridge</t>
  </si>
  <si>
    <t>going</t>
  </si>
  <si>
    <t>over</t>
  </si>
  <si>
    <t>Diner in parahn which has really nice american food, easy to get to from st.kilda but its hard from S.E suburbs</t>
  </si>
  <si>
    <t>Cricket ground right off east st</t>
  </si>
  <si>
    <t>right off</t>
  </si>
  <si>
    <t>Yarra BVD exit is the best way to get to richy</t>
  </si>
  <si>
    <t>Chisholm Tafe in the library, just off kangan drive</t>
  </si>
  <si>
    <t>in, just off</t>
  </si>
  <si>
    <t>At a little cafe off a side street</t>
  </si>
  <si>
    <t>2010-11-01</t>
  </si>
  <si>
    <t>Hungry jacks, right next to castellos</t>
  </si>
  <si>
    <t>right next to</t>
  </si>
  <si>
    <t>Good place to cut in off freewy</t>
  </si>
  <si>
    <t>515 royal parade</t>
  </si>
  <si>
    <t>Train tracks that run forever</t>
  </si>
  <si>
    <t>at a cafe on baclava street!</t>
  </si>
  <si>
    <t>beach road which goes for ages.</t>
  </si>
  <si>
    <t>Hawthorn right next to the train station from that little side street.</t>
  </si>
  <si>
    <t>Malvern golf course - 18 holes, one of best in melb!</t>
  </si>
  <si>
    <t>burwood highway jam</t>
  </si>
  <si>
    <t>2010-11-02</t>
  </si>
  <si>
    <t>bar down a little alley</t>
  </si>
  <si>
    <t>down an allee</t>
  </si>
  <si>
    <t>the arches around this huge street heading towards the fish and chip shop is a joke.</t>
  </si>
  <si>
    <t>Tynong pub</t>
  </si>
  <si>
    <t>MCG little trail</t>
  </si>
  <si>
    <t>Canterbury rd right near the 711 store</t>
  </si>
  <si>
    <t>right near</t>
  </si>
  <si>
    <t>monash freeway stuck in the 80 zone at 10pm</t>
  </si>
  <si>
    <t>2010-11-03</t>
  </si>
  <si>
    <t>Vert ave is the easiest way to the park!</t>
  </si>
  <si>
    <t>2010-11-04</t>
  </si>
  <si>
    <t>Driving down earnest wanky the long way to reach the freeway</t>
  </si>
  <si>
    <t>driving</t>
  </si>
  <si>
    <t>down</t>
  </si>
  <si>
    <t>Dandenong chisholm campus off busy stud road</t>
  </si>
  <si>
    <t>corner of burwood highway, little cafe opposite busy street</t>
  </si>
  <si>
    <t>Albert park side track which wraps around the track</t>
  </si>
  <si>
    <t>Narre north road about to give blood</t>
  </si>
  <si>
    <t>2010-11-06</t>
  </si>
  <si>
    <t>Berwick car wash which is on the edge of the street</t>
  </si>
  <si>
    <t>Monash university</t>
  </si>
  <si>
    <t>Suzuki auto centre where they sell crap cars on Narre cranny road</t>
  </si>
  <si>
    <t>Little old taco bill for some tequila</t>
  </si>
  <si>
    <t>Barry burke holden</t>
  </si>
  <si>
    <t>ca 1400 m away from Berry Bourke Holden, Berwick</t>
  </si>
  <si>
    <t>Repco auto centre</t>
  </si>
  <si>
    <t>Holm park road drag steip</t>
  </si>
  <si>
    <t>drag strip (?)</t>
  </si>
  <si>
    <t>Easy way to dandenong</t>
  </si>
  <si>
    <t>to</t>
  </si>
  <si>
    <t>At the local behind the big bin in the cellar</t>
  </si>
  <si>
    <t>in, behind</t>
  </si>
  <si>
    <t>On the way home, at La Trobe Street, on the 55</t>
  </si>
  <si>
    <t>2010-11-07</t>
  </si>
  <si>
    <t>Wild duck way</t>
  </si>
  <si>
    <t>2010-11-08</t>
  </si>
  <si>
    <t>Flinder Street station</t>
  </si>
  <si>
    <t>Unit in Lusty St, Wolli Creek.</t>
  </si>
  <si>
    <t>I am in a school.</t>
  </si>
  <si>
    <t>2010-11-09</t>
  </si>
  <si>
    <t>I am a my house.</t>
  </si>
  <si>
    <t>2010-11-10</t>
  </si>
  <si>
    <t>Burwood highway through furntree gully, easy way through emerald</t>
  </si>
  <si>
    <t>2010-11-11</t>
  </si>
  <si>
    <t>I am at my house.</t>
  </si>
  <si>
    <t>seaford</t>
  </si>
  <si>
    <t>2010-11-12</t>
  </si>
  <si>
    <t>Cricket park</t>
  </si>
  <si>
    <t>---MANUAL VALIDATION--- ---ADDITIONAL DESCRIPTION--- Colac</t>
  </si>
  <si>
    <t>Birregurra</t>
  </si>
  <si>
    <t>I am at house inspection</t>
  </si>
  <si>
    <t>2010-11-13</t>
  </si>
  <si>
    <t>There were some events on the street in the morning.</t>
  </si>
  <si>
    <t>Linder bakery and the fish and chip shop</t>
  </si>
  <si>
    <t>Local community centre</t>
  </si>
  <si>
    <t>Black round about where heaps of people are killed</t>
  </si>
  <si>
    <t>Linself bend in toad been there for a while</t>
  </si>
  <si>
    <t>Sweeny cricket and footy grounds</t>
  </si>
  <si>
    <t>Casey hospital on kangan drive</t>
  </si>
  <si>
    <t>HP shopping precinct</t>
  </si>
  <si>
    <t>Lynbrook maccas the only one in the atea</t>
  </si>
  <si>
    <t>Cranny golf club</t>
  </si>
  <si>
    <t>Dandy valley where the slums live</t>
  </si>
  <si>
    <t>on Dandenong Valley Hwy</t>
  </si>
  <si>
    <t>Off tinks</t>
  </si>
  <si>
    <t>off</t>
  </si>
  <si>
    <t>near Tinks Road</t>
  </si>
  <si>
    <t>Patterson river to bay</t>
  </si>
  <si>
    <t>Skye is the limit lol this place runs through paky</t>
  </si>
  <si>
    <t>Phillip island race track</t>
  </si>
  <si>
    <t>Osmington circle</t>
  </si>
  <si>
    <t>Mordiallic yacht club</t>
  </si>
  <si>
    <t>The new bypass where maccas and kfc have been built</t>
  </si>
  <si>
    <t>Hillcrest Christian college</t>
  </si>
  <si>
    <t>New Casey fields massive bike project</t>
  </si>
  <si>
    <t>Royal gardens are remarkable when walking through them</t>
  </si>
  <si>
    <t>Bay of p.i</t>
  </si>
  <si>
    <t>If you go right at end of the street you will get a cafe</t>
  </si>
  <si>
    <t>at, right, end of the street</t>
  </si>
  <si>
    <t>South gippy highway reach Its end</t>
  </si>
  <si>
    <t>Brighton square full if cages and bars</t>
  </si>
  <si>
    <t>Nude beach</t>
  </si>
  <si>
    <t>Centre of geelong at the local pub</t>
  </si>
  <si>
    <t>Foy av to beach</t>
  </si>
  <si>
    <t>Now at the park</t>
  </si>
  <si>
    <t>Easing traffic while heading to rowville</t>
  </si>
  <si>
    <t>At my sister house wig her new baby on crabny</t>
  </si>
  <si>
    <t>Bhp billion steel work area</t>
  </si>
  <si>
    <t>Portsea, right before the heads</t>
  </si>
  <si>
    <t>right before</t>
  </si>
  <si>
    <t>Following a dog around the park late at night in the afl oval</t>
  </si>
  <si>
    <t>following a dog</t>
  </si>
  <si>
    <t>Berwick highschool right near Edwin flack</t>
  </si>
  <si>
    <t>Car crash in this area killing one person off Tom st</t>
  </si>
  <si>
    <t>Liquer land near cokes biggest in vic</t>
  </si>
  <si>
    <t>Tuna golf course 6th hole</t>
  </si>
  <si>
    <t>Wheelers night club for muzzas</t>
  </si>
  <si>
    <t>Where we get our water from: melb water plant near dande</t>
  </si>
  <si>
    <t>Po box at Casey central</t>
  </si>
  <si>
    <t>Carlton crew hideout</t>
  </si>
  <si>
    <t>Luna park on the beach is the best in summer</t>
  </si>
  <si>
    <t>Es cafe</t>
  </si>
  <si>
    <t>Hallam train station which is opposite from sexy land</t>
  </si>
  <si>
    <t>Monbulk road to emerald bakery Woot it\'s the best bakery in melbourne</t>
  </si>
  <si>
    <t>in, to</t>
  </si>
  <si>
    <t>2010-11-14</t>
  </si>
  <si>
    <t>Pound road to the local seven eleven</t>
  </si>
  <si>
    <t>Sandwhich bar in Narre main</t>
  </si>
  <si>
    <t>Ray bastin</t>
  </si>
  <si>
    <t>Crap hole doverton</t>
  </si>
  <si>
    <t>Royal Women Hosipital</t>
  </si>
  <si>
    <t>Royal melbourne hosipital</t>
  </si>
  <si>
    <t>Royal Melbourne Hosipital</t>
  </si>
  <si>
    <t>Royal Hosipital</t>
  </si>
  <si>
    <t>Working for Coles at their centre</t>
  </si>
  <si>
    <t>working</t>
  </si>
  <si>
    <t>Huge reserve</t>
  </si>
  <si>
    <t>2010-11-15</t>
  </si>
  <si>
    <t>515 Royal parade</t>
  </si>
  <si>
    <t>Mistys diner on high street</t>
  </si>
  <si>
    <t>dinner</t>
  </si>
  <si>
    <t>nice winery</t>
  </si>
  <si>
    <t>i am at kids cafe.</t>
  </si>
  <si>
    <t>i am jogging at hillside park.</t>
  </si>
  <si>
    <t xml:space="preserve">jogging </t>
  </si>
  <si>
    <t>tram 19 station. busy crossing.</t>
  </si>
  <si>
    <t>7-11 store left hand royal womens hospital right hand</t>
  </si>
  <si>
    <t>left hand, right hand</t>
  </si>
  <si>
    <t>2010-11-16</t>
  </si>
  <si>
    <t>this building is an exam location.</t>
  </si>
  <si>
    <t>i am at the melbourne museum in carlton</t>
  </si>
  <si>
    <t>i am at the old arts building at the university of melbourne</t>
  </si>
  <si>
    <t>at, at</t>
  </si>
  <si>
    <t>victoria markdet</t>
  </si>
  <si>
    <t>2010-11-17</t>
  </si>
  <si>
    <t>international house 241 royal parade parkville vic 3052 australia</t>
  </si>
  <si>
    <t>241 royal parade parkville vic 3052</t>
  </si>
  <si>
    <t>in front of aldi supermarket in franklin st.</t>
  </si>
  <si>
    <t>melbourne central station</t>
  </si>
  <si>
    <t>2010-11-18</t>
  </si>
  <si>
    <t>in front of melbourne museum. just 2 minutes far from car parking.</t>
  </si>
  <si>
    <t xml:space="preserve">in front of, 2 min far from </t>
  </si>
  <si>
    <t>in frint of chadstone shopping centre in princess highway.</t>
  </si>
  <si>
    <t>2010-11-19</t>
  </si>
  <si>
    <t>on the bolts bridge</t>
  </si>
  <si>
    <t>at the racecourse</t>
  </si>
  <si>
    <t>about to get on hume to sydney</t>
  </si>
  <si>
    <t>get</t>
  </si>
  <si>
    <t>collins street</t>
  </si>
  <si>
    <t>2010-11-20</t>
  </si>
  <si>
    <t>kilmore hotel in small ass town</t>
  </si>
  <si>
    <t>broadford state motorcycle complex</t>
  </si>
  <si>
    <t>wallan suburb north of melbourne which is in the middle of nothing</t>
  </si>
  <si>
    <t>north of, in the middle of nothing</t>
  </si>
  <si>
    <t>at the local in south morang pub</t>
  </si>
  <si>
    <t>on the side of this road is speed cameras</t>
  </si>
  <si>
    <t>no mans land</t>
  </si>
  <si>
    <t>preston motorcycle club</t>
  </si>
  <si>
    <t>the brighton cemetery at night ooohhh</t>
  </si>
  <si>
    <t>broady road track</t>
  </si>
  <si>
    <t>close to south yarra train station</t>
  </si>
  <si>
    <t>close to</t>
  </si>
  <si>
    <t>back to city center</t>
  </si>
  <si>
    <t>near a busy crossing and myer store</t>
  </si>
  <si>
    <t>walk along the route of tram 19</t>
  </si>
  <si>
    <t>along</t>
  </si>
  <si>
    <t>swanston street</t>
  </si>
  <si>
    <t>2010-11-21</t>
  </si>
  <si>
    <t>i am at home.</t>
  </si>
  <si>
    <t>flemington</t>
  </si>
  <si>
    <t>2010-11-22</t>
  </si>
  <si>
    <t>yarra river</t>
  </si>
  <si>
    <t>i\'m at the bp which is right next to hungry jacks and is also near the sofas restaurant</t>
  </si>
  <si>
    <t>at, next to, near</t>
  </si>
  <si>
    <t>sitting by the yarra on southbank in front of crown towers on the macbook</t>
  </si>
  <si>
    <t>by, on, in front of</t>
  </si>
  <si>
    <t>at the doncaster shopping centre parking spot</t>
  </si>
  <si>
    <t>sitting on the princess pier eating a mushroom pie!</t>
  </si>
  <si>
    <t>travelling down the napean highway in the car</t>
  </si>
  <si>
    <t xml:space="preserve">travelling </t>
  </si>
  <si>
    <t>at the princes park in coalfield park on this beautiful summer day</t>
  </si>
  <si>
    <t>yarra river sitting on the docks</t>
  </si>
  <si>
    <t>high street heading to mistys</t>
  </si>
  <si>
    <t xml:space="preserve">heading </t>
  </si>
  <si>
    <t>on beach road near st.kilda soakin in the sun</t>
  </si>
  <si>
    <t>at the msg doing a tour today which should be good</t>
  </si>
  <si>
    <t>doing a tour</t>
  </si>
  <si>
    <t>ethiad stadium</t>
  </si>
  <si>
    <t>at the sandown dog track for the day watching the dogs race.</t>
  </si>
  <si>
    <t>watching</t>
  </si>
  <si>
    <t>at landcox park with the dog sittting in the sun, its just off the main road which is pretty good.</t>
  </si>
  <si>
    <t>springvale cemetary rip</t>
  </si>
  <si>
    <t>all nations park for the day, just off the main road</t>
  </si>
  <si>
    <t>in northwest hospital after hurting my leg racing on the weekend at broadford</t>
  </si>
  <si>
    <t>heading down wellington road to stud road so i can get to rowville to pick up my computer</t>
  </si>
  <si>
    <t>corner of wood rd round about counting cars</t>
  </si>
  <si>
    <t>counting cars</t>
  </si>
  <si>
    <t>spirit of tassie which leaves at 2pm woot!</t>
  </si>
  <si>
    <t>name of a ferry</t>
  </si>
  <si>
    <t>just caught the train to flemington racecourse</t>
  </si>
  <si>
    <t>caught train</t>
  </si>
  <si>
    <t>at st.pauls having a cold drink and praying to jesus</t>
  </si>
  <si>
    <t>having a drink</t>
  </si>
  <si>
    <t>the melbourne general doing signage for the cemetary.</t>
  </si>
  <si>
    <t>doing signage</t>
  </si>
  <si>
    <t>@ the vic road reserve</t>
  </si>
  <si>
    <t>just finished the melbourne, now here doing more signage</t>
  </si>
  <si>
    <t>@ the box hill train station</t>
  </si>
  <si>
    <t>@ the rossdale golf club doing 18 holes</t>
  </si>
  <si>
    <t>doing holes (golf)</t>
  </si>
  <si>
    <t>lost in some park in the middle of nowhere down a little skinny road</t>
  </si>
  <si>
    <t>at the melbourne museum trying to look at all the boring stuff inside</t>
  </si>
  <si>
    <t>looking at booring stuff</t>
  </si>
  <si>
    <t>at a little cafe</t>
  </si>
  <si>
    <t>walking to john cain memorial park</t>
  </si>
  <si>
    <t xml:space="preserve">walking </t>
  </si>
  <si>
    <t>@ the shore reserve with my little dog</t>
  </si>
  <si>
    <t>getting the ducati ready in osmington circle</t>
  </si>
  <si>
    <t>getting the ducati ready</t>
  </si>
  <si>
    <t>fleetwood drive heading home</t>
  </si>
  <si>
    <t>i\'m speeding down glasscocks, gonna get a boost ;)</t>
  </si>
  <si>
    <t>in the car on the road heading to boost juice</t>
  </si>
  <si>
    <t>crossing road to get to jbhifi</t>
  </si>
  <si>
    <t xml:space="preserve">crossing </t>
  </si>
  <si>
    <t>heading up narre north road to the hall to give blood</t>
  </si>
  <si>
    <t>up</t>
  </si>
  <si>
    <t>at te reserve kicking a footy :)</t>
  </si>
  <si>
    <t>kicking footy</t>
  </si>
  <si>
    <t>stud park reserve playing with my little doggy</t>
  </si>
  <si>
    <t>playing with doggy</t>
  </si>
  <si>
    <t>cruisan in springvale</t>
  </si>
  <si>
    <t xml:space="preserve">cruising </t>
  </si>
  <si>
    <t>on frawley road trying to get home quickly</t>
  </si>
  <si>
    <t>trying to get home</t>
  </si>
  <si>
    <t>yaya blvd exit is like the easiest way to richmond which people fail to understand and thats where i am</t>
  </si>
  <si>
    <t>up at eildon this weekend on the drag boat</t>
  </si>
  <si>
    <t>at work at the defence department working on weapons</t>
  </si>
  <si>
    <t>walsh street subway for the win! !!</t>
  </si>
  <si>
    <t>up in taylors lakes for the day</t>
  </si>
  <si>
    <t>dropping a parcell off to linfox company</t>
  </si>
  <si>
    <t>dropping a parcell off</t>
  </si>
  <si>
    <t>walking down collins street, trying to find a boost cos im thirsty</t>
  </si>
  <si>
    <t>at the fruit and veg market</t>
  </si>
  <si>
    <t>in gms holding ground for all there cars just having a tour vip style</t>
  </si>
  <si>
    <t>having a tour</t>
  </si>
  <si>
    <t>moving house to little page street this summer to soak in st.kildas beaches</t>
  </si>
  <si>
    <t>moving house (plan)</t>
  </si>
  <si>
    <t>sitting by the beach opposite beach street.</t>
  </si>
  <si>
    <t>by, opposite</t>
  </si>
  <si>
    <t>up on the top of the skydeck which is amazing! and only $11 for concession</t>
  </si>
  <si>
    <t>up on the top</t>
  </si>
  <si>
    <t>old arts building, university of melbourne</t>
  </si>
  <si>
    <t>oon the train, duno if this location will work just going past malvern inbound.</t>
  </si>
  <si>
    <t>toorak road at my aunites house</t>
  </si>
  <si>
    <t>at caufield racecourse helping the catering company</t>
  </si>
  <si>
    <t>helping</t>
  </si>
  <si>
    <t>today im at the library of melbourne checking out the old books</t>
  </si>
  <si>
    <t>checking out old books</t>
  </si>
  <si>
    <t>jogging around albert park lake 5km</t>
  </si>
  <si>
    <t>around, 5 km</t>
  </si>
  <si>
    <t>at moorabin airport about to do my first flying lessons</t>
  </si>
  <si>
    <t xml:space="preserve">flying lessons (plan) </t>
  </si>
  <si>
    <t>watching letters to juliet :)</t>
  </si>
  <si>
    <t>relaxinggggggg .</t>
  </si>
  <si>
    <t>loving life watching tv .</t>
  </si>
  <si>
    <t>in my bed :)</t>
  </si>
  <si>
    <t>i\'m in loveeeee</t>
  </si>
  <si>
    <t>beating heart of melbourne</t>
  </si>
  <si>
    <t>hitting up the albert park driving range with my new callaway</t>
  </si>
  <si>
    <t>hitting up</t>
  </si>
  <si>
    <t>walking down the streets of mildura shops</t>
  </si>
  <si>
    <t>i\'m at nissan auto main centre in melbourne just working</t>
  </si>
  <si>
    <t>just off the burwood highway at mcdonalds</t>
  </si>
  <si>
    <t>narre north road where there is a crash blocking me from getting on freeway xd</t>
  </si>
  <si>
    <t>walking down bailey street about to hop on blackburn road and head inbound to the beach</t>
  </si>
  <si>
    <t>down in seafood about to go for a dip in the bay</t>
  </si>
  <si>
    <t>approaching murambeena station, longest ride ever through the day about to walk down to the mainstreet</t>
  </si>
  <si>
    <t>appraoaching, ride, about to walk down</t>
  </si>
  <si>
    <t>using the new southern dandy bypass which actually saves alot of time!</t>
  </si>
  <si>
    <t>at the elsternwick station about to head to st.kilda.</t>
  </si>
  <si>
    <t>i am walking around the botanical gardens with my nephew</t>
  </si>
  <si>
    <t>at the train station about to go to the malvern golf club for some drinks</t>
  </si>
  <si>
    <t>out in the bay fishing off the port of melbourne but nothing is happenig</t>
  </si>
  <si>
    <t>out in the bay, off the port</t>
  </si>
  <si>
    <t>@ the westmeadows shopping centre</t>
  </si>
  <si>
    <t>walking around and i\'m not sure where i am sorry</t>
  </si>
  <si>
    <t>wakling</t>
  </si>
  <si>
    <t>around</t>
  </si>
  <si>
    <t>@ the beautiful fitzroy gardens laying in the sun in melbourne</t>
  </si>
  <si>
    <t>laying in the sun</t>
  </si>
  <si>
    <t>@ the royal park opposite the princess highway</t>
  </si>
  <si>
    <t>queens park lake sitting watching the ducks</t>
  </si>
  <si>
    <t>sitting, watching</t>
  </si>
  <si>
    <t>about to get off at spencer street to go down to collins street</t>
  </si>
  <si>
    <t>at, down to</t>
  </si>
  <si>
    <t>just going down braeside dandy road opposite pilkington glass</t>
  </si>
  <si>
    <t>spring street about to get my new licence for gaming</t>
  </si>
  <si>
    <t xml:space="preserve">about to get new licence </t>
  </si>
  <si>
    <t>at the sport complex doing archery</t>
  </si>
  <si>
    <t>doing archery</t>
  </si>
  <si>
    <t>citylink heading inbound through tolls</t>
  </si>
  <si>
    <t>melbourne ligon street</t>
  </si>
  <si>
    <t>in the yarra river doing the cruise</t>
  </si>
  <si>
    <t>doing the cruise</t>
  </si>
  <si>
    <t>corner of park and moray street</t>
  </si>
  <si>
    <t>walking down little bourke street</t>
  </si>
  <si>
    <t>beacy parade walking on the decking</t>
  </si>
  <si>
    <t>at the queen vicky market getting some fruit and veg</t>
  </si>
  <si>
    <t>getting fruits and vegetables</t>
  </si>
  <si>
    <t>i\'m parking my car in front of the royal childrens as they look after it</t>
  </si>
  <si>
    <t>parking</t>
  </si>
  <si>
    <t>by the waterfront</t>
  </si>
  <si>
    <t>2010-11-23</t>
  </si>
  <si>
    <t>in nobal park and i dont feel safe</t>
  </si>
  <si>
    <t>lonsdale street walking to train station</t>
  </si>
  <si>
    <t>travelling on chandler road</t>
  </si>
  <si>
    <t>i\'m at boronia marine looking for a boat for summer</t>
  </si>
  <si>
    <t xml:space="preserve">looking for </t>
  </si>
  <si>
    <t>at the old sandy yacht club having a brewksy</t>
  </si>
  <si>
    <t>having a brewksy</t>
  </si>
  <si>
    <t>i\'m on the r6 about to go up the black spur</t>
  </si>
  <si>
    <t>yo thai vietmanise restaurant</t>
  </si>
  <si>
    <t>playing a round at the beacy golf course</t>
  </si>
  <si>
    <t>playing golf</t>
  </si>
  <si>
    <t>glen iris pub</t>
  </si>
  <si>
    <t>i\'m at my house having a barbi</t>
  </si>
  <si>
    <t>having a barbi</t>
  </si>
  <si>
    <t>i\'m in dinky village picking up my parrots for my cars</t>
  </si>
  <si>
    <t xml:space="preserve">picking up </t>
  </si>
  <si>
    <t>in Dingley village</t>
  </si>
  <si>
    <t>fitzroy subway getting</t>
  </si>
  <si>
    <t>bbq in the sun</t>
  </si>
  <si>
    <t>at the diggers near the floweral</t>
  </si>
  <si>
    <t>victoria market</t>
  </si>
  <si>
    <t>mistys diner</t>
  </si>
  <si>
    <t>lakeside driven near albert park :)</t>
  </si>
  <si>
    <t>on hope st near fawkner park</t>
  </si>
  <si>
    <t>st.kilda cemetary</t>
  </si>
  <si>
    <t>at batman park opposite spencer street</t>
  </si>
  <si>
    <t>walking along the beach at night</t>
  </si>
  <si>
    <t>having a round at the yarra golf course exclusive to private members</t>
  </si>
  <si>
    <t>having a round (golf)</t>
  </si>
  <si>
    <t>im just checking out of my room in crown plaza opposite jeffs shed.</t>
  </si>
  <si>
    <t>checking out of room</t>
  </si>
  <si>
    <t>north melbourne station</t>
  </si>
  <si>
    <t>footscray station, market</t>
  </si>
  <si>
    <t>watergardens shopping centre, train station</t>
  </si>
  <si>
    <t>walking down greeves street to spring street</t>
  </si>
  <si>
    <t>adderely street in west melbourne</t>
  </si>
  <si>
    <t>im in carlton at a cafe</t>
  </si>
  <si>
    <t>@ the john cain memorial park, took ages to walk here tho</t>
  </si>
  <si>
    <t>i am in north melbourne trying to find a car park xd</t>
  </si>
  <si>
    <t>trying to find car park</t>
  </si>
  <si>
    <t>optus oval watching the footy</t>
  </si>
  <si>
    <t>visiting caufield park and playing in the snow beats grusiem</t>
  </si>
  <si>
    <t>visiting, playing in the snow</t>
  </si>
  <si>
    <t>kyaking in this little lake with my nephew</t>
  </si>
  <si>
    <t>kayaking</t>
  </si>
  <si>
    <t>103 hephman street</t>
  </si>
  <si>
    <t>visiting rocky point for the day</t>
  </si>
  <si>
    <t>visiting</t>
  </si>
  <si>
    <t>spencer street railway</t>
  </si>
  <si>
    <t>at the church opposite the station as well as mcdonalds to my right</t>
  </si>
  <si>
    <t>at queens park lake opposite the big tree in the middle and 4 roads around me</t>
  </si>
  <si>
    <t>at, in, opposite</t>
  </si>
  <si>
    <t>yarra cruise in the yarra river</t>
  </si>
  <si>
    <t>2010-11-24</t>
  </si>
  <si>
    <t>in the car in the domain tunnel</t>
  </si>
  <si>
    <t>t</t>
  </si>
  <si>
    <t>i\'m just off cutter st</t>
  </si>
  <si>
    <t>i\'m on verdant ave right near the south yarra tennis club</t>
  </si>
  <si>
    <t>i\'m at the kevin bartlett sporting and recreation complex in fairview park</t>
  </si>
  <si>
    <t>at nymphaea lake</t>
  </si>
  <si>
    <t>on the corner of kelba st at a friends house</t>
  </si>
  <si>
    <t>on thurso st about to turn into the golf club</t>
  </si>
  <si>
    <t>about to turn</t>
  </si>
  <si>
    <t>standing under a tree at tally ho reserve</t>
  </si>
  <si>
    <t>at, under</t>
  </si>
  <si>
    <t>h</t>
  </si>
  <si>
    <t>at the valley private hospital</t>
  </si>
  <si>
    <t>at joseph banks crescent across from joseph banks medical centre</t>
  </si>
  <si>
    <t>at james cook drive and heatherton rd intersection</t>
  </si>
  <si>
    <t>somewhere in lysterfield lake park there is lots of trees</t>
  </si>
  <si>
    <t>on cunningham drive infront of thomas mitchell primary school</t>
  </si>
  <si>
    <t>g</t>
  </si>
  <si>
    <t>v</t>
  </si>
  <si>
    <t>at timbarra shops across from timbarra primary school</t>
  </si>
  <si>
    <t>yarra blvd turn off just next to the freeway where the road meets the yarra</t>
  </si>
  <si>
    <t>sweeny opposite the park and freeway m1</t>
  </si>
  <si>
    <t>cursing up warana drive opposite the milk bar about to go round bend</t>
  </si>
  <si>
    <t>up, opposite</t>
  </si>
  <si>
    <t>collingwood infront of the old churce near web street.</t>
  </si>
  <si>
    <t>near, in front of</t>
  </si>
  <si>
    <t>schotchner street near the broken road with broken drains</t>
  </si>
  <si>
    <t>i am at my son\'s childcare centre.</t>
  </si>
  <si>
    <t>pitt street on the peer opposite the boat yard</t>
  </si>
  <si>
    <t>opposite, on</t>
  </si>
  <si>
    <t>yarra bend park oppposite the cemetary and huge tree in the middle</t>
  </si>
  <si>
    <t>opposite, in the middle</t>
  </si>
  <si>
    <t>royal melbourne hospital</t>
  </si>
  <si>
    <t>7-11, royal womens hospital</t>
  </si>
  <si>
    <t>at the caltex near maccas and train atation</t>
  </si>
  <si>
    <t>2010-11-25</t>
  </si>
  <si>
    <t>abecket road to north road opposite the wide road and tennis courts</t>
  </si>
  <si>
    <t>edwin flack reserve opposite the berwick highschool</t>
  </si>
  <si>
    <t>decor drive opposite the princess highway</t>
  </si>
  <si>
    <t>goin up ormand road to hallam road which is on a dirt track.</t>
  </si>
  <si>
    <t>outside booran holden which is opposite the rays outdoors and tyre factory</t>
  </si>
  <si>
    <t>lysterfield lake</t>
  </si>
  <si>
    <t>tailors lane near narre</t>
  </si>
  <si>
    <t>going down westernpor which has black trees either side</t>
  </si>
  <si>
    <t>in the neck of the woods</t>
  </si>
  <si>
    <t>circuit lane where there is a fire hose and truck always on side of the road</t>
  </si>
  <si>
    <t>south gippy</t>
  </si>
  <si>
    <t>South Gippsland Hwy</t>
  </si>
  <si>
    <t>sporting complex i\'m at</t>
  </si>
  <si>
    <t>near cranny rail way</t>
  </si>
  <si>
    <t>cranny shopping centre opposite old church</t>
  </si>
  <si>
    <t>i\'m at</t>
  </si>
  <si>
    <t>how about you tell me where you are?</t>
  </si>
  <si>
    <t>yarrow court</t>
  </si>
  <si>
    <t>swimming in cardi reserve</t>
  </si>
  <si>
    <t>swimming</t>
  </si>
  <si>
    <t xml:space="preserve">swimming </t>
  </si>
  <si>
    <t>camberwell</t>
  </si>
  <si>
    <t>i am at my lab.</t>
  </si>
  <si>
    <t>2010-11-26</t>
  </si>
  <si>
    <t>kilmore motel opposite op shop and empty land</t>
  </si>
  <si>
    <t>ching chong food</t>
  </si>
  <si>
    <t>northern highway opposite the chimes place</t>
  </si>
  <si>
    <t>at the broady race circuit opposite the speed circuit and motocross</t>
  </si>
  <si>
    <t>at the shepperton pub opposite the shrine of remembrance</t>
  </si>
  <si>
    <t>.</t>
  </si>
  <si>
    <t>dubbo</t>
  </si>
  <si>
    <t>at whitten oval near the tyre place</t>
  </si>
  <si>
    <t>sta albens road off that little street with the statue and shrine</t>
  </si>
  <si>
    <t>airport near training centre</t>
  </si>
  <si>
    <t>selborne road near my house</t>
  </si>
  <si>
    <t>royal park</t>
  </si>
  <si>
    <t>in nr nar goon</t>
  </si>
  <si>
    <t>south morang</t>
  </si>
  <si>
    <t>im in australia</t>
  </si>
  <si>
    <t>on the train heading out of city</t>
  </si>
  <si>
    <t>bolte bridge</t>
  </si>
  <si>
    <t>a unit i\'m renting on clark street</t>
  </si>
  <si>
    <t>renting</t>
  </si>
  <si>
    <t>kilmore gap</t>
  </si>
  <si>
    <t>at kellys in the bush</t>
  </si>
  <si>
    <t>broadford race track</t>
  </si>
  <si>
    <t>broady picnic park near cop shop</t>
  </si>
  <si>
    <t>stratford court</t>
  </si>
  <si>
    <t>motorcycle rim stickers</t>
  </si>
  <si>
    <t>at the cemetery</t>
  </si>
  <si>
    <t>at my house in mollosin street</t>
  </si>
  <si>
    <t>driving up sugarloaf road</t>
  </si>
  <si>
    <t xml:space="preserve">driving </t>
  </si>
  <si>
    <t>on a farm</t>
  </si>
  <si>
    <t>seymour cafe</t>
  </si>
  <si>
    <t>doing a round at the broady racetrack</t>
  </si>
  <si>
    <t xml:space="preserve">doing a round </t>
  </si>
  <si>
    <t>i\'m milking a cow on a farm</t>
  </si>
  <si>
    <t>milking a cow</t>
  </si>
  <si>
    <t>turn one at broady</t>
  </si>
  <si>
    <t>turn 2 broady</t>
  </si>
  <si>
    <t>turn 3</t>
  </si>
  <si>
    <t>i\'m on srath creek road heading to broady</t>
  </si>
  <si>
    <t>eating at the chocci factory in broady</t>
  </si>
  <si>
    <t>eating</t>
  </si>
  <si>
    <t>near the road at the creek where people camp</t>
  </si>
  <si>
    <t>out in the middle of nowhere</t>
  </si>
  <si>
    <t>at sunday creek off last st in kilmore</t>
  </si>
  <si>
    <t>on the hume heading inbound</t>
  </si>
  <si>
    <t>on mcdonalds rd in broady</t>
  </si>
  <si>
    <t>on the goulburn valley highway</t>
  </si>
  <si>
    <t>out in the middle if nowhere</t>
  </si>
  <si>
    <t>farm opposite butchery and plant farm</t>
  </si>
  <si>
    <t>i\'m on a boat</t>
  </si>
  <si>
    <t>i\'m not sure where i am sorry</t>
  </si>
  <si>
    <t>at the local post office near cop shop</t>
  </si>
  <si>
    <t>near the m3 freeway to echuca</t>
  </si>
  <si>
    <t>in wallan outside coles</t>
  </si>
  <si>
    <t>in, outside</t>
  </si>
  <si>
    <t>riding my cbr</t>
  </si>
  <si>
    <t>riding cbr</t>
  </si>
  <si>
    <t>at the mansfield airport</t>
  </si>
  <si>
    <t>2010-11-27</t>
  </si>
  <si>
    <t>on gipps strwwt</t>
  </si>
  <si>
    <t>casey cres</t>
  </si>
  <si>
    <t>ferguson street bbq tonight near the park</t>
  </si>
  <si>
    <t>bbq</t>
  </si>
  <si>
    <t>tree hill</t>
  </si>
  <si>
    <t>on sugar creek road</t>
  </si>
  <si>
    <t>on the cnr of hamilton st</t>
  </si>
  <si>
    <t>at the mitchell shire council in broardford</t>
  </si>
  <si>
    <t>easy street trying to get to another street but its a dead end.</t>
  </si>
  <si>
    <t>swimming in lake mil</t>
  </si>
  <si>
    <t>2010-11-28</t>
  </si>
  <si>
    <t>on oxford street</t>
  </si>
  <si>
    <t>@ woodlands golf club near the main road</t>
  </si>
  <si>
    <t>tourist road riding the slopes</t>
  </si>
  <si>
    <t>riding slopes</t>
  </si>
  <si>
    <t>little lonsdale street near the parliament house</t>
  </si>
  <si>
    <t>francis street</t>
  </si>
  <si>
    <t>heading down crockford street</t>
  </si>
  <si>
    <t>go cart track in port melbourne</t>
  </si>
  <si>
    <t>bourke street walk way</t>
  </si>
  <si>
    <t>20 little bourke street i work here</t>
  </si>
  <si>
    <t>capital city trail</t>
  </si>
  <si>
    <t>i\'m in front of ella bache near the foodcourt</t>
  </si>
  <si>
    <t>maccas in food court near eb games</t>
  </si>
  <si>
    <t>at the patrick reserve</t>
  </si>
  <si>
    <t>i am at the library.</t>
  </si>
  <si>
    <t>ferntree gully road</t>
  </si>
  <si>
    <t>102 menzies street where im staying for the summer</t>
  </si>
  <si>
    <t>working at citiport</t>
  </si>
  <si>
    <t xml:space="preserve">working </t>
  </si>
  <si>
    <t>in melbourne directly in the city</t>
  </si>
  <si>
    <t>@ the royal childrens hospital visiting the maccas for some grub</t>
  </si>
  <si>
    <t>beach road near black rock</t>
  </si>
  <si>
    <t>stanley street mall</t>
  </si>
  <si>
    <t>conventry street going to albert park through the side streets.</t>
  </si>
  <si>
    <t xml:space="preserve">going </t>
  </si>
  <si>
    <t>to, through</t>
  </si>
  <si>
    <t>brown alley street</t>
  </si>
  <si>
    <t>@ cooks cottage</t>
  </si>
  <si>
    <t>@ mcdonnell park on the swings</t>
  </si>
  <si>
    <t>apple store</t>
  </si>
  <si>
    <t>on the railway</t>
  </si>
  <si>
    <t>malvern golf course playing 18 holes</t>
  </si>
  <si>
    <t>east richmond walking to the train station</t>
  </si>
  <si>
    <t>walking down middle street close to the city</t>
  </si>
  <si>
    <t>down, close</t>
  </si>
  <si>
    <t>kaiaking down the creek</t>
  </si>
  <si>
    <t>nmit tafe</t>
  </si>
  <si>
    <t>@ flemington racecourse</t>
  </si>
  <si>
    <t>at the dentist</t>
  </si>
  <si>
    <t>kaiaking down the marybanong river</t>
  </si>
  <si>
    <t xml:space="preserve">kayaking </t>
  </si>
  <si>
    <t>batman street to flagstaff park</t>
  </si>
  <si>
    <t>not sure where i am</t>
  </si>
  <si>
    <t>at the box hill cemetery</t>
  </si>
  <si>
    <t>macleavy park</t>
  </si>
  <si>
    <t>in between the parks</t>
  </si>
  <si>
    <t>in between</t>
  </si>
  <si>
    <t>darling gardens</t>
  </si>
  <si>
    <t>a\'beckett street</t>
  </si>
  <si>
    <t>empire street</t>
  </si>
  <si>
    <t>princess street</t>
  </si>
  <si>
    <t>sefton street</t>
  </si>
  <si>
    <t>at price park feeding the ducks</t>
  </si>
  <si>
    <t>feeding ducks</t>
  </si>
  <si>
    <t>buckley park kicking the footy</t>
  </si>
  <si>
    <t>queen market</t>
  </si>
  <si>
    <t>on king street</t>
  </si>
  <si>
    <t>pitt street opposite the water</t>
  </si>
  <si>
    <t>university square</t>
  </si>
  <si>
    <t>siddely street near the water and towers</t>
  </si>
  <si>
    <t>looking at the habitat in the forest</t>
  </si>
  <si>
    <t xml:space="preserve">looking at habitat </t>
  </si>
  <si>
    <t>nightmare on elm street</t>
  </si>
  <si>
    <t>queen street shops</t>
  </si>
  <si>
    <t>westbourne road</t>
  </si>
  <si>
    <t>in moone ponds having a rink</t>
  </si>
  <si>
    <t>having a rink</t>
  </si>
  <si>
    <t>at the hansen reserve having a bbq in this good weather near the statue and old clock.</t>
  </si>
  <si>
    <t>having a bbq</t>
  </si>
  <si>
    <t>mobil main centre where the fuel comes in, im working here today.</t>
  </si>
  <si>
    <t>park street...</t>
  </si>
  <si>
    <t>on valley parade about to go to the bike</t>
  </si>
  <si>
    <t>carlton footy ground</t>
  </si>
  <si>
    <t>at atherton garden reserve just chilling</t>
  </si>
  <si>
    <t>chilling</t>
  </si>
  <si>
    <t>swimming in the yarra... ewww</t>
  </si>
  <si>
    <t>at the park</t>
  </si>
  <si>
    <t>at royal childrens hospital having my baby</t>
  </si>
  <si>
    <t>having a baby</t>
  </si>
  <si>
    <t>shopping at waterfront city :)</t>
  </si>
  <si>
    <t>shopping</t>
  </si>
  <si>
    <t>kickin the footy at whitten oval</t>
  </si>
  <si>
    <t>checking in at flinders street station</t>
  </si>
  <si>
    <t>checking in</t>
  </si>
  <si>
    <t>fawkner station getting off the train</t>
  </si>
  <si>
    <t>getting off the train</t>
  </si>
  <si>
    <t>on reef island</t>
  </si>
  <si>
    <t>studley park road</t>
  </si>
  <si>
    <t>victoria park</t>
  </si>
  <si>
    <t>londsdale street</t>
  </si>
  <si>
    <t>swan street</t>
  </si>
  <si>
    <t>young street</t>
  </si>
  <si>
    <t>walker street</t>
  </si>
  <si>
    <t>at my boyfriends house in osmington circle :)</t>
  </si>
  <si>
    <t>at berwick hospital giving birth</t>
  </si>
  <si>
    <t>giving birth</t>
  </si>
  <si>
    <t>im at napler street near the old folks home trying to get to the nearest bus stop</t>
  </si>
  <si>
    <t>trying to get to nearest bus stop</t>
  </si>
  <si>
    <t>on tangerine drive</t>
  </si>
  <si>
    <t>22 kemp street</t>
  </si>
  <si>
    <t>at pendulum place</t>
  </si>
  <si>
    <t>im outside my house number 22 in the rain about to get on the bus in our court.</t>
  </si>
  <si>
    <t>at vert av</t>
  </si>
  <si>
    <t>tulip street in violet town</t>
  </si>
  <si>
    <t>in fig crt across from cranny golf club</t>
  </si>
  <si>
    <t>in, across</t>
  </si>
  <si>
    <t>pinces fwy</t>
  </si>
  <si>
    <t>jimboomba</t>
  </si>
  <si>
    <t>at genesis gym in cranbourne</t>
  </si>
  <si>
    <t>heading through mia mia</t>
  </si>
  <si>
    <t>at sweeney getting high</t>
  </si>
  <si>
    <t>leaving from the albury airport</t>
  </si>
  <si>
    <t xml:space="preserve">leaving </t>
  </si>
  <si>
    <t>from</t>
  </si>
  <si>
    <t>hunting at hunt club rd</t>
  </si>
  <si>
    <t>hunting</t>
  </si>
  <si>
    <t>bendigo shops</t>
  </si>
  <si>
    <t>derby</t>
  </si>
  <si>
    <t>kennnnnnnnnnnnt</t>
  </si>
  <si>
    <t>thursday island</t>
  </si>
  <si>
    <t>cruise to harvey bay having some fun in the sun</t>
  </si>
  <si>
    <t>spoonbill weowww</t>
  </si>
  <si>
    <t>where are youuuuuuuu</t>
  </si>
  <si>
    <t>viewing the kinglake national park where the trees are mostly dead but still growing</t>
  </si>
  <si>
    <t>viewing</t>
  </si>
  <si>
    <t>at coles in casey central</t>
  </si>
  <si>
    <t>exton crek road</t>
  </si>
  <si>
    <t>deanna</t>
  </si>
  <si>
    <t>oshea rd brings back memories ;)</t>
  </si>
  <si>
    <t>doing brayden on lexton ave</t>
  </si>
  <si>
    <t>13</t>
  </si>
  <si>
    <t>at eildon on the speed boat and house boat</t>
  </si>
  <si>
    <t>cursing domain deive</t>
  </si>
  <si>
    <t>in sugarloaf creek near our hotel across the road from the cemetery.</t>
  </si>
  <si>
    <t>e</t>
  </si>
  <si>
    <t>just off hoystead ave</t>
  </si>
  <si>
    <t>in the simpson desert but its hard to get reception or even describe the landscape</t>
  </si>
  <si>
    <t>under the tree at marinda park</t>
  </si>
  <si>
    <t>in the act</t>
  </si>
  <si>
    <t>billabong in the national park</t>
  </si>
  <si>
    <t>in hobart for the weekend just got off spirit and travelled all the way here</t>
  </si>
  <si>
    <t>at my house</t>
  </si>
  <si>
    <t>on the boulevard near the reserve and also near coles express fuel</t>
  </si>
  <si>
    <t>on the boulevard, near</t>
  </si>
  <si>
    <t>on darling way</t>
  </si>
  <si>
    <t>near the vic park but on lalia street house number 21 about to head to shops.</t>
  </si>
  <si>
    <t>d</t>
  </si>
  <si>
    <t>in wagga wagga</t>
  </si>
  <si>
    <t>visiting the northern territory</t>
  </si>
  <si>
    <t>just off sharp crt</t>
  </si>
  <si>
    <t>going along the coast to get to perth</t>
  </si>
  <si>
    <t>eureka on the waterfront at the skydeck</t>
  </si>
  <si>
    <t>on, at</t>
  </si>
  <si>
    <t>the ave, enough said</t>
  </si>
  <si>
    <t>bulla diggers road</t>
  </si>
  <si>
    <t>going along trip street</t>
  </si>
  <si>
    <t>liam circuit woooooooo</t>
  </si>
  <si>
    <t>park street now 1111</t>
  </si>
  <si>
    <t>this is killing me on mansfield st</t>
  </si>
  <si>
    <t>don\'t be afraid to be young and free</t>
  </si>
  <si>
    <t>park place reading a book near the old school</t>
  </si>
  <si>
    <t xml:space="preserve">reading </t>
  </si>
  <si>
    <t>on hall street trying to look for the local shops</t>
  </si>
  <si>
    <t>trying to look for</t>
  </si>
  <si>
    <t>just near the cemetary on lee street about to go to the bp on the corner</t>
  </si>
  <si>
    <t>clifton park which is north east of the city and near hieldlburg</t>
  </si>
  <si>
    <t>i\'m right where i need to be</t>
  </si>
  <si>
    <t>essendon hockey centre we are playing our finals for the year</t>
  </si>
  <si>
    <t>playing final (plan)</t>
  </si>
  <si>
    <t>bristol street waiting out front of essendon airport for a flight to come in.</t>
  </si>
  <si>
    <t>front of</t>
  </si>
  <si>
    <t>i love you</t>
  </si>
  <si>
    <t>on skipperstone glen on my roof</t>
  </si>
  <si>
    <t>this will be an everlasting love</t>
  </si>
  <si>
    <t>at the good old eddie barron reserve</t>
  </si>
  <si>
    <t>at getaway drive</t>
  </si>
  <si>
    <t>corner of maybury and kingston</t>
  </si>
  <si>
    <t xml:space="preserve">is at cnr Maybury Drive and Kingsmere Ct </t>
  </si>
  <si>
    <t>at ardent crt</t>
  </si>
  <si>
    <t>at cashmere crt</t>
  </si>
  <si>
    <t>at jean crt</t>
  </si>
  <si>
    <t>at the end of glenmaggie close</t>
  </si>
  <si>
    <t>at willmott crt</t>
  </si>
  <si>
    <t>at the end of broadford way</t>
  </si>
  <si>
    <t>highclogf</t>
  </si>
  <si>
    <t>at gwen rd</t>
  </si>
  <si>
    <t>at innes crt</t>
  </si>
  <si>
    <t>somewhere</t>
  </si>
  <si>
    <t>on the esplanade</t>
  </si>
  <si>
    <t>just off yarrow court</t>
  </si>
  <si>
    <t>on huon park rd</t>
  </si>
  <si>
    <t>just cruising aeound</t>
  </si>
  <si>
    <t>rocking esprit ave</t>
  </si>
  <si>
    <t>rocking</t>
  </si>
  <si>
    <t>on thompsoms rd heading towards cranbourne</t>
  </si>
  <si>
    <t>just off armitage</t>
  </si>
  <si>
    <t>just on grantham cresent</t>
  </si>
  <si>
    <t>just on scottsdale turning on to linsell</t>
  </si>
  <si>
    <t>turning off windsor drive</t>
  </si>
  <si>
    <t xml:space="preserve">turning </t>
  </si>
  <si>
    <t>clubbing on mccubbin</t>
  </si>
  <si>
    <t>clubbing</t>
  </si>
  <si>
    <t>f</t>
  </si>
  <si>
    <t>in a paddock</t>
  </si>
  <si>
    <t>kurt off perry circuit</t>
  </si>
  <si>
    <t>on nurture ave</t>
  </si>
  <si>
    <t>turning on to network drive</t>
  </si>
  <si>
    <t>on to</t>
  </si>
  <si>
    <t>on hollywood avenue</t>
  </si>
  <si>
    <t>on rix rd</t>
  </si>
  <si>
    <t>brayden</t>
  </si>
  <si>
    <t>at the tbd of vernon rd</t>
  </si>
  <si>
    <t>sitting on empower r</t>
  </si>
  <si>
    <t>jumping in the lake just off snapper point drive</t>
  </si>
  <si>
    <t>jumping in the lake</t>
  </si>
  <si>
    <t>go karting</t>
  </si>
  <si>
    <t>at banjo park</t>
  </si>
  <si>
    <t>aldous place... needs a little snow;)</t>
  </si>
  <si>
    <t>at clocktower ct</t>
  </si>
  <si>
    <t>at a house</t>
  </si>
  <si>
    <t>just sitting in the dandenong creek</t>
  </si>
  <si>
    <t>at garfield berry farm and produce market</t>
  </si>
  <si>
    <t>on eight mile rd with eminem</t>
  </si>
  <si>
    <t>i\'m lost someone come get me</t>
  </si>
  <si>
    <t>mn</t>
  </si>
  <si>
    <t>on beacy emerald rd</t>
  </si>
  <si>
    <t>23 espirte avenue</t>
  </si>
  <si>
    <t>fishing in cardi creek</t>
  </si>
  <si>
    <t>cruising down soldiers road on both sides are farms and a school</t>
  </si>
  <si>
    <t>at the local farm feeding the livestock and cursing on the tractor</t>
  </si>
  <si>
    <t>dropping some stuff off at the tip</t>
  </si>
  <si>
    <t>dropping things off</t>
  </si>
  <si>
    <t>mount eliza near the peir between the road and sand</t>
  </si>
  <si>
    <t>quail ialand</t>
  </si>
  <si>
    <t>crib point peir</t>
  </si>
  <si>
    <t>seafood beach</t>
  </si>
  <si>
    <t>looking at the heads of port phillip</t>
  </si>
  <si>
    <t xml:space="preserve">looking </t>
  </si>
  <si>
    <t>playing golf in franky</t>
  </si>
  <si>
    <t>melbourne road near rye</t>
  </si>
  <si>
    <t>doing some moto endurance up here</t>
  </si>
  <si>
    <t>doing moto endurance</t>
  </si>
  <si>
    <t>wilsons prom</t>
  </si>
  <si>
    <t>near lakes enterance</t>
  </si>
  <si>
    <t>phillip island race track</t>
  </si>
  <si>
    <t>cape where forest meets the road, pretty good view from this part of land.</t>
  </si>
  <si>
    <t>heading to emerald offroad</t>
  </si>
  <si>
    <t>next to wellington road lysterfield park lake</t>
  </si>
  <si>
    <t>hams boat tour near rue</t>
  </si>
  <si>
    <t>dormant drive ins off the freeway</t>
  </si>
  <si>
    <t>at the golf country resort</t>
  </si>
  <si>
    <t>croyden</t>
  </si>
  <si>
    <t>carr street in geloong</t>
  </si>
  <si>
    <t>2010-11-29</t>
  </si>
  <si>
    <t>frawley road near tennis courts</t>
  </si>
  <si>
    <t>zzzzzzz</t>
  </si>
  <si>
    <t>paky cleaner</t>
  </si>
  <si>
    <t>on way to mill park</t>
  </si>
  <si>
    <t>on way</t>
  </si>
  <si>
    <t>legend court</t>
  </si>
  <si>
    <t>kew</t>
  </si>
  <si>
    <t>uckapunyal race track</t>
  </si>
  <si>
    <t>thomastown area</t>
  </si>
  <si>
    <t>at the south east water purification plant</t>
  </si>
  <si>
    <t>hawthorn footy oval</t>
  </si>
  <si>
    <t>in epping trying to get to doncaster shopping centre</t>
  </si>
  <si>
    <t>trying to get to</t>
  </si>
  <si>
    <t>at the km ready reserve</t>
  </si>
  <si>
    <t>motocross tracks in forest</t>
  </si>
  <si>
    <t>at the go cart track in dande</t>
  </si>
  <si>
    <t>dewhurst</t>
  </si>
  <si>
    <t>now i\'m feelin so fly like a g6</t>
  </si>
  <si>
    <t>bob burgess reserve</t>
  </si>
  <si>
    <t>doherty st ewwwwww</t>
  </si>
  <si>
    <t>at the golden beach surfing up the waves</t>
  </si>
  <si>
    <t>surfing</t>
  </si>
  <si>
    <t>mr martha golf course</t>
  </si>
  <si>
    <t>royal children hospital</t>
  </si>
  <si>
    <t>qv</t>
  </si>
  <si>
    <t>2010-11-30</t>
  </si>
  <si>
    <t>domain circuit</t>
  </si>
  <si>
    <t>high street</t>
  </si>
  <si>
    <t>rockin vic market</t>
  </si>
  <si>
    <t>at thomas embling hospital</t>
  </si>
  <si>
    <t>on central ave across from 2nd street</t>
  </si>
  <si>
    <t>jeffcott st</t>
  </si>
  <si>
    <t>on tinning st just off sydney st</t>
  </si>
  <si>
    <t>popping my cherry at cherry lake</t>
  </si>
  <si>
    <t>quarry park just off farnsworth ave</t>
  </si>
  <si>
    <t>high st in thornbury</t>
  </si>
  <si>
    <t>end of arnold crt</t>
  </si>
  <si>
    <t xml:space="preserve">end of </t>
  </si>
  <si>
    <t>at melb gpo</t>
  </si>
  <si>
    <t>pretty decent intersection</t>
  </si>
  <si>
    <t>on a boat</t>
  </si>
  <si>
    <t>giving blood ooooh</t>
  </si>
  <si>
    <t>giving blood</t>
  </si>
  <si>
    <t>gtgfd</t>
  </si>
  <si>
    <t>ogrady st</t>
  </si>
  <si>
    <t>immigration woooo</t>
  </si>
  <si>
    <t>on elm st... really hope im not dreaming</t>
  </si>
  <si>
    <t>bliss crt</t>
  </si>
  <si>
    <t>at the sewage treatment plant... smells like poop :(</t>
  </si>
  <si>
    <t>standin on the train tracks eeep</t>
  </si>
  <si>
    <t xml:space="preserve">standing </t>
  </si>
  <si>
    <t>in the quarries</t>
  </si>
  <si>
    <t>cnr of hampshire rd and couch st</t>
  </si>
  <si>
    <t>rod laver babayyyy</t>
  </si>
  <si>
    <t>st pats cathedral gettin my god on</t>
  </si>
  <si>
    <t>gettin buried</t>
  </si>
  <si>
    <t>on gunn island with my ak47</t>
  </si>
  <si>
    <t>alphiongton station fingers crossed i dont get stabbed</t>
  </si>
  <si>
    <t>at mcdonald reserve eating my cheeseburger</t>
  </si>
  <si>
    <t>on chandler highway watching friends, serously i am</t>
  </si>
  <si>
    <t>i like cops</t>
  </si>
  <si>
    <t>here</t>
  </si>
  <si>
    <t>bona vista rd</t>
  </si>
  <si>
    <t>bennetswood tennis club</t>
  </si>
  <si>
    <t>at mobil terminal</t>
  </si>
  <si>
    <t>toyota motors in port melb</t>
  </si>
  <si>
    <t>byrne ave in elwood</t>
  </si>
  <si>
    <t>beach st</t>
  </si>
  <si>
    <t>on pickles st hehe pickles</t>
  </si>
  <si>
    <t>bezza</t>
  </si>
  <si>
    <t>darling way</t>
  </si>
  <si>
    <t>this is where i want to be</t>
  </si>
  <si>
    <t>a the green\'s</t>
  </si>
  <si>
    <t>at my house on bess street</t>
  </si>
  <si>
    <t>flinders st station</t>
  </si>
  <si>
    <t>flinders st railway station</t>
  </si>
  <si>
    <t>coffee on charly street</t>
  </si>
  <si>
    <t>@ the yan yean resivour</t>
  </si>
  <si>
    <t>2010-12-01</t>
  </si>
  <si>
    <t>going under the bridge in beacy</t>
  </si>
  <si>
    <t>under</t>
  </si>
  <si>
    <t>in cockatoo</t>
  </si>
  <si>
    <t>in a motel just outside of wagga wagga, directly at the sturt highway to sydney</t>
  </si>
  <si>
    <t>tuerong town</t>
  </si>
  <si>
    <t>heading to upper beacy, just passing golf course</t>
  </si>
  <si>
    <t>craigibourne crap hole town</t>
  </si>
  <si>
    <t>knox shopping centre</t>
  </si>
  <si>
    <t>corner of flinder st and elizabeth st</t>
  </si>
  <si>
    <t>tram station near mcdonalds and express pizza</t>
  </si>
  <si>
    <t>tram stop near myer</t>
  </si>
  <si>
    <t>melbourne central shopping centre</t>
  </si>
  <si>
    <t>2010-12-02</t>
  </si>
  <si>
    <t>close to the seafood beach</t>
  </si>
  <si>
    <t>2010-12-03</t>
  </si>
  <si>
    <t>there are many pizza restaurants around here.</t>
  </si>
  <si>
    <t>anz bank</t>
  </si>
  <si>
    <t>cruisen on horne streeet.</t>
  </si>
  <si>
    <t>wood street near the city</t>
  </si>
  <si>
    <t>@ the melbourne golf course</t>
  </si>
  <si>
    <t>barkly street heading to flemington park</t>
  </si>
  <si>
    <t>at the royal park near the city</t>
  </si>
  <si>
    <t>heading to ballarat road off the princess</t>
  </si>
  <si>
    <t>on parsons street</t>
  </si>
  <si>
    <t>clyde street working</t>
  </si>
  <si>
    <t>moray street over the bridge</t>
  </si>
  <si>
    <t>over the bridge</t>
  </si>
  <si>
    <t>boathouse drive on the yarra</t>
  </si>
  <si>
    <t>working at the coucil depot station number 504</t>
  </si>
  <si>
    <t>waiting for a tram on collins street</t>
  </si>
  <si>
    <t>45 little londsdale street</t>
  </si>
  <si>
    <t>@ spencer street station</t>
  </si>
  <si>
    <t>tudor street in the city</t>
  </si>
  <si>
    <t>near willis street trying to head south to st.kilda</t>
  </si>
  <si>
    <t>near, south to</t>
  </si>
  <si>
    <t>dent street</t>
  </si>
  <si>
    <t>type street</t>
  </si>
  <si>
    <t>racing down glasscocks</t>
  </si>
  <si>
    <t>smashing down wellington</t>
  </si>
  <si>
    <t xml:space="preserve">smashing </t>
  </si>
  <si>
    <t>loft reserve</t>
  </si>
  <si>
    <t>elm street</t>
  </si>
  <si>
    <t>sidderly street</t>
  </si>
  <si>
    <t>ruby street</t>
  </si>
  <si>
    <t>footscray train station</t>
  </si>
  <si>
    <t>dover st</t>
  </si>
  <si>
    <t>princes street</t>
  </si>
  <si>
    <t>ryan st</t>
  </si>
  <si>
    <t>flagstaff station</t>
  </si>
  <si>
    <t>bell st</t>
  </si>
  <si>
    <t>vere st</t>
  </si>
  <si>
    <t>yarra boulavard</t>
  </si>
  <si>
    <t>la trobe street</t>
  </si>
  <si>
    <t>william st</t>
  </si>
  <si>
    <t>bent street</t>
  </si>
  <si>
    <t>near easy street</t>
  </si>
  <si>
    <t>lalor</t>
  </si>
  <si>
    <t>queen street</t>
  </si>
  <si>
    <t>princes highway to soldiers road</t>
  </si>
  <si>
    <t>selling a swift</t>
  </si>
  <si>
    <t>selling</t>
  </si>
  <si>
    <t>hedgely road</t>
  </si>
  <si>
    <t>woodend</t>
  </si>
  <si>
    <t>in cranbourne</t>
  </si>
  <si>
    <t>2010-12-04</t>
  </si>
  <si>
    <t>saffron street</t>
  </si>
  <si>
    <t>centre</t>
  </si>
  <si>
    <t>wilson botanic park</t>
  </si>
  <si>
    <t>melbourne water</t>
  </si>
  <si>
    <t>hight street</t>
  </si>
  <si>
    <t>harkaway</t>
  </si>
  <si>
    <t>not sure xoxo</t>
  </si>
  <si>
    <t>wood rd to grieves</t>
  </si>
  <si>
    <t>shelves road</t>
  </si>
  <si>
    <t>baxter</t>
  </si>
  <si>
    <t>heatherton road</t>
  </si>
  <si>
    <t>prime ct</t>
  </si>
  <si>
    <t>mansfield st</t>
  </si>
  <si>
    <t>inglis</t>
  </si>
  <si>
    <t>the reserve</t>
  </si>
  <si>
    <t>raven crt</t>
  </si>
  <si>
    <t>point leo near bass</t>
  </si>
  <si>
    <t>mildura</t>
  </si>
  <si>
    <t>ararat</t>
  </si>
  <si>
    <t>south morang track</t>
  </si>
  <si>
    <t>norwhich drive in cranny</t>
  </si>
  <si>
    <t>woodstock</t>
  </si>
  <si>
    <t>echuca</t>
  </si>
  <si>
    <t>wonthaggi i\'m near</t>
  </si>
  <si>
    <t>cardi resinous</t>
  </si>
  <si>
    <t>near foster</t>
  </si>
  <si>
    <t>in melbourne</t>
  </si>
  <si>
    <t>near me;v</t>
  </si>
  <si>
    <t>collingwood</t>
  </si>
  <si>
    <t>coburg</t>
  </si>
  <si>
    <t>near the bend of island</t>
  </si>
  <si>
    <t>in boronia all hot</t>
  </si>
  <si>
    <t>i\'m coree, i hope this helps</t>
  </si>
  <si>
    <t>going up the m1 freeway</t>
  </si>
  <si>
    <t>on my way to knox shops</t>
  </si>
  <si>
    <t>in buffalo near spring creek</t>
  </si>
  <si>
    <t>coldstream</t>
  </si>
  <si>
    <t>at the skate park</t>
  </si>
  <si>
    <t>near gelong</t>
  </si>
  <si>
    <t>vulleem</t>
  </si>
  <si>
    <t>raggedy towny</t>
  </si>
  <si>
    <t>big bourke</t>
  </si>
  <si>
    <t>bourke street</t>
  </si>
  <si>
    <t>going up high street</t>
  </si>
  <si>
    <t>narre</t>
  </si>
  <si>
    <t>mg corner</t>
  </si>
  <si>
    <t>pit corner</t>
  </si>
  <si>
    <t>on the straight</t>
  </si>
  <si>
    <t>black beech rod</t>
  </si>
  <si>
    <t>in the pits at pi</t>
  </si>
  <si>
    <t>southern loop</t>
  </si>
  <si>
    <t>gap road watching gp</t>
  </si>
  <si>
    <t>walkin down storm lane</t>
  </si>
  <si>
    <t>red rocks road</t>
  </si>
  <si>
    <t>nature park</t>
  </si>
  <si>
    <t>rock road</t>
  </si>
  <si>
    <t>l</t>
  </si>
  <si>
    <t>200kph gap</t>
  </si>
  <si>
    <t>devi lane</t>
  </si>
  <si>
    <t>rhyll</t>
  </si>
  <si>
    <t>red rock rd</t>
  </si>
  <si>
    <t>foam st</t>
  </si>
  <si>
    <t>speed run</t>
  </si>
  <si>
    <t>back beach roas</t>
  </si>
  <si>
    <t>vetno</t>
  </si>
  <si>
    <t>somewhere in australia</t>
  </si>
  <si>
    <t>cape wollomi</t>
  </si>
  <si>
    <t>sunset strip</t>
  </si>
  <si>
    <t>jam jerrup</t>
  </si>
  <si>
    <t>newhavan</t>
  </si>
  <si>
    <t>tarwin tower</t>
  </si>
  <si>
    <t>p</t>
  </si>
  <si>
    <t>2010-12-05</t>
  </si>
  <si>
    <t>in the sticks</t>
  </si>
  <si>
    <t>bush riding in noojee</t>
  </si>
  <si>
    <t>lilydale farm</t>
  </si>
  <si>
    <t>devon milk produce factory</t>
  </si>
  <si>
    <t>chemist warehouse</t>
  </si>
  <si>
    <t>ireland ave</t>
  </si>
  <si>
    <t>near gordon close</t>
  </si>
  <si>
    <t>narre train station</t>
  </si>
  <si>
    <t>redman close</t>
  </si>
  <si>
    <t>on the monash</t>
  </si>
  <si>
    <t>2010-12-06</t>
  </si>
  <si>
    <t>near fg</t>
  </si>
  <si>
    <t>safron rice</t>
  </si>
  <si>
    <t>drystale</t>
  </si>
  <si>
    <t>corm st</t>
  </si>
  <si>
    <t>in the street</t>
  </si>
  <si>
    <t>watching due date :) at the movies with my girlfriend</t>
  </si>
  <si>
    <t>at the movies :)</t>
  </si>
  <si>
    <t>village cinemas - due date .</t>
  </si>
  <si>
    <t>loving lifeeeeeeee</t>
  </si>
  <si>
    <t>with my girl :)</t>
  </si>
  <si>
    <t>with my sister :)</t>
  </si>
  <si>
    <t>about to watch due date.</t>
  </si>
  <si>
    <t>stafford road heading to subway for some dinner</t>
  </si>
  <si>
    <t>heading to abbotsford trying to find a fish and chip shop near the town</t>
  </si>
  <si>
    <t>down a sidestreet in brunswick trying to find my way out</t>
  </si>
  <si>
    <t>trying to find way</t>
  </si>
  <si>
    <t>sitting in uni square relaxing a bit</t>
  </si>
  <si>
    <t xml:space="preserve">sitting, relaxing </t>
  </si>
  <si>
    <t>in bulleen hope this helps</t>
  </si>
  <si>
    <t>clarke st</t>
  </si>
  <si>
    <t>o</t>
  </si>
  <si>
    <t>it was all yellow</t>
  </si>
  <si>
    <t>o\'hea st</t>
  </si>
  <si>
    <t>willy street</t>
  </si>
  <si>
    <t>nightmare on elm</t>
  </si>
  <si>
    <t>2010-12-07</t>
  </si>
  <si>
    <t>ellen road</t>
  </si>
  <si>
    <t>casey central shops</t>
  </si>
  <si>
    <t>sussex</t>
  </si>
  <si>
    <t>place calked home</t>
  </si>
  <si>
    <t>summerhill</t>
  </si>
  <si>
    <t>mill st</t>
  </si>
  <si>
    <t>lysol road</t>
  </si>
  <si>
    <t>at the cemetary</t>
  </si>
  <si>
    <t>berwick road</t>
  </si>
  <si>
    <t>hardys rd</t>
  </si>
  <si>
    <t>endeavor hills</t>
  </si>
  <si>
    <t>clyde</t>
  </si>
  <si>
    <t>pound rd</t>
  </si>
  <si>
    <t>tooriden</t>
  </si>
  <si>
    <t>train</t>
  </si>
  <si>
    <t>hampton park</t>
  </si>
  <si>
    <t>lysterfield park deice</t>
  </si>
  <si>
    <t>riding my bike</t>
  </si>
  <si>
    <t>riding bike</t>
  </si>
  <si>
    <t>horswood road</t>
  </si>
  <si>
    <t>cambletown</t>
  </si>
  <si>
    <t>kaloora park</t>
  </si>
  <si>
    <t>monbrae circuit</t>
  </si>
  <si>
    <t>reserve</t>
  </si>
  <si>
    <t>fhhgdfjghtxhg</t>
  </si>
  <si>
    <t>melbourne central railway station</t>
  </si>
  <si>
    <t>tram 19 victoria market station</t>
  </si>
  <si>
    <t>victoria tram station</t>
  </si>
  <si>
    <t>melbourne uni, university square</t>
  </si>
  <si>
    <t>melbourne uni, under ground car park</t>
  </si>
  <si>
    <t>on bluegum way</t>
  </si>
  <si>
    <t>you tell me where</t>
  </si>
  <si>
    <t>woo</t>
  </si>
  <si>
    <t>picking up my car on vespa drive</t>
  </si>
  <si>
    <t>picking up</t>
  </si>
  <si>
    <t>inland</t>
  </si>
  <si>
    <t>narre warren</t>
  </si>
  <si>
    <t>ovens reserrvw</t>
  </si>
  <si>
    <t>2010-12-09</t>
  </si>
  <si>
    <t>victoria garden shopping centre</t>
  </si>
  <si>
    <t>ikea richmond</t>
  </si>
  <si>
    <t>2010-12-10</t>
  </si>
  <si>
    <t>wonthaggi</t>
  </si>
  <si>
    <t>2010-12-11</t>
  </si>
  <si>
    <t>i\'m in the park</t>
  </si>
  <si>
    <t>wonthaggi secondary college (dudley campus)</t>
  </si>
  <si>
    <t>2010-12-12</t>
  </si>
  <si>
    <t>royal park, cnr of royal pde and brunswick st.</t>
  </si>
  <si>
    <t>brunswick barkely square shopping centre, located on sydney road.</t>
  </si>
  <si>
    <t>barry st</t>
  </si>
  <si>
    <t>advancement office, barry st</t>
  </si>
  <si>
    <t>2010-12-13</t>
  </si>
  <si>
    <t>leongatha football ground</t>
  </si>
  <si>
    <t>at the center of the map</t>
  </si>
  <si>
    <t>kshek</t>
  </si>
  <si>
    <t>down the way</t>
  </si>
  <si>
    <t>innest court</t>
  </si>
  <si>
    <t>alexia drive</t>
  </si>
  <si>
    <t>2010-12-14</t>
  </si>
  <si>
    <t>armband road</t>
  </si>
  <si>
    <t>gri es es</t>
  </si>
  <si>
    <t>near coburg</t>
  </si>
  <si>
    <t>moorabim</t>
  </si>
  <si>
    <t>greaves</t>
  </si>
  <si>
    <t>cockatoo</t>
  </si>
  <si>
    <t>sarah ct</t>
  </si>
  <si>
    <t>centre rd</t>
  </si>
  <si>
    <t>fern way</t>
  </si>
  <si>
    <t>on the grass</t>
  </si>
  <si>
    <t>2010-12-15</t>
  </si>
  <si>
    <t>you</t>
  </si>
  <si>
    <t>glassocks</t>
  </si>
  <si>
    <t>jakes house</t>
  </si>
  <si>
    <t>hjhj</t>
  </si>
  <si>
    <t>vic street</t>
  </si>
  <si>
    <t>fitzroy</t>
  </si>
  <si>
    <t>albert street</t>
  </si>
  <si>
    <t>city rd</t>
  </si>
  <si>
    <t>grant street</t>
  </si>
  <si>
    <t>hope st</t>
  </si>
  <si>
    <t>highett street</t>
  </si>
  <si>
    <t>balmain st</t>
  </si>
  <si>
    <t>island of dreams</t>
  </si>
  <si>
    <t>2010-12-16</t>
  </si>
  <si>
    <t>serious</t>
  </si>
  <si>
    <t>ernist wanke</t>
  </si>
  <si>
    <t>onyx</t>
  </si>
  <si>
    <t>j</t>
  </si>
  <si>
    <t>magic drive</t>
  </si>
  <si>
    <t>norfolk drive</t>
  </si>
  <si>
    <t>eddy flack reserve</t>
  </si>
  <si>
    <t>near sweeny reserve</t>
  </si>
  <si>
    <t>swing set</t>
  </si>
  <si>
    <t>lake park</t>
  </si>
  <si>
    <t>at my house in beacy</t>
  </si>
  <si>
    <t>ipswich</t>
  </si>
  <si>
    <t>narre warren central</t>
  </si>
  <si>
    <t>airport west</t>
  </si>
  <si>
    <t>clocktower</t>
  </si>
  <si>
    <t>center road</t>
  </si>
  <si>
    <t>2010-12-17</t>
  </si>
  <si>
    <t>near rowville</t>
  </si>
  <si>
    <t>kilcunda</t>
  </si>
  <si>
    <t>dandenong</t>
  </si>
  <si>
    <t>bundoora</t>
  </si>
  <si>
    <t>malvern east</t>
  </si>
  <si>
    <t>no place like home</t>
  </si>
  <si>
    <t>near balla</t>
  </si>
  <si>
    <t>jb hifi brouk st</t>
  </si>
  <si>
    <t>brents house</t>
  </si>
  <si>
    <t>beacy</t>
  </si>
  <si>
    <t>2010-12-18</t>
  </si>
  <si>
    <t>sofas pizza</t>
  </si>
  <si>
    <t>uni</t>
  </si>
  <si>
    <t>cop</t>
  </si>
  <si>
    <t>donny</t>
  </si>
  <si>
    <t>blaclburn</t>
  </si>
  <si>
    <t>Blackburn</t>
  </si>
  <si>
    <t>on the yarra</t>
  </si>
  <si>
    <t>walking up swan street</t>
  </si>
  <si>
    <t>mulgrve</t>
  </si>
  <si>
    <t>dandenong apple</t>
  </si>
  <si>
    <t xml:space="preserve">no apple store nearby </t>
  </si>
  <si>
    <t>hallam</t>
  </si>
  <si>
    <t>at train station</t>
  </si>
  <si>
    <t>by the beautiful secret harbour links golf course</t>
  </si>
  <si>
    <t>by, links</t>
  </si>
  <si>
    <t>2010-12-19</t>
  </si>
  <si>
    <t>red rooter</t>
  </si>
  <si>
    <t>nobel park</t>
  </si>
  <si>
    <t>near craigie</t>
  </si>
  <si>
    <t>bear trap</t>
  </si>
  <si>
    <t>on the creek</t>
  </si>
  <si>
    <t>sa</t>
  </si>
  <si>
    <t>beconafield upper</t>
  </si>
  <si>
    <t>glasscocks</t>
  </si>
  <si>
    <t>narre spih</t>
  </si>
  <si>
    <t>thompson road</t>
  </si>
  <si>
    <t>princes</t>
  </si>
  <si>
    <t>policd</t>
  </si>
  <si>
    <t>roville</t>
  </si>
  <si>
    <t>about to have baby in narre</t>
  </si>
  <si>
    <t>about to have baby</t>
  </si>
  <si>
    <t>water</t>
  </si>
  <si>
    <t>pi</t>
  </si>
  <si>
    <t>2010-12-20</t>
  </si>
  <si>
    <t>southern cross station</t>
  </si>
  <si>
    <t>babel building melbourne uni</t>
  </si>
  <si>
    <t>2010-12-21</t>
  </si>
  <si>
    <t>vmax</t>
  </si>
  <si>
    <t>westfield</t>
  </si>
  <si>
    <t>tram station in front of victoria market</t>
  </si>
  <si>
    <t>freway</t>
  </si>
  <si>
    <t>koo wee rup</t>
  </si>
  <si>
    <t>in paky</t>
  </si>
  <si>
    <t>near epping</t>
  </si>
  <si>
    <t>heading through craigie</t>
  </si>
  <si>
    <t>ringwood</t>
  </si>
  <si>
    <t>sticks</t>
  </si>
  <si>
    <t>water plant</t>
  </si>
  <si>
    <t>cranny</t>
  </si>
  <si>
    <t>somerville</t>
  </si>
  <si>
    <t>bailleau library, university of melbourne</t>
  </si>
  <si>
    <t>2010-12-22</t>
  </si>
  <si>
    <t>narre north</t>
  </si>
  <si>
    <t>indian</t>
  </si>
  <si>
    <t>moorabin</t>
  </si>
  <si>
    <t>st.kilda footy club</t>
  </si>
  <si>
    <t>hippo</t>
  </si>
  <si>
    <t>perth cbd</t>
  </si>
  <si>
    <t>toowoomba</t>
  </si>
  <si>
    <t>east hawthorn</t>
  </si>
  <si>
    <t>federation square</t>
  </si>
  <si>
    <t>glen iris</t>
  </si>
  <si>
    <t>brougham street</t>
  </si>
  <si>
    <t>malvern east, vic, australia</t>
  </si>
  <si>
    <t>23 wiseman st hawthorn east</t>
  </si>
  <si>
    <t>iris road, glen iris, victoria, australia</t>
  </si>
  <si>
    <t>melbourne cbd</t>
  </si>
  <si>
    <t>willis street , hampton , 3188 , australia</t>
  </si>
  <si>
    <t>willis street, hamoton, 3188, australia</t>
  </si>
  <si>
    <t>i am in my mother\'s house, in her guest room, at campbell street in tecoma, just behind the train station.</t>
  </si>
  <si>
    <t>at, in, behind</t>
  </si>
  <si>
    <t>main building, ormond college, university of melbourne.</t>
  </si>
  <si>
    <t>ormond college, university of melbourne.</t>
  </si>
  <si>
    <t>ormond college, university of melbourne</t>
  </si>
  <si>
    <t>napier street fitzroy</t>
  </si>
  <si>
    <t>in the dawn, thornbury, near the creek</t>
  </si>
  <si>
    <t>rmit university cnr latrobe and swanston sts</t>
  </si>
  <si>
    <t>burramine south</t>
  </si>
  <si>
    <t>1 bewdley st ormond vic on the corner of walnut st, off north rd, directly behind mckinnon secondary college opposite the back entrance to the sports oval</t>
  </si>
  <si>
    <t>carlton</t>
  </si>
  <si>
    <t>warrion</t>
  </si>
  <si>
    <t>john street williamstown</t>
  </si>
  <si>
    <t>at my mother\'s house in port fairy</t>
  </si>
  <si>
    <t>glen waverely</t>
  </si>
  <si>
    <t>near camberwell junction</t>
  </si>
  <si>
    <t>federation square, cnr flinders street and swanston street</t>
  </si>
  <si>
    <t>federation square corner st kilda road and flinders street, melbourne vic 3000</t>
  </si>
  <si>
    <t>halfway down hill st of church street in hawthorn</t>
  </si>
  <si>
    <t>in, halfway</t>
  </si>
  <si>
    <t>richmond</t>
  </si>
  <si>
    <t>corner of park and parry st.on the right hand side. big house, two storey. near the railway crossing.</t>
  </si>
  <si>
    <t>8 exhibition street, melbourne 3000</t>
  </si>
  <si>
    <t>i am in st kilda road, melbourne, two buildings east of the police headquarters. almost opposite is the royce hotel and from my 13th floor balcony i can see on my left melbourne grammar school, the botanical gardens and the shrine of remembrance to my right is the synagogue and fawkner park.</t>
  </si>
  <si>
    <t>east of, almost opposite, on my left, to my right</t>
  </si>
  <si>
    <t>i\'m stuck between a children\'s playground, a retirement village, a new building site and a defiant old fisherman\'s shack, a microcosm of this strange little town that\'s growing up do fast.</t>
  </si>
  <si>
    <t>in the basement carpark of the mcg</t>
  </si>
  <si>
    <t>in, of</t>
  </si>
  <si>
    <t>redfern road, hawthorn east</t>
  </si>
  <si>
    <t>redfern road hawthorn east</t>
  </si>
  <si>
    <t>i\'m an expat australian currently living and working in brussels, belgium. when in australia, i stay with family in cole st brighton, vic</t>
  </si>
  <si>
    <t>i am at the corner of flinders st and st kilda rd. opposite is flinders st station and on the other corners are young and jacksons and st pauls cathedral.</t>
  </si>
  <si>
    <t>on old lorne road deans marsh off the winchelsea -lorne road in deans marsh victoria</t>
  </si>
  <si>
    <t>x</t>
  </si>
  <si>
    <t>i am sitting in an office in the sidney myer asia centre at the university of melbourne.</t>
  </si>
  <si>
    <t>i\'m in an office. i can see the oval and the colleges and a lot of trees.</t>
  </si>
  <si>
    <t>i am in my office at the united faculty of theology, within the centre for theology and ministry at 29 college crescent, parkville, directly opposite the melbourne general cemetery main gate.</t>
  </si>
  <si>
    <t>at, in, opposite, within</t>
  </si>
  <si>
    <t>222 exhibition street melbounre</t>
  </si>
  <si>
    <t>i am at 1 collins street where i work, it is across the road from parliament house</t>
  </si>
  <si>
    <t>at, across the road</t>
  </si>
  <si>
    <t>in northern brunswick, just off albion st next to north brunswick primary school</t>
  </si>
  <si>
    <t>10k east of melbourne, 1k north of camberwell station, near the t junction of barkers rd and burke rd, just off harcourt st.</t>
  </si>
  <si>
    <t>hillview drive, kilsyth</t>
  </si>
  <si>
    <t>25 malmsbury st hawthorn</t>
  </si>
  <si>
    <t>1/25 malmsbury st hawthorn vic australia</t>
  </si>
  <si>
    <t>258 queensberry street, melbourne</t>
  </si>
  <si>
    <t>at federation square</t>
  </si>
  <si>
    <t>unit 1 25 malmsbury st hawthorn vic</t>
  </si>
  <si>
    <t>healthcare chaplaincy council of victoria</t>
  </si>
  <si>
    <t>on the south side of cumming st about 75 metres from melville road in brunswick west.</t>
  </si>
  <si>
    <t>456 lonsdale street, between queen and william streets.</t>
  </si>
  <si>
    <t>information centre, university of melbourne, swanston st</t>
  </si>
  <si>
    <t>fed square</t>
  </si>
  <si>
    <t>brunettis</t>
  </si>
  <si>
    <t>20 queen street</t>
  </si>
  <si>
    <t>melbourne</t>
  </si>
  <si>
    <t>12th floor, the spot building</t>
  </si>
  <si>
    <t>i\'m in an office on the eighth floor. my office doesn\'t have windows, but if i look through my glass door i can see across the university campus to the redmond barry building. i can hear the hum of the airconditioner and the sound of typing. i\'m surrounded by books and papers and photographs.</t>
  </si>
  <si>
    <t>in, on, across, surrounded by, though</t>
  </si>
  <si>
    <t>i\'m sitting on a bench. near a building. i think it\'s a public building. there is a busy road nearby. there are some grassy sculptures. and bike racks. and a car park nearby. i think the neaby building is a council building. it is a few decades old. there are lots of people coming and going from the building. lots of kids too.</t>
  </si>
  <si>
    <t>corner of grattan street and barry street, carlton, victoria, australia</t>
  </si>
  <si>
    <t>i live in a leafy street which has a footpath running down one side. it is a beautiful tranquil area with many family connections for me.ith a</t>
  </si>
  <si>
    <t>corner of como parade east and parkers road, in the library building, next to the bee shop and across from the parkdale railway station</t>
  </si>
  <si>
    <t>in, next to, across from</t>
  </si>
  <si>
    <t>402 station street carlton north</t>
  </si>
  <si>
    <t>bungendore</t>
  </si>
  <si>
    <t>11 grosvenor pde, balwyn, vic, 3103</t>
  </si>
  <si>
    <t>21 yarra grove, hawthorn</t>
  </si>
  <si>
    <t>402 station street north carlton</t>
  </si>
  <si>
    <t>on the border between the old workers\' district and a new industrial zone, now turning into a very desirable inner-city suburban area.</t>
  </si>
  <si>
    <t>on the border between</t>
  </si>
  <si>
    <t>63 exhibition street</t>
  </si>
  <si>
    <t>level 6, 1 collins st melbourne</t>
  </si>
  <si>
    <t>121 exhibition st, melbourne</t>
  </si>
  <si>
    <t>63 exhibition streetr</t>
  </si>
  <si>
    <t>south yarra</t>
  </si>
  <si>
    <t>kirribilli</t>
  </si>
  <si>
    <t>state records office of western australia, alexander library building, perth cultural centre, perth, western australia, 6000</t>
  </si>
  <si>
    <t>corner grey &amp; simpson street</t>
  </si>
  <si>
    <t>starbucks swanston st</t>
  </si>
  <si>
    <t>university of canberra, act</t>
  </si>
  <si>
    <t>108 lonsdale st melbourne</t>
  </si>
  <si>
    <t>108 lonsdale st . melbourne</t>
  </si>
  <si>
    <t>at work in the law building on xmas eve eve</t>
  </si>
  <si>
    <t>jackson st richmond</t>
  </si>
  <si>
    <t>i\'m in my tropical louvred home surrounded by lush moist garden in millner a darwin suburb.</t>
  </si>
  <si>
    <t>in, surrounded by, in</t>
  </si>
  <si>
    <t>i am in the executive building at 15 murray st, hobart.</t>
  </si>
  <si>
    <t>cheltenham</t>
  </si>
  <si>
    <t>from the nepean hwy service road, going *towards* mentone beach, turn left into swinden ave i.e. before the royal oak hotel. my house is on the lhs about 1/3 of the way up the street. it has a mushroom pink/brown wire 1940s style fence and a double carport in the driveway. ps i\'d *hate* to see the development of automated systems for emergency services, not if telstra\'s automated service is anything to go by.</t>
  </si>
  <si>
    <t xml:space="preserve">towards, turn left, before, lhs, about 1/3 of the way, up the street, </t>
  </si>
  <si>
    <t>@ my art studio</t>
  </si>
  <si>
    <t>at my art studio</t>
  </si>
  <si>
    <t>tyndall street, surrey hills, off highfield road near canterbury primary school.</t>
  </si>
  <si>
    <t>flinders street station</t>
  </si>
  <si>
    <t>northwest corner of king street and flinders lane, melbourne</t>
  </si>
  <si>
    <t>northwest corner</t>
  </si>
  <si>
    <t>whitley college, 271 royal pde parkville</t>
  </si>
  <si>
    <t>73 york street richmond 3121</t>
  </si>
  <si>
    <t>360 collins street</t>
  </si>
  <si>
    <t>i am located on the grange estate on the eastern side of jacksons hill within the precincts of the township of sunbury approximately 40 kms from the centre of melbourne.</t>
  </si>
  <si>
    <t>in, eastern side, precincts of, 40 km from, within</t>
  </si>
  <si>
    <t>exhibition street</t>
  </si>
  <si>
    <t>i am in west footscray at 71 pitt st this is a street that runs off ashley st opposite a shopping centre called central west. i am about 10 minutes walk from tottenham station</t>
  </si>
  <si>
    <t xml:space="preserve">in, west, at, about 10 min walk from </t>
  </si>
  <si>
    <t>brenbeal st balwyn 3103</t>
  </si>
  <si>
    <t>in my office on the second floor of the baldwin spencer building, corner of tin alley and union rd at the university of melbourne</t>
  </si>
  <si>
    <t>state records office of wa</t>
  </si>
  <si>
    <t>northbridge</t>
  </si>
  <si>
    <t>st. kilda town hall</t>
  </si>
  <si>
    <t>sitting opposite a yellow pos</t>
  </si>
  <si>
    <t>28 webster street, camberwell 3124</t>
  </si>
  <si>
    <t>2010-12-23</t>
  </si>
  <si>
    <t>don street.,bendigo</t>
  </si>
  <si>
    <t>yarra\'s edge, lorimer street docklands</t>
  </si>
  <si>
    <t>yarras edge</t>
  </si>
  <si>
    <t>60 lorimer street, docklands 3008</t>
  </si>
  <si>
    <t>on the footpath in a little side street.</t>
  </si>
  <si>
    <t>a warm happy place with my cat</t>
  </si>
  <si>
    <t>27 george st moonee ponds</t>
  </si>
  <si>
    <t>on tram going down royal parade</t>
  </si>
  <si>
    <t>having dinner at southbank</t>
  </si>
  <si>
    <t>having dinner</t>
  </si>
  <si>
    <t>canberra</t>
  </si>
  <si>
    <t>melba</t>
  </si>
  <si>
    <t>near curtain street north carlton</t>
  </si>
  <si>
    <t>1 larado place, clayton south 3169</t>
  </si>
  <si>
    <t>on the south western side of the road at the merri river bridge woodford</t>
  </si>
  <si>
    <t>on the southwestern side, at</t>
  </si>
  <si>
    <t>history house, warrnambool and district historical society, gilles street warrnambool</t>
  </si>
  <si>
    <t>mother\'s house 99 high street koroit</t>
  </si>
  <si>
    <t>devon meddows</t>
  </si>
  <si>
    <t>ascot vale</t>
  </si>
  <si>
    <t>corner of russell and la trobe sts</t>
  </si>
  <si>
    <t>i\'m in the north-east corner of warragul, as close as you can be to lillico while being in warragul. i am literally on the edge of town. i am across the paddock from the old warragul drive-in cinema. the address is 23 nicolas crt. it used to be called bunyip crt.</t>
  </si>
  <si>
    <t>i am currently at home in the sixth house from the end of princess st south on the left hand side as you enter the street from brougham st. i am in richmond, a suburb about three kilometres directly east of the city.brougham st runs east off church st south of bridge rd and princess st south is the third turn on the left. if you return to church st and go back north to the corner of bridge rd and turn left there and follow this road which becomes wellington parade and later flinders st you will arrive at federation square on your left at the corner of flinders st and swanston st.</t>
  </si>
  <si>
    <t>at, in the sixth house, from the end of, on the left hand side, in, three km, east of city, east of, south of, third turn on left, back north</t>
  </si>
  <si>
    <t>6 tarago court kialla vic 3631</t>
  </si>
  <si>
    <t>2010-12-24</t>
  </si>
  <si>
    <t>overlooking federation square</t>
  </si>
  <si>
    <t>overlooking</t>
  </si>
  <si>
    <t>97 ebden street, ainslie - starting at the ainslie shops, head up the middle street opposite the iga supermarket, turn left at the end of the street and head 250m up the road, with the house the third house on the left before the roundabout.</t>
  </si>
  <si>
    <t>opposite, turn left at the end, up the road, left before</t>
  </si>
  <si>
    <t>at home celebrating christmas, have a nice day guys</t>
  </si>
  <si>
    <t>celebrating</t>
  </si>
  <si>
    <t>2010-12-25</t>
  </si>
  <si>
    <t>in spencer st where there is a big shopping centre with the same name as it is located</t>
  </si>
  <si>
    <t>8 benwerrin rd, wamberal</t>
  </si>
  <si>
    <t>deannas house</t>
  </si>
  <si>
    <t>monbrae cir</t>
  </si>
  <si>
    <t>on my parents-in-law\'s back porch, overlooking pine mountain.</t>
  </si>
  <si>
    <t>near legal wood street trying to find take away</t>
  </si>
  <si>
    <t>trying to find take away</t>
  </si>
  <si>
    <t>near m1</t>
  </si>
  <si>
    <t>2010-12-26</t>
  </si>
  <si>
    <t>91 church st, creswick</t>
  </si>
  <si>
    <t>pilkington</t>
  </si>
  <si>
    <t>2010-12-27</t>
  </si>
  <si>
    <t>glasscocks road</t>
  </si>
  <si>
    <t>under the shade of a golden elm, in the beautiful goulburn river town of shepparton, close to the heart of this thriving regional arts city.</t>
  </si>
  <si>
    <t>under, close to , in</t>
  </si>
  <si>
    <t>on bell st, north side, between melville rd and reynolds pde.</t>
  </si>
  <si>
    <t>bell st, north side, between melville rd and reynolds pde.</t>
  </si>
  <si>
    <t>north side, between</t>
  </si>
  <si>
    <t>on bridge over yarra river</t>
  </si>
  <si>
    <t>on, over</t>
  </si>
  <si>
    <t>38 binbrook dve, croydon</t>
  </si>
  <si>
    <t>jacobena place, templestowe. on the hills, right near the local cemetery!</t>
  </si>
  <si>
    <t>a place called dockland which is famous for shopping centre and its closeness to the see.</t>
  </si>
  <si>
    <t>george st east melbourne</t>
  </si>
  <si>
    <t>canberra, australian capital territory, australia</t>
  </si>
  <si>
    <t>2010-12-28</t>
  </si>
  <si>
    <t>brunswick</t>
  </si>
  <si>
    <t>in seddon, next to footscray. melbourne\'s inner west, 4 or 5ks from the cbd</t>
  </si>
  <si>
    <t>in, next to, inner west, 4 or 5 k from</t>
  </si>
  <si>
    <t>kensington</t>
  </si>
  <si>
    <t>melb</t>
  </si>
  <si>
    <t>2010-12-30</t>
  </si>
  <si>
    <t>golf links</t>
  </si>
  <si>
    <t>links</t>
  </si>
  <si>
    <t>coral</t>
  </si>
  <si>
    <t>cranborne south</t>
  </si>
  <si>
    <t>heading to tyabb for lunch</t>
  </si>
  <si>
    <t>i am in st kilda road where there is an amusement park called luna park which is located near to the see.</t>
  </si>
  <si>
    <t>in the st called neerim rd in carnegie which holds the same distance from two train stations of carnegie and murrumbeena.</t>
  </si>
  <si>
    <t>in, same distance from two train stations</t>
  </si>
  <si>
    <t>cnr elizabeth st and flinders lane, coles central</t>
  </si>
  <si>
    <t>flinders railway station</t>
  </si>
  <si>
    <t>myer shopping mall, brouk st.</t>
  </si>
  <si>
    <t>myer shopping mall, bourke st, melbourne city</t>
  </si>
  <si>
    <t>lonsdale st, melbourne central</t>
  </si>
  <si>
    <t>la trobe st, melbourne central railway station</t>
  </si>
  <si>
    <t>in front of melbourne uni in grattan st</t>
  </si>
  <si>
    <t>2010-12-31</t>
  </si>
  <si>
    <t>wonthaggi hospital</t>
  </si>
  <si>
    <t>dalyston general store</t>
  </si>
  <si>
    <t>melbourne museum</t>
  </si>
  <si>
    <t>mt misery, outtrim, victoria. 260m high, a popular, challenging, route for cyclists in the area.</t>
  </si>
  <si>
    <t>kongwak, victoria</t>
  </si>
  <si>
    <t>wonthaggi railway station</t>
  </si>
  <si>
    <t>maryborough, victoria. the racv energy breakthrough is held here each november.</t>
  </si>
  <si>
    <t>number 5 brace. this building was once a major part of the coal mining in wonthaggi.</t>
  </si>
  <si>
    <t>victoria hall.</t>
  </si>
  <si>
    <t>whale rock, tidal river. these rocks resemble a whale.</t>
  </si>
  <si>
    <t>uluru</t>
  </si>
  <si>
    <t>tooradin</t>
  </si>
  <si>
    <t>sidney myer music bowl</t>
  </si>
  <si>
    <t>east malvern station</t>
  </si>
  <si>
    <t>glen alvie recreational reserve</t>
  </si>
  <si>
    <t>wonthaggi desalination plant</t>
  </si>
  <si>
    <t>wonthaggi wind farm</t>
  </si>
  <si>
    <t>wonthaggi wetlands</t>
  </si>
  <si>
    <t>old rifle range wonthaggi</t>
  </si>
  <si>
    <t>caldermeade hobby farm</t>
  </si>
  <si>
    <t>windsor station</t>
  </si>
  <si>
    <t>punt road oval</t>
  </si>
  <si>
    <t>mcg</t>
  </si>
  <si>
    <t>arts centre</t>
  </si>
  <si>
    <t>leslie road, essendon</t>
  </si>
  <si>
    <t>there is a large expanse of lawn bordering the merri river surrounded by tall gum trees and beyond that, a hill with a single house.</t>
  </si>
  <si>
    <t>bordering, surrounded, beyond</t>
  </si>
  <si>
    <t>carlton nth</t>
  </si>
  <si>
    <t>30 greendale rd doncaster east</t>
  </si>
  <si>
    <t>2011-01-01</t>
  </si>
  <si>
    <t>in front of melbourne central station waiting for the tram to go to the university.</t>
  </si>
  <si>
    <t>in front of, to</t>
  </si>
  <si>
    <t>at richmond train station.</t>
  </si>
  <si>
    <t>2011-01-02</t>
  </si>
  <si>
    <t>in front of melbourne aquarium cross flinders and king street</t>
  </si>
  <si>
    <t xml:space="preserve">in front of </t>
  </si>
  <si>
    <t>cape paterson boat ramp</t>
  </si>
  <si>
    <t>firstly gardens</t>
  </si>
  <si>
    <t>rod lava arena</t>
  </si>
  <si>
    <t>state library</t>
  </si>
  <si>
    <t>2011-01-03</t>
  </si>
  <si>
    <t>melbourne high school</t>
  </si>
  <si>
    <t>st kilda botanical gardens</t>
  </si>
  <si>
    <t>melbourne aquarium</t>
  </si>
  <si>
    <t>victoria barracks</t>
  </si>
  <si>
    <t>albert park</t>
  </si>
  <si>
    <t>caufield racecourse</t>
  </si>
  <si>
    <t>parliament station</t>
  </si>
  <si>
    <t>phar lap</t>
  </si>
  <si>
    <t>items skydeck</t>
  </si>
  <si>
    <t>etihad stadium</t>
  </si>
  <si>
    <t>olympic park</t>
  </si>
  <si>
    <t>mercy private hospital</t>
  </si>
  <si>
    <t>vodaphone arena</t>
  </si>
  <si>
    <t>barkley gardens</t>
  </si>
  <si>
    <t>stradbroke park</t>
  </si>
  <si>
    <t>maclea park</t>
  </si>
  <si>
    <t>queen victoria market</t>
  </si>
  <si>
    <t>arden st oval</t>
  </si>
  <si>
    <t>fawkner park</t>
  </si>
  <si>
    <t>royal botanic gardens</t>
  </si>
  <si>
    <t>albert park driving range</t>
  </si>
  <si>
    <t>albert park golf course</t>
  </si>
  <si>
    <t>st pauls cathedral</t>
  </si>
  <si>
    <t>st vincent gardens</t>
  </si>
  <si>
    <t>holbrook reserve</t>
  </si>
  <si>
    <t>cooks cottage</t>
  </si>
  <si>
    <t>powlett reserve</t>
  </si>
  <si>
    <t>fairview park</t>
  </si>
  <si>
    <t>norris reserve</t>
  </si>
  <si>
    <t>edinburgh gardens</t>
  </si>
  <si>
    <t>essendon airport</t>
  </si>
  <si>
    <t>lincoln square</t>
  </si>
  <si>
    <t>docklands park</t>
  </si>
  <si>
    <t>st patricks cathedral</t>
  </si>
  <si>
    <t>victoria gardens</t>
  </si>
  <si>
    <t>sir robert menzies reserve</t>
  </si>
  <si>
    <t>malvern reserve</t>
  </si>
  <si>
    <t>alma park west</t>
  </si>
  <si>
    <t>pinewood reserve</t>
  </si>
  <si>
    <t>fleming park</t>
  </si>
  <si>
    <t>port melbourne cricket ground</t>
  </si>
  <si>
    <t>point park</t>
  </si>
  <si>
    <t>melbourne grammar sports ground</t>
  </si>
  <si>
    <t>lagoon reserve</t>
  </si>
  <si>
    <t>st kilda beach</t>
  </si>
  <si>
    <t>lygon street</t>
  </si>
  <si>
    <t>edwards park</t>
  </si>
  <si>
    <t>catani gardens</t>
  </si>
  <si>
    <t>jolimont station</t>
  </si>
  <si>
    <t>windsor siding</t>
  </si>
  <si>
    <t>caribeen gardens</t>
  </si>
  <si>
    <t>glenferrie oval</t>
  </si>
  <si>
    <t>canterbery gardens</t>
  </si>
  <si>
    <t>st james park</t>
  </si>
  <si>
    <t>argyle square</t>
  </si>
  <si>
    <t>clayton square</t>
  </si>
  <si>
    <t>freemasons hospital</t>
  </si>
  <si>
    <t>westfield ovals</t>
  </si>
  <si>
    <t>melbourne general cemetery</t>
  </si>
  <si>
    <t>herring island</t>
  </si>
  <si>
    <t>asdfhjkl</t>
  </si>
  <si>
    <t>caulfield park</t>
  </si>
  <si>
    <t>burwood cemetry</t>
  </si>
  <si>
    <t>ha smith reserve</t>
  </si>
  <si>
    <t>toorak park</t>
  </si>
  <si>
    <t>valley reserve</t>
  </si>
  <si>
    <t>princes gardens</t>
  </si>
  <si>
    <t>ureka skydeck</t>
  </si>
  <si>
    <t>morang reserve</t>
  </si>
  <si>
    <t>kooyong tennis club</t>
  </si>
  <si>
    <t>melbourne university sports complex</t>
  </si>
  <si>
    <t>dickinson reserve</t>
  </si>
  <si>
    <t>paisley park</t>
  </si>
  <si>
    <t>state library of victoria</t>
  </si>
  <si>
    <t>campbell reserve</t>
  </si>
  <si>
    <t>surrey gardens</t>
  </si>
  <si>
    <t>newells paddock</t>
  </si>
  <si>
    <t>homemaker city</t>
  </si>
  <si>
    <t>gahan reserve</t>
  </si>
  <si>
    <t>south melbourne police station</t>
  </si>
  <si>
    <t>wonthaggi war memorial</t>
  </si>
  <si>
    <t>2011-01-04</t>
  </si>
  <si>
    <t>ornamental lake</t>
  </si>
  <si>
    <t>sol green reserve</t>
  </si>
  <si>
    <t>whale rock, tidal river</t>
  </si>
  <si>
    <t>dandy ranges</t>
  </si>
  <si>
    <t>princess freeway</t>
  </si>
  <si>
    <t>heidelberg</t>
  </si>
  <si>
    <t>ooo</t>
  </si>
  <si>
    <t>2011-01-05</t>
  </si>
  <si>
    <t>timber ridge reserve</t>
  </si>
  <si>
    <t>glassy road</t>
  </si>
  <si>
    <t>gunn island</t>
  </si>
  <si>
    <t>on way to phillip island</t>
  </si>
  <si>
    <t>on the bass hwy</t>
  </si>
  <si>
    <t>albert point</t>
  </si>
  <si>
    <t>bob jane stadium</t>
  </si>
  <si>
    <t>melbourne sports and aquatic centre</t>
  </si>
  <si>
    <t>san remo</t>
  </si>
  <si>
    <t>in line at p.i</t>
  </si>
  <si>
    <t>2011-01-06</t>
  </si>
  <si>
    <t>waves apartment</t>
  </si>
  <si>
    <t>phillip island road</t>
  </si>
  <si>
    <t>wonthaggi secondary college, dudley campus</t>
  </si>
  <si>
    <t>438</t>
  </si>
  <si>
    <t>box hill gardens</t>
  </si>
  <si>
    <t>2011-01-07</t>
  </si>
  <si>
    <t>at surrey hills train station</t>
  </si>
  <si>
    <t>2011-01-08</t>
  </si>
  <si>
    <t>arpud the street</t>
  </si>
  <si>
    <t>on french island at minogues pla e</t>
  </si>
  <si>
    <t>devon meadows</t>
  </si>
  <si>
    <t>police paddocks</t>
  </si>
  <si>
    <t>reddy</t>
  </si>
  <si>
    <t>m1</t>
  </si>
  <si>
    <t>casey</t>
  </si>
  <si>
    <t>melb uni</t>
  </si>
  <si>
    <t>fg</t>
  </si>
  <si>
    <t>2011-01-09</t>
  </si>
  <si>
    <t>magid racimg</t>
  </si>
  <si>
    <t>redman</t>
  </si>
  <si>
    <t>freeway</t>
  </si>
  <si>
    <t>at glenferrie station in front of safeway supermarket.</t>
  </si>
  <si>
    <t>park</t>
  </si>
  <si>
    <t>masson road, university of melbourne</t>
  </si>
  <si>
    <t>rmh royal park campus</t>
  </si>
  <si>
    <t>wa somewhere</t>
  </si>
  <si>
    <t>near qork</t>
  </si>
  <si>
    <t>near lilydale</t>
  </si>
  <si>
    <t>2011-01-10</t>
  </si>
  <si>
    <t>subway</t>
  </si>
  <si>
    <t>belgrave hallam</t>
  </si>
  <si>
    <t>centre road</t>
  </si>
  <si>
    <t>hete</t>
  </si>
  <si>
    <t>resivour</t>
  </si>
  <si>
    <t>tinks rd</t>
  </si>
  <si>
    <t>lysterfield</t>
  </si>
  <si>
    <t>moe</t>
  </si>
  <si>
    <t>loch</t>
  </si>
  <si>
    <t>bittern</t>
  </si>
  <si>
    <t>queenscliff</t>
  </si>
  <si>
    <t>forster</t>
  </si>
  <si>
    <t>grantville</t>
  </si>
  <si>
    <t>telford road</t>
  </si>
  <si>
    <t>glenmaggie</t>
  </si>
  <si>
    <t>Glenmaggie Cl</t>
  </si>
  <si>
    <t>pearcdale</t>
  </si>
  <si>
    <t>holm park</t>
  </si>
  <si>
    <t>telford</t>
  </si>
  <si>
    <t>harkarway</t>
  </si>
  <si>
    <t>arden street oval</t>
  </si>
  <si>
    <t>princes garden</t>
  </si>
  <si>
    <t>east richmond station</t>
  </si>
  <si>
    <t>eureka skydeck</t>
  </si>
  <si>
    <t>chris gahan reserve</t>
  </si>
  <si>
    <t>gallager reserve</t>
  </si>
  <si>
    <t>city reserve</t>
  </si>
  <si>
    <t>fa andrews reserve</t>
  </si>
  <si>
    <t>yarra bend park</t>
  </si>
  <si>
    <t>sheparton pib</t>
  </si>
  <si>
    <t>yack</t>
  </si>
  <si>
    <t>on way to emerald</t>
  </si>
  <si>
    <t>wanterna</t>
  </si>
  <si>
    <t>2011-01-11</t>
  </si>
  <si>
    <t>flinder</t>
  </si>
  <si>
    <t>2011-01-12</t>
  </si>
  <si>
    <t>in front of melbourne central train station.</t>
  </si>
  <si>
    <t>sale</t>
  </si>
  <si>
    <t>first floor ama house 293 royal parade parkville victoria australia</t>
  </si>
  <si>
    <t>near hawthorn train statin on the train.</t>
  </si>
  <si>
    <t>2011-01-13</t>
  </si>
  <si>
    <t>playin with my new iphone :)</t>
  </si>
  <si>
    <t>just chillin</t>
  </si>
  <si>
    <t>not sure</t>
  </si>
  <si>
    <t>crawlin off crawley</t>
  </si>
  <si>
    <t>on the rd with a funny name</t>
  </si>
  <si>
    <t>ggi</t>
  </si>
  <si>
    <t>never win anything</t>
  </si>
  <si>
    <t>lost lost lost</t>
  </si>
  <si>
    <t>dpyxits</t>
  </si>
  <si>
    <t>em</t>
  </si>
  <si>
    <t>2011-01-14</t>
  </si>
  <si>
    <t>in front of melbourne central train station at swanston street</t>
  </si>
  <si>
    <t>dandy</t>
  </si>
  <si>
    <t>2011-01-15</t>
  </si>
  <si>
    <t>le mans</t>
  </si>
  <si>
    <t>2011-01-17</t>
  </si>
  <si>
    <t>dandy going for job imterview</t>
  </si>
  <si>
    <t>2011-01-18</t>
  </si>
  <si>
    <t>in camberwell train station</t>
  </si>
  <si>
    <t>in hawthorn in front of a park called central garden where the university of swinburne is located</t>
  </si>
  <si>
    <t>in near hawthorn shops</t>
  </si>
  <si>
    <t>2011-01-19</t>
  </si>
  <si>
    <t>moorolobark</t>
  </si>
  <si>
    <t>going to broken hill</t>
  </si>
  <si>
    <t>over the road from pub on iphone</t>
  </si>
  <si>
    <t>over the road</t>
  </si>
  <si>
    <t>cavendish</t>
  </si>
  <si>
    <t>mouth</t>
  </si>
  <si>
    <t>2011-01-20</t>
  </si>
  <si>
    <t>at burwood rd in front of swinburne university of technology in hawthorn suburb</t>
  </si>
  <si>
    <t>bikes and bits</t>
  </si>
  <si>
    <t>hey</t>
  </si>
  <si>
    <t>crime</t>
  </si>
  <si>
    <t>seville east</t>
  </si>
  <si>
    <t>montrose</t>
  </si>
  <si>
    <t>2011-01-21</t>
  </si>
  <si>
    <t>whittlesea</t>
  </si>
  <si>
    <t>2011-01-22</t>
  </si>
  <si>
    <t>2011-01-24</t>
  </si>
  <si>
    <t>honey i\'m home :)</t>
  </si>
  <si>
    <t>building 9 at rmit university, on the corner of bowen st and franklin st, melbourne.</t>
  </si>
  <si>
    <t>at, on the corner</t>
  </si>
  <si>
    <t>2011-01-25</t>
  </si>
  <si>
    <t>officer</t>
  </si>
  <si>
    <t>2011-01-26</t>
  </si>
  <si>
    <t>aussie day</t>
  </si>
  <si>
    <t>southern reserve</t>
  </si>
  <si>
    <t>lyndhurst</t>
  </si>
  <si>
    <t>2011-01-27</t>
  </si>
  <si>
    <t>nsw</t>
  </si>
  <si>
    <t>next to the m1</t>
  </si>
  <si>
    <t>knox shopping</t>
  </si>
  <si>
    <t>donvale bbq place</t>
  </si>
  <si>
    <t>near te pub but next to te post office</t>
  </si>
  <si>
    <t>near, next to</t>
  </si>
  <si>
    <t>heathmomt road</t>
  </si>
  <si>
    <t>hight street in ashburton town</t>
  </si>
  <si>
    <t>m1 motorway accorising to gps</t>
  </si>
  <si>
    <t>balaclava</t>
  </si>
  <si>
    <t>woolamai racecourse</t>
  </si>
  <si>
    <t>heading to wagga wagga</t>
  </si>
  <si>
    <t>2011-01-28</t>
  </si>
  <si>
    <t>melbourne town hall</t>
  </si>
  <si>
    <t>eureka</t>
  </si>
  <si>
    <t>711</t>
  </si>
  <si>
    <t>slurpe</t>
  </si>
  <si>
    <t>club rd</t>
  </si>
  <si>
    <t>new estate</t>
  </si>
  <si>
    <t>wish i was with brayden</t>
  </si>
  <si>
    <t>red cross blood bank</t>
  </si>
  <si>
    <t>m1 on way to broadford</t>
  </si>
  <si>
    <t>melbourne towl hall</t>
  </si>
  <si>
    <t>2011-01-29</t>
  </si>
  <si>
    <t>2011-01-30</t>
  </si>
  <si>
    <t>2/23 herbert cres ainslie act</t>
  </si>
  <si>
    <t>2011-01-31</t>
  </si>
  <si>
    <t>aussie dande</t>
  </si>
  <si>
    <t>&amp;#58382;</t>
  </si>
  <si>
    <t>2011-02-01</t>
  </si>
  <si>
    <t>tram stop</t>
  </si>
  <si>
    <t>keiths fitness centre</t>
  </si>
  <si>
    <t>lonsdale street</t>
  </si>
  <si>
    <t>2011-02-03</t>
  </si>
  <si>
    <t>resy</t>
  </si>
  <si>
    <t>2011-02-05</t>
  </si>
  <si>
    <t>cowes pier</t>
  </si>
  <si>
    <t>hotel rendavo</t>
  </si>
  <si>
    <t>the town of trentham in the central highlands of victoria,australia. once known for logging and gold but now potatoes and truffles and boutique get aways. close to e melbourne, ballarat, bendigo, and on the edge of the spa country\'s.</t>
  </si>
  <si>
    <t>wittlr</t>
  </si>
  <si>
    <t>bear in the qoods</t>
  </si>
  <si>
    <t>tunnel</t>
  </si>
  <si>
    <t>floods</t>
  </si>
  <si>
    <t>yaradale</t>
  </si>
  <si>
    <t>2011-02-06</t>
  </si>
  <si>
    <t>waterfront</t>
  </si>
  <si>
    <t>just licking chocolate off of my good</t>
  </si>
  <si>
    <t>licking chocolate</t>
  </si>
  <si>
    <t>on way to broady</t>
  </si>
  <si>
    <t>hillside</t>
  </si>
  <si>
    <t>princess in beacy</t>
  </si>
  <si>
    <t>between landgate and the city of swan offices.</t>
  </si>
  <si>
    <t>2011-02-07</t>
  </si>
  <si>
    <t>wallan</t>
  </si>
  <si>
    <t>hallam north</t>
  </si>
  <si>
    <t>2011-02-08</t>
  </si>
  <si>
    <t>2011-02-09</t>
  </si>
  <si>
    <t>misses ranalli</t>
  </si>
  <si>
    <t>sitting under a tree</t>
  </si>
  <si>
    <t>2011-02-11</t>
  </si>
  <si>
    <t>2011-02-12</t>
  </si>
  <si>
    <t>2011-02-14</t>
  </si>
  <si>
    <t>deep creek</t>
  </si>
  <si>
    <t>lilydale</t>
  </si>
  <si>
    <t>2011-02-15</t>
  </si>
  <si>
    <t>dunno central</t>
  </si>
  <si>
    <t>2011-02-16</t>
  </si>
  <si>
    <t>2011-02-17</t>
  </si>
  <si>
    <t>at federation square, on the eastern side of st kilda road opposite flinders street station in melbourne city.</t>
  </si>
  <si>
    <t>2011-02-18</t>
  </si>
  <si>
    <t>heals</t>
  </si>
  <si>
    <t>game lobby closed</t>
  </si>
  <si>
    <t>qualify drive</t>
  </si>
  <si>
    <t>2011-02-19</t>
  </si>
  <si>
    <t>girlfriends</t>
  </si>
  <si>
    <t>trail biking in harkaway</t>
  </si>
  <si>
    <t>trail biking</t>
  </si>
  <si>
    <t>my panarama</t>
  </si>
  <si>
    <t>wollert</t>
  </si>
  <si>
    <t>2011-02-20</t>
  </si>
  <si>
    <t>work</t>
  </si>
  <si>
    <t>2011-02-21</t>
  </si>
  <si>
    <t>boathouse drive</t>
  </si>
  <si>
    <t>2011-02-22</t>
  </si>
  <si>
    <t>2011-02-23</t>
  </si>
  <si>
    <t>greenmeadows gardens</t>
  </si>
  <si>
    <t>wonthaggi secondary college</t>
  </si>
  <si>
    <t>2011-02-24</t>
  </si>
  <si>
    <t>inside a house</t>
  </si>
  <si>
    <t>2011-02-25</t>
  </si>
  <si>
    <t>rooftop bar</t>
  </si>
  <si>
    <t>2011-02-26</t>
  </si>
  <si>
    <t>in a house</t>
  </si>
  <si>
    <t>p.i</t>
  </si>
  <si>
    <t>2011-02-28</t>
  </si>
  <si>
    <t>lynbrook</t>
  </si>
  <si>
    <t>triangle apartment, behind law building</t>
  </si>
  <si>
    <t>2011-03-03</t>
  </si>
  <si>
    <t>near hampton park in hallam</t>
  </si>
  <si>
    <t>i\'m heading towards east link</t>
  </si>
  <si>
    <t>2011-03-04</t>
  </si>
  <si>
    <t>walking to the post office in hampton park</t>
  </si>
  <si>
    <t>to, in</t>
  </si>
  <si>
    <t>2011-03-05</t>
  </si>
  <si>
    <t>aflame strip</t>
  </si>
  <si>
    <t>exploded on impact</t>
  </si>
  <si>
    <t>richy downs</t>
  </si>
  <si>
    <t>place is located at roxby downs</t>
  </si>
  <si>
    <t>2011-03-07</t>
  </si>
  <si>
    <t>i\'m next to the big tree near maccas</t>
  </si>
  <si>
    <t>next to, near</t>
  </si>
  <si>
    <t>2011-03-15</t>
  </si>
  <si>
    <t>corner pound and south gippy highway</t>
  </si>
  <si>
    <t>heading to yarrawonga</t>
  </si>
  <si>
    <t>2011-03-16</t>
  </si>
  <si>
    <t>around the block</t>
  </si>
  <si>
    <t>right near my new job hooorahhh</t>
  </si>
  <si>
    <t>2011-03-17</t>
  </si>
  <si>
    <t>wonthaggi rec reserve</t>
  </si>
  <si>
    <t>35</t>
  </si>
  <si>
    <t>nothing to describe</t>
  </si>
  <si>
    <t>melb water</t>
  </si>
  <si>
    <t>tell me qhere</t>
  </si>
  <si>
    <t>2011-03-18</t>
  </si>
  <si>
    <t>adrenilin</t>
  </si>
  <si>
    <t>2011-03-19</t>
  </si>
  <si>
    <t>race track</t>
  </si>
  <si>
    <t>golf club</t>
  </si>
  <si>
    <t>2011-03-20</t>
  </si>
  <si>
    <t>bendigo</t>
  </si>
  <si>
    <t>2011-03-21</t>
  </si>
  <si>
    <t>crockford st</t>
  </si>
  <si>
    <t>2011-03-22</t>
  </si>
  <si>
    <t>near hallam</t>
  </si>
  <si>
    <t>wonthaggi aquatic centre</t>
  </si>
  <si>
    <t>2011-03-24</t>
  </si>
  <si>
    <t>drowning</t>
  </si>
  <si>
    <t>fur pack</t>
  </si>
  <si>
    <t>win win win win</t>
  </si>
  <si>
    <t>shopping center - Direct Factory Outlets (DFO)</t>
  </si>
  <si>
    <t xml:space="preserve">in a Reserve near Fountain Gate Shopping Cener, no Football oval found  </t>
  </si>
  <si>
    <t>in Fountain Gate Shopping Center</t>
  </si>
  <si>
    <t>Adelaide</t>
  </si>
  <si>
    <t>South Australia</t>
  </si>
  <si>
    <t>Albury-Wodonga</t>
  </si>
  <si>
    <t>New South Wales/Victoria</t>
  </si>
  <si>
    <t>Ballarat</t>
  </si>
  <si>
    <t>Victoria</t>
  </si>
  <si>
    <t>Bathurst</t>
  </si>
  <si>
    <t>New South Wales</t>
  </si>
  <si>
    <t>Bendigo</t>
  </si>
  <si>
    <t>Brisbane</t>
  </si>
  <si>
    <t>Queensland</t>
  </si>
  <si>
    <t>Bunbury</t>
  </si>
  <si>
    <t>Western Australia</t>
  </si>
  <si>
    <t>Bundaberg</t>
  </si>
  <si>
    <t>Burnie-Devonport</t>
  </si>
  <si>
    <t>Tasmania</t>
  </si>
  <si>
    <t>Cairns</t>
  </si>
  <si>
    <t>Canberra</t>
  </si>
  <si>
    <t>Australian Capital Territory[4]</t>
  </si>
  <si>
    <t>Canberra-Queanbeyan</t>
  </si>
  <si>
    <t>Australian Capital Territory/New South Wales</t>
  </si>
  <si>
    <t>Coffs Harbour</t>
  </si>
  <si>
    <t>Darwin</t>
  </si>
  <si>
    <t>Northern Territory</t>
  </si>
  <si>
    <t>Dubbo</t>
  </si>
  <si>
    <t>Geelong</t>
  </si>
  <si>
    <t>Geraldton</t>
  </si>
  <si>
    <t>Gladstone</t>
  </si>
  <si>
    <t>Gold Coast-Tweed</t>
  </si>
  <si>
    <t>Queensland/New South Wales</t>
  </si>
  <si>
    <t>Greater Hobart</t>
  </si>
  <si>
    <t>Hervey Bay</t>
  </si>
  <si>
    <t>Kalgoorlie-Boulder</t>
  </si>
  <si>
    <t>Latrobe Valley[5]</t>
  </si>
  <si>
    <t>Launceston</t>
  </si>
  <si>
    <t>Lismore</t>
  </si>
  <si>
    <t>Mackay</t>
  </si>
  <si>
    <t>Mandurah</t>
  </si>
  <si>
    <t>Mildura</t>
  </si>
  <si>
    <t>Newcastle</t>
  </si>
  <si>
    <t>Nowra-Bomaderry</t>
  </si>
  <si>
    <t>Orange</t>
  </si>
  <si>
    <t>Perth</t>
  </si>
  <si>
    <t>Port Macquarie</t>
  </si>
  <si>
    <t>Rockhampton</t>
  </si>
  <si>
    <t>Shepparton</t>
  </si>
  <si>
    <t>Sunshine Coast</t>
  </si>
  <si>
    <t>Sydney</t>
  </si>
  <si>
    <t>Tamworth</t>
  </si>
  <si>
    <t>Toowoomba</t>
  </si>
  <si>
    <t>Townsville</t>
  </si>
  <si>
    <t>Wagga Wagga</t>
  </si>
  <si>
    <t>Warrnambool</t>
  </si>
  <si>
    <t>Wollongong</t>
  </si>
  <si>
    <t>Sydney Inner West NSW</t>
  </si>
  <si>
    <t>Melbourne Inner VIC</t>
  </si>
  <si>
    <t>Abbotsford Suburb</t>
  </si>
  <si>
    <t>Aberfeldie</t>
  </si>
  <si>
    <t>Melbourne North VIC</t>
  </si>
  <si>
    <t>Aberfeldie Suburb</t>
  </si>
  <si>
    <t>Acacia Ridge</t>
  </si>
  <si>
    <t>Brisbane QLD</t>
  </si>
  <si>
    <t>Adelaide SA</t>
  </si>
  <si>
    <t>Adelaide Airport</t>
  </si>
  <si>
    <t>Airport West</t>
  </si>
  <si>
    <t>Airport West Suburb</t>
  </si>
  <si>
    <t>Alawa</t>
  </si>
  <si>
    <t>Darwin NT</t>
  </si>
  <si>
    <t>Albanvale Suburb</t>
  </si>
  <si>
    <t>Albany Creek</t>
  </si>
  <si>
    <t>Moreton Bay QLD</t>
  </si>
  <si>
    <t>Albert Park</t>
  </si>
  <si>
    <t>Albert Park Suburb</t>
  </si>
  <si>
    <t>Albion</t>
  </si>
  <si>
    <t>Melbourne West VIC</t>
  </si>
  <si>
    <t>Albion Suburb</t>
  </si>
  <si>
    <t>Alderley</t>
  </si>
  <si>
    <t>Alexandra Hills</t>
  </si>
  <si>
    <t>Redland QLD</t>
  </si>
  <si>
    <t>Alexandria</t>
  </si>
  <si>
    <t>Sydney Inner Suburbs NSW</t>
  </si>
  <si>
    <t>Alfords Point</t>
  </si>
  <si>
    <t>Sydney South NSW</t>
  </si>
  <si>
    <t>Alfred Cove</t>
  </si>
  <si>
    <t>Perth Wa</t>
  </si>
  <si>
    <t>Algester</t>
  </si>
  <si>
    <t>Allambie Heights</t>
  </si>
  <si>
    <t>Sydney Northern Beaches NSW</t>
  </si>
  <si>
    <t>Allawah</t>
  </si>
  <si>
    <t>Alphington</t>
  </si>
  <si>
    <t>Alphington Suburb</t>
  </si>
  <si>
    <t>Altona</t>
  </si>
  <si>
    <t>Altona Meadows</t>
  </si>
  <si>
    <t>Altona Meadows Suburb</t>
  </si>
  <si>
    <t>Altona North</t>
  </si>
  <si>
    <t>Altona North Suburb</t>
  </si>
  <si>
    <t>Altona Suburb</t>
  </si>
  <si>
    <t>Amberley</t>
  </si>
  <si>
    <t>Ipswich QLD</t>
  </si>
  <si>
    <t>Amity Point</t>
  </si>
  <si>
    <t>Annandale</t>
  </si>
  <si>
    <t>Annerley</t>
  </si>
  <si>
    <t>Anstead</t>
  </si>
  <si>
    <t>Anula</t>
  </si>
  <si>
    <t>Applecross</t>
  </si>
  <si>
    <t>Arana Hills</t>
  </si>
  <si>
    <t>Arcadia</t>
  </si>
  <si>
    <t>Sydney North Shore NSW</t>
  </si>
  <si>
    <t>Archerfield</t>
  </si>
  <si>
    <t>Ardeer</t>
  </si>
  <si>
    <t>Ardeer Suburb</t>
  </si>
  <si>
    <t>Ardross</t>
  </si>
  <si>
    <t>Armadale</t>
  </si>
  <si>
    <t>Melbourne South VIC</t>
  </si>
  <si>
    <t>Armadale North Suburb</t>
  </si>
  <si>
    <t>Armadale Suburb</t>
  </si>
  <si>
    <t>Armstrong Creek</t>
  </si>
  <si>
    <t>Arncliffe</t>
  </si>
  <si>
    <t>Artarmon</t>
  </si>
  <si>
    <t>Arthurs Creek Suburb</t>
  </si>
  <si>
    <t>Arthurs Seat Suburb</t>
  </si>
  <si>
    <t>Arundel</t>
  </si>
  <si>
    <t>Gold Coast QLD</t>
  </si>
  <si>
    <t>Ascot</t>
  </si>
  <si>
    <t>Ascot Vale</t>
  </si>
  <si>
    <t>Ascot Vale Suburb</t>
  </si>
  <si>
    <t>Ashburton</t>
  </si>
  <si>
    <t>Melbourne East VIC</t>
  </si>
  <si>
    <t>Ashburton Suburb</t>
  </si>
  <si>
    <t>Ashbury</t>
  </si>
  <si>
    <t>Western Sydney NSW</t>
  </si>
  <si>
    <t>Ashfield</t>
  </si>
  <si>
    <t>Ashford</t>
  </si>
  <si>
    <t>Ashgrove</t>
  </si>
  <si>
    <t>Ashmore</t>
  </si>
  <si>
    <t>Ashwell</t>
  </si>
  <si>
    <t>Ashwood</t>
  </si>
  <si>
    <t>Ashwood Suburb</t>
  </si>
  <si>
    <t>Aspendale</t>
  </si>
  <si>
    <t>Aspendale Gardens</t>
  </si>
  <si>
    <t>Aspendale Gardens Suburb</t>
  </si>
  <si>
    <t>Aspendale Suburb</t>
  </si>
  <si>
    <t>Aspley</t>
  </si>
  <si>
    <t>Asquith</t>
  </si>
  <si>
    <t>Athol Park</t>
  </si>
  <si>
    <t>Attadale</t>
  </si>
  <si>
    <t>Attwood</t>
  </si>
  <si>
    <t>Attwood Suburb</t>
  </si>
  <si>
    <t>Auburn</t>
  </si>
  <si>
    <t>Auburn North</t>
  </si>
  <si>
    <t>Auburn South</t>
  </si>
  <si>
    <t>Auburn West</t>
  </si>
  <si>
    <t>Auchenflower</t>
  </si>
  <si>
    <t>Audley</t>
  </si>
  <si>
    <t>Augustine Heights</t>
  </si>
  <si>
    <t>Auldana</t>
  </si>
  <si>
    <t>Avondale Heights</t>
  </si>
  <si>
    <t>Avondale Heights Suburb</t>
  </si>
  <si>
    <t>Avonsleigh Suburb</t>
  </si>
  <si>
    <t>Balaclava</t>
  </si>
  <si>
    <t>Balaclava Suburb</t>
  </si>
  <si>
    <t>Bald Hills</t>
  </si>
  <si>
    <t>Balgowlah</t>
  </si>
  <si>
    <t>Balmain</t>
  </si>
  <si>
    <t>Balmoral</t>
  </si>
  <si>
    <t>Balnarring Suburb</t>
  </si>
  <si>
    <t>Balwyn</t>
  </si>
  <si>
    <t>Balwyn North</t>
  </si>
  <si>
    <t>Balwyn North Suburb</t>
  </si>
  <si>
    <t>Balwyn Suburb</t>
  </si>
  <si>
    <t>Bangholme</t>
  </si>
  <si>
    <t>Bangholme Suburb</t>
  </si>
  <si>
    <t>Bangor</t>
  </si>
  <si>
    <t>Banksia</t>
  </si>
  <si>
    <t>Banksia Beach</t>
  </si>
  <si>
    <t>Banksmeadow</t>
  </si>
  <si>
    <t>Sydney Eastern Suburbs NSW</t>
  </si>
  <si>
    <t>Bankstown</t>
  </si>
  <si>
    <t>Bankstown Aerodrome</t>
  </si>
  <si>
    <t>Banyo</t>
  </si>
  <si>
    <t>Banyule Suburb</t>
  </si>
  <si>
    <t>Barden Ridge</t>
  </si>
  <si>
    <t>Bardon</t>
  </si>
  <si>
    <t>Bardwell Park</t>
  </si>
  <si>
    <t>Bardwell Valley</t>
  </si>
  <si>
    <t>Barellan Point</t>
  </si>
  <si>
    <t>Basin Pocket</t>
  </si>
  <si>
    <t>Bass Hill</t>
  </si>
  <si>
    <t>Bateman</t>
  </si>
  <si>
    <t>Battery Point</t>
  </si>
  <si>
    <t>Hobart TAS</t>
  </si>
  <si>
    <t>Baxter Suburb</t>
  </si>
  <si>
    <t>Bayswater</t>
  </si>
  <si>
    <t>Bayswater North</t>
  </si>
  <si>
    <t>Bayswater North Suburb</t>
  </si>
  <si>
    <t>Bayswater Suburb</t>
  </si>
  <si>
    <t>Bayview</t>
  </si>
  <si>
    <t>Beachmere</t>
  </si>
  <si>
    <t>Beacon Cove</t>
  </si>
  <si>
    <t>Beacon Hill</t>
  </si>
  <si>
    <t>Beaconsfield</t>
  </si>
  <si>
    <t>Beaconsfield Suburb</t>
  </si>
  <si>
    <t>Beaconsfield Upper Suburb</t>
  </si>
  <si>
    <t>Beaumaris</t>
  </si>
  <si>
    <t>Beaumaris Suburb</t>
  </si>
  <si>
    <t>Beaumont</t>
  </si>
  <si>
    <t>Bedford Road Suburb</t>
  </si>
  <si>
    <t>Beecroft</t>
  </si>
  <si>
    <t>Beenleigh</t>
  </si>
  <si>
    <t>Logan QLD</t>
  </si>
  <si>
    <t>Belconnen</t>
  </si>
  <si>
    <t>Canberra ACT</t>
  </si>
  <si>
    <t>Belfield</t>
  </si>
  <si>
    <t>Belgrave Suburb</t>
  </si>
  <si>
    <t>Bellara</t>
  </si>
  <si>
    <t>Bellbird Park</t>
  </si>
  <si>
    <t>Bellbowrie</t>
  </si>
  <si>
    <t>Bellevue Hill</t>
  </si>
  <si>
    <t>Bellfield</t>
  </si>
  <si>
    <t>Bellmere</t>
  </si>
  <si>
    <t>Bellthorpe</t>
  </si>
  <si>
    <t>Belmont</t>
  </si>
  <si>
    <t>Belmore</t>
  </si>
  <si>
    <t>Belrose</t>
  </si>
  <si>
    <t>Belvedere Park Suburb</t>
  </si>
  <si>
    <t>Bend Of Islands Suburb</t>
  </si>
  <si>
    <t>Bennettswood Suburb</t>
  </si>
  <si>
    <t>Benowa</t>
  </si>
  <si>
    <t>Bentleigh</t>
  </si>
  <si>
    <t>Bentleigh East Suburb</t>
  </si>
  <si>
    <t>Bentleigh Suburb</t>
  </si>
  <si>
    <t>Bentley</t>
  </si>
  <si>
    <t>Berala</t>
  </si>
  <si>
    <t>Berowra Heights</t>
  </si>
  <si>
    <t>Berowra Waters</t>
  </si>
  <si>
    <t>Berrilee</t>
  </si>
  <si>
    <t>Berrimah</t>
  </si>
  <si>
    <t>Berrinba</t>
  </si>
  <si>
    <t>Berwick</t>
  </si>
  <si>
    <t>Berwick Suburb</t>
  </si>
  <si>
    <t>Bethania</t>
  </si>
  <si>
    <t>Beulah Park</t>
  </si>
  <si>
    <t>Beverley Park</t>
  </si>
  <si>
    <t>Beverly Hills</t>
  </si>
  <si>
    <t>Bexley</t>
  </si>
  <si>
    <t>Bexley North</t>
  </si>
  <si>
    <t>Bicton</t>
  </si>
  <si>
    <t>Biggera Waters</t>
  </si>
  <si>
    <t>Bilinga</t>
  </si>
  <si>
    <t>Birchgrove</t>
  </si>
  <si>
    <t>Birkdale</t>
  </si>
  <si>
    <t>Birrong</t>
  </si>
  <si>
    <t>Bittern Suburb</t>
  </si>
  <si>
    <t>Black Forest</t>
  </si>
  <si>
    <t>Black Rock</t>
  </si>
  <si>
    <t>Black Rock Suburb</t>
  </si>
  <si>
    <t>Blackburn North</t>
  </si>
  <si>
    <t>Blackburn North Suburb</t>
  </si>
  <si>
    <t>Blackburn South</t>
  </si>
  <si>
    <t>Blackburn South Suburb</t>
  </si>
  <si>
    <t>Blackburn Suburb</t>
  </si>
  <si>
    <t>Blacksoil</t>
  </si>
  <si>
    <t>Blackstone</t>
  </si>
  <si>
    <t>Blairgowrie Suburb</t>
  </si>
  <si>
    <t>Blakehurst</t>
  </si>
  <si>
    <t>Blind Bight</t>
  </si>
  <si>
    <t>Bonbeach</t>
  </si>
  <si>
    <t>Bonbeach Suburb</t>
  </si>
  <si>
    <t>Bondi</t>
  </si>
  <si>
    <t>Bondi Beach</t>
  </si>
  <si>
    <t>Bondi Junction</t>
  </si>
  <si>
    <t>Bongaree</t>
  </si>
  <si>
    <t>Bonnet Bay</t>
  </si>
  <si>
    <t>Boondall</t>
  </si>
  <si>
    <t>Booragoon</t>
  </si>
  <si>
    <t>Booval</t>
  </si>
  <si>
    <t>Borallon</t>
  </si>
  <si>
    <t>Somerset QLD</t>
  </si>
  <si>
    <t>Boronia</t>
  </si>
  <si>
    <t>Boronia Heights</t>
  </si>
  <si>
    <t>Boronia Suburb</t>
  </si>
  <si>
    <t>Botany</t>
  </si>
  <si>
    <t>Bowden</t>
  </si>
  <si>
    <t>Bowen Hills</t>
  </si>
  <si>
    <t>Box Hill</t>
  </si>
  <si>
    <t>Box Hill North</t>
  </si>
  <si>
    <t>Box Hill North Suburb</t>
  </si>
  <si>
    <t>Box Hill South</t>
  </si>
  <si>
    <t>Box Hill South Suburb</t>
  </si>
  <si>
    <t>Box Hill Suburb</t>
  </si>
  <si>
    <t>Bracken Ridge</t>
  </si>
  <si>
    <t>Braeside</t>
  </si>
  <si>
    <t>Braeside Suburb</t>
  </si>
  <si>
    <t>Brassall</t>
  </si>
  <si>
    <t>Bray Park</t>
  </si>
  <si>
    <t>Braybrook</t>
  </si>
  <si>
    <t>Braybrook Suburb</t>
  </si>
  <si>
    <t>Breakfast Point</t>
  </si>
  <si>
    <t>Brendale</t>
  </si>
  <si>
    <t>Brentford Square Suburb</t>
  </si>
  <si>
    <t>Brentwood</t>
  </si>
  <si>
    <t>Briar Hill</t>
  </si>
  <si>
    <t>Briar Hill Suburb</t>
  </si>
  <si>
    <t>Bridgeman Downs</t>
  </si>
  <si>
    <t>Brighton</t>
  </si>
  <si>
    <t>Brighton East</t>
  </si>
  <si>
    <t>Brighton East Suburb</t>
  </si>
  <si>
    <t>Brighton Road Suburb</t>
  </si>
  <si>
    <t>Brighton Suburb</t>
  </si>
  <si>
    <t>Brighton-Le-Sands</t>
  </si>
  <si>
    <t>Brinkin</t>
  </si>
  <si>
    <t>Brisbane City</t>
  </si>
  <si>
    <t>Broadbeach</t>
  </si>
  <si>
    <t>Broadbeach Waters</t>
  </si>
  <si>
    <t>Broadmeadows</t>
  </si>
  <si>
    <t>Broadmeadows Suburb</t>
  </si>
  <si>
    <t>Broadview</t>
  </si>
  <si>
    <t>Brompton</t>
  </si>
  <si>
    <t>Bronte</t>
  </si>
  <si>
    <t>Brookfield</t>
  </si>
  <si>
    <t>Brooklyn</t>
  </si>
  <si>
    <t>Brooklyn Park</t>
  </si>
  <si>
    <t>Brooklyn Suburb</t>
  </si>
  <si>
    <t>Brookvale</t>
  </si>
  <si>
    <t>Brookwater</t>
  </si>
  <si>
    <t>Browns Plains</t>
  </si>
  <si>
    <t>Brunswick</t>
  </si>
  <si>
    <t>Brunswick East</t>
  </si>
  <si>
    <t>Brunswick East Suburb</t>
  </si>
  <si>
    <t>Brunswick Suburb</t>
  </si>
  <si>
    <t>Brunswick West</t>
  </si>
  <si>
    <t>Brunswick West Suburb</t>
  </si>
  <si>
    <t>Bulimba</t>
  </si>
  <si>
    <t>Bull Creek</t>
  </si>
  <si>
    <t>Bulla</t>
  </si>
  <si>
    <t>Bulla Suburb</t>
  </si>
  <si>
    <t>Bulleen</t>
  </si>
  <si>
    <t>Bulleen Suburb</t>
  </si>
  <si>
    <t>Bundall</t>
  </si>
  <si>
    <t>Bundamba</t>
  </si>
  <si>
    <t>Bundeena</t>
  </si>
  <si>
    <t>Bundoora</t>
  </si>
  <si>
    <t>Bundoora Suburb</t>
  </si>
  <si>
    <t>Bunya</t>
  </si>
  <si>
    <t>Burbank</t>
  </si>
  <si>
    <t>Burleigh Heads</t>
  </si>
  <si>
    <t>Burleigh Waters</t>
  </si>
  <si>
    <t>Burnley</t>
  </si>
  <si>
    <t>Burnley Suburb</t>
  </si>
  <si>
    <t>Burnside</t>
  </si>
  <si>
    <t>Burnside Suburb</t>
  </si>
  <si>
    <t>Burpengary</t>
  </si>
  <si>
    <t>Burraneer</t>
  </si>
  <si>
    <t>Burswood</t>
  </si>
  <si>
    <t>Burwood</t>
  </si>
  <si>
    <t>Burwood East</t>
  </si>
  <si>
    <t>Burwood East Suburb</t>
  </si>
  <si>
    <t>Burwood Heights</t>
  </si>
  <si>
    <t>Burwood Heights Suburb</t>
  </si>
  <si>
    <t>Burwood Suburb</t>
  </si>
  <si>
    <t>Cabarita</t>
  </si>
  <si>
    <t>Caboolture</t>
  </si>
  <si>
    <t>Caboolture South</t>
  </si>
  <si>
    <t>Cairnlea</t>
  </si>
  <si>
    <t>Cairnlea Suburb</t>
  </si>
  <si>
    <t>Calamvale</t>
  </si>
  <si>
    <t>Calder Park</t>
  </si>
  <si>
    <t>Camberwell</t>
  </si>
  <si>
    <t>Camberwell East Suburb</t>
  </si>
  <si>
    <t>Camberwell North Suburb</t>
  </si>
  <si>
    <t>Camberwell South Suburb</t>
  </si>
  <si>
    <t>Camberwell Suburb</t>
  </si>
  <si>
    <t>Camberwell West Suburb</t>
  </si>
  <si>
    <t>Camden Park</t>
  </si>
  <si>
    <t>Camellia</t>
  </si>
  <si>
    <t>Camira</t>
  </si>
  <si>
    <t>Cammeray</t>
  </si>
  <si>
    <t>Camp Hill</t>
  </si>
  <si>
    <t>Camp Mountain</t>
  </si>
  <si>
    <t>Campbellfield</t>
  </si>
  <si>
    <t>Campbellfield Suburb</t>
  </si>
  <si>
    <t>Camperdown</t>
  </si>
  <si>
    <t>Campsie</t>
  </si>
  <si>
    <t>Canada Bay</t>
  </si>
  <si>
    <t>Cannon Hill</t>
  </si>
  <si>
    <t>Cannons Creek</t>
  </si>
  <si>
    <t>Cannons Creek Suburb</t>
  </si>
  <si>
    <t>Canoelands</t>
  </si>
  <si>
    <t>Canterbury</t>
  </si>
  <si>
    <t>Canterbury Suburb</t>
  </si>
  <si>
    <t>Capalaba</t>
  </si>
  <si>
    <t>Capalaba West</t>
  </si>
  <si>
    <t>Carbrook</t>
  </si>
  <si>
    <t>Carina</t>
  </si>
  <si>
    <t>Carina Heights</t>
  </si>
  <si>
    <t>Carindale</t>
  </si>
  <si>
    <t>Caringbah</t>
  </si>
  <si>
    <t>Carlingford</t>
  </si>
  <si>
    <t>Carlisle</t>
  </si>
  <si>
    <t>Carlton</t>
  </si>
  <si>
    <t>Carlton North</t>
  </si>
  <si>
    <t>Carlton North Suburb</t>
  </si>
  <si>
    <t>Carlton South Suburb</t>
  </si>
  <si>
    <t>Carlton Suburb</t>
  </si>
  <si>
    <t>Carnegie</t>
  </si>
  <si>
    <t>Carnegie Suburb</t>
  </si>
  <si>
    <t>Carole Park</t>
  </si>
  <si>
    <t>Caroline Springs Suburb</t>
  </si>
  <si>
    <t>Carrara</t>
  </si>
  <si>
    <t>Carrum</t>
  </si>
  <si>
    <t>Carrum Downs</t>
  </si>
  <si>
    <t>Carrum Downs Suburb</t>
  </si>
  <si>
    <t>Carrum Suburb</t>
  </si>
  <si>
    <t>Carseldine</t>
  </si>
  <si>
    <t>Carss Park</t>
  </si>
  <si>
    <t>Cascades</t>
  </si>
  <si>
    <t>Cashmere</t>
  </si>
  <si>
    <t>Castle Cove</t>
  </si>
  <si>
    <t>Castlecrag</t>
  </si>
  <si>
    <t>Casuarina</t>
  </si>
  <si>
    <t>Caulfield East</t>
  </si>
  <si>
    <t>Caulfield East Suburb</t>
  </si>
  <si>
    <t>Caulfield Junction Suburb</t>
  </si>
  <si>
    <t>Caulfield North</t>
  </si>
  <si>
    <t>Caulfield North Suburb</t>
  </si>
  <si>
    <t>Caulfield South</t>
  </si>
  <si>
    <t>Caulfield South Suburb</t>
  </si>
  <si>
    <t>Caulfield Suburb</t>
  </si>
  <si>
    <t>Centennial Park</t>
  </si>
  <si>
    <t>Central Park Suburb</t>
  </si>
  <si>
    <t>Chadstone</t>
  </si>
  <si>
    <t>Chadstone Suburb</t>
  </si>
  <si>
    <t>Chandler</t>
  </si>
  <si>
    <t>Chapel Hill</t>
  </si>
  <si>
    <t>Charles Darwin</t>
  </si>
  <si>
    <t>Chatswood</t>
  </si>
  <si>
    <t>Chatswood West</t>
  </si>
  <si>
    <t>Chelmer</t>
  </si>
  <si>
    <t>Chelsea</t>
  </si>
  <si>
    <t>Chelsea Heights</t>
  </si>
  <si>
    <t>Chelsea Heights Suburb</t>
  </si>
  <si>
    <t>Chelsea Suburb</t>
  </si>
  <si>
    <t>Cheltenham</t>
  </si>
  <si>
    <t>Cheltenham East Suburb</t>
  </si>
  <si>
    <t>Cheltenham Suburb</t>
  </si>
  <si>
    <t>Chermside</t>
  </si>
  <si>
    <t>Chermside West</t>
  </si>
  <si>
    <t>Cherrybrook</t>
  </si>
  <si>
    <t>Chester Hill</t>
  </si>
  <si>
    <t>Chifley</t>
  </si>
  <si>
    <t>Chippendale</t>
  </si>
  <si>
    <t>Chirnside Park Suburb</t>
  </si>
  <si>
    <t>Chiswick</t>
  </si>
  <si>
    <t>Christmas Hills Suburb</t>
  </si>
  <si>
    <t>Chullora</t>
  </si>
  <si>
    <t>Churchill</t>
  </si>
  <si>
    <t>Chuwar</t>
  </si>
  <si>
    <t>City Beach</t>
  </si>
  <si>
    <t>Claremont</t>
  </si>
  <si>
    <t>Clarence Park</t>
  </si>
  <si>
    <t>Clarendon</t>
  </si>
  <si>
    <t>Clarinda</t>
  </si>
  <si>
    <t>Clarinda Suburb</t>
  </si>
  <si>
    <t>Clarkefield</t>
  </si>
  <si>
    <t>Clayfield</t>
  </si>
  <si>
    <t>Clayton</t>
  </si>
  <si>
    <t>Clayton South</t>
  </si>
  <si>
    <t>Clayton South Suburb</t>
  </si>
  <si>
    <t>Clayton Suburb</t>
  </si>
  <si>
    <t>Clear Island Waters</t>
  </si>
  <si>
    <t>Clematis Suburb</t>
  </si>
  <si>
    <t>Clemton Park</t>
  </si>
  <si>
    <t>Cleveland</t>
  </si>
  <si>
    <t>Clifton Hill</t>
  </si>
  <si>
    <t>Clifton Hill Suburb</t>
  </si>
  <si>
    <t>Clontarf</t>
  </si>
  <si>
    <t>Closeburn</t>
  </si>
  <si>
    <t>Clovelly</t>
  </si>
  <si>
    <t>Clyde</t>
  </si>
  <si>
    <t>Clyde North</t>
  </si>
  <si>
    <t>Coalfalls</t>
  </si>
  <si>
    <t>Coatesville Suburb</t>
  </si>
  <si>
    <t>Coburg</t>
  </si>
  <si>
    <t>Coburg North</t>
  </si>
  <si>
    <t>Coburg North Suburb</t>
  </si>
  <si>
    <t>Coburg Suburb</t>
  </si>
  <si>
    <t>Cockatoo Island</t>
  </si>
  <si>
    <t>Cockatoo Suburb</t>
  </si>
  <si>
    <t>Coconut Grove</t>
  </si>
  <si>
    <t>Coldstream Suburb</t>
  </si>
  <si>
    <t>Collaroy</t>
  </si>
  <si>
    <t>College Park</t>
  </si>
  <si>
    <t>Collingwood</t>
  </si>
  <si>
    <t>Collingwood Park</t>
  </si>
  <si>
    <t>Collingwood Suburb</t>
  </si>
  <si>
    <t>Collins Street East Suburb</t>
  </si>
  <si>
    <t>Collins Street West Suburb</t>
  </si>
  <si>
    <t>Collinswood</t>
  </si>
  <si>
    <t>Como</t>
  </si>
  <si>
    <t>Concord</t>
  </si>
  <si>
    <t>Condell Park</t>
  </si>
  <si>
    <t>Connells Point</t>
  </si>
  <si>
    <t>Constitution Hill</t>
  </si>
  <si>
    <t>Coochiemudlo Island</t>
  </si>
  <si>
    <t>Coogee</t>
  </si>
  <si>
    <t>Coolana</t>
  </si>
  <si>
    <t>Coolangatta</t>
  </si>
  <si>
    <t>Coolaroo</t>
  </si>
  <si>
    <t>Coolaroo Suburb</t>
  </si>
  <si>
    <t>Coombabah</t>
  </si>
  <si>
    <t>Coomera</t>
  </si>
  <si>
    <t>Coominya</t>
  </si>
  <si>
    <t>Coonawarra</t>
  </si>
  <si>
    <t>Coopers Plains</t>
  </si>
  <si>
    <t>Coorparoo</t>
  </si>
  <si>
    <t>Corinda</t>
  </si>
  <si>
    <t>Cornelian Bay</t>
  </si>
  <si>
    <t>Cornubia</t>
  </si>
  <si>
    <t>Cottage Point</t>
  </si>
  <si>
    <t>Cottesloe</t>
  </si>
  <si>
    <t>Cottles Bridge Suburb</t>
  </si>
  <si>
    <t>Cowan</t>
  </si>
  <si>
    <t>Cowandilla</t>
  </si>
  <si>
    <t>Craigieburn</t>
  </si>
  <si>
    <t>Craigieburn Suburb</t>
  </si>
  <si>
    <t>Cranbourne</t>
  </si>
  <si>
    <t>Cranbourne East</t>
  </si>
  <si>
    <t>Cranbourne North</t>
  </si>
  <si>
    <t>Cranbourne North Suburb</t>
  </si>
  <si>
    <t>Cranbourne South</t>
  </si>
  <si>
    <t>Cranbourne South Suburb</t>
  </si>
  <si>
    <t>Cranbourne Suburb</t>
  </si>
  <si>
    <t>Cranbourne West</t>
  </si>
  <si>
    <t>Crawley</t>
  </si>
  <si>
    <t>Cremorne</t>
  </si>
  <si>
    <t>Cremorne Suburb</t>
  </si>
  <si>
    <t>Crestmead</t>
  </si>
  <si>
    <t>Crib Point Suburb</t>
  </si>
  <si>
    <t>Cromer</t>
  </si>
  <si>
    <t>Cromer Suburb</t>
  </si>
  <si>
    <t>Cronulla</t>
  </si>
  <si>
    <t>Crows Nest</t>
  </si>
  <si>
    <t>Croydon</t>
  </si>
  <si>
    <t>Croydon Hills</t>
  </si>
  <si>
    <t>Croydon Hills Suburb</t>
  </si>
  <si>
    <t>Croydon North</t>
  </si>
  <si>
    <t>Croydon North Suburb</t>
  </si>
  <si>
    <t>Croydon Park</t>
  </si>
  <si>
    <t>Croydon South</t>
  </si>
  <si>
    <t>Croydon South Suburb</t>
  </si>
  <si>
    <t>Croydon Suburb</t>
  </si>
  <si>
    <t>Curl Curl</t>
  </si>
  <si>
    <t>Currumbin</t>
  </si>
  <si>
    <t>Daceyville</t>
  </si>
  <si>
    <t>Daglish</t>
  </si>
  <si>
    <t>D'Aguilar</t>
  </si>
  <si>
    <t>Daisy Hill</t>
  </si>
  <si>
    <t>Dakabin</t>
  </si>
  <si>
    <t>Dalkeith</t>
  </si>
  <si>
    <t>Dallas</t>
  </si>
  <si>
    <t>Dallas Suburb</t>
  </si>
  <si>
    <t>Dandenong</t>
  </si>
  <si>
    <t>Dandenong North</t>
  </si>
  <si>
    <t>Dandenong South</t>
  </si>
  <si>
    <t>Dandenong South Suburb</t>
  </si>
  <si>
    <t>Dandenong Suburb</t>
  </si>
  <si>
    <t>Darling Point</t>
  </si>
  <si>
    <t>Darling Suburb</t>
  </si>
  <si>
    <t>Darlinghurst</t>
  </si>
  <si>
    <t>Darra</t>
  </si>
  <si>
    <t>Darwin International Airport</t>
  </si>
  <si>
    <t>Davidson</t>
  </si>
  <si>
    <t>Dawes Point</t>
  </si>
  <si>
    <t>Dayboro</t>
  </si>
  <si>
    <t>Deagon</t>
  </si>
  <si>
    <t>Deception Bay</t>
  </si>
  <si>
    <t>Dee Why</t>
  </si>
  <si>
    <t>Deer Park</t>
  </si>
  <si>
    <t>Deer Park East Suburb</t>
  </si>
  <si>
    <t>Deer Park Suburb</t>
  </si>
  <si>
    <t>Delahey</t>
  </si>
  <si>
    <t>Delahey Suburb</t>
  </si>
  <si>
    <t>Delaneys Creek</t>
  </si>
  <si>
    <t>Dendy Suburb</t>
  </si>
  <si>
    <t>Denistone</t>
  </si>
  <si>
    <t>Denistone East</t>
  </si>
  <si>
    <t>Denistone West</t>
  </si>
  <si>
    <t>Derrimut</t>
  </si>
  <si>
    <t>Derrimut Suburb</t>
  </si>
  <si>
    <t>Devon Meadows</t>
  </si>
  <si>
    <t>Devon Meadows Suburb</t>
  </si>
  <si>
    <t>Devon Park</t>
  </si>
  <si>
    <t>Diamond Creek Suburb</t>
  </si>
  <si>
    <t>Diggers Rest Suburb</t>
  </si>
  <si>
    <t>Dingley Village</t>
  </si>
  <si>
    <t>Dingley Village Suburb</t>
  </si>
  <si>
    <t>Dinmore</t>
  </si>
  <si>
    <t>Dixons Creek Suburb</t>
  </si>
  <si>
    <t>Dobroyd Point</t>
  </si>
  <si>
    <t>Docklands</t>
  </si>
  <si>
    <t>Docklands Suburb</t>
  </si>
  <si>
    <t>Dolans Bay</t>
  </si>
  <si>
    <t>Dolls Point</t>
  </si>
  <si>
    <t>Doncaster</t>
  </si>
  <si>
    <t>Doncaster East</t>
  </si>
  <si>
    <t>Doncaster East Suburb</t>
  </si>
  <si>
    <t>Doncaster Heights Suburb</t>
  </si>
  <si>
    <t>Doncaster Suburb</t>
  </si>
  <si>
    <t>Donnybrook</t>
  </si>
  <si>
    <t>Donnybrook Suburb</t>
  </si>
  <si>
    <t>Donvale</t>
  </si>
  <si>
    <t>Donvale Suburb</t>
  </si>
  <si>
    <t>Doolandella</t>
  </si>
  <si>
    <t>Doreen</t>
  </si>
  <si>
    <t>Double Bay</t>
  </si>
  <si>
    <t>Doveton</t>
  </si>
  <si>
    <t>Doveton Suburb</t>
  </si>
  <si>
    <t>Drewvale</t>
  </si>
  <si>
    <t>Dromana Suburb</t>
  </si>
  <si>
    <t>Drummoyne</t>
  </si>
  <si>
    <t>Duffys Forest</t>
  </si>
  <si>
    <t>Dulwich</t>
  </si>
  <si>
    <t>Dulwich Hill</t>
  </si>
  <si>
    <t>Dundas</t>
  </si>
  <si>
    <t>Dundas Valley</t>
  </si>
  <si>
    <t>Dunwich</t>
  </si>
  <si>
    <t>Durack</t>
  </si>
  <si>
    <t>Dutton Park</t>
  </si>
  <si>
    <t>Dynnyrne</t>
  </si>
  <si>
    <t>Eagle Farm</t>
  </si>
  <si>
    <t>Eagleby</t>
  </si>
  <si>
    <t>Eaglemont</t>
  </si>
  <si>
    <t>Eaglemont Suburb</t>
  </si>
  <si>
    <t>Earlwood</t>
  </si>
  <si>
    <t>East Brisbane</t>
  </si>
  <si>
    <t>East Fremantle</t>
  </si>
  <si>
    <t>East Hills</t>
  </si>
  <si>
    <t>East Ipswich</t>
  </si>
  <si>
    <t>East Melbourne</t>
  </si>
  <si>
    <t>East Melbourne Suburb</t>
  </si>
  <si>
    <t>East Perth</t>
  </si>
  <si>
    <t>East Point</t>
  </si>
  <si>
    <t>East Ryde</t>
  </si>
  <si>
    <t>East Victoria Park</t>
  </si>
  <si>
    <t>Eastern Heights</t>
  </si>
  <si>
    <t>Eastgardens</t>
  </si>
  <si>
    <t>Eastlakes</t>
  </si>
  <si>
    <t>Eastwood</t>
  </si>
  <si>
    <t>Eatons Hill</t>
  </si>
  <si>
    <t>Ebbw Vale</t>
  </si>
  <si>
    <t>Ebenezer</t>
  </si>
  <si>
    <t>Eden Park</t>
  </si>
  <si>
    <t>Edgecliff</t>
  </si>
  <si>
    <t>Edithvale</t>
  </si>
  <si>
    <t>Edithvale Suburb</t>
  </si>
  <si>
    <t>Eight Mile Plains</t>
  </si>
  <si>
    <t>Elanora</t>
  </si>
  <si>
    <t>Elimbah</t>
  </si>
  <si>
    <t>Elizabeth Bay</t>
  </si>
  <si>
    <t>Ellen Grove</t>
  </si>
  <si>
    <t>Elsternwick</t>
  </si>
  <si>
    <t>Elsternwick Suburb</t>
  </si>
  <si>
    <t>Eltham North</t>
  </si>
  <si>
    <t>Eltham North Suburb</t>
  </si>
  <si>
    <t>Eltham Suburb</t>
  </si>
  <si>
    <t>Elwood</t>
  </si>
  <si>
    <t>Elwood Suburb</t>
  </si>
  <si>
    <t>Emerald Suburb</t>
  </si>
  <si>
    <t>Endeavour Hills</t>
  </si>
  <si>
    <t>Endeavour Hills Suburb</t>
  </si>
  <si>
    <t>Enfield</t>
  </si>
  <si>
    <t>Engadine</t>
  </si>
  <si>
    <t>Enmore</t>
  </si>
  <si>
    <t>Enoggera</t>
  </si>
  <si>
    <t>Enoggera Reservoir</t>
  </si>
  <si>
    <t>Epping</t>
  </si>
  <si>
    <t>Epping Dc Suburb</t>
  </si>
  <si>
    <t>Epping Suburb</t>
  </si>
  <si>
    <t>Erindale</t>
  </si>
  <si>
    <t>Ermington</t>
  </si>
  <si>
    <t>Erskineville</t>
  </si>
  <si>
    <t>Esk</t>
  </si>
  <si>
    <t>Essendon</t>
  </si>
  <si>
    <t>Essendon North</t>
  </si>
  <si>
    <t>Essendon North Suburb</t>
  </si>
  <si>
    <t>Essendon Suburb</t>
  </si>
  <si>
    <t>Essendon West</t>
  </si>
  <si>
    <t>Essendon West Suburb</t>
  </si>
  <si>
    <t>Eumemmerring</t>
  </si>
  <si>
    <t>Evandale</t>
  </si>
  <si>
    <t>Eveleigh</t>
  </si>
  <si>
    <t>Everard Park</t>
  </si>
  <si>
    <t>Everton Hills</t>
  </si>
  <si>
    <t>Everton Park</t>
  </si>
  <si>
    <t>Fairfield</t>
  </si>
  <si>
    <t>Fairfield Suburb</t>
  </si>
  <si>
    <t>Fairney View</t>
  </si>
  <si>
    <t>Fannie Bay</t>
  </si>
  <si>
    <t>Fawkner</t>
  </si>
  <si>
    <t>Fawkner Suburb</t>
  </si>
  <si>
    <t>Felixstow</t>
  </si>
  <si>
    <t>Fern Tree</t>
  </si>
  <si>
    <t>Ferntree Gully</t>
  </si>
  <si>
    <t>Ferntree Gully Suburb</t>
  </si>
  <si>
    <t>Fernvale</t>
  </si>
  <si>
    <t>Ferny Creek Suburb</t>
  </si>
  <si>
    <t>Ferny Grove</t>
  </si>
  <si>
    <t>Ferny Hills</t>
  </si>
  <si>
    <t>Fiddletown</t>
  </si>
  <si>
    <t>Fig Tree Pocket</t>
  </si>
  <si>
    <t>Findon</t>
  </si>
  <si>
    <t>Fingal Suburb</t>
  </si>
  <si>
    <t>Firle</t>
  </si>
  <si>
    <t>Fitzgibbon</t>
  </si>
  <si>
    <t>Fitzroy</t>
  </si>
  <si>
    <t>Fitzroy North</t>
  </si>
  <si>
    <t>Fitzroy North Suburb</t>
  </si>
  <si>
    <t>Fitzroy Suburb</t>
  </si>
  <si>
    <t>Five Dock</t>
  </si>
  <si>
    <t>Five Ways</t>
  </si>
  <si>
    <t>Five Ways Suburb</t>
  </si>
  <si>
    <t>Flemington</t>
  </si>
  <si>
    <t>Flemington Suburb</t>
  </si>
  <si>
    <t>Flinders Lane Suburb</t>
  </si>
  <si>
    <t>Flinders Park</t>
  </si>
  <si>
    <t>Flinders Suburb</t>
  </si>
  <si>
    <t>Flinders View</t>
  </si>
  <si>
    <t>Floreat</t>
  </si>
  <si>
    <t>Footscray</t>
  </si>
  <si>
    <t>Footscray Suburb</t>
  </si>
  <si>
    <t>Forest Glen</t>
  </si>
  <si>
    <t>Forest Hill</t>
  </si>
  <si>
    <t>Forest Hill Suburb</t>
  </si>
  <si>
    <t>Forest Lake</t>
  </si>
  <si>
    <t>Forest Lodge</t>
  </si>
  <si>
    <t>Forestdale</t>
  </si>
  <si>
    <t>Forestville</t>
  </si>
  <si>
    <t>Fortitude Valley</t>
  </si>
  <si>
    <t>Fountain Gate Suburb</t>
  </si>
  <si>
    <t>Frankston</t>
  </si>
  <si>
    <t>Frankston North</t>
  </si>
  <si>
    <t>Frankston North Suburb</t>
  </si>
  <si>
    <t>Frankston Suburb</t>
  </si>
  <si>
    <t>Fremantle</t>
  </si>
  <si>
    <t>Frenchs Forest</t>
  </si>
  <si>
    <t>Frewville</t>
  </si>
  <si>
    <t>Fulham</t>
  </si>
  <si>
    <t>Fulham Gardens</t>
  </si>
  <si>
    <t>Fullarton</t>
  </si>
  <si>
    <t>Gailes</t>
  </si>
  <si>
    <t>Galston</t>
  </si>
  <si>
    <t>Garden City Suburb</t>
  </si>
  <si>
    <t>Gardenvale</t>
  </si>
  <si>
    <t>Gardenvale Suburb</t>
  </si>
  <si>
    <t>Gaythorne</t>
  </si>
  <si>
    <t>Geebung</t>
  </si>
  <si>
    <t>Georges Hall</t>
  </si>
  <si>
    <t>Gilberton</t>
  </si>
  <si>
    <t>Gladesville</t>
  </si>
  <si>
    <t>Gladstone Park</t>
  </si>
  <si>
    <t>Gladstone Park Suburb</t>
  </si>
  <si>
    <t>Glamorgan Vale</t>
  </si>
  <si>
    <t>Glandore</t>
  </si>
  <si>
    <t>Glebe</t>
  </si>
  <si>
    <t>Glen Huntly</t>
  </si>
  <si>
    <t>Glen Huntly Suburb</t>
  </si>
  <si>
    <t>Glen Iris</t>
  </si>
  <si>
    <t>Glen Iris Suburb</t>
  </si>
  <si>
    <t>Glen Osmond</t>
  </si>
  <si>
    <t>Glen Waverley</t>
  </si>
  <si>
    <t>Glen Waverley Suburb</t>
  </si>
  <si>
    <t>Glenelg North</t>
  </si>
  <si>
    <t>Glenroy</t>
  </si>
  <si>
    <t>Glenroy Suburb</t>
  </si>
  <si>
    <t>Glenside</t>
  </si>
  <si>
    <t>Glenunga</t>
  </si>
  <si>
    <t>Glynde</t>
  </si>
  <si>
    <t>Goodna</t>
  </si>
  <si>
    <t>Goodwood</t>
  </si>
  <si>
    <t>Gordon</t>
  </si>
  <si>
    <t>Gordon Park</t>
  </si>
  <si>
    <t>Gowanbrae</t>
  </si>
  <si>
    <t>Gowanbrae Suburb</t>
  </si>
  <si>
    <t>Graceville</t>
  </si>
  <si>
    <t>Grange</t>
  </si>
  <si>
    <t>Granville</t>
  </si>
  <si>
    <t>Grays Point</t>
  </si>
  <si>
    <t>Greenacre</t>
  </si>
  <si>
    <t>Greenbank</t>
  </si>
  <si>
    <t>Greensborough</t>
  </si>
  <si>
    <t>Greensborough Suburb</t>
  </si>
  <si>
    <t>Greenslopes</t>
  </si>
  <si>
    <t>Greenvale</t>
  </si>
  <si>
    <t>Greenvale Suburb</t>
  </si>
  <si>
    <t>Greenwich</t>
  </si>
  <si>
    <t>Griffin</t>
  </si>
  <si>
    <t>Gruyere Suburb</t>
  </si>
  <si>
    <t>Guildford East</t>
  </si>
  <si>
    <t>Gumdale</t>
  </si>
  <si>
    <t>Gungahlin</t>
  </si>
  <si>
    <t>Guys Hill Suburb</t>
  </si>
  <si>
    <t>Gymea</t>
  </si>
  <si>
    <t>Gymea Bay</t>
  </si>
  <si>
    <t>Haberfield</t>
  </si>
  <si>
    <t>Hackney</t>
  </si>
  <si>
    <t>Hadfield</t>
  </si>
  <si>
    <t>Hadfield Suburb</t>
  </si>
  <si>
    <t>Haigslea</t>
  </si>
  <si>
    <t>Hallam</t>
  </si>
  <si>
    <t>Hallam Suburb</t>
  </si>
  <si>
    <t>Hamilton</t>
  </si>
  <si>
    <t>Hampton</t>
  </si>
  <si>
    <t>Hampton East</t>
  </si>
  <si>
    <t>Hampton East Suburb</t>
  </si>
  <si>
    <t>Hampton North Suburb</t>
  </si>
  <si>
    <t>Hampton Park</t>
  </si>
  <si>
    <t>Hampton Park Suburb</t>
  </si>
  <si>
    <t>Hampton Suburb</t>
  </si>
  <si>
    <t>Harkaway</t>
  </si>
  <si>
    <t>Harkaway Suburb</t>
  </si>
  <si>
    <t>Harris Park</t>
  </si>
  <si>
    <t>Hastings Suburb</t>
  </si>
  <si>
    <t>Hawksburn Suburb</t>
  </si>
  <si>
    <t>Hawthorn</t>
  </si>
  <si>
    <t>Hawthorn East</t>
  </si>
  <si>
    <t>Hawthorn East Suburb</t>
  </si>
  <si>
    <t>Hawthorn Suburb</t>
  </si>
  <si>
    <t>Hawthorne</t>
  </si>
  <si>
    <t>Hazelwood Park</t>
  </si>
  <si>
    <t>Healesville Suburb</t>
  </si>
  <si>
    <t>Heathcote</t>
  </si>
  <si>
    <t>Heatherton</t>
  </si>
  <si>
    <t>Heatherton Suburb</t>
  </si>
  <si>
    <t>Heathmont</t>
  </si>
  <si>
    <t>Heathmont Suburb</t>
  </si>
  <si>
    <t>Heathpool</t>
  </si>
  <si>
    <t>Heathwood</t>
  </si>
  <si>
    <t>Heidelberg</t>
  </si>
  <si>
    <t>Heidelberg Heights</t>
  </si>
  <si>
    <t>Heidelberg Heights Suburb</t>
  </si>
  <si>
    <t>Heidelberg Rgh Suburb</t>
  </si>
  <si>
    <t>Heidelberg Suburb</t>
  </si>
  <si>
    <t>Heidelberg West</t>
  </si>
  <si>
    <t>Heidelberg West Suburb</t>
  </si>
  <si>
    <t>Helensvale</t>
  </si>
  <si>
    <t>Hemmant</t>
  </si>
  <si>
    <t>Hendra</t>
  </si>
  <si>
    <t>Henley Beach</t>
  </si>
  <si>
    <t>Henley Beach South</t>
  </si>
  <si>
    <t>Heritage Park</t>
  </si>
  <si>
    <t>Herston</t>
  </si>
  <si>
    <t>Hidden Valley</t>
  </si>
  <si>
    <t>Highett</t>
  </si>
  <si>
    <t>Highett Suburb</t>
  </si>
  <si>
    <t>Highgate</t>
  </si>
  <si>
    <t>Highgate Hill</t>
  </si>
  <si>
    <t>Highpoint City Suburb</t>
  </si>
  <si>
    <t>Hillcrest</t>
  </si>
  <si>
    <t>Hillsdale</t>
  </si>
  <si>
    <t>Hillside Suburb</t>
  </si>
  <si>
    <t>Hilton</t>
  </si>
  <si>
    <t>Hindmarsh</t>
  </si>
  <si>
    <t>Hmas Cerberus Suburb</t>
  </si>
  <si>
    <t>Hoddles Creek Suburb</t>
  </si>
  <si>
    <t>Holland Park</t>
  </si>
  <si>
    <t>Holland Park West</t>
  </si>
  <si>
    <t>Holmesglen Suburb</t>
  </si>
  <si>
    <t>Homebush</t>
  </si>
  <si>
    <t>Homebush Bay</t>
  </si>
  <si>
    <t>Hope Island</t>
  </si>
  <si>
    <t>Hopetoun Gardens Suburb</t>
  </si>
  <si>
    <t>Hoppers Crossing</t>
  </si>
  <si>
    <t>Hoppers Crossing Suburb</t>
  </si>
  <si>
    <t>Hornsby</t>
  </si>
  <si>
    <t>Hornsby Heights</t>
  </si>
  <si>
    <t>Hotham Hill Suburb</t>
  </si>
  <si>
    <t>Houston Suburb</t>
  </si>
  <si>
    <t>Hughesdale</t>
  </si>
  <si>
    <t>Hughesdale Suburb</t>
  </si>
  <si>
    <t>Huntingdale</t>
  </si>
  <si>
    <t>Huntingdale Suburb</t>
  </si>
  <si>
    <t>Hurlstone Park</t>
  </si>
  <si>
    <t>Hurstbridge Suburb</t>
  </si>
  <si>
    <t>Hurstville</t>
  </si>
  <si>
    <t>Hurstville Grove</t>
  </si>
  <si>
    <t>Hyde Park</t>
  </si>
  <si>
    <t>Illawong</t>
  </si>
  <si>
    <t>Inala</t>
  </si>
  <si>
    <t>Indooroopilly</t>
  </si>
  <si>
    <t>Ingleside</t>
  </si>
  <si>
    <t>Ironbark</t>
  </si>
  <si>
    <t>Ivanhoe</t>
  </si>
  <si>
    <t>Ivanhoe East</t>
  </si>
  <si>
    <t>Ivanhoe East Suburb</t>
  </si>
  <si>
    <t>Ivanhoe Suburb</t>
  </si>
  <si>
    <t>Jacana</t>
  </si>
  <si>
    <t>Jacana Suburb</t>
  </si>
  <si>
    <t>Jamboree Heights</t>
  </si>
  <si>
    <t>Jannali</t>
  </si>
  <si>
    <t>Jeebropilly</t>
  </si>
  <si>
    <t>Jimboomba</t>
  </si>
  <si>
    <t>Jindalee</t>
  </si>
  <si>
    <t>Jingili</t>
  </si>
  <si>
    <t>Jolimont</t>
  </si>
  <si>
    <t>Joslin</t>
  </si>
  <si>
    <t>Joyner</t>
  </si>
  <si>
    <t>Junction Village</t>
  </si>
  <si>
    <t>Kalkallo</t>
  </si>
  <si>
    <t>Kalkallo Suburb</t>
  </si>
  <si>
    <t>Kallangur</t>
  </si>
  <si>
    <t>Kallista Suburb</t>
  </si>
  <si>
    <t>Kalorama Suburb</t>
  </si>
  <si>
    <t>Kangaroo Ground Suburb</t>
  </si>
  <si>
    <t>Kangaroo Point</t>
  </si>
  <si>
    <t>Karalee</t>
  </si>
  <si>
    <t>Karama</t>
  </si>
  <si>
    <t>Karana Downs</t>
  </si>
  <si>
    <t>Karawara</t>
  </si>
  <si>
    <t>Karawatha</t>
  </si>
  <si>
    <t>Kardinya</t>
  </si>
  <si>
    <t>Kareela</t>
  </si>
  <si>
    <t>Karingal Suburb</t>
  </si>
  <si>
    <t>Karrabin</t>
  </si>
  <si>
    <t>Karragarra Island</t>
  </si>
  <si>
    <t>Karrakatta</t>
  </si>
  <si>
    <t>Kealba</t>
  </si>
  <si>
    <t>Kealba Suburb</t>
  </si>
  <si>
    <t>Kedron</t>
  </si>
  <si>
    <t>Keilor</t>
  </si>
  <si>
    <t>Keilor Downs</t>
  </si>
  <si>
    <t>Keilor Downs Suburb</t>
  </si>
  <si>
    <t>Keilor East</t>
  </si>
  <si>
    <t>Keilor East Suburb</t>
  </si>
  <si>
    <t>Keilor North</t>
  </si>
  <si>
    <t>Keilor North Suburb</t>
  </si>
  <si>
    <t>Keilor Park</t>
  </si>
  <si>
    <t>Keilor Park Suburb</t>
  </si>
  <si>
    <t>Keilor Suburb</t>
  </si>
  <si>
    <t>Kelvin Grove</t>
  </si>
  <si>
    <t>Kenmore</t>
  </si>
  <si>
    <t>Kenmore Hills</t>
  </si>
  <si>
    <t>Kensington</t>
  </si>
  <si>
    <t>Kensington Gardens</t>
  </si>
  <si>
    <t>Kensington Park</t>
  </si>
  <si>
    <t>Kensington Suburb</t>
  </si>
  <si>
    <t>Kent Town</t>
  </si>
  <si>
    <t>Keon Park Suburb</t>
  </si>
  <si>
    <t>Keperra</t>
  </si>
  <si>
    <t>Kerrimuir Suburb</t>
  </si>
  <si>
    <t>Keswick</t>
  </si>
  <si>
    <t>Keswick Terminal</t>
  </si>
  <si>
    <t>Kew</t>
  </si>
  <si>
    <t>Kew East</t>
  </si>
  <si>
    <t>Kew East Suburb</t>
  </si>
  <si>
    <t>Kew Suburb</t>
  </si>
  <si>
    <t>Keysborough</t>
  </si>
  <si>
    <t>Keysborough Suburb</t>
  </si>
  <si>
    <t>Kholo</t>
  </si>
  <si>
    <t>Kidman Park</t>
  </si>
  <si>
    <t>Kilcoy</t>
  </si>
  <si>
    <t>Kilkenny</t>
  </si>
  <si>
    <t>Killara</t>
  </si>
  <si>
    <t>Killarney Heights</t>
  </si>
  <si>
    <t>Kilsyth South</t>
  </si>
  <si>
    <t>Kilsyth South Suburb</t>
  </si>
  <si>
    <t>Kilsyth Suburb</t>
  </si>
  <si>
    <t>King Scrub</t>
  </si>
  <si>
    <t>Kings Cross</t>
  </si>
  <si>
    <t>Kings Park</t>
  </si>
  <si>
    <t>Kings Park Suburb</t>
  </si>
  <si>
    <t>Kingsbury</t>
  </si>
  <si>
    <t>Kingsbury Suburb</t>
  </si>
  <si>
    <t>Kingsdene</t>
  </si>
  <si>
    <t>Kingsford</t>
  </si>
  <si>
    <t>Kingsgrove</t>
  </si>
  <si>
    <t>Kingston</t>
  </si>
  <si>
    <t>Kingsville</t>
  </si>
  <si>
    <t>Kingsville Suburb</t>
  </si>
  <si>
    <t>Kippa-Ring</t>
  </si>
  <si>
    <t>Kirrawee</t>
  </si>
  <si>
    <t>Knox City Centre Suburb</t>
  </si>
  <si>
    <t>Knoxfield</t>
  </si>
  <si>
    <t>Knoxfield Suburb</t>
  </si>
  <si>
    <t>Kogarah</t>
  </si>
  <si>
    <t>Kogarah Bay</t>
  </si>
  <si>
    <t>Kooyong</t>
  </si>
  <si>
    <t>Kooyong Suburb</t>
  </si>
  <si>
    <t>Kunyung Suburb</t>
  </si>
  <si>
    <t>Kuraby</t>
  </si>
  <si>
    <t>Kurnell</t>
  </si>
  <si>
    <t>Kurralta Park</t>
  </si>
  <si>
    <t>Kurunjang Suburb</t>
  </si>
  <si>
    <t>Kyeemagh</t>
  </si>
  <si>
    <t>Kyle Bay</t>
  </si>
  <si>
    <t>La Perouse</t>
  </si>
  <si>
    <t>Labrador</t>
  </si>
  <si>
    <t>Laburnum Suburb</t>
  </si>
  <si>
    <t>Lake Manchester</t>
  </si>
  <si>
    <t>Lakemba</t>
  </si>
  <si>
    <t>Lalor</t>
  </si>
  <si>
    <t>Lalor Suburb</t>
  </si>
  <si>
    <t>Lamb Island</t>
  </si>
  <si>
    <t>Lane Cove</t>
  </si>
  <si>
    <t>Langwarrin</t>
  </si>
  <si>
    <t>Langwarrin Suburb</t>
  </si>
  <si>
    <t>Lansdowne</t>
  </si>
  <si>
    <t>Larapinta</t>
  </si>
  <si>
    <t>Lark Hill</t>
  </si>
  <si>
    <t>Larrakeyah</t>
  </si>
  <si>
    <t>Lathlain</t>
  </si>
  <si>
    <t>Laughtondale</t>
  </si>
  <si>
    <t>Launching Place Suburb</t>
  </si>
  <si>
    <t>Laverton</t>
  </si>
  <si>
    <t>Laverton North</t>
  </si>
  <si>
    <t>Laverton North Suburb</t>
  </si>
  <si>
    <t>Laverton Suburb</t>
  </si>
  <si>
    <t>Law Courts Suburb</t>
  </si>
  <si>
    <t>Lawnton</t>
  </si>
  <si>
    <t>Leabrook</t>
  </si>
  <si>
    <t>Leanyer</t>
  </si>
  <si>
    <t>Leawood Gardens</t>
  </si>
  <si>
    <t>Lee Point</t>
  </si>
  <si>
    <t>Leederville</t>
  </si>
  <si>
    <t>Leeming</t>
  </si>
  <si>
    <t>Leichhardt</t>
  </si>
  <si>
    <t>Leightonfield</t>
  </si>
  <si>
    <t>Lenah Valley</t>
  </si>
  <si>
    <t>Lewisham</t>
  </si>
  <si>
    <t>Liberty Grove</t>
  </si>
  <si>
    <t>Lidcombe</t>
  </si>
  <si>
    <t>Lidcombe North</t>
  </si>
  <si>
    <t>Lilli Pilli</t>
  </si>
  <si>
    <t>Lilydale Suburb</t>
  </si>
  <si>
    <t>Lilyfield</t>
  </si>
  <si>
    <t>Linden Park</t>
  </si>
  <si>
    <t>Lindfield</t>
  </si>
  <si>
    <t>Linville</t>
  </si>
  <si>
    <t>Lockleys</t>
  </si>
  <si>
    <t>Loftus</t>
  </si>
  <si>
    <t>Logan Central</t>
  </si>
  <si>
    <t>Logan Reserve</t>
  </si>
  <si>
    <t>Loganholme</t>
  </si>
  <si>
    <t>Loganlea</t>
  </si>
  <si>
    <t>Lota</t>
  </si>
  <si>
    <t>Lower Plenty</t>
  </si>
  <si>
    <t>Lower Plenty Suburb</t>
  </si>
  <si>
    <t>Lowood</t>
  </si>
  <si>
    <t>Lucas Heights</t>
  </si>
  <si>
    <t>Ludmilla</t>
  </si>
  <si>
    <t>Lugarno</t>
  </si>
  <si>
    <t>Lutwyche</t>
  </si>
  <si>
    <t>Lynbrook</t>
  </si>
  <si>
    <t>Lynbrook Suburb</t>
  </si>
  <si>
    <t>Lyndhurst</t>
  </si>
  <si>
    <t>Lyndhurst Suburb</t>
  </si>
  <si>
    <t>Lyons</t>
  </si>
  <si>
    <t>Lysterfield</t>
  </si>
  <si>
    <t>Lysterfield South</t>
  </si>
  <si>
    <t>Lysterfield Suburb</t>
  </si>
  <si>
    <t>Lytton</t>
  </si>
  <si>
    <t>Macclesfield Suburb</t>
  </si>
  <si>
    <t>Macdonaldtown</t>
  </si>
  <si>
    <t>Macgregor</t>
  </si>
  <si>
    <t>Mackenzie</t>
  </si>
  <si>
    <t>Macleay Island</t>
  </si>
  <si>
    <t>Macleod</t>
  </si>
  <si>
    <t>Macleod Suburb</t>
  </si>
  <si>
    <t>Macquarie Park</t>
  </si>
  <si>
    <t>Magill</t>
  </si>
  <si>
    <t>Maianbar</t>
  </si>
  <si>
    <t>Maidstone</t>
  </si>
  <si>
    <t>Maidstone Suburb</t>
  </si>
  <si>
    <t>Main Beach</t>
  </si>
  <si>
    <t>Main Ridge Suburb</t>
  </si>
  <si>
    <t>Malak</t>
  </si>
  <si>
    <t>Malvern</t>
  </si>
  <si>
    <t>Malvern East</t>
  </si>
  <si>
    <t>Malvern East Suburb</t>
  </si>
  <si>
    <t>Malvern Suburb</t>
  </si>
  <si>
    <t>Mambourin</t>
  </si>
  <si>
    <t>Mango Hill</t>
  </si>
  <si>
    <t>Manly</t>
  </si>
  <si>
    <t>Manly Vale</t>
  </si>
  <si>
    <t>Manly West</t>
  </si>
  <si>
    <t>Manning</t>
  </si>
  <si>
    <t>Mansfield</t>
  </si>
  <si>
    <t>Marburg</t>
  </si>
  <si>
    <t>Marden</t>
  </si>
  <si>
    <t>Margate</t>
  </si>
  <si>
    <t>Maribyrnong</t>
  </si>
  <si>
    <t>Maribyrnong Suburb</t>
  </si>
  <si>
    <t>Marleston</t>
  </si>
  <si>
    <t>Maroota</t>
  </si>
  <si>
    <t>Maroubra</t>
  </si>
  <si>
    <t>Marrara</t>
  </si>
  <si>
    <t>Marrickville</t>
  </si>
  <si>
    <t>Marryatville</t>
  </si>
  <si>
    <t>Marsden</t>
  </si>
  <si>
    <t>Marsfield</t>
  </si>
  <si>
    <t>Mascot</t>
  </si>
  <si>
    <t>Matraville</t>
  </si>
  <si>
    <t>Maylands</t>
  </si>
  <si>
    <t>Mccrae Suburb</t>
  </si>
  <si>
    <t>McDowall</t>
  </si>
  <si>
    <t>McKinnon</t>
  </si>
  <si>
    <t>Mckinnon Suburb</t>
  </si>
  <si>
    <t>Meadow Heights</t>
  </si>
  <si>
    <t>Meadow Heights Suburb</t>
  </si>
  <si>
    <t>Meadowbank</t>
  </si>
  <si>
    <t>Meadowbrook</t>
  </si>
  <si>
    <t>Medindie</t>
  </si>
  <si>
    <t>Medindie Gardens</t>
  </si>
  <si>
    <t>Melbourne Airport</t>
  </si>
  <si>
    <t>Melbourne Airport Suburb</t>
  </si>
  <si>
    <t>Melbourne Suburb</t>
  </si>
  <si>
    <t>Melbourne University Suburb</t>
  </si>
  <si>
    <t>Melrose Park</t>
  </si>
  <si>
    <t>Melton Suburb</t>
  </si>
  <si>
    <t>Melville</t>
  </si>
  <si>
    <t>Menai</t>
  </si>
  <si>
    <t>Mentone</t>
  </si>
  <si>
    <t>Mentone Suburb</t>
  </si>
  <si>
    <t>Menzies Creek Suburb</t>
  </si>
  <si>
    <t>Merlynston Suburb</t>
  </si>
  <si>
    <t>Mermaid Beach</t>
  </si>
  <si>
    <t>Mermaid Waters</t>
  </si>
  <si>
    <t>Mernda</t>
  </si>
  <si>
    <t>Merricks Beach Suburb</t>
  </si>
  <si>
    <t>Merricks North Suburb</t>
  </si>
  <si>
    <t>Merricks Suburb</t>
  </si>
  <si>
    <t>Merrimac</t>
  </si>
  <si>
    <t>Merrylands</t>
  </si>
  <si>
    <t>Miami</t>
  </si>
  <si>
    <t>Mickleham</t>
  </si>
  <si>
    <t>Mickleham Suburb</t>
  </si>
  <si>
    <t>Middle Camberwell Suburb</t>
  </si>
  <si>
    <t>Middle Cove</t>
  </si>
  <si>
    <t>Middle Dural</t>
  </si>
  <si>
    <t>Middle Park</t>
  </si>
  <si>
    <t>Middle Park Suburb</t>
  </si>
  <si>
    <t>Mile End</t>
  </si>
  <si>
    <t>Mile End South</t>
  </si>
  <si>
    <t>Mill Park</t>
  </si>
  <si>
    <t>Mill Park Suburb</t>
  </si>
  <si>
    <t>Millers Point</t>
  </si>
  <si>
    <t>Millner</t>
  </si>
  <si>
    <t>Millswood</t>
  </si>
  <si>
    <t>Milperra</t>
  </si>
  <si>
    <t>Milsons Passage</t>
  </si>
  <si>
    <t>Milsons point</t>
  </si>
  <si>
    <t>Milton</t>
  </si>
  <si>
    <t>Minden</t>
  </si>
  <si>
    <t>Miranda</t>
  </si>
  <si>
    <t>Mitcham</t>
  </si>
  <si>
    <t>Mitcham Suburb</t>
  </si>
  <si>
    <t>Mitchelton</t>
  </si>
  <si>
    <t>Moggill</t>
  </si>
  <si>
    <t>Moil</t>
  </si>
  <si>
    <t>Molendinar</t>
  </si>
  <si>
    <t>Monash University</t>
  </si>
  <si>
    <t>Monbulk Suburb</t>
  </si>
  <si>
    <t>Mont Albert</t>
  </si>
  <si>
    <t>Mont Albert North Suburb</t>
  </si>
  <si>
    <t>Mont Albert Suburb</t>
  </si>
  <si>
    <t>Monterey</t>
  </si>
  <si>
    <t>Montmorency</t>
  </si>
  <si>
    <t>Montmorency Suburb</t>
  </si>
  <si>
    <t>Montrose Suburb</t>
  </si>
  <si>
    <t>Moonee Ponds</t>
  </si>
  <si>
    <t>Moonee Ponds Suburb</t>
  </si>
  <si>
    <t>Moorabbin</t>
  </si>
  <si>
    <t>Moorabbin Airport</t>
  </si>
  <si>
    <t>Moorabbin Airport Suburb</t>
  </si>
  <si>
    <t>Moorabbin East Suburb</t>
  </si>
  <si>
    <t>Moorabbin Suburb</t>
  </si>
  <si>
    <t>Moore Park</t>
  </si>
  <si>
    <t>Moores Pocket</t>
  </si>
  <si>
    <t>Moorooduc Suburb</t>
  </si>
  <si>
    <t>Moorooka</t>
  </si>
  <si>
    <t>Mooroolbark Suburb</t>
  </si>
  <si>
    <t>Morayfield</t>
  </si>
  <si>
    <t>Mordialloc</t>
  </si>
  <si>
    <t>Mordialloc Suburb</t>
  </si>
  <si>
    <t>Moreland Suburb</t>
  </si>
  <si>
    <t>Morningside</t>
  </si>
  <si>
    <t>Mornington Suburb</t>
  </si>
  <si>
    <t>Mortdale</t>
  </si>
  <si>
    <t>Mortlake</t>
  </si>
  <si>
    <t>Mosman</t>
  </si>
  <si>
    <t>Mosman Park</t>
  </si>
  <si>
    <t>Mount Claremont</t>
  </si>
  <si>
    <t>Mount Colah</t>
  </si>
  <si>
    <t>Mount Coot-tha</t>
  </si>
  <si>
    <t>Mount Cotton</t>
  </si>
  <si>
    <t>Mount Cottrell Suburb</t>
  </si>
  <si>
    <t>Mount Crosby</t>
  </si>
  <si>
    <t>Mount Dandenong Suburb</t>
  </si>
  <si>
    <t>Mount Eliza Suburb</t>
  </si>
  <si>
    <t>Mount Evelyn Suburb</t>
  </si>
  <si>
    <t>Mount Glorious</t>
  </si>
  <si>
    <t>Mount Gravatt</t>
  </si>
  <si>
    <t>Mount Gravatt East</t>
  </si>
  <si>
    <t>Mount Hawthorn</t>
  </si>
  <si>
    <t>Mount Ku-ring-gai</t>
  </si>
  <si>
    <t>Mount Lawley</t>
  </si>
  <si>
    <t>Mount Lewis</t>
  </si>
  <si>
    <t>Mount Marrow</t>
  </si>
  <si>
    <t>Mount Martha Suburb</t>
  </si>
  <si>
    <t>Mount Mee</t>
  </si>
  <si>
    <t>Mount Nebo</t>
  </si>
  <si>
    <t>Mount Ommaney</t>
  </si>
  <si>
    <t>Mount Osmond</t>
  </si>
  <si>
    <t>Mount Pleasant</t>
  </si>
  <si>
    <t>Mount Samson</t>
  </si>
  <si>
    <t>Mount Waverley</t>
  </si>
  <si>
    <t>Mount Waverley Suburb</t>
  </si>
  <si>
    <t>Mountain Gate Suburb</t>
  </si>
  <si>
    <t>Mt Nelson</t>
  </si>
  <si>
    <t>Mt Stuart</t>
  </si>
  <si>
    <t>Mudgeeraba</t>
  </si>
  <si>
    <t>Muirlea</t>
  </si>
  <si>
    <t>Mulgrave</t>
  </si>
  <si>
    <t>Mulgrave Suburb</t>
  </si>
  <si>
    <t>Murarrie</t>
  </si>
  <si>
    <t>Murdoch</t>
  </si>
  <si>
    <t>Murrumba Downs</t>
  </si>
  <si>
    <t>Murrumbeena</t>
  </si>
  <si>
    <t>Murrumbeena Suburb</t>
  </si>
  <si>
    <t>Myaree</t>
  </si>
  <si>
    <t>Myrtle Bank</t>
  </si>
  <si>
    <t>Nailsworth</t>
  </si>
  <si>
    <t>Nakara</t>
  </si>
  <si>
    <t>Narangba</t>
  </si>
  <si>
    <t>Naremburn</t>
  </si>
  <si>
    <t>Narrabeen</t>
  </si>
  <si>
    <t>Narraweena</t>
  </si>
  <si>
    <t>Narre Warren</t>
  </si>
  <si>
    <t>Narre Warren East Suburb</t>
  </si>
  <si>
    <t>Narre Warren North</t>
  </si>
  <si>
    <t>Narre Warren North Suburb</t>
  </si>
  <si>
    <t>Narre Warren South</t>
  </si>
  <si>
    <t>Narre Warren Suburb</t>
  </si>
  <si>
    <t>Narwee</t>
  </si>
  <si>
    <t>Nathan</t>
  </si>
  <si>
    <t>Natural Bridge</t>
  </si>
  <si>
    <t>Nedlands</t>
  </si>
  <si>
    <t>Nerang</t>
  </si>
  <si>
    <t>Netley</t>
  </si>
  <si>
    <t>Neutral Bay</t>
  </si>
  <si>
    <t>New Chum</t>
  </si>
  <si>
    <t>New Farm</t>
  </si>
  <si>
    <t>New Town</t>
  </si>
  <si>
    <t>Newington</t>
  </si>
  <si>
    <t>Newmarket</t>
  </si>
  <si>
    <t>Newport</t>
  </si>
  <si>
    <t>Newport Suburb</t>
  </si>
  <si>
    <t>Newstead</t>
  </si>
  <si>
    <t>Newtown</t>
  </si>
  <si>
    <t>Niddrie</t>
  </si>
  <si>
    <t>Niddrie Suburb</t>
  </si>
  <si>
    <t>Nightcliff</t>
  </si>
  <si>
    <t>Ningi</t>
  </si>
  <si>
    <t>Noble Park</t>
  </si>
  <si>
    <t>Noble Park North</t>
  </si>
  <si>
    <t>Noble Park North Suburb</t>
  </si>
  <si>
    <t>Noble Park Suburb</t>
  </si>
  <si>
    <t>Norman Park</t>
  </si>
  <si>
    <t>Normanhurst</t>
  </si>
  <si>
    <t>North Adelaide</t>
  </si>
  <si>
    <t>North Balgowlah</t>
  </si>
  <si>
    <t>North Booval</t>
  </si>
  <si>
    <t>North Canberra</t>
  </si>
  <si>
    <t>North Curl Curl</t>
  </si>
  <si>
    <t>North Epping</t>
  </si>
  <si>
    <t>North Fremantle</t>
  </si>
  <si>
    <t>North Hobart</t>
  </si>
  <si>
    <t>North Ipswich</t>
  </si>
  <si>
    <t>North Lakes</t>
  </si>
  <si>
    <t>North Manly</t>
  </si>
  <si>
    <t>North Melbourne</t>
  </si>
  <si>
    <t>North Melbourne Suburb</t>
  </si>
  <si>
    <t>North Perth</t>
  </si>
  <si>
    <t>North Plympton</t>
  </si>
  <si>
    <t>North Road Suburb</t>
  </si>
  <si>
    <t>North Ryde</t>
  </si>
  <si>
    <t>North St Ives</t>
  </si>
  <si>
    <t>North Sydney</t>
  </si>
  <si>
    <t>North Tivoli</t>
  </si>
  <si>
    <t>North Turramurra</t>
  </si>
  <si>
    <t>North Wahroonga</t>
  </si>
  <si>
    <t>North Warrandyte Suburb</t>
  </si>
  <si>
    <t>North Willoughby</t>
  </si>
  <si>
    <t>Northbridge</t>
  </si>
  <si>
    <t>Northcote</t>
  </si>
  <si>
    <t>Northcote Suburb</t>
  </si>
  <si>
    <t>Northgate</t>
  </si>
  <si>
    <t>Northland Centre Suburb</t>
  </si>
  <si>
    <t>Northmead</t>
  </si>
  <si>
    <t>Norwood</t>
  </si>
  <si>
    <t>Notting Hill</t>
  </si>
  <si>
    <t>Notting Hill Suburb</t>
  </si>
  <si>
    <t>Novar Gardens</t>
  </si>
  <si>
    <t>Nudgee</t>
  </si>
  <si>
    <t>Nudgee Beach</t>
  </si>
  <si>
    <t>Nunawading</t>
  </si>
  <si>
    <t>Nunawading Bc Suburb</t>
  </si>
  <si>
    <t>Nunawading Suburb</t>
  </si>
  <si>
    <t>Nundah</t>
  </si>
  <si>
    <t>Nutfield Suburb</t>
  </si>
  <si>
    <t>Oak Park</t>
  </si>
  <si>
    <t>Oak Park Suburb</t>
  </si>
  <si>
    <t>Oaklands Junction</t>
  </si>
  <si>
    <t>Oaklands Junction Suburb</t>
  </si>
  <si>
    <t>Oakleigh</t>
  </si>
  <si>
    <t>Oakleigh East</t>
  </si>
  <si>
    <t>Oakleigh East Suburb</t>
  </si>
  <si>
    <t>Oakleigh South</t>
  </si>
  <si>
    <t>Oakleigh South Suburb</t>
  </si>
  <si>
    <t>Oakleigh Suburb</t>
  </si>
  <si>
    <t>Oatley</t>
  </si>
  <si>
    <t>Ocean View</t>
  </si>
  <si>
    <t>O'Connor</t>
  </si>
  <si>
    <t>Officer Suburb</t>
  </si>
  <si>
    <t>Old Toongabbie</t>
  </si>
  <si>
    <t>Olinda Suburb</t>
  </si>
  <si>
    <t>One Mile</t>
  </si>
  <si>
    <t>Ormeau</t>
  </si>
  <si>
    <t>Ormiston</t>
  </si>
  <si>
    <t>Ormond</t>
  </si>
  <si>
    <t>Ormond Suburb</t>
  </si>
  <si>
    <t>Ovingham</t>
  </si>
  <si>
    <t>Oxenford</t>
  </si>
  <si>
    <t>Oxford Falls</t>
  </si>
  <si>
    <t>Oxley</t>
  </si>
  <si>
    <t>Oyster Bay</t>
  </si>
  <si>
    <t>Paddington</t>
  </si>
  <si>
    <t>Padstow</t>
  </si>
  <si>
    <t>Padstow Heights</t>
  </si>
  <si>
    <t>Pagewood</t>
  </si>
  <si>
    <t>Pakenham Suburb</t>
  </si>
  <si>
    <t>Pakenham Upper Suburb</t>
  </si>
  <si>
    <t>Pallara</t>
  </si>
  <si>
    <t>Palm Beach</t>
  </si>
  <si>
    <t>Palmyra</t>
  </si>
  <si>
    <t>Panania</t>
  </si>
  <si>
    <t>Parap</t>
  </si>
  <si>
    <t>Park Orchards</t>
  </si>
  <si>
    <t>Park Orchards Suburb</t>
  </si>
  <si>
    <t>Park Ridge</t>
  </si>
  <si>
    <t>Parkdale</t>
  </si>
  <si>
    <t>Parkdale Suburb</t>
  </si>
  <si>
    <t>Parkinson</t>
  </si>
  <si>
    <t>Parkside</t>
  </si>
  <si>
    <t>Parkville</t>
  </si>
  <si>
    <t>Parkville Suburb</t>
  </si>
  <si>
    <t>Parkwood</t>
  </si>
  <si>
    <t>Parramatta</t>
  </si>
  <si>
    <t>Parramatta North</t>
  </si>
  <si>
    <t>Pascoe Vale</t>
  </si>
  <si>
    <t>Pascoe Vale South</t>
  </si>
  <si>
    <t>Pascoe Vale South Suburb</t>
  </si>
  <si>
    <t>Pascoe Vale Suburb</t>
  </si>
  <si>
    <t>Patterson Lakes</t>
  </si>
  <si>
    <t>Patterson Lakes Suburb</t>
  </si>
  <si>
    <t>Payneham</t>
  </si>
  <si>
    <t>Payneham South</t>
  </si>
  <si>
    <t>Peakhurst</t>
  </si>
  <si>
    <t>Peakhurst Heights</t>
  </si>
  <si>
    <t>Pearcedale</t>
  </si>
  <si>
    <t>Pearcedale Suburb</t>
  </si>
  <si>
    <t>Pendle Hill</t>
  </si>
  <si>
    <t>Pennant Hills</t>
  </si>
  <si>
    <t>Pennington</t>
  </si>
  <si>
    <t>Penshurst</t>
  </si>
  <si>
    <t>Petersham</t>
  </si>
  <si>
    <t>Petrie</t>
  </si>
  <si>
    <t>Phillip Bay</t>
  </si>
  <si>
    <t>Picnic Point</t>
  </si>
  <si>
    <t>Pimpama</t>
  </si>
  <si>
    <t>Pine Mountain</t>
  </si>
  <si>
    <t>Pines Forest Suburb</t>
  </si>
  <si>
    <t>Pinjarra Hills</t>
  </si>
  <si>
    <t>Pinkenba</t>
  </si>
  <si>
    <t>Plenty Suburb</t>
  </si>
  <si>
    <t>Plympton</t>
  </si>
  <si>
    <t>Point Cook</t>
  </si>
  <si>
    <t>Point Cook Suburb</t>
  </si>
  <si>
    <t>Point Lookout</t>
  </si>
  <si>
    <t>Point Piper</t>
  </si>
  <si>
    <t>Port Hacking</t>
  </si>
  <si>
    <t>Port Melbourne</t>
  </si>
  <si>
    <t>Port Melbourne Suburb</t>
  </si>
  <si>
    <t>Portsea Suburb</t>
  </si>
  <si>
    <t>Potts Hill</t>
  </si>
  <si>
    <t>Potts Point</t>
  </si>
  <si>
    <t>Prahran</t>
  </si>
  <si>
    <t>Prahran Suburb</t>
  </si>
  <si>
    <t>Prenzlau</t>
  </si>
  <si>
    <t>Preston</t>
  </si>
  <si>
    <t>Preston South Suburb</t>
  </si>
  <si>
    <t>Preston Suburb</t>
  </si>
  <si>
    <t>Priestdale</t>
  </si>
  <si>
    <t>Princes Hill</t>
  </si>
  <si>
    <t>Prospect</t>
  </si>
  <si>
    <t>Pullenvale</t>
  </si>
  <si>
    <t>Punchbowl</t>
  </si>
  <si>
    <t>Putney</t>
  </si>
  <si>
    <t>Pymble</t>
  </si>
  <si>
    <t>Pyrmont</t>
  </si>
  <si>
    <t>Queenscliff</t>
  </si>
  <si>
    <t>Raceview</t>
  </si>
  <si>
    <t>Ramsgate</t>
  </si>
  <si>
    <t>Ramsgate Beach</t>
  </si>
  <si>
    <t>Randwick</t>
  </si>
  <si>
    <t>Rangeview Suburb</t>
  </si>
  <si>
    <t>Ransome</t>
  </si>
  <si>
    <t>Rapid Creek</t>
  </si>
  <si>
    <t>Red Hill</t>
  </si>
  <si>
    <t>Red Hill South Suburb</t>
  </si>
  <si>
    <t>Red Hill Suburb</t>
  </si>
  <si>
    <t>Redbank</t>
  </si>
  <si>
    <t>Redbank Plains</t>
  </si>
  <si>
    <t>Redcliffe</t>
  </si>
  <si>
    <t>Redfern</t>
  </si>
  <si>
    <t>Redland Bay</t>
  </si>
  <si>
    <t>Reedy Creek</t>
  </si>
  <si>
    <t>Regent West Suburb</t>
  </si>
  <si>
    <t>Regents Park</t>
  </si>
  <si>
    <t>Renown Park</t>
  </si>
  <si>
    <t>Research Suburb</t>
  </si>
  <si>
    <t>Reservoir</t>
  </si>
  <si>
    <t>Reservoir Suburb</t>
  </si>
  <si>
    <t>Revesby</t>
  </si>
  <si>
    <t>Revesby Heights</t>
  </si>
  <si>
    <t>Rhodes</t>
  </si>
  <si>
    <t>Richlands</t>
  </si>
  <si>
    <t>Richmond</t>
  </si>
  <si>
    <t>Richmond Suburb</t>
  </si>
  <si>
    <t>Ridleyton</t>
  </si>
  <si>
    <t>Rifle Range</t>
  </si>
  <si>
    <t>Ringwood</t>
  </si>
  <si>
    <t>Ringwood East</t>
  </si>
  <si>
    <t>Ringwood East Suburb</t>
  </si>
  <si>
    <t>Ringwood North</t>
  </si>
  <si>
    <t>Ringwood North Suburb</t>
  </si>
  <si>
    <t>Ringwood Suburb</t>
  </si>
  <si>
    <t>Ripley</t>
  </si>
  <si>
    <t>Ripponlea</t>
  </si>
  <si>
    <t>Ripponlea Suburb</t>
  </si>
  <si>
    <t>Riverhills</t>
  </si>
  <si>
    <t>Rivervale</t>
  </si>
  <si>
    <t>Riverview</t>
  </si>
  <si>
    <t>Riverwood</t>
  </si>
  <si>
    <t>Robertson</t>
  </si>
  <si>
    <t>Robina</t>
  </si>
  <si>
    <t>Robinson Suburb</t>
  </si>
  <si>
    <t>Rochedale</t>
  </si>
  <si>
    <t>Rochedale South</t>
  </si>
  <si>
    <t>Rockbank Suburb</t>
  </si>
  <si>
    <t>Rockdale</t>
  </si>
  <si>
    <t>Rocklea</t>
  </si>
  <si>
    <t>Rodd Point</t>
  </si>
  <si>
    <t>Rookwood</t>
  </si>
  <si>
    <t>Rosanna</t>
  </si>
  <si>
    <t>Rosanna Suburb</t>
  </si>
  <si>
    <t>Rose Bay</t>
  </si>
  <si>
    <t>Rose Park</t>
  </si>
  <si>
    <t>Rosebery</t>
  </si>
  <si>
    <t>Rosebud Suburb</t>
  </si>
  <si>
    <t>Rosebud West Suburb</t>
  </si>
  <si>
    <t>Rosehill</t>
  </si>
  <si>
    <t>Roselands</t>
  </si>
  <si>
    <t>Roseville</t>
  </si>
  <si>
    <t>Roseville Chase</t>
  </si>
  <si>
    <t>Rosewater</t>
  </si>
  <si>
    <t>Rosewood</t>
  </si>
  <si>
    <t>Rosslyn Park</t>
  </si>
  <si>
    <t>Rothwell</t>
  </si>
  <si>
    <t>Round Corner</t>
  </si>
  <si>
    <t>Rowville</t>
  </si>
  <si>
    <t>Rowville Suburb</t>
  </si>
  <si>
    <t>Roxburgh Park</t>
  </si>
  <si>
    <t>Roxburgh Park Suburb</t>
  </si>
  <si>
    <t>Royal Melbourne Hospital Suburb</t>
  </si>
  <si>
    <t>Royston Park</t>
  </si>
  <si>
    <t>Rozelle</t>
  </si>
  <si>
    <t>Runaway Bay</t>
  </si>
  <si>
    <t>Runcorn</t>
  </si>
  <si>
    <t>Rushcutters Bay</t>
  </si>
  <si>
    <t>Russell Island</t>
  </si>
  <si>
    <t>Russell Lea</t>
  </si>
  <si>
    <t>Rydalmere</t>
  </si>
  <si>
    <t>Ryde</t>
  </si>
  <si>
    <t>Rye Suburb</t>
  </si>
  <si>
    <t>Sadliers Crossing</t>
  </si>
  <si>
    <t>Safety Beach Suburb</t>
  </si>
  <si>
    <t>Saint Helena Suburb</t>
  </si>
  <si>
    <t>Salisbury</t>
  </si>
  <si>
    <t>Salter Point</t>
  </si>
  <si>
    <t>Samford Valley</t>
  </si>
  <si>
    <t>Samford Village</t>
  </si>
  <si>
    <t>Samson</t>
  </si>
  <si>
    <t>Sandgate</t>
  </si>
  <si>
    <t>Sandown Village Suburb</t>
  </si>
  <si>
    <t>Sandringham</t>
  </si>
  <si>
    <t>Sandringham Suburb</t>
  </si>
  <si>
    <t>Sandy Bay</t>
  </si>
  <si>
    <t>Sandy Point</t>
  </si>
  <si>
    <t>Sans Souci</t>
  </si>
  <si>
    <t>Sassafras Gully Suburb</t>
  </si>
  <si>
    <t>Sassafras Suburb</t>
  </si>
  <si>
    <t>Scarborough</t>
  </si>
  <si>
    <t>Scoresby</t>
  </si>
  <si>
    <t>Scoresby Bc Suburb</t>
  </si>
  <si>
    <t>Scoresby Suburb</t>
  </si>
  <si>
    <t>Seabrook</t>
  </si>
  <si>
    <t>Seabrook Suburb</t>
  </si>
  <si>
    <t>Seaford</t>
  </si>
  <si>
    <t>Seaford Suburb</t>
  </si>
  <si>
    <t>Seaforth</t>
  </si>
  <si>
    <t>Seaholme</t>
  </si>
  <si>
    <t>Seaholme Suburb</t>
  </si>
  <si>
    <t>Seaton</t>
  </si>
  <si>
    <t>Seddon</t>
  </si>
  <si>
    <t>Seddon Suburb</t>
  </si>
  <si>
    <t>Seddon West Suburb</t>
  </si>
  <si>
    <t>Sefton</t>
  </si>
  <si>
    <t>Sefton Park</t>
  </si>
  <si>
    <t>Selby Suburb</t>
  </si>
  <si>
    <t>Seven Hills</t>
  </si>
  <si>
    <t>Seventeen Mile Rocks</t>
  </si>
  <si>
    <t>Seville Suburb</t>
  </si>
  <si>
    <t>Shailer Park</t>
  </si>
  <si>
    <t>Sheldon</t>
  </si>
  <si>
    <t>Shenton Park</t>
  </si>
  <si>
    <t>Sherbrooke Suburb</t>
  </si>
  <si>
    <t>Sherwood</t>
  </si>
  <si>
    <t>Shoreham Suburb</t>
  </si>
  <si>
    <t>Shorncliffe</t>
  </si>
  <si>
    <t>Silkstone</t>
  </si>
  <si>
    <t>Silvan Suburb</t>
  </si>
  <si>
    <t>Silverwater</t>
  </si>
  <si>
    <t>Sinnamon Park</t>
  </si>
  <si>
    <t>Skye</t>
  </si>
  <si>
    <t>Skye Suburb</t>
  </si>
  <si>
    <t>Slacks Creek</t>
  </si>
  <si>
    <t>Somers Suburb</t>
  </si>
  <si>
    <t>Somerton</t>
  </si>
  <si>
    <t>Somerton Suburb</t>
  </si>
  <si>
    <t>Somerville Suburb</t>
  </si>
  <si>
    <t>Sorrento Suburb</t>
  </si>
  <si>
    <t>South Brisbane</t>
  </si>
  <si>
    <t>South Canberra</t>
  </si>
  <si>
    <t>South Fremantle</t>
  </si>
  <si>
    <t>South Granville</t>
  </si>
  <si>
    <t>South Hobart</t>
  </si>
  <si>
    <t>South Kingsville</t>
  </si>
  <si>
    <t>South Kingsville Suburb</t>
  </si>
  <si>
    <t>South Melbourne</t>
  </si>
  <si>
    <t>South Melbourne Dc Suburb</t>
  </si>
  <si>
    <t>South Melbourne Suburb</t>
  </si>
  <si>
    <t>South Morang</t>
  </si>
  <si>
    <t>South Morang Suburb</t>
  </si>
  <si>
    <t>South Perth</t>
  </si>
  <si>
    <t>South Turramurra</t>
  </si>
  <si>
    <t>South Yarra</t>
  </si>
  <si>
    <t>South Yarra Suburb</t>
  </si>
  <si>
    <t>Southbank Suburb</t>
  </si>
  <si>
    <t>Southland Centre Suburb</t>
  </si>
  <si>
    <t>Southport</t>
  </si>
  <si>
    <t>Spotswood</t>
  </si>
  <si>
    <t>Spotswood Suburb</t>
  </si>
  <si>
    <t>Spring Hill</t>
  </si>
  <si>
    <t>Springfield</t>
  </si>
  <si>
    <t>Springfield Lakes</t>
  </si>
  <si>
    <t>Springvale</t>
  </si>
  <si>
    <t>Springvale South</t>
  </si>
  <si>
    <t>Springvale South Suburb</t>
  </si>
  <si>
    <t>Springvale Suburb</t>
  </si>
  <si>
    <t>Springwood</t>
  </si>
  <si>
    <t>St Albans</t>
  </si>
  <si>
    <t>St Albans Suburb</t>
  </si>
  <si>
    <t>St Andrews Beach Suburb</t>
  </si>
  <si>
    <t>St Helena</t>
  </si>
  <si>
    <t>St Ives</t>
  </si>
  <si>
    <t>St Ives Chase</t>
  </si>
  <si>
    <t>St James</t>
  </si>
  <si>
    <t>St Kilda</t>
  </si>
  <si>
    <t>St Kilda East</t>
  </si>
  <si>
    <t>St Kilda East Suburb</t>
  </si>
  <si>
    <t>St Kilda Road</t>
  </si>
  <si>
    <t>St Kilda Road Central Suburb</t>
  </si>
  <si>
    <t>St Kilda Road Suburb</t>
  </si>
  <si>
    <t>St Kilda South Suburb</t>
  </si>
  <si>
    <t>St Kilda Suburb</t>
  </si>
  <si>
    <t>St Kilda West</t>
  </si>
  <si>
    <t>St Kilda West Suburb</t>
  </si>
  <si>
    <t>St Leonards</t>
  </si>
  <si>
    <t>St Lucia</t>
  </si>
  <si>
    <t>St Peters</t>
  </si>
  <si>
    <t>St. Georges</t>
  </si>
  <si>
    <t>St. Morris</t>
  </si>
  <si>
    <t>St. Peters</t>
  </si>
  <si>
    <t>Stafford</t>
  </si>
  <si>
    <t>Stafford Heights</t>
  </si>
  <si>
    <t>Stanmore</t>
  </si>
  <si>
    <t>Steels Creek Suburb</t>
  </si>
  <si>
    <t>Stepney</t>
  </si>
  <si>
    <t>Stonyfell</t>
  </si>
  <si>
    <t>Strathewen Suburb</t>
  </si>
  <si>
    <t>Strathfield</t>
  </si>
  <si>
    <t>Strathmore</t>
  </si>
  <si>
    <t>Strathmore Heights</t>
  </si>
  <si>
    <t>Strathmore Heights Suburb</t>
  </si>
  <si>
    <t>Strathmore Suburb</t>
  </si>
  <si>
    <t>Strathpine</t>
  </si>
  <si>
    <t>Stretton</t>
  </si>
  <si>
    <t>Stuart Park</t>
  </si>
  <si>
    <t>Studfield Suburb</t>
  </si>
  <si>
    <t>Subiaco</t>
  </si>
  <si>
    <t>Summer Hill</t>
  </si>
  <si>
    <t>Sumner</t>
  </si>
  <si>
    <t>Sunbury</t>
  </si>
  <si>
    <t>Sunbury Suburb</t>
  </si>
  <si>
    <t>Sunnybank</t>
  </si>
  <si>
    <t>Sunnybank Hills</t>
  </si>
  <si>
    <t>Sunshine North</t>
  </si>
  <si>
    <t>Sunshine Suburb</t>
  </si>
  <si>
    <t>Sunshine West</t>
  </si>
  <si>
    <t>Surfers Paradise</t>
  </si>
  <si>
    <t>Surrey Hills</t>
  </si>
  <si>
    <t>Surrey Hills Suburb</t>
  </si>
  <si>
    <t>Surry Hills</t>
  </si>
  <si>
    <t>Sutherland</t>
  </si>
  <si>
    <t>Swanbank</t>
  </si>
  <si>
    <t>Swanbourne</t>
  </si>
  <si>
    <t>Sydenham</t>
  </si>
  <si>
    <t>Sydenham Suburb</t>
  </si>
  <si>
    <t>Sylvania</t>
  </si>
  <si>
    <t>Syndal Suburb</t>
  </si>
  <si>
    <t>Taigum</t>
  </si>
  <si>
    <t>Tallegalla</t>
  </si>
  <si>
    <t>Tanah Merah</t>
  </si>
  <si>
    <t>Tarampa</t>
  </si>
  <si>
    <t>Taren Point</t>
  </si>
  <si>
    <t>Taringa</t>
  </si>
  <si>
    <t>Tarneit</t>
  </si>
  <si>
    <t>Tarneit Suburb</t>
  </si>
  <si>
    <t>Tarragindi</t>
  </si>
  <si>
    <t>Taylors Lakes</t>
  </si>
  <si>
    <t>Taylors Lakes Suburb</t>
  </si>
  <si>
    <t>Tecoma Suburb</t>
  </si>
  <si>
    <t>Telopea</t>
  </si>
  <si>
    <t>Tempe</t>
  </si>
  <si>
    <t>Templestowe</t>
  </si>
  <si>
    <t>Templestowe Lower</t>
  </si>
  <si>
    <t>Templestowe Lower Suburb</t>
  </si>
  <si>
    <t>Templestowe Suburb</t>
  </si>
  <si>
    <t>Tennyson</t>
  </si>
  <si>
    <t>Tennyson Point</t>
  </si>
  <si>
    <t>Terrey Hills</t>
  </si>
  <si>
    <t>Thagoona</t>
  </si>
  <si>
    <t>The Basin</t>
  </si>
  <si>
    <t>The Basin Suburb</t>
  </si>
  <si>
    <t>The Bluff</t>
  </si>
  <si>
    <t>The Gap</t>
  </si>
  <si>
    <t>The Gardens</t>
  </si>
  <si>
    <t>The Patch Suburb</t>
  </si>
  <si>
    <t>The Rocks</t>
  </si>
  <si>
    <t>Thebarton</t>
  </si>
  <si>
    <t>Thomastown</t>
  </si>
  <si>
    <t>Thomastown Suburb</t>
  </si>
  <si>
    <t>Thornbury</t>
  </si>
  <si>
    <t>Thornbury Suburb</t>
  </si>
  <si>
    <t>Thorneside</t>
  </si>
  <si>
    <t>Thorngate</t>
  </si>
  <si>
    <t>Thornlands</t>
  </si>
  <si>
    <t>Thornleigh</t>
  </si>
  <si>
    <t>Tingalpa</t>
  </si>
  <si>
    <t>Tivoli</t>
  </si>
  <si>
    <t>Tiwi</t>
  </si>
  <si>
    <t>Tolmans Hill</t>
  </si>
  <si>
    <t>Toogoolawah</t>
  </si>
  <si>
    <t>Toolangi Suburb</t>
  </si>
  <si>
    <t>Toolern Vale Suburb</t>
  </si>
  <si>
    <t>Toongabbie</t>
  </si>
  <si>
    <t>Tooradin</t>
  </si>
  <si>
    <t>Toorak</t>
  </si>
  <si>
    <t>Toorak Gardens</t>
  </si>
  <si>
    <t>Toorak Suburb</t>
  </si>
  <si>
    <t>Tootgarook Suburb</t>
  </si>
  <si>
    <t>Toowong</t>
  </si>
  <si>
    <t>Torrensville</t>
  </si>
  <si>
    <t>Tottenham</t>
  </si>
  <si>
    <t>Tottenham Suburb</t>
  </si>
  <si>
    <t>Travancore</t>
  </si>
  <si>
    <t>Travancore Suburb</t>
  </si>
  <si>
    <t>Trinity Gardens</t>
  </si>
  <si>
    <t>Truganina</t>
  </si>
  <si>
    <t>Truganina Suburb</t>
  </si>
  <si>
    <t>Tuerong Suburb</t>
  </si>
  <si>
    <t>Tuggeranong</t>
  </si>
  <si>
    <t>Tugun</t>
  </si>
  <si>
    <t>Tullamarine</t>
  </si>
  <si>
    <t>Tullamarine Suburb</t>
  </si>
  <si>
    <t>Tunstall Square Po Suburb</t>
  </si>
  <si>
    <t>Turramurra</t>
  </si>
  <si>
    <t>Turrella</t>
  </si>
  <si>
    <t>Tusmore</t>
  </si>
  <si>
    <t>Tyabb Suburb</t>
  </si>
  <si>
    <t>Ultimo</t>
  </si>
  <si>
    <t>Undercliffe</t>
  </si>
  <si>
    <t>Underdale</t>
  </si>
  <si>
    <t>Underwood</t>
  </si>
  <si>
    <t>University Of Melbourne Suburb</t>
  </si>
  <si>
    <t>Unley</t>
  </si>
  <si>
    <t>Unley Park</t>
  </si>
  <si>
    <t>Upper Brookfield</t>
  </si>
  <si>
    <t>Upper Coomera</t>
  </si>
  <si>
    <t>Upper Ferntree Gully Suburb</t>
  </si>
  <si>
    <t>Upper Kedron</t>
  </si>
  <si>
    <t>Upper Mount Gravatt</t>
  </si>
  <si>
    <t>Upwey Suburb</t>
  </si>
  <si>
    <t>Vale Park</t>
  </si>
  <si>
    <t>Varsity Lakes</t>
  </si>
  <si>
    <t>Vaucluse</t>
  </si>
  <si>
    <t>Vermont</t>
  </si>
  <si>
    <t>Vermont South</t>
  </si>
  <si>
    <t>Vermont South Suburb</t>
  </si>
  <si>
    <t>Vermont Suburb</t>
  </si>
  <si>
    <t>Vernor</t>
  </si>
  <si>
    <t>Victoria Park</t>
  </si>
  <si>
    <t>Victoria Point</t>
  </si>
  <si>
    <t>Viewbank</t>
  </si>
  <si>
    <t>Viewbank Suburb</t>
  </si>
  <si>
    <t>Villawood</t>
  </si>
  <si>
    <t>Virginia</t>
  </si>
  <si>
    <t>Wacol</t>
  </si>
  <si>
    <t>Wagaman</t>
  </si>
  <si>
    <t>Wahroonga</t>
  </si>
  <si>
    <t>Waitara</t>
  </si>
  <si>
    <t>Wakerley</t>
  </si>
  <si>
    <t>Walkerville</t>
  </si>
  <si>
    <t>Walloon</t>
  </si>
  <si>
    <t>Wamuran</t>
  </si>
  <si>
    <t>Wamuran Basin</t>
  </si>
  <si>
    <t>Wandin North Suburb</t>
  </si>
  <si>
    <t>Wanguri</t>
  </si>
  <si>
    <t>Wanora</t>
  </si>
  <si>
    <t>Wantirna</t>
  </si>
  <si>
    <t>Wantirna South</t>
  </si>
  <si>
    <t>Wantirna South Suburb</t>
  </si>
  <si>
    <t>Wantirna Suburb</t>
  </si>
  <si>
    <t>Wareemba</t>
  </si>
  <si>
    <t>Warneet</t>
  </si>
  <si>
    <t>Warner</t>
  </si>
  <si>
    <t>Warrandyte</t>
  </si>
  <si>
    <t>Warrandyte South</t>
  </si>
  <si>
    <t>Warrandyte South Suburb</t>
  </si>
  <si>
    <t>Warrandyte Suburb</t>
  </si>
  <si>
    <t>Warranwood</t>
  </si>
  <si>
    <t>Warranwood Suburb</t>
  </si>
  <si>
    <t>Warrawee</t>
  </si>
  <si>
    <t>Waterfall</t>
  </si>
  <si>
    <t>Waterfall Gully</t>
  </si>
  <si>
    <t>Waterford</t>
  </si>
  <si>
    <t>Waterford West</t>
  </si>
  <si>
    <t>Waterloo</t>
  </si>
  <si>
    <t>Waterways</t>
  </si>
  <si>
    <t>Waterways Suburb</t>
  </si>
  <si>
    <t>Watsonia</t>
  </si>
  <si>
    <t>Watsonia North</t>
  </si>
  <si>
    <t>Watsonia Suburb</t>
  </si>
  <si>
    <t>Watsons Bay</t>
  </si>
  <si>
    <t>Watsons Creek Suburb</t>
  </si>
  <si>
    <t>Wattle Glen Suburb</t>
  </si>
  <si>
    <t>Wattle Park</t>
  </si>
  <si>
    <t>Wattle Park Suburb</t>
  </si>
  <si>
    <t>Wavell Heights</t>
  </si>
  <si>
    <t>Waverley</t>
  </si>
  <si>
    <t>Waverton</t>
  </si>
  <si>
    <t>Wayville</t>
  </si>
  <si>
    <t>Wellington Point</t>
  </si>
  <si>
    <t>Welshpool</t>
  </si>
  <si>
    <t>Wembley</t>
  </si>
  <si>
    <t>Wembley Downs</t>
  </si>
  <si>
    <t>Wentworthville</t>
  </si>
  <si>
    <t>Werribee</t>
  </si>
  <si>
    <t>Werribee South</t>
  </si>
  <si>
    <t>Werribee Suburb</t>
  </si>
  <si>
    <t>West Beach</t>
  </si>
  <si>
    <t>West Croydon</t>
  </si>
  <si>
    <t>West End</t>
  </si>
  <si>
    <t>West Footscray</t>
  </si>
  <si>
    <t>West Footscray Suburb</t>
  </si>
  <si>
    <t>West Hobart</t>
  </si>
  <si>
    <t>West Ipswich</t>
  </si>
  <si>
    <t>West Lakes</t>
  </si>
  <si>
    <t>West Leederville</t>
  </si>
  <si>
    <t>West Melbourne Suburb</t>
  </si>
  <si>
    <t>West Perth</t>
  </si>
  <si>
    <t>West Pymble</t>
  </si>
  <si>
    <t>West Ryde</t>
  </si>
  <si>
    <t>Westlake</t>
  </si>
  <si>
    <t>Westleigh</t>
  </si>
  <si>
    <t>Westmead</t>
  </si>
  <si>
    <t>Westmeadows</t>
  </si>
  <si>
    <t>Westmeadows Suburb</t>
  </si>
  <si>
    <t>Weston Creek</t>
  </si>
  <si>
    <t>Wheelers Hill</t>
  </si>
  <si>
    <t>Wheelers Hill Suburb</t>
  </si>
  <si>
    <t>White Gum Valley</t>
  </si>
  <si>
    <t>Whittlesea</t>
  </si>
  <si>
    <t>Wildwood</t>
  </si>
  <si>
    <t>Wiley Park</t>
  </si>
  <si>
    <t>Willagee</t>
  </si>
  <si>
    <t>Willawong</t>
  </si>
  <si>
    <t>Williamstown</t>
  </si>
  <si>
    <t>Williamstown North</t>
  </si>
  <si>
    <t>Williamstown Suburb</t>
  </si>
  <si>
    <t>Willoughby</t>
  </si>
  <si>
    <t>Willoughby East</t>
  </si>
  <si>
    <t>Willowbank</t>
  </si>
  <si>
    <t>Wilston</t>
  </si>
  <si>
    <t>Windsor</t>
  </si>
  <si>
    <t>Windsor Suburb</t>
  </si>
  <si>
    <t>Winnellie</t>
  </si>
  <si>
    <t>Winston Hills</t>
  </si>
  <si>
    <t>Winthrop</t>
  </si>
  <si>
    <t>Wisemans Ferry</t>
  </si>
  <si>
    <t>Wishart</t>
  </si>
  <si>
    <t>Wishart Suburb</t>
  </si>
  <si>
    <t>Woden Valley</t>
  </si>
  <si>
    <t>Wollert</t>
  </si>
  <si>
    <t>Wolli Creek</t>
  </si>
  <si>
    <t>Wollstonecraft</t>
  </si>
  <si>
    <t>Wonga Park</t>
  </si>
  <si>
    <t>Wonga Park Suburb</t>
  </si>
  <si>
    <t>Woodend</t>
  </si>
  <si>
    <t>Woodford</t>
  </si>
  <si>
    <t>Woodridge</t>
  </si>
  <si>
    <t>Woodville</t>
  </si>
  <si>
    <t>Woodville North</t>
  </si>
  <si>
    <t>Woodville South</t>
  </si>
  <si>
    <t>Woodville West</t>
  </si>
  <si>
    <t>Woody Point</t>
  </si>
  <si>
    <t>Woollahra</t>
  </si>
  <si>
    <t>Woolloomooloo</t>
  </si>
  <si>
    <t>Woolloongabba</t>
  </si>
  <si>
    <t>Woolner</t>
  </si>
  <si>
    <t>Woolooware</t>
  </si>
  <si>
    <t>Wooloowin</t>
  </si>
  <si>
    <t>Woolshed</t>
  </si>
  <si>
    <t>Woori Yallock Suburb</t>
  </si>
  <si>
    <t>World Trade Centre Suburb</t>
  </si>
  <si>
    <t>Woronora</t>
  </si>
  <si>
    <t>Woronora Heights</t>
  </si>
  <si>
    <t>Wulagi</t>
  </si>
  <si>
    <t>Wulkuraka</t>
  </si>
  <si>
    <t>Wyndham Vale</t>
  </si>
  <si>
    <t>Wyndham Vale Suburb</t>
  </si>
  <si>
    <t>Wynnum</t>
  </si>
  <si>
    <t>Wynnum West</t>
  </si>
  <si>
    <t>Yagoona</t>
  </si>
  <si>
    <t>Yallambie</t>
  </si>
  <si>
    <t>Yallambie Suburb</t>
  </si>
  <si>
    <t>Yamanto</t>
  </si>
  <si>
    <t>Yan Yean</t>
  </si>
  <si>
    <t>Yarra Glen Suburb</t>
  </si>
  <si>
    <t>Yarrambat Suburb</t>
  </si>
  <si>
    <t>Yarraville</t>
  </si>
  <si>
    <t>Yarraville Suburb</t>
  </si>
  <si>
    <t>Yarraville West Suburb</t>
  </si>
  <si>
    <t>Yarrawarrah</t>
  </si>
  <si>
    <t>Yatala</t>
  </si>
  <si>
    <t>Yeerongpilly</t>
  </si>
  <si>
    <t>Yellingbo Suburb</t>
  </si>
  <si>
    <t>Yeronga</t>
  </si>
  <si>
    <t>Yowie Bay</t>
  </si>
  <si>
    <t>Yuroke</t>
  </si>
  <si>
    <t>Yuroke Suburb</t>
  </si>
  <si>
    <t>Zetland</t>
  </si>
  <si>
    <t>Zillmere</t>
  </si>
  <si>
    <t>through, to</t>
  </si>
  <si>
    <t>Person is in Suburb Skye, no relation found to Pakenham (Paky), etc.</t>
  </si>
  <si>
    <t>in Casey fields Reserve</t>
  </si>
  <si>
    <t>Suburb Cranbourne</t>
  </si>
  <si>
    <t>on, inbound</t>
  </si>
  <si>
    <t>on, past, inbound</t>
  </si>
  <si>
    <t xml:space="preserve">walking, about to hop on, head </t>
  </si>
  <si>
    <t>down, inbound</t>
  </si>
  <si>
    <t>through tolls, inbound</t>
  </si>
  <si>
    <t>towards</t>
  </si>
  <si>
    <t>in Ray Bastin Reserve</t>
  </si>
  <si>
    <t xml:space="preserve">in Suburb Doveton </t>
  </si>
  <si>
    <t>Shopping Center "Cassey Center"</t>
  </si>
  <si>
    <t>around, in</t>
  </si>
  <si>
    <t>Glasscocks Rd</t>
  </si>
  <si>
    <t>300 m from JB Hi-Fi Narre Warren</t>
  </si>
  <si>
    <t xml:space="preserve">Golf course "Albert Park Driving Range" </t>
  </si>
  <si>
    <t>on "Dandenong Southern Bypass" (Road)</t>
  </si>
  <si>
    <t>using a road</t>
  </si>
  <si>
    <t>down, opposite</t>
  </si>
  <si>
    <t xml:space="preserve">opposite a glass factory </t>
  </si>
  <si>
    <t>on the decking?</t>
  </si>
  <si>
    <t>by</t>
  </si>
  <si>
    <t>near "waterfront way"</t>
  </si>
  <si>
    <t>located in Albert Park, near Lakesid Drive</t>
  </si>
  <si>
    <t>on, near</t>
  </si>
  <si>
    <t>Stadium called "Optus Oval"</t>
  </si>
  <si>
    <t>in the Lake of Queens Lake Park, many trees</t>
  </si>
  <si>
    <t>at, across from</t>
  </si>
  <si>
    <t>GPS-Position in Timbarra Park</t>
  </si>
  <si>
    <t xml:space="preserve">cruising, go round bend </t>
  </si>
  <si>
    <t>outside opposite</t>
  </si>
  <si>
    <t>in Lysterfield Lake Park, near Lysterfield Lake</t>
  </si>
  <si>
    <t>Western Port Hwy</t>
  </si>
  <si>
    <t>chimes place?</t>
  </si>
  <si>
    <t>tyre place?</t>
  </si>
  <si>
    <t>town Broadford</t>
  </si>
  <si>
    <t>near, at</t>
  </si>
  <si>
    <t>near, to</t>
  </si>
  <si>
    <t>kickin footy</t>
  </si>
  <si>
    <t>on Kellys Ln</t>
  </si>
  <si>
    <t>near Gipps St</t>
  </si>
  <si>
    <t>street "The Avenue"</t>
  </si>
  <si>
    <t>near, north east</t>
  </si>
  <si>
    <t>hieldlburg?</t>
  </si>
  <si>
    <t>at the end</t>
  </si>
  <si>
    <t>on Highcliff Ct</t>
  </si>
  <si>
    <t>near Armitag Drive</t>
  </si>
  <si>
    <t>near Yarrow Ct</t>
  </si>
  <si>
    <t>Scotdave Drive, Linsell Boulevard</t>
  </si>
  <si>
    <t>near South Gippsland Hwy</t>
  </si>
  <si>
    <t>Suburb Dandenong</t>
  </si>
  <si>
    <t>in Royal Botanic Garden</t>
  </si>
  <si>
    <t>named "City Reserve"</t>
  </si>
  <si>
    <t>Telford Drive</t>
  </si>
  <si>
    <t>small (ca 200m) island</t>
  </si>
  <si>
    <t>near Redman Ct</t>
  </si>
  <si>
    <t>town</t>
  </si>
  <si>
    <t>small (ca 200m) island, Reserve</t>
  </si>
  <si>
    <t>small (ca 200m) Park</t>
  </si>
  <si>
    <t>in Rod Laver Arena</t>
  </si>
  <si>
    <t>in the Melbourne Museum</t>
  </si>
  <si>
    <t>Outtrim-Moyarra Rd</t>
  </si>
  <si>
    <t>on Little Bourke Street</t>
  </si>
  <si>
    <t>ca 1 km away from St Kilda Rd</t>
  </si>
  <si>
    <t>In Narre Warren South</t>
  </si>
  <si>
    <t>its closeness</t>
  </si>
  <si>
    <t>Northern Melbourne Institute of TAFE</t>
  </si>
  <si>
    <t>small (ca 500 m)</t>
  </si>
  <si>
    <t>village (525 inh.)</t>
  </si>
  <si>
    <t>Westfield Shoppingtown</t>
  </si>
  <si>
    <t>Red Rooster</t>
  </si>
  <si>
    <t>Clocktower Ct</t>
  </si>
  <si>
    <t>Hwy?</t>
  </si>
  <si>
    <t>400 m away from Glasscocks Rd</t>
  </si>
  <si>
    <t>300 m from Greaves Rd</t>
  </si>
  <si>
    <t>Innes Ct</t>
  </si>
  <si>
    <t>Sussex Ave</t>
  </si>
  <si>
    <t>Drystale Ave</t>
  </si>
  <si>
    <t>near Gordon Cl</t>
  </si>
  <si>
    <t>on Philips Island Race track</t>
  </si>
  <si>
    <t>Rd</t>
  </si>
  <si>
    <t>small (ca 300 m) Island</t>
  </si>
  <si>
    <t>at Sweeney Reserve</t>
  </si>
  <si>
    <t>near Spoonbill St.</t>
  </si>
  <si>
    <t>500 m away from shop "Deanna Corso Design"</t>
  </si>
  <si>
    <t>on McCubbin Way</t>
  </si>
  <si>
    <t>Emperor Rd</t>
  </si>
  <si>
    <t>down, on both sides</t>
  </si>
  <si>
    <t>suburb Lysterfield, Lysterfield Lake Park, Lysterfield Lake</t>
  </si>
  <si>
    <t>in Dandenong</t>
  </si>
  <si>
    <t>Princes Hwy</t>
  </si>
  <si>
    <t>Aquatic Dr</t>
  </si>
  <si>
    <t>The Point Albert Park‎ (bar, restaurant)</t>
  </si>
  <si>
    <t xml:space="preserve">near Suburb "Eildon", on "Lake Eildon" </t>
  </si>
  <si>
    <t>in Broadford, near Broadford-Kilmore Rd, Kilomore 14 km away</t>
  </si>
  <si>
    <t>at town Diggers Rest, not sure what is floweral</t>
  </si>
  <si>
    <t>"KM Reedy Reserve"</t>
  </si>
  <si>
    <t>Cape Woolamai</t>
  </si>
  <si>
    <t>Cardi Reservoir</t>
  </si>
  <si>
    <t xml:space="preserve">suburb Dandenong, actually in Springvale </t>
  </si>
  <si>
    <t>near Dandenong Ranges National Park</t>
  </si>
  <si>
    <t>Deep Creek Reference Area (in National Park)</t>
  </si>
  <si>
    <t>1 km away from Domoin Circuit</t>
  </si>
  <si>
    <t>Ernst Wanke Rd 1 km away</t>
  </si>
  <si>
    <t>Cragieburn</t>
  </si>
  <si>
    <t>to, offroad</t>
  </si>
  <si>
    <t>Black Spur, known as road between the towns of Healesville and Marysville in Victoria</t>
  </si>
  <si>
    <t>to Greaves Rd</t>
  </si>
  <si>
    <t>Wilsons Promontory Rd</t>
  </si>
  <si>
    <t>5 km away</t>
  </si>
  <si>
    <t>Locality</t>
  </si>
  <si>
    <t>Accomodation</t>
  </si>
  <si>
    <t>Ventnor</t>
  </si>
  <si>
    <t>Puckapunyal</t>
  </si>
  <si>
    <t>3 km Island</t>
  </si>
  <si>
    <t>surrounding area</t>
  </si>
  <si>
    <t xml:space="preserve">around </t>
  </si>
  <si>
    <t>Harry Oakes Reserve</t>
  </si>
  <si>
    <t>Suburb Tarwin Lower</t>
  </si>
  <si>
    <t>Loacality Taggerty</t>
  </si>
  <si>
    <t>Quail Island Reserve</t>
  </si>
  <si>
    <t>Dandenong Police Paddocks Reserve</t>
  </si>
  <si>
    <t>Bass Strait</t>
  </si>
  <si>
    <t>Broadford</t>
  </si>
  <si>
    <t>south side, 75 m from, in</t>
  </si>
  <si>
    <t>on, north side, between</t>
  </si>
  <si>
    <t>Beaconsfeld-Emerald Rd</t>
  </si>
  <si>
    <t>Old Rifle Range Rd 600 m away</t>
  </si>
  <si>
    <t>Melbourne Exhibition Centre known as "Jeff's Shed"</t>
  </si>
  <si>
    <t>Locality Nar Nar Goon</t>
  </si>
  <si>
    <t>Pakenham</t>
  </si>
  <si>
    <t>in, near, across</t>
  </si>
  <si>
    <t>Kent Ct</t>
  </si>
  <si>
    <t>2900 inhabit</t>
  </si>
  <si>
    <t>Aura Vale Lake Park</t>
  </si>
  <si>
    <t>near Lalor Plaza Shopping Center</t>
  </si>
  <si>
    <t>near Lilydale</t>
  </si>
  <si>
    <t>m"Lilydale Farm" not found</t>
  </si>
  <si>
    <t>300 m away from "Loft Reserve"</t>
  </si>
  <si>
    <t>factory</t>
  </si>
  <si>
    <t>on Philipps Island Race Track</t>
  </si>
  <si>
    <t>between, near</t>
  </si>
  <si>
    <t>300 m away from tram station</t>
  </si>
  <si>
    <t>3 km from center Ballarat</t>
  </si>
  <si>
    <t>ca. 7 km away, Cragieburn</t>
  </si>
  <si>
    <t>on, in front of</t>
  </si>
  <si>
    <t>near Broadford</t>
  </si>
  <si>
    <t>ca 1,5 km away</t>
  </si>
  <si>
    <t>some shops in Knoxfield</t>
  </si>
  <si>
    <t>on, near, nearby</t>
  </si>
  <si>
    <t xml:space="preserve">in the north-east corner, close to, in, on the edge of, across </t>
  </si>
  <si>
    <t>stuck</t>
  </si>
  <si>
    <t xml:space="preserve">on way </t>
  </si>
  <si>
    <t>Taradale</t>
  </si>
  <si>
    <t>near cape Paterson</t>
  </si>
  <si>
    <t>Phillip Island</t>
  </si>
  <si>
    <t>near Emerald</t>
  </si>
  <si>
    <t>near, on</t>
  </si>
  <si>
    <t xml:space="preserve">bush riding </t>
  </si>
  <si>
    <t>heading, passing</t>
  </si>
  <si>
    <t>got off</t>
  </si>
  <si>
    <t>speeding</t>
  </si>
  <si>
    <t>racing</t>
  </si>
  <si>
    <t>in, 3 min far from, east of it</t>
  </si>
  <si>
    <t>in, near, east</t>
  </si>
  <si>
    <t>cruising</t>
  </si>
  <si>
    <t>get off, go down</t>
  </si>
  <si>
    <t>going for a job interview</t>
  </si>
  <si>
    <t>living</t>
  </si>
  <si>
    <t>before</t>
  </si>
  <si>
    <t>on, 20 m north, near</t>
  </si>
  <si>
    <t>down, to</t>
  </si>
  <si>
    <t>at, through</t>
  </si>
  <si>
    <t>opposite, at, in</t>
  </si>
  <si>
    <t>at, in, on</t>
  </si>
  <si>
    <t>at, south east</t>
  </si>
  <si>
    <t>go</t>
  </si>
  <si>
    <t>next to</t>
  </si>
  <si>
    <t>on edge of</t>
  </si>
  <si>
    <t>behind, on</t>
  </si>
  <si>
    <t>up, to, on</t>
  </si>
  <si>
    <t>in, north side, going east, on the east (right) side, 100 metres from</t>
  </si>
  <si>
    <t>in, near, north</t>
  </si>
  <si>
    <t>on, at, facing</t>
  </si>
  <si>
    <t>on, up</t>
  </si>
  <si>
    <t>in, between</t>
  </si>
  <si>
    <t>in, on, opposite</t>
  </si>
  <si>
    <t>300 m far from, in, on, inside of</t>
  </si>
  <si>
    <t>opposite, in</t>
  </si>
  <si>
    <t>opposite, on, near</t>
  </si>
  <si>
    <t>on, down</t>
  </si>
  <si>
    <t>on, into</t>
  </si>
  <si>
    <t>on, towards</t>
  </si>
  <si>
    <t>on, out</t>
  </si>
  <si>
    <t>on the side</t>
  </si>
  <si>
    <t>on, next to</t>
  </si>
  <si>
    <t>on, diagonally opposite</t>
  </si>
  <si>
    <t>near, in</t>
  </si>
  <si>
    <t>in, on the left</t>
  </si>
  <si>
    <t>off, at</t>
  </si>
  <si>
    <t>in, on</t>
  </si>
  <si>
    <t>in front of, in</t>
  </si>
  <si>
    <t>close, in, opposite</t>
  </si>
  <si>
    <t>at the end, close</t>
  </si>
  <si>
    <t xml:space="preserve">off </t>
  </si>
  <si>
    <t>off, at, in</t>
  </si>
  <si>
    <t>off, next to</t>
  </si>
  <si>
    <t>on, off</t>
  </si>
  <si>
    <t>off, to</t>
  </si>
  <si>
    <t>off, on</t>
  </si>
  <si>
    <t>off, opposite, behind</t>
  </si>
  <si>
    <t>10 k east of, near, off</t>
  </si>
  <si>
    <t>off, near</t>
  </si>
  <si>
    <t>in, outside, to</t>
  </si>
  <si>
    <t>in, off, next to</t>
  </si>
  <si>
    <t>cursing on the tracktor</t>
  </si>
  <si>
    <t>Gap Rd</t>
  </si>
  <si>
    <t>near Fountain Gate Campus, Fountain Gate Shopping C.</t>
  </si>
  <si>
    <t>shopping center</t>
  </si>
  <si>
    <t>kurt?</t>
  </si>
  <si>
    <t>Onyx Ct</t>
  </si>
  <si>
    <t>in Sweeney Reserve, near M1 Princes Freeway</t>
  </si>
  <si>
    <t>hide1</t>
  </si>
  <si>
    <t>hide2</t>
  </si>
  <si>
    <t>hide3</t>
  </si>
  <si>
    <t>hide4</t>
  </si>
  <si>
    <t>hide5</t>
  </si>
  <si>
    <t>hide6</t>
  </si>
  <si>
    <t>hide7</t>
  </si>
  <si>
    <t>hide9</t>
  </si>
  <si>
    <t>hide10</t>
  </si>
  <si>
    <t>hide11</t>
  </si>
  <si>
    <t>hide12</t>
  </si>
  <si>
    <t>hide13</t>
  </si>
  <si>
    <t>hide14</t>
  </si>
  <si>
    <t>hide15</t>
  </si>
  <si>
    <t>suburb</t>
  </si>
  <si>
    <t>not in map (3):</t>
  </si>
  <si>
    <t xml:space="preserve">doubles (99): </t>
  </si>
  <si>
    <t>cal_finest_g</t>
  </si>
  <si>
    <t>tellus_test</t>
  </si>
  <si>
    <t xml:space="preserve">at </t>
  </si>
  <si>
    <t>Ararat</t>
  </si>
  <si>
    <t>Port Fairy</t>
  </si>
  <si>
    <t>in Fig Ct, suburb Cranbourne</t>
  </si>
  <si>
    <t>Township flinders</t>
  </si>
  <si>
    <t>ymca accomodation</t>
  </si>
  <si>
    <t>Grand Total</t>
  </si>
  <si>
    <t>cal_coars_g</t>
  </si>
  <si>
    <t>cal_no_gaps</t>
  </si>
  <si>
    <t>Ref &gt; 1 per Level</t>
  </si>
  <si>
    <t>(Multiple Items)</t>
  </si>
  <si>
    <t>PD with more than 1 clue per granularity level, grouped by finest granularity (blue)</t>
  </si>
  <si>
    <t>Count</t>
  </si>
  <si>
    <t>Gaps in hierarchy as no. of levels (blue), grouped by total level of granularity in PD (grey)</t>
  </si>
</sst>
</file>

<file path=xl/styles.xml><?xml version="1.0" encoding="utf-8"?>
<styleSheet xmlns="http://schemas.openxmlformats.org/spreadsheetml/2006/main">
  <fonts count="5">
    <font>
      <sz val="11"/>
      <color theme="1"/>
      <name val="Calibri"/>
      <family val="2"/>
      <scheme val="minor"/>
    </font>
    <font>
      <sz val="9"/>
      <color indexed="8"/>
      <name val="Calibri"/>
      <family val="2"/>
    </font>
    <font>
      <sz val="10"/>
      <color indexed="8"/>
      <name val="Calibri"/>
      <family val="2"/>
    </font>
    <font>
      <sz val="11"/>
      <name val="Calibri"/>
      <family val="2"/>
    </font>
    <font>
      <sz val="8"/>
      <color theme="1"/>
      <name val="Calibri"/>
      <family val="2"/>
      <scheme val="minor"/>
    </font>
  </fonts>
  <fills count="13">
    <fill>
      <patternFill patternType="none"/>
    </fill>
    <fill>
      <patternFill patternType="gray125"/>
    </fill>
    <fill>
      <patternFill patternType="solid">
        <fgColor indexed="9"/>
        <bgColor indexed="8"/>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29"/>
        <bgColor indexed="8"/>
      </patternFill>
    </fill>
    <fill>
      <patternFill patternType="solid">
        <fgColor indexed="29"/>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0" tint="-0.14999847407452621"/>
        <bgColor indexed="64"/>
      </patternFill>
    </fill>
  </fills>
  <borders count="4">
    <border>
      <left/>
      <right/>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49">
    <xf numFmtId="0" fontId="0" fillId="0" borderId="0" xfId="0"/>
    <xf numFmtId="0" fontId="2" fillId="0" borderId="0" xfId="0" applyFont="1"/>
    <xf numFmtId="49" fontId="2" fillId="10" borderId="0" xfId="0" applyNumberFormat="1" applyFont="1" applyFill="1" applyAlignment="1">
      <alignment wrapText="1"/>
    </xf>
    <xf numFmtId="0" fontId="0" fillId="2" borderId="2" xfId="0" applyFont="1" applyFill="1" applyBorder="1"/>
    <xf numFmtId="1" fontId="0" fillId="3" borderId="0" xfId="0" applyNumberFormat="1" applyFill="1"/>
    <xf numFmtId="1" fontId="0" fillId="4" borderId="0" xfId="0" applyNumberFormat="1" applyFill="1"/>
    <xf numFmtId="1" fontId="0" fillId="5" borderId="0" xfId="0" applyNumberFormat="1" applyFill="1"/>
    <xf numFmtId="1" fontId="0" fillId="6" borderId="0" xfId="0" applyNumberFormat="1" applyFill="1"/>
    <xf numFmtId="1" fontId="0" fillId="7" borderId="0" xfId="0" applyNumberFormat="1" applyFill="1"/>
    <xf numFmtId="1" fontId="0" fillId="0" borderId="0" xfId="0" applyNumberFormat="1"/>
    <xf numFmtId="0" fontId="0" fillId="0" borderId="0" xfId="0" applyFont="1"/>
    <xf numFmtId="0" fontId="0" fillId="2" borderId="3" xfId="0" applyFont="1" applyFill="1" applyBorder="1"/>
    <xf numFmtId="0" fontId="3" fillId="2" borderId="3" xfId="0" applyFont="1" applyFill="1" applyBorder="1"/>
    <xf numFmtId="0" fontId="0" fillId="2" borderId="0" xfId="0" applyFont="1" applyFill="1"/>
    <xf numFmtId="49" fontId="0" fillId="10" borderId="0" xfId="0" applyNumberFormat="1" applyFill="1" applyAlignment="1">
      <alignment wrapText="1"/>
    </xf>
    <xf numFmtId="0" fontId="3" fillId="2" borderId="2" xfId="0" applyFont="1" applyFill="1" applyBorder="1"/>
    <xf numFmtId="0" fontId="0" fillId="9" borderId="0" xfId="0" applyFill="1"/>
    <xf numFmtId="1" fontId="0" fillId="9" borderId="0" xfId="0" applyNumberFormat="1" applyFill="1"/>
    <xf numFmtId="49" fontId="0" fillId="2" borderId="3" xfId="0" applyNumberFormat="1" applyFont="1" applyFill="1" applyBorder="1" applyAlignment="1">
      <alignment wrapText="1"/>
    </xf>
    <xf numFmtId="0" fontId="0" fillId="8" borderId="3" xfId="0" applyFont="1" applyFill="1" applyBorder="1"/>
    <xf numFmtId="49" fontId="1" fillId="2" borderId="1" xfId="0" applyNumberFormat="1" applyFont="1" applyFill="1" applyBorder="1" applyAlignment="1">
      <alignment horizontal="right" textRotation="90" wrapText="1"/>
    </xf>
    <xf numFmtId="49" fontId="1" fillId="0" borderId="0" xfId="0" applyNumberFormat="1" applyFont="1" applyAlignment="1">
      <alignment horizontal="right" textRotation="90" wrapText="1"/>
    </xf>
    <xf numFmtId="49" fontId="1" fillId="2" borderId="2" xfId="0" applyNumberFormat="1" applyFont="1" applyFill="1" applyBorder="1" applyAlignment="1">
      <alignment horizontal="right" textRotation="90" wrapText="1"/>
    </xf>
    <xf numFmtId="49" fontId="1" fillId="3" borderId="0" xfId="0" applyNumberFormat="1" applyFont="1" applyFill="1" applyAlignment="1">
      <alignment horizontal="right" textRotation="90" wrapText="1"/>
    </xf>
    <xf numFmtId="49" fontId="1" fillId="4" borderId="0" xfId="0" applyNumberFormat="1" applyFont="1" applyFill="1" applyAlignment="1">
      <alignment horizontal="right" textRotation="90" wrapText="1"/>
    </xf>
    <xf numFmtId="49" fontId="1" fillId="5" borderId="0" xfId="0" applyNumberFormat="1" applyFont="1" applyFill="1" applyAlignment="1">
      <alignment horizontal="right" textRotation="90" wrapText="1"/>
    </xf>
    <xf numFmtId="49" fontId="1" fillId="6" borderId="0" xfId="0" applyNumberFormat="1" applyFont="1" applyFill="1" applyAlignment="1">
      <alignment horizontal="right" textRotation="90" wrapText="1"/>
    </xf>
    <xf numFmtId="49" fontId="1" fillId="7" borderId="0" xfId="0" applyNumberFormat="1" applyFont="1" applyFill="1" applyAlignment="1">
      <alignment horizontal="right" textRotation="90" wrapText="1"/>
    </xf>
    <xf numFmtId="49" fontId="1" fillId="2" borderId="3" xfId="0" applyNumberFormat="1" applyFont="1" applyFill="1" applyBorder="1" applyAlignment="1">
      <alignment horizontal="right" textRotation="90" wrapText="1"/>
    </xf>
    <xf numFmtId="0" fontId="0" fillId="0" borderId="3" xfId="0" applyFont="1" applyBorder="1"/>
    <xf numFmtId="49" fontId="0" fillId="0" borderId="3" xfId="0" applyNumberFormat="1" applyFont="1" applyBorder="1" applyAlignment="1">
      <alignment wrapText="1"/>
    </xf>
    <xf numFmtId="49" fontId="0" fillId="2" borderId="0" xfId="0" applyNumberFormat="1" applyFont="1" applyFill="1" applyAlignment="1">
      <alignment wrapText="1"/>
    </xf>
    <xf numFmtId="1" fontId="0" fillId="0" borderId="3" xfId="0" applyNumberFormat="1" applyBorder="1"/>
    <xf numFmtId="1" fontId="4" fillId="3" borderId="0" xfId="0" applyNumberFormat="1" applyFont="1" applyFill="1"/>
    <xf numFmtId="1" fontId="4" fillId="3" borderId="0" xfId="0" applyNumberFormat="1" applyFont="1" applyFill="1" applyAlignment="1">
      <alignment horizontal="left"/>
    </xf>
    <xf numFmtId="1" fontId="0" fillId="3" borderId="0" xfId="0" applyNumberFormat="1" applyFont="1" applyFill="1" applyAlignment="1">
      <alignment horizontal="left"/>
    </xf>
    <xf numFmtId="1" fontId="0" fillId="3" borderId="0" xfId="0" applyNumberFormat="1" applyFont="1" applyFill="1"/>
    <xf numFmtId="49" fontId="0" fillId="8" borderId="3" xfId="0" applyNumberFormat="1" applyFont="1" applyFill="1" applyBorder="1" applyAlignment="1">
      <alignment wrapText="1"/>
    </xf>
    <xf numFmtId="0" fontId="0" fillId="0" borderId="0" xfId="0" applyNumberFormat="1"/>
    <xf numFmtId="0" fontId="0" fillId="0" borderId="0" xfId="0" applyNumberFormat="1" applyAlignment="1">
      <alignment wrapText="1"/>
    </xf>
    <xf numFmtId="0" fontId="0" fillId="0" borderId="0" xfId="0" pivotButton="1" applyAlignment="1">
      <alignment wrapText="1"/>
    </xf>
    <xf numFmtId="0" fontId="0" fillId="0" borderId="0" xfId="0" applyAlignment="1">
      <alignment horizontal="left" wrapText="1"/>
    </xf>
    <xf numFmtId="0" fontId="0" fillId="11" borderId="0" xfId="0" applyFill="1" applyAlignment="1">
      <alignment horizontal="left" wrapText="1"/>
    </xf>
    <xf numFmtId="0" fontId="0" fillId="0" borderId="0" xfId="0" applyAlignment="1">
      <alignment horizontal="left"/>
    </xf>
    <xf numFmtId="1" fontId="0" fillId="0" borderId="0" xfId="0" applyNumberFormat="1" applyFont="1"/>
    <xf numFmtId="0" fontId="0" fillId="0" borderId="0" xfId="0" applyAlignment="1">
      <alignment wrapText="1"/>
    </xf>
    <xf numFmtId="0" fontId="0" fillId="12" borderId="0" xfId="0" applyFill="1" applyAlignment="1">
      <alignment horizontal="left" wrapText="1"/>
    </xf>
    <xf numFmtId="0" fontId="0" fillId="0" borderId="0" xfId="0" pivotButton="1"/>
    <xf numFmtId="0" fontId="0" fillId="11" borderId="0" xfId="0" applyFill="1" applyAlignment="1">
      <alignment horizontal="left"/>
    </xf>
  </cellXfs>
  <cellStyles count="1">
    <cellStyle name="Normal" xfId="0" builtinId="0"/>
  </cellStyles>
  <dxfs count="54">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bgColor theme="0" tint="-0.1499984740745262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0"/>
        </patternFill>
      </fill>
    </dxf>
    <dxf>
      <alignment wrapText="1" indent="0" relativeIndent="255" readingOrder="0"/>
    </dxf>
    <dxf>
      <alignment wrapText="1" indent="0" relativeIndent="255" readingOrder="0"/>
    </dxf>
    <dxf>
      <alignment wrapText="1" indent="0" relativeIndent="255" readingOrder="0"/>
    </dxf>
    <dxf>
      <alignment wrapText="1" indent="0" relativeIndent="255" readingOrder="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alignment wrapText="1" shrinkToFit="0" readingOrder="0"/>
    </dxf>
    <dxf>
      <alignment wrapText="1" shrinkToFit="0" readingOrder="0"/>
    </dxf>
    <dxf>
      <alignment wrapText="1" shrinkToFit="0" readingOrder="0"/>
    </dxf>
    <dxf>
      <alignment wrapText="1" shrinkToFit="0" readingOrder="0"/>
    </dxf>
    <dxf>
      <alignment indent="0" relativeIndent="255" shrinkToFit="1" readingOrder="0"/>
    </dxf>
    <dxf>
      <alignment indent="0" relativeIndent="255" shrinkToFit="1" readingOrder="0"/>
    </dxf>
    <dxf>
      <alignment indent="0" relativeIndent="255" shrinkToFit="1" readingOrder="0"/>
    </dxf>
    <dxf>
      <alignment indent="0" relativeIndent="255" shrinkToFit="1"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AU"/>
  <c:pivotSource>
    <c:name>[where_db.xlsx]gaps!PivotTable1</c:name>
    <c:fmtId val="0"/>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dLblPos val="outEnd"/>
          <c:showVal val="1"/>
        </c:dLbl>
      </c:pivotFmt>
      <c:pivotFmt>
        <c:idx val="3"/>
        <c:marker>
          <c:symbol val="none"/>
        </c:marker>
        <c:dLbl>
          <c:idx val="0"/>
          <c:spPr/>
          <c:txPr>
            <a:bodyPr/>
            <a:lstStyle/>
            <a:p>
              <a:pPr>
                <a:defRPr/>
              </a:pPr>
              <a:endParaRPr lang="en-US"/>
            </a:p>
          </c:txPr>
          <c:dLblPos val="outEnd"/>
          <c:showVal val="1"/>
        </c:dLbl>
      </c:pivotFmt>
      <c:pivotFmt>
        <c:idx val="4"/>
        <c:marker>
          <c:symbol val="none"/>
        </c:marker>
        <c:dLbl>
          <c:idx val="0"/>
          <c:layout/>
          <c:spPr/>
          <c:txPr>
            <a:bodyPr/>
            <a:lstStyle/>
            <a:p>
              <a:pPr>
                <a:defRPr/>
              </a:pPr>
              <a:endParaRPr lang="en-US"/>
            </a:p>
          </c:txPr>
          <c:showVal val="1"/>
        </c:dLbl>
      </c:pivotFmt>
    </c:pivotFmts>
    <c:plotArea>
      <c:layout/>
      <c:barChart>
        <c:barDir val="col"/>
        <c:grouping val="clustered"/>
        <c:ser>
          <c:idx val="0"/>
          <c:order val="0"/>
          <c:tx>
            <c:strRef>
              <c:f>gaps!$B$3</c:f>
              <c:strCache>
                <c:ptCount val="1"/>
                <c:pt idx="0">
                  <c:v>Total</c:v>
                </c:pt>
              </c:strCache>
            </c:strRef>
          </c:tx>
          <c:dLbls>
            <c:spPr/>
            <c:txPr>
              <a:bodyPr/>
              <a:lstStyle/>
              <a:p>
                <a:pPr>
                  <a:defRPr/>
                </a:pPr>
                <a:endParaRPr lang="en-US"/>
              </a:p>
            </c:txPr>
            <c:showVal val="1"/>
          </c:dLbls>
          <c:cat>
            <c:multiLvlStrRef>
              <c:f>gaps!$A$4:$A$23</c:f>
              <c:multiLvlStrCache>
                <c:ptCount val="14"/>
                <c:lvl>
                  <c:pt idx="0">
                    <c:v>2</c:v>
                  </c:pt>
                  <c:pt idx="1">
                    <c:v>3</c:v>
                  </c:pt>
                  <c:pt idx="2">
                    <c:v>4</c:v>
                  </c:pt>
                  <c:pt idx="3">
                    <c:v>5</c:v>
                  </c:pt>
                  <c:pt idx="4">
                    <c:v>6</c:v>
                  </c:pt>
                  <c:pt idx="5">
                    <c:v>2</c:v>
                  </c:pt>
                  <c:pt idx="6">
                    <c:v>3</c:v>
                  </c:pt>
                  <c:pt idx="7">
                    <c:v>4</c:v>
                  </c:pt>
                  <c:pt idx="8">
                    <c:v>5</c:v>
                  </c:pt>
                  <c:pt idx="9">
                    <c:v>2</c:v>
                  </c:pt>
                  <c:pt idx="10">
                    <c:v>3</c:v>
                  </c:pt>
                  <c:pt idx="11">
                    <c:v>4</c:v>
                  </c:pt>
                  <c:pt idx="12">
                    <c:v>2</c:v>
                  </c:pt>
                  <c:pt idx="13">
                    <c:v>2</c:v>
                  </c:pt>
                </c:lvl>
                <c:lvl>
                  <c:pt idx="0">
                    <c:v>0</c:v>
                  </c:pt>
                  <c:pt idx="5">
                    <c:v>1</c:v>
                  </c:pt>
                  <c:pt idx="9">
                    <c:v>2</c:v>
                  </c:pt>
                  <c:pt idx="12">
                    <c:v>3</c:v>
                  </c:pt>
                  <c:pt idx="13">
                    <c:v>4</c:v>
                  </c:pt>
                </c:lvl>
              </c:multiLvlStrCache>
            </c:multiLvlStrRef>
          </c:cat>
          <c:val>
            <c:numRef>
              <c:f>gaps!$B$4:$B$23</c:f>
              <c:numCache>
                <c:formatCode>General</c:formatCode>
                <c:ptCount val="14"/>
                <c:pt idx="0">
                  <c:v>342</c:v>
                </c:pt>
                <c:pt idx="1">
                  <c:v>65</c:v>
                </c:pt>
                <c:pt idx="2">
                  <c:v>19</c:v>
                </c:pt>
                <c:pt idx="3">
                  <c:v>6</c:v>
                </c:pt>
                <c:pt idx="4">
                  <c:v>2</c:v>
                </c:pt>
                <c:pt idx="5">
                  <c:v>76</c:v>
                </c:pt>
                <c:pt idx="6">
                  <c:v>24</c:v>
                </c:pt>
                <c:pt idx="7">
                  <c:v>27</c:v>
                </c:pt>
                <c:pt idx="8">
                  <c:v>3</c:v>
                </c:pt>
                <c:pt idx="9">
                  <c:v>40</c:v>
                </c:pt>
                <c:pt idx="10">
                  <c:v>8</c:v>
                </c:pt>
                <c:pt idx="11">
                  <c:v>1</c:v>
                </c:pt>
                <c:pt idx="12">
                  <c:v>11</c:v>
                </c:pt>
                <c:pt idx="13">
                  <c:v>2</c:v>
                </c:pt>
              </c:numCache>
            </c:numRef>
          </c:val>
        </c:ser>
        <c:dLbls>
          <c:showVal val="1"/>
        </c:dLbls>
        <c:axId val="227191808"/>
        <c:axId val="227193984"/>
      </c:barChart>
      <c:catAx>
        <c:axId val="227191808"/>
        <c:scaling>
          <c:orientation val="minMax"/>
        </c:scaling>
        <c:axPos val="b"/>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AU" sz="1000" b="1" i="0" u="none" strike="noStrike" baseline="0"/>
                  <a:t>No.</a:t>
                </a:r>
                <a:r>
                  <a:rPr lang="en-AU"/>
                  <a:t> of levels</a:t>
                </a:r>
                <a:r>
                  <a:rPr lang="en-AU" baseline="0"/>
                  <a:t> of granularity within place description (top), </a:t>
                </a:r>
              </a:p>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AU" baseline="0"/>
                  <a:t>Gaps in hierarchy as no. of levels (below).</a:t>
                </a:r>
              </a:p>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AU" baseline="0"/>
                  <a:t>.</a:t>
                </a:r>
                <a:endParaRPr lang="en-AU"/>
              </a:p>
            </c:rich>
          </c:tx>
          <c:layout/>
        </c:title>
        <c:tickLblPos val="nextTo"/>
        <c:crossAx val="227193984"/>
        <c:crosses val="autoZero"/>
        <c:auto val="1"/>
        <c:lblAlgn val="ctr"/>
        <c:lblOffset val="100"/>
      </c:catAx>
      <c:valAx>
        <c:axId val="227193984"/>
        <c:scaling>
          <c:orientation val="minMax"/>
        </c:scaling>
        <c:axPos val="l"/>
        <c:majorGridlines/>
        <c:title>
          <c:tx>
            <c:rich>
              <a:bodyPr rot="-5400000" vert="horz"/>
              <a:lstStyle/>
              <a:p>
                <a:pPr>
                  <a:defRPr/>
                </a:pPr>
                <a:r>
                  <a:rPr lang="en-AU"/>
                  <a:t>Count</a:t>
                </a:r>
              </a:p>
              <a:p>
                <a:pPr>
                  <a:defRPr/>
                </a:pPr>
                <a:endParaRPr lang="en-AU"/>
              </a:p>
            </c:rich>
          </c:tx>
          <c:layout/>
        </c:title>
        <c:numFmt formatCode="General" sourceLinked="1"/>
        <c:tickLblPos val="nextTo"/>
        <c:crossAx val="227191808"/>
        <c:crosses val="autoZero"/>
        <c:crossBetween val="between"/>
      </c:valAx>
    </c:plotArea>
    <c:legend>
      <c:legendPos val="r"/>
      <c:layout/>
    </c:legend>
    <c:plotVisOnly val="1"/>
  </c:chart>
  <c:printSettings>
    <c:headerFooter/>
    <c:pageMargins b="0.75000000000000078" l="0.70000000000000062" r="0.70000000000000062" t="0.75000000000000078" header="0.30000000000000032" footer="0.30000000000000032"/>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AU"/>
  <c:pivotSource>
    <c:name>[where_db.xlsx]case4!PivotTable2</c:name>
    <c:fmtId val="0"/>
  </c:pivotSource>
  <c:chart>
    <c:title>
      <c:layout/>
    </c:title>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ser>
          <c:idx val="0"/>
          <c:order val="0"/>
          <c:tx>
            <c:strRef>
              <c:f>case4!$B$10</c:f>
              <c:strCache>
                <c:ptCount val="1"/>
                <c:pt idx="0">
                  <c:v>Total</c:v>
                </c:pt>
              </c:strCache>
            </c:strRef>
          </c:tx>
          <c:cat>
            <c:multiLvlStrRef>
              <c:f>case4!$A$11:$A$143</c:f>
              <c:multiLvlStrCache>
                <c:ptCount val="125"/>
                <c:lvl>
                  <c:pt idx="0">
                    <c:v>at queens park lake opposite the big tree in the middle and 4 roads around me</c:v>
                  </c:pt>
                  <c:pt idx="1">
                    <c:v>i\'m sitting on a bench. near a building. i think it\'s a public building. there is a busy road nearby. there are some grassy sculptures. and bike racks. and a car park nearby. i think the neaby building is a council building. it is a few decades old. ther</c:v>
                  </c:pt>
                  <c:pt idx="2">
                    <c:v>yarra bend park oppposite the cemetary and huge tree in the middle</c:v>
                  </c:pt>
                  <c:pt idx="3">
                    <c:v>i\'m in an office. i can see the oval and the colleges and a lot of trees.</c:v>
                  </c:pt>
                  <c:pt idx="4">
                    <c:v>In my office on the 7th floor of the Babel building on the University of Melbourne Parkville campus. I am on the south side of the building, which us just to the left of professors walk</c:v>
                  </c:pt>
                  <c:pt idx="5">
                    <c:v>in my office on the second floor of the baldwin spencer building, corner of tin alley and union rd at the university of melbourne</c:v>
                  </c:pt>
                  <c:pt idx="6">
                    <c:v>Melbourne central office towers, near Melbourne Central shopping center. Its on Elizabeth st, just down from the intersection of Elizabeth and Latrobe. Opposite the Harley shop on Elizabeth st.</c:v>
                  </c:pt>
                  <c:pt idx="7">
                    <c:v>1 bewdley st ormond vic on the corner of walnut st, off north rd, directly behind mckinnon secondary college opposite the back entrance to the sports oval</c:v>
                  </c:pt>
                  <c:pt idx="8">
                    <c:v>95 Coventry Street, near the corner of Sturt st and Kings way</c:v>
                  </c:pt>
                  <c:pt idx="9">
                    <c:v>at glenferrie station in front of safeway supermarket.</c:v>
                  </c:pt>
                  <c:pt idx="10">
                    <c:v>at the caltex near maccas and train atation</c:v>
                  </c:pt>
                  <c:pt idx="11">
                    <c:v>at the church opposite the station as well as mcdonalds to my right</c:v>
                  </c:pt>
                  <c:pt idx="12">
                    <c:v>at the local post office near cop shop</c:v>
                  </c:pt>
                  <c:pt idx="13">
                    <c:v>at the train station about to go to the malvern golf club for some drinks</c:v>
                  </c:pt>
                  <c:pt idx="14">
                    <c:v>At the tram stop lonsdale st cnr Elizabeth st, at michaels foto shop</c:v>
                  </c:pt>
                  <c:pt idx="15">
                    <c:v>at work at the defence department working on weapons</c:v>
                  </c:pt>
                  <c:pt idx="16">
                    <c:v>at work in the law building on xmas eve eve</c:v>
                  </c:pt>
                  <c:pt idx="17">
                    <c:v>cnr elizabeth st and flinders lane, coles central</c:v>
                  </c:pt>
                  <c:pt idx="18">
                    <c:v>corner of como parade east and parkers road, in the library building, next to the bee shop and across from the parkdale railway station</c:v>
                  </c:pt>
                  <c:pt idx="19">
                    <c:v>Diagonally opposite St Francis church, at a tram stop</c:v>
                  </c:pt>
                  <c:pt idx="20">
                    <c:v>Doctors surgery in street behind shops on esplanade on mt. Martha. Opposite childrens park.</c:v>
                  </c:pt>
                  <c:pt idx="21">
                    <c:v>federation square, cnr flinders street and swanston street</c:v>
                  </c:pt>
                  <c:pt idx="22">
                    <c:v>Hungry jacks, right next to castellos</c:v>
                  </c:pt>
                  <c:pt idx="23">
                    <c:v>I am at a 3 stories town house, number 7 Chetwynd Place. The house is located in a small alley behind a row of town house along Chetwynd Street, near the corner between Chetwynd Street and Queensberry Street. There is a construction site in the alley. Its </c:v>
                  </c:pt>
                  <c:pt idx="24">
                    <c:v>i am at the corner of flinders st and st kilda rd. opposite is flinders st station and on the other corners are young and jacksons and st pauls cathedral.</c:v>
                  </c:pt>
                  <c:pt idx="25">
                    <c:v>I am in a large warehouse on Helen St between High St and the train station.</c:v>
                  </c:pt>
                  <c:pt idx="26">
                    <c:v>i\'m at the bp which is right next to hungry jacks and is also near the sofas restaurant</c:v>
                  </c:pt>
                  <c:pt idx="27">
                    <c:v>i\'m in front of ella bache near the foodcourt</c:v>
                  </c:pt>
                  <c:pt idx="28">
                    <c:v>I\'m on the Docklands esplanade in the multi coloured 6 story building. If coming down La Trobe Street past Etihad Stadium turn right when you hit the Esplanade and we are the second building on your right.</c:v>
                  </c:pt>
                  <c:pt idx="29">
                    <c:v>im outside my house number 22 in the rain about to get on the bus in our court.</c:v>
                  </c:pt>
                  <c:pt idx="30">
                    <c:v>in front of melbourne aquarium cross flinders and king street</c:v>
                  </c:pt>
                  <c:pt idx="31">
                    <c:v>In Gopal\'s restaurant, diagonally opposite of Melbourne City Hall</c:v>
                  </c:pt>
                  <c:pt idx="32">
                    <c:v>In Swan St Optometrist in Docker Street, seven meters from the North-east corner of Swan St, opposite the stone-coloured Beretta\'s Hotel and next to the public car park.</c:v>
                  </c:pt>
                  <c:pt idx="33">
                    <c:v>Just near the Theatre Royal and the supermarket. There\'s a roundabout with a mining statue/ fountain in the middle.</c:v>
                  </c:pt>
                  <c:pt idx="34">
                    <c:v>Just near the Theatre Royal, the supermarket is on one corner and an oval on another. There\\</c:v>
                  </c:pt>
                  <c:pt idx="35">
                    <c:v>Linder bakery and the fish and chip shop</c:v>
                  </c:pt>
                  <c:pt idx="36">
                    <c:v>maccas in food court near eb games</c:v>
                  </c:pt>
                  <c:pt idx="37">
                    <c:v>melbourne central shopping centre</c:v>
                  </c:pt>
                  <c:pt idx="38">
                    <c:v>near a busy crossing and myer store</c:v>
                  </c:pt>
                  <c:pt idx="39">
                    <c:v>near hawthorn train statin on the train.</c:v>
                  </c:pt>
                  <c:pt idx="40">
                    <c:v>near te pub but next to te post office</c:v>
                  </c:pt>
                  <c:pt idx="41">
                    <c:v>On Arthurton Rd in front of the little warehouses compind close to the creek adjacent to Storage King.</c:v>
                  </c:pt>
                  <c:pt idx="42">
                    <c:v>On Elizabeth Street, diagonally opposite Central Station on the corner of Foveaux Street.</c:v>
                  </c:pt>
                  <c:pt idx="43">
                    <c:v>On Victoria St cr Sydney Rd at the bus stop in front of the shoe repair.</c:v>
                  </c:pt>
                  <c:pt idx="44">
                    <c:v>outside booran holden which is opposite the rays outdoors and tyre factory</c:v>
                  </c:pt>
                  <c:pt idx="45">
                    <c:v>sta albens road off that little street with the statue and shrine</c:v>
                  </c:pt>
                  <c:pt idx="46">
                    <c:v>tram 19 station. busy crossing.</c:v>
                  </c:pt>
                  <c:pt idx="47">
                    <c:v>tram 19 victoria market station</c:v>
                  </c:pt>
                  <c:pt idx="48">
                    <c:v>tram station in front of victoria market</c:v>
                  </c:pt>
                  <c:pt idx="49">
                    <c:v>tram station near mcdonalds and express pizza</c:v>
                  </c:pt>
                  <c:pt idx="50">
                    <c:v>tram stop near myer</c:v>
                  </c:pt>
                  <c:pt idx="51">
                    <c:v>watergardens shopping centre, train station</c:v>
                  </c:pt>
                  <c:pt idx="52">
                    <c:v>@ woodlands golf club near the main road</c:v>
                  </c:pt>
                  <c:pt idx="53">
                    <c:v>about to get off at spencer street to go down to collins street</c:v>
                  </c:pt>
                  <c:pt idx="54">
                    <c:v>albert park golf course</c:v>
                  </c:pt>
                  <c:pt idx="55">
                    <c:v>Albert park side track which wraps around the track</c:v>
                  </c:pt>
                  <c:pt idx="56">
                    <c:v>all nations park for the day, just off the main road</c:v>
                  </c:pt>
                  <c:pt idx="57">
                    <c:v>at batman park opposite spencer street</c:v>
                  </c:pt>
                  <c:pt idx="58">
                    <c:v>at joseph banks crescent across from joseph banks medical centre</c:v>
                  </c:pt>
                  <c:pt idx="59">
                    <c:v>at the doncaster shopping centre parking spot</c:v>
                  </c:pt>
                  <c:pt idx="60">
                    <c:v>At the park where the eastern freeway bike path is</c:v>
                  </c:pt>
                  <c:pt idx="61">
                    <c:v>at the princes park in coalfield park on this beautiful summer day</c:v>
                  </c:pt>
                  <c:pt idx="62">
                    <c:v>barkly street heading to flemington park</c:v>
                  </c:pt>
                  <c:pt idx="63">
                    <c:v>batman street to flagstaff park</c:v>
                  </c:pt>
                  <c:pt idx="64">
                    <c:v>beacy parade walking on the decking</c:v>
                  </c:pt>
                  <c:pt idx="65">
                    <c:v>bell st, north side, between melville rd and reynolds pde.</c:v>
                  </c:pt>
                  <c:pt idx="66">
                    <c:v>Berwick highschool right near Edwin flack</c:v>
                  </c:pt>
                  <c:pt idx="67">
                    <c:v>bourke street walk way</c:v>
                  </c:pt>
                  <c:pt idx="68">
                    <c:v>bristol street waiting out front of essendon airport for a flight to come in.</c:v>
                  </c:pt>
                  <c:pt idx="69">
                    <c:v>by the beautiful secret harbour links golf course</c:v>
                  </c:pt>
                  <c:pt idx="70">
                    <c:v>Casey hospital on kangan drive</c:v>
                  </c:pt>
                  <c:pt idx="71">
                    <c:v>Chapel st, a boring strip with apartment houses and ... Is it Melbourne grammar? Not sure.</c:v>
                  </c:pt>
                  <c:pt idx="72">
                    <c:v>Chapel st, a new shopping mall</c:v>
                  </c:pt>
                  <c:pt idx="73">
                    <c:v>conventry street going to albert park through the side streets.</c:v>
                  </c:pt>
                  <c:pt idx="74">
                    <c:v>Cricket ground right off east st</c:v>
                  </c:pt>
                  <c:pt idx="75">
                    <c:v>cruising down soldiers road on both sides are farms and a school</c:v>
                  </c:pt>
                  <c:pt idx="76">
                    <c:v>Dandenong chisholm campus off busy stud road</c:v>
                  </c:pt>
                  <c:pt idx="77">
                    <c:v>ferguson street bbq tonight near the park</c:v>
                  </c:pt>
                  <c:pt idx="78">
                    <c:v>Following a dog around the park late at night in the afl oval</c:v>
                  </c:pt>
                  <c:pt idx="79">
                    <c:v>frawley road near tennis courts</c:v>
                  </c:pt>
                  <c:pt idx="80">
                    <c:v>goin up ormand road to hallam road which is on a dirt track.</c:v>
                  </c:pt>
                  <c:pt idx="81">
                    <c:v>Holm park road drag steip</c:v>
                  </c:pt>
                  <c:pt idx="82">
                    <c:v>I am on high street facing beauty park. This park has a lake which overflows when a heavy rainfall happens which suggests there is inadequate drainage for this region. There is constant construction which keeps all residents up at night. The view towards t</c:v>
                  </c:pt>
                  <c:pt idx="83">
                    <c:v>i live in a leafy street which has a footpath running down one side. it is a beautiful tranquil area with many family connections for me.ith a</c:v>
                  </c:pt>
                  <c:pt idx="84">
                    <c:v>i\'m on the r6 about to go up the black spur</c:v>
                  </c:pt>
                  <c:pt idx="85">
                    <c:v>in fig crt across from cranny golf club</c:v>
                  </c:pt>
                  <c:pt idx="86">
                    <c:v>in front of melbourne uni in grattan st</c:v>
                  </c:pt>
                  <c:pt idx="87">
                    <c:v>in line at p.i</c:v>
                  </c:pt>
                  <c:pt idx="88">
                    <c:v>in spencer st where there is a big shopping centre with the same name as it is located</c:v>
                  </c:pt>
                  <c:pt idx="89">
                    <c:v>in the basement carpark of the mcg</c:v>
                  </c:pt>
                  <c:pt idx="90">
                    <c:v>jumping in the lake just off snapper point drive</c:v>
                  </c:pt>
                  <c:pt idx="91">
                    <c:v>just going down braeside dandy road opposite pilkington glass</c:v>
                  </c:pt>
                  <c:pt idx="92">
                    <c:v>just on scottsdale turning on to linsell</c:v>
                  </c:pt>
                  <c:pt idx="93">
                    <c:v>lakeside driven near albert park :)</c:v>
                  </c:pt>
                  <c:pt idx="94">
                    <c:v>masson road, university of melbourne</c:v>
                  </c:pt>
                  <c:pt idx="95">
                    <c:v>MCG little trail</c:v>
                  </c:pt>
                  <c:pt idx="96">
                    <c:v>melbourne grammar sports ground</c:v>
                  </c:pt>
                  <c:pt idx="97">
                    <c:v>melbourne uni, under ground car park</c:v>
                  </c:pt>
                  <c:pt idx="98">
                    <c:v>melbourne uni, university square</c:v>
                  </c:pt>
                  <c:pt idx="99">
                    <c:v>myer shopping mall, brouk st.</c:v>
                  </c:pt>
                  <c:pt idx="100">
                    <c:v>near the road at the creek where people camp</c:v>
                  </c:pt>
                  <c:pt idx="101">
                    <c:v>next to wellington road lysterfield park lake</c:v>
                  </c:pt>
                  <c:pt idx="102">
                    <c:v>on central ave across from 2nd street</c:v>
                  </c:pt>
                  <c:pt idx="103">
                    <c:v>on cunningham drive infront of thomas mitchell primary school</c:v>
                  </c:pt>
                  <c:pt idx="104">
                    <c:v>on hope st near fawkner park</c:v>
                  </c:pt>
                  <c:pt idx="105">
                    <c:v>on the footpath in a little side street.</c:v>
                  </c:pt>
                  <c:pt idx="106">
                    <c:v>on thurso st about to turn into the golf club</c:v>
                  </c:pt>
                  <c:pt idx="107">
                    <c:v>on tinning st just off sydney st</c:v>
                  </c:pt>
                  <c:pt idx="108">
                    <c:v>park place reading a book near the old school</c:v>
                  </c:pt>
                  <c:pt idx="109">
                    <c:v>pitt street opposite the water</c:v>
                  </c:pt>
                  <c:pt idx="110">
                    <c:v>quarry park just off farnsworth ave</c:v>
                  </c:pt>
                  <c:pt idx="111">
                    <c:v>queens park lake sitting watching the ducks</c:v>
                  </c:pt>
                  <c:pt idx="112">
                    <c:v>Shields Street, between High Street and Mt .alexander Road</c:v>
                  </c:pt>
                  <c:pt idx="113">
                    <c:v>spencer street railway</c:v>
                  </c:pt>
                  <c:pt idx="114">
                    <c:v>Vert ave is the easiest way to the park!</c:v>
                  </c:pt>
                  <c:pt idx="115">
                    <c:v>walking down greeves street to spring street</c:v>
                  </c:pt>
                  <c:pt idx="116">
                    <c:v>wonthaggi secondary college (dudley campus)</c:v>
                  </c:pt>
                  <c:pt idx="117">
                    <c:v>wood rd to grieves</c:v>
                  </c:pt>
                  <c:pt idx="118">
                    <c:v>Bankstown 2200</c:v>
                  </c:pt>
                  <c:pt idx="119">
                    <c:v>i am located on the grange estate on the eastern side of jacksons hill within the precincts of the township of sunbury approximately 40 kms from the centre of melbourne.</c:v>
                  </c:pt>
                  <c:pt idx="120">
                    <c:v>in seddon, next to footscray. melbourne\'s inner west, 4 or 5ks from the cbd</c:v>
                  </c:pt>
                  <c:pt idx="121">
                    <c:v>Centre of geelong at the local pub</c:v>
                  </c:pt>
                  <c:pt idx="122">
                    <c:v>in melbourne directly in the city</c:v>
                  </c:pt>
                  <c:pt idx="123">
                    <c:v>the town of trentham in the central highlands of victoria,australia. once known for logging and gold but now potatoes and truffles and boutique get aways. close to e melbourne, ballarat, bendigo, and on the edge of the spa country\'s.</c:v>
                  </c:pt>
                  <c:pt idx="124">
                    <c:v>Approximately halfway between Lara and Little River. Almost at the foot of the You Yangs.</c:v>
                  </c:pt>
                </c:lvl>
                <c:lvl>
                  <c:pt idx="0">
                    <c:v>1</c:v>
                  </c:pt>
                  <c:pt idx="3">
                    <c:v>2</c:v>
                  </c:pt>
                  <c:pt idx="7">
                    <c:v>3</c:v>
                  </c:pt>
                  <c:pt idx="52">
                    <c:v>4</c:v>
                  </c:pt>
                  <c:pt idx="118">
                    <c:v>5</c:v>
                  </c:pt>
                  <c:pt idx="121">
                    <c:v>6</c:v>
                  </c:pt>
                  <c:pt idx="124">
                    <c:v>7</c:v>
                  </c:pt>
                </c:lvl>
              </c:multiLvlStrCache>
            </c:multiLvlStrRef>
          </c:cat>
          <c:val>
            <c:numRef>
              <c:f>case4!$B$11:$B$143</c:f>
              <c:numCache>
                <c:formatCode>General</c:formatCode>
                <c:ptCount val="1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numCache>
            </c:numRef>
          </c:val>
        </c:ser>
        <c:axId val="227734272"/>
        <c:axId val="227735808"/>
      </c:barChart>
      <c:catAx>
        <c:axId val="227734272"/>
        <c:scaling>
          <c:orientation val="minMax"/>
        </c:scaling>
        <c:axPos val="b"/>
        <c:tickLblPos val="nextTo"/>
        <c:crossAx val="227735808"/>
        <c:crosses val="autoZero"/>
        <c:auto val="1"/>
        <c:lblAlgn val="ctr"/>
        <c:lblOffset val="100"/>
      </c:catAx>
      <c:valAx>
        <c:axId val="227735808"/>
        <c:scaling>
          <c:orientation val="minMax"/>
        </c:scaling>
        <c:axPos val="l"/>
        <c:majorGridlines/>
        <c:numFmt formatCode="General" sourceLinked="1"/>
        <c:tickLblPos val="nextTo"/>
        <c:crossAx val="227734272"/>
        <c:crosses val="autoZero"/>
        <c:crossBetween val="between"/>
      </c:valAx>
    </c:plotArea>
    <c:legend>
      <c:legendPos val="r"/>
      <c:layout/>
    </c:legend>
    <c:plotVisOnly val="1"/>
  </c:chart>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AU"/>
  <c:chart>
    <c:plotArea>
      <c:layout/>
      <c:pieChart>
        <c:varyColors val="1"/>
        <c:ser>
          <c:idx val="0"/>
          <c:order val="0"/>
          <c:dLbls>
            <c:dLbl>
              <c:idx val="0"/>
              <c:layout>
                <c:manualLayout>
                  <c:x val="8.333333333333335E-3"/>
                  <c:y val="0"/>
                </c:manualLayout>
              </c:layout>
              <c:tx>
                <c:rich>
                  <a:bodyPr/>
                  <a:lstStyle/>
                  <a:p>
                    <a:r>
                      <a:rPr lang="en-US"/>
                      <a:t>position, 86%</a:t>
                    </a:r>
                  </a:p>
                </c:rich>
              </c:tx>
              <c:dLblPos val="bestFit"/>
              <c:showVal val="1"/>
              <c:showPercent val="1"/>
            </c:dLbl>
            <c:dLbl>
              <c:idx val="1"/>
              <c:layout>
                <c:manualLayout>
                  <c:x val="-3.6111111111111115E-2"/>
                  <c:y val="0.125"/>
                </c:manualLayout>
              </c:layout>
              <c:tx>
                <c:rich>
                  <a:bodyPr/>
                  <a:lstStyle/>
                  <a:p>
                    <a:r>
                      <a:rPr lang="en-US"/>
                      <a:t>route descriptions</a:t>
                    </a:r>
                  </a:p>
                  <a:p>
                    <a:r>
                      <a:rPr lang="en-US"/>
                      <a:t>, 1%</a:t>
                    </a:r>
                  </a:p>
                </c:rich>
              </c:tx>
              <c:dLblPos val="bestFit"/>
              <c:showVal val="1"/>
              <c:showPercent val="1"/>
            </c:dLbl>
            <c:dLbl>
              <c:idx val="2"/>
              <c:layout>
                <c:manualLayout>
                  <c:x val="5.5555555555555558E-3"/>
                  <c:y val="-4.6296296296296302E-3"/>
                </c:manualLayout>
              </c:layout>
              <c:tx>
                <c:rich>
                  <a:bodyPr/>
                  <a:lstStyle/>
                  <a:p>
                    <a:r>
                      <a:rPr lang="en-US"/>
                      <a:t>locomotion, 6%</a:t>
                    </a:r>
                  </a:p>
                </c:rich>
              </c:tx>
              <c:dLblPos val="bestFit"/>
              <c:showVal val="1"/>
              <c:showPercent val="1"/>
            </c:dLbl>
            <c:dLbl>
              <c:idx val="3"/>
              <c:layout>
                <c:manualLayout>
                  <c:x val="6.666666666666668E-2"/>
                  <c:y val="0"/>
                </c:manualLayout>
              </c:layout>
              <c:tx>
                <c:rich>
                  <a:bodyPr/>
                  <a:lstStyle/>
                  <a:p>
                    <a:r>
                      <a:rPr lang="en-US"/>
                      <a:t>undefined, 7%</a:t>
                    </a:r>
                  </a:p>
                </c:rich>
              </c:tx>
              <c:dLblPos val="bestFit"/>
              <c:showVal val="1"/>
              <c:showPercent val="1"/>
            </c:dLbl>
            <c:dLblPos val="outEnd"/>
            <c:showVal val="1"/>
            <c:showPercent val="1"/>
            <c:showLeaderLines val="1"/>
          </c:dLbls>
          <c:val>
            <c:numRef>
              <c:f>data!$I$2223:$L$2223</c:f>
              <c:numCache>
                <c:formatCode>0</c:formatCode>
                <c:ptCount val="4"/>
                <c:pt idx="0">
                  <c:v>1805</c:v>
                </c:pt>
                <c:pt idx="1">
                  <c:v>16</c:v>
                </c:pt>
                <c:pt idx="2">
                  <c:v>131</c:v>
                </c:pt>
                <c:pt idx="3">
                  <c:v>137</c:v>
                </c:pt>
              </c:numCache>
            </c:numRef>
          </c:val>
        </c:ser>
        <c:firstSliceAng val="0"/>
      </c:pieChart>
    </c:plotArea>
    <c:legend>
      <c:legendPos val="r"/>
      <c:layout/>
      <c:txPr>
        <a:bodyPr/>
        <a:lstStyle/>
        <a:p>
          <a:pPr rtl="0">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57149</xdr:colOff>
      <xdr:row>25</xdr:row>
      <xdr:rowOff>133349</xdr:rowOff>
    </xdr:from>
    <xdr:to>
      <xdr:col>1</xdr:col>
      <xdr:colOff>409575</xdr:colOff>
      <xdr:row>40</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11</xdr:col>
      <xdr:colOff>304800</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57150</xdr:colOff>
      <xdr:row>2215</xdr:row>
      <xdr:rowOff>95250</xdr:rowOff>
    </xdr:from>
    <xdr:to>
      <xdr:col>30</xdr:col>
      <xdr:colOff>228600</xdr:colOff>
      <xdr:row>2229</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richter" refreshedDate="40842.739445949075" createdVersion="3" refreshedVersion="3" minRefreshableVersion="3" recordCount="2221">
  <cacheSource type="worksheet">
    <worksheetSource ref="H1:BD2222" sheet="data"/>
  </cacheSource>
  <cacheFields count="49">
    <cacheField name="description" numFmtId="49">
      <sharedItems containsBlank="1" count="1859" longText="1">
        <s v="On the moon"/>
        <s v="tokyo"/>
        <s v="In my appartment overlooking the sports oval on liardet street."/>
        <s v="Maris warragul"/>
        <s v="Estou perto do nada."/>
        <s v="No, thanks."/>
        <m/>
        <s v="no idea"/>
        <s v="National gallery"/>
        <s v="6592882940"/>
        <s v="723 swanston street"/>
        <s v="CRCSI"/>
        <s v="I\\"/>
        <s v="Palais theatre st kilda"/>
        <s v="At a dinner on toorak road, a place called lincoln"/>
        <s v="2 min drive to estern free way"/>
        <s v="flinders"/>
        <s v="flinders station"/>
        <s v="oo"/>
        <s v="Genoa st moorabbin"/>
        <s v="ERC"/>
        <s v="in the university of melbourne in the civil engineering building near to Grattan street from south."/>
        <s v="I am at the university of melbourne in the civil engineering building located near to Grattan street from south."/>
        <s v="The mint bar"/>
        <s v="at 604 St kilda rd near union St"/>
        <s v="Bentleigh East"/>
        <s v="In front of the Park Regis hotel on St kilda rd, on the left hand side if you are headed into the city. You need to be in the outside lane if driving or you won\'t be able to turn in. There is a semi circular driveway in front, pull in there."/>
        <s v="About 20 north of a roundabout on Rose St, near a 4 storey apartment block"/>
        <s v="melbourne university"/>
        <s v="University of melbourne"/>
        <s v="517 Royal Parade"/>
        <s v="Allan Gilbert"/>
        <s v="Newport Substation"/>
        <s v="ringwood station"/>
        <s v="Rafeigh Street"/>
        <s v="it wasnt even close to where i was but i couldnt move the map."/>
        <s v="Sebastopol, victoria"/>
        <s v="Princess Hill"/>
        <s v="test"/>
        <s v="Test from IPhone"/>
        <s v="testing"/>
        <s v="Motogp"/>
        <s v="Economics class"/>
        <s v="Drag strip for hoons"/>
        <s v="Dead end road"/>
        <s v="Birregurra"/>
        <s v="I am at house inspection"/>
        <s v="Carlton crew hideout"/>
        <s v="Royal Melbourne Hosipital"/>
        <s v="515 Royal parade"/>
        <s v="i am at kids cafe."/>
        <s v="no mans land"/>
        <s v="just finished the melbourne, now here doing more signage"/>
        <s v="in gms holding ground for all there cars just having a tour vip style"/>
        <s v="watching letters to juliet :)"/>
        <s v="relaxinggggggg ."/>
        <s v="loving life watching tv ."/>
        <s v="i\'m in loveeeee"/>
        <s v="walking around and i\'m not sure where i am sorry"/>
        <s v="i\'m at boronia marine looking for a boat for summer"/>
        <s v="mistys diner"/>
        <s v="t"/>
        <s v="i\'m just off cutter st"/>
        <s v="i\'m on verdant ave right near the south yarra tennis club"/>
        <s v="h"/>
        <s v="g"/>
        <s v="v"/>
        <s v="on"/>
        <s v="in the neck of the woods"/>
        <s v="i\'m at"/>
        <s v="how about you tell me where you are?"/>
        <s v="kilmore motel opposite op shop and empty land"/>
        <s v="."/>
        <s v="broady picnic park near cop shop"/>
        <s v="motorcycle rim stickers"/>
        <s v="out in the middle of nowhere"/>
        <s v="out in the middle if nowhere"/>
        <s v="i\'m not sure where i am sorry"/>
        <s v="not sure where i am"/>
        <s v="where are youuuuuuuu"/>
        <s v="deanna"/>
        <s v="13"/>
        <s v="e"/>
        <s v="in the act"/>
        <s v="d"/>
        <s v="don\'t be afraid to be young and free"/>
        <s v="i\'m right where i need to be"/>
        <s v="i love you"/>
        <s v="this will be an everlasting love"/>
        <s v="somewhere"/>
        <s v="just cruising aeound"/>
        <s v="f"/>
        <s v="brayden"/>
        <s v="go karting"/>
        <s v="on eight mile rd with eminem"/>
        <s v="i\'m lost someone come get me"/>
        <s v="swimming"/>
        <s v="mn"/>
        <s v="doing some moto endurance up here"/>
        <s v="hams boat tour near rue"/>
        <s v="zzzzzzz"/>
        <s v="now i\'m feelin so fly like a g6"/>
        <s v="qv"/>
        <s v="giving blood ooooh"/>
        <s v="gtgfd"/>
        <s v="immigration woooo"/>
        <s v="gettin buried"/>
        <s v="i like cops"/>
        <s v="here"/>
        <s v="at mobil terminal"/>
        <s v="this is where i want to be"/>
        <s v="selling a swift"/>
        <s v="centre"/>
        <s v="not sure xoxo"/>
        <s v="kew"/>
        <s v="near me;v"/>
        <s v="i\'m coree, i hope this helps"/>
        <s v="l"/>
        <s v="jam jerrup"/>
        <s v="p"/>
        <s v="in the sticks"/>
        <s v="loving lifeeeeeeee"/>
        <s v="with my girl :)"/>
        <s v="with my sister :)"/>
        <s v="about to watch due date."/>
        <s v="o"/>
        <s v="it was all yellow"/>
        <s v="nightmare on elm"/>
        <s v="train"/>
        <s v="fhhgdfjghtxhg"/>
        <s v="you tell me where"/>
        <s v="woo"/>
        <s v="at the center of the map"/>
        <s v="kshek"/>
        <s v="down the way"/>
        <s v="gri es es"/>
        <s v="you"/>
        <s v="hjhj"/>
        <s v="island of dreams"/>
        <s v="serious"/>
        <s v="j"/>
        <s v="cop"/>
        <s v="donny"/>
        <s v="dandenong apple"/>
        <s v="bear trap"/>
        <s v="policd"/>
        <s v="sticks"/>
        <s v="indian"/>
        <s v="hippo"/>
        <s v="i\'m an expat australian currently living and working in brussels, belgium. when in australia, i stay with family in cole st brighton, vic"/>
        <s v="x"/>
        <s v="sitting opposite a yellow pos"/>
        <s v="coral"/>
        <s v="phar lap"/>
        <s v="vodaphone arena"/>
        <s v="asdfhjkl"/>
        <s v="ooo"/>
        <s v="waves apartment"/>
        <s v="438"/>
        <s v="reddy"/>
        <s v="m1"/>
        <s v="magid racimg"/>
        <s v="near qork"/>
        <s v="hete"/>
        <s v="resivour"/>
        <s v="loch"/>
        <s v="yack"/>
        <s v="federation square"/>
        <s v="playin with my new iphone :)"/>
        <s v="just chillin"/>
        <s v="not sure"/>
        <s v="crawlin off crawley"/>
        <s v="ggi"/>
        <s v="never win anything"/>
        <s v="lost lost lost"/>
        <s v="dpyxits"/>
        <s v="le mans"/>
        <s v="mouth"/>
        <s v="hey"/>
        <s v="crime"/>
        <s v="officer"/>
        <s v="aussie day"/>
        <s v="711"/>
        <s v="slurpe"/>
        <s v="wish i was with brayden"/>
        <s v="aussie dande"/>
        <s v="resy"/>
        <s v="wittlr"/>
        <s v="bear in the qoods"/>
        <s v="floods"/>
        <s v="just licking chocolate off of my good"/>
        <s v="between landgate and the city of swan offices."/>
        <s v="misses ranalli"/>
        <s v="heals"/>
        <s v="game lobby closed"/>
        <s v="my panarama"/>
        <s v="aflame strip"/>
        <s v="exploded on impact"/>
        <s v="35"/>
        <s v="nothing to describe"/>
        <s v="tell me qhere"/>
        <s v="adrenilin"/>
        <s v="drowning"/>
        <s v="fur pack"/>
        <s v="win win win win"/>
        <s v="Sitting at my desk"/>
        <s v="Melbourne"/>
        <s v="@ the royal childrens hospital visiting the maccas for some grub"/>
        <s v="at a mates house"/>
        <s v="1 bewdley st ormond vic on the corner of walnut st, off north rd, directly behind mckinnon secondary college opposite the back entrance to the sports oval"/>
        <s v="flagstaff gardens"/>
        <s v="fitzroy gardens"/>
        <s v="The University of Melbourne"/>
        <s v="102 menzies street where im staying for the summer"/>
        <s v="103 hephman street"/>
        <s v="Flinders St Station"/>
        <s v="11A Sturrock Street"/>
        <s v="12th floor, the spot building"/>
        <s v="139 Bouverie Street"/>
        <s v="2 blocks away from the university"/>
        <s v="2/23 herbert cres ainslie act"/>
        <s v="20 little bourke street i work here"/>
        <s v="Just near the Theatre Royal and the supermarket. There\'s a roundabout with a mining statue/ fountain in the middle."/>
        <s v="Just near the Theatre Royal, the supermarket is on one corner and an oval on another. There\\"/>
        <s v="20 queen street"/>
        <s v="22 kemp street"/>
        <s v="23 espirte avenue"/>
        <s v="28 webster street, camberwell 3124"/>
        <s v="339 FLEMINGTON RD"/>
        <s v="360 collins street"/>
        <s v="45 little londsdale street"/>
        <s v="456 lonsdale street, between queen and william streets."/>
        <s v="483 swanston st opposite public city bath"/>
        <s v="513 Royal Parade"/>
        <s v="At Deakin University Waurn Ponds Campus"/>
        <s v="Outside the restaurant with the big fake volcano"/>
        <s v="At the park where the eastern freeway bike path is"/>
        <s v="Approximately halfway between Lara and Little River. Almost at the foot of the You Yangs."/>
        <s v="shot tower"/>
        <s v="melbourne central"/>
        <s v="Castlemaine"/>
        <s v="Melbourne Museum"/>
        <s v="Carlton Gardens"/>
        <s v="Work"/>
        <s v="Newmarket Street"/>
        <s v="Shields Street, between High Street and Mt .alexander Road"/>
        <s v="519 Royal Parade"/>
        <s v="media house"/>
        <s v="near Southern Cross station"/>
        <s v="High street road"/>
        <s v="570 Bourke Street, DSE building"/>
        <s v="63 exhibition street"/>
        <s v="I am at the University of Melbourne"/>
        <s v="i am at federation square"/>
        <s v="63 exhibition streetr"/>
        <s v="7-11 store left hand royal womens hospital right hand"/>
        <s v="7-11, royal womens hospital"/>
        <s v="Royal Melbourne Hospital Private"/>
        <s v="723 swanston st"/>
        <s v="unimelb"/>
        <s v="Computer Science Lecture Theatre 1"/>
        <s v="Shared room"/>
        <s v="I am on high street facing beauty park. This park has a lake which overflows when a heavy rainfall happens which suggests there is inadequate drainage for this region. There is constant construction which keeps all residents up at night. The view towards the beach has a colorful sunset most of the time; except during overcast days."/>
        <s v="In an office"/>
        <s v="Inside my home"/>
        <s v="Boneo market"/>
        <s v="Boneo primary school"/>
        <s v="77 queens road, enter from queens lane and union st"/>
        <s v="8 Nicholson street"/>
        <s v="95 Coventry Street, near the corner of Sturt st and Kings way"/>
        <s v="a place called dockland which is famous for shopping centre and its closeness to the see."/>
        <s v="a\'beckett street"/>
        <s v="About 20m north of a round about on Rose street, near a 4 storey apartment"/>
        <s v="At uni house"/>
        <s v="about to get on hume to sydney"/>
        <s v="across the road from crown casino,near the spencer st dfo"/>
        <s v="Air port"/>
        <s v="Airport"/>
        <s v="adderely street in west melbourne"/>
        <s v="advancement office, barry st"/>
        <s v="Tootgarook"/>
        <s v="In Gopal\'s restaurant, diagonally opposite of Melbourne City Hall"/>
        <s v="Mornington peninsula"/>
        <s v="airport near training centre"/>
        <s v="approaching murambeena station, longest ride ever through the day about to walk down to the mainstreet"/>
        <s v="at a cafe on baclava street!"/>
        <s v="On the skybus to the airport, 10 min from the airport"/>
        <s v="Melboure University"/>
        <s v="At a little cafe off a side street"/>
        <s v="At a traffic light opposite of the hospital, waiting"/>
        <s v="at burwood rd in front of swinburne university of technology in hawthorn suburb"/>
        <s v="at garfield berry farm and produce market"/>
        <s v="at genesis gym in cranbourne"/>
        <s v="at home in bed"/>
        <s v="at james cook drive and heatherton rd intersection"/>
        <s v="Royal melb hospital"/>
        <s v="at my boyfriends house in osmington circle :)"/>
        <s v="at my house in mollosin street"/>
        <s v="at my house on bess street"/>
        <s v="At the back entrance of Briar Hill Primary"/>
        <s v="west melbourne"/>
        <s v="at the corner of Collins and Elizabeth street"/>
        <s v="Flemington bridge station"/>
        <s v="at the end of broadford way"/>
        <s v="Home"/>
        <s v="at the end of glenmaggie close"/>
        <s v="At the entrance of federation square, still downstairs (at the visitor centre)"/>
        <s v="At Home"/>
        <s v="at the go cart track in dande"/>
        <s v="At the last stop of the 96,not far from Ceres"/>
        <s v="At the local behind the big bin in the cellar"/>
        <s v="Little Bourke"/>
        <s v="Little Bourke street"/>
        <s v="at the local in south morang pub"/>
        <s v="at the melbuni in front of arcitecture building"/>
        <s v="At the tram stop lonsdale st cnr Elizabeth st, at michaels foto shop"/>
        <s v="At the tram stop of the 55 where it enters flemington road"/>
        <s v="At the university at the geomatics building"/>
        <s v="At the university of melbourne in the civil engineering building near to Grattan street from south."/>
        <s v="Brownless Library"/>
        <s v="at timbarra shops across from timbarra primary school"/>
        <s v="babel building melbourne uni"/>
        <s v="babel building, university of melbourne"/>
        <s v="In the Bourke St Mall"/>
        <s v="bailleau library, university of melbourne"/>
        <s v="My house"/>
        <s v="Baillieu Library in Melbourne University"/>
        <s v="Baillieu library, Melb Uni"/>
        <s v="Baillieu library, melbourne Uni"/>
        <s v="bar down a little alley"/>
        <s v="beach road near black rock"/>
        <s v="Berwick - childrens park"/>
        <s v="Berwick car wash which is on the edge of the street"/>
        <s v="Berwick main street"/>
        <s v="In the \'male\' David Jones, on the mezzanine level, in the shoe department"/>
        <s v="Berwick mainstreet"/>
        <s v="brenbeal st balwyn 3103"/>
        <s v="ERC building"/>
        <s v="brown alley street"/>
        <s v="Brownless Library, University of Melbourne"/>
        <s v="Brownless Medical Library, University of Melbourne"/>
        <s v="Bus stop on Mitcham rd near springvale rd"/>
        <s v="byrne ave in elwood"/>
        <s v="canberra, australian capital territory, australia"/>
        <s v="Canterbury rd right near the 711 store"/>
        <s v="cape paterson boat ramp"/>
        <s v="royal women hosipital"/>
        <s v="The mint"/>
        <s v="cape where forest meets the road, pretty good view from this part of land."/>
        <s v="Prarhran train station l.tan20@ugrad.unimelb.edu.au"/>
        <s v="Prahran train station L.tan20@ugrad.unimelb.edu.au"/>
        <s v="Victoria Hotel"/>
        <s v="casey central shops"/>
        <s v="checking in at flinders street station"/>
        <s v="Chisholm Tafe in the library, just off kangan drive"/>
        <s v="Southbank"/>
        <s v="circuit lane where there is a fire hose and truck always on side of the road"/>
        <s v="cnr elizabeth st and flinders lane, coles central"/>
        <s v="Chapel st, a boring strip with apartment houses and ... Is it Melbourne grammar? Not sure."/>
        <s v="cnr of hampshire rd and couch st"/>
        <s v="Chapel st, a new shopping mall"/>
        <s v="coffee on charly street"/>
        <s v="College Square(Carlton)"/>
        <s v="corner grey &amp; simpson street"/>
        <s v="Train tracks that run forever"/>
        <s v="On federation square"/>
        <s v="corner of como parade east and parkers road, in the library building, next to the bee shop and across from the parkdale railway station"/>
        <s v="corner of flinder st and elizabeth st"/>
        <s v="corner of maybury and kingston"/>
        <s v="Corner of Moreland and citylink"/>
        <s v="corner of park and moray street"/>
        <s v="corner of park and parry st.on the right hand side. big house, two storey. near the railway crossing."/>
        <s v="corner of russell and la trobe sts"/>
        <s v="corner of spenser street and collins st"/>
        <s v="barkly street"/>
        <s v="on the train"/>
        <s v="at the train station"/>
        <s v="corner of wood rd round about counting cars"/>
        <s v="cranny shopping centre opposite old church"/>
        <s v="crcsi, behind kfc on swanston st"/>
        <s v="Easing traffic while heading to rowville"/>
        <s v="monash university"/>
        <s v="crossing road to get to jbhifi"/>
        <s v="across from st pats cathedral"/>
        <s v="across from the park"/>
        <s v="cursing up warana drive opposite the milk bar about to go round bend"/>
        <s v="David Jones, south side of Bourke St"/>
        <s v="Department of Geomatics, University of Melbourne."/>
        <s v="Doctors surgery in street behind shops on esplanade on mt. Martha. Opposite childrens park."/>
        <s v="little burke street"/>
        <s v="swinburn university"/>
        <s v="lever street"/>
        <s v="Royal Melbourne Hospital"/>
        <s v="doing a round at the broady racetrack"/>
        <s v="Domain st, opposite the coffee houses"/>
        <s v="donvale bbq place"/>
        <s v="down a sidestreet in brunswick trying to find my way out"/>
        <s v="down in seafood about to go for a dip in the bay"/>
        <s v="easy street trying to get to another street but its a dead end."/>
        <s v="Newmarket railway ststion"/>
        <s v="Easy way to dandenong"/>
        <s v="Diagonally opposite St Francis church, at a tram stop"/>
        <s v="Eco and Comm, Melbourne Uni"/>
        <s v="Dingley"/>
        <s v="end of arnold crt"/>
        <s v="ERC (university of Melbourne)"/>
        <s v="farm opposite butchery and plant farm"/>
        <s v="federation square, cnr flinders street and swanston street"/>
        <s v="Fitzroy, a place in a (local) Victoria street, not too far from carlton gardens"/>
        <s v="princes park"/>
        <s v="Princess Park"/>
        <s v="fleetwood drive heading home"/>
        <s v="footscray station, market"/>
        <s v="College Square"/>
        <s v="Foy av to beach"/>
        <s v="Geomatics Dpt Unimelb"/>
        <s v="george st east melbourne"/>
        <s v="go cart track in port melbourne"/>
        <s v="Tram lines"/>
        <s v="Abbotsford"/>
        <s v="going along the coast to get to perth"/>
        <s v="Park"/>
        <s v="ringwood east station"/>
        <s v="lilydale station"/>
        <s v="in my bed :)"/>
        <s v="going down westernpor which has black trees either side"/>
        <s v="Mornington"/>
        <s v="going under the bridge in beacy"/>
        <s v="Outside Lakhsa Me restaurant"/>
        <s v="At Fed square"/>
        <s v="Goulburn st liverpool"/>
        <s v="citylink heading inbound through tolls"/>
        <s v="halfway down hill st of church street in hawthorn"/>
        <s v="hallam north"/>
        <s v="at the old sandy yacht club having a brewksy"/>
        <s v="melbourne uni"/>
        <s v="Hallway on the second floor of the babel building"/>
        <s v="heading down wellington road to stud road so i can get to rowville to pick up my computer"/>
        <s v="heading to upper beacy, just passing golf course"/>
        <s v="melourne uni"/>
        <s v="heading up narre north road to the hall to give blood"/>
        <s v="The bailleau library"/>
        <s v="Park Street"/>
        <s v="medical building"/>
        <s v="Hospital"/>
        <s v="Train station"/>
        <s v="high st in thornbury"/>
        <s v="Royal Women hospital"/>
        <s v="At the heide museum, outside"/>
        <s v="i am at 1 collins street where i work, it is across the road from parliament house"/>
        <s v="I am at a 3 stories town house, number 7 Chetwynd Place. The house is located in a small alley behind a row of town house along Chetwynd Street, near the corner between Chetwynd Street and Queensberry Street. There is a construction site in the alley. Its the 3rd house from the head of the alley."/>
        <s v="transport bar"/>
        <s v="i am at the corner of flinders st and st kilda rd. opposite is flinders st station and on the other corners are young and jacksons and st pauls cathedral."/>
        <s v="i am at the old arts building at the university of melbourne"/>
        <s v="I am at the university of melbourne in the civil engineering building near to Grattan street from south."/>
        <s v="I am in a large warehouse on Helen St between High St and the train station."/>
        <s v="Sunshine"/>
        <s v="city"/>
        <s v="I am in a meeting with colleagues, in the lounge of University House, having a coffee."/>
        <s v="I am in downtown 200 hundred meters far from the university of Melbourne"/>
        <s v="I am in the living room of University House."/>
        <s v="I am in the lobby of the University House - you will find me in the room just to your left after passing the concierge."/>
        <s v="I am in the university of Melbourne. in 174 building, located in the north of Grattan street."/>
        <s v="i am located on the grange estate on the eastern side of jacksons hill within the precincts of the township of sunbury approximately 40 kms from the centre of melbourne."/>
        <s v="NAB BUILDING"/>
        <s v="Tafe"/>
        <s v="Caulfield"/>
        <s v="I\'m at the Carousel restaurant. Its right on Albert Park lake, not on the side of the lake where Queensway is, on the opposite side."/>
        <s v="i\'m at the kevin bartlett sporting and recreation complex in fairview park"/>
        <s v="Maccas"/>
        <s v="Freeway! M1"/>
        <s v="Doncastor"/>
        <s v="Beach"/>
        <s v="Massive Coles store"/>
        <s v="School"/>
        <s v="Haymarket"/>
        <s v="Cabbage farm"/>
        <s v="Princess Hill Park"/>
        <s v="Harcourt pl"/>
        <s v="Sofias"/>
        <s v="I\'m crossing the tram tracks at the St Kilda Red junction, on St Kilda Rd"/>
        <s v="Relaxing at home"/>
        <s v="carlton north"/>
        <s v="i\'m on a boat"/>
        <s v="Repco"/>
        <s v="Hallam hotel"/>
        <s v="Estate park"/>
        <s v="Blitz nightclub"/>
        <s v="I\'m in the parking lot of the carousel Restaurant, which is on the south side of Albert Park Lake."/>
        <s v="Village cinemas"/>
        <s v="Kmart"/>
        <s v="Fg football oval"/>
        <s v="Sdyney"/>
        <s v="Bankstown 2200"/>
        <s v="Best bakery in world"/>
        <s v="Montuna golf course"/>
        <s v="In the middle of an estate where there are about 50 round abouts"/>
        <s v="Narre Warren south, the heart of muzzas and bogans"/>
        <s v="I\'m on Mitcham Road, just past the pipeline coming from the station."/>
        <s v="I\'m on the Docklands esplanade in the multi coloured 6 story building. If coming down La Trobe Street past Etihad Stadium turn right when you hit the Esplanade and we are the second building on your right."/>
        <s v="Good fishing spot for snapper"/>
        <s v="Take arthurs seat road to get up there, it\'s crazy tight but lots of fun"/>
        <s v="ICT building, University of Melbourne"/>
        <s v="If you go right at end of the street you will get a cafe"/>
        <s v="im at napler street near the old folks home trying to get to the nearest bus stop"/>
        <s v="Cricket ground right off east st"/>
        <s v="i\'m in front of ella bache near the foodcourt"/>
        <s v="maccas in food court near eb games"/>
        <s v="im just checking out of my room in crown plaza opposite jeffs shed."/>
        <s v="Hungry jacks, right next to castellos"/>
        <s v="In a building at the university of Melbourne in front of Grattan street."/>
        <s v="In a cafe opposite Kensington station, on a leafy strip of small shops and cafes"/>
        <s v="In a really nice restaurant on Victoria street, quite out of place. Not far from the train station, to the south"/>
        <s v="beach road which goes for ages."/>
        <s v="Malvern golf course - 18 holes, one of best in melb!"/>
        <s v="burwood highway jam"/>
        <s v="@ flemington racecourse"/>
        <s v="Tynong pub"/>
        <s v="MCG little trail"/>
        <s v="In a school, lots of trees, just past Diamond Valley Plaza."/>
        <s v="in buffalo near spring creek"/>
        <s v="Vert ave is the easiest way to the park!"/>
        <s v="in epping trying to get to doncaster shopping centre"/>
        <s v="Dandenong chisholm campus off busy stud road"/>
        <s v="in front of aldi supermarket in franklin st."/>
        <s v="Albert park side track which wraps around the track"/>
        <s v="Narre north road about to give blood"/>
        <s v="Little old taco bill for some tequila"/>
        <s v="Barry burke holden"/>
        <s v="Repco auto centre"/>
        <s v="Holm park road drag steip"/>
        <s v="at royal childrens hospital having my baby"/>
        <s v="In front of flinders street station, opposite of federation square"/>
        <s v="In front of huge brick warehouse walls. Close to Mccaoley Rd"/>
        <s v="Wild duck way"/>
        <s v="Flinder Street station"/>
        <s v="at berwick hospital giving birth"/>
        <s v="I am in a school."/>
        <s v="I am a my house."/>
        <s v="in front of melbourne aquarium cross flinders and king street"/>
        <s v="I am at my house."/>
        <s v="seaford"/>
        <s v="Cricket park"/>
        <s v="There were some events on the street in the morning."/>
        <s v="Linder bakery and the fish and chip shop"/>
        <s v="Local community centre"/>
        <s v="Black round about where heaps of people are killed"/>
        <s v="Linself bend in toad been there for a while"/>
        <s v="Sweeny cricket and footy grounds"/>
        <s v="Casey hospital on kangan drive"/>
        <s v="HP shopping precinct"/>
        <s v="in front of melbourne central station waiting for the tram to go to the university."/>
        <s v="Cranny golf club"/>
        <s v="Dandy valley where the slums live"/>
        <s v="Off tinks"/>
        <s v="Skye is the limit lol this place runs through paky"/>
        <s v="Phillip island race track"/>
        <s v="Osmington circle"/>
        <s v="Mordiallic yacht club"/>
        <s v="in front of melbourne central train station at swanston street"/>
        <s v="Hillcrest Christian college"/>
        <s v="New Casey fields massive bike project"/>
        <s v="Royal gardens are remarkable when walking through them"/>
        <s v="South gippy highway reach Its end"/>
        <s v="Brighton square full if cages and bars"/>
        <s v="Nude beach"/>
        <s v="Centre of geelong at the local pub"/>
        <s v="Now at the park"/>
        <s v="Bhp billion steel work area"/>
        <s v="Portsea, right before the heads"/>
        <s v="Following a dog around the park late at night in the afl oval"/>
        <s v="Berwick highschool right near Edwin flack"/>
        <s v="Car crash in this area killing one person off Tom st"/>
        <s v="in front of melbourne museum. just 2 minutes far from car parking."/>
        <s v="In front of the royal Melbourne hospital, at the emergency services entrance"/>
        <s v="Wheelers night club for muzzas"/>
        <s v="in hawthorn in front of a park called central garden where the university of swinburne is located"/>
        <s v="in northern brunswick, just off albion st next to north brunswick primary school"/>
        <s v="In Swan St Optometrist in Docker Street, seven meters from the North-east corner of Swan St, opposite the stone-coloured Beretta\'s Hotel and next to the public car park."/>
        <s v="Es cafe"/>
        <s v="Hallam train station which is opposite from sexy land"/>
        <s v="In the car on the corner of Arden St and Dryburgh St"/>
        <s v="in the dawn, thornbury, near the creek"/>
        <s v="Ray bastin"/>
        <s v="Crap hole doverton"/>
        <s v="Royal Hosipital"/>
        <s v="Working for Coles at their centre"/>
        <s v="Huge reserve"/>
        <s v="In the middle of ayr st doncaster"/>
        <s v="Mistys diner on high street"/>
        <s v="nice winery"/>
        <s v="i am jogging at hillside park."/>
        <s v="tram 19 station. busy crossing."/>
        <s v="In the Treasury Theatre, a place hard to find. It is behind Old Treasury, the landmark building at the end of Collins Street, and then downstairs, below street level."/>
        <s v="this building is an exam location."/>
        <s v="in the university of melbourne in the building number 174 near to Grattan street from south."/>
        <s v="victoria markdet"/>
        <s v="information centre, university of melbourne, swanston st"/>
        <s v="Inside building 7 at RMIT."/>
        <s v="melbourne central station"/>
        <s v="jackson st richmond"/>
        <s v="jacobena place, templestowe. on the hills, right near the local cemetery!"/>
        <s v="jb hifi brouk st"/>
        <s v="on the bolts bridge"/>
        <s v="at the racecourse"/>
        <s v="collins street"/>
        <s v="broadford state motorcycle complex"/>
        <s v="john street williamstown"/>
        <s v="just near the cemetary on lee street about to go to the bp on the corner"/>
        <s v="on the side of this road is speed cameras"/>
        <s v="preston motorcycle club"/>
        <s v="the brighton cemetery at night ooohhh"/>
        <s v="broady road track"/>
        <s v="close to south yarra train station"/>
        <s v="back to city center"/>
        <s v="near a busy crossing and myer store"/>
        <s v="walk along the route of tram 19"/>
        <s v="swanston street"/>
        <s v="i am at home."/>
        <s v="flemington"/>
        <s v="yarra river"/>
        <s v="i\'m at the bp which is right next to hungry jacks and is also near the sofas restaurant"/>
        <s v="la trobe st, melbourne central railway station"/>
        <s v="at the doncaster shopping centre parking spot"/>
        <s v="sitting on the princess pier eating a mushroom pie!"/>
        <s v="Levers St Royal Parade"/>
        <s v="at the princes park in coalfield park on this beautiful summer day"/>
        <s v="lilydale farm"/>
        <s v="high street heading to mistys"/>
        <s v="Limestone road Boneo"/>
        <s v="at the msg doing a tour today which should be good"/>
        <s v="at the sandown dog track for the day watching the dogs race."/>
        <s v="at landcox park with the dog sittting in the sun, its just off the main road which is pretty good."/>
        <s v="springvale cemetary rip"/>
        <s v="all nations park for the day, just off the main road"/>
        <s v="in northwest hospital after hurting my leg racing on the weekend at broadford"/>
        <s v="little lonsdale street near the parliament house"/>
        <s v="spirit of tassie which leaves at 2pm woot!"/>
        <s v="at st.pauls having a cold drink and praying to jesus"/>
        <s v="the melbourne general doing signage for the cemetary."/>
        <s v="@ the vic road reserve"/>
        <s v="@ the box hill train station"/>
        <s v="@ the rossdale golf club doing 18 holes"/>
        <s v="lost in some park in the middle of nowhere down a little skinny road"/>
        <s v="at the melbourne museum trying to look at all the boring stuff inside"/>
        <s v="at a little cafe"/>
        <s v="walking to john cain memorial park"/>
        <s v="@ the shore reserve with my little dog"/>
        <s v="getting the ducati ready in osmington circle"/>
        <s v="lonsdale st, melbourne central"/>
        <s v="i\'m speeding down glasscocks, gonna get a boost ;)"/>
        <s v="lonsdale street walking to train station"/>
        <s v="looking at the habitat in the forest"/>
        <s v="looking at the heads of port phillip"/>
        <s v="at te reserve kicking a footy :)"/>
        <s v="stud park reserve playing with my little doggy"/>
        <s v="cruisan in springvale"/>
        <s v="Luna park on the beach is the best in summer"/>
        <s v="m1 on way to broadford"/>
        <s v="up in taylors lakes for the day"/>
        <s v="dropping a parcell off to linfox company"/>
        <s v="walking down collins street, trying to find a boost cos im thirsty"/>
        <s v="at the fruit and veg market"/>
        <s v="main building, ormond college, university of melbourne."/>
        <s v="up on the top of the skydeck which is amazing! and only $11 for concession"/>
        <s v="maryborough, victoria. the racv energy breakthrough is held here each november."/>
        <s v="McDonalda car park"/>
        <s v="@ spencer street station"/>
        <s v="at caufield racecourse helping the catering company"/>
        <s v="jogging around albert park lake 5km"/>
        <s v="at moorabin airport about to do my first flying lessons"/>
        <s v="McKean Street, Fitzroy North"/>
        <s v="beating heart of melbourne"/>
        <s v="hitting up the albert park driving range with my new callaway"/>
        <s v="melb water"/>
        <s v="melbourne cbd"/>
        <s v="Melbourne high School. Sth Yarra"/>
        <s v="melbourne road near rye"/>
        <s v="using the new southern dandy bypass which actually saves alot of time!"/>
        <s v="melbourne university sports complex"/>
        <s v="i am walking around the botanical gardens with my nephew"/>
        <s v="at the train station about to go to the malvern golf club for some drinks"/>
        <s v="watching due date :) at the movies with my girlfriend"/>
        <s v="@ the westmeadows shopping centre"/>
        <s v="Melbourne University, Medical Building"/>
        <s v="queens park lake sitting watching the ducks"/>
        <s v="about to get off at spencer street to go down to collins street"/>
        <s v="just going down braeside dandy road opposite pilkington glass"/>
        <s v="spring street about to get my new licence for gaming"/>
        <s v="at the sport complex doing archery"/>
        <s v="monash university&amp;#65288;Parkville&amp;#65289;"/>
        <s v="in the yarra river doing the cruise"/>
        <s v="Monash university(Parkville)"/>
        <s v="walking down little bourke street"/>
        <s v="beacy parade walking on the decking"/>
        <s v="at the queen vicky market getting some fruit and veg"/>
        <s v="i\'m parking my car in front of the royal childrens as they look after it"/>
        <s v="by the waterfront"/>
        <s v="in nobal park and i dont feel safe"/>
        <s v="travelling on chandler road"/>
        <s v="moray street over the bridge"/>
        <s v="i\'m on the r6 about to go up the black spur"/>
        <s v="yo thai vietmanise restaurant"/>
        <s v="playing a round at the beacy golf course"/>
        <s v="glen iris pub"/>
        <s v="i\'m at my house having a barbi"/>
        <s v="i\'m in dinky village picking up my parrots for my cars"/>
        <s v="bbq in the sun"/>
        <s v="motocross tracks in forest"/>
        <s v="victoria market"/>
        <s v="lakeside driven near albert park :)"/>
        <s v="on hope st near fawkner park"/>
        <s v="st.kilda cemetary"/>
        <s v="at batman park opposite spencer street"/>
        <s v="walking along the beach at night"/>
        <s v="having a round at the yarra golf course exclusive to private members"/>
        <s v="mount eliza near the peir between the road and sand"/>
        <s v="north melbourne station"/>
        <s v="moving house to little page street this summer to soak in st.kildas beaches"/>
        <s v="watergardens shopping centre, train station"/>
        <s v="walking down greeves street to spring street"/>
        <s v="My office, in the Civil Engineering Block."/>
        <s v="@ the john cain memorial park, took ages to walk here tho"/>
        <s v="i am in north melbourne trying to find a car park xd"/>
        <s v="optus oval watching the footy"/>
        <s v="visiting caufield park and playing in the snow beats grusiem"/>
        <s v="kyaking in this little lake with my nephew"/>
        <s v="napier street fitzroy"/>
        <s v="visiting rocky point for the day"/>
        <s v="spencer street railway"/>
        <s v="at the church opposite the station as well as mcdonalds to my right"/>
        <s v="near cranny rail way"/>
        <s v="yarra cruise in the yarra river"/>
        <s v="near curtain street north carlton"/>
        <s v="near flemington primary school, big tree lined street, elms, dog park"/>
        <s v="at nymphaea lake"/>
        <s v="near hampton park in hallam"/>
        <s v="on thurso st about to turn into the golf club"/>
        <s v="near the corner of John St and Glenlyon Road"/>
        <s v="at the valley private hospital"/>
        <s v="at joseph banks crescent across from joseph banks medical centre"/>
        <s v="near the m3 freeway to echuca"/>
        <s v="somewhere in lysterfield lake park there is lots of trees"/>
        <s v="on cunningham drive infront of thomas mitchell primary school"/>
        <s v="near the vic park but on lalia street house number 21 about to head to shops."/>
        <s v="near willis street trying to head south to st.kilda"/>
        <s v="Nicholson st shops"/>
        <s v="North-west corner of Federation Square, opposite Flinders St Station."/>
        <s v="northwest corner of king street and flinders lane, melbourne"/>
        <s v="i am at my son\'s childcare centre."/>
        <s v="norwhich drive in cranny"/>
        <s v="Off Rathdowne St, behind the Kent Hotel"/>
        <s v="old arts building, university of melbourne"/>
        <s v="at the caltex near maccas and train atation"/>
        <s v="abecket road to north road opposite the wide road and tennis courts"/>
        <s v="edwin flack reserve opposite the berwick highschool"/>
        <s v="Old Engineering Building University of Melbourne"/>
        <s v="goin up ormand road to hallam road which is on a dirt track."/>
        <s v="outside booran holden which is opposite the rays outdoors and tyre factory"/>
        <s v="lysterfield lake"/>
        <s v="On Arthurton Rd in front of the little warehouses compind close to the creek adjacent to Storage King."/>
        <s v="on beach road near st.kilda soakin in the sun"/>
        <s v="south gippy"/>
        <s v="sporting complex i\'m at"/>
        <s v="On Collins street, in front of \&quot;the hour glass\&quot;. Between Elizabeth and swanston st"/>
        <s v="On Elizabeth Street, diagonally opposite Central Station on the corner of Foveaux Street."/>
        <s v="yarrow court"/>
        <s v="swimming in cardi reserve"/>
        <s v="camberwell"/>
        <s v="i am at my lab."/>
        <s v="ching chong food"/>
        <s v="northern highway opposite the chimes place"/>
        <s v="at the broady race circuit opposite the speed circuit and motocross"/>
        <s v="at the shepperton pub opposite the shrine of remembrance"/>
        <s v="dubbo"/>
        <s v="at whitten oval near the tyre place"/>
        <s v="on frawley road trying to get home quickly"/>
        <s v="on french island at minogues pla e"/>
        <s v="on hall street trying to look for the local shops"/>
        <s v="royal park"/>
        <s v="in nr nar goon"/>
        <s v="south morang"/>
        <s v="im in australia"/>
        <s v="on my way to knox shops"/>
        <s v="bolte bridge"/>
        <s v="on the border between the old workers\' district and a new industrial zone, now turning into a very desirable inner-city suburban area."/>
        <s v="kilmore gap"/>
        <s v="at kellys in the bush"/>
        <s v="broadford race track"/>
        <s v="stratford court"/>
        <s v="at the cemetery"/>
        <s v="on the boulevard near the reserve and also near coles express fuel"/>
        <s v="driving up sugarloaf road"/>
        <s v="on a farm"/>
        <s v="seymour cafe"/>
        <s v="on the cnr of hamilton st"/>
        <s v="i\'m milking a cow on a farm"/>
        <s v="on the corner of kelba st at a friends house"/>
        <s v="turn 3"/>
        <s v="@ my art studio"/>
        <s v="at my art studio"/>
        <s v="near the road at the creek where people camp"/>
        <s v="at sunday creek off last st in kilmore"/>
        <s v="on the hume heading inbound"/>
        <s v="on mcdonalds rd in broady"/>
        <s v="on the goulburn valley highway"/>
        <s v="On the corner of Kings Way and Queens Road"/>
        <s v="on the south side of cumming st about 75 metres from melville road in brunswick west."/>
        <s v="at the local post office near cop shop"/>
        <s v="on the south western side of the road at the merri river bridge woodford"/>
        <s v="On the tram on my way home, approaching Vic Market"/>
        <s v="riding my cbr"/>
        <s v="at the mansfield airport"/>
        <s v="on gipps strwwt"/>
        <s v="casey cres"/>
        <s v="ferguson street bbq tonight near the park"/>
        <s v="tree hill"/>
        <s v="on sugar creek road"/>
        <s v="On the way home, at La Trobe Street, on the 55"/>
        <s v="at the mitchell shire council in broardford"/>
        <s v="swimming in lake mil"/>
        <s v="on oxford street"/>
        <s v="@ woodlands golf club near the main road"/>
        <s v="tourist road riding the slopes"/>
        <s v="on thompsoms rd heading towards cranbourne"/>
        <s v="francis street"/>
        <s v="heading down crockford street"/>
        <s v="bourke street walk way"/>
        <s v="on traffic island, south of railway bridge on warrigal rd"/>
        <s v="capital city trail"/>
        <s v="on tram going down royal parade"/>
        <s v="On Victoria St cr Sydney Rd at the bus stop in front of the shoe repair."/>
        <s v="at the patrick reserve"/>
        <s v="i am at the library."/>
        <s v="ferntree gully road"/>
        <s v="Opposite old stone flour mill near bridge on bridge road"/>
        <s v="working at citiport"/>
        <s v="in melbourne directly in the city"/>
        <s v="stanley street mall"/>
        <s v="conventry street going to albert park through the side streets."/>
        <s v="Opposite old stone flour mill on bridge rd near bridge."/>
        <s v="@ cooks cottage"/>
        <s v="ormond college, university of melbourne"/>
        <s v="apple store"/>
        <s v="on the railway"/>
        <s v="malvern golf course playing 18 holes"/>
        <s v="ormond college, university of melbourne."/>
        <s v="Outside house with green bull nosed veranda on Marquis rd"/>
        <s v="kaiaking down the creek"/>
        <s v="nmit tafe"/>
        <s v="at the dentist"/>
        <s v="kaiaking down the marybanong river"/>
        <s v="batman street to flagstaff park"/>
        <s v="at the box hill cemetery"/>
        <s v="macleavy park"/>
        <s v="in between the parks"/>
        <s v="darling gardens"/>
        <s v="Outside the restaurant on warrigul rd with the big fake volcano"/>
        <s v="empire street"/>
        <s v="princess street"/>
        <s v="sefton street"/>
        <s v="at price park feeding the ducks"/>
        <s v="buckley park kicking the footy"/>
        <s v="queen market"/>
        <s v="on king street"/>
        <s v="pitt street opposite the water"/>
        <s v="university square"/>
        <s v="Outside the Royal Exhibition Building, near the Fountain."/>
        <s v="nightmare on elm street"/>
        <s v="over the road from pub on iphone"/>
        <s v="westbourne road"/>
        <s v="in moone ponds having a rink"/>
        <s v="mobil main centre where the fuel comes in, im working here today."/>
        <s v="park street..."/>
        <s v="carlton footy ground"/>
        <s v="at atherton garden reserve just chilling"/>
        <s v="swimming in the yarra... ewww"/>
        <s v="at the park"/>
        <s v="shopping at waterfront city :)"/>
        <s v="kickin the footy at whitten oval"/>
        <s v="park street now 1111"/>
        <s v="fawkner station getting off the train"/>
        <s v="on reef island"/>
        <s v="studley park road"/>
        <s v="victoria park"/>
        <s v="londsdale street"/>
        <s v="swan street"/>
        <s v="young street"/>
        <s v="walker street"/>
        <s v="on tangerine drive"/>
        <s v="at pendulum place"/>
        <s v="im outside my house number 22 in the rain about to get on the bus in our court."/>
        <s v="at vert av"/>
        <s v="in fig crt across from cranny golf club"/>
        <s v="pinces fwy"/>
        <s v="jimboomba"/>
        <s v="Parked on road outside primary school"/>
        <s v="heading through mia mia"/>
        <s v="at sweeney getting high"/>
        <s v="leaving from the albury airport"/>
        <s v="hunting at hunt club rd"/>
        <s v="perth cbd"/>
        <s v="derby"/>
        <s v="kennnnnnnnnnnnt"/>
        <s v="thursday island"/>
        <s v="cruise to harvey bay having some fun in the sun"/>
        <s v="spoonbill weowww"/>
        <s v="viewing the kinglake national park where the trees are mostly dead but still growing"/>
        <s v="pitt street on the peer opposite the boat yard"/>
        <s v="exton crek road"/>
        <s v="oshea rd brings back memories ;)"/>
        <s v="doing brayden on lexton ave"/>
        <s v="point leo near bass"/>
        <s v="cursing domain deive"/>
        <s v="just off hoystead ave"/>
        <s v="in the simpson desert but its hard to get reception or even describe the landscape"/>
        <s v="at my house"/>
        <s v="on darling way"/>
        <s v="Pound road to the local seven eleven"/>
        <s v="in wagga wagga"/>
        <s v="visiting the northern territory"/>
        <s v="just off sharp crt"/>
        <s v="eureka skydeck"/>
        <s v="the ave, enough said"/>
        <s v="bulla diggers road"/>
        <s v="going along trip street"/>
        <s v="liam circuit woooooooo"/>
        <s v="near hawthorn train statin on the train."/>
        <s v="this is killing me on mansfield st"/>
        <s v="park place reading a book near the old school"/>
        <s v="queen street shops"/>
        <s v="Rathdowne st shops"/>
        <s v="essendon hockey centre we are playing our finals for the year"/>
        <s v="bristol street waiting out front of essendon airport for a flight to come in."/>
        <s v="redfern road hawthorn east"/>
        <s v="at the good old eddie barron reserve"/>
        <s v="at getaway drive"/>
        <s v="redfern road, hawthorn east"/>
        <s v="at ardent crt"/>
        <s v="at cashmere crt"/>
        <s v="at jean crt"/>
        <s v="at willmott crt"/>
        <s v="rmit university cnr latrobe and swanston sts"/>
        <s v="highclogf"/>
        <s v="at gwen rd"/>
        <s v="at innes crt"/>
        <s v="on the esplanade"/>
        <s v="just off yarrow court"/>
        <s v="on huon park rd"/>
        <s v="rocking esprit ave"/>
        <s v="just off armitage"/>
        <s v="just on grantham cresent"/>
        <s v="just on scottsdale turning on to linsell"/>
        <s v="turning off windsor drive"/>
        <s v="clubbing on mccubbin"/>
        <s v="in a paddock"/>
        <s v="kurt off perry circuit"/>
        <s v="on nurture ave"/>
        <s v="turning on to network drive"/>
        <s v="on hollywood avenue"/>
        <s v="on rix rd"/>
        <s v="at the tbd of vernon rd"/>
        <s v="sitting on empower r"/>
        <s v="jumping in the lake just off snapper point drive"/>
        <s v="at banjo park"/>
        <s v="aldous place... needs a little snow;)"/>
        <s v="at clocktower ct"/>
        <s v="at a house"/>
        <s v="just sitting in the dandenong creek"/>
        <s v="eureka"/>
        <s v="on beacy emerald rd"/>
        <s v="royal park, cnr of royal pde and brunswick st."/>
        <s v="fishing in cardi creek"/>
        <s v="cruising down soldiers road on both sides are farms and a school"/>
        <s v="Sandwhich bar in Narre main"/>
        <s v="dropping some stuff off at the tip"/>
        <s v="schotchner street near the broken road with broken drains"/>
        <s v="quail ialand"/>
        <s v="crib point peir"/>
        <s v="seafood beach"/>
        <s v="playing golf in franky"/>
        <s v="wilsons prom"/>
        <s v="near lakes enterance"/>
        <s v="selborne road near my house"/>
        <s v="heading to emerald offroad"/>
        <s v="next to wellington road lysterfield park lake"/>
        <s v="inside a house"/>
        <s v="at the golf country resort"/>
        <s v="croyden"/>
        <s v="triangle apartment, behind law building"/>
        <s v="frawley road near tennis courts"/>
        <s v="paky cleaner"/>
        <s v="on way to mill park"/>
        <s v="legend court"/>
        <s v="siddely street near the water and towers"/>
        <s v="thomastown area"/>
        <s v="at the south east water purification plant"/>
        <s v="hawthorn footy oval"/>
        <s v="sitting by the beach opposite beach street."/>
        <s v="at the km ready reserve"/>
        <s v="South gippy highway out of town"/>
        <s v="dewhurst"/>
        <s v="bob burgess reserve"/>
        <s v="doherty st ewwwwww"/>
        <s v="at the golden beach surfing up the waves"/>
        <s v="mr martha golf course"/>
        <s v="royal children hospital"/>
        <s v="domain circuit"/>
        <s v="high street"/>
        <s v="rockin vic market"/>
        <s v="at thomas embling hospital"/>
        <s v="on central ave across from 2nd street"/>
        <s v="jeffcott st"/>
        <s v="on tinning st just off sydney st"/>
        <s v="popping my cherry at cherry lake"/>
        <s v="quarry park just off farnsworth ave"/>
        <s v="south morang track"/>
        <s v="pretty decent intersection"/>
        <s v="on a boat"/>
        <s v="ogrady st"/>
        <s v="on elm st... really hope im not dreaming"/>
        <s v="bliss crt"/>
        <s v="at the sewage treatment plant... smells like poop :("/>
        <s v="standin on the train tracks eeep"/>
        <s v="in the quarries"/>
        <s v="rod laver babayyyy"/>
        <s v="st pats cathedral gettin my god on"/>
        <s v="on gunn island with my ak47"/>
        <s v="alphiongton station fingers crossed i dont get stabbed"/>
        <s v="at mcdonald reserve eating my cheeseburger"/>
        <s v="on chandler highway watching friends, serously i am"/>
        <s v="bona vista rd"/>
        <s v="bennetswood tennis club"/>
        <s v="sta albens road off that little street with the statue and shrine"/>
        <s v="beach st"/>
        <s v="on pickles st hehe pickles"/>
        <s v="bezza"/>
        <s v="darling way"/>
        <s v="a the green\'s"/>
        <s v="stafford road heading to subway for some dinner"/>
        <s v="flinders st railway station"/>
        <s v="Standing at the bus stop near the railway crossing on Arthurton Rd."/>
        <s v="@ the yan yean resivour"/>
        <s v="starbucks swanston st"/>
        <s v="in cockatoo"/>
        <s v="Stubbs St, in front of a line of new office &amp; warehouse buildings"/>
        <s v="tuerong town"/>
        <s v="Suzuki auto centre where they sell crap cars on Narre cranny road"/>
        <s v="craigibourne crap hole town"/>
        <s v="knox shopping centre"/>
        <s v="Swan st, Rcihmond"/>
        <s v="tram station near mcdonalds and express pizza"/>
        <s v="tram stop near myer"/>
        <s v="melbourne central shopping centre"/>
        <s v="close to the seafood beach"/>
        <s v="there are many pizza restaurants around here."/>
        <s v="anz bank"/>
        <s v="cruisen on horne streeet."/>
        <s v="tailors lane near narre"/>
        <s v="@ the melbourne golf course"/>
        <s v="barkly street heading to flemington park"/>
        <s v="the arches around this huge street heading towards the fish and chip shop is a joke."/>
        <s v="The corner where the old tyabb primary school is. Down the bottom of jones road hill."/>
        <s v="on parsons street"/>
        <s v="clyde street working"/>
        <s v="the nearest train station is 3 minutes far from where I live in Hawthon east suburb of Melbourne."/>
        <s v="The new bypass where maccas and kfc have been built"/>
        <s v="the town of trentham in the central highlands of victoria,australia. once known for logging and gold but now potatoes and truffles and boutique get aways. close to e melbourne, ballarat, bendigo, and on the edge of the spa country\'s."/>
        <s v="waiting for a tram on collins street"/>
        <s v="Thompsoms road, the easy way to get to cranny doing 100"/>
        <s v="toorak road at my aunites house"/>
        <s v="tyndall street, surrey hills, off highfield road near canterbury primary school."/>
        <s v="uckapunyal race track"/>
        <s v="dent street"/>
        <s v="type street"/>
        <s v="racing down glasscocks"/>
        <s v="smashing down wellington"/>
        <s v="loft reserve"/>
        <s v="elm street"/>
        <s v="sidderly street"/>
        <s v="ruby street"/>
        <s v="footscray train station"/>
        <s v="dover st"/>
        <s v="princes street"/>
        <s v="ryan st"/>
        <s v="flagstaff station"/>
        <s v="bell st"/>
        <s v="vere st"/>
        <s v="yarra boulavard"/>
        <s v="la trobe street"/>
        <s v="william st"/>
        <s v="bent street"/>
        <s v="near easy street"/>
        <s v="lalor"/>
        <s v="queen street"/>
        <s v="hedgely road"/>
        <s v="woodend"/>
        <s v="in cranbourne"/>
        <s v="saffron street"/>
        <s v="wilson botanic park"/>
        <s v="melbourne water"/>
        <s v="hight street"/>
        <s v="harkaway"/>
        <s v="wood rd to grieves"/>
        <s v="shelves road"/>
        <s v="baxter"/>
        <s v="heatherton road"/>
        <s v="prime ct"/>
        <s v="mansfield st"/>
        <s v="inglis"/>
        <s v="the reserve"/>
        <s v="raven crt"/>
        <s v="mildura"/>
        <s v="ararat"/>
        <s v="Waiting in front of the state library - under the statue of Redmond Barry; actually I didn\'t know it is his, but it is the one just in front of the entrance"/>
        <s v="walking down bailey street about to hop on blackburn road and head inbound to the beach"/>
        <s v="woodstock"/>
        <s v="echuca"/>
        <s v="wonthaggi i\'m near"/>
        <s v="cardi resinous"/>
        <s v="near foster"/>
        <s v="in melbourne"/>
        <s v="collingwood"/>
        <s v="coburg"/>
        <s v="near the bend of island"/>
        <s v="in boronia all hot"/>
        <s v="going up the m1 freeway"/>
        <s v="walking to the post office in hampton park"/>
        <s v="wallan suburb north of melbourne which is in the middle of nothing"/>
        <s v="coldstream"/>
        <s v="at the skate park"/>
        <s v="near gelong"/>
        <s v="vulleem"/>
        <s v="raggedy towny"/>
        <s v="big bourke"/>
        <s v="bourke street"/>
        <s v="going up high street"/>
        <s v="narre"/>
        <s v="mg corner"/>
        <s v="pit corner"/>
        <s v="on the straight"/>
        <s v="black beech rod"/>
        <s v="walsh street subway for the win! !!"/>
        <s v="southern loop"/>
        <s v="gap road watching gp"/>
        <s v="walkin down storm lane"/>
        <s v="red rocks road"/>
        <s v="nature park"/>
        <s v="rock road"/>
        <s v="200kph gap"/>
        <s v="devi lane"/>
        <s v="rhyll"/>
        <s v="red rock rd"/>
        <s v="foam st"/>
        <s v="speed run"/>
        <s v="back beach roas"/>
        <s v="vetno"/>
        <s v="somewhere in australia"/>
        <s v="cape wollomi"/>
        <s v="sunset strip"/>
        <s v="newhavan"/>
        <s v="tarwin tower"/>
        <s v="bush riding in noojee"/>
        <s v="devon milk produce factory"/>
        <s v="chemist warehouse"/>
        <s v="ireland ave"/>
        <s v="near gordon close"/>
        <s v="narre train station"/>
        <s v="redman close"/>
        <s v="on the monash"/>
        <s v="near fg"/>
        <s v="safron rice"/>
        <s v="drystale"/>
        <s v="corm st"/>
        <s v="in the street"/>
        <s v="at the movies :)"/>
        <s v="village cinemas - due date ."/>
        <s v="Where we get our water from: melb water plant near dande"/>
        <s v="working at the coucil depot station number 504"/>
        <s v="sitting in uni square relaxing a bit"/>
        <s v="in bulleen hope this helps"/>
        <s v="clarke st"/>
        <s v="o\'hea st"/>
        <s v="willy street"/>
        <s v="just caught the train to flemington racecourse"/>
        <s v="ellen road"/>
        <s v="sussex"/>
        <s v="place calked home"/>
        <s v="summerhill"/>
        <s v="mill st"/>
        <s v="lysol road"/>
        <s v="at the cemetary"/>
        <s v="berwick road"/>
        <s v="hardys rd"/>
        <s v="endeavor hills"/>
        <s v="clyde"/>
        <s v="pound rd"/>
        <s v="tooriden"/>
        <s v="hampton park"/>
        <s v="lysterfield park deice"/>
        <s v="riding my bike"/>
        <s v="horswood road"/>
        <s v="cambletown"/>
        <s v="kaloora park"/>
        <s v="monbrae circuit"/>
        <s v="reserve"/>
        <s v="melbourne central railway station"/>
        <s v="tram 19 victoria market station"/>
        <s v="victoria tram station"/>
        <s v="melbourne uni, university square"/>
        <s v="melbourne uni, under ground car park"/>
        <s v="on bluegum way"/>
        <s v="picking up my car on vespa drive"/>
        <s v="inland"/>
        <s v="narre warren"/>
        <s v="ovens reserrvw"/>
        <s v="victoria garden shopping centre"/>
        <s v="at work at the defence department working on weapons"/>
        <s v="wonthaggi"/>
        <s v="i\'m in the park"/>
        <s v="wonthaggi secondary college (dudley campus)"/>
        <s v="barry st"/>
        <s v="Yarra BVD exit is the best way to get to richy"/>
        <s v="leongatha football ground"/>
        <s v="innest court"/>
        <s v="alexia drive"/>
        <s v="armband road"/>
        <s v="near coburg"/>
        <s v="moorabim"/>
        <s v="greaves"/>
        <s v="cockatoo"/>
        <s v="sarah ct"/>
        <s v="centre rd"/>
        <s v="fern way"/>
        <s v="on the grass"/>
        <s v="glassocks"/>
        <s v="jakes house"/>
        <s v="vic street"/>
        <s v="fitzroy"/>
        <s v="albert street"/>
        <s v="city rd"/>
        <s v="grant street"/>
        <s v="hope st"/>
        <s v="highett street"/>
        <s v="balmain st"/>
        <s v="ernist wanke"/>
        <s v="onyx"/>
        <s v="magic drive"/>
        <s v="norfolk drive"/>
        <s v="eddy flack reserve"/>
        <s v="near sweeny reserve"/>
        <s v="swing set"/>
        <s v="lake park"/>
        <s v="ipswich"/>
        <s v="narre warren central"/>
        <s v="airport west"/>
        <s v="clocktower"/>
        <s v="center road"/>
        <s v="near rowville"/>
        <s v="kilcunda"/>
        <s v="dandenong"/>
        <s v="bundoora"/>
        <s v="malvern east"/>
        <s v="no place like home"/>
        <s v="near balla"/>
        <s v="brents house"/>
        <s v="beacy"/>
        <s v="sofas pizza"/>
        <s v="uni"/>
        <s v="blaclburn"/>
        <s v="on the yarra"/>
        <s v="walking up swan street"/>
        <s v="mulgrve"/>
        <s v="hallam"/>
        <s v="at train station"/>
        <s v="by the beautiful secret harbour links golf course"/>
        <s v="red rooter"/>
        <s v="nobel park"/>
        <s v="near craigie"/>
        <s v="on the creek"/>
        <s v="sa"/>
        <s v="beconafield upper"/>
        <s v="glasscocks"/>
        <s v="narre spih"/>
        <s v="thompson road"/>
        <s v="princes"/>
        <s v="roville"/>
        <s v="about to have baby in narre"/>
        <s v="water"/>
        <s v="pi"/>
        <s v="southern cross station"/>
        <s v="vmax"/>
        <s v="westfield"/>
        <s v="tram station in front of victoria market"/>
        <s v="freway"/>
        <s v="koo wee rup"/>
        <s v="in paky"/>
        <s v="near epping"/>
        <s v="heading through craigie"/>
        <s v="ringwood"/>
        <s v="water plant"/>
        <s v="cranny"/>
        <s v="somerville"/>
        <s v="narre north"/>
        <s v="moorabin"/>
        <s v="st.kilda footy club"/>
        <s v="yarra\'s edge, lorimer street docklands"/>
        <s v="toowoomba"/>
        <s v="east hawthorn"/>
        <s v="glen iris"/>
        <s v="brougham street"/>
        <s v="yaya blvd exit is like the easiest way to richmond which people fail to understand and thats where i am"/>
        <s v="@ mcdonnell park on the swings"/>
        <s v="@ the beautiful fitzroy gardens laying in the sun in melbourne"/>
        <s v="at coles in casey central"/>
        <s v="at my house in beacy"/>
        <s v="At my sister house wig her new baby on crabny"/>
        <s v="at the elsternwick station about to head to st.kilda."/>
        <s v="at the hansen reserve having a bbq in this good weather near the statue and old clock."/>
        <s v="at the local farm feeding the livestock and cursing on the tractor"/>
        <s v="at the royal park near the city"/>
        <s v="Bay of p.i"/>
        <s v="burramine south"/>
        <s v="Berwick victoria"/>
        <s v="carlton"/>
        <s v="warrion"/>
        <s v="Berwick(our new house)"/>
        <s v="glen waverely"/>
        <s v="near camberwell junction"/>
        <s v="Burwood highway through furntree gully, easy way through emerald"/>
        <s v="carr street in geloong"/>
        <s v="richmond"/>
        <s v="dalyston general store"/>
        <s v="Diner in parahn which has really nice american food, easy to get to from st.kilda but its hard from S.E suburbs"/>
        <s v="don street.,bendigo"/>
        <s v="in the basement carpark of the mcg"/>
        <s v="east richmond walking to the train station"/>
        <s v="on old lorne road deans marsh off the winchelsea -lorne road in deans marsh victoria"/>
        <s v="fitzroy subway getting"/>
        <s v="Hawthorn east near to Auburn train station in an four-foloor apartment."/>
        <s v="Hawthorn east near to Auburn train station."/>
        <s v="hawthorn near to auburn train station"/>
        <s v="heading to abbotsford trying to find a fish and chip shop near the town"/>
        <s v="at federation square"/>
        <s v="hight street in ashburton town"/>
        <s v="healthcare chaplaincy council of victoria"/>
        <s v="hillview drive, kilsyth"/>
        <s v="i am at the melbourne museum in carlton"/>
        <s v="fed square"/>
        <s v="brunettis"/>
        <s v="I am near Coles in Noble Park."/>
        <s v="i live in a leafy street which has a footpath running down one side. it is a beautiful tranquil area with many family connections for me.ith a"/>
        <s v="I\'m at home in Kensington"/>
        <s v="i\'m in an office. i can see the oval and the colleges and a lot of trees."/>
        <s v="bungendore"/>
        <s v="i\'m next to the big tree near maccas"/>
        <s v="i\'m on srath creek road heading to broady"/>
        <s v="ikea richmond"/>
        <s v="south yarra"/>
        <s v="kirribilli"/>
        <s v="im in carlton at a cafe"/>
        <s v="In a cafe in ivenhoe, between shopping centre and train station"/>
        <s v="In a very beautifull street in Melbourne called Grattan street"/>
        <s v="in bed at home :)"/>
        <s v="at work in the law building on xmas eve eve"/>
        <s v="in hobart for the weekend just got off spirit and travelled all the way here"/>
        <s v="cheltenham"/>
        <s v="In my appartment overlooking the grassed sports oval on liardet street"/>
        <s v="in near hawthorn shops"/>
        <s v="in the car in the domain tunnel"/>
        <s v="flinders street station"/>
        <s v="in the car on the road heading to boost juice"/>
        <s v="in wallan outside coles"/>
        <s v="kongwak, victoria"/>
        <s v="Lynbrook maccas the only one in the atea"/>
        <s v="Main street Mornington"/>
        <s v="exhibition street"/>
        <s v="malvern east, vic, australia"/>
        <s v="melbourne ligon street"/>
        <s v="My house in Beacy"/>
        <s v="northbridge"/>
        <s v="st. kilda town hall"/>
        <s v="myer shopping mall, bourke st, melbourne city"/>
        <s v="On Maling Rd, next to the courtyard"/>
        <s v="on Morotai Parade, at a t-intersection of Coomalie Crescent, 7o meters from The Tobruk Avenue end of the Bell St Mall in West Heidelberg"/>
        <s v="on the footpath in a little side street."/>
        <s v="a warm happy place with my cat"/>
        <s v="having dinner at southbank"/>
        <s v="canberra"/>
        <s v="melba"/>
        <s v="on skipperstone glen on my roof"/>
        <s v="On the train at bentleigh"/>
        <s v="oon the train, duno if this location will work just going past malvern inbound."/>
        <s v="Opposite Readings in Carlton"/>
        <s v="out in the bay fishing off the port of melbourne but nothing is happenig"/>
        <s v="devon meddows"/>
        <s v="ascot vale"/>
        <s v="princess in beacy"/>
        <s v="sheparton pib"/>
        <s v="overlooking federation square"/>
        <s v="south melbourne police station"/>
        <s v="at home celebrating christmas, have a nice day guys"/>
        <s v="in spencer st where there is a big shopping centre with the same name as it is located"/>
        <s v="toyota motors in port melb"/>
        <s v="deannas house"/>
        <s v="monbrae cir"/>
        <s v="near legal wood street trying to find take away"/>
        <s v="near m1"/>
        <s v="pilkington"/>
        <s v="glasscocks road"/>
        <s v="tudor street in the city"/>
        <s v="on bell st, north side, between melville rd and reynolds pde."/>
        <s v="bell st, north side, between melville rd and reynolds pde."/>
        <s v="tulip street in violet town"/>
        <s v="brunswick"/>
        <s v="in seddon, next to footscray. melbourne\'s inner west, 4 or 5ks from the cbd"/>
        <s v="kensington"/>
        <s v="melb"/>
        <s v="golf links"/>
        <s v="cranborne south"/>
        <s v="heading to tyabb for lunch"/>
        <s v="Twisty roads through harkaway to get to emerald bakery, very slow route tho"/>
        <s v="flinders railway station"/>
        <s v="myer shopping mall, brouk st."/>
        <s v="Uni house parkville"/>
        <s v="in front of melbourne uni in grattan st"/>
        <s v="wonthaggi hospital"/>
        <s v="wonthaggi railway station"/>
        <s v="victoria hall."/>
        <s v="uluru"/>
        <s v="tooradin"/>
        <s v="sidney myer music bowl"/>
        <s v="east malvern station"/>
        <s v="glen alvie recreational reserve"/>
        <s v="old rifle range wonthaggi"/>
        <s v="caldermeade hobby farm"/>
        <s v="windsor station"/>
        <s v="punt road oval"/>
        <s v="mcg"/>
        <s v="arts centre"/>
        <s v="leslie road, essendon"/>
        <s v="carlton nth"/>
        <s v="university of canberra, act"/>
        <s v="at richmond train station."/>
        <s v="walking down middle street close to the city"/>
        <s v="firstly gardens"/>
        <s v="rod lava arena"/>
        <s v="state library"/>
        <s v="melbourne high school"/>
        <s v="st kilda botanical gardens"/>
        <s v="melbourne aquarium"/>
        <s v="victoria barracks"/>
        <s v="albert park"/>
        <s v="caufield racecourse"/>
        <s v="parliament station"/>
        <s v="items skydeck"/>
        <s v="etihad stadium"/>
        <s v="olympic park"/>
        <s v="mercy private hospital"/>
        <s v="barkley gardens"/>
        <s v="stradbroke park"/>
        <s v="maclea park"/>
        <s v="queen victoria market"/>
        <s v="arden st oval"/>
        <s v="fawkner park"/>
        <s v="royal botanic gardens"/>
        <s v="albert park driving range"/>
        <s v="albert park golf course"/>
        <s v="st pauls cathedral"/>
        <s v="st vincent gardens"/>
        <s v="holbrook reserve"/>
        <s v="cooks cottage"/>
        <s v="powlett reserve"/>
        <s v="fairview park"/>
        <s v="norris reserve"/>
        <s v="edinburgh gardens"/>
        <s v="essendon airport"/>
        <s v="lincoln square"/>
        <s v="docklands park"/>
        <s v="st patricks cathedral"/>
        <s v="victoria gardens"/>
        <s v="sir robert menzies reserve"/>
        <s v="malvern reserve"/>
        <s v="alma park west"/>
        <s v="pinewood reserve"/>
        <s v="fleming park"/>
        <s v="port melbourne cricket ground"/>
        <s v="point park"/>
        <s v="melbourne grammar sports ground"/>
        <s v="lagoon reserve"/>
        <s v="st kilda beach"/>
        <s v="lygon street"/>
        <s v="edwards park"/>
        <s v="catani gardens"/>
        <s v="jolimont station"/>
        <s v="windsor siding"/>
        <s v="caribeen gardens"/>
        <s v="glenferrie oval"/>
        <s v="canterbery gardens"/>
        <s v="st james park"/>
        <s v="argyle square"/>
        <s v="clayton square"/>
        <s v="freemasons hospital"/>
        <s v="westfield ovals"/>
        <s v="melbourne general cemetery"/>
        <s v="herring island"/>
        <s v="caulfield park"/>
        <s v="burwood cemetry"/>
        <s v="ha smith reserve"/>
        <s v="toorak park"/>
        <s v="valley reserve"/>
        <s v="princes gardens"/>
        <s v="ureka skydeck"/>
        <s v="morang reserve"/>
        <s v="kooyong tennis club"/>
        <s v="dickinson reserve"/>
        <s v="paisley park"/>
        <s v="walking down the streets of mildura shops"/>
        <s v="campbell reserve"/>
        <s v="surrey gardens"/>
        <s v="newells paddock"/>
        <s v="homemaker city"/>
        <s v="gahan reserve"/>
        <s v="wonthaggi rec reserve"/>
        <s v="ornamental lake"/>
        <s v="sol green reserve"/>
        <s v="dandy ranges"/>
        <s v="princess freeway"/>
        <s v="heidelberg"/>
        <s v="timber ridge reserve"/>
        <s v="glassy road"/>
        <s v="gunn island"/>
        <s v="on way to phillip island"/>
        <s v="on the bass hwy"/>
        <s v="albert point"/>
        <s v="bob jane stadium"/>
        <s v="melbourne sports and aquatic centre"/>
        <s v="san remo"/>
        <s v="in line at p.i"/>
        <s v="phillip island road"/>
        <s v="wonthaggi secondary college, dudley campus"/>
        <s v="box hill gardens"/>
        <s v="at surrey hills train station"/>
        <s v="arpud the street"/>
        <s v="devon meadows"/>
        <s v="police paddocks"/>
        <s v="casey"/>
        <s v="melb uni"/>
        <s v="fg"/>
        <s v="redman"/>
        <s v="freeway"/>
        <s v="at glenferrie station in front of safeway supermarket."/>
        <s v="masson road, university of melbourne"/>
        <s v="rmh royal park campus"/>
        <s v="wa somewhere"/>
        <s v="near lilydale"/>
        <s v="subway"/>
        <s v="belgrave hallam"/>
        <s v="centre road"/>
        <s v="tinks rd"/>
        <s v="lysterfield"/>
        <s v="moe"/>
        <s v="bittern"/>
        <s v="queenscliff"/>
        <s v="forster"/>
        <s v="grantville"/>
        <s v="telford road"/>
        <s v="glenmaggie"/>
        <s v="pearcdale"/>
        <s v="holm park"/>
        <s v="telford"/>
        <s v="harkarway"/>
        <s v="arden street oval"/>
        <s v="princes garden"/>
        <s v="east richmond station"/>
        <s v="chris gahan reserve"/>
        <s v="gallager reserve"/>
        <s v="city reserve"/>
        <s v="fa andrews reserve"/>
        <s v="yarra bend park"/>
        <s v="wonthaggi wetlands"/>
        <s v="on way to emerald"/>
        <s v="wanterna"/>
        <s v="flinder"/>
        <s v="in front of melbourne central train station."/>
        <s v="sale"/>
        <s v="wood street near the city"/>
        <s v="@ the royal park opposite the princess highway"/>
        <s v="on the rd with a funny name"/>
        <s v="em"/>
        <s v="at melb gpo"/>
        <s v="dandy"/>
        <s v="dandy going for job imterview"/>
        <s v="in camberwell train station"/>
        <s v="at my mother\'s house in port fairy"/>
        <s v="moorolobark"/>
        <s v="going to broken hill"/>
        <s v="at queens park lake opposite the big tree in the middle and 4 roads around me"/>
        <s v="cavendish"/>
        <s v="at the diggers near the floweral"/>
        <s v="bikes and bits"/>
        <s v="seville east"/>
        <s v="montrose"/>
        <s v="whittlesea"/>
        <s v="honey i\'m home :)"/>
        <s v="bendigo shops"/>
        <s v="boathouse drive on the yarra"/>
        <s v="southern reserve"/>
        <s v="lyndhurst"/>
        <s v="nsw"/>
        <s v="next to the m1"/>
        <s v="knox shopping"/>
        <s v="near te pub but next to te post office"/>
        <s v="heathmomt road"/>
        <s v="m1 motorway accorising to gps"/>
        <s v="balaclava"/>
        <s v="woolamai racecourse"/>
        <s v="heading to wagga wagga"/>
        <s v="melbourne town hall"/>
        <s v="decor drive opposite the princess highway"/>
        <s v="club rd"/>
        <s v="new estate"/>
        <s v="red cross blood bank"/>
        <s v="Driving down earnest wanky the long way to reach the freeway"/>
        <s v="melbourne towl hall"/>
        <s v="eating at the chocci factory in broady"/>
        <s v="&amp;#58382;"/>
        <s v="tram stop"/>
        <s v="keiths fitness centre"/>
        <s v="lonsdale street"/>
        <s v="cowes pier"/>
        <s v="hotel rendavo"/>
        <s v="tunnel"/>
        <s v="yaradale"/>
        <s v="waterfront"/>
        <s v="on way to broady"/>
        <s v="hillside"/>
        <s v="heading to ballarat road off the princess"/>
        <s v="wallan"/>
        <s v="i am in st kilda road where there is an amusement park called luna park which is located near to the see."/>
        <s v="sitting under a tree"/>
        <s v="deep creek"/>
        <s v="lilydale"/>
        <s v="dunno central"/>
        <s v="at federation square, on the eastern side of st kilda road opposite flinders street station in melbourne city."/>
        <s v="qualify drive"/>
        <s v="girlfriends"/>
        <s v="trail biking in harkaway"/>
        <s v="wollert"/>
        <s v="boathouse drive"/>
        <s v="greenmeadows gardens"/>
        <s v="wonthaggi secondary college"/>
        <s v="i\'m at nissan auto main centre in melbourne just working"/>
        <s v="rooftop bar"/>
        <s v="in a house"/>
        <s v="p.i"/>
        <s v="lynbrook"/>
        <s v="in frint of chadstone shopping centre in princess highway."/>
        <s v="in the pits at pi"/>
        <s v="i\'m heading towards east link"/>
        <s v="kilmore hotel in small ass town"/>
        <s v="richy downs"/>
        <s v="corner pound and south gippy highway"/>
        <s v="heading to yarrawonga"/>
        <s v="around the block"/>
        <s v="right near my new job hooorahhh"/>
        <s v="monash freeway stuck in the 80 zone at 10pm"/>
        <s v="mt misery, outtrim, victoria. 260m high, a popular, challenging, route for cyclists in the area."/>
        <s v="narre north road where there is a crash blocking me from getting on freeway xd"/>
        <s v="race track"/>
        <s v="golf club"/>
        <s v="bendigo"/>
        <s v="crockford st"/>
        <s v="near hallam"/>
        <s v="wonthaggi aquatic centre"/>
        <s v="number 5 brace. this building was once a major part of the coal mining in wonthaggi."/>
        <s v="on bridge over yarra river"/>
        <s v="on my parents-in-law\'s back porch, overlooking pine mountain."/>
        <s v="On the skybus to the airport, entering tullamarine fwy"/>
        <s v="on the train heading out of city"/>
        <s v="on valley parade about to go to the bike"/>
        <s v="Patterson river to bay"/>
        <s v="Po box at Casey central"/>
        <s v="princes highway to soldiers road"/>
        <s v="St.Kilda road going over that river with the small old as bridge"/>
        <s v="standing under a tree at tally ho reserve"/>
        <s v="sweeny opposite the park and freeway m1"/>
        <s v="today im at the library of melbourne checking out the old books"/>
        <s v="Tuna golf course 6th hole"/>
        <s v="turn 2 broady"/>
        <s v="turn one at broady"/>
        <s v="under the tree at marinda park"/>
        <s v="up at eildon this weekend on the drag boat"/>
        <s v="wonthaggi desalination plant"/>
        <s v="wonthaggi war memorial"/>
        <s v="wonthaggi wind farm"/>
        <s v="yarra bend park oppposite the cemetary and huge tree in the middle"/>
        <s v="A loud street intersection, just before crossing the yarra"/>
        <s v="billabong in the national park"/>
        <s v="dormant drive ins off the freeway"/>
        <s v="Good place to cut in off freewy"/>
        <s v="just off the burwood highway at mcdonalds"/>
        <s v="Liquer land near cokes biggest in vic"/>
        <s v="Near panasales on nepean"/>
        <s v="state library of victoria"/>
        <s v="whale rock, tidal river"/>
        <s v="whale rock, tidal river. these rocks resemble a whale."/>
        <s v="yarra river sitting on the docks"/>
        <s v="state records office of wa"/>
        <s v="travelling down the napean highway in the car"/>
        <s v="1 larado place, clayton south 3169"/>
        <s v="14/517 royal parade parkville"/>
        <s v="16 Oliver Road Templestowe"/>
        <s v="16 Oliver Road Templestowe 3106"/>
        <s v="21 yarra grove, hawthorn"/>
        <s v="23 wiseman st hawthorn east"/>
        <s v="25 malmsbury st hawthorn"/>
        <s v="27 george st moonee ponds"/>
        <s v="30 greendale rd doncaster east"/>
        <s v="38 binbrook dve, croydon"/>
        <s v="391 st georges rd north fitzroy"/>
        <s v="4 derwent close croydon hills"/>
        <s v="4 Tudor Road Doncaster"/>
        <s v="402 station street carlton north"/>
        <s v="402 station street north carlton"/>
        <s v="5 pottery crt. Brunswick"/>
        <s v="60 lorimer street, docklands 3008"/>
        <s v="70 glyndon rd Camberwell"/>
        <s v="73 york street richmond 3121"/>
        <s v="8 benwerrin rd, wamberal"/>
        <s v="90 Camberwell Road, just down the road from the Tower Hotel in Hawthorn East."/>
        <s v="91 church st, creswick"/>
        <s v="97 ebden street, ainslie - starting at the ainslie shops, head up the middle street opposite the iga supermarket, turn left at the end of the street and head 250m up the road, with the house the third house on the left before the roundabout."/>
        <s v="a unit i\'m renting on clark street"/>
        <s v="Alma road near the church on the hill in St kilda"/>
        <s v="At home, 43 Campbell st, Kew"/>
        <s v="at my house, in the lounge room. my house is at the top of a hill."/>
        <s v="At the ACMI, entrance on federation square"/>
        <s v="at the end of the court on Malibu Mews"/>
        <s v="Beach motor inn Frankston. Next to kananook creek and the bp service station"/>
        <s v="brunswick barkely square shopping centre, located on sydney road."/>
        <s v="clifton park which is north east of the city and near hieldlburg"/>
        <s v="Cnr newry and drummond in carlton -near the rathdowne st shops"/>
        <s v="collingwood infront of the old churce near web street."/>
        <s v="eureka on the waterfront at the skydeck"/>
        <s v="Favourite bakery on scotchmer st nth Fitzroy"/>
        <s v="florence,Nj,08518"/>
        <s v="Florence,NJ,USA,08518"/>
        <s v="Hawthorn right next to the train station from that little side street."/>
        <s v="I am at a private residence located on the western side of Barrington Avenue in Kew, approximately halfway along the street."/>
        <s v="I am at a workshop in one of the seminar rooms of the graduate house, at University Square"/>
        <s v="I am in a meeting at RMIT University - somewhere in Bldg 10, Level 8, one of the theatres."/>
        <s v="I am in the Greek cafe in the shopping mall close to High St and Separation Rd in Northcote."/>
        <s v="i am in west footscray at 71 pitt st this is a street that runs off ashley st opposite a shopping centre called central west. i am about 10 minutes walk from tottenham station"/>
        <s v="i am sitting in an office in the sidney myer asia centre at the university of melbourne."/>
        <s v="I\'m in the court in the estate opposite the new primary school. Close to the Pakenham bypass"/>
        <s v="i\'m in the north-east corner of warragul, as close as you can be to lillico while being in warragul. i am literally on the edge of town. i am across the paddock from the old warragul drive-in cinema. the address is 23 nicolas crt. it used to be called bunyip crt."/>
        <s v="In a nice wine bar in little Bourke st, just after china town"/>
        <s v="In a shopping mall, just opened, calls itself vogue, but consists of Safeway and big w. One of these places without individual character, other than a beautiful view thru a glass roof"/>
        <s v="In Bok Choi, the Chinese restaurant at federation square - top floor"/>
        <s v="In my apartment in the big block of flats on the corner of Park Street and Kings Way. The apartments take up the whole block of Park Street, Eastern Road, Napier Street and Kings Way. You enter my flat on Napier Street."/>
        <s v="In my office on the 7th floor of the Babel building on the University of Melbourne Parkville campus. I am on the south side of the building, which us just to the left of professors walk"/>
        <s v="in my office on the second floor of the baldwin spencer building, corner of tin alley and union rd at the university of melbourne"/>
        <s v="In prahran. In a restaurant just after prahran market, when you come from chapel street. I don\'t know the name, but it is a modern western one."/>
        <s v="in sugarloaf creek near our hotel across the road from the cemetery."/>
        <s v="in the st called neerim rd in carnegie which holds the same distance from two train stations of carnegie and murrumbeena."/>
        <s v="Main St Mornington and queen street junction"/>
        <s v="Melbourne central office towers, near Melbourne Central shopping center. Its on Elizabeth st, just down from the intersection of Elizabeth and Latrobe. Opposite the Harley shop on Elizabeth st."/>
        <s v="Melbourne Uni ICT building, in the lecture room on the left when coming in the barry st entrance."/>
        <s v="mother\'s house 99 high street koroit"/>
        <s v="On Burke St, in the little Pelegrino cafe, CBD"/>
        <s v="on pedestrian bridge over Monash Freeway, entrance from Jacana Street in Chadstone"/>
        <s v="princes hill secondary college, footy ground, cemetary, milk bar"/>
        <s v="whitley college, 271 royal pde parkville"/>
        <s v="Yarra Crest apartments, 99 Whiteman St, Southbank"/>
        <s v="10 Hylton Cres, rosanna"/>
        <s v="108 lonsdale st . melbourne"/>
        <s v="108 lonsdale st melbourne"/>
        <s v="10k east of melbourne, 1k north of camberwell station, near the t junction of barkers rd and burke rd, just off harcourt st."/>
        <s v="121 exhibition st, melbourne"/>
        <s v="18 Golf Links Court Doncaster"/>
        <s v="222 exhibition street melbounre"/>
        <s v="258 queensberry street, melbourne"/>
        <s v="440 Elizabeth Street, Melbourne"/>
        <s v="at eildon on the speed boat and house boat"/>
        <s v="At the tram stop bourke street, in the city"/>
        <s v="building 9 at rmit university, on the corner of bowen st and franklin st, melbourne."/>
        <s v="I am at Flinders Street Station in Melbourne."/>
        <s v="I am at Union House, located in the centre of the University of Melbourne in Parkville, Melbourne."/>
        <s v="i am in the executive building at 15 murray st, hobart."/>
        <s v="i\'m in an office on the eighth floor. my office doesn\'t have windows, but if i look through my glass door i can see across the university campus to the redmond barry building. i can hear the hum of the airconditioner and the sound of typing. i\'m surrounded by books and papers and photographs."/>
        <s v="i\'m stuck between a children\'s playground, a retirement village, a new building site and a defiant old fisherman\'s shack, a microcosm of this strange little town that\'s growing up do fast."/>
        <s v="in the city at Franklyn st, next to ALDI"/>
        <s v="In the city, bourke st, at a brutal iron sculpture that despite it\'s size disappears between the high rising buildings here"/>
        <s v="iris road, glen iris, victoria, australia"/>
        <s v="Monbulk road to emerald bakery Woot it\'s the best bakery in melbourne"/>
        <s v="Unit in Lusty St, Wolli Creek."/>
        <s v="Waiting at a tram stop at flemington road for a trip to the city. Opposite a 7eleven."/>
        <s v="willis street , hampton , 3188 , australia"/>
        <s v="Bath Lane, Ballarat, in my rented apartment."/>
        <s v="corner of burwood highway, little cafe opposite busy street"/>
        <s v="in a motel just outside of wagga wagga, directly at the sturt highway to sydney"/>
        <s v="In the Big Siemens building on Mountain Highway near Dorset Rd"/>
        <s v="sitting by the yarra on southbank in front of crown towers on the macbook"/>
        <s v="there is a large expanse of lawn bordering the merri river surrounded by tall gum trees and beyond that, a hill with a single house."/>
        <s v="under the shade of a golden elm, in the beautiful goulburn river town of shepparton, close to the heart of this thriving regional arts city."/>
        <s v="yarra blvd turn off just next to the freeway where the road meets the yarra"/>
        <s v="380 st kilda road Melbourne 3004"/>
        <s v="8 exhibition street, melbourne 3000"/>
        <s v="At a tram stop of the 59 towards the city, after a walk through flemington"/>
        <s v="from the nepean hwy service road, going *towards* mentone beach, turn left into swinden ave i.e. before the royal oak hotel. my house is on the lhs about 1/3 of the way up the street. it has a mushroom pink/brown wire 1940s style fence and a double carport in the driveway. ps i\'d *hate* to see the development of automated systems for emergency services, not if telstra\'s automated service is anything to go by."/>
        <s v="Grattan ST, Melbourne, VIC 3000"/>
        <s v="history house, warrnambool and district historical society, gilles street warrnambool"/>
        <s v="i am currently at home in the sixth house from the end of princess st south on the left hand side as you enter the street from brougham st. i am in richmond, a suburb about three kilometres directly east of the city.brougham st runs east off church st south of bridge rd and princess st south is the third turn on the left. if you return to church st and go back north to the corner of bridge rd and turn left there and follow this road which becomes wellington parade and later flinders st you will arrive at federation square on your left at the corner of flinders st and swanston st."/>
        <s v="I am in apartment 22 of the Byfass apartment in 8 Trenerry Crescent in Abbotsford. Trennery Crescent is the last street on the north side of Johnston St before you cross the Yarra river going east. The Byfass building (No 8) is a three storey red brick building and is on the east (right) side of Trenerry crescent 100 metres in from Johnston St"/>
        <s v="I am in Hawthorn suburb near to Auburn train station, and at level two of an appartment in Queens Ave"/>
        <s v="I am in my bedroom at home, on Rathmines Road, Hawthorn East."/>
        <s v="i am in my mother\'s house, in her guest room, at campbell street in tecoma, just behind the train station."/>
        <s v="i am in my office at the united faculty of theology, within the centre for theology and ministry at 29 college crescent, parkville, directly opposite the melbourne general cemetery main gate."/>
        <s v="I am in the second floor of university of Melbourne near to downtown. in 174 building, located in the north of Grattan street."/>
        <s v="i\'m in my tropical louvred home surrounded by lush moist garden in millner a darwin suburb."/>
        <s v="i\'m sitting on a bench. near a building. i think it\'s a public building. there is a busy road nearby. there are some grassy sculptures. and bike racks. and a car park nearby. i think the neaby building is a council building. it is a few decades old. there are lots of people coming and going from the building. lots of kids too."/>
        <s v="three hundred meters far from auburn train station in second floor on an five floor apprtment in Gueens Ave which is incide of Hawthorn suburb district."/>
        <s v="willis street, hamoton, 3188, australia"/>
        <s v="1 bouverie st carlton 3051 vic"/>
        <s v="1 Lewis St, Hastings, Victoria, Australia"/>
        <s v="1 Margaret St Richmond Vic 3121"/>
        <s v="1/25 malmsbury st hawthorn vic australia"/>
        <s v="11 grosvenor pde, balwyn, vic, 3103"/>
        <s v="116 Murray street, Caulfield south 3162 VIC"/>
        <s v="116 murray street, Caulfield south, 3162 VIC"/>
        <s v="11A Sturrock Street, Brunswick, Vic 3056"/>
        <s v="131 Pelham st, Carlton, 3053, Victoria"/>
        <s v="15 dendle st grovdale victoria"/>
        <s v="15 Dendle St Grovedale Victoria"/>
        <s v="241 royal parade parkville vic 3052"/>
        <s v="building 174, Grattan St, Melbourne, Victoria,Australia"/>
        <s v="corner of grattan street and barry street, carlton, victoria, australia"/>
        <s v="Esta support office 6/215 spring St, Melbourne"/>
        <s v="Four houses past Nhill Hospital heading to Adelaide on Western Highway."/>
        <s v="i am in st kilda road, melbourne, two buildings east of the police headquarters. almost opposite is the royce hotel and from my 13th floor balcony i can see on my left melbourne grammar school, the botanical gardens and the shrine of remembrance to my right is the synagogue and fawkner park."/>
        <s v="I am living in 2nd floor of an apartment in hawthorn, a suburb of Melbourne in east of it near to Auburn train station."/>
        <s v="I am living in an appartment just 3 minustes far from the Auburn train station which is a suburb of Melbourne located in east of it."/>
        <s v="I am living in an appartment just 3 minustes far from the Auburn train station which is a suburb of Melbourne located in east of that."/>
        <s v="I\'m in my office at 215 Spring St Melbourne. Its on spring near the corner of Lonsdale St ( between Little Bourke and Lonsdale St), just across from the Chinese sculpture garden and the entrance to Parliament Station."/>
        <s v="Im at Spatial Vision Innovations, Level 2 170 Queen Street Melbourne"/>
        <s v="level 6, 1 collins st melbourne"/>
        <s v="At the Murdoch Childrens Research Institute, in office W1043, on the 10th Floor of the Royal Children\'s Hospital, Flemington Road, Parkville, Victoria, 3052"/>
        <s v="28/207 Queens Ave, hawthorn 3122 Melbourne VIC, Australia"/>
        <s v="28/207 Queens Ave, Hawthorne 3122, VIC, Melbourne, Australia"/>
        <s v="6 tarago court kialla vic 3631"/>
        <s v="At 9 Lee Street Flemington where I am in my house which is on the right side if you\'re facing the city and about half way down the street. There is an arch with roses growing on it at the gate and the house is a double-fronted Victorian house."/>
        <s v="federation square corner st kilda road and flinders street, melbourne vic 3000"/>
        <s v="international house 241 royal parade parkville vic 3052 australia"/>
        <s v="first floor ama house 293 royal parade parkville victoria australia"/>
        <s v="On the banks of a pond in the botanical gardens , melbourne, australia"/>
        <s v="unit 1 25 malmsbury st hawthorn vic"/>
        <s v="I\'m in the Baillieu library in the University of Melbourne. This is in Carlton/Parkville in the city of Melbourne; between Royal Pde &amp; Swanston Street (from West to East) and between Grattan St. &amp; College Crescent (from South to North). I\'m on the 1st floor of the library in the Percy Baxter Collaborative Learning Centre siting in my chair at computer terminal no. 3 - 5 (Group 3, Computer 5), facing the screen in a roughly south-easterly direction."/>
        <s v="state records office of western australia, alexander library building, perth cultural centre, perth, western australia, 6000"/>
      </sharedItems>
    </cacheField>
    <cacheField name="type_posit" numFmtId="1">
      <sharedItems containsString="0" containsBlank="1" containsNumber="1" containsInteger="1" minValue="0" maxValue="1"/>
    </cacheField>
    <cacheField name="type_route" numFmtId="1">
      <sharedItems containsString="0" containsBlank="1" containsNumber="1" containsInteger="1" minValue="0" maxValue="1"/>
    </cacheField>
    <cacheField name="type_locom" numFmtId="1">
      <sharedItems containsString="0" containsBlank="1" containsNumber="1" containsInteger="1" minValue="0" maxValue="1"/>
    </cacheField>
    <cacheField name="type_undef" numFmtId="1">
      <sharedItems containsString="0" containsBlank="1" containsNumber="1" containsInteger="1" minValue="0" maxValue="99" count="5">
        <n v="1"/>
        <n v="99"/>
        <n v="3"/>
        <n v="0"/>
        <m/>
      </sharedItems>
    </cacheField>
    <cacheField name="address" numFmtId="1">
      <sharedItems containsString="0" containsBlank="1" containsNumber="1" containsInteger="1" minValue="0" maxValue="1"/>
    </cacheField>
    <cacheField name="POI" numFmtId="1">
      <sharedItems containsString="0" containsBlank="1" containsNumber="1" containsInteger="1" minValue="0" maxValue="1"/>
    </cacheField>
    <cacheField name="cat_person" numFmtId="1">
      <sharedItems containsString="0" containsBlank="1" containsNumber="1" containsInteger="1" minValue="0" maxValue="1"/>
    </cacheField>
    <cacheField name="cat_functi" numFmtId="1">
      <sharedItems containsString="0" containsBlank="1" containsNumber="1" containsInteger="1" minValue="0" maxValue="1"/>
    </cacheField>
    <cacheField name="cat_name" numFmtId="1">
      <sharedItems containsString="0" containsBlank="1" containsNumber="1" containsInteger="1" minValue="0" maxValue="1"/>
    </cacheField>
    <cacheField name="granular_1" numFmtId="1">
      <sharedItems containsString="0" containsBlank="1" containsNumber="1" containsInteger="1" minValue="0" maxValue="4" count="5">
        <n v="0"/>
        <m/>
        <n v="1"/>
        <n v="4"/>
        <n v="2"/>
      </sharedItems>
    </cacheField>
    <cacheField name="granular_2" numFmtId="1">
      <sharedItems containsString="0" containsBlank="1" containsNumber="1" containsInteger="1" minValue="0" maxValue="4" count="6">
        <n v="0"/>
        <m/>
        <n v="1"/>
        <n v="2"/>
        <n v="4"/>
        <n v="3"/>
      </sharedItems>
    </cacheField>
    <cacheField name="granular_3" numFmtId="1">
      <sharedItems containsString="0" containsBlank="1" containsNumber="1" containsInteger="1" minValue="0" maxValue="6"/>
    </cacheField>
    <cacheField name="granular_4" numFmtId="1">
      <sharedItems containsString="0" containsBlank="1" containsNumber="1" containsInteger="1" minValue="0" maxValue="13"/>
    </cacheField>
    <cacheField name="granular_5" numFmtId="1">
      <sharedItems containsString="0" containsBlank="1" containsNumber="1" containsInteger="1" minValue="0" maxValue="4"/>
    </cacheField>
    <cacheField name="granular_6" numFmtId="1">
      <sharedItems containsString="0" containsBlank="1" containsNumber="1" containsInteger="1" minValue="0" maxValue="5"/>
    </cacheField>
    <cacheField name="granular_7" numFmtId="1">
      <sharedItems containsString="0" containsBlank="1" containsNumber="1" containsInteger="1" minValue="0" maxValue="3"/>
    </cacheField>
    <cacheField name="indoor" numFmtId="1">
      <sharedItems containsSemiMixedTypes="0" containsString="0" containsNumber="1" containsInteger="1" minValue="0" maxValue="1"/>
    </cacheField>
    <cacheField name="outdoor" numFmtId="1">
      <sharedItems containsSemiMixedTypes="0" containsString="0" containsNumber="1" containsInteger="1" minValue="0" maxValue="1"/>
    </cacheField>
    <cacheField name="rel_dist_qt" numFmtId="1">
      <sharedItems containsSemiMixedTypes="0" containsString="0" containsNumber="1" containsInteger="1" minValue="0" maxValue="1"/>
    </cacheField>
    <cacheField name="rel_dist_ql" numFmtId="1">
      <sharedItems containsSemiMixedTypes="0" containsString="0" containsNumber="1" containsInteger="1" minValue="0" maxValue="1"/>
    </cacheField>
    <cacheField name="rel_ori_rel" numFmtId="1">
      <sharedItems containsSemiMixedTypes="0" containsString="0" containsNumber="1" containsInteger="1" minValue="0" maxValue="1"/>
    </cacheField>
    <cacheField name="rel_ori_abs" numFmtId="1">
      <sharedItems containsSemiMixedTypes="0" containsString="0" containsNumber="1" containsInteger="1" minValue="0" maxValue="1"/>
    </cacheField>
    <cacheField name="rel_ori_lm" numFmtId="1">
      <sharedItems containsSemiMixedTypes="0" containsString="0" containsNumber="1" containsInteger="1" minValue="0" maxValue="1"/>
    </cacheField>
    <cacheField name="rel_topo" numFmtId="1">
      <sharedItems containsSemiMixedTypes="0" containsString="0" containsNumber="1" containsInteger="1" minValue="0" maxValue="1"/>
    </cacheField>
    <cacheField name="activity_d" numFmtId="1">
      <sharedItems containsBlank="1"/>
    </cacheField>
    <cacheField name="activity_u" numFmtId="1">
      <sharedItems containsBlank="1"/>
    </cacheField>
    <cacheField name="locative" numFmtId="1">
      <sharedItems containsBlank="1"/>
    </cacheField>
    <cacheField name="note" numFmtId="0">
      <sharedItems containsBlank="1"/>
    </cacheField>
    <cacheField name="cal_txt_len" numFmtId="1">
      <sharedItems containsSemiMixedTypes="0" containsString="0" containsNumber="1" containsInteger="1" minValue="0" maxValue="586"/>
    </cacheField>
    <cacheField name="cal_no_cues" numFmtId="1">
      <sharedItems containsSemiMixedTypes="0" containsString="0" containsNumber="1" containsInteger="1" minValue="0" maxValue="20"/>
    </cacheField>
    <cacheField name="hide1" numFmtId="0">
      <sharedItems containsMixedTypes="1" containsNumber="1" containsInteger="1" minValue="1" maxValue="1"/>
    </cacheField>
    <cacheField name="hide2" numFmtId="0">
      <sharedItems containsMixedTypes="1" containsNumber="1" containsInteger="1" minValue="1" maxValue="1"/>
    </cacheField>
    <cacheField name="hide3" numFmtId="0">
      <sharedItems containsMixedTypes="1" containsNumber="1" containsInteger="1" minValue="1" maxValue="1"/>
    </cacheField>
    <cacheField name="hide4" numFmtId="0">
      <sharedItems containsMixedTypes="1" containsNumber="1" containsInteger="1" minValue="1" maxValue="1"/>
    </cacheField>
    <cacheField name="hide5" numFmtId="0">
      <sharedItems containsMixedTypes="1" containsNumber="1" containsInteger="1" minValue="1" maxValue="1"/>
    </cacheField>
    <cacheField name="hide6" numFmtId="0">
      <sharedItems containsMixedTypes="1" containsNumber="1" containsInteger="1" minValue="1" maxValue="1"/>
    </cacheField>
    <cacheField name="hide7" numFmtId="0">
      <sharedItems containsMixedTypes="1" containsNumber="1" containsInteger="1" minValue="1" maxValue="1"/>
    </cacheField>
    <cacheField name="cal_no_level" numFmtId="0">
      <sharedItems containsSemiMixedTypes="0" containsString="0" containsNumber="1" containsInteger="1" minValue="0" maxValue="6" count="7">
        <n v="0"/>
        <n v="1"/>
        <n v="2"/>
        <n v="3"/>
        <n v="4"/>
        <n v="5"/>
        <n v="6"/>
      </sharedItems>
    </cacheField>
    <cacheField name="hide9" numFmtId="0">
      <sharedItems containsMixedTypes="1" containsNumber="1" containsInteger="1" minValue="1" maxValue="1"/>
    </cacheField>
    <cacheField name="hide10" numFmtId="0">
      <sharedItems containsMixedTypes="1" containsNumber="1" containsInteger="1" minValue="2" maxValue="2"/>
    </cacheField>
    <cacheField name="hide11" numFmtId="0">
      <sharedItems containsMixedTypes="1" containsNumber="1" containsInteger="1" minValue="3" maxValue="3"/>
    </cacheField>
    <cacheField name="hide12" numFmtId="0">
      <sharedItems containsMixedTypes="1" containsNumber="1" containsInteger="1" minValue="4" maxValue="4"/>
    </cacheField>
    <cacheField name="hide13" numFmtId="0">
      <sharedItems containsMixedTypes="1" containsNumber="1" containsInteger="1" minValue="5" maxValue="5"/>
    </cacheField>
    <cacheField name="hide14" numFmtId="0">
      <sharedItems containsMixedTypes="1" containsNumber="1" containsInteger="1" minValue="6" maxValue="6"/>
    </cacheField>
    <cacheField name="hide15" numFmtId="0">
      <sharedItems containsMixedTypes="1" containsNumber="1" containsInteger="1" minValue="7" maxValue="7"/>
    </cacheField>
    <cacheField name="cal_finest_g" numFmtId="0">
      <sharedItems containsSemiMixedTypes="0" containsString="0" containsNumber="1" containsInteger="1" minValue="0" maxValue="7"/>
    </cacheField>
    <cacheField name="cal_coars_g" numFmtId="0">
      <sharedItems containsSemiMixedTypes="0" containsString="0" containsNumber="1" containsInteger="1" minValue="0" maxValue="7"/>
    </cacheField>
    <cacheField name="cal_no_gaps" numFmtId="0">
      <sharedItems containsSemiMixedTypes="0" containsString="0" containsNumber="1" containsInteger="1" minValue="-1" maxValue="4" count="6">
        <n v="-1"/>
        <n v="0"/>
        <n v="1"/>
        <n v="2"/>
        <n v="3"/>
        <n v="4"/>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drichter" refreshedDate="40842.803021527776" createdVersion="3" refreshedVersion="3" minRefreshableVersion="3" recordCount="2221">
  <cacheSource type="worksheet">
    <worksheetSource ref="H1:BE2222" sheet="data"/>
  </cacheSource>
  <cacheFields count="50">
    <cacheField name="description" numFmtId="49">
      <sharedItems containsBlank="1" count="1859" longText="1">
        <s v="On the moon"/>
        <s v="tokyo"/>
        <s v="In my appartment overlooking the sports oval on liardet street."/>
        <s v="Maris warragul"/>
        <s v="Estou perto do nada."/>
        <s v="No, thanks."/>
        <m/>
        <s v="no idea"/>
        <s v="National gallery"/>
        <s v="6592882940"/>
        <s v="723 swanston street"/>
        <s v="CRCSI"/>
        <s v="I\\"/>
        <s v="Palais theatre st kilda"/>
        <s v="At a dinner on toorak road, a place called lincoln"/>
        <s v="2 min drive to estern free way"/>
        <s v="flinders"/>
        <s v="flinders station"/>
        <s v="oo"/>
        <s v="Genoa st moorabbin"/>
        <s v="ERC"/>
        <s v="in the university of melbourne in the civil engineering building near to Grattan street from south."/>
        <s v="I am at the university of melbourne in the civil engineering building located near to Grattan street from south."/>
        <s v="The mint bar"/>
        <s v="at 604 St kilda rd near union St"/>
        <s v="Bentleigh East"/>
        <s v="In front of the Park Regis hotel on St kilda rd, on the left hand side if you are headed into the city. You need to be in the outside lane if driving or you won\'t be able to turn in. There is a semi circular driveway in front, pull in there."/>
        <s v="About 20 north of a roundabout on Rose St, near a 4 storey apartment block"/>
        <s v="melbourne university"/>
        <s v="University of melbourne"/>
        <s v="517 Royal Parade"/>
        <s v="Allan Gilbert"/>
        <s v="Newport Substation"/>
        <s v="ringwood station"/>
        <s v="Rafeigh Street"/>
        <s v="it wasnt even close to where i was but i couldnt move the map."/>
        <s v="Sebastopol, victoria"/>
        <s v="Princess Hill"/>
        <s v="test"/>
        <s v="Test from IPhone"/>
        <s v="testing"/>
        <s v="Motogp"/>
        <s v="Economics class"/>
        <s v="Drag strip for hoons"/>
        <s v="Dead end road"/>
        <s v="Birregurra"/>
        <s v="I am at house inspection"/>
        <s v="Carlton crew hideout"/>
        <s v="Royal Melbourne Hosipital"/>
        <s v="515 Royal parade"/>
        <s v="i am at kids cafe."/>
        <s v="no mans land"/>
        <s v="just finished the melbourne, now here doing more signage"/>
        <s v="in gms holding ground for all there cars just having a tour vip style"/>
        <s v="watching letters to juliet :)"/>
        <s v="relaxinggggggg ."/>
        <s v="loving life watching tv ."/>
        <s v="i\'m in loveeeee"/>
        <s v="walking around and i\'m not sure where i am sorry"/>
        <s v="i\'m at boronia marine looking for a boat for summer"/>
        <s v="mistys diner"/>
        <s v="t"/>
        <s v="i\'m just off cutter st"/>
        <s v="i\'m on verdant ave right near the south yarra tennis club"/>
        <s v="h"/>
        <s v="g"/>
        <s v="v"/>
        <s v="on"/>
        <s v="in the neck of the woods"/>
        <s v="i\'m at"/>
        <s v="how about you tell me where you are?"/>
        <s v="kilmore motel opposite op shop and empty land"/>
        <s v="."/>
        <s v="broady picnic park near cop shop"/>
        <s v="motorcycle rim stickers"/>
        <s v="out in the middle of nowhere"/>
        <s v="out in the middle if nowhere"/>
        <s v="i\'m not sure where i am sorry"/>
        <s v="not sure where i am"/>
        <s v="where are youuuuuuuu"/>
        <s v="deanna"/>
        <s v="13"/>
        <s v="e"/>
        <s v="in the act"/>
        <s v="d"/>
        <s v="don\'t be afraid to be young and free"/>
        <s v="i\'m right where i need to be"/>
        <s v="i love you"/>
        <s v="this will be an everlasting love"/>
        <s v="somewhere"/>
        <s v="just cruising aeound"/>
        <s v="f"/>
        <s v="brayden"/>
        <s v="go karting"/>
        <s v="on eight mile rd with eminem"/>
        <s v="i\'m lost someone come get me"/>
        <s v="swimming"/>
        <s v="mn"/>
        <s v="doing some moto endurance up here"/>
        <s v="hams boat tour near rue"/>
        <s v="zzzzzzz"/>
        <s v="now i\'m feelin so fly like a g6"/>
        <s v="qv"/>
        <s v="giving blood ooooh"/>
        <s v="gtgfd"/>
        <s v="immigration woooo"/>
        <s v="gettin buried"/>
        <s v="i like cops"/>
        <s v="here"/>
        <s v="at mobil terminal"/>
        <s v="this is where i want to be"/>
        <s v="selling a swift"/>
        <s v="centre"/>
        <s v="not sure xoxo"/>
        <s v="kew"/>
        <s v="near me;v"/>
        <s v="i\'m coree, i hope this helps"/>
        <s v="l"/>
        <s v="jam jerrup"/>
        <s v="p"/>
        <s v="in the sticks"/>
        <s v="loving lifeeeeeeee"/>
        <s v="with my girl :)"/>
        <s v="with my sister :)"/>
        <s v="about to watch due date."/>
        <s v="o"/>
        <s v="it was all yellow"/>
        <s v="nightmare on elm"/>
        <s v="train"/>
        <s v="fhhgdfjghtxhg"/>
        <s v="you tell me where"/>
        <s v="woo"/>
        <s v="at the center of the map"/>
        <s v="kshek"/>
        <s v="down the way"/>
        <s v="gri es es"/>
        <s v="you"/>
        <s v="hjhj"/>
        <s v="island of dreams"/>
        <s v="serious"/>
        <s v="j"/>
        <s v="cop"/>
        <s v="donny"/>
        <s v="dandenong apple"/>
        <s v="bear trap"/>
        <s v="policd"/>
        <s v="sticks"/>
        <s v="indian"/>
        <s v="hippo"/>
        <s v="i\'m an expat australian currently living and working in brussels, belgium. when in australia, i stay with family in cole st brighton, vic"/>
        <s v="x"/>
        <s v="sitting opposite a yellow pos"/>
        <s v="coral"/>
        <s v="phar lap"/>
        <s v="vodaphone arena"/>
        <s v="asdfhjkl"/>
        <s v="ooo"/>
        <s v="waves apartment"/>
        <s v="438"/>
        <s v="reddy"/>
        <s v="m1"/>
        <s v="magid racimg"/>
        <s v="near qork"/>
        <s v="hete"/>
        <s v="resivour"/>
        <s v="loch"/>
        <s v="yack"/>
        <s v="federation square"/>
        <s v="playin with my new iphone :)"/>
        <s v="just chillin"/>
        <s v="not sure"/>
        <s v="crawlin off crawley"/>
        <s v="ggi"/>
        <s v="never win anything"/>
        <s v="lost lost lost"/>
        <s v="dpyxits"/>
        <s v="le mans"/>
        <s v="mouth"/>
        <s v="hey"/>
        <s v="crime"/>
        <s v="officer"/>
        <s v="aussie day"/>
        <s v="711"/>
        <s v="slurpe"/>
        <s v="wish i was with brayden"/>
        <s v="aussie dande"/>
        <s v="resy"/>
        <s v="wittlr"/>
        <s v="bear in the qoods"/>
        <s v="floods"/>
        <s v="just licking chocolate off of my good"/>
        <s v="between landgate and the city of swan offices."/>
        <s v="misses ranalli"/>
        <s v="heals"/>
        <s v="game lobby closed"/>
        <s v="my panarama"/>
        <s v="aflame strip"/>
        <s v="exploded on impact"/>
        <s v="35"/>
        <s v="nothing to describe"/>
        <s v="tell me qhere"/>
        <s v="adrenilin"/>
        <s v="drowning"/>
        <s v="fur pack"/>
        <s v="win win win win"/>
        <s v="Sitting at my desk"/>
        <s v="Melbourne"/>
        <s v="@ the royal childrens hospital visiting the maccas for some grub"/>
        <s v="at a mates house"/>
        <s v="1 bewdley st ormond vic on the corner of walnut st, off north rd, directly behind mckinnon secondary college opposite the back entrance to the sports oval"/>
        <s v="flagstaff gardens"/>
        <s v="fitzroy gardens"/>
        <s v="The University of Melbourne"/>
        <s v="102 menzies street where im staying for the summer"/>
        <s v="103 hephman street"/>
        <s v="Flinders St Station"/>
        <s v="11A Sturrock Street"/>
        <s v="12th floor, the spot building"/>
        <s v="139 Bouverie Street"/>
        <s v="2 blocks away from the university"/>
        <s v="2/23 herbert cres ainslie act"/>
        <s v="20 little bourke street i work here"/>
        <s v="Just near the Theatre Royal and the supermarket. There\'s a roundabout with a mining statue/ fountain in the middle."/>
        <s v="Just near the Theatre Royal, the supermarket is on one corner and an oval on another. There\\"/>
        <s v="20 queen street"/>
        <s v="22 kemp street"/>
        <s v="23 espirte avenue"/>
        <s v="28 webster street, camberwell 3124"/>
        <s v="339 FLEMINGTON RD"/>
        <s v="360 collins street"/>
        <s v="45 little londsdale street"/>
        <s v="456 lonsdale street, between queen and william streets."/>
        <s v="483 swanston st opposite public city bath"/>
        <s v="513 Royal Parade"/>
        <s v="At Deakin University Waurn Ponds Campus"/>
        <s v="Outside the restaurant with the big fake volcano"/>
        <s v="At the park where the eastern freeway bike path is"/>
        <s v="Approximately halfway between Lara and Little River. Almost at the foot of the You Yangs."/>
        <s v="shot tower"/>
        <s v="melbourne central"/>
        <s v="Castlemaine"/>
        <s v="Melbourne Museum"/>
        <s v="Carlton Gardens"/>
        <s v="Work"/>
        <s v="Newmarket Street"/>
        <s v="Shields Street, between High Street and Mt .alexander Road"/>
        <s v="519 Royal Parade"/>
        <s v="media house"/>
        <s v="near Southern Cross station"/>
        <s v="High street road"/>
        <s v="570 Bourke Street, DSE building"/>
        <s v="63 exhibition street"/>
        <s v="I am at the University of Melbourne"/>
        <s v="i am at federation square"/>
        <s v="63 exhibition streetr"/>
        <s v="7-11 store left hand royal womens hospital right hand"/>
        <s v="7-11, royal womens hospital"/>
        <s v="Royal Melbourne Hospital Private"/>
        <s v="723 swanston st"/>
        <s v="unimelb"/>
        <s v="Computer Science Lecture Theatre 1"/>
        <s v="Shared room"/>
        <s v="I am on high street facing beauty park. This park has a lake which overflows when a heavy rainfall happens which suggests there is inadequate drainage for this region. There is constant construction which keeps all residents up at night. The view towards the beach has a colorful sunset most of the time; except during overcast days."/>
        <s v="In an office"/>
        <s v="Inside my home"/>
        <s v="Boneo market"/>
        <s v="Boneo primary school"/>
        <s v="77 queens road, enter from queens lane and union st"/>
        <s v="8 Nicholson street"/>
        <s v="95 Coventry Street, near the corner of Sturt st and Kings way"/>
        <s v="a place called dockland which is famous for shopping centre and its closeness to the see."/>
        <s v="a\'beckett street"/>
        <s v="About 20m north of a round about on Rose street, near a 4 storey apartment"/>
        <s v="At uni house"/>
        <s v="about to get on hume to sydney"/>
        <s v="across the road from crown casino,near the spencer st dfo"/>
        <s v="Air port"/>
        <s v="Airport"/>
        <s v="adderely street in west melbourne"/>
        <s v="advancement office, barry st"/>
        <s v="Tootgarook"/>
        <s v="In Gopal\'s restaurant, diagonally opposite of Melbourne City Hall"/>
        <s v="Mornington peninsula"/>
        <s v="airport near training centre"/>
        <s v="approaching murambeena station, longest ride ever through the day about to walk down to the mainstreet"/>
        <s v="at a cafe on baclava street!"/>
        <s v="On the skybus to the airport, 10 min from the airport"/>
        <s v="Melboure University"/>
        <s v="At a little cafe off a side street"/>
        <s v="At a traffic light opposite of the hospital, waiting"/>
        <s v="at burwood rd in front of swinburne university of technology in hawthorn suburb"/>
        <s v="at garfield berry farm and produce market"/>
        <s v="at genesis gym in cranbourne"/>
        <s v="at home in bed"/>
        <s v="at james cook drive and heatherton rd intersection"/>
        <s v="Royal melb hospital"/>
        <s v="at my boyfriends house in osmington circle :)"/>
        <s v="at my house in mollosin street"/>
        <s v="at my house on bess street"/>
        <s v="At the back entrance of Briar Hill Primary"/>
        <s v="west melbourne"/>
        <s v="at the corner of Collins and Elizabeth street"/>
        <s v="Flemington bridge station"/>
        <s v="at the end of broadford way"/>
        <s v="Home"/>
        <s v="at the end of glenmaggie close"/>
        <s v="At the entrance of federation square, still downstairs (at the visitor centre)"/>
        <s v="At Home"/>
        <s v="at the go cart track in dande"/>
        <s v="At the last stop of the 96,not far from Ceres"/>
        <s v="At the local behind the big bin in the cellar"/>
        <s v="Little Bourke"/>
        <s v="Little Bourke street"/>
        <s v="at the local in south morang pub"/>
        <s v="at the melbuni in front of arcitecture building"/>
        <s v="At the tram stop lonsdale st cnr Elizabeth st, at michaels foto shop"/>
        <s v="At the tram stop of the 55 where it enters flemington road"/>
        <s v="At the university at the geomatics building"/>
        <s v="At the university of melbourne in the civil engineering building near to Grattan street from south."/>
        <s v="Brownless Library"/>
        <s v="at timbarra shops across from timbarra primary school"/>
        <s v="babel building melbourne uni"/>
        <s v="babel building, university of melbourne"/>
        <s v="In the Bourke St Mall"/>
        <s v="bailleau library, university of melbourne"/>
        <s v="My house"/>
        <s v="Baillieu Library in Melbourne University"/>
        <s v="Baillieu library, Melb Uni"/>
        <s v="Baillieu library, melbourne Uni"/>
        <s v="bar down a little alley"/>
        <s v="beach road near black rock"/>
        <s v="Berwick - childrens park"/>
        <s v="Berwick car wash which is on the edge of the street"/>
        <s v="Berwick main street"/>
        <s v="In the \'male\' David Jones, on the mezzanine level, in the shoe department"/>
        <s v="Berwick mainstreet"/>
        <s v="brenbeal st balwyn 3103"/>
        <s v="ERC building"/>
        <s v="brown alley street"/>
        <s v="Brownless Library, University of Melbourne"/>
        <s v="Brownless Medical Library, University of Melbourne"/>
        <s v="Bus stop on Mitcham rd near springvale rd"/>
        <s v="byrne ave in elwood"/>
        <s v="canberra, australian capital territory, australia"/>
        <s v="Canterbury rd right near the 711 store"/>
        <s v="cape paterson boat ramp"/>
        <s v="royal women hosipital"/>
        <s v="The mint"/>
        <s v="cape where forest meets the road, pretty good view from this part of land."/>
        <s v="Prarhran train station l.tan20@ugrad.unimelb.edu.au"/>
        <s v="Prahran train station L.tan20@ugrad.unimelb.edu.au"/>
        <s v="Victoria Hotel"/>
        <s v="casey central shops"/>
        <s v="checking in at flinders street station"/>
        <s v="Chisholm Tafe in the library, just off kangan drive"/>
        <s v="Southbank"/>
        <s v="circuit lane where there is a fire hose and truck always on side of the road"/>
        <s v="cnr elizabeth st and flinders lane, coles central"/>
        <s v="Chapel st, a boring strip with apartment houses and ... Is it Melbourne grammar? Not sure."/>
        <s v="cnr of hampshire rd and couch st"/>
        <s v="Chapel st, a new shopping mall"/>
        <s v="coffee on charly street"/>
        <s v="College Square(Carlton)"/>
        <s v="corner grey &amp; simpson street"/>
        <s v="Train tracks that run forever"/>
        <s v="On federation square"/>
        <s v="corner of como parade east and parkers road, in the library building, next to the bee shop and across from the parkdale railway station"/>
        <s v="corner of flinder st and elizabeth st"/>
        <s v="corner of maybury and kingston"/>
        <s v="Corner of Moreland and citylink"/>
        <s v="corner of park and moray street"/>
        <s v="corner of park and parry st.on the right hand side. big house, two storey. near the railway crossing."/>
        <s v="corner of russell and la trobe sts"/>
        <s v="corner of spenser street and collins st"/>
        <s v="barkly street"/>
        <s v="on the train"/>
        <s v="at the train station"/>
        <s v="corner of wood rd round about counting cars"/>
        <s v="cranny shopping centre opposite old church"/>
        <s v="crcsi, behind kfc on swanston st"/>
        <s v="Easing traffic while heading to rowville"/>
        <s v="monash university"/>
        <s v="crossing road to get to jbhifi"/>
        <s v="across from st pats cathedral"/>
        <s v="across from the park"/>
        <s v="cursing up warana drive opposite the milk bar about to go round bend"/>
        <s v="David Jones, south side of Bourke St"/>
        <s v="Department of Geomatics, University of Melbourne."/>
        <s v="Doctors surgery in street behind shops on esplanade on mt. Martha. Opposite childrens park."/>
        <s v="little burke street"/>
        <s v="swinburn university"/>
        <s v="lever street"/>
        <s v="Royal Melbourne Hospital"/>
        <s v="doing a round at the broady racetrack"/>
        <s v="Domain st, opposite the coffee houses"/>
        <s v="donvale bbq place"/>
        <s v="down a sidestreet in brunswick trying to find my way out"/>
        <s v="down in seafood about to go for a dip in the bay"/>
        <s v="easy street trying to get to another street but its a dead end."/>
        <s v="Newmarket railway ststion"/>
        <s v="Easy way to dandenong"/>
        <s v="Diagonally opposite St Francis church, at a tram stop"/>
        <s v="Eco and Comm, Melbourne Uni"/>
        <s v="Dingley"/>
        <s v="end of arnold crt"/>
        <s v="ERC (university of Melbourne)"/>
        <s v="farm opposite butchery and plant farm"/>
        <s v="federation square, cnr flinders street and swanston street"/>
        <s v="Fitzroy, a place in a (local) Victoria street, not too far from carlton gardens"/>
        <s v="princes park"/>
        <s v="Princess Park"/>
        <s v="fleetwood drive heading home"/>
        <s v="footscray station, market"/>
        <s v="College Square"/>
        <s v="Foy av to beach"/>
        <s v="Geomatics Dpt Unimelb"/>
        <s v="george st east melbourne"/>
        <s v="go cart track in port melbourne"/>
        <s v="Tram lines"/>
        <s v="Abbotsford"/>
        <s v="going along the coast to get to perth"/>
        <s v="Park"/>
        <s v="ringwood east station"/>
        <s v="lilydale station"/>
        <s v="in my bed :)"/>
        <s v="going down westernpor which has black trees either side"/>
        <s v="Mornington"/>
        <s v="going under the bridge in beacy"/>
        <s v="Outside Lakhsa Me restaurant"/>
        <s v="At Fed square"/>
        <s v="Goulburn st liverpool"/>
        <s v="citylink heading inbound through tolls"/>
        <s v="halfway down hill st of church street in hawthorn"/>
        <s v="hallam north"/>
        <s v="at the old sandy yacht club having a brewksy"/>
        <s v="melbourne uni"/>
        <s v="Hallway on the second floor of the babel building"/>
        <s v="heading down wellington road to stud road so i can get to rowville to pick up my computer"/>
        <s v="heading to upper beacy, just passing golf course"/>
        <s v="melourne uni"/>
        <s v="heading up narre north road to the hall to give blood"/>
        <s v="The bailleau library"/>
        <s v="Park Street"/>
        <s v="medical building"/>
        <s v="Hospital"/>
        <s v="Train station"/>
        <s v="high st in thornbury"/>
        <s v="Royal Women hospital"/>
        <s v="At the heide museum, outside"/>
        <s v="i am at 1 collins street where i work, it is across the road from parliament house"/>
        <s v="I am at a 3 stories town house, number 7 Chetwynd Place. The house is located in a small alley behind a row of town house along Chetwynd Street, near the corner between Chetwynd Street and Queensberry Street. There is a construction site in the alley. Its the 3rd house from the head of the alley."/>
        <s v="transport bar"/>
        <s v="i am at the corner of flinders st and st kilda rd. opposite is flinders st station and on the other corners are young and jacksons and st pauls cathedral."/>
        <s v="i am at the old arts building at the university of melbourne"/>
        <s v="I am at the university of melbourne in the civil engineering building near to Grattan street from south."/>
        <s v="I am in a large warehouse on Helen St between High St and the train station."/>
        <s v="Sunshine"/>
        <s v="city"/>
        <s v="I am in a meeting with colleagues, in the lounge of University House, having a coffee."/>
        <s v="I am in downtown 200 hundred meters far from the university of Melbourne"/>
        <s v="I am in the living room of University House."/>
        <s v="I am in the lobby of the University House - you will find me in the room just to your left after passing the concierge."/>
        <s v="I am in the university of Melbourne. in 174 building, located in the north of Grattan street."/>
        <s v="i am located on the grange estate on the eastern side of jacksons hill within the precincts of the township of sunbury approximately 40 kms from the centre of melbourne."/>
        <s v="NAB BUILDING"/>
        <s v="Tafe"/>
        <s v="Caulfield"/>
        <s v="I\'m at the Carousel restaurant. Its right on Albert Park lake, not on the side of the lake where Queensway is, on the opposite side."/>
        <s v="i\'m at the kevin bartlett sporting and recreation complex in fairview park"/>
        <s v="Maccas"/>
        <s v="Freeway! M1"/>
        <s v="Doncastor"/>
        <s v="Beach"/>
        <s v="Massive Coles store"/>
        <s v="School"/>
        <s v="Haymarket"/>
        <s v="Cabbage farm"/>
        <s v="Princess Hill Park"/>
        <s v="Harcourt pl"/>
        <s v="Sofias"/>
        <s v="I\'m crossing the tram tracks at the St Kilda Red junction, on St Kilda Rd"/>
        <s v="Relaxing at home"/>
        <s v="carlton north"/>
        <s v="i\'m on a boat"/>
        <s v="Repco"/>
        <s v="Hallam hotel"/>
        <s v="Estate park"/>
        <s v="Blitz nightclub"/>
        <s v="I\'m in the parking lot of the carousel Restaurant, which is on the south side of Albert Park Lake."/>
        <s v="Village cinemas"/>
        <s v="Kmart"/>
        <s v="Fg football oval"/>
        <s v="Sdyney"/>
        <s v="Bankstown 2200"/>
        <s v="Best bakery in world"/>
        <s v="Montuna golf course"/>
        <s v="In the middle of an estate where there are about 50 round abouts"/>
        <s v="Narre Warren south, the heart of muzzas and bogans"/>
        <s v="I\'m on Mitcham Road, just past the pipeline coming from the station."/>
        <s v="I\'m on the Docklands esplanade in the multi coloured 6 story building. If coming down La Trobe Street past Etihad Stadium turn right when you hit the Esplanade and we are the second building on your right."/>
        <s v="Good fishing spot for snapper"/>
        <s v="Take arthurs seat road to get up there, it\'s crazy tight but lots of fun"/>
        <s v="ICT building, University of Melbourne"/>
        <s v="If you go right at end of the street you will get a cafe"/>
        <s v="im at napler street near the old folks home trying to get to the nearest bus stop"/>
        <s v="Cricket ground right off east st"/>
        <s v="i\'m in front of ella bache near the foodcourt"/>
        <s v="maccas in food court near eb games"/>
        <s v="im just checking out of my room in crown plaza opposite jeffs shed."/>
        <s v="Hungry jacks, right next to castellos"/>
        <s v="In a building at the university of Melbourne in front of Grattan street."/>
        <s v="In a cafe opposite Kensington station, on a leafy strip of small shops and cafes"/>
        <s v="In a really nice restaurant on Victoria street, quite out of place. Not far from the train station, to the south"/>
        <s v="beach road which goes for ages."/>
        <s v="Malvern golf course - 18 holes, one of best in melb!"/>
        <s v="burwood highway jam"/>
        <s v="@ flemington racecourse"/>
        <s v="Tynong pub"/>
        <s v="MCG little trail"/>
        <s v="In a school, lots of trees, just past Diamond Valley Plaza."/>
        <s v="in buffalo near spring creek"/>
        <s v="Vert ave is the easiest way to the park!"/>
        <s v="in epping trying to get to doncaster shopping centre"/>
        <s v="Dandenong chisholm campus off busy stud road"/>
        <s v="in front of aldi supermarket in franklin st."/>
        <s v="Albert park side track which wraps around the track"/>
        <s v="Narre north road about to give blood"/>
        <s v="Little old taco bill for some tequila"/>
        <s v="Barry burke holden"/>
        <s v="Repco auto centre"/>
        <s v="Holm park road drag steip"/>
        <s v="at royal childrens hospital having my baby"/>
        <s v="In front of flinders street station, opposite of federation square"/>
        <s v="In front of huge brick warehouse walls. Close to Mccaoley Rd"/>
        <s v="Wild duck way"/>
        <s v="Flinder Street station"/>
        <s v="at berwick hospital giving birth"/>
        <s v="I am in a school."/>
        <s v="I am a my house."/>
        <s v="in front of melbourne aquarium cross flinders and king street"/>
        <s v="I am at my house."/>
        <s v="seaford"/>
        <s v="Cricket park"/>
        <s v="There were some events on the street in the morning."/>
        <s v="Linder bakery and the fish and chip shop"/>
        <s v="Local community centre"/>
        <s v="Black round about where heaps of people are killed"/>
        <s v="Linself bend in toad been there for a while"/>
        <s v="Sweeny cricket and footy grounds"/>
        <s v="Casey hospital on kangan drive"/>
        <s v="HP shopping precinct"/>
        <s v="in front of melbourne central station waiting for the tram to go to the university."/>
        <s v="Cranny golf club"/>
        <s v="Dandy valley where the slums live"/>
        <s v="Off tinks"/>
        <s v="Skye is the limit lol this place runs through paky"/>
        <s v="Phillip island race track"/>
        <s v="Osmington circle"/>
        <s v="Mordiallic yacht club"/>
        <s v="in front of melbourne central train station at swanston street"/>
        <s v="Hillcrest Christian college"/>
        <s v="New Casey fields massive bike project"/>
        <s v="Royal gardens are remarkable when walking through them"/>
        <s v="South gippy highway reach Its end"/>
        <s v="Brighton square full if cages and bars"/>
        <s v="Nude beach"/>
        <s v="Centre of geelong at the local pub"/>
        <s v="Now at the park"/>
        <s v="Bhp billion steel work area"/>
        <s v="Portsea, right before the heads"/>
        <s v="Following a dog around the park late at night in the afl oval"/>
        <s v="Berwick highschool right near Edwin flack"/>
        <s v="Car crash in this area killing one person off Tom st"/>
        <s v="in front of melbourne museum. just 2 minutes far from car parking."/>
        <s v="In front of the royal Melbourne hospital, at the emergency services entrance"/>
        <s v="Wheelers night club for muzzas"/>
        <s v="in hawthorn in front of a park called central garden where the university of swinburne is located"/>
        <s v="in northern brunswick, just off albion st next to north brunswick primary school"/>
        <s v="In Swan St Optometrist in Docker Street, seven meters from the North-east corner of Swan St, opposite the stone-coloured Beretta\'s Hotel and next to the public car park."/>
        <s v="Es cafe"/>
        <s v="Hallam train station which is opposite from sexy land"/>
        <s v="In the car on the corner of Arden St and Dryburgh St"/>
        <s v="in the dawn, thornbury, near the creek"/>
        <s v="Ray bastin"/>
        <s v="Crap hole doverton"/>
        <s v="Royal Hosipital"/>
        <s v="Working for Coles at their centre"/>
        <s v="Huge reserve"/>
        <s v="In the middle of ayr st doncaster"/>
        <s v="Mistys diner on high street"/>
        <s v="nice winery"/>
        <s v="i am jogging at hillside park."/>
        <s v="tram 19 station. busy crossing."/>
        <s v="In the Treasury Theatre, a place hard to find. It is behind Old Treasury, the landmark building at the end of Collins Street, and then downstairs, below street level."/>
        <s v="this building is an exam location."/>
        <s v="in the university of melbourne in the building number 174 near to Grattan street from south."/>
        <s v="victoria markdet"/>
        <s v="information centre, university of melbourne, swanston st"/>
        <s v="Inside building 7 at RMIT."/>
        <s v="melbourne central station"/>
        <s v="jackson st richmond"/>
        <s v="jacobena place, templestowe. on the hills, right near the local cemetery!"/>
        <s v="jb hifi brouk st"/>
        <s v="on the bolts bridge"/>
        <s v="at the racecourse"/>
        <s v="collins street"/>
        <s v="broadford state motorcycle complex"/>
        <s v="john street williamstown"/>
        <s v="just near the cemetary on lee street about to go to the bp on the corner"/>
        <s v="on the side of this road is speed cameras"/>
        <s v="preston motorcycle club"/>
        <s v="the brighton cemetery at night ooohhh"/>
        <s v="broady road track"/>
        <s v="close to south yarra train station"/>
        <s v="back to city center"/>
        <s v="near a busy crossing and myer store"/>
        <s v="walk along the route of tram 19"/>
        <s v="swanston street"/>
        <s v="i am at home."/>
        <s v="flemington"/>
        <s v="yarra river"/>
        <s v="i\'m at the bp which is right next to hungry jacks and is also near the sofas restaurant"/>
        <s v="la trobe st, melbourne central railway station"/>
        <s v="at the doncaster shopping centre parking spot"/>
        <s v="sitting on the princess pier eating a mushroom pie!"/>
        <s v="Levers St Royal Parade"/>
        <s v="at the princes park in coalfield park on this beautiful summer day"/>
        <s v="lilydale farm"/>
        <s v="high street heading to mistys"/>
        <s v="Limestone road Boneo"/>
        <s v="at the msg doing a tour today which should be good"/>
        <s v="at the sandown dog track for the day watching the dogs race."/>
        <s v="at landcox park with the dog sittting in the sun, its just off the main road which is pretty good."/>
        <s v="springvale cemetary rip"/>
        <s v="all nations park for the day, just off the main road"/>
        <s v="in northwest hospital after hurting my leg racing on the weekend at broadford"/>
        <s v="little lonsdale street near the parliament house"/>
        <s v="spirit of tassie which leaves at 2pm woot!"/>
        <s v="at st.pauls having a cold drink and praying to jesus"/>
        <s v="the melbourne general doing signage for the cemetary."/>
        <s v="@ the vic road reserve"/>
        <s v="@ the box hill train station"/>
        <s v="@ the rossdale golf club doing 18 holes"/>
        <s v="lost in some park in the middle of nowhere down a little skinny road"/>
        <s v="at the melbourne museum trying to look at all the boring stuff inside"/>
        <s v="at a little cafe"/>
        <s v="walking to john cain memorial park"/>
        <s v="@ the shore reserve with my little dog"/>
        <s v="getting the ducati ready in osmington circle"/>
        <s v="lonsdale st, melbourne central"/>
        <s v="i\'m speeding down glasscocks, gonna get a boost ;)"/>
        <s v="lonsdale street walking to train station"/>
        <s v="looking at the habitat in the forest"/>
        <s v="looking at the heads of port phillip"/>
        <s v="at te reserve kicking a footy :)"/>
        <s v="stud park reserve playing with my little doggy"/>
        <s v="cruisan in springvale"/>
        <s v="Luna park on the beach is the best in summer"/>
        <s v="m1 on way to broadford"/>
        <s v="up in taylors lakes for the day"/>
        <s v="dropping a parcell off to linfox company"/>
        <s v="walking down collins street, trying to find a boost cos im thirsty"/>
        <s v="at the fruit and veg market"/>
        <s v="main building, ormond college, university of melbourne."/>
        <s v="up on the top of the skydeck which is amazing! and only $11 for concession"/>
        <s v="maryborough, victoria. the racv energy breakthrough is held here each november."/>
        <s v="McDonalda car park"/>
        <s v="@ spencer street station"/>
        <s v="at caufield racecourse helping the catering company"/>
        <s v="jogging around albert park lake 5km"/>
        <s v="at moorabin airport about to do my first flying lessons"/>
        <s v="McKean Street, Fitzroy North"/>
        <s v="beating heart of melbourne"/>
        <s v="hitting up the albert park driving range with my new callaway"/>
        <s v="melb water"/>
        <s v="melbourne cbd"/>
        <s v="Melbourne high School. Sth Yarra"/>
        <s v="melbourne road near rye"/>
        <s v="using the new southern dandy bypass which actually saves alot of time!"/>
        <s v="melbourne university sports complex"/>
        <s v="i am walking around the botanical gardens with my nephew"/>
        <s v="at the train station about to go to the malvern golf club for some drinks"/>
        <s v="watching due date :) at the movies with my girlfriend"/>
        <s v="@ the westmeadows shopping centre"/>
        <s v="Melbourne University, Medical Building"/>
        <s v="queens park lake sitting watching the ducks"/>
        <s v="about to get off at spencer street to go down to collins street"/>
        <s v="just going down braeside dandy road opposite pilkington glass"/>
        <s v="spring street about to get my new licence for gaming"/>
        <s v="at the sport complex doing archery"/>
        <s v="monash university&amp;#65288;Parkville&amp;#65289;"/>
        <s v="in the yarra river doing the cruise"/>
        <s v="Monash university(Parkville)"/>
        <s v="walking down little bourke street"/>
        <s v="beacy parade walking on the decking"/>
        <s v="at the queen vicky market getting some fruit and veg"/>
        <s v="i\'m parking my car in front of the royal childrens as they look after it"/>
        <s v="by the waterfront"/>
        <s v="in nobal park and i dont feel safe"/>
        <s v="travelling on chandler road"/>
        <s v="moray street over the bridge"/>
        <s v="i\'m on the r6 about to go up the black spur"/>
        <s v="yo thai vietmanise restaurant"/>
        <s v="playing a round at the beacy golf course"/>
        <s v="glen iris pub"/>
        <s v="i\'m at my house having a barbi"/>
        <s v="i\'m in dinky village picking up my parrots for my cars"/>
        <s v="bbq in the sun"/>
        <s v="motocross tracks in forest"/>
        <s v="victoria market"/>
        <s v="lakeside driven near albert park :)"/>
        <s v="on hope st near fawkner park"/>
        <s v="st.kilda cemetary"/>
        <s v="at batman park opposite spencer street"/>
        <s v="walking along the beach at night"/>
        <s v="having a round at the yarra golf course exclusive to private members"/>
        <s v="mount eliza near the peir between the road and sand"/>
        <s v="north melbourne station"/>
        <s v="moving house to little page street this summer to soak in st.kildas beaches"/>
        <s v="watergardens shopping centre, train station"/>
        <s v="walking down greeves street to spring street"/>
        <s v="My office, in the Civil Engineering Block."/>
        <s v="@ the john cain memorial park, took ages to walk here tho"/>
        <s v="i am in north melbourne trying to find a car park xd"/>
        <s v="optus oval watching the footy"/>
        <s v="visiting caufield park and playing in the snow beats grusiem"/>
        <s v="kyaking in this little lake with my nephew"/>
        <s v="napier street fitzroy"/>
        <s v="visiting rocky point for the day"/>
        <s v="spencer street railway"/>
        <s v="at the church opposite the station as well as mcdonalds to my right"/>
        <s v="near cranny rail way"/>
        <s v="yarra cruise in the yarra river"/>
        <s v="near curtain street north carlton"/>
        <s v="near flemington primary school, big tree lined street, elms, dog park"/>
        <s v="at nymphaea lake"/>
        <s v="near hampton park in hallam"/>
        <s v="on thurso st about to turn into the golf club"/>
        <s v="near the corner of John St and Glenlyon Road"/>
        <s v="at the valley private hospital"/>
        <s v="at joseph banks crescent across from joseph banks medical centre"/>
        <s v="near the m3 freeway to echuca"/>
        <s v="somewhere in lysterfield lake park there is lots of trees"/>
        <s v="on cunningham drive infront of thomas mitchell primary school"/>
        <s v="near the vic park but on lalia street house number 21 about to head to shops."/>
        <s v="near willis street trying to head south to st.kilda"/>
        <s v="Nicholson st shops"/>
        <s v="North-west corner of Federation Square, opposite Flinders St Station."/>
        <s v="northwest corner of king street and flinders lane, melbourne"/>
        <s v="i am at my son\'s childcare centre."/>
        <s v="norwhich drive in cranny"/>
        <s v="Off Rathdowne St, behind the Kent Hotel"/>
        <s v="old arts building, university of melbourne"/>
        <s v="at the caltex near maccas and train atation"/>
        <s v="abecket road to north road opposite the wide road and tennis courts"/>
        <s v="edwin flack reserve opposite the berwick highschool"/>
        <s v="Old Engineering Building University of Melbourne"/>
        <s v="goin up ormand road to hallam road which is on a dirt track."/>
        <s v="outside booran holden which is opposite the rays outdoors and tyre factory"/>
        <s v="lysterfield lake"/>
        <s v="On Arthurton Rd in front of the little warehouses compind close to the creek adjacent to Storage King."/>
        <s v="on beach road near st.kilda soakin in the sun"/>
        <s v="south gippy"/>
        <s v="sporting complex i\'m at"/>
        <s v="On Collins street, in front of \&quot;the hour glass\&quot;. Between Elizabeth and swanston st"/>
        <s v="On Elizabeth Street, diagonally opposite Central Station on the corner of Foveaux Street."/>
        <s v="yarrow court"/>
        <s v="swimming in cardi reserve"/>
        <s v="camberwell"/>
        <s v="i am at my lab."/>
        <s v="ching chong food"/>
        <s v="northern highway opposite the chimes place"/>
        <s v="at the broady race circuit opposite the speed circuit and motocross"/>
        <s v="at the shepperton pub opposite the shrine of remembrance"/>
        <s v="dubbo"/>
        <s v="at whitten oval near the tyre place"/>
        <s v="on frawley road trying to get home quickly"/>
        <s v="on french island at minogues pla e"/>
        <s v="on hall street trying to look for the local shops"/>
        <s v="royal park"/>
        <s v="in nr nar goon"/>
        <s v="south morang"/>
        <s v="im in australia"/>
        <s v="on my way to knox shops"/>
        <s v="bolte bridge"/>
        <s v="on the border between the old workers\' district and a new industrial zone, now turning into a very desirable inner-city suburban area."/>
        <s v="kilmore gap"/>
        <s v="at kellys in the bush"/>
        <s v="broadford race track"/>
        <s v="stratford court"/>
        <s v="at the cemetery"/>
        <s v="on the boulevard near the reserve and also near coles express fuel"/>
        <s v="driving up sugarloaf road"/>
        <s v="on a farm"/>
        <s v="seymour cafe"/>
        <s v="on the cnr of hamilton st"/>
        <s v="i\'m milking a cow on a farm"/>
        <s v="on the corner of kelba st at a friends house"/>
        <s v="turn 3"/>
        <s v="@ my art studio"/>
        <s v="at my art studio"/>
        <s v="near the road at the creek where people camp"/>
        <s v="at sunday creek off last st in kilmore"/>
        <s v="on the hume heading inbound"/>
        <s v="on mcdonalds rd in broady"/>
        <s v="on the goulburn valley highway"/>
        <s v="On the corner of Kings Way and Queens Road"/>
        <s v="on the south side of cumming st about 75 metres from melville road in brunswick west."/>
        <s v="at the local post office near cop shop"/>
        <s v="on the south western side of the road at the merri river bridge woodford"/>
        <s v="On the tram on my way home, approaching Vic Market"/>
        <s v="riding my cbr"/>
        <s v="at the mansfield airport"/>
        <s v="on gipps strwwt"/>
        <s v="casey cres"/>
        <s v="ferguson street bbq tonight near the park"/>
        <s v="tree hill"/>
        <s v="on sugar creek road"/>
        <s v="On the way home, at La Trobe Street, on the 55"/>
        <s v="at the mitchell shire council in broardford"/>
        <s v="swimming in lake mil"/>
        <s v="on oxford street"/>
        <s v="@ woodlands golf club near the main road"/>
        <s v="tourist road riding the slopes"/>
        <s v="on thompsoms rd heading towards cranbourne"/>
        <s v="francis street"/>
        <s v="heading down crockford street"/>
        <s v="bourke street walk way"/>
        <s v="on traffic island, south of railway bridge on warrigal rd"/>
        <s v="capital city trail"/>
        <s v="on tram going down royal parade"/>
        <s v="On Victoria St cr Sydney Rd at the bus stop in front of the shoe repair."/>
        <s v="at the patrick reserve"/>
        <s v="i am at the library."/>
        <s v="ferntree gully road"/>
        <s v="Opposite old stone flour mill near bridge on bridge road"/>
        <s v="working at citiport"/>
        <s v="in melbourne directly in the city"/>
        <s v="stanley street mall"/>
        <s v="conventry street going to albert park through the side streets."/>
        <s v="Opposite old stone flour mill on bridge rd near bridge."/>
        <s v="@ cooks cottage"/>
        <s v="ormond college, university of melbourne"/>
        <s v="apple store"/>
        <s v="on the railway"/>
        <s v="malvern golf course playing 18 holes"/>
        <s v="ormond college, university of melbourne."/>
        <s v="Outside house with green bull nosed veranda on Marquis rd"/>
        <s v="kaiaking down the creek"/>
        <s v="nmit tafe"/>
        <s v="at the dentist"/>
        <s v="kaiaking down the marybanong river"/>
        <s v="batman street to flagstaff park"/>
        <s v="at the box hill cemetery"/>
        <s v="macleavy park"/>
        <s v="in between the parks"/>
        <s v="darling gardens"/>
        <s v="Outside the restaurant on warrigul rd with the big fake volcano"/>
        <s v="empire street"/>
        <s v="princess street"/>
        <s v="sefton street"/>
        <s v="at price park feeding the ducks"/>
        <s v="buckley park kicking the footy"/>
        <s v="queen market"/>
        <s v="on king street"/>
        <s v="pitt street opposite the water"/>
        <s v="university square"/>
        <s v="Outside the Royal Exhibition Building, near the Fountain."/>
        <s v="nightmare on elm street"/>
        <s v="over the road from pub on iphone"/>
        <s v="westbourne road"/>
        <s v="in moone ponds having a rink"/>
        <s v="mobil main centre where the fuel comes in, im working here today."/>
        <s v="park street..."/>
        <s v="carlton footy ground"/>
        <s v="at atherton garden reserve just chilling"/>
        <s v="swimming in the yarra... ewww"/>
        <s v="at the park"/>
        <s v="shopping at waterfront city :)"/>
        <s v="kickin the footy at whitten oval"/>
        <s v="park street now 1111"/>
        <s v="fawkner station getting off the train"/>
        <s v="on reef island"/>
        <s v="studley park road"/>
        <s v="victoria park"/>
        <s v="londsdale street"/>
        <s v="swan street"/>
        <s v="young street"/>
        <s v="walker street"/>
        <s v="on tangerine drive"/>
        <s v="at pendulum place"/>
        <s v="im outside my house number 22 in the rain about to get on the bus in our court."/>
        <s v="at vert av"/>
        <s v="in fig crt across from cranny golf club"/>
        <s v="pinces fwy"/>
        <s v="jimboomba"/>
        <s v="Parked on road outside primary school"/>
        <s v="heading through mia mia"/>
        <s v="at sweeney getting high"/>
        <s v="leaving from the albury airport"/>
        <s v="hunting at hunt club rd"/>
        <s v="perth cbd"/>
        <s v="derby"/>
        <s v="kennnnnnnnnnnnt"/>
        <s v="thursday island"/>
        <s v="cruise to harvey bay having some fun in the sun"/>
        <s v="spoonbill weowww"/>
        <s v="viewing the kinglake national park where the trees are mostly dead but still growing"/>
        <s v="pitt street on the peer opposite the boat yard"/>
        <s v="exton crek road"/>
        <s v="oshea rd brings back memories ;)"/>
        <s v="doing brayden on lexton ave"/>
        <s v="point leo near bass"/>
        <s v="cursing domain deive"/>
        <s v="just off hoystead ave"/>
        <s v="in the simpson desert but its hard to get reception or even describe the landscape"/>
        <s v="at my house"/>
        <s v="on darling way"/>
        <s v="Pound road to the local seven eleven"/>
        <s v="in wagga wagga"/>
        <s v="visiting the northern territory"/>
        <s v="just off sharp crt"/>
        <s v="eureka skydeck"/>
        <s v="the ave, enough said"/>
        <s v="bulla diggers road"/>
        <s v="going along trip street"/>
        <s v="liam circuit woooooooo"/>
        <s v="near hawthorn train statin on the train."/>
        <s v="this is killing me on mansfield st"/>
        <s v="park place reading a book near the old school"/>
        <s v="queen street shops"/>
        <s v="Rathdowne st shops"/>
        <s v="essendon hockey centre we are playing our finals for the year"/>
        <s v="bristol street waiting out front of essendon airport for a flight to come in."/>
        <s v="redfern road hawthorn east"/>
        <s v="at the good old eddie barron reserve"/>
        <s v="at getaway drive"/>
        <s v="redfern road, hawthorn east"/>
        <s v="at ardent crt"/>
        <s v="at cashmere crt"/>
        <s v="at jean crt"/>
        <s v="at willmott crt"/>
        <s v="rmit university cnr latrobe and swanston sts"/>
        <s v="highclogf"/>
        <s v="at gwen rd"/>
        <s v="at innes crt"/>
        <s v="on the esplanade"/>
        <s v="just off yarrow court"/>
        <s v="on huon park rd"/>
        <s v="rocking esprit ave"/>
        <s v="just off armitage"/>
        <s v="just on grantham cresent"/>
        <s v="just on scottsdale turning on to linsell"/>
        <s v="turning off windsor drive"/>
        <s v="clubbing on mccubbin"/>
        <s v="in a paddock"/>
        <s v="kurt off perry circuit"/>
        <s v="on nurture ave"/>
        <s v="turning on to network drive"/>
        <s v="on hollywood avenue"/>
        <s v="on rix rd"/>
        <s v="at the tbd of vernon rd"/>
        <s v="sitting on empower r"/>
        <s v="jumping in the lake just off snapper point drive"/>
        <s v="at banjo park"/>
        <s v="aldous place... needs a little snow;)"/>
        <s v="at clocktower ct"/>
        <s v="at a house"/>
        <s v="just sitting in the dandenong creek"/>
        <s v="eureka"/>
        <s v="on beacy emerald rd"/>
        <s v="royal park, cnr of royal pde and brunswick st."/>
        <s v="fishing in cardi creek"/>
        <s v="cruising down soldiers road on both sides are farms and a school"/>
        <s v="Sandwhich bar in Narre main"/>
        <s v="dropping some stuff off at the tip"/>
        <s v="schotchner street near the broken road with broken drains"/>
        <s v="quail ialand"/>
        <s v="crib point peir"/>
        <s v="seafood beach"/>
        <s v="playing golf in franky"/>
        <s v="wilsons prom"/>
        <s v="near lakes enterance"/>
        <s v="selborne road near my house"/>
        <s v="heading to emerald offroad"/>
        <s v="next to wellington road lysterfield park lake"/>
        <s v="inside a house"/>
        <s v="at the golf country resort"/>
        <s v="croyden"/>
        <s v="triangle apartment, behind law building"/>
        <s v="frawley road near tennis courts"/>
        <s v="paky cleaner"/>
        <s v="on way to mill park"/>
        <s v="legend court"/>
        <s v="siddely street near the water and towers"/>
        <s v="thomastown area"/>
        <s v="at the south east water purification plant"/>
        <s v="hawthorn footy oval"/>
        <s v="sitting by the beach opposite beach street."/>
        <s v="at the km ready reserve"/>
        <s v="South gippy highway out of town"/>
        <s v="dewhurst"/>
        <s v="bob burgess reserve"/>
        <s v="doherty st ewwwwww"/>
        <s v="at the golden beach surfing up the waves"/>
        <s v="mr martha golf course"/>
        <s v="royal children hospital"/>
        <s v="domain circuit"/>
        <s v="high street"/>
        <s v="rockin vic market"/>
        <s v="at thomas embling hospital"/>
        <s v="on central ave across from 2nd street"/>
        <s v="jeffcott st"/>
        <s v="on tinning st just off sydney st"/>
        <s v="popping my cherry at cherry lake"/>
        <s v="quarry park just off farnsworth ave"/>
        <s v="south morang track"/>
        <s v="pretty decent intersection"/>
        <s v="on a boat"/>
        <s v="ogrady st"/>
        <s v="on elm st... really hope im not dreaming"/>
        <s v="bliss crt"/>
        <s v="at the sewage treatment plant... smells like poop :("/>
        <s v="standin on the train tracks eeep"/>
        <s v="in the quarries"/>
        <s v="rod laver babayyyy"/>
        <s v="st pats cathedral gettin my god on"/>
        <s v="on gunn island with my ak47"/>
        <s v="alphiongton station fingers crossed i dont get stabbed"/>
        <s v="at mcdonald reserve eating my cheeseburger"/>
        <s v="on chandler highway watching friends, serously i am"/>
        <s v="bona vista rd"/>
        <s v="bennetswood tennis club"/>
        <s v="sta albens road off that little street with the statue and shrine"/>
        <s v="beach st"/>
        <s v="on pickles st hehe pickles"/>
        <s v="bezza"/>
        <s v="darling way"/>
        <s v="a the green\'s"/>
        <s v="stafford road heading to subway for some dinner"/>
        <s v="flinders st railway station"/>
        <s v="Standing at the bus stop near the railway crossing on Arthurton Rd."/>
        <s v="@ the yan yean resivour"/>
        <s v="starbucks swanston st"/>
        <s v="in cockatoo"/>
        <s v="Stubbs St, in front of a line of new office &amp; warehouse buildings"/>
        <s v="tuerong town"/>
        <s v="Suzuki auto centre where they sell crap cars on Narre cranny road"/>
        <s v="craigibourne crap hole town"/>
        <s v="knox shopping centre"/>
        <s v="Swan st, Rcihmond"/>
        <s v="tram station near mcdonalds and express pizza"/>
        <s v="tram stop near myer"/>
        <s v="melbourne central shopping centre"/>
        <s v="close to the seafood beach"/>
        <s v="there are many pizza restaurants around here."/>
        <s v="anz bank"/>
        <s v="cruisen on horne streeet."/>
        <s v="tailors lane near narre"/>
        <s v="@ the melbourne golf course"/>
        <s v="barkly street heading to flemington park"/>
        <s v="the arches around this huge street heading towards the fish and chip shop is a joke."/>
        <s v="The corner where the old tyabb primary school is. Down the bottom of jones road hill."/>
        <s v="on parsons street"/>
        <s v="clyde street working"/>
        <s v="the nearest train station is 3 minutes far from where I live in Hawthon east suburb of Melbourne."/>
        <s v="The new bypass where maccas and kfc have been built"/>
        <s v="the town of trentham in the central highlands of victoria,australia. once known for logging and gold but now potatoes and truffles and boutique get aways. close to e melbourne, ballarat, bendigo, and on the edge of the spa country\'s."/>
        <s v="waiting for a tram on collins street"/>
        <s v="Thompsoms road, the easy way to get to cranny doing 100"/>
        <s v="toorak road at my aunites house"/>
        <s v="tyndall street, surrey hills, off highfield road near canterbury primary school."/>
        <s v="uckapunyal race track"/>
        <s v="dent street"/>
        <s v="type street"/>
        <s v="racing down glasscocks"/>
        <s v="smashing down wellington"/>
        <s v="loft reserve"/>
        <s v="elm street"/>
        <s v="sidderly street"/>
        <s v="ruby street"/>
        <s v="footscray train station"/>
        <s v="dover st"/>
        <s v="princes street"/>
        <s v="ryan st"/>
        <s v="flagstaff station"/>
        <s v="bell st"/>
        <s v="vere st"/>
        <s v="yarra boulavard"/>
        <s v="la trobe street"/>
        <s v="william st"/>
        <s v="bent street"/>
        <s v="near easy street"/>
        <s v="lalor"/>
        <s v="queen street"/>
        <s v="hedgely road"/>
        <s v="woodend"/>
        <s v="in cranbourne"/>
        <s v="saffron street"/>
        <s v="wilson botanic park"/>
        <s v="melbourne water"/>
        <s v="hight street"/>
        <s v="harkaway"/>
        <s v="wood rd to grieves"/>
        <s v="shelves road"/>
        <s v="baxter"/>
        <s v="heatherton road"/>
        <s v="prime ct"/>
        <s v="mansfield st"/>
        <s v="inglis"/>
        <s v="the reserve"/>
        <s v="raven crt"/>
        <s v="mildura"/>
        <s v="ararat"/>
        <s v="Waiting in front of the state library - under the statue of Redmond Barry; actually I didn\'t know it is his, but it is the one just in front of the entrance"/>
        <s v="walking down bailey street about to hop on blackburn road and head inbound to the beach"/>
        <s v="woodstock"/>
        <s v="echuca"/>
        <s v="wonthaggi i\'m near"/>
        <s v="cardi resinous"/>
        <s v="near foster"/>
        <s v="in melbourne"/>
        <s v="collingwood"/>
        <s v="coburg"/>
        <s v="near the bend of island"/>
        <s v="in boronia all hot"/>
        <s v="going up the m1 freeway"/>
        <s v="walking to the post office in hampton park"/>
        <s v="wallan suburb north of melbourne which is in the middle of nothing"/>
        <s v="coldstream"/>
        <s v="at the skate park"/>
        <s v="near gelong"/>
        <s v="vulleem"/>
        <s v="raggedy towny"/>
        <s v="big bourke"/>
        <s v="bourke street"/>
        <s v="going up high street"/>
        <s v="narre"/>
        <s v="mg corner"/>
        <s v="pit corner"/>
        <s v="on the straight"/>
        <s v="black beech rod"/>
        <s v="walsh street subway for the win! !!"/>
        <s v="southern loop"/>
        <s v="gap road watching gp"/>
        <s v="walkin down storm lane"/>
        <s v="red rocks road"/>
        <s v="nature park"/>
        <s v="rock road"/>
        <s v="200kph gap"/>
        <s v="devi lane"/>
        <s v="rhyll"/>
        <s v="red rock rd"/>
        <s v="foam st"/>
        <s v="speed run"/>
        <s v="back beach roas"/>
        <s v="vetno"/>
        <s v="somewhere in australia"/>
        <s v="cape wollomi"/>
        <s v="sunset strip"/>
        <s v="newhavan"/>
        <s v="tarwin tower"/>
        <s v="bush riding in noojee"/>
        <s v="devon milk produce factory"/>
        <s v="chemist warehouse"/>
        <s v="ireland ave"/>
        <s v="near gordon close"/>
        <s v="narre train station"/>
        <s v="redman close"/>
        <s v="on the monash"/>
        <s v="near fg"/>
        <s v="safron rice"/>
        <s v="drystale"/>
        <s v="corm st"/>
        <s v="in the street"/>
        <s v="at the movies :)"/>
        <s v="village cinemas - due date ."/>
        <s v="Where we get our water from: melb water plant near dande"/>
        <s v="working at the coucil depot station number 504"/>
        <s v="sitting in uni square relaxing a bit"/>
        <s v="in bulleen hope this helps"/>
        <s v="clarke st"/>
        <s v="o\'hea st"/>
        <s v="willy street"/>
        <s v="just caught the train to flemington racecourse"/>
        <s v="ellen road"/>
        <s v="sussex"/>
        <s v="place calked home"/>
        <s v="summerhill"/>
        <s v="mill st"/>
        <s v="lysol road"/>
        <s v="at the cemetary"/>
        <s v="berwick road"/>
        <s v="hardys rd"/>
        <s v="endeavor hills"/>
        <s v="clyde"/>
        <s v="pound rd"/>
        <s v="tooriden"/>
        <s v="hampton park"/>
        <s v="lysterfield park deice"/>
        <s v="riding my bike"/>
        <s v="horswood road"/>
        <s v="cambletown"/>
        <s v="kaloora park"/>
        <s v="monbrae circuit"/>
        <s v="reserve"/>
        <s v="melbourne central railway station"/>
        <s v="tram 19 victoria market station"/>
        <s v="victoria tram station"/>
        <s v="melbourne uni, university square"/>
        <s v="melbourne uni, under ground car park"/>
        <s v="on bluegum way"/>
        <s v="picking up my car on vespa drive"/>
        <s v="inland"/>
        <s v="narre warren"/>
        <s v="ovens reserrvw"/>
        <s v="victoria garden shopping centre"/>
        <s v="at work at the defence department working on weapons"/>
        <s v="wonthaggi"/>
        <s v="i\'m in the park"/>
        <s v="wonthaggi secondary college (dudley campus)"/>
        <s v="barry st"/>
        <s v="Yarra BVD exit is the best way to get to richy"/>
        <s v="leongatha football ground"/>
        <s v="innest court"/>
        <s v="alexia drive"/>
        <s v="armband road"/>
        <s v="near coburg"/>
        <s v="moorabim"/>
        <s v="greaves"/>
        <s v="cockatoo"/>
        <s v="sarah ct"/>
        <s v="centre rd"/>
        <s v="fern way"/>
        <s v="on the grass"/>
        <s v="glassocks"/>
        <s v="jakes house"/>
        <s v="vic street"/>
        <s v="fitzroy"/>
        <s v="albert street"/>
        <s v="city rd"/>
        <s v="grant street"/>
        <s v="hope st"/>
        <s v="highett street"/>
        <s v="balmain st"/>
        <s v="ernist wanke"/>
        <s v="onyx"/>
        <s v="magic drive"/>
        <s v="norfolk drive"/>
        <s v="eddy flack reserve"/>
        <s v="near sweeny reserve"/>
        <s v="swing set"/>
        <s v="lake park"/>
        <s v="ipswich"/>
        <s v="narre warren central"/>
        <s v="airport west"/>
        <s v="clocktower"/>
        <s v="center road"/>
        <s v="near rowville"/>
        <s v="kilcunda"/>
        <s v="dandenong"/>
        <s v="bundoora"/>
        <s v="malvern east"/>
        <s v="no place like home"/>
        <s v="near balla"/>
        <s v="brents house"/>
        <s v="beacy"/>
        <s v="sofas pizza"/>
        <s v="uni"/>
        <s v="blaclburn"/>
        <s v="on the yarra"/>
        <s v="walking up swan street"/>
        <s v="mulgrve"/>
        <s v="hallam"/>
        <s v="at train station"/>
        <s v="by the beautiful secret harbour links golf course"/>
        <s v="red rooter"/>
        <s v="nobel park"/>
        <s v="near craigie"/>
        <s v="on the creek"/>
        <s v="sa"/>
        <s v="beconafield upper"/>
        <s v="glasscocks"/>
        <s v="narre spih"/>
        <s v="thompson road"/>
        <s v="princes"/>
        <s v="roville"/>
        <s v="about to have baby in narre"/>
        <s v="water"/>
        <s v="pi"/>
        <s v="southern cross station"/>
        <s v="vmax"/>
        <s v="westfield"/>
        <s v="tram station in front of victoria market"/>
        <s v="freway"/>
        <s v="koo wee rup"/>
        <s v="in paky"/>
        <s v="near epping"/>
        <s v="heading through craigie"/>
        <s v="ringwood"/>
        <s v="water plant"/>
        <s v="cranny"/>
        <s v="somerville"/>
        <s v="narre north"/>
        <s v="moorabin"/>
        <s v="st.kilda footy club"/>
        <s v="yarra\'s edge, lorimer street docklands"/>
        <s v="toowoomba"/>
        <s v="east hawthorn"/>
        <s v="glen iris"/>
        <s v="brougham street"/>
        <s v="yaya blvd exit is like the easiest way to richmond which people fail to understand and thats where i am"/>
        <s v="@ mcdonnell park on the swings"/>
        <s v="@ the beautiful fitzroy gardens laying in the sun in melbourne"/>
        <s v="at coles in casey central"/>
        <s v="at my house in beacy"/>
        <s v="At my sister house wig her new baby on crabny"/>
        <s v="at the elsternwick station about to head to st.kilda."/>
        <s v="at the hansen reserve having a bbq in this good weather near the statue and old clock."/>
        <s v="at the local farm feeding the livestock and cursing on the tractor"/>
        <s v="at the royal park near the city"/>
        <s v="Bay of p.i"/>
        <s v="burramine south"/>
        <s v="Berwick victoria"/>
        <s v="carlton"/>
        <s v="warrion"/>
        <s v="Berwick(our new house)"/>
        <s v="glen waverely"/>
        <s v="near camberwell junction"/>
        <s v="Burwood highway through furntree gully, easy way through emerald"/>
        <s v="carr street in geloong"/>
        <s v="richmond"/>
        <s v="dalyston general store"/>
        <s v="Diner in parahn which has really nice american food, easy to get to from st.kilda but its hard from S.E suburbs"/>
        <s v="don street.,bendigo"/>
        <s v="in the basement carpark of the mcg"/>
        <s v="east richmond walking to the train station"/>
        <s v="on old lorne road deans marsh off the winchelsea -lorne road in deans marsh victoria"/>
        <s v="fitzroy subway getting"/>
        <s v="Hawthorn east near to Auburn train station in an four-foloor apartment."/>
        <s v="Hawthorn east near to Auburn train station."/>
        <s v="hawthorn near to auburn train station"/>
        <s v="heading to abbotsford trying to find a fish and chip shop near the town"/>
        <s v="at federation square"/>
        <s v="hight street in ashburton town"/>
        <s v="healthcare chaplaincy council of victoria"/>
        <s v="hillview drive, kilsyth"/>
        <s v="i am at the melbourne museum in carlton"/>
        <s v="fed square"/>
        <s v="brunettis"/>
        <s v="I am near Coles in Noble Park."/>
        <s v="i live in a leafy street which has a footpath running down one side. it is a beautiful tranquil area with many family connections for me.ith a"/>
        <s v="I\'m at home in Kensington"/>
        <s v="i\'m in an office. i can see the oval and the colleges and a lot of trees."/>
        <s v="bungendore"/>
        <s v="i\'m next to the big tree near maccas"/>
        <s v="i\'m on srath creek road heading to broady"/>
        <s v="ikea richmond"/>
        <s v="south yarra"/>
        <s v="kirribilli"/>
        <s v="im in carlton at a cafe"/>
        <s v="In a cafe in ivenhoe, between shopping centre and train station"/>
        <s v="In a very beautifull street in Melbourne called Grattan street"/>
        <s v="in bed at home :)"/>
        <s v="at work in the law building on xmas eve eve"/>
        <s v="in hobart for the weekend just got off spirit and travelled all the way here"/>
        <s v="cheltenham"/>
        <s v="In my appartment overlooking the grassed sports oval on liardet street"/>
        <s v="in near hawthorn shops"/>
        <s v="in the car in the domain tunnel"/>
        <s v="flinders street station"/>
        <s v="in the car on the road heading to boost juice"/>
        <s v="in wallan outside coles"/>
        <s v="kongwak, victoria"/>
        <s v="Lynbrook maccas the only one in the atea"/>
        <s v="Main street Mornington"/>
        <s v="exhibition street"/>
        <s v="malvern east, vic, australia"/>
        <s v="melbourne ligon street"/>
        <s v="My house in Beacy"/>
        <s v="northbridge"/>
        <s v="st. kilda town hall"/>
        <s v="myer shopping mall, bourke st, melbourne city"/>
        <s v="On Maling Rd, next to the courtyard"/>
        <s v="on Morotai Parade, at a t-intersection of Coomalie Crescent, 7o meters from The Tobruk Avenue end of the Bell St Mall in West Heidelberg"/>
        <s v="on the footpath in a little side street."/>
        <s v="a warm happy place with my cat"/>
        <s v="having dinner at southbank"/>
        <s v="canberra"/>
        <s v="melba"/>
        <s v="on skipperstone glen on my roof"/>
        <s v="On the train at bentleigh"/>
        <s v="oon the train, duno if this location will work just going past malvern inbound."/>
        <s v="Opposite Readings in Carlton"/>
        <s v="out in the bay fishing off the port of melbourne but nothing is happenig"/>
        <s v="devon meddows"/>
        <s v="ascot vale"/>
        <s v="princess in beacy"/>
        <s v="sheparton pib"/>
        <s v="overlooking federation square"/>
        <s v="south melbourne police station"/>
        <s v="at home celebrating christmas, have a nice day guys"/>
        <s v="in spencer st where there is a big shopping centre with the same name as it is located"/>
        <s v="toyota motors in port melb"/>
        <s v="deannas house"/>
        <s v="monbrae cir"/>
        <s v="near legal wood street trying to find take away"/>
        <s v="near m1"/>
        <s v="pilkington"/>
        <s v="glasscocks road"/>
        <s v="tudor street in the city"/>
        <s v="on bell st, north side, between melville rd and reynolds pde."/>
        <s v="bell st, north side, between melville rd and reynolds pde."/>
        <s v="tulip street in violet town"/>
        <s v="brunswick"/>
        <s v="in seddon, next to footscray. melbourne\'s inner west, 4 or 5ks from the cbd"/>
        <s v="kensington"/>
        <s v="melb"/>
        <s v="golf links"/>
        <s v="cranborne south"/>
        <s v="heading to tyabb for lunch"/>
        <s v="Twisty roads through harkaway to get to emerald bakery, very slow route tho"/>
        <s v="flinders railway station"/>
        <s v="myer shopping mall, brouk st."/>
        <s v="Uni house parkville"/>
        <s v="in front of melbourne uni in grattan st"/>
        <s v="wonthaggi hospital"/>
        <s v="wonthaggi railway station"/>
        <s v="victoria hall."/>
        <s v="uluru"/>
        <s v="tooradin"/>
        <s v="sidney myer music bowl"/>
        <s v="east malvern station"/>
        <s v="glen alvie recreational reserve"/>
        <s v="old rifle range wonthaggi"/>
        <s v="caldermeade hobby farm"/>
        <s v="windsor station"/>
        <s v="punt road oval"/>
        <s v="mcg"/>
        <s v="arts centre"/>
        <s v="leslie road, essendon"/>
        <s v="carlton nth"/>
        <s v="university of canberra, act"/>
        <s v="at richmond train station."/>
        <s v="walking down middle street close to the city"/>
        <s v="firstly gardens"/>
        <s v="rod lava arena"/>
        <s v="state library"/>
        <s v="melbourne high school"/>
        <s v="st kilda botanical gardens"/>
        <s v="melbourne aquarium"/>
        <s v="victoria barracks"/>
        <s v="albert park"/>
        <s v="caufield racecourse"/>
        <s v="parliament station"/>
        <s v="items skydeck"/>
        <s v="etihad stadium"/>
        <s v="olympic park"/>
        <s v="mercy private hospital"/>
        <s v="barkley gardens"/>
        <s v="stradbroke park"/>
        <s v="maclea park"/>
        <s v="queen victoria market"/>
        <s v="arden st oval"/>
        <s v="fawkner park"/>
        <s v="royal botanic gardens"/>
        <s v="albert park driving range"/>
        <s v="albert park golf course"/>
        <s v="st pauls cathedral"/>
        <s v="st vincent gardens"/>
        <s v="holbrook reserve"/>
        <s v="cooks cottage"/>
        <s v="powlett reserve"/>
        <s v="fairview park"/>
        <s v="norris reserve"/>
        <s v="edinburgh gardens"/>
        <s v="essendon airport"/>
        <s v="lincoln square"/>
        <s v="docklands park"/>
        <s v="st patricks cathedral"/>
        <s v="victoria gardens"/>
        <s v="sir robert menzies reserve"/>
        <s v="malvern reserve"/>
        <s v="alma park west"/>
        <s v="pinewood reserve"/>
        <s v="fleming park"/>
        <s v="port melbourne cricket ground"/>
        <s v="point park"/>
        <s v="melbourne grammar sports ground"/>
        <s v="lagoon reserve"/>
        <s v="st kilda beach"/>
        <s v="lygon street"/>
        <s v="edwards park"/>
        <s v="catani gardens"/>
        <s v="jolimont station"/>
        <s v="windsor siding"/>
        <s v="caribeen gardens"/>
        <s v="glenferrie oval"/>
        <s v="canterbery gardens"/>
        <s v="st james park"/>
        <s v="argyle square"/>
        <s v="clayton square"/>
        <s v="freemasons hospital"/>
        <s v="westfield ovals"/>
        <s v="melbourne general cemetery"/>
        <s v="herring island"/>
        <s v="caulfield park"/>
        <s v="burwood cemetry"/>
        <s v="ha smith reserve"/>
        <s v="toorak park"/>
        <s v="valley reserve"/>
        <s v="princes gardens"/>
        <s v="ureka skydeck"/>
        <s v="morang reserve"/>
        <s v="kooyong tennis club"/>
        <s v="dickinson reserve"/>
        <s v="paisley park"/>
        <s v="walking down the streets of mildura shops"/>
        <s v="campbell reserve"/>
        <s v="surrey gardens"/>
        <s v="newells paddock"/>
        <s v="homemaker city"/>
        <s v="gahan reserve"/>
        <s v="wonthaggi rec reserve"/>
        <s v="ornamental lake"/>
        <s v="sol green reserve"/>
        <s v="dandy ranges"/>
        <s v="princess freeway"/>
        <s v="heidelberg"/>
        <s v="timber ridge reserve"/>
        <s v="glassy road"/>
        <s v="gunn island"/>
        <s v="on way to phillip island"/>
        <s v="on the bass hwy"/>
        <s v="albert point"/>
        <s v="bob jane stadium"/>
        <s v="melbourne sports and aquatic centre"/>
        <s v="san remo"/>
        <s v="in line at p.i"/>
        <s v="phillip island road"/>
        <s v="wonthaggi secondary college, dudley campus"/>
        <s v="box hill gardens"/>
        <s v="at surrey hills train station"/>
        <s v="arpud the street"/>
        <s v="devon meadows"/>
        <s v="police paddocks"/>
        <s v="casey"/>
        <s v="melb uni"/>
        <s v="fg"/>
        <s v="redman"/>
        <s v="freeway"/>
        <s v="at glenferrie station in front of safeway supermarket."/>
        <s v="masson road, university of melbourne"/>
        <s v="rmh royal park campus"/>
        <s v="wa somewhere"/>
        <s v="near lilydale"/>
        <s v="subway"/>
        <s v="belgrave hallam"/>
        <s v="centre road"/>
        <s v="tinks rd"/>
        <s v="lysterfield"/>
        <s v="moe"/>
        <s v="bittern"/>
        <s v="queenscliff"/>
        <s v="forster"/>
        <s v="grantville"/>
        <s v="telford road"/>
        <s v="glenmaggie"/>
        <s v="pearcdale"/>
        <s v="holm park"/>
        <s v="telford"/>
        <s v="harkarway"/>
        <s v="arden street oval"/>
        <s v="princes garden"/>
        <s v="east richmond station"/>
        <s v="chris gahan reserve"/>
        <s v="gallager reserve"/>
        <s v="city reserve"/>
        <s v="fa andrews reserve"/>
        <s v="yarra bend park"/>
        <s v="wonthaggi wetlands"/>
        <s v="on way to emerald"/>
        <s v="wanterna"/>
        <s v="flinder"/>
        <s v="in front of melbourne central train station."/>
        <s v="sale"/>
        <s v="wood street near the city"/>
        <s v="@ the royal park opposite the princess highway"/>
        <s v="on the rd with a funny name"/>
        <s v="em"/>
        <s v="at melb gpo"/>
        <s v="dandy"/>
        <s v="dandy going for job imterview"/>
        <s v="in camberwell train station"/>
        <s v="at my mother\'s house in port fairy"/>
        <s v="moorolobark"/>
        <s v="going to broken hill"/>
        <s v="at queens park lake opposite the big tree in the middle and 4 roads around me"/>
        <s v="cavendish"/>
        <s v="at the diggers near the floweral"/>
        <s v="bikes and bits"/>
        <s v="seville east"/>
        <s v="montrose"/>
        <s v="whittlesea"/>
        <s v="honey i\'m home :)"/>
        <s v="bendigo shops"/>
        <s v="boathouse drive on the yarra"/>
        <s v="southern reserve"/>
        <s v="lyndhurst"/>
        <s v="nsw"/>
        <s v="next to the m1"/>
        <s v="knox shopping"/>
        <s v="near te pub but next to te post office"/>
        <s v="heathmomt road"/>
        <s v="m1 motorway accorising to gps"/>
        <s v="balaclava"/>
        <s v="woolamai racecourse"/>
        <s v="heading to wagga wagga"/>
        <s v="melbourne town hall"/>
        <s v="decor drive opposite the princess highway"/>
        <s v="club rd"/>
        <s v="new estate"/>
        <s v="red cross blood bank"/>
        <s v="Driving down earnest wanky the long way to reach the freeway"/>
        <s v="melbourne towl hall"/>
        <s v="eating at the chocci factory in broady"/>
        <s v="&amp;#58382;"/>
        <s v="tram stop"/>
        <s v="keiths fitness centre"/>
        <s v="lonsdale street"/>
        <s v="cowes pier"/>
        <s v="hotel rendavo"/>
        <s v="tunnel"/>
        <s v="yaradale"/>
        <s v="waterfront"/>
        <s v="on way to broady"/>
        <s v="hillside"/>
        <s v="heading to ballarat road off the princess"/>
        <s v="wallan"/>
        <s v="i am in st kilda road where there is an amusement park called luna park which is located near to the see."/>
        <s v="sitting under a tree"/>
        <s v="deep creek"/>
        <s v="lilydale"/>
        <s v="dunno central"/>
        <s v="at federation square, on the eastern side of st kilda road opposite flinders street station in melbourne city."/>
        <s v="qualify drive"/>
        <s v="girlfriends"/>
        <s v="trail biking in harkaway"/>
        <s v="wollert"/>
        <s v="boathouse drive"/>
        <s v="greenmeadows gardens"/>
        <s v="wonthaggi secondary college"/>
        <s v="i\'m at nissan auto main centre in melbourne just working"/>
        <s v="rooftop bar"/>
        <s v="in a house"/>
        <s v="p.i"/>
        <s v="lynbrook"/>
        <s v="in frint of chadstone shopping centre in princess highway."/>
        <s v="in the pits at pi"/>
        <s v="i\'m heading towards east link"/>
        <s v="kilmore hotel in small ass town"/>
        <s v="richy downs"/>
        <s v="corner pound and south gippy highway"/>
        <s v="heading to yarrawonga"/>
        <s v="around the block"/>
        <s v="right near my new job hooorahhh"/>
        <s v="monash freeway stuck in the 80 zone at 10pm"/>
        <s v="mt misery, outtrim, victoria. 260m high, a popular, challenging, route for cyclists in the area."/>
        <s v="narre north road where there is a crash blocking me from getting on freeway xd"/>
        <s v="race track"/>
        <s v="golf club"/>
        <s v="bendigo"/>
        <s v="crockford st"/>
        <s v="near hallam"/>
        <s v="wonthaggi aquatic centre"/>
        <s v="number 5 brace. this building was once a major part of the coal mining in wonthaggi."/>
        <s v="on bridge over yarra river"/>
        <s v="on my parents-in-law\'s back porch, overlooking pine mountain."/>
        <s v="On the skybus to the airport, entering tullamarine fwy"/>
        <s v="on the train heading out of city"/>
        <s v="on valley parade about to go to the bike"/>
        <s v="Patterson river to bay"/>
        <s v="Po box at Casey central"/>
        <s v="princes highway to soldiers road"/>
        <s v="St.Kilda road going over that river with the small old as bridge"/>
        <s v="standing under a tree at tally ho reserve"/>
        <s v="sweeny opposite the park and freeway m1"/>
        <s v="today im at the library of melbourne checking out the old books"/>
        <s v="Tuna golf course 6th hole"/>
        <s v="turn 2 broady"/>
        <s v="turn one at broady"/>
        <s v="under the tree at marinda park"/>
        <s v="up at eildon this weekend on the drag boat"/>
        <s v="wonthaggi desalination plant"/>
        <s v="wonthaggi war memorial"/>
        <s v="wonthaggi wind farm"/>
        <s v="yarra bend park oppposite the cemetary and huge tree in the middle"/>
        <s v="A loud street intersection, just before crossing the yarra"/>
        <s v="billabong in the national park"/>
        <s v="dormant drive ins off the freeway"/>
        <s v="Good place to cut in off freewy"/>
        <s v="just off the burwood highway at mcdonalds"/>
        <s v="Liquer land near cokes biggest in vic"/>
        <s v="Near panasales on nepean"/>
        <s v="state library of victoria"/>
        <s v="whale rock, tidal river"/>
        <s v="whale rock, tidal river. these rocks resemble a whale."/>
        <s v="yarra river sitting on the docks"/>
        <s v="state records office of wa"/>
        <s v="travelling down the napean highway in the car"/>
        <s v="1 larado place, clayton south 3169"/>
        <s v="14/517 royal parade parkville"/>
        <s v="16 Oliver Road Templestowe"/>
        <s v="16 Oliver Road Templestowe 3106"/>
        <s v="21 yarra grove, hawthorn"/>
        <s v="23 wiseman st hawthorn east"/>
        <s v="25 malmsbury st hawthorn"/>
        <s v="27 george st moonee ponds"/>
        <s v="30 greendale rd doncaster east"/>
        <s v="38 binbrook dve, croydon"/>
        <s v="391 st georges rd north fitzroy"/>
        <s v="4 derwent close croydon hills"/>
        <s v="4 Tudor Road Doncaster"/>
        <s v="402 station street carlton north"/>
        <s v="402 station street north carlton"/>
        <s v="5 pottery crt. Brunswick"/>
        <s v="60 lorimer street, docklands 3008"/>
        <s v="70 glyndon rd Camberwell"/>
        <s v="73 york street richmond 3121"/>
        <s v="8 benwerrin rd, wamberal"/>
        <s v="90 Camberwell Road, just down the road from the Tower Hotel in Hawthorn East."/>
        <s v="91 church st, creswick"/>
        <s v="97 ebden street, ainslie - starting at the ainslie shops, head up the middle street opposite the iga supermarket, turn left at the end of the street and head 250m up the road, with the house the third house on the left before the roundabout."/>
        <s v="a unit i\'m renting on clark street"/>
        <s v="Alma road near the church on the hill in St kilda"/>
        <s v="At home, 43 Campbell st, Kew"/>
        <s v="at my house, in the lounge room. my house is at the top of a hill."/>
        <s v="At the ACMI, entrance on federation square"/>
        <s v="at the end of the court on Malibu Mews"/>
        <s v="Beach motor inn Frankston. Next to kananook creek and the bp service station"/>
        <s v="brunswick barkely square shopping centre, located on sydney road."/>
        <s v="clifton park which is north east of the city and near hieldlburg"/>
        <s v="Cnr newry and drummond in carlton -near the rathdowne st shops"/>
        <s v="collingwood infront of the old churce near web street."/>
        <s v="eureka on the waterfront at the skydeck"/>
        <s v="Favourite bakery on scotchmer st nth Fitzroy"/>
        <s v="florence,Nj,08518"/>
        <s v="Florence,NJ,USA,08518"/>
        <s v="Hawthorn right next to the train station from that little side street."/>
        <s v="I am at a private residence located on the western side of Barrington Avenue in Kew, approximately halfway along the street."/>
        <s v="I am at a workshop in one of the seminar rooms of the graduate house, at University Square"/>
        <s v="I am in a meeting at RMIT University - somewhere in Bldg 10, Level 8, one of the theatres."/>
        <s v="I am in the Greek cafe in the shopping mall close to High St and Separation Rd in Northcote."/>
        <s v="i am in west footscray at 71 pitt st this is a street that runs off ashley st opposite a shopping centre called central west. i am about 10 minutes walk from tottenham station"/>
        <s v="i am sitting in an office in the sidney myer asia centre at the university of melbourne."/>
        <s v="I\'m in the court in the estate opposite the new primary school. Close to the Pakenham bypass"/>
        <s v="i\'m in the north-east corner of warragul, as close as you can be to lillico while being in warragul. i am literally on the edge of town. i am across the paddock from the old warragul drive-in cinema. the address is 23 nicolas crt. it used to be called bunyip crt."/>
        <s v="In a nice wine bar in little Bourke st, just after china town"/>
        <s v="In a shopping mall, just opened, calls itself vogue, but consists of Safeway and big w. One of these places without individual character, other than a beautiful view thru a glass roof"/>
        <s v="In Bok Choi, the Chinese restaurant at federation square - top floor"/>
        <s v="In my apartment in the big block of flats on the corner of Park Street and Kings Way. The apartments take up the whole block of Park Street, Eastern Road, Napier Street and Kings Way. You enter my flat on Napier Street."/>
        <s v="In my office on the 7th floor of the Babel building on the University of Melbourne Parkville campus. I am on the south side of the building, which us just to the left of professors walk"/>
        <s v="in my office on the second floor of the baldwin spencer building, corner of tin alley and union rd at the university of melbourne"/>
        <s v="In prahran. In a restaurant just after prahran market, when you come from chapel street. I don\'t know the name, but it is a modern western one."/>
        <s v="in sugarloaf creek near our hotel across the road from the cemetery."/>
        <s v="in the st called neerim rd in carnegie which holds the same distance from two train stations of carnegie and murrumbeena."/>
        <s v="Main St Mornington and queen street junction"/>
        <s v="Melbourne central office towers, near Melbourne Central shopping center. Its on Elizabeth st, just down from the intersection of Elizabeth and Latrobe. Opposite the Harley shop on Elizabeth st."/>
        <s v="Melbourne Uni ICT building, in the lecture room on the left when coming in the barry st entrance."/>
        <s v="mother\'s house 99 high street koroit"/>
        <s v="On Burke St, in the little Pelegrino cafe, CBD"/>
        <s v="on pedestrian bridge over Monash Freeway, entrance from Jacana Street in Chadstone"/>
        <s v="princes hill secondary college, footy ground, cemetary, milk bar"/>
        <s v="whitley college, 271 royal pde parkville"/>
        <s v="Yarra Crest apartments, 99 Whiteman St, Southbank"/>
        <s v="10 Hylton Cres, rosanna"/>
        <s v="108 lonsdale st . melbourne"/>
        <s v="108 lonsdale st melbourne"/>
        <s v="10k east of melbourne, 1k north of camberwell station, near the t junction of barkers rd and burke rd, just off harcourt st."/>
        <s v="121 exhibition st, melbourne"/>
        <s v="18 Golf Links Court Doncaster"/>
        <s v="222 exhibition street melbounre"/>
        <s v="258 queensberry street, melbourne"/>
        <s v="440 Elizabeth Street, Melbourne"/>
        <s v="at eildon on the speed boat and house boat"/>
        <s v="At the tram stop bourke street, in the city"/>
        <s v="building 9 at rmit university, on the corner of bowen st and franklin st, melbourne."/>
        <s v="I am at Flinders Street Station in Melbourne."/>
        <s v="I am at Union House, located in the centre of the University of Melbourne in Parkville, Melbourne."/>
        <s v="i am in the executive building at 15 murray st, hobart."/>
        <s v="i\'m in an office on the eighth floor. my office doesn\'t have windows, but if i look through my glass door i can see across the university campus to the redmond barry building. i can hear the hum of the airconditioner and the sound of typing. i\'m surrounded by books and papers and photographs."/>
        <s v="i\'m stuck between a children\'s playground, a retirement village, a new building site and a defiant old fisherman\'s shack, a microcosm of this strange little town that\'s growing up do fast."/>
        <s v="in the city at Franklyn st, next to ALDI"/>
        <s v="In the city, bourke st, at a brutal iron sculpture that despite it\'s size disappears between the high rising buildings here"/>
        <s v="iris road, glen iris, victoria, australia"/>
        <s v="Monbulk road to emerald bakery Woot it\'s the best bakery in melbourne"/>
        <s v="Unit in Lusty St, Wolli Creek."/>
        <s v="Waiting at a tram stop at flemington road for a trip to the city. Opposite a 7eleven."/>
        <s v="willis street , hampton , 3188 , australia"/>
        <s v="Bath Lane, Ballarat, in my rented apartment."/>
        <s v="corner of burwood highway, little cafe opposite busy street"/>
        <s v="in a motel just outside of wagga wagga, directly at the sturt highway to sydney"/>
        <s v="In the Big Siemens building on Mountain Highway near Dorset Rd"/>
        <s v="sitting by the yarra on southbank in front of crown towers on the macbook"/>
        <s v="there is a large expanse of lawn bordering the merri river surrounded by tall gum trees and beyond that, a hill with a single house."/>
        <s v="under the shade of a golden elm, in the beautiful goulburn river town of shepparton, close to the heart of this thriving regional arts city."/>
        <s v="yarra blvd turn off just next to the freeway where the road meets the yarra"/>
        <s v="380 st kilda road Melbourne 3004"/>
        <s v="8 exhibition street, melbourne 3000"/>
        <s v="At a tram stop of the 59 towards the city, after a walk through flemington"/>
        <s v="from the nepean hwy service road, going *towards* mentone beach, turn left into swinden ave i.e. before the royal oak hotel. my house is on the lhs about 1/3 of the way up the street. it has a mushroom pink/brown wire 1940s style fence and a double carport in the driveway. ps i\'d *hate* to see the development of automated systems for emergency services, not if telstra\'s automated service is anything to go by."/>
        <s v="Grattan ST, Melbourne, VIC 3000"/>
        <s v="history house, warrnambool and district historical society, gilles street warrnambool"/>
        <s v="i am currently at home in the sixth house from the end of princess st south on the left hand side as you enter the street from brougham st. i am in richmond, a suburb about three kilometres directly east of the city.brougham st runs east off church st south of bridge rd and princess st south is the third turn on the left. if you return to church st and go back north to the corner of bridge rd and turn left there and follow this road which becomes wellington parade and later flinders st you will arrive at federation square on your left at the corner of flinders st and swanston st."/>
        <s v="I am in apartment 22 of the Byfass apartment in 8 Trenerry Crescent in Abbotsford. Trennery Crescent is the last street on the north side of Johnston St before you cross the Yarra river going east. The Byfass building (No 8) is a three storey red brick building and is on the east (right) side of Trenerry crescent 100 metres in from Johnston St"/>
        <s v="I am in Hawthorn suburb near to Auburn train station, and at level two of an appartment in Queens Ave"/>
        <s v="I am in my bedroom at home, on Rathmines Road, Hawthorn East."/>
        <s v="i am in my mother\'s house, in her guest room, at campbell street in tecoma, just behind the train station."/>
        <s v="i am in my office at the united faculty of theology, within the centre for theology and ministry at 29 college crescent, parkville, directly opposite the melbourne general cemetery main gate."/>
        <s v="I am in the second floor of university of Melbourne near to downtown. in 174 building, located in the north of Grattan street."/>
        <s v="i\'m in my tropical louvred home surrounded by lush moist garden in millner a darwin suburb."/>
        <s v="i\'m sitting on a bench. near a building. i think it\'s a public building. there is a busy road nearby. there are some grassy sculptures. and bike racks. and a car park nearby. i think the neaby building is a council building. it is a few decades old. there are lots of people coming and going from the building. lots of kids too."/>
        <s v="three hundred meters far from auburn train station in second floor on an five floor apprtment in Gueens Ave which is incide of Hawthorn suburb district."/>
        <s v="willis street, hamoton, 3188, australia"/>
        <s v="1 bouverie st carlton 3051 vic"/>
        <s v="1 Lewis St, Hastings, Victoria, Australia"/>
        <s v="1 Margaret St Richmond Vic 3121"/>
        <s v="1/25 malmsbury st hawthorn vic australia"/>
        <s v="11 grosvenor pde, balwyn, vic, 3103"/>
        <s v="116 Murray street, Caulfield south 3162 VIC"/>
        <s v="116 murray street, Caulfield south, 3162 VIC"/>
        <s v="11A Sturrock Street, Brunswick, Vic 3056"/>
        <s v="131 Pelham st, Carlton, 3053, Victoria"/>
        <s v="15 dendle st grovdale victoria"/>
        <s v="15 Dendle St Grovedale Victoria"/>
        <s v="241 royal parade parkville vic 3052"/>
        <s v="building 174, Grattan St, Melbourne, Victoria,Australia"/>
        <s v="corner of grattan street and barry street, carlton, victoria, australia"/>
        <s v="Esta support office 6/215 spring St, Melbourne"/>
        <s v="Four houses past Nhill Hospital heading to Adelaide on Western Highway."/>
        <s v="i am in st kilda road, melbourne, two buildings east of the police headquarters. almost opposite is the royce hotel and from my 13th floor balcony i can see on my left melbourne grammar school, the botanical gardens and the shrine of remembrance to my right is the synagogue and fawkner park."/>
        <s v="I am living in 2nd floor of an apartment in hawthorn, a suburb of Melbourne in east of it near to Auburn train station."/>
        <s v="I am living in an appartment just 3 minustes far from the Auburn train station which is a suburb of Melbourne located in east of it."/>
        <s v="I am living in an appartment just 3 minustes far from the Auburn train station which is a suburb of Melbourne located in east of that."/>
        <s v="I\'m in my office at 215 Spring St Melbourne. Its on spring near the corner of Lonsdale St ( between Little Bourke and Lonsdale St), just across from the Chinese sculpture garden and the entrance to Parliament Station."/>
        <s v="Im at Spatial Vision Innovations, Level 2 170 Queen Street Melbourne"/>
        <s v="level 6, 1 collins st melbourne"/>
        <s v="At the Murdoch Childrens Research Institute, in office W1043, on the 10th Floor of the Royal Children\'s Hospital, Flemington Road, Parkville, Victoria, 3052"/>
        <s v="28/207 Queens Ave, hawthorn 3122 Melbourne VIC, Australia"/>
        <s v="28/207 Queens Ave, Hawthorne 3122, VIC, Melbourne, Australia"/>
        <s v="6 tarago court kialla vic 3631"/>
        <s v="At 9 Lee Street Flemington where I am in my house which is on the right side if you\'re facing the city and about half way down the street. There is an arch with roses growing on it at the gate and the house is a double-fronted Victorian house."/>
        <s v="federation square corner st kilda road and flinders street, melbourne vic 3000"/>
        <s v="international house 241 royal parade parkville vic 3052 australia"/>
        <s v="first floor ama house 293 royal parade parkville victoria australia"/>
        <s v="On the banks of a pond in the botanical gardens , melbourne, australia"/>
        <s v="unit 1 25 malmsbury st hawthorn vic"/>
        <s v="I\'m in the Baillieu library in the University of Melbourne. This is in Carlton/Parkville in the city of Melbourne; between Royal Pde &amp; Swanston Street (from West to East) and between Grattan St. &amp; College Crescent (from South to North). I\'m on the 1st floor of the library in the Percy Baxter Collaborative Learning Centre siting in my chair at computer terminal no. 3 - 5 (Group 3, Computer 5), facing the screen in a roughly south-easterly direction."/>
        <s v="state records office of western australia, alexander library building, perth cultural centre, perth, western australia, 6000"/>
      </sharedItems>
    </cacheField>
    <cacheField name="type_posit" numFmtId="1">
      <sharedItems containsString="0" containsBlank="1" containsNumber="1" containsInteger="1" minValue="0" maxValue="1"/>
    </cacheField>
    <cacheField name="type_route" numFmtId="1">
      <sharedItems containsString="0" containsBlank="1" containsNumber="1" containsInteger="1" minValue="0" maxValue="1"/>
    </cacheField>
    <cacheField name="type_locom" numFmtId="1">
      <sharedItems containsString="0" containsBlank="1" containsNumber="1" containsInteger="1" minValue="0" maxValue="1"/>
    </cacheField>
    <cacheField name="type_undef" numFmtId="1">
      <sharedItems containsString="0" containsBlank="1" containsNumber="1" containsInteger="1" minValue="0" maxValue="99" count="5">
        <n v="1"/>
        <n v="99"/>
        <n v="3"/>
        <n v="0"/>
        <m/>
      </sharedItems>
    </cacheField>
    <cacheField name="address" numFmtId="1">
      <sharedItems containsString="0" containsBlank="1" containsNumber="1" containsInteger="1" minValue="0" maxValue="1"/>
    </cacheField>
    <cacheField name="POI" numFmtId="1">
      <sharedItems containsString="0" containsBlank="1" containsNumber="1" containsInteger="1" minValue="0" maxValue="1"/>
    </cacheField>
    <cacheField name="cat_person" numFmtId="1">
      <sharedItems containsString="0" containsBlank="1" containsNumber="1" containsInteger="1" minValue="0" maxValue="1"/>
    </cacheField>
    <cacheField name="cat_functi" numFmtId="1">
      <sharedItems containsString="0" containsBlank="1" containsNumber="1" containsInteger="1" minValue="0" maxValue="1"/>
    </cacheField>
    <cacheField name="cat_name" numFmtId="1">
      <sharedItems containsString="0" containsBlank="1" containsNumber="1" containsInteger="1" minValue="0" maxValue="1"/>
    </cacheField>
    <cacheField name="granular_1" numFmtId="1">
      <sharedItems containsString="0" containsBlank="1" containsNumber="1" containsInteger="1" minValue="0" maxValue="4" count="5">
        <n v="0"/>
        <m/>
        <n v="1"/>
        <n v="4"/>
        <n v="2"/>
      </sharedItems>
    </cacheField>
    <cacheField name="granular_2" numFmtId="1">
      <sharedItems containsString="0" containsBlank="1" containsNumber="1" containsInteger="1" minValue="0" maxValue="4" count="6">
        <n v="0"/>
        <m/>
        <n v="1"/>
        <n v="2"/>
        <n v="4"/>
        <n v="3"/>
      </sharedItems>
    </cacheField>
    <cacheField name="granular_3" numFmtId="1">
      <sharedItems containsString="0" containsBlank="1" containsNumber="1" containsInteger="1" minValue="0" maxValue="6" count="8">
        <n v="0"/>
        <m/>
        <n v="1"/>
        <n v="2"/>
        <n v="4"/>
        <n v="3"/>
        <n v="6"/>
        <n v="5"/>
      </sharedItems>
    </cacheField>
    <cacheField name="granular_4" numFmtId="1">
      <sharedItems containsString="0" containsBlank="1" containsNumber="1" containsInteger="1" minValue="0" maxValue="13" count="8">
        <n v="0"/>
        <m/>
        <n v="1"/>
        <n v="3"/>
        <n v="2"/>
        <n v="5"/>
        <n v="4"/>
        <n v="13"/>
      </sharedItems>
    </cacheField>
    <cacheField name="granular_5" numFmtId="1">
      <sharedItems containsString="0" containsBlank="1" containsNumber="1" containsInteger="1" minValue="0" maxValue="4" count="5">
        <n v="0"/>
        <m/>
        <n v="2"/>
        <n v="1"/>
        <n v="4"/>
      </sharedItems>
    </cacheField>
    <cacheField name="granular_6" numFmtId="1">
      <sharedItems containsString="0" containsBlank="1" containsNumber="1" containsInteger="1" minValue="0" maxValue="5" count="5">
        <n v="0"/>
        <m/>
        <n v="1"/>
        <n v="2"/>
        <n v="5"/>
      </sharedItems>
    </cacheField>
    <cacheField name="granular_7" numFmtId="1">
      <sharedItems containsString="0" containsBlank="1" containsNumber="1" containsInteger="1" minValue="0" maxValue="3" count="5">
        <n v="0"/>
        <m/>
        <n v="3"/>
        <n v="1"/>
        <n v="2"/>
      </sharedItems>
    </cacheField>
    <cacheField name="indoor" numFmtId="1">
      <sharedItems containsSemiMixedTypes="0" containsString="0" containsNumber="1" containsInteger="1" minValue="0" maxValue="1"/>
    </cacheField>
    <cacheField name="outdoor" numFmtId="1">
      <sharedItems containsSemiMixedTypes="0" containsString="0" containsNumber="1" containsInteger="1" minValue="0" maxValue="1"/>
    </cacheField>
    <cacheField name="rel_dist_qt" numFmtId="1">
      <sharedItems containsSemiMixedTypes="0" containsString="0" containsNumber="1" containsInteger="1" minValue="0" maxValue="1"/>
    </cacheField>
    <cacheField name="rel_dist_ql" numFmtId="1">
      <sharedItems containsSemiMixedTypes="0" containsString="0" containsNumber="1" containsInteger="1" minValue="0" maxValue="1"/>
    </cacheField>
    <cacheField name="rel_ori_rel" numFmtId="1">
      <sharedItems containsSemiMixedTypes="0" containsString="0" containsNumber="1" containsInteger="1" minValue="0" maxValue="1"/>
    </cacheField>
    <cacheField name="rel_ori_abs" numFmtId="1">
      <sharedItems containsSemiMixedTypes="0" containsString="0" containsNumber="1" containsInteger="1" minValue="0" maxValue="1"/>
    </cacheField>
    <cacheField name="rel_ori_lm" numFmtId="1">
      <sharedItems containsSemiMixedTypes="0" containsString="0" containsNumber="1" containsInteger="1" minValue="0" maxValue="1"/>
    </cacheField>
    <cacheField name="rel_topo" numFmtId="1">
      <sharedItems containsSemiMixedTypes="0" containsString="0" containsNumber="1" containsInteger="1" minValue="0" maxValue="1"/>
    </cacheField>
    <cacheField name="activity_d" numFmtId="1">
      <sharedItems containsBlank="1"/>
    </cacheField>
    <cacheField name="activity_u" numFmtId="1">
      <sharedItems containsBlank="1"/>
    </cacheField>
    <cacheField name="locative" numFmtId="1">
      <sharedItems containsBlank="1"/>
    </cacheField>
    <cacheField name="note" numFmtId="0">
      <sharedItems containsBlank="1"/>
    </cacheField>
    <cacheField name="cal_txt_len" numFmtId="1">
      <sharedItems containsSemiMixedTypes="0" containsString="0" containsNumber="1" containsInteger="1" minValue="0" maxValue="586"/>
    </cacheField>
    <cacheField name="cal_no_cues" numFmtId="1">
      <sharedItems containsSemiMixedTypes="0" containsString="0" containsNumber="1" containsInteger="1" minValue="0" maxValue="20"/>
    </cacheField>
    <cacheField name="hide1" numFmtId="0">
      <sharedItems containsMixedTypes="1" containsNumber="1" containsInteger="1" minValue="1" maxValue="1"/>
    </cacheField>
    <cacheField name="hide2" numFmtId="0">
      <sharedItems containsMixedTypes="1" containsNumber="1" containsInteger="1" minValue="1" maxValue="1"/>
    </cacheField>
    <cacheField name="hide3" numFmtId="0">
      <sharedItems containsMixedTypes="1" containsNumber="1" containsInteger="1" minValue="1" maxValue="1"/>
    </cacheField>
    <cacheField name="hide4" numFmtId="0">
      <sharedItems containsMixedTypes="1" containsNumber="1" containsInteger="1" minValue="1" maxValue="1"/>
    </cacheField>
    <cacheField name="hide5" numFmtId="0">
      <sharedItems containsMixedTypes="1" containsNumber="1" containsInteger="1" minValue="1" maxValue="1"/>
    </cacheField>
    <cacheField name="hide6" numFmtId="0">
      <sharedItems containsMixedTypes="1" containsNumber="1" containsInteger="1" minValue="1" maxValue="1"/>
    </cacheField>
    <cacheField name="hide7" numFmtId="0">
      <sharedItems containsMixedTypes="1" containsNumber="1" containsInteger="1" minValue="1" maxValue="1"/>
    </cacheField>
    <cacheField name="cal_no_level" numFmtId="0">
      <sharedItems containsSemiMixedTypes="0" containsString="0" containsNumber="1" containsInteger="1" minValue="0" maxValue="6"/>
    </cacheField>
    <cacheField name="hide9" numFmtId="0">
      <sharedItems containsMixedTypes="1" containsNumber="1" containsInteger="1" minValue="1" maxValue="1"/>
    </cacheField>
    <cacheField name="hide10" numFmtId="0">
      <sharedItems containsMixedTypes="1" containsNumber="1" containsInteger="1" minValue="2" maxValue="2"/>
    </cacheField>
    <cacheField name="hide11" numFmtId="0">
      <sharedItems containsMixedTypes="1" containsNumber="1" containsInteger="1" minValue="3" maxValue="3"/>
    </cacheField>
    <cacheField name="hide12" numFmtId="0">
      <sharedItems containsMixedTypes="1" containsNumber="1" containsInteger="1" minValue="4" maxValue="4"/>
    </cacheField>
    <cacheField name="hide13" numFmtId="0">
      <sharedItems containsMixedTypes="1" containsNumber="1" containsInteger="1" minValue="5" maxValue="5"/>
    </cacheField>
    <cacheField name="hide14" numFmtId="0">
      <sharedItems containsMixedTypes="1" containsNumber="1" containsInteger="1" minValue="6" maxValue="6"/>
    </cacheField>
    <cacheField name="hide15" numFmtId="0">
      <sharedItems containsMixedTypes="1" containsNumber="1" containsInteger="1" minValue="7" maxValue="7"/>
    </cacheField>
    <cacheField name="cal_finest_g" numFmtId="0">
      <sharedItems containsSemiMixedTypes="0" containsString="0" containsNumber="1" containsInteger="1" minValue="0" maxValue="7" count="8">
        <n v="0"/>
        <n v="1"/>
        <n v="6"/>
        <n v="3"/>
        <n v="4"/>
        <n v="2"/>
        <n v="7"/>
        <n v="5"/>
      </sharedItems>
    </cacheField>
    <cacheField name="cal_coars_g" numFmtId="0">
      <sharedItems containsSemiMixedTypes="0" containsString="0" containsNumber="1" containsInteger="1" minValue="0" maxValue="7"/>
    </cacheField>
    <cacheField name="cal_no_gaps" numFmtId="0">
      <sharedItems containsSemiMixedTypes="0" containsString="0" containsNumber="1" containsInteger="1" minValue="-1" maxValue="4"/>
    </cacheField>
    <cacheField name="Ref &gt; 1 per Level" numFmtId="1">
      <sharedItems containsSemiMixedTypes="0" containsString="0" containsNumber="1" containsInteger="1" minValue="0" maxValue="16" count="9">
        <n v="0"/>
        <n v="3"/>
        <n v="2"/>
        <n v="1"/>
        <n v="4"/>
        <n v="7"/>
        <n v="6"/>
        <n v="5"/>
        <n v="16"/>
      </sharedItems>
    </cacheField>
  </cacheFields>
</pivotCacheDefinition>
</file>

<file path=xl/pivotCache/pivotCacheRecords1.xml><?xml version="1.0" encoding="utf-8"?>
<pivotCacheRecords xmlns="http://schemas.openxmlformats.org/spreadsheetml/2006/main" xmlns:r="http://schemas.openxmlformats.org/officeDocument/2006/relationships" count="2221">
  <r>
    <x v="0"/>
    <n v="1"/>
    <n v="0"/>
    <n v="0"/>
    <x v="0"/>
    <n v="0"/>
    <n v="1"/>
    <n v="0"/>
    <n v="0"/>
    <n v="0"/>
    <x v="0"/>
    <x v="0"/>
    <n v="0"/>
    <n v="0"/>
    <n v="0"/>
    <n v="0"/>
    <n v="0"/>
    <n v="0"/>
    <n v="0"/>
    <n v="0"/>
    <n v="0"/>
    <n v="0"/>
    <n v="0"/>
    <n v="0"/>
    <n v="0"/>
    <m/>
    <m/>
    <m/>
    <m/>
    <n v="11"/>
    <n v="0"/>
    <b v="0"/>
    <b v="0"/>
    <b v="0"/>
    <b v="0"/>
    <b v="0"/>
    <b v="0"/>
    <b v="0"/>
    <x v="0"/>
    <b v="0"/>
    <b v="0"/>
    <b v="0"/>
    <b v="0"/>
    <b v="0"/>
    <b v="0"/>
    <b v="0"/>
    <n v="0"/>
    <n v="0"/>
    <x v="0"/>
  </r>
  <r>
    <x v="1"/>
    <n v="0"/>
    <n v="0"/>
    <n v="0"/>
    <x v="0"/>
    <n v="0"/>
    <n v="0"/>
    <n v="0"/>
    <n v="0"/>
    <n v="0"/>
    <x v="0"/>
    <x v="0"/>
    <n v="0"/>
    <n v="0"/>
    <n v="0"/>
    <n v="0"/>
    <n v="0"/>
    <n v="0"/>
    <n v="0"/>
    <n v="0"/>
    <n v="0"/>
    <n v="0"/>
    <n v="0"/>
    <n v="0"/>
    <n v="0"/>
    <m/>
    <m/>
    <m/>
    <m/>
    <n v="5"/>
    <n v="0"/>
    <b v="0"/>
    <b v="0"/>
    <b v="0"/>
    <b v="0"/>
    <b v="0"/>
    <b v="0"/>
    <b v="0"/>
    <x v="0"/>
    <b v="0"/>
    <b v="0"/>
    <b v="0"/>
    <b v="0"/>
    <b v="0"/>
    <b v="0"/>
    <b v="0"/>
    <n v="0"/>
    <n v="0"/>
    <x v="0"/>
  </r>
  <r>
    <x v="2"/>
    <n v="0"/>
    <n v="0"/>
    <n v="0"/>
    <x v="1"/>
    <n v="0"/>
    <n v="0"/>
    <n v="0"/>
    <n v="0"/>
    <n v="0"/>
    <x v="0"/>
    <x v="0"/>
    <n v="0"/>
    <n v="0"/>
    <n v="0"/>
    <n v="0"/>
    <n v="0"/>
    <n v="0"/>
    <n v="0"/>
    <n v="0"/>
    <n v="0"/>
    <n v="0"/>
    <n v="0"/>
    <n v="0"/>
    <n v="1"/>
    <m/>
    <m/>
    <s v="in"/>
    <m/>
    <n v="63"/>
    <n v="0"/>
    <b v="0"/>
    <b v="0"/>
    <b v="0"/>
    <b v="0"/>
    <b v="0"/>
    <b v="0"/>
    <b v="0"/>
    <x v="0"/>
    <b v="0"/>
    <b v="0"/>
    <b v="0"/>
    <b v="0"/>
    <b v="0"/>
    <b v="0"/>
    <b v="0"/>
    <n v="0"/>
    <n v="0"/>
    <x v="0"/>
  </r>
  <r>
    <x v="3"/>
    <n v="0"/>
    <n v="0"/>
    <n v="0"/>
    <x v="2"/>
    <n v="0"/>
    <n v="0"/>
    <n v="0"/>
    <n v="0"/>
    <n v="0"/>
    <x v="0"/>
    <x v="0"/>
    <n v="0"/>
    <n v="0"/>
    <n v="0"/>
    <n v="0"/>
    <n v="0"/>
    <n v="0"/>
    <n v="0"/>
    <n v="0"/>
    <n v="0"/>
    <n v="0"/>
    <n v="0"/>
    <n v="0"/>
    <n v="0"/>
    <m/>
    <m/>
    <m/>
    <m/>
    <n v="14"/>
    <n v="0"/>
    <b v="0"/>
    <b v="0"/>
    <b v="0"/>
    <b v="0"/>
    <b v="0"/>
    <b v="0"/>
    <b v="0"/>
    <x v="0"/>
    <b v="0"/>
    <b v="0"/>
    <b v="0"/>
    <b v="0"/>
    <b v="0"/>
    <b v="0"/>
    <b v="0"/>
    <n v="0"/>
    <n v="0"/>
    <x v="0"/>
  </r>
  <r>
    <x v="4"/>
    <n v="0"/>
    <n v="0"/>
    <n v="0"/>
    <x v="0"/>
    <n v="0"/>
    <n v="0"/>
    <n v="0"/>
    <n v="0"/>
    <n v="0"/>
    <x v="0"/>
    <x v="0"/>
    <n v="0"/>
    <n v="0"/>
    <n v="0"/>
    <n v="0"/>
    <n v="0"/>
    <n v="0"/>
    <n v="0"/>
    <n v="0"/>
    <n v="0"/>
    <n v="0"/>
    <n v="0"/>
    <n v="0"/>
    <n v="0"/>
    <m/>
    <m/>
    <m/>
    <m/>
    <n v="20"/>
    <n v="0"/>
    <b v="0"/>
    <b v="0"/>
    <b v="0"/>
    <b v="0"/>
    <b v="0"/>
    <b v="0"/>
    <b v="0"/>
    <x v="0"/>
    <b v="0"/>
    <b v="0"/>
    <b v="0"/>
    <b v="0"/>
    <b v="0"/>
    <b v="0"/>
    <b v="0"/>
    <n v="0"/>
    <n v="0"/>
    <x v="0"/>
  </r>
  <r>
    <x v="5"/>
    <n v="0"/>
    <n v="0"/>
    <n v="0"/>
    <x v="0"/>
    <n v="0"/>
    <n v="0"/>
    <n v="0"/>
    <n v="0"/>
    <n v="0"/>
    <x v="0"/>
    <x v="0"/>
    <n v="0"/>
    <n v="0"/>
    <n v="0"/>
    <n v="0"/>
    <n v="0"/>
    <n v="0"/>
    <n v="0"/>
    <n v="0"/>
    <n v="0"/>
    <n v="0"/>
    <n v="0"/>
    <n v="0"/>
    <n v="0"/>
    <m/>
    <m/>
    <m/>
    <m/>
    <n v="11"/>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7"/>
    <n v="0"/>
    <n v="0"/>
    <n v="0"/>
    <x v="0"/>
    <n v="0"/>
    <n v="0"/>
    <n v="0"/>
    <n v="0"/>
    <n v="0"/>
    <x v="0"/>
    <x v="0"/>
    <n v="0"/>
    <n v="0"/>
    <n v="0"/>
    <n v="0"/>
    <n v="0"/>
    <n v="0"/>
    <n v="0"/>
    <n v="0"/>
    <n v="0"/>
    <n v="0"/>
    <n v="0"/>
    <n v="0"/>
    <n v="0"/>
    <m/>
    <m/>
    <m/>
    <m/>
    <n v="7"/>
    <n v="0"/>
    <b v="0"/>
    <b v="0"/>
    <b v="0"/>
    <b v="0"/>
    <b v="0"/>
    <b v="0"/>
    <b v="0"/>
    <x v="0"/>
    <b v="0"/>
    <b v="0"/>
    <b v="0"/>
    <b v="0"/>
    <b v="0"/>
    <b v="0"/>
    <b v="0"/>
    <n v="0"/>
    <n v="0"/>
    <x v="0"/>
  </r>
  <r>
    <x v="8"/>
    <n v="0"/>
    <n v="0"/>
    <n v="0"/>
    <x v="1"/>
    <n v="0"/>
    <n v="0"/>
    <n v="0"/>
    <n v="0"/>
    <n v="0"/>
    <x v="0"/>
    <x v="0"/>
    <n v="0"/>
    <n v="0"/>
    <n v="0"/>
    <n v="0"/>
    <n v="0"/>
    <n v="0"/>
    <n v="0"/>
    <n v="0"/>
    <n v="0"/>
    <n v="0"/>
    <n v="0"/>
    <n v="0"/>
    <n v="0"/>
    <m/>
    <m/>
    <m/>
    <m/>
    <n v="16"/>
    <n v="0"/>
    <b v="0"/>
    <b v="0"/>
    <b v="0"/>
    <b v="0"/>
    <b v="0"/>
    <b v="0"/>
    <b v="0"/>
    <x v="0"/>
    <b v="0"/>
    <b v="0"/>
    <b v="0"/>
    <b v="0"/>
    <b v="0"/>
    <b v="0"/>
    <b v="0"/>
    <n v="0"/>
    <n v="0"/>
    <x v="0"/>
  </r>
  <r>
    <x v="9"/>
    <n v="0"/>
    <n v="0"/>
    <n v="0"/>
    <x v="1"/>
    <n v="0"/>
    <n v="0"/>
    <n v="0"/>
    <n v="0"/>
    <n v="0"/>
    <x v="0"/>
    <x v="0"/>
    <n v="0"/>
    <n v="0"/>
    <n v="0"/>
    <n v="0"/>
    <n v="0"/>
    <n v="0"/>
    <n v="0"/>
    <n v="0"/>
    <n v="0"/>
    <n v="0"/>
    <n v="0"/>
    <n v="0"/>
    <n v="0"/>
    <m/>
    <m/>
    <m/>
    <m/>
    <n v="10"/>
    <n v="0"/>
    <b v="0"/>
    <b v="0"/>
    <b v="0"/>
    <b v="0"/>
    <b v="0"/>
    <b v="0"/>
    <b v="0"/>
    <x v="0"/>
    <b v="0"/>
    <b v="0"/>
    <b v="0"/>
    <b v="0"/>
    <b v="0"/>
    <b v="0"/>
    <b v="0"/>
    <n v="0"/>
    <n v="0"/>
    <x v="0"/>
  </r>
  <r>
    <x v="9"/>
    <n v="0"/>
    <n v="0"/>
    <n v="0"/>
    <x v="1"/>
    <n v="0"/>
    <n v="0"/>
    <n v="0"/>
    <n v="0"/>
    <n v="0"/>
    <x v="0"/>
    <x v="0"/>
    <n v="0"/>
    <n v="0"/>
    <n v="0"/>
    <n v="0"/>
    <n v="0"/>
    <n v="0"/>
    <n v="0"/>
    <n v="0"/>
    <n v="0"/>
    <n v="0"/>
    <n v="0"/>
    <n v="0"/>
    <n v="0"/>
    <m/>
    <m/>
    <m/>
    <m/>
    <n v="10"/>
    <n v="0"/>
    <b v="0"/>
    <b v="0"/>
    <b v="0"/>
    <b v="0"/>
    <b v="0"/>
    <b v="0"/>
    <b v="0"/>
    <x v="0"/>
    <b v="0"/>
    <b v="0"/>
    <b v="0"/>
    <b v="0"/>
    <b v="0"/>
    <b v="0"/>
    <b v="0"/>
    <n v="0"/>
    <n v="0"/>
    <x v="0"/>
  </r>
  <r>
    <x v="10"/>
    <n v="0"/>
    <n v="0"/>
    <n v="0"/>
    <x v="1"/>
    <n v="0"/>
    <n v="0"/>
    <n v="0"/>
    <n v="0"/>
    <n v="0"/>
    <x v="0"/>
    <x v="0"/>
    <n v="0"/>
    <n v="0"/>
    <n v="0"/>
    <n v="0"/>
    <n v="0"/>
    <n v="0"/>
    <n v="0"/>
    <n v="0"/>
    <n v="0"/>
    <n v="0"/>
    <n v="0"/>
    <n v="0"/>
    <n v="0"/>
    <m/>
    <m/>
    <m/>
    <m/>
    <n v="19"/>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1"/>
    <n v="0"/>
    <n v="0"/>
    <n v="0"/>
    <x v="1"/>
    <n v="0"/>
    <n v="0"/>
    <n v="0"/>
    <n v="0"/>
    <n v="0"/>
    <x v="0"/>
    <x v="0"/>
    <n v="0"/>
    <n v="0"/>
    <n v="0"/>
    <n v="0"/>
    <n v="0"/>
    <n v="0"/>
    <n v="0"/>
    <n v="0"/>
    <n v="0"/>
    <n v="0"/>
    <n v="0"/>
    <n v="0"/>
    <n v="0"/>
    <m/>
    <m/>
    <m/>
    <m/>
    <n v="5"/>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2"/>
    <n v="0"/>
    <n v="0"/>
    <n v="0"/>
    <x v="1"/>
    <n v="0"/>
    <n v="0"/>
    <n v="0"/>
    <n v="0"/>
    <n v="0"/>
    <x v="0"/>
    <x v="0"/>
    <n v="0"/>
    <n v="0"/>
    <n v="0"/>
    <n v="0"/>
    <n v="0"/>
    <n v="0"/>
    <n v="0"/>
    <n v="0"/>
    <n v="0"/>
    <n v="0"/>
    <n v="0"/>
    <n v="0"/>
    <n v="0"/>
    <m/>
    <m/>
    <m/>
    <m/>
    <n v="3"/>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3"/>
    <n v="0"/>
    <n v="0"/>
    <n v="0"/>
    <x v="1"/>
    <n v="0"/>
    <n v="0"/>
    <n v="0"/>
    <n v="0"/>
    <n v="0"/>
    <x v="0"/>
    <x v="0"/>
    <n v="0"/>
    <n v="0"/>
    <n v="0"/>
    <n v="0"/>
    <n v="0"/>
    <n v="0"/>
    <n v="0"/>
    <n v="0"/>
    <n v="0"/>
    <n v="0"/>
    <n v="0"/>
    <n v="0"/>
    <n v="0"/>
    <m/>
    <m/>
    <m/>
    <m/>
    <n v="23"/>
    <n v="0"/>
    <b v="0"/>
    <b v="0"/>
    <b v="0"/>
    <b v="0"/>
    <b v="0"/>
    <b v="0"/>
    <b v="0"/>
    <x v="0"/>
    <b v="0"/>
    <b v="0"/>
    <b v="0"/>
    <b v="0"/>
    <b v="0"/>
    <b v="0"/>
    <b v="0"/>
    <n v="0"/>
    <n v="0"/>
    <x v="0"/>
  </r>
  <r>
    <x v="14"/>
    <n v="0"/>
    <n v="0"/>
    <n v="0"/>
    <x v="1"/>
    <n v="0"/>
    <n v="0"/>
    <n v="0"/>
    <n v="0"/>
    <n v="0"/>
    <x v="0"/>
    <x v="0"/>
    <n v="0"/>
    <n v="0"/>
    <n v="0"/>
    <n v="0"/>
    <n v="0"/>
    <n v="0"/>
    <n v="0"/>
    <n v="0"/>
    <n v="0"/>
    <n v="0"/>
    <n v="0"/>
    <n v="0"/>
    <n v="1"/>
    <m/>
    <m/>
    <s v="at, on"/>
    <m/>
    <n v="50"/>
    <n v="0"/>
    <b v="0"/>
    <b v="0"/>
    <b v="0"/>
    <b v="0"/>
    <b v="0"/>
    <b v="0"/>
    <b v="0"/>
    <x v="0"/>
    <b v="0"/>
    <b v="0"/>
    <b v="0"/>
    <b v="0"/>
    <b v="0"/>
    <b v="0"/>
    <b v="0"/>
    <n v="0"/>
    <n v="0"/>
    <x v="0"/>
  </r>
  <r>
    <x v="15"/>
    <n v="0"/>
    <n v="0"/>
    <n v="0"/>
    <x v="1"/>
    <n v="0"/>
    <n v="0"/>
    <n v="0"/>
    <n v="0"/>
    <n v="0"/>
    <x v="0"/>
    <x v="0"/>
    <n v="0"/>
    <n v="0"/>
    <n v="0"/>
    <n v="0"/>
    <n v="0"/>
    <n v="0"/>
    <n v="0"/>
    <n v="0"/>
    <n v="0"/>
    <n v="0"/>
    <n v="0"/>
    <n v="0"/>
    <n v="0"/>
    <m/>
    <m/>
    <m/>
    <m/>
    <n v="30"/>
    <n v="0"/>
    <b v="0"/>
    <b v="0"/>
    <b v="0"/>
    <b v="0"/>
    <b v="0"/>
    <b v="0"/>
    <b v="0"/>
    <x v="0"/>
    <b v="0"/>
    <b v="0"/>
    <b v="0"/>
    <b v="0"/>
    <b v="0"/>
    <b v="0"/>
    <b v="0"/>
    <n v="0"/>
    <n v="0"/>
    <x v="0"/>
  </r>
  <r>
    <x v="16"/>
    <n v="0"/>
    <n v="0"/>
    <n v="0"/>
    <x v="1"/>
    <n v="0"/>
    <n v="0"/>
    <n v="0"/>
    <n v="0"/>
    <n v="0"/>
    <x v="0"/>
    <x v="0"/>
    <n v="0"/>
    <n v="0"/>
    <n v="0"/>
    <n v="0"/>
    <n v="0"/>
    <n v="0"/>
    <n v="0"/>
    <n v="0"/>
    <n v="0"/>
    <n v="0"/>
    <n v="0"/>
    <n v="0"/>
    <n v="0"/>
    <m/>
    <m/>
    <m/>
    <m/>
    <n v="8"/>
    <n v="0"/>
    <b v="0"/>
    <b v="0"/>
    <b v="0"/>
    <b v="0"/>
    <b v="0"/>
    <b v="0"/>
    <b v="0"/>
    <x v="0"/>
    <b v="0"/>
    <b v="0"/>
    <b v="0"/>
    <b v="0"/>
    <b v="0"/>
    <b v="0"/>
    <b v="0"/>
    <n v="0"/>
    <n v="0"/>
    <x v="0"/>
  </r>
  <r>
    <x v="17"/>
    <n v="0"/>
    <n v="0"/>
    <n v="0"/>
    <x v="1"/>
    <n v="0"/>
    <n v="0"/>
    <n v="0"/>
    <n v="0"/>
    <n v="0"/>
    <x v="0"/>
    <x v="0"/>
    <n v="0"/>
    <n v="0"/>
    <n v="0"/>
    <n v="0"/>
    <n v="0"/>
    <n v="0"/>
    <n v="0"/>
    <n v="0"/>
    <n v="0"/>
    <n v="0"/>
    <n v="0"/>
    <n v="0"/>
    <n v="0"/>
    <m/>
    <m/>
    <m/>
    <m/>
    <n v="16"/>
    <n v="0"/>
    <b v="0"/>
    <b v="0"/>
    <b v="0"/>
    <b v="0"/>
    <b v="0"/>
    <b v="0"/>
    <b v="0"/>
    <x v="0"/>
    <b v="0"/>
    <b v="0"/>
    <b v="0"/>
    <b v="0"/>
    <b v="0"/>
    <b v="0"/>
    <b v="0"/>
    <n v="0"/>
    <n v="0"/>
    <x v="0"/>
  </r>
  <r>
    <x v="18"/>
    <n v="0"/>
    <n v="0"/>
    <n v="0"/>
    <x v="1"/>
    <n v="0"/>
    <n v="0"/>
    <n v="0"/>
    <n v="0"/>
    <n v="0"/>
    <x v="0"/>
    <x v="0"/>
    <n v="0"/>
    <n v="0"/>
    <n v="0"/>
    <n v="0"/>
    <n v="0"/>
    <n v="0"/>
    <n v="0"/>
    <n v="0"/>
    <n v="0"/>
    <n v="0"/>
    <n v="0"/>
    <n v="0"/>
    <n v="0"/>
    <m/>
    <m/>
    <m/>
    <m/>
    <n v="2"/>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9"/>
    <n v="0"/>
    <n v="0"/>
    <n v="0"/>
    <x v="1"/>
    <n v="0"/>
    <n v="0"/>
    <n v="0"/>
    <n v="0"/>
    <n v="0"/>
    <x v="0"/>
    <x v="0"/>
    <n v="0"/>
    <n v="0"/>
    <n v="0"/>
    <n v="0"/>
    <n v="0"/>
    <n v="0"/>
    <n v="0"/>
    <n v="0"/>
    <n v="0"/>
    <n v="0"/>
    <n v="0"/>
    <n v="0"/>
    <n v="0"/>
    <m/>
    <m/>
    <m/>
    <m/>
    <n v="18"/>
    <n v="0"/>
    <b v="0"/>
    <b v="0"/>
    <b v="0"/>
    <b v="0"/>
    <b v="0"/>
    <b v="0"/>
    <b v="0"/>
    <x v="0"/>
    <b v="0"/>
    <b v="0"/>
    <b v="0"/>
    <b v="0"/>
    <b v="0"/>
    <b v="0"/>
    <b v="0"/>
    <n v="0"/>
    <n v="0"/>
    <x v="0"/>
  </r>
  <r>
    <x v="20"/>
    <n v="0"/>
    <n v="0"/>
    <n v="0"/>
    <x v="1"/>
    <n v="0"/>
    <n v="0"/>
    <n v="0"/>
    <n v="0"/>
    <n v="0"/>
    <x v="0"/>
    <x v="0"/>
    <n v="0"/>
    <n v="0"/>
    <n v="0"/>
    <n v="0"/>
    <n v="0"/>
    <n v="0"/>
    <n v="0"/>
    <n v="0"/>
    <n v="0"/>
    <n v="0"/>
    <n v="0"/>
    <n v="0"/>
    <n v="0"/>
    <m/>
    <m/>
    <m/>
    <m/>
    <n v="3"/>
    <n v="0"/>
    <b v="0"/>
    <b v="0"/>
    <b v="0"/>
    <b v="0"/>
    <b v="0"/>
    <b v="0"/>
    <b v="0"/>
    <x v="0"/>
    <b v="0"/>
    <b v="0"/>
    <b v="0"/>
    <b v="0"/>
    <b v="0"/>
    <b v="0"/>
    <b v="0"/>
    <n v="0"/>
    <n v="0"/>
    <x v="0"/>
  </r>
  <r>
    <x v="21"/>
    <n v="0"/>
    <n v="0"/>
    <n v="0"/>
    <x v="1"/>
    <n v="0"/>
    <n v="0"/>
    <n v="0"/>
    <n v="0"/>
    <n v="0"/>
    <x v="0"/>
    <x v="0"/>
    <n v="0"/>
    <n v="0"/>
    <n v="0"/>
    <n v="0"/>
    <n v="0"/>
    <n v="0"/>
    <n v="0"/>
    <n v="0"/>
    <n v="0"/>
    <n v="0"/>
    <n v="0"/>
    <n v="0"/>
    <n v="0"/>
    <m/>
    <m/>
    <m/>
    <m/>
    <n v="99"/>
    <n v="0"/>
    <b v="0"/>
    <b v="0"/>
    <b v="0"/>
    <b v="0"/>
    <b v="0"/>
    <b v="0"/>
    <b v="0"/>
    <x v="0"/>
    <b v="0"/>
    <b v="0"/>
    <b v="0"/>
    <b v="0"/>
    <b v="0"/>
    <b v="0"/>
    <b v="0"/>
    <n v="0"/>
    <n v="0"/>
    <x v="0"/>
  </r>
  <r>
    <x v="21"/>
    <n v="0"/>
    <n v="0"/>
    <n v="0"/>
    <x v="1"/>
    <n v="0"/>
    <n v="0"/>
    <n v="0"/>
    <n v="0"/>
    <n v="0"/>
    <x v="0"/>
    <x v="0"/>
    <n v="0"/>
    <n v="0"/>
    <n v="0"/>
    <n v="0"/>
    <n v="0"/>
    <n v="0"/>
    <n v="0"/>
    <n v="0"/>
    <n v="0"/>
    <n v="0"/>
    <n v="0"/>
    <n v="0"/>
    <n v="0"/>
    <m/>
    <m/>
    <m/>
    <m/>
    <n v="99"/>
    <n v="0"/>
    <b v="0"/>
    <b v="0"/>
    <b v="0"/>
    <b v="0"/>
    <b v="0"/>
    <b v="0"/>
    <b v="0"/>
    <x v="0"/>
    <b v="0"/>
    <b v="0"/>
    <b v="0"/>
    <b v="0"/>
    <b v="0"/>
    <b v="0"/>
    <b v="0"/>
    <n v="0"/>
    <n v="0"/>
    <x v="0"/>
  </r>
  <r>
    <x v="22"/>
    <n v="0"/>
    <n v="0"/>
    <n v="0"/>
    <x v="1"/>
    <n v="0"/>
    <n v="0"/>
    <n v="0"/>
    <n v="0"/>
    <n v="0"/>
    <x v="0"/>
    <x v="0"/>
    <n v="0"/>
    <n v="0"/>
    <n v="0"/>
    <n v="0"/>
    <n v="0"/>
    <n v="0"/>
    <n v="0"/>
    <n v="0"/>
    <n v="0"/>
    <n v="0"/>
    <n v="0"/>
    <n v="0"/>
    <n v="0"/>
    <m/>
    <m/>
    <s v="at"/>
    <m/>
    <n v="112"/>
    <n v="0"/>
    <b v="0"/>
    <b v="0"/>
    <b v="0"/>
    <b v="0"/>
    <b v="0"/>
    <b v="0"/>
    <b v="0"/>
    <x v="0"/>
    <b v="0"/>
    <b v="0"/>
    <b v="0"/>
    <b v="0"/>
    <b v="0"/>
    <b v="0"/>
    <b v="0"/>
    <n v="0"/>
    <n v="0"/>
    <x v="0"/>
  </r>
  <r>
    <x v="23"/>
    <n v="0"/>
    <n v="0"/>
    <n v="0"/>
    <x v="1"/>
    <n v="0"/>
    <n v="0"/>
    <n v="0"/>
    <n v="0"/>
    <n v="0"/>
    <x v="0"/>
    <x v="0"/>
    <n v="0"/>
    <n v="0"/>
    <n v="0"/>
    <n v="0"/>
    <n v="0"/>
    <n v="0"/>
    <n v="0"/>
    <n v="0"/>
    <n v="0"/>
    <n v="0"/>
    <n v="0"/>
    <n v="0"/>
    <n v="0"/>
    <m/>
    <m/>
    <m/>
    <m/>
    <n v="12"/>
    <n v="0"/>
    <b v="0"/>
    <b v="0"/>
    <b v="0"/>
    <b v="0"/>
    <b v="0"/>
    <b v="0"/>
    <b v="0"/>
    <x v="0"/>
    <b v="0"/>
    <b v="0"/>
    <b v="0"/>
    <b v="0"/>
    <b v="0"/>
    <b v="0"/>
    <b v="0"/>
    <n v="0"/>
    <n v="0"/>
    <x v="0"/>
  </r>
  <r>
    <x v="24"/>
    <n v="0"/>
    <n v="0"/>
    <n v="0"/>
    <x v="1"/>
    <n v="0"/>
    <n v="0"/>
    <n v="0"/>
    <n v="0"/>
    <n v="0"/>
    <x v="0"/>
    <x v="0"/>
    <n v="0"/>
    <n v="0"/>
    <n v="0"/>
    <n v="0"/>
    <n v="0"/>
    <n v="0"/>
    <n v="0"/>
    <n v="0"/>
    <n v="0"/>
    <n v="0"/>
    <n v="0"/>
    <n v="0"/>
    <n v="0"/>
    <m/>
    <m/>
    <s v="at"/>
    <m/>
    <n v="32"/>
    <n v="0"/>
    <b v="0"/>
    <b v="0"/>
    <b v="0"/>
    <b v="0"/>
    <b v="0"/>
    <b v="0"/>
    <b v="0"/>
    <x v="0"/>
    <b v="0"/>
    <b v="0"/>
    <b v="0"/>
    <b v="0"/>
    <b v="0"/>
    <b v="0"/>
    <b v="0"/>
    <n v="0"/>
    <n v="0"/>
    <x v="0"/>
  </r>
  <r>
    <x v="25"/>
    <n v="0"/>
    <n v="0"/>
    <n v="0"/>
    <x v="1"/>
    <n v="0"/>
    <n v="0"/>
    <n v="0"/>
    <n v="0"/>
    <n v="0"/>
    <x v="0"/>
    <x v="0"/>
    <n v="0"/>
    <n v="0"/>
    <n v="0"/>
    <n v="0"/>
    <n v="0"/>
    <n v="0"/>
    <n v="0"/>
    <n v="0"/>
    <n v="0"/>
    <n v="0"/>
    <n v="0"/>
    <n v="0"/>
    <n v="0"/>
    <m/>
    <m/>
    <m/>
    <m/>
    <n v="14"/>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26"/>
    <n v="0"/>
    <n v="0"/>
    <n v="0"/>
    <x v="1"/>
    <n v="0"/>
    <n v="0"/>
    <n v="0"/>
    <n v="0"/>
    <n v="0"/>
    <x v="0"/>
    <x v="0"/>
    <n v="0"/>
    <n v="0"/>
    <n v="0"/>
    <n v="0"/>
    <n v="0"/>
    <n v="0"/>
    <n v="0"/>
    <n v="0"/>
    <n v="0"/>
    <n v="0"/>
    <n v="0"/>
    <n v="0"/>
    <n v="0"/>
    <m/>
    <m/>
    <m/>
    <m/>
    <n v="242"/>
    <n v="0"/>
    <b v="0"/>
    <b v="0"/>
    <b v="0"/>
    <b v="0"/>
    <b v="0"/>
    <b v="0"/>
    <b v="0"/>
    <x v="0"/>
    <b v="0"/>
    <b v="0"/>
    <b v="0"/>
    <b v="0"/>
    <b v="0"/>
    <b v="0"/>
    <b v="0"/>
    <n v="0"/>
    <n v="0"/>
    <x v="0"/>
  </r>
  <r>
    <x v="26"/>
    <n v="0"/>
    <n v="0"/>
    <n v="0"/>
    <x v="1"/>
    <n v="0"/>
    <n v="0"/>
    <n v="0"/>
    <n v="0"/>
    <n v="0"/>
    <x v="0"/>
    <x v="0"/>
    <n v="0"/>
    <n v="0"/>
    <n v="0"/>
    <n v="0"/>
    <n v="0"/>
    <n v="0"/>
    <n v="0"/>
    <n v="0"/>
    <n v="0"/>
    <n v="0"/>
    <n v="0"/>
    <n v="0"/>
    <n v="0"/>
    <m/>
    <m/>
    <m/>
    <m/>
    <n v="242"/>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27"/>
    <n v="0"/>
    <n v="0"/>
    <n v="0"/>
    <x v="1"/>
    <n v="1"/>
    <n v="0"/>
    <n v="0"/>
    <n v="1"/>
    <n v="0"/>
    <x v="0"/>
    <x v="0"/>
    <n v="0"/>
    <n v="0"/>
    <n v="0"/>
    <n v="0"/>
    <n v="0"/>
    <n v="0"/>
    <n v="0"/>
    <n v="0"/>
    <n v="0"/>
    <n v="0"/>
    <n v="0"/>
    <n v="0"/>
    <n v="1"/>
    <m/>
    <m/>
    <s v="on"/>
    <m/>
    <n v="74"/>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28"/>
    <n v="0"/>
    <n v="0"/>
    <n v="0"/>
    <x v="1"/>
    <n v="0"/>
    <n v="0"/>
    <n v="0"/>
    <n v="0"/>
    <n v="0"/>
    <x v="0"/>
    <x v="0"/>
    <n v="0"/>
    <n v="0"/>
    <n v="0"/>
    <n v="0"/>
    <n v="0"/>
    <n v="0"/>
    <n v="0"/>
    <n v="0"/>
    <n v="0"/>
    <n v="0"/>
    <n v="0"/>
    <n v="0"/>
    <n v="0"/>
    <m/>
    <m/>
    <m/>
    <m/>
    <n v="2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29"/>
    <n v="0"/>
    <n v="0"/>
    <n v="0"/>
    <x v="1"/>
    <n v="0"/>
    <n v="0"/>
    <n v="0"/>
    <n v="0"/>
    <n v="0"/>
    <x v="0"/>
    <x v="0"/>
    <n v="0"/>
    <n v="0"/>
    <n v="0"/>
    <n v="0"/>
    <n v="0"/>
    <n v="0"/>
    <n v="0"/>
    <n v="0"/>
    <n v="0"/>
    <n v="0"/>
    <n v="0"/>
    <n v="0"/>
    <n v="0"/>
    <m/>
    <m/>
    <m/>
    <m/>
    <n v="23"/>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30"/>
    <n v="0"/>
    <n v="0"/>
    <n v="0"/>
    <x v="1"/>
    <n v="0"/>
    <n v="0"/>
    <n v="0"/>
    <n v="0"/>
    <n v="0"/>
    <x v="0"/>
    <x v="0"/>
    <n v="0"/>
    <n v="0"/>
    <n v="0"/>
    <n v="0"/>
    <n v="0"/>
    <n v="0"/>
    <n v="0"/>
    <n v="0"/>
    <n v="0"/>
    <n v="0"/>
    <n v="0"/>
    <n v="0"/>
    <n v="0"/>
    <m/>
    <m/>
    <m/>
    <m/>
    <n v="16"/>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31"/>
    <n v="0"/>
    <n v="0"/>
    <n v="0"/>
    <x v="1"/>
    <n v="0"/>
    <n v="0"/>
    <n v="0"/>
    <n v="0"/>
    <n v="0"/>
    <x v="0"/>
    <x v="0"/>
    <n v="0"/>
    <n v="0"/>
    <n v="0"/>
    <n v="0"/>
    <n v="0"/>
    <n v="0"/>
    <n v="0"/>
    <n v="0"/>
    <n v="0"/>
    <n v="0"/>
    <n v="0"/>
    <n v="0"/>
    <n v="0"/>
    <m/>
    <m/>
    <m/>
    <m/>
    <n v="13"/>
    <n v="0"/>
    <b v="0"/>
    <b v="0"/>
    <b v="0"/>
    <b v="0"/>
    <b v="0"/>
    <b v="0"/>
    <b v="0"/>
    <x v="0"/>
    <b v="0"/>
    <b v="0"/>
    <b v="0"/>
    <b v="0"/>
    <b v="0"/>
    <b v="0"/>
    <b v="0"/>
    <n v="0"/>
    <n v="0"/>
    <x v="0"/>
  </r>
  <r>
    <x v="32"/>
    <n v="0"/>
    <n v="0"/>
    <n v="0"/>
    <x v="1"/>
    <n v="0"/>
    <n v="0"/>
    <n v="0"/>
    <n v="0"/>
    <n v="0"/>
    <x v="0"/>
    <x v="0"/>
    <n v="0"/>
    <n v="0"/>
    <n v="0"/>
    <n v="0"/>
    <n v="0"/>
    <n v="0"/>
    <n v="0"/>
    <n v="0"/>
    <n v="0"/>
    <n v="0"/>
    <n v="0"/>
    <n v="0"/>
    <n v="0"/>
    <m/>
    <m/>
    <m/>
    <m/>
    <n v="18"/>
    <n v="0"/>
    <b v="0"/>
    <b v="0"/>
    <b v="0"/>
    <b v="0"/>
    <b v="0"/>
    <b v="0"/>
    <b v="0"/>
    <x v="0"/>
    <b v="0"/>
    <b v="0"/>
    <b v="0"/>
    <b v="0"/>
    <b v="0"/>
    <b v="0"/>
    <b v="0"/>
    <n v="0"/>
    <n v="0"/>
    <x v="0"/>
  </r>
  <r>
    <x v="33"/>
    <n v="0"/>
    <n v="0"/>
    <n v="0"/>
    <x v="1"/>
    <n v="0"/>
    <n v="0"/>
    <n v="0"/>
    <n v="0"/>
    <n v="0"/>
    <x v="0"/>
    <x v="0"/>
    <n v="0"/>
    <n v="0"/>
    <n v="0"/>
    <n v="0"/>
    <n v="0"/>
    <n v="0"/>
    <n v="0"/>
    <n v="0"/>
    <n v="0"/>
    <n v="0"/>
    <n v="0"/>
    <n v="0"/>
    <n v="0"/>
    <m/>
    <m/>
    <m/>
    <m/>
    <n v="16"/>
    <n v="0"/>
    <b v="0"/>
    <b v="0"/>
    <b v="0"/>
    <b v="0"/>
    <b v="0"/>
    <b v="0"/>
    <b v="0"/>
    <x v="0"/>
    <b v="0"/>
    <b v="0"/>
    <b v="0"/>
    <b v="0"/>
    <b v="0"/>
    <b v="0"/>
    <b v="0"/>
    <n v="0"/>
    <n v="0"/>
    <x v="0"/>
  </r>
  <r>
    <x v="33"/>
    <n v="0"/>
    <n v="0"/>
    <n v="0"/>
    <x v="1"/>
    <n v="0"/>
    <n v="0"/>
    <n v="0"/>
    <n v="0"/>
    <n v="0"/>
    <x v="0"/>
    <x v="0"/>
    <n v="0"/>
    <n v="0"/>
    <n v="0"/>
    <n v="0"/>
    <n v="0"/>
    <n v="0"/>
    <n v="0"/>
    <n v="0"/>
    <n v="0"/>
    <n v="0"/>
    <n v="0"/>
    <n v="0"/>
    <n v="0"/>
    <m/>
    <m/>
    <m/>
    <m/>
    <n v="16"/>
    <n v="0"/>
    <b v="0"/>
    <b v="0"/>
    <b v="0"/>
    <b v="0"/>
    <b v="0"/>
    <b v="0"/>
    <b v="0"/>
    <x v="0"/>
    <b v="0"/>
    <b v="0"/>
    <b v="0"/>
    <b v="0"/>
    <b v="0"/>
    <b v="0"/>
    <b v="0"/>
    <n v="0"/>
    <n v="0"/>
    <x v="0"/>
  </r>
  <r>
    <x v="33"/>
    <n v="0"/>
    <n v="0"/>
    <n v="0"/>
    <x v="1"/>
    <n v="0"/>
    <n v="0"/>
    <n v="0"/>
    <n v="0"/>
    <n v="0"/>
    <x v="0"/>
    <x v="0"/>
    <n v="0"/>
    <n v="0"/>
    <n v="0"/>
    <n v="0"/>
    <n v="0"/>
    <n v="0"/>
    <n v="0"/>
    <n v="0"/>
    <n v="0"/>
    <n v="0"/>
    <n v="0"/>
    <n v="0"/>
    <n v="0"/>
    <m/>
    <m/>
    <m/>
    <m/>
    <n v="16"/>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34"/>
    <n v="0"/>
    <n v="0"/>
    <n v="0"/>
    <x v="1"/>
    <n v="0"/>
    <n v="0"/>
    <n v="0"/>
    <n v="0"/>
    <n v="0"/>
    <x v="0"/>
    <x v="0"/>
    <n v="0"/>
    <n v="0"/>
    <n v="0"/>
    <n v="0"/>
    <n v="0"/>
    <n v="0"/>
    <n v="0"/>
    <n v="0"/>
    <n v="0"/>
    <n v="0"/>
    <n v="0"/>
    <n v="0"/>
    <n v="0"/>
    <m/>
    <m/>
    <m/>
    <m/>
    <n v="14"/>
    <n v="0"/>
    <b v="0"/>
    <b v="0"/>
    <b v="0"/>
    <b v="0"/>
    <b v="0"/>
    <b v="0"/>
    <b v="0"/>
    <x v="0"/>
    <b v="0"/>
    <b v="0"/>
    <b v="0"/>
    <b v="0"/>
    <b v="0"/>
    <b v="0"/>
    <b v="0"/>
    <n v="0"/>
    <n v="0"/>
    <x v="0"/>
  </r>
  <r>
    <x v="35"/>
    <n v="0"/>
    <n v="0"/>
    <n v="0"/>
    <x v="0"/>
    <n v="0"/>
    <n v="0"/>
    <n v="0"/>
    <n v="0"/>
    <n v="0"/>
    <x v="0"/>
    <x v="0"/>
    <n v="0"/>
    <n v="0"/>
    <n v="0"/>
    <n v="0"/>
    <n v="0"/>
    <n v="0"/>
    <n v="0"/>
    <n v="0"/>
    <n v="0"/>
    <n v="0"/>
    <n v="0"/>
    <n v="0"/>
    <n v="0"/>
    <m/>
    <m/>
    <m/>
    <m/>
    <n v="62"/>
    <n v="0"/>
    <b v="0"/>
    <b v="0"/>
    <b v="0"/>
    <b v="0"/>
    <b v="0"/>
    <b v="0"/>
    <b v="0"/>
    <x v="0"/>
    <b v="0"/>
    <b v="0"/>
    <b v="0"/>
    <b v="0"/>
    <b v="0"/>
    <b v="0"/>
    <b v="0"/>
    <n v="0"/>
    <n v="0"/>
    <x v="0"/>
  </r>
  <r>
    <x v="36"/>
    <n v="0"/>
    <n v="0"/>
    <n v="0"/>
    <x v="1"/>
    <n v="0"/>
    <n v="0"/>
    <n v="0"/>
    <n v="0"/>
    <n v="0"/>
    <x v="0"/>
    <x v="0"/>
    <n v="0"/>
    <n v="0"/>
    <n v="0"/>
    <n v="0"/>
    <n v="0"/>
    <n v="0"/>
    <n v="0"/>
    <n v="0"/>
    <n v="0"/>
    <n v="0"/>
    <n v="0"/>
    <n v="0"/>
    <n v="0"/>
    <m/>
    <m/>
    <m/>
    <m/>
    <n v="20"/>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7"/>
    <n v="0"/>
    <n v="0"/>
    <n v="0"/>
    <x v="1"/>
    <n v="0"/>
    <n v="0"/>
    <n v="0"/>
    <n v="0"/>
    <n v="0"/>
    <x v="0"/>
    <x v="0"/>
    <n v="0"/>
    <n v="0"/>
    <n v="0"/>
    <n v="0"/>
    <n v="0"/>
    <n v="0"/>
    <n v="0"/>
    <n v="0"/>
    <n v="0"/>
    <n v="0"/>
    <n v="0"/>
    <n v="0"/>
    <n v="0"/>
    <m/>
    <m/>
    <m/>
    <m/>
    <n v="13"/>
    <n v="0"/>
    <b v="0"/>
    <b v="0"/>
    <b v="0"/>
    <b v="0"/>
    <b v="0"/>
    <b v="0"/>
    <b v="0"/>
    <x v="0"/>
    <b v="0"/>
    <b v="0"/>
    <b v="0"/>
    <b v="0"/>
    <b v="0"/>
    <b v="0"/>
    <b v="0"/>
    <n v="0"/>
    <n v="0"/>
    <x v="0"/>
  </r>
  <r>
    <x v="38"/>
    <n v="0"/>
    <n v="0"/>
    <n v="0"/>
    <x v="1"/>
    <n v="0"/>
    <n v="0"/>
    <n v="0"/>
    <n v="0"/>
    <n v="0"/>
    <x v="0"/>
    <x v="0"/>
    <n v="0"/>
    <n v="0"/>
    <n v="0"/>
    <n v="0"/>
    <n v="0"/>
    <n v="0"/>
    <n v="0"/>
    <n v="0"/>
    <n v="0"/>
    <n v="0"/>
    <n v="0"/>
    <n v="0"/>
    <n v="0"/>
    <m/>
    <m/>
    <m/>
    <m/>
    <n v="4"/>
    <n v="0"/>
    <b v="0"/>
    <b v="0"/>
    <b v="0"/>
    <b v="0"/>
    <b v="0"/>
    <b v="0"/>
    <b v="0"/>
    <x v="0"/>
    <b v="0"/>
    <b v="0"/>
    <b v="0"/>
    <b v="0"/>
    <b v="0"/>
    <b v="0"/>
    <b v="0"/>
    <n v="0"/>
    <n v="0"/>
    <x v="0"/>
  </r>
  <r>
    <x v="39"/>
    <n v="0"/>
    <n v="0"/>
    <n v="0"/>
    <x v="1"/>
    <n v="0"/>
    <n v="0"/>
    <n v="0"/>
    <n v="0"/>
    <n v="0"/>
    <x v="0"/>
    <x v="0"/>
    <n v="0"/>
    <n v="0"/>
    <n v="0"/>
    <n v="0"/>
    <n v="0"/>
    <n v="0"/>
    <n v="0"/>
    <n v="0"/>
    <n v="0"/>
    <n v="0"/>
    <n v="0"/>
    <n v="0"/>
    <n v="0"/>
    <m/>
    <m/>
    <m/>
    <m/>
    <n v="16"/>
    <n v="0"/>
    <b v="0"/>
    <b v="0"/>
    <b v="0"/>
    <b v="0"/>
    <b v="0"/>
    <b v="0"/>
    <b v="0"/>
    <x v="0"/>
    <b v="0"/>
    <b v="0"/>
    <b v="0"/>
    <b v="0"/>
    <b v="0"/>
    <b v="0"/>
    <b v="0"/>
    <n v="0"/>
    <n v="0"/>
    <x v="0"/>
  </r>
  <r>
    <x v="40"/>
    <n v="0"/>
    <n v="0"/>
    <n v="0"/>
    <x v="1"/>
    <n v="0"/>
    <n v="0"/>
    <n v="0"/>
    <n v="0"/>
    <n v="0"/>
    <x v="0"/>
    <x v="0"/>
    <n v="0"/>
    <n v="0"/>
    <n v="0"/>
    <n v="0"/>
    <n v="0"/>
    <n v="0"/>
    <n v="0"/>
    <n v="0"/>
    <n v="0"/>
    <n v="0"/>
    <n v="0"/>
    <n v="0"/>
    <n v="0"/>
    <m/>
    <m/>
    <m/>
    <m/>
    <n v="7"/>
    <n v="0"/>
    <b v="0"/>
    <b v="0"/>
    <b v="0"/>
    <b v="0"/>
    <b v="0"/>
    <b v="0"/>
    <b v="0"/>
    <x v="0"/>
    <b v="0"/>
    <b v="0"/>
    <b v="0"/>
    <b v="0"/>
    <b v="0"/>
    <b v="0"/>
    <b v="0"/>
    <n v="0"/>
    <n v="0"/>
    <x v="0"/>
  </r>
  <r>
    <x v="41"/>
    <n v="0"/>
    <n v="0"/>
    <n v="0"/>
    <x v="0"/>
    <n v="0"/>
    <n v="0"/>
    <n v="0"/>
    <n v="0"/>
    <n v="0"/>
    <x v="0"/>
    <x v="0"/>
    <n v="0"/>
    <n v="0"/>
    <n v="0"/>
    <n v="0"/>
    <n v="0"/>
    <n v="0"/>
    <n v="0"/>
    <n v="0"/>
    <n v="0"/>
    <n v="0"/>
    <n v="0"/>
    <n v="0"/>
    <n v="0"/>
    <m/>
    <m/>
    <m/>
    <m/>
    <n v="6"/>
    <n v="0"/>
    <b v="0"/>
    <b v="0"/>
    <b v="0"/>
    <b v="0"/>
    <b v="0"/>
    <b v="0"/>
    <b v="0"/>
    <x v="0"/>
    <b v="0"/>
    <b v="0"/>
    <b v="0"/>
    <b v="0"/>
    <b v="0"/>
    <b v="0"/>
    <b v="0"/>
    <n v="0"/>
    <n v="0"/>
    <x v="0"/>
  </r>
  <r>
    <x v="42"/>
    <n v="0"/>
    <n v="0"/>
    <n v="0"/>
    <x v="0"/>
    <n v="0"/>
    <n v="0"/>
    <n v="0"/>
    <n v="0"/>
    <n v="0"/>
    <x v="0"/>
    <x v="0"/>
    <n v="0"/>
    <n v="0"/>
    <n v="0"/>
    <n v="0"/>
    <n v="0"/>
    <n v="0"/>
    <n v="0"/>
    <n v="0"/>
    <n v="0"/>
    <n v="0"/>
    <n v="0"/>
    <n v="0"/>
    <n v="0"/>
    <m/>
    <m/>
    <m/>
    <m/>
    <n v="15"/>
    <n v="0"/>
    <b v="0"/>
    <b v="0"/>
    <b v="0"/>
    <b v="0"/>
    <b v="0"/>
    <b v="0"/>
    <b v="0"/>
    <x v="0"/>
    <b v="0"/>
    <b v="0"/>
    <b v="0"/>
    <b v="0"/>
    <b v="0"/>
    <b v="0"/>
    <b v="0"/>
    <n v="0"/>
    <n v="0"/>
    <x v="0"/>
  </r>
  <r>
    <x v="43"/>
    <n v="0"/>
    <n v="0"/>
    <n v="0"/>
    <x v="0"/>
    <n v="0"/>
    <n v="0"/>
    <n v="0"/>
    <n v="0"/>
    <n v="0"/>
    <x v="0"/>
    <x v="0"/>
    <n v="0"/>
    <n v="0"/>
    <n v="0"/>
    <n v="0"/>
    <n v="0"/>
    <n v="0"/>
    <n v="0"/>
    <n v="0"/>
    <n v="0"/>
    <n v="0"/>
    <n v="0"/>
    <n v="0"/>
    <n v="0"/>
    <m/>
    <m/>
    <m/>
    <m/>
    <n v="20"/>
    <n v="0"/>
    <b v="0"/>
    <b v="0"/>
    <b v="0"/>
    <b v="0"/>
    <b v="0"/>
    <b v="0"/>
    <b v="0"/>
    <x v="0"/>
    <b v="0"/>
    <b v="0"/>
    <b v="0"/>
    <b v="0"/>
    <b v="0"/>
    <b v="0"/>
    <b v="0"/>
    <n v="0"/>
    <n v="0"/>
    <x v="0"/>
  </r>
  <r>
    <x v="44"/>
    <n v="0"/>
    <n v="0"/>
    <n v="0"/>
    <x v="0"/>
    <n v="0"/>
    <n v="0"/>
    <n v="0"/>
    <n v="0"/>
    <n v="0"/>
    <x v="0"/>
    <x v="0"/>
    <n v="0"/>
    <n v="0"/>
    <n v="0"/>
    <n v="0"/>
    <n v="0"/>
    <n v="0"/>
    <n v="0"/>
    <n v="0"/>
    <n v="0"/>
    <n v="0"/>
    <n v="0"/>
    <n v="0"/>
    <n v="0"/>
    <m/>
    <m/>
    <m/>
    <m/>
    <n v="13"/>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45"/>
    <n v="0"/>
    <n v="0"/>
    <n v="0"/>
    <x v="1"/>
    <n v="0"/>
    <n v="0"/>
    <n v="0"/>
    <n v="0"/>
    <n v="0"/>
    <x v="0"/>
    <x v="0"/>
    <n v="0"/>
    <n v="0"/>
    <n v="0"/>
    <n v="0"/>
    <n v="0"/>
    <n v="0"/>
    <n v="0"/>
    <n v="0"/>
    <n v="0"/>
    <n v="0"/>
    <n v="0"/>
    <n v="0"/>
    <n v="0"/>
    <m/>
    <m/>
    <m/>
    <m/>
    <n v="10"/>
    <n v="0"/>
    <b v="0"/>
    <b v="0"/>
    <b v="0"/>
    <b v="0"/>
    <b v="0"/>
    <b v="0"/>
    <b v="0"/>
    <x v="0"/>
    <b v="0"/>
    <b v="0"/>
    <b v="0"/>
    <b v="0"/>
    <b v="0"/>
    <b v="0"/>
    <b v="0"/>
    <n v="0"/>
    <n v="0"/>
    <x v="0"/>
  </r>
  <r>
    <x v="46"/>
    <n v="0"/>
    <n v="0"/>
    <n v="0"/>
    <x v="0"/>
    <n v="0"/>
    <n v="0"/>
    <n v="0"/>
    <n v="0"/>
    <n v="0"/>
    <x v="0"/>
    <x v="0"/>
    <n v="0"/>
    <n v="0"/>
    <n v="0"/>
    <n v="0"/>
    <n v="0"/>
    <n v="0"/>
    <n v="0"/>
    <n v="0"/>
    <n v="0"/>
    <n v="0"/>
    <n v="0"/>
    <n v="0"/>
    <n v="0"/>
    <m/>
    <m/>
    <s v="at"/>
    <m/>
    <n v="24"/>
    <n v="0"/>
    <b v="0"/>
    <b v="0"/>
    <b v="0"/>
    <b v="0"/>
    <b v="0"/>
    <b v="0"/>
    <b v="0"/>
    <x v="0"/>
    <b v="0"/>
    <b v="0"/>
    <b v="0"/>
    <b v="0"/>
    <b v="0"/>
    <b v="0"/>
    <b v="0"/>
    <n v="0"/>
    <n v="0"/>
    <x v="0"/>
  </r>
  <r>
    <x v="47"/>
    <n v="0"/>
    <n v="0"/>
    <n v="0"/>
    <x v="0"/>
    <n v="0"/>
    <n v="0"/>
    <n v="0"/>
    <n v="0"/>
    <n v="0"/>
    <x v="0"/>
    <x v="0"/>
    <n v="0"/>
    <n v="0"/>
    <n v="0"/>
    <n v="0"/>
    <n v="0"/>
    <n v="0"/>
    <n v="0"/>
    <n v="0"/>
    <n v="0"/>
    <n v="0"/>
    <n v="0"/>
    <n v="0"/>
    <n v="0"/>
    <m/>
    <m/>
    <m/>
    <m/>
    <n v="20"/>
    <n v="0"/>
    <b v="0"/>
    <b v="0"/>
    <b v="0"/>
    <b v="0"/>
    <b v="0"/>
    <b v="0"/>
    <b v="0"/>
    <x v="0"/>
    <b v="0"/>
    <b v="0"/>
    <b v="0"/>
    <b v="0"/>
    <b v="0"/>
    <b v="0"/>
    <b v="0"/>
    <n v="0"/>
    <n v="0"/>
    <x v="0"/>
  </r>
  <r>
    <x v="48"/>
    <n v="0"/>
    <n v="0"/>
    <n v="0"/>
    <x v="1"/>
    <n v="0"/>
    <n v="0"/>
    <n v="0"/>
    <n v="0"/>
    <n v="0"/>
    <x v="0"/>
    <x v="0"/>
    <n v="0"/>
    <n v="0"/>
    <n v="0"/>
    <n v="0"/>
    <n v="0"/>
    <n v="0"/>
    <n v="0"/>
    <n v="0"/>
    <n v="0"/>
    <n v="0"/>
    <n v="0"/>
    <n v="0"/>
    <n v="0"/>
    <m/>
    <m/>
    <m/>
    <m/>
    <n v="25"/>
    <n v="0"/>
    <b v="0"/>
    <b v="0"/>
    <b v="0"/>
    <b v="0"/>
    <b v="0"/>
    <b v="0"/>
    <b v="0"/>
    <x v="0"/>
    <b v="0"/>
    <b v="0"/>
    <b v="0"/>
    <b v="0"/>
    <b v="0"/>
    <b v="0"/>
    <b v="0"/>
    <n v="0"/>
    <n v="0"/>
    <x v="0"/>
  </r>
  <r>
    <x v="49"/>
    <n v="0"/>
    <n v="0"/>
    <n v="0"/>
    <x v="1"/>
    <n v="0"/>
    <n v="0"/>
    <n v="0"/>
    <n v="0"/>
    <n v="0"/>
    <x v="0"/>
    <x v="0"/>
    <n v="0"/>
    <n v="0"/>
    <n v="0"/>
    <n v="0"/>
    <n v="0"/>
    <n v="0"/>
    <n v="0"/>
    <n v="0"/>
    <n v="0"/>
    <n v="0"/>
    <n v="0"/>
    <n v="0"/>
    <n v="0"/>
    <m/>
    <m/>
    <m/>
    <m/>
    <n v="16"/>
    <n v="0"/>
    <b v="0"/>
    <b v="0"/>
    <b v="0"/>
    <b v="0"/>
    <b v="0"/>
    <b v="0"/>
    <b v="0"/>
    <x v="0"/>
    <b v="0"/>
    <b v="0"/>
    <b v="0"/>
    <b v="0"/>
    <b v="0"/>
    <b v="0"/>
    <b v="0"/>
    <n v="0"/>
    <n v="0"/>
    <x v="0"/>
  </r>
  <r>
    <x v="50"/>
    <n v="0"/>
    <n v="0"/>
    <n v="0"/>
    <x v="0"/>
    <n v="0"/>
    <n v="0"/>
    <n v="0"/>
    <n v="0"/>
    <n v="0"/>
    <x v="0"/>
    <x v="0"/>
    <n v="0"/>
    <n v="0"/>
    <n v="0"/>
    <n v="0"/>
    <n v="0"/>
    <n v="0"/>
    <n v="0"/>
    <n v="0"/>
    <n v="0"/>
    <n v="0"/>
    <n v="0"/>
    <n v="0"/>
    <n v="0"/>
    <m/>
    <m/>
    <s v="at"/>
    <m/>
    <n v="18"/>
    <n v="0"/>
    <b v="0"/>
    <b v="0"/>
    <b v="0"/>
    <b v="0"/>
    <b v="0"/>
    <b v="0"/>
    <b v="0"/>
    <x v="0"/>
    <b v="0"/>
    <b v="0"/>
    <b v="0"/>
    <b v="0"/>
    <b v="0"/>
    <b v="0"/>
    <b v="0"/>
    <n v="0"/>
    <n v="0"/>
    <x v="0"/>
  </r>
  <r>
    <x v="51"/>
    <n v="0"/>
    <n v="0"/>
    <n v="0"/>
    <x v="0"/>
    <n v="0"/>
    <n v="0"/>
    <n v="0"/>
    <n v="0"/>
    <n v="0"/>
    <x v="0"/>
    <x v="0"/>
    <n v="0"/>
    <n v="0"/>
    <n v="0"/>
    <n v="0"/>
    <n v="0"/>
    <n v="0"/>
    <n v="0"/>
    <n v="0"/>
    <n v="0"/>
    <n v="0"/>
    <n v="0"/>
    <n v="0"/>
    <n v="0"/>
    <m/>
    <m/>
    <m/>
    <m/>
    <n v="12"/>
    <n v="0"/>
    <b v="0"/>
    <b v="0"/>
    <b v="0"/>
    <b v="0"/>
    <b v="0"/>
    <b v="0"/>
    <b v="0"/>
    <x v="0"/>
    <b v="0"/>
    <b v="0"/>
    <b v="0"/>
    <b v="0"/>
    <b v="0"/>
    <b v="0"/>
    <b v="0"/>
    <n v="0"/>
    <n v="0"/>
    <x v="0"/>
  </r>
  <r>
    <x v="52"/>
    <n v="1"/>
    <n v="0"/>
    <n v="0"/>
    <x v="0"/>
    <n v="0"/>
    <n v="0"/>
    <n v="0"/>
    <n v="0"/>
    <n v="0"/>
    <x v="0"/>
    <x v="0"/>
    <n v="0"/>
    <n v="0"/>
    <n v="0"/>
    <n v="0"/>
    <n v="0"/>
    <n v="0"/>
    <n v="0"/>
    <n v="0"/>
    <n v="0"/>
    <n v="0"/>
    <n v="0"/>
    <n v="0"/>
    <n v="0"/>
    <m/>
    <s v="doing signage"/>
    <m/>
    <m/>
    <n v="56"/>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53"/>
    <n v="0"/>
    <n v="0"/>
    <n v="0"/>
    <x v="0"/>
    <n v="0"/>
    <n v="0"/>
    <n v="0"/>
    <n v="0"/>
    <n v="0"/>
    <x v="0"/>
    <x v="0"/>
    <n v="0"/>
    <n v="0"/>
    <n v="0"/>
    <n v="0"/>
    <n v="0"/>
    <n v="0"/>
    <n v="0"/>
    <n v="0"/>
    <n v="0"/>
    <n v="0"/>
    <n v="0"/>
    <n v="0"/>
    <n v="0"/>
    <m/>
    <s v="having a tour"/>
    <m/>
    <m/>
    <n v="69"/>
    <n v="0"/>
    <b v="0"/>
    <b v="0"/>
    <b v="0"/>
    <b v="0"/>
    <b v="0"/>
    <b v="0"/>
    <b v="0"/>
    <x v="0"/>
    <b v="0"/>
    <b v="0"/>
    <b v="0"/>
    <b v="0"/>
    <b v="0"/>
    <b v="0"/>
    <b v="0"/>
    <n v="0"/>
    <n v="0"/>
    <x v="0"/>
  </r>
  <r>
    <x v="54"/>
    <n v="0"/>
    <n v="0"/>
    <n v="0"/>
    <x v="0"/>
    <n v="0"/>
    <n v="0"/>
    <n v="0"/>
    <n v="0"/>
    <n v="0"/>
    <x v="0"/>
    <x v="0"/>
    <n v="0"/>
    <n v="0"/>
    <n v="0"/>
    <n v="0"/>
    <n v="0"/>
    <n v="0"/>
    <n v="0"/>
    <n v="0"/>
    <n v="0"/>
    <n v="0"/>
    <n v="0"/>
    <n v="0"/>
    <n v="0"/>
    <m/>
    <s v="watching"/>
    <m/>
    <m/>
    <n v="29"/>
    <n v="0"/>
    <b v="0"/>
    <b v="0"/>
    <b v="0"/>
    <b v="0"/>
    <b v="0"/>
    <b v="0"/>
    <b v="0"/>
    <x v="0"/>
    <b v="0"/>
    <b v="0"/>
    <b v="0"/>
    <b v="0"/>
    <b v="0"/>
    <b v="0"/>
    <b v="0"/>
    <n v="0"/>
    <n v="0"/>
    <x v="0"/>
  </r>
  <r>
    <x v="55"/>
    <n v="0"/>
    <n v="0"/>
    <n v="0"/>
    <x v="0"/>
    <n v="0"/>
    <n v="0"/>
    <n v="0"/>
    <n v="0"/>
    <n v="0"/>
    <x v="0"/>
    <x v="0"/>
    <n v="0"/>
    <n v="0"/>
    <n v="0"/>
    <n v="0"/>
    <n v="0"/>
    <n v="0"/>
    <n v="0"/>
    <n v="0"/>
    <n v="0"/>
    <n v="0"/>
    <n v="0"/>
    <n v="0"/>
    <n v="0"/>
    <m/>
    <s v="relaxing"/>
    <m/>
    <m/>
    <n v="16"/>
    <n v="0"/>
    <b v="0"/>
    <b v="0"/>
    <b v="0"/>
    <b v="0"/>
    <b v="0"/>
    <b v="0"/>
    <b v="0"/>
    <x v="0"/>
    <b v="0"/>
    <b v="0"/>
    <b v="0"/>
    <b v="0"/>
    <b v="0"/>
    <b v="0"/>
    <b v="0"/>
    <n v="0"/>
    <n v="0"/>
    <x v="0"/>
  </r>
  <r>
    <x v="56"/>
    <n v="0"/>
    <n v="0"/>
    <n v="0"/>
    <x v="0"/>
    <n v="0"/>
    <n v="0"/>
    <n v="0"/>
    <n v="0"/>
    <n v="0"/>
    <x v="0"/>
    <x v="0"/>
    <n v="0"/>
    <n v="0"/>
    <n v="0"/>
    <n v="0"/>
    <n v="0"/>
    <n v="0"/>
    <n v="0"/>
    <n v="0"/>
    <n v="0"/>
    <n v="0"/>
    <n v="0"/>
    <n v="0"/>
    <n v="0"/>
    <m/>
    <s v="watching"/>
    <m/>
    <m/>
    <n v="25"/>
    <n v="0"/>
    <b v="0"/>
    <b v="0"/>
    <b v="0"/>
    <b v="0"/>
    <b v="0"/>
    <b v="0"/>
    <b v="0"/>
    <x v="0"/>
    <b v="0"/>
    <b v="0"/>
    <b v="0"/>
    <b v="0"/>
    <b v="0"/>
    <b v="0"/>
    <b v="0"/>
    <n v="0"/>
    <n v="0"/>
    <x v="0"/>
  </r>
  <r>
    <x v="57"/>
    <n v="0"/>
    <n v="0"/>
    <n v="0"/>
    <x v="0"/>
    <n v="0"/>
    <n v="0"/>
    <n v="0"/>
    <n v="0"/>
    <n v="0"/>
    <x v="0"/>
    <x v="0"/>
    <n v="0"/>
    <n v="0"/>
    <n v="0"/>
    <n v="0"/>
    <n v="0"/>
    <n v="0"/>
    <n v="0"/>
    <n v="0"/>
    <n v="0"/>
    <n v="0"/>
    <n v="0"/>
    <n v="0"/>
    <n v="0"/>
    <m/>
    <m/>
    <m/>
    <m/>
    <n v="16"/>
    <n v="0"/>
    <b v="0"/>
    <b v="0"/>
    <b v="0"/>
    <b v="0"/>
    <b v="0"/>
    <b v="0"/>
    <b v="0"/>
    <x v="0"/>
    <b v="0"/>
    <b v="0"/>
    <b v="0"/>
    <b v="0"/>
    <b v="0"/>
    <b v="0"/>
    <b v="0"/>
    <n v="0"/>
    <n v="0"/>
    <x v="0"/>
  </r>
  <r>
    <x v="58"/>
    <n v="0"/>
    <n v="0"/>
    <n v="1"/>
    <x v="3"/>
    <n v="0"/>
    <n v="0"/>
    <n v="0"/>
    <n v="0"/>
    <n v="0"/>
    <x v="0"/>
    <x v="0"/>
    <n v="0"/>
    <n v="0"/>
    <n v="0"/>
    <n v="0"/>
    <n v="0"/>
    <n v="0"/>
    <n v="1"/>
    <n v="0"/>
    <n v="0"/>
    <n v="0"/>
    <n v="0"/>
    <n v="0"/>
    <n v="0"/>
    <m/>
    <s v="wakling"/>
    <s v="around"/>
    <m/>
    <n v="49"/>
    <n v="0"/>
    <b v="0"/>
    <b v="0"/>
    <b v="0"/>
    <b v="0"/>
    <b v="0"/>
    <b v="0"/>
    <b v="0"/>
    <x v="0"/>
    <b v="0"/>
    <b v="0"/>
    <b v="0"/>
    <b v="0"/>
    <b v="0"/>
    <b v="0"/>
    <b v="0"/>
    <n v="0"/>
    <n v="0"/>
    <x v="0"/>
  </r>
  <r>
    <x v="58"/>
    <n v="0"/>
    <n v="0"/>
    <n v="0"/>
    <x v="1"/>
    <n v="0"/>
    <n v="0"/>
    <n v="0"/>
    <n v="0"/>
    <n v="0"/>
    <x v="0"/>
    <x v="0"/>
    <n v="0"/>
    <n v="0"/>
    <n v="0"/>
    <n v="0"/>
    <n v="0"/>
    <n v="0"/>
    <n v="0"/>
    <n v="0"/>
    <n v="0"/>
    <n v="0"/>
    <n v="0"/>
    <n v="0"/>
    <n v="0"/>
    <m/>
    <m/>
    <m/>
    <m/>
    <n v="49"/>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59"/>
    <n v="0"/>
    <n v="0"/>
    <n v="0"/>
    <x v="0"/>
    <n v="0"/>
    <n v="0"/>
    <n v="0"/>
    <n v="0"/>
    <n v="0"/>
    <x v="0"/>
    <x v="0"/>
    <n v="0"/>
    <n v="0"/>
    <n v="0"/>
    <n v="0"/>
    <n v="0"/>
    <n v="0"/>
    <n v="0"/>
    <n v="0"/>
    <n v="0"/>
    <n v="0"/>
    <n v="0"/>
    <n v="0"/>
    <n v="0"/>
    <s v="looking for "/>
    <m/>
    <s v="at"/>
    <m/>
    <n v="52"/>
    <n v="0"/>
    <b v="0"/>
    <b v="0"/>
    <b v="0"/>
    <b v="0"/>
    <b v="0"/>
    <b v="0"/>
    <b v="0"/>
    <x v="0"/>
    <b v="0"/>
    <b v="0"/>
    <b v="0"/>
    <b v="0"/>
    <b v="0"/>
    <b v="0"/>
    <b v="0"/>
    <n v="0"/>
    <n v="0"/>
    <x v="0"/>
  </r>
  <r>
    <x v="60"/>
    <n v="0"/>
    <n v="0"/>
    <n v="0"/>
    <x v="0"/>
    <n v="0"/>
    <n v="0"/>
    <n v="0"/>
    <n v="0"/>
    <n v="0"/>
    <x v="0"/>
    <x v="0"/>
    <n v="0"/>
    <n v="0"/>
    <n v="0"/>
    <n v="0"/>
    <n v="0"/>
    <n v="0"/>
    <n v="0"/>
    <n v="0"/>
    <n v="0"/>
    <n v="0"/>
    <n v="0"/>
    <n v="0"/>
    <n v="0"/>
    <m/>
    <m/>
    <m/>
    <m/>
    <n v="12"/>
    <n v="0"/>
    <b v="0"/>
    <b v="0"/>
    <b v="0"/>
    <b v="0"/>
    <b v="0"/>
    <b v="0"/>
    <b v="0"/>
    <x v="0"/>
    <b v="0"/>
    <b v="0"/>
    <b v="0"/>
    <b v="0"/>
    <b v="0"/>
    <b v="0"/>
    <b v="0"/>
    <n v="0"/>
    <n v="0"/>
    <x v="0"/>
  </r>
  <r>
    <x v="61"/>
    <n v="0"/>
    <n v="0"/>
    <n v="0"/>
    <x v="1"/>
    <n v="0"/>
    <n v="0"/>
    <n v="0"/>
    <n v="0"/>
    <n v="0"/>
    <x v="0"/>
    <x v="0"/>
    <n v="0"/>
    <n v="0"/>
    <n v="0"/>
    <n v="0"/>
    <n v="0"/>
    <n v="0"/>
    <n v="0"/>
    <n v="0"/>
    <n v="0"/>
    <n v="0"/>
    <n v="0"/>
    <n v="0"/>
    <n v="0"/>
    <m/>
    <m/>
    <m/>
    <m/>
    <n v="1"/>
    <n v="0"/>
    <b v="0"/>
    <b v="0"/>
    <b v="0"/>
    <b v="0"/>
    <b v="0"/>
    <b v="0"/>
    <b v="0"/>
    <x v="0"/>
    <b v="0"/>
    <b v="0"/>
    <b v="0"/>
    <b v="0"/>
    <b v="0"/>
    <b v="0"/>
    <b v="0"/>
    <n v="0"/>
    <n v="0"/>
    <x v="0"/>
  </r>
  <r>
    <x v="62"/>
    <n v="0"/>
    <n v="0"/>
    <n v="0"/>
    <x v="1"/>
    <n v="0"/>
    <n v="0"/>
    <n v="0"/>
    <n v="0"/>
    <n v="0"/>
    <x v="0"/>
    <x v="0"/>
    <n v="0"/>
    <n v="0"/>
    <n v="0"/>
    <n v="0"/>
    <n v="0"/>
    <n v="0"/>
    <n v="0"/>
    <n v="0"/>
    <n v="0"/>
    <n v="0"/>
    <n v="0"/>
    <n v="0"/>
    <n v="0"/>
    <m/>
    <m/>
    <m/>
    <m/>
    <n v="23"/>
    <n v="0"/>
    <b v="0"/>
    <b v="0"/>
    <b v="0"/>
    <b v="0"/>
    <b v="0"/>
    <b v="0"/>
    <b v="0"/>
    <x v="0"/>
    <b v="0"/>
    <b v="0"/>
    <b v="0"/>
    <b v="0"/>
    <b v="0"/>
    <b v="0"/>
    <b v="0"/>
    <n v="0"/>
    <n v="0"/>
    <x v="0"/>
  </r>
  <r>
    <x v="63"/>
    <n v="0"/>
    <n v="0"/>
    <n v="0"/>
    <x v="1"/>
    <n v="0"/>
    <n v="0"/>
    <n v="0"/>
    <n v="0"/>
    <n v="0"/>
    <x v="0"/>
    <x v="0"/>
    <n v="0"/>
    <n v="0"/>
    <n v="0"/>
    <n v="0"/>
    <n v="0"/>
    <n v="0"/>
    <n v="0"/>
    <n v="0"/>
    <n v="0"/>
    <n v="0"/>
    <n v="0"/>
    <n v="0"/>
    <n v="1"/>
    <m/>
    <m/>
    <s v="on"/>
    <m/>
    <n v="58"/>
    <n v="0"/>
    <b v="0"/>
    <b v="0"/>
    <b v="0"/>
    <b v="0"/>
    <b v="0"/>
    <b v="0"/>
    <b v="0"/>
    <x v="0"/>
    <b v="0"/>
    <b v="0"/>
    <b v="0"/>
    <b v="0"/>
    <b v="0"/>
    <b v="0"/>
    <b v="0"/>
    <n v="0"/>
    <n v="0"/>
    <x v="0"/>
  </r>
  <r>
    <x v="64"/>
    <n v="0"/>
    <n v="0"/>
    <n v="0"/>
    <x v="1"/>
    <n v="0"/>
    <n v="0"/>
    <n v="0"/>
    <n v="0"/>
    <n v="0"/>
    <x v="0"/>
    <x v="0"/>
    <n v="0"/>
    <n v="0"/>
    <n v="0"/>
    <n v="0"/>
    <n v="0"/>
    <n v="0"/>
    <n v="0"/>
    <n v="0"/>
    <n v="0"/>
    <n v="0"/>
    <n v="0"/>
    <n v="0"/>
    <n v="0"/>
    <m/>
    <m/>
    <m/>
    <m/>
    <n v="1"/>
    <n v="0"/>
    <b v="0"/>
    <b v="0"/>
    <b v="0"/>
    <b v="0"/>
    <b v="0"/>
    <b v="0"/>
    <b v="0"/>
    <x v="0"/>
    <b v="0"/>
    <b v="0"/>
    <b v="0"/>
    <b v="0"/>
    <b v="0"/>
    <b v="0"/>
    <b v="0"/>
    <n v="0"/>
    <n v="0"/>
    <x v="0"/>
  </r>
  <r>
    <x v="65"/>
    <n v="0"/>
    <n v="0"/>
    <n v="0"/>
    <x v="1"/>
    <n v="0"/>
    <n v="0"/>
    <n v="0"/>
    <n v="0"/>
    <n v="0"/>
    <x v="0"/>
    <x v="0"/>
    <n v="0"/>
    <n v="0"/>
    <n v="0"/>
    <n v="0"/>
    <n v="0"/>
    <n v="0"/>
    <n v="0"/>
    <n v="0"/>
    <n v="0"/>
    <n v="0"/>
    <n v="0"/>
    <n v="0"/>
    <n v="0"/>
    <m/>
    <m/>
    <m/>
    <m/>
    <n v="1"/>
    <n v="0"/>
    <b v="0"/>
    <b v="0"/>
    <b v="0"/>
    <b v="0"/>
    <b v="0"/>
    <b v="0"/>
    <b v="0"/>
    <x v="0"/>
    <b v="0"/>
    <b v="0"/>
    <b v="0"/>
    <b v="0"/>
    <b v="0"/>
    <b v="0"/>
    <b v="0"/>
    <n v="0"/>
    <n v="0"/>
    <x v="0"/>
  </r>
  <r>
    <x v="66"/>
    <n v="0"/>
    <n v="0"/>
    <n v="0"/>
    <x v="1"/>
    <n v="0"/>
    <n v="0"/>
    <n v="0"/>
    <n v="0"/>
    <n v="0"/>
    <x v="0"/>
    <x v="0"/>
    <n v="0"/>
    <n v="0"/>
    <n v="0"/>
    <n v="0"/>
    <n v="0"/>
    <n v="0"/>
    <n v="0"/>
    <n v="0"/>
    <n v="0"/>
    <n v="0"/>
    <n v="0"/>
    <n v="0"/>
    <n v="0"/>
    <m/>
    <m/>
    <m/>
    <m/>
    <n v="1"/>
    <n v="0"/>
    <b v="0"/>
    <b v="0"/>
    <b v="0"/>
    <b v="0"/>
    <b v="0"/>
    <b v="0"/>
    <b v="0"/>
    <x v="0"/>
    <b v="0"/>
    <b v="0"/>
    <b v="0"/>
    <b v="0"/>
    <b v="0"/>
    <b v="0"/>
    <b v="0"/>
    <n v="0"/>
    <n v="0"/>
    <x v="0"/>
  </r>
  <r>
    <x v="67"/>
    <n v="0"/>
    <n v="0"/>
    <n v="0"/>
    <x v="1"/>
    <n v="0"/>
    <n v="0"/>
    <n v="0"/>
    <n v="0"/>
    <n v="0"/>
    <x v="0"/>
    <x v="0"/>
    <n v="0"/>
    <n v="0"/>
    <n v="0"/>
    <n v="0"/>
    <n v="0"/>
    <n v="0"/>
    <n v="0"/>
    <n v="0"/>
    <n v="0"/>
    <n v="0"/>
    <n v="0"/>
    <n v="0"/>
    <n v="0"/>
    <m/>
    <m/>
    <m/>
    <m/>
    <n v="2"/>
    <n v="0"/>
    <b v="0"/>
    <b v="0"/>
    <b v="0"/>
    <b v="0"/>
    <b v="0"/>
    <b v="0"/>
    <b v="0"/>
    <x v="0"/>
    <b v="0"/>
    <b v="0"/>
    <b v="0"/>
    <b v="0"/>
    <b v="0"/>
    <b v="0"/>
    <b v="0"/>
    <n v="0"/>
    <n v="0"/>
    <x v="0"/>
  </r>
  <r>
    <x v="68"/>
    <n v="1"/>
    <n v="0"/>
    <n v="0"/>
    <x v="0"/>
    <n v="0"/>
    <n v="0"/>
    <n v="0"/>
    <n v="1"/>
    <n v="0"/>
    <x v="0"/>
    <x v="0"/>
    <n v="0"/>
    <n v="0"/>
    <n v="0"/>
    <n v="0"/>
    <n v="0"/>
    <n v="0"/>
    <n v="0"/>
    <n v="0"/>
    <n v="0"/>
    <n v="0"/>
    <n v="0"/>
    <n v="0"/>
    <n v="1"/>
    <m/>
    <m/>
    <s v="in"/>
    <m/>
    <n v="24"/>
    <n v="0"/>
    <b v="0"/>
    <b v="0"/>
    <b v="0"/>
    <b v="0"/>
    <b v="0"/>
    <b v="0"/>
    <b v="0"/>
    <x v="0"/>
    <b v="0"/>
    <b v="0"/>
    <b v="0"/>
    <b v="0"/>
    <b v="0"/>
    <b v="0"/>
    <b v="0"/>
    <n v="0"/>
    <n v="0"/>
    <x v="0"/>
  </r>
  <r>
    <x v="69"/>
    <n v="0"/>
    <n v="0"/>
    <n v="0"/>
    <x v="0"/>
    <n v="0"/>
    <n v="0"/>
    <n v="0"/>
    <n v="0"/>
    <n v="0"/>
    <x v="0"/>
    <x v="0"/>
    <n v="0"/>
    <n v="0"/>
    <n v="0"/>
    <n v="0"/>
    <n v="0"/>
    <n v="0"/>
    <n v="0"/>
    <n v="0"/>
    <n v="0"/>
    <n v="0"/>
    <n v="0"/>
    <n v="0"/>
    <n v="0"/>
    <m/>
    <m/>
    <m/>
    <m/>
    <n v="7"/>
    <n v="0"/>
    <b v="0"/>
    <b v="0"/>
    <b v="0"/>
    <b v="0"/>
    <b v="0"/>
    <b v="0"/>
    <b v="0"/>
    <x v="0"/>
    <b v="0"/>
    <b v="0"/>
    <b v="0"/>
    <b v="0"/>
    <b v="0"/>
    <b v="0"/>
    <b v="0"/>
    <n v="0"/>
    <n v="0"/>
    <x v="0"/>
  </r>
  <r>
    <x v="70"/>
    <n v="0"/>
    <n v="0"/>
    <n v="0"/>
    <x v="0"/>
    <n v="0"/>
    <n v="0"/>
    <n v="0"/>
    <n v="0"/>
    <n v="0"/>
    <x v="0"/>
    <x v="0"/>
    <n v="0"/>
    <n v="0"/>
    <n v="0"/>
    <n v="0"/>
    <n v="0"/>
    <n v="0"/>
    <n v="0"/>
    <n v="0"/>
    <n v="0"/>
    <n v="0"/>
    <n v="0"/>
    <n v="0"/>
    <n v="0"/>
    <m/>
    <m/>
    <m/>
    <m/>
    <n v="36"/>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71"/>
    <n v="0"/>
    <n v="0"/>
    <n v="0"/>
    <x v="0"/>
    <n v="0"/>
    <n v="0"/>
    <n v="0"/>
    <n v="0"/>
    <n v="0"/>
    <x v="0"/>
    <x v="0"/>
    <n v="0"/>
    <n v="0"/>
    <n v="0"/>
    <n v="0"/>
    <n v="0"/>
    <n v="0"/>
    <n v="0"/>
    <n v="0"/>
    <n v="0"/>
    <n v="1"/>
    <n v="0"/>
    <n v="0"/>
    <n v="0"/>
    <m/>
    <m/>
    <s v="opposite"/>
    <m/>
    <n v="45"/>
    <n v="0"/>
    <b v="0"/>
    <b v="0"/>
    <b v="0"/>
    <b v="0"/>
    <b v="0"/>
    <b v="0"/>
    <b v="0"/>
    <x v="0"/>
    <b v="0"/>
    <b v="0"/>
    <b v="0"/>
    <b v="0"/>
    <b v="0"/>
    <b v="0"/>
    <b v="0"/>
    <n v="0"/>
    <n v="0"/>
    <x v="0"/>
  </r>
  <r>
    <x v="72"/>
    <n v="0"/>
    <n v="0"/>
    <n v="0"/>
    <x v="1"/>
    <n v="0"/>
    <n v="0"/>
    <n v="0"/>
    <n v="0"/>
    <n v="0"/>
    <x v="0"/>
    <x v="0"/>
    <n v="0"/>
    <n v="0"/>
    <n v="0"/>
    <n v="0"/>
    <n v="0"/>
    <n v="0"/>
    <n v="0"/>
    <n v="0"/>
    <n v="0"/>
    <n v="0"/>
    <n v="0"/>
    <n v="0"/>
    <n v="0"/>
    <m/>
    <m/>
    <m/>
    <m/>
    <n v="1"/>
    <n v="0"/>
    <b v="0"/>
    <b v="0"/>
    <b v="0"/>
    <b v="0"/>
    <b v="0"/>
    <b v="0"/>
    <b v="0"/>
    <x v="0"/>
    <b v="0"/>
    <b v="0"/>
    <b v="0"/>
    <b v="0"/>
    <b v="0"/>
    <b v="0"/>
    <b v="0"/>
    <n v="0"/>
    <n v="0"/>
    <x v="0"/>
  </r>
  <r>
    <x v="73"/>
    <n v="0"/>
    <n v="0"/>
    <n v="0"/>
    <x v="2"/>
    <n v="0"/>
    <n v="0"/>
    <n v="0"/>
    <n v="0"/>
    <n v="0"/>
    <x v="0"/>
    <x v="0"/>
    <n v="0"/>
    <n v="0"/>
    <n v="0"/>
    <n v="0"/>
    <n v="0"/>
    <n v="0"/>
    <n v="0"/>
    <n v="0"/>
    <n v="1"/>
    <n v="0"/>
    <n v="0"/>
    <n v="0"/>
    <n v="0"/>
    <m/>
    <m/>
    <s v="near"/>
    <m/>
    <n v="32"/>
    <n v="0"/>
    <b v="0"/>
    <b v="0"/>
    <b v="0"/>
    <b v="0"/>
    <b v="0"/>
    <b v="0"/>
    <b v="0"/>
    <x v="0"/>
    <b v="0"/>
    <b v="0"/>
    <b v="0"/>
    <b v="0"/>
    <b v="0"/>
    <b v="0"/>
    <b v="0"/>
    <n v="0"/>
    <n v="0"/>
    <x v="0"/>
  </r>
  <r>
    <x v="74"/>
    <n v="0"/>
    <n v="0"/>
    <n v="0"/>
    <x v="2"/>
    <n v="0"/>
    <n v="0"/>
    <n v="0"/>
    <n v="0"/>
    <n v="0"/>
    <x v="0"/>
    <x v="0"/>
    <n v="0"/>
    <n v="0"/>
    <n v="0"/>
    <n v="0"/>
    <n v="0"/>
    <n v="0"/>
    <n v="0"/>
    <n v="0"/>
    <n v="0"/>
    <n v="0"/>
    <n v="0"/>
    <n v="0"/>
    <n v="0"/>
    <m/>
    <m/>
    <m/>
    <m/>
    <n v="23"/>
    <n v="0"/>
    <b v="0"/>
    <b v="0"/>
    <b v="0"/>
    <b v="0"/>
    <b v="0"/>
    <b v="0"/>
    <b v="0"/>
    <x v="0"/>
    <b v="0"/>
    <b v="0"/>
    <b v="0"/>
    <b v="0"/>
    <b v="0"/>
    <b v="0"/>
    <b v="0"/>
    <n v="0"/>
    <n v="0"/>
    <x v="0"/>
  </r>
  <r>
    <x v="75"/>
    <n v="0"/>
    <n v="0"/>
    <n v="0"/>
    <x v="0"/>
    <n v="0"/>
    <n v="0"/>
    <n v="0"/>
    <n v="0"/>
    <n v="0"/>
    <x v="0"/>
    <x v="0"/>
    <n v="0"/>
    <n v="0"/>
    <n v="0"/>
    <n v="0"/>
    <n v="0"/>
    <n v="0"/>
    <n v="0"/>
    <n v="0"/>
    <n v="0"/>
    <n v="0"/>
    <n v="0"/>
    <n v="0"/>
    <n v="1"/>
    <m/>
    <m/>
    <s v="in"/>
    <m/>
    <n v="28"/>
    <n v="0"/>
    <b v="0"/>
    <b v="0"/>
    <b v="0"/>
    <b v="0"/>
    <b v="0"/>
    <b v="0"/>
    <b v="0"/>
    <x v="0"/>
    <b v="0"/>
    <b v="0"/>
    <b v="0"/>
    <b v="0"/>
    <b v="0"/>
    <b v="0"/>
    <b v="0"/>
    <n v="0"/>
    <n v="0"/>
    <x v="0"/>
  </r>
  <r>
    <x v="76"/>
    <n v="0"/>
    <n v="0"/>
    <n v="0"/>
    <x v="0"/>
    <n v="0"/>
    <n v="0"/>
    <n v="0"/>
    <n v="0"/>
    <n v="0"/>
    <x v="0"/>
    <x v="0"/>
    <n v="0"/>
    <n v="0"/>
    <n v="0"/>
    <n v="0"/>
    <n v="0"/>
    <n v="0"/>
    <n v="0"/>
    <n v="0"/>
    <n v="0"/>
    <n v="0"/>
    <n v="0"/>
    <n v="0"/>
    <n v="1"/>
    <m/>
    <m/>
    <s v="in"/>
    <m/>
    <n v="28"/>
    <n v="0"/>
    <b v="0"/>
    <b v="0"/>
    <b v="0"/>
    <b v="0"/>
    <b v="0"/>
    <b v="0"/>
    <b v="0"/>
    <x v="0"/>
    <b v="0"/>
    <b v="0"/>
    <b v="0"/>
    <b v="0"/>
    <b v="0"/>
    <b v="0"/>
    <b v="0"/>
    <n v="0"/>
    <n v="0"/>
    <x v="0"/>
  </r>
  <r>
    <x v="77"/>
    <n v="0"/>
    <n v="0"/>
    <n v="0"/>
    <x v="0"/>
    <n v="0"/>
    <n v="0"/>
    <n v="0"/>
    <n v="0"/>
    <n v="0"/>
    <x v="0"/>
    <x v="0"/>
    <n v="0"/>
    <n v="0"/>
    <n v="0"/>
    <n v="0"/>
    <n v="0"/>
    <n v="0"/>
    <n v="0"/>
    <n v="0"/>
    <n v="0"/>
    <n v="0"/>
    <n v="0"/>
    <n v="0"/>
    <n v="0"/>
    <m/>
    <m/>
    <m/>
    <m/>
    <n v="30"/>
    <n v="0"/>
    <b v="0"/>
    <b v="0"/>
    <b v="0"/>
    <b v="0"/>
    <b v="0"/>
    <b v="0"/>
    <b v="0"/>
    <x v="0"/>
    <b v="0"/>
    <b v="0"/>
    <b v="0"/>
    <b v="0"/>
    <b v="0"/>
    <b v="0"/>
    <b v="0"/>
    <n v="0"/>
    <n v="0"/>
    <x v="0"/>
  </r>
  <r>
    <x v="78"/>
    <n v="0"/>
    <n v="0"/>
    <n v="0"/>
    <x v="0"/>
    <n v="0"/>
    <n v="0"/>
    <n v="0"/>
    <n v="0"/>
    <n v="0"/>
    <x v="0"/>
    <x v="0"/>
    <n v="0"/>
    <n v="0"/>
    <n v="0"/>
    <n v="0"/>
    <n v="0"/>
    <n v="0"/>
    <n v="0"/>
    <n v="0"/>
    <n v="0"/>
    <n v="0"/>
    <n v="0"/>
    <n v="0"/>
    <n v="0"/>
    <m/>
    <m/>
    <m/>
    <m/>
    <n v="19"/>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79"/>
    <n v="0"/>
    <n v="0"/>
    <n v="0"/>
    <x v="0"/>
    <n v="0"/>
    <n v="0"/>
    <n v="0"/>
    <n v="0"/>
    <n v="0"/>
    <x v="0"/>
    <x v="0"/>
    <n v="0"/>
    <n v="0"/>
    <n v="0"/>
    <n v="0"/>
    <n v="0"/>
    <n v="0"/>
    <n v="0"/>
    <n v="0"/>
    <n v="0"/>
    <n v="0"/>
    <n v="0"/>
    <n v="0"/>
    <n v="0"/>
    <m/>
    <m/>
    <m/>
    <m/>
    <n v="20"/>
    <n v="0"/>
    <b v="0"/>
    <b v="0"/>
    <b v="0"/>
    <b v="0"/>
    <b v="0"/>
    <b v="0"/>
    <b v="0"/>
    <x v="0"/>
    <b v="0"/>
    <b v="0"/>
    <b v="0"/>
    <b v="0"/>
    <b v="0"/>
    <b v="0"/>
    <b v="0"/>
    <n v="0"/>
    <n v="0"/>
    <x v="0"/>
  </r>
  <r>
    <x v="80"/>
    <n v="0"/>
    <n v="0"/>
    <n v="0"/>
    <x v="2"/>
    <n v="0"/>
    <n v="0"/>
    <n v="0"/>
    <n v="0"/>
    <n v="0"/>
    <x v="0"/>
    <x v="0"/>
    <n v="0"/>
    <n v="0"/>
    <n v="0"/>
    <n v="0"/>
    <n v="0"/>
    <n v="0"/>
    <n v="0"/>
    <n v="0"/>
    <n v="0"/>
    <n v="0"/>
    <n v="0"/>
    <n v="0"/>
    <n v="0"/>
    <m/>
    <m/>
    <m/>
    <s v="500 m away from shop &quot;Deanna Corso Design&quot;"/>
    <n v="6"/>
    <n v="0"/>
    <b v="0"/>
    <b v="0"/>
    <b v="0"/>
    <b v="0"/>
    <b v="0"/>
    <b v="0"/>
    <b v="0"/>
    <x v="0"/>
    <b v="0"/>
    <b v="0"/>
    <b v="0"/>
    <b v="0"/>
    <b v="0"/>
    <b v="0"/>
    <b v="0"/>
    <n v="0"/>
    <n v="0"/>
    <x v="0"/>
  </r>
  <r>
    <x v="81"/>
    <n v="0"/>
    <n v="0"/>
    <n v="0"/>
    <x v="1"/>
    <n v="0"/>
    <n v="0"/>
    <n v="0"/>
    <n v="0"/>
    <n v="0"/>
    <x v="0"/>
    <x v="0"/>
    <n v="0"/>
    <n v="0"/>
    <n v="0"/>
    <n v="0"/>
    <n v="0"/>
    <n v="0"/>
    <n v="0"/>
    <n v="0"/>
    <n v="0"/>
    <n v="0"/>
    <n v="0"/>
    <n v="0"/>
    <n v="0"/>
    <m/>
    <m/>
    <m/>
    <m/>
    <n v="2"/>
    <n v="0"/>
    <b v="0"/>
    <b v="0"/>
    <b v="0"/>
    <b v="0"/>
    <b v="0"/>
    <b v="0"/>
    <b v="0"/>
    <x v="0"/>
    <b v="0"/>
    <b v="0"/>
    <b v="0"/>
    <b v="0"/>
    <b v="0"/>
    <b v="0"/>
    <b v="0"/>
    <n v="0"/>
    <n v="0"/>
    <x v="0"/>
  </r>
  <r>
    <x v="82"/>
    <n v="0"/>
    <n v="0"/>
    <n v="0"/>
    <x v="0"/>
    <n v="0"/>
    <n v="0"/>
    <n v="0"/>
    <n v="0"/>
    <n v="0"/>
    <x v="0"/>
    <x v="0"/>
    <n v="0"/>
    <n v="0"/>
    <n v="0"/>
    <n v="0"/>
    <n v="0"/>
    <n v="0"/>
    <n v="0"/>
    <n v="0"/>
    <n v="0"/>
    <n v="0"/>
    <n v="0"/>
    <n v="0"/>
    <n v="0"/>
    <m/>
    <m/>
    <m/>
    <m/>
    <n v="1"/>
    <n v="0"/>
    <b v="0"/>
    <b v="0"/>
    <b v="0"/>
    <b v="0"/>
    <b v="0"/>
    <b v="0"/>
    <b v="0"/>
    <x v="0"/>
    <b v="0"/>
    <b v="0"/>
    <b v="0"/>
    <b v="0"/>
    <b v="0"/>
    <b v="0"/>
    <b v="0"/>
    <n v="0"/>
    <n v="0"/>
    <x v="0"/>
  </r>
  <r>
    <x v="83"/>
    <n v="0"/>
    <n v="0"/>
    <n v="0"/>
    <x v="0"/>
    <n v="0"/>
    <n v="0"/>
    <n v="0"/>
    <n v="0"/>
    <n v="0"/>
    <x v="0"/>
    <x v="0"/>
    <n v="0"/>
    <n v="0"/>
    <n v="0"/>
    <n v="0"/>
    <n v="0"/>
    <n v="0"/>
    <n v="0"/>
    <n v="0"/>
    <n v="0"/>
    <n v="0"/>
    <n v="0"/>
    <n v="0"/>
    <n v="0"/>
    <m/>
    <m/>
    <m/>
    <m/>
    <n v="10"/>
    <n v="0"/>
    <b v="0"/>
    <b v="0"/>
    <b v="0"/>
    <b v="0"/>
    <b v="0"/>
    <b v="0"/>
    <b v="0"/>
    <x v="0"/>
    <b v="0"/>
    <b v="0"/>
    <b v="0"/>
    <b v="0"/>
    <b v="0"/>
    <b v="0"/>
    <b v="0"/>
    <n v="0"/>
    <n v="0"/>
    <x v="0"/>
  </r>
  <r>
    <x v="84"/>
    <n v="0"/>
    <n v="0"/>
    <n v="0"/>
    <x v="1"/>
    <n v="0"/>
    <n v="0"/>
    <n v="0"/>
    <n v="0"/>
    <n v="0"/>
    <x v="0"/>
    <x v="0"/>
    <n v="0"/>
    <n v="0"/>
    <n v="0"/>
    <n v="0"/>
    <n v="0"/>
    <n v="0"/>
    <n v="0"/>
    <n v="0"/>
    <n v="0"/>
    <n v="0"/>
    <n v="0"/>
    <n v="0"/>
    <n v="0"/>
    <m/>
    <m/>
    <m/>
    <m/>
    <n v="1"/>
    <n v="0"/>
    <b v="0"/>
    <b v="0"/>
    <b v="0"/>
    <b v="0"/>
    <b v="0"/>
    <b v="0"/>
    <b v="0"/>
    <x v="0"/>
    <b v="0"/>
    <b v="0"/>
    <b v="0"/>
    <b v="0"/>
    <b v="0"/>
    <b v="0"/>
    <b v="0"/>
    <n v="0"/>
    <n v="0"/>
    <x v="0"/>
  </r>
  <r>
    <x v="85"/>
    <n v="0"/>
    <n v="0"/>
    <n v="0"/>
    <x v="0"/>
    <n v="0"/>
    <n v="0"/>
    <n v="0"/>
    <n v="0"/>
    <n v="0"/>
    <x v="0"/>
    <x v="0"/>
    <n v="0"/>
    <n v="0"/>
    <n v="0"/>
    <n v="0"/>
    <n v="0"/>
    <n v="0"/>
    <n v="0"/>
    <n v="0"/>
    <n v="0"/>
    <n v="0"/>
    <n v="0"/>
    <n v="0"/>
    <n v="0"/>
    <m/>
    <m/>
    <m/>
    <m/>
    <n v="37"/>
    <n v="0"/>
    <b v="0"/>
    <b v="0"/>
    <b v="0"/>
    <b v="0"/>
    <b v="0"/>
    <b v="0"/>
    <b v="0"/>
    <x v="0"/>
    <b v="0"/>
    <b v="0"/>
    <b v="0"/>
    <b v="0"/>
    <b v="0"/>
    <b v="0"/>
    <b v="0"/>
    <n v="0"/>
    <n v="0"/>
    <x v="0"/>
  </r>
  <r>
    <x v="61"/>
    <n v="0"/>
    <n v="0"/>
    <n v="0"/>
    <x v="1"/>
    <n v="0"/>
    <n v="0"/>
    <n v="0"/>
    <n v="0"/>
    <n v="0"/>
    <x v="0"/>
    <x v="0"/>
    <n v="0"/>
    <n v="0"/>
    <n v="0"/>
    <n v="0"/>
    <n v="0"/>
    <n v="0"/>
    <n v="0"/>
    <n v="0"/>
    <n v="0"/>
    <n v="0"/>
    <n v="0"/>
    <n v="0"/>
    <n v="0"/>
    <m/>
    <m/>
    <m/>
    <m/>
    <n v="1"/>
    <n v="0"/>
    <b v="0"/>
    <b v="0"/>
    <b v="0"/>
    <b v="0"/>
    <b v="0"/>
    <b v="0"/>
    <b v="0"/>
    <x v="0"/>
    <b v="0"/>
    <b v="0"/>
    <b v="0"/>
    <b v="0"/>
    <b v="0"/>
    <b v="0"/>
    <b v="0"/>
    <n v="0"/>
    <n v="0"/>
    <x v="0"/>
  </r>
  <r>
    <x v="86"/>
    <n v="1"/>
    <n v="0"/>
    <n v="0"/>
    <x v="0"/>
    <n v="0"/>
    <n v="0"/>
    <n v="1"/>
    <n v="0"/>
    <n v="0"/>
    <x v="0"/>
    <x v="0"/>
    <n v="0"/>
    <n v="0"/>
    <n v="0"/>
    <n v="0"/>
    <n v="0"/>
    <n v="0"/>
    <n v="0"/>
    <n v="0"/>
    <n v="0"/>
    <n v="0"/>
    <n v="0"/>
    <n v="0"/>
    <n v="0"/>
    <m/>
    <m/>
    <m/>
    <m/>
    <n v="29"/>
    <n v="0"/>
    <b v="0"/>
    <b v="0"/>
    <b v="0"/>
    <b v="0"/>
    <b v="0"/>
    <b v="0"/>
    <b v="0"/>
    <x v="0"/>
    <b v="0"/>
    <b v="0"/>
    <b v="0"/>
    <b v="0"/>
    <b v="0"/>
    <b v="0"/>
    <b v="0"/>
    <n v="0"/>
    <n v="0"/>
    <x v="0"/>
  </r>
  <r>
    <x v="87"/>
    <n v="0"/>
    <n v="0"/>
    <n v="0"/>
    <x v="0"/>
    <n v="0"/>
    <n v="0"/>
    <n v="0"/>
    <n v="0"/>
    <n v="0"/>
    <x v="0"/>
    <x v="0"/>
    <n v="0"/>
    <n v="0"/>
    <n v="0"/>
    <n v="0"/>
    <n v="0"/>
    <n v="0"/>
    <n v="0"/>
    <n v="0"/>
    <n v="0"/>
    <n v="0"/>
    <n v="0"/>
    <n v="0"/>
    <n v="0"/>
    <m/>
    <m/>
    <m/>
    <m/>
    <n v="10"/>
    <n v="0"/>
    <b v="0"/>
    <b v="0"/>
    <b v="0"/>
    <b v="0"/>
    <b v="0"/>
    <b v="0"/>
    <b v="0"/>
    <x v="0"/>
    <b v="0"/>
    <b v="0"/>
    <b v="0"/>
    <b v="0"/>
    <b v="0"/>
    <b v="0"/>
    <b v="0"/>
    <n v="0"/>
    <n v="0"/>
    <x v="0"/>
  </r>
  <r>
    <x v="88"/>
    <n v="0"/>
    <n v="0"/>
    <n v="0"/>
    <x v="0"/>
    <n v="0"/>
    <n v="0"/>
    <n v="0"/>
    <n v="0"/>
    <n v="0"/>
    <x v="0"/>
    <x v="0"/>
    <n v="0"/>
    <n v="0"/>
    <n v="0"/>
    <n v="0"/>
    <n v="0"/>
    <n v="0"/>
    <n v="0"/>
    <n v="0"/>
    <n v="0"/>
    <n v="0"/>
    <n v="0"/>
    <n v="0"/>
    <n v="0"/>
    <m/>
    <m/>
    <m/>
    <m/>
    <n v="32"/>
    <n v="0"/>
    <b v="0"/>
    <b v="0"/>
    <b v="0"/>
    <b v="0"/>
    <b v="0"/>
    <b v="0"/>
    <b v="0"/>
    <x v="0"/>
    <b v="0"/>
    <b v="0"/>
    <b v="0"/>
    <b v="0"/>
    <b v="0"/>
    <b v="0"/>
    <b v="0"/>
    <n v="0"/>
    <n v="0"/>
    <x v="0"/>
  </r>
  <r>
    <x v="89"/>
    <n v="0"/>
    <n v="0"/>
    <n v="0"/>
    <x v="0"/>
    <n v="0"/>
    <n v="0"/>
    <n v="0"/>
    <n v="0"/>
    <n v="0"/>
    <x v="0"/>
    <x v="0"/>
    <n v="0"/>
    <n v="0"/>
    <n v="0"/>
    <n v="0"/>
    <n v="0"/>
    <n v="0"/>
    <n v="0"/>
    <n v="0"/>
    <n v="0"/>
    <n v="0"/>
    <n v="0"/>
    <n v="0"/>
    <n v="0"/>
    <m/>
    <m/>
    <m/>
    <m/>
    <n v="9"/>
    <n v="0"/>
    <b v="0"/>
    <b v="0"/>
    <b v="0"/>
    <b v="0"/>
    <b v="0"/>
    <b v="0"/>
    <b v="0"/>
    <x v="0"/>
    <b v="0"/>
    <b v="0"/>
    <b v="0"/>
    <b v="0"/>
    <b v="0"/>
    <b v="0"/>
    <b v="0"/>
    <n v="0"/>
    <n v="0"/>
    <x v="0"/>
  </r>
  <r>
    <x v="90"/>
    <n v="0"/>
    <n v="0"/>
    <n v="1"/>
    <x v="3"/>
    <n v="0"/>
    <n v="0"/>
    <n v="0"/>
    <n v="0"/>
    <n v="0"/>
    <x v="0"/>
    <x v="0"/>
    <n v="0"/>
    <n v="0"/>
    <n v="0"/>
    <n v="0"/>
    <n v="0"/>
    <n v="0"/>
    <n v="0"/>
    <n v="0"/>
    <n v="0"/>
    <n v="0"/>
    <n v="0"/>
    <n v="0"/>
    <n v="0"/>
    <m/>
    <s v="cruising"/>
    <s v="around"/>
    <m/>
    <n v="20"/>
    <n v="0"/>
    <b v="0"/>
    <b v="0"/>
    <b v="0"/>
    <b v="0"/>
    <b v="0"/>
    <b v="0"/>
    <b v="0"/>
    <x v="0"/>
    <b v="0"/>
    <b v="0"/>
    <b v="0"/>
    <b v="0"/>
    <b v="0"/>
    <b v="0"/>
    <b v="0"/>
    <n v="0"/>
    <n v="0"/>
    <x v="0"/>
  </r>
  <r>
    <x v="91"/>
    <n v="0"/>
    <n v="0"/>
    <n v="0"/>
    <x v="1"/>
    <n v="0"/>
    <n v="0"/>
    <n v="0"/>
    <n v="0"/>
    <n v="0"/>
    <x v="0"/>
    <x v="0"/>
    <n v="0"/>
    <n v="0"/>
    <n v="0"/>
    <n v="0"/>
    <n v="0"/>
    <n v="0"/>
    <n v="0"/>
    <n v="0"/>
    <n v="0"/>
    <n v="0"/>
    <n v="0"/>
    <n v="0"/>
    <n v="0"/>
    <m/>
    <m/>
    <m/>
    <m/>
    <n v="1"/>
    <n v="0"/>
    <b v="0"/>
    <b v="0"/>
    <b v="0"/>
    <b v="0"/>
    <b v="0"/>
    <b v="0"/>
    <b v="0"/>
    <x v="0"/>
    <b v="0"/>
    <b v="0"/>
    <b v="0"/>
    <b v="0"/>
    <b v="0"/>
    <b v="0"/>
    <b v="0"/>
    <n v="0"/>
    <n v="0"/>
    <x v="0"/>
  </r>
  <r>
    <x v="92"/>
    <n v="0"/>
    <n v="0"/>
    <n v="0"/>
    <x v="0"/>
    <n v="0"/>
    <n v="0"/>
    <n v="0"/>
    <n v="0"/>
    <n v="0"/>
    <x v="0"/>
    <x v="0"/>
    <n v="0"/>
    <n v="0"/>
    <n v="0"/>
    <n v="0"/>
    <n v="0"/>
    <n v="0"/>
    <n v="0"/>
    <n v="0"/>
    <n v="0"/>
    <n v="0"/>
    <n v="0"/>
    <n v="0"/>
    <n v="0"/>
    <m/>
    <m/>
    <m/>
    <m/>
    <n v="7"/>
    <n v="0"/>
    <b v="0"/>
    <b v="0"/>
    <b v="0"/>
    <b v="0"/>
    <b v="0"/>
    <b v="0"/>
    <b v="0"/>
    <x v="0"/>
    <b v="0"/>
    <b v="0"/>
    <b v="0"/>
    <b v="0"/>
    <b v="0"/>
    <b v="0"/>
    <b v="0"/>
    <n v="0"/>
    <n v="0"/>
    <x v="0"/>
  </r>
  <r>
    <x v="93"/>
    <n v="0"/>
    <n v="0"/>
    <n v="1"/>
    <x v="3"/>
    <n v="0"/>
    <n v="0"/>
    <n v="0"/>
    <n v="0"/>
    <n v="0"/>
    <x v="0"/>
    <x v="0"/>
    <n v="0"/>
    <n v="0"/>
    <n v="0"/>
    <n v="0"/>
    <n v="0"/>
    <n v="0"/>
    <n v="0"/>
    <n v="0"/>
    <n v="0"/>
    <n v="0"/>
    <n v="0"/>
    <n v="0"/>
    <n v="0"/>
    <m/>
    <s v="go karting"/>
    <m/>
    <m/>
    <n v="10"/>
    <n v="0"/>
    <b v="0"/>
    <b v="0"/>
    <b v="0"/>
    <b v="0"/>
    <b v="0"/>
    <b v="0"/>
    <b v="0"/>
    <x v="0"/>
    <b v="0"/>
    <b v="0"/>
    <b v="0"/>
    <b v="0"/>
    <b v="0"/>
    <b v="0"/>
    <b v="0"/>
    <n v="0"/>
    <n v="0"/>
    <x v="0"/>
  </r>
  <r>
    <x v="94"/>
    <n v="0"/>
    <n v="0"/>
    <n v="0"/>
    <x v="0"/>
    <n v="0"/>
    <n v="0"/>
    <n v="0"/>
    <n v="0"/>
    <n v="0"/>
    <x v="0"/>
    <x v="0"/>
    <n v="0"/>
    <n v="0"/>
    <n v="0"/>
    <n v="0"/>
    <n v="0"/>
    <n v="0"/>
    <n v="0"/>
    <n v="0"/>
    <n v="0"/>
    <n v="0"/>
    <n v="0"/>
    <n v="0"/>
    <n v="0"/>
    <m/>
    <m/>
    <m/>
    <m/>
    <n v="28"/>
    <n v="0"/>
    <b v="0"/>
    <b v="0"/>
    <b v="0"/>
    <b v="0"/>
    <b v="0"/>
    <b v="0"/>
    <b v="0"/>
    <x v="0"/>
    <b v="0"/>
    <b v="0"/>
    <b v="0"/>
    <b v="0"/>
    <b v="0"/>
    <b v="0"/>
    <b v="0"/>
    <n v="0"/>
    <n v="0"/>
    <x v="0"/>
  </r>
  <r>
    <x v="95"/>
    <n v="0"/>
    <n v="0"/>
    <n v="0"/>
    <x v="0"/>
    <n v="0"/>
    <n v="0"/>
    <n v="0"/>
    <n v="0"/>
    <n v="0"/>
    <x v="0"/>
    <x v="0"/>
    <n v="0"/>
    <n v="0"/>
    <n v="0"/>
    <n v="0"/>
    <n v="0"/>
    <n v="0"/>
    <n v="0"/>
    <n v="0"/>
    <n v="0"/>
    <n v="0"/>
    <n v="0"/>
    <n v="0"/>
    <n v="0"/>
    <m/>
    <m/>
    <m/>
    <m/>
    <n v="29"/>
    <n v="0"/>
    <b v="0"/>
    <b v="0"/>
    <b v="0"/>
    <b v="0"/>
    <b v="0"/>
    <b v="0"/>
    <b v="0"/>
    <x v="0"/>
    <b v="0"/>
    <b v="0"/>
    <b v="0"/>
    <b v="0"/>
    <b v="0"/>
    <b v="0"/>
    <b v="0"/>
    <n v="0"/>
    <n v="0"/>
    <x v="0"/>
  </r>
  <r>
    <x v="96"/>
    <n v="0"/>
    <n v="0"/>
    <n v="1"/>
    <x v="3"/>
    <n v="0"/>
    <n v="0"/>
    <n v="0"/>
    <n v="0"/>
    <n v="0"/>
    <x v="0"/>
    <x v="0"/>
    <n v="0"/>
    <n v="0"/>
    <n v="0"/>
    <n v="0"/>
    <n v="0"/>
    <n v="0"/>
    <n v="0"/>
    <n v="0"/>
    <n v="0"/>
    <n v="0"/>
    <n v="0"/>
    <n v="0"/>
    <n v="0"/>
    <m/>
    <s v="swimming"/>
    <m/>
    <m/>
    <n v="8"/>
    <n v="0"/>
    <b v="0"/>
    <b v="0"/>
    <b v="0"/>
    <b v="0"/>
    <b v="0"/>
    <b v="0"/>
    <b v="0"/>
    <x v="0"/>
    <b v="0"/>
    <b v="0"/>
    <b v="0"/>
    <b v="0"/>
    <b v="0"/>
    <b v="0"/>
    <b v="0"/>
    <n v="0"/>
    <n v="0"/>
    <x v="0"/>
  </r>
  <r>
    <x v="97"/>
    <n v="0"/>
    <n v="0"/>
    <n v="0"/>
    <x v="1"/>
    <n v="0"/>
    <n v="0"/>
    <n v="0"/>
    <n v="0"/>
    <n v="0"/>
    <x v="0"/>
    <x v="0"/>
    <n v="0"/>
    <n v="0"/>
    <n v="0"/>
    <n v="0"/>
    <n v="0"/>
    <n v="0"/>
    <n v="0"/>
    <n v="0"/>
    <n v="0"/>
    <n v="0"/>
    <n v="0"/>
    <n v="0"/>
    <n v="0"/>
    <m/>
    <m/>
    <m/>
    <m/>
    <n v="2"/>
    <n v="0"/>
    <b v="0"/>
    <b v="0"/>
    <b v="0"/>
    <b v="0"/>
    <b v="0"/>
    <b v="0"/>
    <b v="0"/>
    <x v="0"/>
    <b v="0"/>
    <b v="0"/>
    <b v="0"/>
    <b v="0"/>
    <b v="0"/>
    <b v="0"/>
    <b v="0"/>
    <n v="0"/>
    <n v="0"/>
    <x v="0"/>
  </r>
  <r>
    <x v="98"/>
    <n v="0"/>
    <n v="0"/>
    <n v="0"/>
    <x v="0"/>
    <n v="0"/>
    <n v="0"/>
    <n v="0"/>
    <n v="0"/>
    <n v="0"/>
    <x v="0"/>
    <x v="0"/>
    <n v="0"/>
    <n v="0"/>
    <n v="0"/>
    <n v="0"/>
    <n v="0"/>
    <n v="0"/>
    <n v="0"/>
    <n v="0"/>
    <n v="0"/>
    <n v="0"/>
    <n v="0"/>
    <n v="0"/>
    <n v="0"/>
    <m/>
    <s v="doing moto endurance"/>
    <m/>
    <m/>
    <n v="33"/>
    <n v="0"/>
    <b v="0"/>
    <b v="0"/>
    <b v="0"/>
    <b v="0"/>
    <b v="0"/>
    <b v="0"/>
    <b v="0"/>
    <x v="0"/>
    <b v="0"/>
    <b v="0"/>
    <b v="0"/>
    <b v="0"/>
    <b v="0"/>
    <b v="0"/>
    <b v="0"/>
    <n v="0"/>
    <n v="0"/>
    <x v="0"/>
  </r>
  <r>
    <x v="99"/>
    <n v="0"/>
    <n v="0"/>
    <n v="0"/>
    <x v="0"/>
    <n v="0"/>
    <n v="0"/>
    <n v="0"/>
    <n v="0"/>
    <n v="0"/>
    <x v="0"/>
    <x v="0"/>
    <n v="0"/>
    <n v="0"/>
    <n v="0"/>
    <n v="0"/>
    <n v="0"/>
    <n v="0"/>
    <n v="0"/>
    <n v="0"/>
    <n v="1"/>
    <n v="0"/>
    <n v="0"/>
    <n v="0"/>
    <n v="0"/>
    <m/>
    <m/>
    <s v="near"/>
    <m/>
    <n v="23"/>
    <n v="0"/>
    <b v="0"/>
    <b v="0"/>
    <b v="0"/>
    <b v="0"/>
    <b v="0"/>
    <b v="0"/>
    <b v="0"/>
    <x v="0"/>
    <b v="0"/>
    <b v="0"/>
    <b v="0"/>
    <b v="0"/>
    <b v="0"/>
    <b v="0"/>
    <b v="0"/>
    <n v="0"/>
    <n v="0"/>
    <x v="0"/>
  </r>
  <r>
    <x v="100"/>
    <n v="0"/>
    <n v="0"/>
    <n v="0"/>
    <x v="0"/>
    <n v="0"/>
    <n v="0"/>
    <n v="0"/>
    <n v="0"/>
    <n v="0"/>
    <x v="0"/>
    <x v="0"/>
    <n v="0"/>
    <n v="0"/>
    <n v="0"/>
    <n v="0"/>
    <n v="0"/>
    <n v="0"/>
    <n v="0"/>
    <n v="0"/>
    <n v="0"/>
    <n v="0"/>
    <n v="0"/>
    <n v="0"/>
    <n v="0"/>
    <m/>
    <m/>
    <m/>
    <m/>
    <n v="7"/>
    <n v="0"/>
    <b v="0"/>
    <b v="0"/>
    <b v="0"/>
    <b v="0"/>
    <b v="0"/>
    <b v="0"/>
    <b v="0"/>
    <x v="0"/>
    <b v="0"/>
    <b v="0"/>
    <b v="0"/>
    <b v="0"/>
    <b v="0"/>
    <b v="0"/>
    <b v="0"/>
    <n v="0"/>
    <n v="0"/>
    <x v="0"/>
  </r>
  <r>
    <x v="101"/>
    <n v="0"/>
    <n v="0"/>
    <n v="0"/>
    <x v="0"/>
    <n v="0"/>
    <n v="0"/>
    <n v="0"/>
    <n v="0"/>
    <n v="0"/>
    <x v="0"/>
    <x v="0"/>
    <n v="0"/>
    <n v="0"/>
    <n v="0"/>
    <n v="0"/>
    <n v="0"/>
    <n v="0"/>
    <n v="0"/>
    <n v="0"/>
    <n v="0"/>
    <n v="0"/>
    <n v="0"/>
    <n v="0"/>
    <n v="0"/>
    <m/>
    <m/>
    <m/>
    <m/>
    <n v="32"/>
    <n v="0"/>
    <b v="0"/>
    <b v="0"/>
    <b v="0"/>
    <b v="0"/>
    <b v="0"/>
    <b v="0"/>
    <b v="0"/>
    <x v="0"/>
    <b v="0"/>
    <b v="0"/>
    <b v="0"/>
    <b v="0"/>
    <b v="0"/>
    <b v="0"/>
    <b v="0"/>
    <n v="0"/>
    <n v="0"/>
    <x v="0"/>
  </r>
  <r>
    <x v="102"/>
    <n v="0"/>
    <n v="0"/>
    <n v="0"/>
    <x v="1"/>
    <n v="0"/>
    <n v="0"/>
    <n v="0"/>
    <n v="0"/>
    <n v="0"/>
    <x v="0"/>
    <x v="0"/>
    <n v="0"/>
    <n v="0"/>
    <n v="0"/>
    <n v="0"/>
    <n v="0"/>
    <n v="0"/>
    <n v="0"/>
    <n v="0"/>
    <n v="0"/>
    <n v="0"/>
    <n v="0"/>
    <n v="0"/>
    <n v="0"/>
    <m/>
    <m/>
    <m/>
    <m/>
    <n v="2"/>
    <n v="0"/>
    <b v="0"/>
    <b v="0"/>
    <b v="0"/>
    <b v="0"/>
    <b v="0"/>
    <b v="0"/>
    <b v="0"/>
    <x v="0"/>
    <b v="0"/>
    <b v="0"/>
    <b v="0"/>
    <b v="0"/>
    <b v="0"/>
    <b v="0"/>
    <b v="0"/>
    <n v="0"/>
    <n v="0"/>
    <x v="0"/>
  </r>
  <r>
    <x v="103"/>
    <n v="0"/>
    <n v="0"/>
    <n v="0"/>
    <x v="0"/>
    <n v="0"/>
    <n v="0"/>
    <n v="0"/>
    <n v="0"/>
    <n v="0"/>
    <x v="0"/>
    <x v="0"/>
    <n v="0"/>
    <n v="0"/>
    <n v="0"/>
    <n v="0"/>
    <n v="0"/>
    <n v="0"/>
    <n v="0"/>
    <n v="0"/>
    <n v="0"/>
    <n v="0"/>
    <n v="0"/>
    <n v="0"/>
    <n v="0"/>
    <m/>
    <s v="giving blood"/>
    <m/>
    <m/>
    <n v="18"/>
    <n v="0"/>
    <b v="0"/>
    <b v="0"/>
    <b v="0"/>
    <b v="0"/>
    <b v="0"/>
    <b v="0"/>
    <b v="0"/>
    <x v="0"/>
    <b v="0"/>
    <b v="0"/>
    <b v="0"/>
    <b v="0"/>
    <b v="0"/>
    <b v="0"/>
    <b v="0"/>
    <n v="0"/>
    <n v="0"/>
    <x v="0"/>
  </r>
  <r>
    <x v="104"/>
    <n v="0"/>
    <n v="0"/>
    <n v="0"/>
    <x v="0"/>
    <n v="0"/>
    <n v="0"/>
    <n v="0"/>
    <n v="0"/>
    <n v="0"/>
    <x v="0"/>
    <x v="0"/>
    <n v="0"/>
    <n v="0"/>
    <n v="0"/>
    <n v="0"/>
    <n v="0"/>
    <n v="0"/>
    <n v="0"/>
    <n v="0"/>
    <n v="0"/>
    <n v="0"/>
    <n v="0"/>
    <n v="0"/>
    <n v="0"/>
    <m/>
    <m/>
    <m/>
    <m/>
    <n v="5"/>
    <n v="0"/>
    <b v="0"/>
    <b v="0"/>
    <b v="0"/>
    <b v="0"/>
    <b v="0"/>
    <b v="0"/>
    <b v="0"/>
    <x v="0"/>
    <b v="0"/>
    <b v="0"/>
    <b v="0"/>
    <b v="0"/>
    <b v="0"/>
    <b v="0"/>
    <b v="0"/>
    <n v="0"/>
    <n v="0"/>
    <x v="0"/>
  </r>
  <r>
    <x v="105"/>
    <n v="0"/>
    <n v="0"/>
    <n v="0"/>
    <x v="0"/>
    <n v="0"/>
    <n v="0"/>
    <n v="0"/>
    <n v="0"/>
    <n v="0"/>
    <x v="0"/>
    <x v="0"/>
    <n v="0"/>
    <n v="0"/>
    <n v="0"/>
    <n v="0"/>
    <n v="0"/>
    <n v="0"/>
    <n v="0"/>
    <n v="0"/>
    <n v="0"/>
    <n v="0"/>
    <n v="0"/>
    <n v="0"/>
    <n v="0"/>
    <m/>
    <m/>
    <m/>
    <m/>
    <n v="17"/>
    <n v="0"/>
    <b v="0"/>
    <b v="0"/>
    <b v="0"/>
    <b v="0"/>
    <b v="0"/>
    <b v="0"/>
    <b v="0"/>
    <x v="0"/>
    <b v="0"/>
    <b v="0"/>
    <b v="0"/>
    <b v="0"/>
    <b v="0"/>
    <b v="0"/>
    <b v="0"/>
    <n v="0"/>
    <n v="0"/>
    <x v="0"/>
  </r>
  <r>
    <x v="106"/>
    <n v="0"/>
    <n v="0"/>
    <n v="0"/>
    <x v="0"/>
    <n v="0"/>
    <n v="0"/>
    <n v="0"/>
    <n v="0"/>
    <n v="0"/>
    <x v="0"/>
    <x v="0"/>
    <n v="0"/>
    <n v="0"/>
    <n v="0"/>
    <n v="0"/>
    <n v="0"/>
    <n v="0"/>
    <n v="0"/>
    <n v="0"/>
    <n v="0"/>
    <n v="0"/>
    <n v="0"/>
    <n v="0"/>
    <n v="0"/>
    <m/>
    <m/>
    <m/>
    <m/>
    <n v="13"/>
    <n v="0"/>
    <b v="0"/>
    <b v="0"/>
    <b v="0"/>
    <b v="0"/>
    <b v="0"/>
    <b v="0"/>
    <b v="0"/>
    <x v="0"/>
    <b v="0"/>
    <b v="0"/>
    <b v="0"/>
    <b v="0"/>
    <b v="0"/>
    <b v="0"/>
    <b v="0"/>
    <n v="0"/>
    <n v="0"/>
    <x v="0"/>
  </r>
  <r>
    <x v="107"/>
    <n v="0"/>
    <n v="0"/>
    <n v="0"/>
    <x v="0"/>
    <n v="0"/>
    <n v="0"/>
    <n v="0"/>
    <n v="0"/>
    <n v="0"/>
    <x v="0"/>
    <x v="0"/>
    <n v="0"/>
    <n v="0"/>
    <n v="0"/>
    <n v="0"/>
    <n v="0"/>
    <n v="0"/>
    <n v="0"/>
    <n v="0"/>
    <n v="0"/>
    <n v="0"/>
    <n v="0"/>
    <n v="0"/>
    <n v="0"/>
    <m/>
    <m/>
    <m/>
    <m/>
    <n v="11"/>
    <n v="0"/>
    <b v="0"/>
    <b v="0"/>
    <b v="0"/>
    <b v="0"/>
    <b v="0"/>
    <b v="0"/>
    <b v="0"/>
    <x v="0"/>
    <b v="0"/>
    <b v="0"/>
    <b v="0"/>
    <b v="0"/>
    <b v="0"/>
    <b v="0"/>
    <b v="0"/>
    <n v="0"/>
    <n v="0"/>
    <x v="0"/>
  </r>
  <r>
    <x v="108"/>
    <n v="0"/>
    <n v="0"/>
    <n v="0"/>
    <x v="0"/>
    <n v="0"/>
    <n v="0"/>
    <n v="0"/>
    <n v="0"/>
    <n v="0"/>
    <x v="0"/>
    <x v="0"/>
    <n v="0"/>
    <n v="0"/>
    <n v="0"/>
    <n v="0"/>
    <n v="0"/>
    <n v="0"/>
    <n v="0"/>
    <n v="0"/>
    <n v="0"/>
    <n v="0"/>
    <n v="0"/>
    <n v="0"/>
    <n v="0"/>
    <m/>
    <m/>
    <m/>
    <m/>
    <n v="4"/>
    <n v="0"/>
    <b v="0"/>
    <b v="0"/>
    <b v="0"/>
    <b v="0"/>
    <b v="0"/>
    <b v="0"/>
    <b v="0"/>
    <x v="0"/>
    <b v="0"/>
    <b v="0"/>
    <b v="0"/>
    <b v="0"/>
    <b v="0"/>
    <b v="0"/>
    <b v="0"/>
    <n v="0"/>
    <n v="0"/>
    <x v="0"/>
  </r>
  <r>
    <x v="109"/>
    <n v="0"/>
    <n v="0"/>
    <n v="0"/>
    <x v="0"/>
    <n v="0"/>
    <n v="0"/>
    <n v="0"/>
    <n v="1"/>
    <n v="0"/>
    <x v="0"/>
    <x v="0"/>
    <n v="0"/>
    <n v="0"/>
    <n v="0"/>
    <n v="0"/>
    <n v="0"/>
    <n v="0"/>
    <n v="0"/>
    <n v="0"/>
    <n v="0"/>
    <n v="0"/>
    <n v="0"/>
    <n v="0"/>
    <n v="0"/>
    <m/>
    <m/>
    <m/>
    <m/>
    <n v="17"/>
    <n v="0"/>
    <b v="0"/>
    <b v="0"/>
    <b v="0"/>
    <b v="0"/>
    <b v="0"/>
    <b v="0"/>
    <b v="0"/>
    <x v="0"/>
    <b v="0"/>
    <b v="0"/>
    <b v="0"/>
    <b v="0"/>
    <b v="0"/>
    <b v="0"/>
    <b v="0"/>
    <n v="0"/>
    <n v="0"/>
    <x v="0"/>
  </r>
  <r>
    <x v="110"/>
    <n v="0"/>
    <n v="0"/>
    <n v="0"/>
    <x v="0"/>
    <n v="0"/>
    <n v="0"/>
    <n v="0"/>
    <n v="0"/>
    <n v="0"/>
    <x v="0"/>
    <x v="0"/>
    <n v="0"/>
    <n v="0"/>
    <n v="0"/>
    <n v="0"/>
    <n v="0"/>
    <n v="0"/>
    <n v="0"/>
    <n v="0"/>
    <n v="0"/>
    <n v="0"/>
    <n v="0"/>
    <n v="0"/>
    <n v="0"/>
    <m/>
    <m/>
    <m/>
    <m/>
    <n v="26"/>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89"/>
    <n v="0"/>
    <n v="0"/>
    <n v="0"/>
    <x v="0"/>
    <n v="0"/>
    <n v="0"/>
    <n v="0"/>
    <n v="0"/>
    <n v="0"/>
    <x v="0"/>
    <x v="0"/>
    <n v="0"/>
    <n v="0"/>
    <n v="0"/>
    <n v="0"/>
    <n v="0"/>
    <n v="0"/>
    <n v="0"/>
    <n v="0"/>
    <n v="0"/>
    <n v="0"/>
    <n v="0"/>
    <n v="0"/>
    <n v="0"/>
    <m/>
    <m/>
    <m/>
    <m/>
    <n v="9"/>
    <n v="0"/>
    <b v="0"/>
    <b v="0"/>
    <b v="0"/>
    <b v="0"/>
    <b v="0"/>
    <b v="0"/>
    <b v="0"/>
    <x v="0"/>
    <b v="0"/>
    <b v="0"/>
    <b v="0"/>
    <b v="0"/>
    <b v="0"/>
    <b v="0"/>
    <b v="0"/>
    <n v="0"/>
    <n v="0"/>
    <x v="0"/>
  </r>
  <r>
    <x v="111"/>
    <n v="0"/>
    <n v="0"/>
    <n v="0"/>
    <x v="0"/>
    <n v="0"/>
    <n v="0"/>
    <n v="0"/>
    <n v="0"/>
    <n v="0"/>
    <x v="0"/>
    <x v="0"/>
    <n v="0"/>
    <n v="0"/>
    <n v="0"/>
    <n v="0"/>
    <n v="0"/>
    <n v="0"/>
    <n v="0"/>
    <n v="0"/>
    <n v="0"/>
    <n v="0"/>
    <n v="0"/>
    <n v="0"/>
    <n v="0"/>
    <m/>
    <s v="selling"/>
    <m/>
    <m/>
    <n v="15"/>
    <n v="0"/>
    <b v="0"/>
    <b v="0"/>
    <b v="0"/>
    <b v="0"/>
    <b v="0"/>
    <b v="0"/>
    <b v="0"/>
    <x v="0"/>
    <b v="0"/>
    <b v="0"/>
    <b v="0"/>
    <b v="0"/>
    <b v="0"/>
    <b v="0"/>
    <b v="0"/>
    <n v="0"/>
    <n v="0"/>
    <x v="0"/>
  </r>
  <r>
    <x v="112"/>
    <n v="0"/>
    <n v="0"/>
    <n v="0"/>
    <x v="0"/>
    <n v="0"/>
    <n v="0"/>
    <n v="0"/>
    <n v="0"/>
    <n v="0"/>
    <x v="0"/>
    <x v="0"/>
    <n v="0"/>
    <n v="0"/>
    <n v="0"/>
    <n v="0"/>
    <n v="0"/>
    <n v="0"/>
    <n v="0"/>
    <n v="0"/>
    <n v="0"/>
    <n v="0"/>
    <n v="0"/>
    <n v="0"/>
    <n v="0"/>
    <m/>
    <m/>
    <m/>
    <m/>
    <n v="6"/>
    <n v="0"/>
    <b v="0"/>
    <b v="0"/>
    <b v="0"/>
    <b v="0"/>
    <b v="0"/>
    <b v="0"/>
    <b v="0"/>
    <x v="0"/>
    <b v="0"/>
    <b v="0"/>
    <b v="0"/>
    <b v="0"/>
    <b v="0"/>
    <b v="0"/>
    <b v="0"/>
    <n v="0"/>
    <n v="0"/>
    <x v="0"/>
  </r>
  <r>
    <x v="113"/>
    <n v="0"/>
    <n v="0"/>
    <n v="0"/>
    <x v="0"/>
    <n v="0"/>
    <n v="0"/>
    <n v="0"/>
    <n v="0"/>
    <n v="0"/>
    <x v="0"/>
    <x v="0"/>
    <n v="0"/>
    <n v="0"/>
    <n v="0"/>
    <n v="0"/>
    <n v="0"/>
    <n v="0"/>
    <n v="0"/>
    <n v="0"/>
    <n v="0"/>
    <n v="0"/>
    <n v="0"/>
    <n v="0"/>
    <n v="0"/>
    <m/>
    <m/>
    <m/>
    <m/>
    <n v="13"/>
    <n v="0"/>
    <b v="0"/>
    <b v="0"/>
    <b v="0"/>
    <b v="0"/>
    <b v="0"/>
    <b v="0"/>
    <b v="0"/>
    <x v="0"/>
    <b v="0"/>
    <b v="0"/>
    <b v="0"/>
    <b v="0"/>
    <b v="0"/>
    <b v="0"/>
    <b v="0"/>
    <n v="0"/>
    <n v="0"/>
    <x v="0"/>
  </r>
  <r>
    <x v="114"/>
    <m/>
    <m/>
    <m/>
    <x v="4"/>
    <m/>
    <m/>
    <m/>
    <m/>
    <m/>
    <x v="1"/>
    <x v="1"/>
    <m/>
    <m/>
    <m/>
    <m/>
    <m/>
    <n v="0"/>
    <n v="0"/>
    <n v="0"/>
    <n v="0"/>
    <n v="0"/>
    <n v="0"/>
    <n v="0"/>
    <n v="0"/>
    <m/>
    <m/>
    <m/>
    <m/>
    <n v="3"/>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15"/>
    <n v="0"/>
    <n v="0"/>
    <n v="0"/>
    <x v="0"/>
    <n v="0"/>
    <n v="0"/>
    <n v="0"/>
    <n v="0"/>
    <n v="0"/>
    <x v="0"/>
    <x v="0"/>
    <n v="0"/>
    <n v="0"/>
    <n v="0"/>
    <n v="0"/>
    <n v="0"/>
    <n v="0"/>
    <n v="0"/>
    <n v="0"/>
    <n v="1"/>
    <n v="0"/>
    <n v="0"/>
    <n v="0"/>
    <n v="0"/>
    <m/>
    <m/>
    <s v="near"/>
    <m/>
    <n v="9"/>
    <n v="0"/>
    <b v="0"/>
    <b v="0"/>
    <b v="0"/>
    <b v="0"/>
    <b v="0"/>
    <b v="0"/>
    <b v="0"/>
    <x v="0"/>
    <b v="0"/>
    <b v="0"/>
    <b v="0"/>
    <b v="0"/>
    <b v="0"/>
    <b v="0"/>
    <b v="0"/>
    <n v="0"/>
    <n v="0"/>
    <x v="0"/>
  </r>
  <r>
    <x v="116"/>
    <n v="0"/>
    <n v="0"/>
    <n v="0"/>
    <x v="0"/>
    <n v="0"/>
    <n v="0"/>
    <n v="0"/>
    <n v="0"/>
    <n v="0"/>
    <x v="0"/>
    <x v="0"/>
    <n v="0"/>
    <n v="0"/>
    <n v="0"/>
    <n v="0"/>
    <n v="0"/>
    <n v="0"/>
    <n v="0"/>
    <n v="0"/>
    <n v="0"/>
    <n v="0"/>
    <n v="0"/>
    <n v="0"/>
    <n v="0"/>
    <m/>
    <m/>
    <m/>
    <m/>
    <n v="29"/>
    <n v="0"/>
    <b v="0"/>
    <b v="0"/>
    <b v="0"/>
    <b v="0"/>
    <b v="0"/>
    <b v="0"/>
    <b v="0"/>
    <x v="0"/>
    <b v="0"/>
    <b v="0"/>
    <b v="0"/>
    <b v="0"/>
    <b v="0"/>
    <b v="0"/>
    <b v="0"/>
    <n v="0"/>
    <n v="0"/>
    <x v="0"/>
  </r>
  <r>
    <x v="117"/>
    <n v="0"/>
    <n v="0"/>
    <n v="0"/>
    <x v="1"/>
    <n v="0"/>
    <n v="0"/>
    <n v="0"/>
    <n v="0"/>
    <n v="0"/>
    <x v="0"/>
    <x v="0"/>
    <n v="0"/>
    <n v="0"/>
    <n v="0"/>
    <n v="0"/>
    <n v="0"/>
    <n v="0"/>
    <n v="0"/>
    <n v="0"/>
    <n v="0"/>
    <n v="0"/>
    <n v="0"/>
    <n v="0"/>
    <n v="0"/>
    <m/>
    <m/>
    <m/>
    <m/>
    <n v="1"/>
    <n v="0"/>
    <b v="0"/>
    <b v="0"/>
    <b v="0"/>
    <b v="0"/>
    <b v="0"/>
    <b v="0"/>
    <b v="0"/>
    <x v="0"/>
    <b v="0"/>
    <b v="0"/>
    <b v="0"/>
    <b v="0"/>
    <b v="0"/>
    <b v="0"/>
    <b v="0"/>
    <n v="0"/>
    <n v="0"/>
    <x v="0"/>
  </r>
  <r>
    <x v="118"/>
    <n v="0"/>
    <n v="0"/>
    <n v="0"/>
    <x v="0"/>
    <n v="0"/>
    <n v="0"/>
    <n v="0"/>
    <n v="0"/>
    <n v="0"/>
    <x v="0"/>
    <x v="0"/>
    <n v="0"/>
    <n v="0"/>
    <n v="0"/>
    <n v="0"/>
    <n v="0"/>
    <n v="0"/>
    <n v="0"/>
    <n v="0"/>
    <n v="0"/>
    <n v="0"/>
    <n v="0"/>
    <n v="0"/>
    <n v="0"/>
    <m/>
    <m/>
    <m/>
    <m/>
    <n v="10"/>
    <n v="0"/>
    <b v="0"/>
    <b v="0"/>
    <b v="0"/>
    <b v="0"/>
    <b v="0"/>
    <b v="0"/>
    <b v="0"/>
    <x v="0"/>
    <b v="0"/>
    <b v="0"/>
    <b v="0"/>
    <b v="0"/>
    <b v="0"/>
    <b v="0"/>
    <b v="0"/>
    <n v="0"/>
    <n v="0"/>
    <x v="0"/>
  </r>
  <r>
    <x v="119"/>
    <n v="0"/>
    <n v="0"/>
    <n v="0"/>
    <x v="0"/>
    <n v="0"/>
    <n v="0"/>
    <n v="0"/>
    <n v="0"/>
    <n v="0"/>
    <x v="0"/>
    <x v="0"/>
    <n v="0"/>
    <n v="0"/>
    <n v="0"/>
    <n v="0"/>
    <n v="0"/>
    <n v="0"/>
    <n v="0"/>
    <n v="0"/>
    <n v="0"/>
    <n v="0"/>
    <n v="0"/>
    <n v="0"/>
    <n v="0"/>
    <m/>
    <m/>
    <m/>
    <s v="near cape Paterson"/>
    <n v="1"/>
    <n v="0"/>
    <b v="0"/>
    <b v="0"/>
    <b v="0"/>
    <b v="0"/>
    <b v="0"/>
    <b v="0"/>
    <b v="0"/>
    <x v="0"/>
    <b v="0"/>
    <b v="0"/>
    <b v="0"/>
    <b v="0"/>
    <b v="0"/>
    <b v="0"/>
    <b v="0"/>
    <n v="0"/>
    <n v="0"/>
    <x v="0"/>
  </r>
  <r>
    <x v="120"/>
    <n v="0"/>
    <n v="0"/>
    <n v="0"/>
    <x v="0"/>
    <n v="0"/>
    <n v="0"/>
    <n v="0"/>
    <n v="0"/>
    <n v="0"/>
    <x v="0"/>
    <x v="0"/>
    <n v="0"/>
    <n v="0"/>
    <n v="0"/>
    <n v="0"/>
    <n v="0"/>
    <n v="0"/>
    <n v="0"/>
    <n v="0"/>
    <n v="0"/>
    <n v="0"/>
    <n v="0"/>
    <n v="0"/>
    <n v="1"/>
    <m/>
    <m/>
    <s v="in"/>
    <m/>
    <n v="13"/>
    <n v="0"/>
    <b v="0"/>
    <b v="0"/>
    <b v="0"/>
    <b v="0"/>
    <b v="0"/>
    <b v="0"/>
    <b v="0"/>
    <x v="0"/>
    <b v="0"/>
    <b v="0"/>
    <b v="0"/>
    <b v="0"/>
    <b v="0"/>
    <b v="0"/>
    <b v="0"/>
    <n v="0"/>
    <n v="0"/>
    <x v="0"/>
  </r>
  <r>
    <x v="121"/>
    <n v="0"/>
    <n v="0"/>
    <n v="0"/>
    <x v="0"/>
    <n v="0"/>
    <n v="0"/>
    <n v="0"/>
    <n v="0"/>
    <n v="0"/>
    <x v="0"/>
    <x v="0"/>
    <n v="0"/>
    <n v="0"/>
    <n v="0"/>
    <n v="0"/>
    <n v="0"/>
    <n v="0"/>
    <n v="0"/>
    <n v="0"/>
    <n v="0"/>
    <n v="0"/>
    <n v="0"/>
    <n v="0"/>
    <n v="0"/>
    <m/>
    <m/>
    <m/>
    <m/>
    <n v="18"/>
    <n v="0"/>
    <b v="0"/>
    <b v="0"/>
    <b v="0"/>
    <b v="0"/>
    <b v="0"/>
    <b v="0"/>
    <b v="0"/>
    <x v="0"/>
    <b v="0"/>
    <b v="0"/>
    <b v="0"/>
    <b v="0"/>
    <b v="0"/>
    <b v="0"/>
    <b v="0"/>
    <n v="0"/>
    <n v="0"/>
    <x v="0"/>
  </r>
  <r>
    <x v="122"/>
    <n v="0"/>
    <n v="0"/>
    <n v="0"/>
    <x v="0"/>
    <n v="0"/>
    <n v="0"/>
    <n v="0"/>
    <n v="0"/>
    <n v="0"/>
    <x v="0"/>
    <x v="0"/>
    <n v="0"/>
    <n v="0"/>
    <n v="0"/>
    <n v="0"/>
    <n v="0"/>
    <n v="0"/>
    <n v="0"/>
    <n v="0"/>
    <n v="0"/>
    <n v="0"/>
    <n v="0"/>
    <n v="0"/>
    <n v="0"/>
    <m/>
    <m/>
    <m/>
    <m/>
    <n v="15"/>
    <n v="0"/>
    <b v="0"/>
    <b v="0"/>
    <b v="0"/>
    <b v="0"/>
    <b v="0"/>
    <b v="0"/>
    <b v="0"/>
    <x v="0"/>
    <b v="0"/>
    <b v="0"/>
    <b v="0"/>
    <b v="0"/>
    <b v="0"/>
    <b v="0"/>
    <b v="0"/>
    <n v="0"/>
    <n v="0"/>
    <x v="0"/>
  </r>
  <r>
    <x v="123"/>
    <n v="0"/>
    <n v="0"/>
    <n v="0"/>
    <x v="0"/>
    <n v="0"/>
    <n v="0"/>
    <n v="0"/>
    <n v="0"/>
    <n v="0"/>
    <x v="0"/>
    <x v="0"/>
    <n v="0"/>
    <n v="0"/>
    <n v="0"/>
    <n v="0"/>
    <n v="0"/>
    <n v="0"/>
    <n v="0"/>
    <n v="0"/>
    <n v="0"/>
    <n v="0"/>
    <n v="0"/>
    <n v="0"/>
    <n v="0"/>
    <m/>
    <m/>
    <m/>
    <m/>
    <n v="17"/>
    <n v="0"/>
    <b v="0"/>
    <b v="0"/>
    <b v="0"/>
    <b v="0"/>
    <b v="0"/>
    <b v="0"/>
    <b v="0"/>
    <x v="0"/>
    <b v="0"/>
    <b v="0"/>
    <b v="0"/>
    <b v="0"/>
    <b v="0"/>
    <b v="0"/>
    <b v="0"/>
    <n v="0"/>
    <n v="0"/>
    <x v="0"/>
  </r>
  <r>
    <x v="124"/>
    <n v="0"/>
    <n v="0"/>
    <n v="0"/>
    <x v="0"/>
    <n v="0"/>
    <n v="0"/>
    <n v="0"/>
    <n v="0"/>
    <n v="0"/>
    <x v="0"/>
    <x v="0"/>
    <n v="0"/>
    <n v="0"/>
    <n v="0"/>
    <n v="0"/>
    <n v="0"/>
    <n v="0"/>
    <n v="0"/>
    <n v="0"/>
    <n v="0"/>
    <n v="0"/>
    <n v="0"/>
    <n v="0"/>
    <n v="0"/>
    <m/>
    <m/>
    <m/>
    <m/>
    <n v="24"/>
    <n v="0"/>
    <b v="0"/>
    <b v="0"/>
    <b v="0"/>
    <b v="0"/>
    <b v="0"/>
    <b v="0"/>
    <b v="0"/>
    <x v="0"/>
    <b v="0"/>
    <b v="0"/>
    <b v="0"/>
    <b v="0"/>
    <b v="0"/>
    <b v="0"/>
    <b v="0"/>
    <n v="0"/>
    <n v="0"/>
    <x v="0"/>
  </r>
  <r>
    <x v="125"/>
    <n v="0"/>
    <n v="0"/>
    <n v="0"/>
    <x v="1"/>
    <n v="0"/>
    <n v="0"/>
    <n v="0"/>
    <n v="0"/>
    <n v="0"/>
    <x v="0"/>
    <x v="0"/>
    <n v="0"/>
    <n v="0"/>
    <n v="0"/>
    <n v="0"/>
    <n v="0"/>
    <n v="0"/>
    <n v="0"/>
    <n v="0"/>
    <n v="0"/>
    <n v="0"/>
    <n v="0"/>
    <n v="0"/>
    <n v="0"/>
    <m/>
    <m/>
    <m/>
    <m/>
    <n v="1"/>
    <n v="0"/>
    <b v="0"/>
    <b v="0"/>
    <b v="0"/>
    <b v="0"/>
    <b v="0"/>
    <b v="0"/>
    <b v="0"/>
    <x v="0"/>
    <b v="0"/>
    <b v="0"/>
    <b v="0"/>
    <b v="0"/>
    <b v="0"/>
    <b v="0"/>
    <b v="0"/>
    <n v="0"/>
    <n v="0"/>
    <x v="0"/>
  </r>
  <r>
    <x v="126"/>
    <n v="0"/>
    <n v="0"/>
    <n v="0"/>
    <x v="0"/>
    <n v="0"/>
    <n v="0"/>
    <n v="0"/>
    <n v="0"/>
    <n v="0"/>
    <x v="0"/>
    <x v="0"/>
    <n v="0"/>
    <n v="0"/>
    <n v="0"/>
    <n v="0"/>
    <n v="0"/>
    <n v="0"/>
    <n v="0"/>
    <n v="0"/>
    <n v="0"/>
    <n v="0"/>
    <n v="0"/>
    <n v="0"/>
    <n v="0"/>
    <m/>
    <m/>
    <m/>
    <m/>
    <n v="17"/>
    <n v="0"/>
    <b v="0"/>
    <b v="0"/>
    <b v="0"/>
    <b v="0"/>
    <b v="0"/>
    <b v="0"/>
    <b v="0"/>
    <x v="0"/>
    <b v="0"/>
    <b v="0"/>
    <b v="0"/>
    <b v="0"/>
    <b v="0"/>
    <b v="0"/>
    <b v="0"/>
    <n v="0"/>
    <n v="0"/>
    <x v="0"/>
  </r>
  <r>
    <x v="127"/>
    <n v="0"/>
    <n v="0"/>
    <n v="0"/>
    <x v="0"/>
    <n v="0"/>
    <n v="0"/>
    <n v="0"/>
    <n v="0"/>
    <n v="0"/>
    <x v="0"/>
    <x v="0"/>
    <n v="0"/>
    <n v="0"/>
    <n v="0"/>
    <n v="0"/>
    <n v="0"/>
    <n v="0"/>
    <n v="0"/>
    <n v="0"/>
    <n v="0"/>
    <n v="0"/>
    <n v="0"/>
    <n v="0"/>
    <n v="0"/>
    <m/>
    <m/>
    <m/>
    <m/>
    <n v="16"/>
    <n v="0"/>
    <b v="0"/>
    <b v="0"/>
    <b v="0"/>
    <b v="0"/>
    <b v="0"/>
    <b v="0"/>
    <b v="0"/>
    <x v="0"/>
    <b v="0"/>
    <b v="0"/>
    <b v="0"/>
    <b v="0"/>
    <b v="0"/>
    <b v="0"/>
    <b v="0"/>
    <n v="0"/>
    <n v="0"/>
    <x v="0"/>
  </r>
  <r>
    <x v="108"/>
    <n v="0"/>
    <n v="0"/>
    <n v="0"/>
    <x v="0"/>
    <n v="0"/>
    <n v="0"/>
    <n v="0"/>
    <n v="0"/>
    <n v="0"/>
    <x v="0"/>
    <x v="0"/>
    <n v="0"/>
    <n v="0"/>
    <n v="0"/>
    <n v="0"/>
    <n v="0"/>
    <n v="0"/>
    <n v="0"/>
    <n v="0"/>
    <n v="0"/>
    <n v="0"/>
    <n v="0"/>
    <n v="0"/>
    <n v="0"/>
    <m/>
    <m/>
    <m/>
    <m/>
    <n v="4"/>
    <n v="0"/>
    <b v="0"/>
    <b v="0"/>
    <b v="0"/>
    <b v="0"/>
    <b v="0"/>
    <b v="0"/>
    <b v="0"/>
    <x v="0"/>
    <b v="0"/>
    <b v="0"/>
    <b v="0"/>
    <b v="0"/>
    <b v="0"/>
    <b v="0"/>
    <b v="0"/>
    <n v="0"/>
    <n v="0"/>
    <x v="0"/>
  </r>
  <r>
    <x v="128"/>
    <n v="0"/>
    <n v="0"/>
    <n v="0"/>
    <x v="0"/>
    <n v="0"/>
    <n v="0"/>
    <n v="0"/>
    <n v="0"/>
    <n v="0"/>
    <x v="0"/>
    <x v="0"/>
    <n v="0"/>
    <n v="0"/>
    <n v="0"/>
    <n v="0"/>
    <n v="0"/>
    <n v="0"/>
    <n v="0"/>
    <n v="0"/>
    <n v="0"/>
    <n v="0"/>
    <n v="0"/>
    <n v="0"/>
    <n v="0"/>
    <m/>
    <m/>
    <m/>
    <m/>
    <n v="5"/>
    <n v="0"/>
    <b v="0"/>
    <b v="0"/>
    <b v="0"/>
    <b v="0"/>
    <b v="0"/>
    <b v="0"/>
    <b v="0"/>
    <x v="0"/>
    <b v="0"/>
    <b v="0"/>
    <b v="0"/>
    <b v="0"/>
    <b v="0"/>
    <b v="0"/>
    <b v="0"/>
    <n v="0"/>
    <n v="0"/>
    <x v="0"/>
  </r>
  <r>
    <x v="129"/>
    <n v="0"/>
    <n v="0"/>
    <n v="0"/>
    <x v="0"/>
    <n v="0"/>
    <n v="0"/>
    <n v="0"/>
    <n v="0"/>
    <n v="0"/>
    <x v="0"/>
    <x v="0"/>
    <n v="0"/>
    <n v="0"/>
    <n v="0"/>
    <n v="0"/>
    <n v="0"/>
    <n v="0"/>
    <n v="0"/>
    <n v="0"/>
    <n v="0"/>
    <n v="0"/>
    <n v="0"/>
    <n v="0"/>
    <n v="0"/>
    <m/>
    <m/>
    <m/>
    <m/>
    <n v="13"/>
    <n v="0"/>
    <b v="0"/>
    <b v="0"/>
    <b v="0"/>
    <b v="0"/>
    <b v="0"/>
    <b v="0"/>
    <b v="0"/>
    <x v="0"/>
    <b v="0"/>
    <b v="0"/>
    <b v="0"/>
    <b v="0"/>
    <b v="0"/>
    <b v="0"/>
    <b v="0"/>
    <n v="0"/>
    <n v="0"/>
    <x v="0"/>
  </r>
  <r>
    <x v="130"/>
    <n v="0"/>
    <n v="0"/>
    <n v="0"/>
    <x v="0"/>
    <n v="0"/>
    <n v="0"/>
    <n v="0"/>
    <n v="0"/>
    <n v="0"/>
    <x v="0"/>
    <x v="0"/>
    <n v="0"/>
    <n v="0"/>
    <n v="0"/>
    <n v="0"/>
    <n v="0"/>
    <n v="0"/>
    <n v="0"/>
    <n v="0"/>
    <n v="0"/>
    <n v="0"/>
    <n v="0"/>
    <n v="0"/>
    <n v="0"/>
    <m/>
    <m/>
    <m/>
    <m/>
    <n v="17"/>
    <n v="0"/>
    <b v="0"/>
    <b v="0"/>
    <b v="0"/>
    <b v="0"/>
    <b v="0"/>
    <b v="0"/>
    <b v="0"/>
    <x v="0"/>
    <b v="0"/>
    <b v="0"/>
    <b v="0"/>
    <b v="0"/>
    <b v="0"/>
    <b v="0"/>
    <b v="0"/>
    <n v="0"/>
    <n v="0"/>
    <x v="0"/>
  </r>
  <r>
    <x v="131"/>
    <n v="0"/>
    <n v="0"/>
    <n v="0"/>
    <x v="1"/>
    <n v="0"/>
    <n v="0"/>
    <n v="0"/>
    <n v="0"/>
    <n v="0"/>
    <x v="0"/>
    <x v="0"/>
    <n v="0"/>
    <n v="0"/>
    <n v="0"/>
    <n v="0"/>
    <n v="0"/>
    <n v="0"/>
    <n v="0"/>
    <n v="0"/>
    <n v="0"/>
    <n v="0"/>
    <n v="0"/>
    <n v="0"/>
    <n v="0"/>
    <m/>
    <m/>
    <m/>
    <m/>
    <n v="3"/>
    <n v="0"/>
    <b v="0"/>
    <b v="0"/>
    <b v="0"/>
    <b v="0"/>
    <b v="0"/>
    <b v="0"/>
    <b v="0"/>
    <x v="0"/>
    <b v="0"/>
    <b v="0"/>
    <b v="0"/>
    <b v="0"/>
    <b v="0"/>
    <b v="0"/>
    <b v="0"/>
    <n v="0"/>
    <n v="0"/>
    <x v="0"/>
  </r>
  <r>
    <x v="132"/>
    <n v="0"/>
    <n v="0"/>
    <n v="0"/>
    <x v="0"/>
    <n v="0"/>
    <n v="0"/>
    <n v="0"/>
    <n v="0"/>
    <n v="0"/>
    <x v="0"/>
    <x v="0"/>
    <n v="0"/>
    <n v="0"/>
    <n v="0"/>
    <n v="0"/>
    <n v="0"/>
    <n v="0"/>
    <n v="0"/>
    <n v="0"/>
    <n v="0"/>
    <n v="0"/>
    <n v="0"/>
    <n v="0"/>
    <n v="0"/>
    <m/>
    <m/>
    <m/>
    <m/>
    <n v="24"/>
    <n v="0"/>
    <b v="0"/>
    <b v="0"/>
    <b v="0"/>
    <b v="0"/>
    <b v="0"/>
    <b v="0"/>
    <b v="0"/>
    <x v="0"/>
    <b v="0"/>
    <b v="0"/>
    <b v="0"/>
    <b v="0"/>
    <b v="0"/>
    <b v="0"/>
    <b v="0"/>
    <n v="0"/>
    <n v="0"/>
    <x v="0"/>
  </r>
  <r>
    <x v="133"/>
    <n v="0"/>
    <n v="0"/>
    <n v="0"/>
    <x v="2"/>
    <n v="0"/>
    <n v="0"/>
    <n v="0"/>
    <n v="0"/>
    <n v="0"/>
    <x v="0"/>
    <x v="0"/>
    <n v="0"/>
    <n v="0"/>
    <n v="0"/>
    <n v="0"/>
    <n v="0"/>
    <n v="0"/>
    <n v="0"/>
    <n v="0"/>
    <n v="0"/>
    <n v="0"/>
    <n v="0"/>
    <n v="0"/>
    <n v="0"/>
    <m/>
    <m/>
    <m/>
    <m/>
    <n v="5"/>
    <n v="0"/>
    <b v="0"/>
    <b v="0"/>
    <b v="0"/>
    <b v="0"/>
    <b v="0"/>
    <b v="0"/>
    <b v="0"/>
    <x v="0"/>
    <b v="0"/>
    <b v="0"/>
    <b v="0"/>
    <b v="0"/>
    <b v="0"/>
    <b v="0"/>
    <b v="0"/>
    <n v="0"/>
    <n v="0"/>
    <x v="0"/>
  </r>
  <r>
    <x v="134"/>
    <n v="0"/>
    <n v="0"/>
    <n v="0"/>
    <x v="0"/>
    <n v="0"/>
    <n v="0"/>
    <n v="0"/>
    <n v="0"/>
    <n v="0"/>
    <x v="0"/>
    <x v="0"/>
    <n v="0"/>
    <n v="0"/>
    <n v="0"/>
    <n v="0"/>
    <n v="0"/>
    <n v="0"/>
    <n v="0"/>
    <n v="0"/>
    <n v="0"/>
    <n v="0"/>
    <n v="0"/>
    <n v="0"/>
    <n v="0"/>
    <m/>
    <m/>
    <m/>
    <m/>
    <n v="12"/>
    <n v="0"/>
    <b v="0"/>
    <b v="0"/>
    <b v="0"/>
    <b v="0"/>
    <b v="0"/>
    <b v="0"/>
    <b v="0"/>
    <x v="0"/>
    <b v="0"/>
    <b v="0"/>
    <b v="0"/>
    <b v="0"/>
    <b v="0"/>
    <b v="0"/>
    <b v="0"/>
    <n v="0"/>
    <n v="0"/>
    <x v="0"/>
  </r>
  <r>
    <x v="135"/>
    <n v="0"/>
    <n v="0"/>
    <n v="0"/>
    <x v="0"/>
    <n v="0"/>
    <n v="0"/>
    <n v="0"/>
    <n v="0"/>
    <n v="0"/>
    <x v="0"/>
    <x v="0"/>
    <n v="0"/>
    <n v="0"/>
    <n v="0"/>
    <n v="0"/>
    <n v="0"/>
    <n v="0"/>
    <n v="0"/>
    <n v="0"/>
    <n v="0"/>
    <n v="0"/>
    <n v="0"/>
    <n v="0"/>
    <n v="0"/>
    <m/>
    <m/>
    <m/>
    <m/>
    <n v="9"/>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36"/>
    <n v="0"/>
    <n v="0"/>
    <n v="0"/>
    <x v="0"/>
    <n v="0"/>
    <n v="0"/>
    <n v="0"/>
    <n v="0"/>
    <n v="0"/>
    <x v="0"/>
    <x v="0"/>
    <n v="0"/>
    <n v="0"/>
    <n v="0"/>
    <n v="0"/>
    <n v="0"/>
    <n v="0"/>
    <n v="0"/>
    <n v="0"/>
    <n v="0"/>
    <n v="0"/>
    <n v="0"/>
    <n v="0"/>
    <n v="0"/>
    <m/>
    <m/>
    <m/>
    <m/>
    <n v="3"/>
    <n v="0"/>
    <b v="0"/>
    <b v="0"/>
    <b v="0"/>
    <b v="0"/>
    <b v="0"/>
    <b v="0"/>
    <b v="0"/>
    <x v="0"/>
    <b v="0"/>
    <b v="0"/>
    <b v="0"/>
    <b v="0"/>
    <b v="0"/>
    <b v="0"/>
    <b v="0"/>
    <n v="0"/>
    <n v="0"/>
    <x v="0"/>
  </r>
  <r>
    <x v="137"/>
    <n v="0"/>
    <n v="0"/>
    <n v="0"/>
    <x v="0"/>
    <n v="0"/>
    <n v="0"/>
    <n v="0"/>
    <n v="0"/>
    <n v="0"/>
    <x v="0"/>
    <x v="0"/>
    <n v="0"/>
    <n v="0"/>
    <n v="0"/>
    <n v="0"/>
    <n v="0"/>
    <n v="0"/>
    <n v="0"/>
    <n v="0"/>
    <n v="0"/>
    <n v="0"/>
    <n v="0"/>
    <n v="0"/>
    <n v="0"/>
    <m/>
    <m/>
    <m/>
    <m/>
    <n v="4"/>
    <n v="0"/>
    <b v="0"/>
    <b v="0"/>
    <b v="0"/>
    <b v="0"/>
    <b v="0"/>
    <b v="0"/>
    <b v="0"/>
    <x v="0"/>
    <b v="0"/>
    <b v="0"/>
    <b v="0"/>
    <b v="0"/>
    <b v="0"/>
    <b v="0"/>
    <b v="0"/>
    <n v="0"/>
    <n v="0"/>
    <x v="0"/>
  </r>
  <r>
    <x v="138"/>
    <n v="0"/>
    <n v="0"/>
    <n v="0"/>
    <x v="0"/>
    <n v="0"/>
    <n v="0"/>
    <n v="0"/>
    <n v="0"/>
    <n v="0"/>
    <x v="0"/>
    <x v="0"/>
    <n v="0"/>
    <n v="0"/>
    <n v="0"/>
    <n v="0"/>
    <n v="0"/>
    <n v="0"/>
    <n v="0"/>
    <n v="0"/>
    <n v="0"/>
    <n v="0"/>
    <n v="0"/>
    <n v="0"/>
    <n v="0"/>
    <m/>
    <m/>
    <m/>
    <m/>
    <n v="16"/>
    <n v="0"/>
    <b v="0"/>
    <b v="0"/>
    <b v="0"/>
    <b v="0"/>
    <b v="0"/>
    <b v="0"/>
    <b v="0"/>
    <x v="0"/>
    <b v="0"/>
    <b v="0"/>
    <b v="0"/>
    <b v="0"/>
    <b v="0"/>
    <b v="0"/>
    <b v="0"/>
    <n v="0"/>
    <n v="0"/>
    <x v="0"/>
  </r>
  <r>
    <x v="139"/>
    <n v="0"/>
    <n v="0"/>
    <n v="0"/>
    <x v="0"/>
    <n v="0"/>
    <n v="0"/>
    <n v="0"/>
    <n v="0"/>
    <n v="0"/>
    <x v="0"/>
    <x v="0"/>
    <n v="0"/>
    <n v="0"/>
    <n v="0"/>
    <n v="0"/>
    <n v="0"/>
    <n v="0"/>
    <n v="0"/>
    <n v="0"/>
    <n v="0"/>
    <n v="0"/>
    <n v="0"/>
    <n v="0"/>
    <n v="0"/>
    <m/>
    <m/>
    <m/>
    <m/>
    <n v="7"/>
    <n v="0"/>
    <b v="0"/>
    <b v="0"/>
    <b v="0"/>
    <b v="0"/>
    <b v="0"/>
    <b v="0"/>
    <b v="0"/>
    <x v="0"/>
    <b v="0"/>
    <b v="0"/>
    <b v="0"/>
    <b v="0"/>
    <b v="0"/>
    <b v="0"/>
    <b v="0"/>
    <n v="0"/>
    <n v="0"/>
    <x v="0"/>
  </r>
  <r>
    <x v="140"/>
    <n v="0"/>
    <n v="0"/>
    <n v="0"/>
    <x v="1"/>
    <n v="0"/>
    <n v="0"/>
    <n v="0"/>
    <n v="0"/>
    <n v="0"/>
    <x v="0"/>
    <x v="0"/>
    <n v="0"/>
    <n v="0"/>
    <n v="0"/>
    <n v="0"/>
    <n v="0"/>
    <n v="0"/>
    <n v="0"/>
    <n v="0"/>
    <n v="0"/>
    <n v="0"/>
    <n v="0"/>
    <n v="0"/>
    <n v="0"/>
    <m/>
    <m/>
    <m/>
    <m/>
    <n v="1"/>
    <n v="0"/>
    <b v="0"/>
    <b v="0"/>
    <b v="0"/>
    <b v="0"/>
    <b v="0"/>
    <b v="0"/>
    <b v="0"/>
    <x v="0"/>
    <b v="0"/>
    <b v="0"/>
    <b v="0"/>
    <b v="0"/>
    <b v="0"/>
    <b v="0"/>
    <b v="0"/>
    <n v="0"/>
    <n v="0"/>
    <x v="0"/>
  </r>
  <r>
    <x v="141"/>
    <n v="0"/>
    <n v="0"/>
    <n v="0"/>
    <x v="0"/>
    <n v="0"/>
    <n v="0"/>
    <n v="0"/>
    <n v="0"/>
    <n v="0"/>
    <x v="0"/>
    <x v="0"/>
    <n v="0"/>
    <n v="0"/>
    <n v="0"/>
    <n v="0"/>
    <n v="0"/>
    <n v="0"/>
    <n v="0"/>
    <n v="0"/>
    <n v="0"/>
    <n v="0"/>
    <n v="0"/>
    <n v="0"/>
    <n v="0"/>
    <m/>
    <m/>
    <m/>
    <m/>
    <n v="3"/>
    <n v="0"/>
    <b v="0"/>
    <b v="0"/>
    <b v="0"/>
    <b v="0"/>
    <b v="0"/>
    <b v="0"/>
    <b v="0"/>
    <x v="0"/>
    <b v="0"/>
    <b v="0"/>
    <b v="0"/>
    <b v="0"/>
    <b v="0"/>
    <b v="0"/>
    <b v="0"/>
    <n v="0"/>
    <n v="0"/>
    <x v="0"/>
  </r>
  <r>
    <x v="142"/>
    <n v="0"/>
    <n v="0"/>
    <n v="0"/>
    <x v="0"/>
    <n v="0"/>
    <n v="0"/>
    <n v="0"/>
    <n v="0"/>
    <n v="0"/>
    <x v="0"/>
    <x v="0"/>
    <n v="0"/>
    <n v="0"/>
    <n v="0"/>
    <n v="0"/>
    <n v="0"/>
    <n v="0"/>
    <n v="0"/>
    <n v="0"/>
    <n v="0"/>
    <n v="0"/>
    <n v="0"/>
    <n v="0"/>
    <n v="0"/>
    <m/>
    <m/>
    <m/>
    <m/>
    <n v="5"/>
    <n v="0"/>
    <b v="0"/>
    <b v="0"/>
    <b v="0"/>
    <b v="0"/>
    <b v="0"/>
    <b v="0"/>
    <b v="0"/>
    <x v="0"/>
    <b v="0"/>
    <b v="0"/>
    <b v="0"/>
    <b v="0"/>
    <b v="0"/>
    <b v="0"/>
    <b v="0"/>
    <n v="0"/>
    <n v="0"/>
    <x v="0"/>
  </r>
  <r>
    <x v="143"/>
    <n v="0"/>
    <n v="0"/>
    <n v="0"/>
    <x v="0"/>
    <n v="0"/>
    <n v="0"/>
    <n v="0"/>
    <n v="0"/>
    <n v="0"/>
    <x v="0"/>
    <x v="0"/>
    <n v="0"/>
    <n v="0"/>
    <n v="0"/>
    <n v="0"/>
    <n v="0"/>
    <n v="0"/>
    <n v="0"/>
    <n v="0"/>
    <n v="0"/>
    <n v="0"/>
    <n v="0"/>
    <n v="0"/>
    <n v="0"/>
    <m/>
    <m/>
    <m/>
    <s v="no apple store nearby "/>
    <n v="15"/>
    <n v="0"/>
    <b v="0"/>
    <b v="0"/>
    <b v="0"/>
    <b v="0"/>
    <b v="0"/>
    <b v="0"/>
    <b v="0"/>
    <x v="0"/>
    <b v="0"/>
    <b v="0"/>
    <b v="0"/>
    <b v="0"/>
    <b v="0"/>
    <b v="0"/>
    <b v="0"/>
    <n v="0"/>
    <n v="0"/>
    <x v="0"/>
  </r>
  <r>
    <x v="144"/>
    <n v="0"/>
    <n v="0"/>
    <n v="0"/>
    <x v="0"/>
    <n v="0"/>
    <n v="0"/>
    <n v="0"/>
    <n v="0"/>
    <n v="0"/>
    <x v="0"/>
    <x v="0"/>
    <n v="0"/>
    <n v="0"/>
    <n v="0"/>
    <n v="0"/>
    <n v="0"/>
    <n v="0"/>
    <n v="0"/>
    <n v="0"/>
    <n v="0"/>
    <n v="0"/>
    <n v="0"/>
    <n v="0"/>
    <n v="0"/>
    <m/>
    <m/>
    <m/>
    <m/>
    <n v="9"/>
    <n v="0"/>
    <b v="0"/>
    <b v="0"/>
    <b v="0"/>
    <b v="0"/>
    <b v="0"/>
    <b v="0"/>
    <b v="0"/>
    <x v="0"/>
    <b v="0"/>
    <b v="0"/>
    <b v="0"/>
    <b v="0"/>
    <b v="0"/>
    <b v="0"/>
    <b v="0"/>
    <n v="0"/>
    <n v="0"/>
    <x v="0"/>
  </r>
  <r>
    <x v="145"/>
    <n v="0"/>
    <n v="0"/>
    <n v="0"/>
    <x v="0"/>
    <n v="0"/>
    <n v="0"/>
    <n v="0"/>
    <n v="0"/>
    <n v="0"/>
    <x v="0"/>
    <x v="0"/>
    <n v="0"/>
    <n v="0"/>
    <n v="0"/>
    <n v="0"/>
    <n v="0"/>
    <n v="0"/>
    <n v="0"/>
    <n v="0"/>
    <n v="0"/>
    <n v="0"/>
    <n v="0"/>
    <n v="0"/>
    <n v="0"/>
    <m/>
    <m/>
    <m/>
    <m/>
    <n v="6"/>
    <n v="0"/>
    <b v="0"/>
    <b v="0"/>
    <b v="0"/>
    <b v="0"/>
    <b v="0"/>
    <b v="0"/>
    <b v="0"/>
    <x v="0"/>
    <b v="0"/>
    <b v="0"/>
    <b v="0"/>
    <b v="0"/>
    <b v="0"/>
    <b v="0"/>
    <b v="0"/>
    <n v="0"/>
    <n v="0"/>
    <x v="0"/>
  </r>
  <r>
    <x v="146"/>
    <n v="0"/>
    <n v="0"/>
    <n v="0"/>
    <x v="0"/>
    <n v="0"/>
    <n v="0"/>
    <n v="0"/>
    <n v="0"/>
    <n v="0"/>
    <x v="0"/>
    <x v="0"/>
    <n v="0"/>
    <n v="0"/>
    <n v="0"/>
    <n v="0"/>
    <n v="0"/>
    <n v="0"/>
    <n v="0"/>
    <n v="0"/>
    <n v="0"/>
    <n v="0"/>
    <n v="0"/>
    <n v="0"/>
    <n v="0"/>
    <m/>
    <m/>
    <m/>
    <m/>
    <n v="6"/>
    <n v="0"/>
    <b v="0"/>
    <b v="0"/>
    <b v="0"/>
    <b v="0"/>
    <b v="0"/>
    <b v="0"/>
    <b v="0"/>
    <x v="0"/>
    <b v="0"/>
    <b v="0"/>
    <b v="0"/>
    <b v="0"/>
    <b v="0"/>
    <b v="0"/>
    <b v="0"/>
    <n v="0"/>
    <n v="0"/>
    <x v="0"/>
  </r>
  <r>
    <x v="147"/>
    <n v="0"/>
    <n v="0"/>
    <n v="0"/>
    <x v="2"/>
    <n v="0"/>
    <n v="0"/>
    <n v="0"/>
    <n v="0"/>
    <n v="0"/>
    <x v="0"/>
    <x v="0"/>
    <n v="0"/>
    <n v="0"/>
    <n v="0"/>
    <n v="0"/>
    <n v="0"/>
    <n v="0"/>
    <n v="0"/>
    <n v="0"/>
    <n v="0"/>
    <n v="0"/>
    <n v="0"/>
    <n v="0"/>
    <n v="0"/>
    <m/>
    <m/>
    <m/>
    <m/>
    <n v="6"/>
    <n v="0"/>
    <b v="0"/>
    <b v="0"/>
    <b v="0"/>
    <b v="0"/>
    <b v="0"/>
    <b v="0"/>
    <b v="0"/>
    <x v="0"/>
    <b v="0"/>
    <b v="0"/>
    <b v="0"/>
    <b v="0"/>
    <b v="0"/>
    <b v="0"/>
    <b v="0"/>
    <n v="0"/>
    <n v="0"/>
    <x v="0"/>
  </r>
  <r>
    <x v="148"/>
    <n v="0"/>
    <n v="0"/>
    <n v="0"/>
    <x v="2"/>
    <n v="0"/>
    <n v="0"/>
    <n v="0"/>
    <n v="0"/>
    <n v="0"/>
    <x v="0"/>
    <x v="0"/>
    <n v="0"/>
    <n v="0"/>
    <n v="0"/>
    <n v="0"/>
    <n v="0"/>
    <n v="0"/>
    <n v="0"/>
    <n v="0"/>
    <n v="0"/>
    <n v="0"/>
    <n v="0"/>
    <n v="0"/>
    <n v="0"/>
    <m/>
    <m/>
    <m/>
    <m/>
    <n v="5"/>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49"/>
    <n v="0"/>
    <n v="0"/>
    <n v="0"/>
    <x v="0"/>
    <n v="1"/>
    <n v="0"/>
    <n v="0"/>
    <n v="0"/>
    <n v="0"/>
    <x v="0"/>
    <x v="0"/>
    <n v="0"/>
    <n v="0"/>
    <n v="0"/>
    <n v="0"/>
    <n v="0"/>
    <n v="0"/>
    <n v="0"/>
    <n v="0"/>
    <n v="0"/>
    <n v="0"/>
    <n v="0"/>
    <n v="0"/>
    <n v="1"/>
    <m/>
    <s v="living"/>
    <s v="in"/>
    <m/>
    <n v="138"/>
    <n v="0"/>
    <b v="0"/>
    <b v="0"/>
    <b v="0"/>
    <b v="0"/>
    <b v="0"/>
    <b v="0"/>
    <b v="0"/>
    <x v="0"/>
    <b v="0"/>
    <b v="0"/>
    <b v="0"/>
    <b v="0"/>
    <b v="0"/>
    <b v="0"/>
    <b v="0"/>
    <n v="0"/>
    <n v="0"/>
    <x v="0"/>
  </r>
  <r>
    <x v="149"/>
    <n v="0"/>
    <n v="0"/>
    <n v="0"/>
    <x v="1"/>
    <n v="0"/>
    <n v="0"/>
    <n v="0"/>
    <n v="0"/>
    <n v="0"/>
    <x v="0"/>
    <x v="0"/>
    <n v="0"/>
    <n v="0"/>
    <n v="0"/>
    <n v="0"/>
    <n v="0"/>
    <n v="0"/>
    <n v="0"/>
    <n v="0"/>
    <n v="0"/>
    <n v="0"/>
    <n v="0"/>
    <n v="0"/>
    <n v="0"/>
    <m/>
    <m/>
    <m/>
    <m/>
    <n v="138"/>
    <n v="0"/>
    <b v="0"/>
    <b v="0"/>
    <b v="0"/>
    <b v="0"/>
    <b v="0"/>
    <b v="0"/>
    <b v="0"/>
    <x v="0"/>
    <b v="0"/>
    <b v="0"/>
    <b v="0"/>
    <b v="0"/>
    <b v="0"/>
    <b v="0"/>
    <b v="0"/>
    <n v="0"/>
    <n v="0"/>
    <x v="0"/>
  </r>
  <r>
    <x v="150"/>
    <n v="0"/>
    <n v="0"/>
    <n v="0"/>
    <x v="1"/>
    <n v="0"/>
    <n v="0"/>
    <n v="0"/>
    <n v="0"/>
    <n v="0"/>
    <x v="0"/>
    <x v="0"/>
    <n v="0"/>
    <n v="0"/>
    <n v="0"/>
    <n v="0"/>
    <n v="0"/>
    <n v="0"/>
    <n v="0"/>
    <n v="0"/>
    <n v="0"/>
    <n v="0"/>
    <n v="0"/>
    <n v="0"/>
    <n v="0"/>
    <m/>
    <m/>
    <m/>
    <m/>
    <n v="1"/>
    <n v="0"/>
    <b v="0"/>
    <b v="0"/>
    <b v="0"/>
    <b v="0"/>
    <b v="0"/>
    <b v="0"/>
    <b v="0"/>
    <x v="0"/>
    <b v="0"/>
    <b v="0"/>
    <b v="0"/>
    <b v="0"/>
    <b v="0"/>
    <b v="0"/>
    <b v="0"/>
    <n v="0"/>
    <n v="0"/>
    <x v="0"/>
  </r>
  <r>
    <x v="151"/>
    <n v="0"/>
    <n v="0"/>
    <n v="0"/>
    <x v="0"/>
    <n v="0"/>
    <n v="0"/>
    <n v="0"/>
    <n v="0"/>
    <n v="0"/>
    <x v="0"/>
    <x v="0"/>
    <n v="0"/>
    <n v="0"/>
    <n v="0"/>
    <n v="0"/>
    <n v="0"/>
    <n v="0"/>
    <n v="0"/>
    <n v="0"/>
    <n v="0"/>
    <n v="0"/>
    <n v="0"/>
    <n v="0"/>
    <n v="0"/>
    <m/>
    <s v="sitting "/>
    <s v="opposite"/>
    <m/>
    <n v="29"/>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52"/>
    <n v="0"/>
    <n v="0"/>
    <n v="0"/>
    <x v="2"/>
    <n v="0"/>
    <n v="0"/>
    <n v="0"/>
    <n v="0"/>
    <n v="0"/>
    <x v="0"/>
    <x v="0"/>
    <n v="0"/>
    <n v="0"/>
    <n v="0"/>
    <n v="0"/>
    <n v="0"/>
    <n v="0"/>
    <n v="0"/>
    <n v="0"/>
    <n v="0"/>
    <n v="0"/>
    <n v="0"/>
    <n v="0"/>
    <n v="0"/>
    <m/>
    <m/>
    <m/>
    <s v="In Narre Warren South"/>
    <n v="5"/>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53"/>
    <n v="0"/>
    <n v="0"/>
    <n v="0"/>
    <x v="0"/>
    <n v="0"/>
    <n v="0"/>
    <n v="0"/>
    <n v="0"/>
    <n v="0"/>
    <x v="0"/>
    <x v="0"/>
    <n v="0"/>
    <n v="0"/>
    <n v="0"/>
    <n v="0"/>
    <n v="0"/>
    <n v="0"/>
    <n v="0"/>
    <n v="0"/>
    <n v="0"/>
    <n v="0"/>
    <n v="0"/>
    <n v="0"/>
    <n v="0"/>
    <m/>
    <m/>
    <m/>
    <s v="in the Melbourne Museum"/>
    <n v="8"/>
    <n v="0"/>
    <b v="0"/>
    <b v="0"/>
    <b v="0"/>
    <b v="0"/>
    <b v="0"/>
    <b v="0"/>
    <b v="0"/>
    <x v="0"/>
    <b v="0"/>
    <b v="0"/>
    <b v="0"/>
    <b v="0"/>
    <b v="0"/>
    <b v="0"/>
    <b v="0"/>
    <n v="0"/>
    <n v="0"/>
    <x v="0"/>
  </r>
  <r>
    <x v="154"/>
    <n v="0"/>
    <n v="0"/>
    <n v="0"/>
    <x v="0"/>
    <n v="0"/>
    <n v="0"/>
    <n v="0"/>
    <n v="0"/>
    <n v="0"/>
    <x v="0"/>
    <x v="0"/>
    <n v="0"/>
    <n v="0"/>
    <n v="0"/>
    <n v="0"/>
    <n v="0"/>
    <n v="0"/>
    <n v="0"/>
    <n v="0"/>
    <n v="0"/>
    <n v="0"/>
    <n v="0"/>
    <n v="0"/>
    <n v="0"/>
    <m/>
    <m/>
    <m/>
    <s v="in Rod Laver Arena"/>
    <n v="15"/>
    <n v="0"/>
    <b v="0"/>
    <b v="0"/>
    <b v="0"/>
    <b v="0"/>
    <b v="0"/>
    <b v="0"/>
    <b v="0"/>
    <x v="0"/>
    <b v="0"/>
    <b v="0"/>
    <b v="0"/>
    <b v="0"/>
    <b v="0"/>
    <b v="0"/>
    <b v="0"/>
    <n v="0"/>
    <n v="0"/>
    <x v="0"/>
  </r>
  <r>
    <x v="155"/>
    <n v="0"/>
    <n v="0"/>
    <n v="0"/>
    <x v="0"/>
    <n v="0"/>
    <n v="0"/>
    <n v="0"/>
    <n v="0"/>
    <n v="0"/>
    <x v="0"/>
    <x v="0"/>
    <n v="0"/>
    <n v="0"/>
    <n v="0"/>
    <n v="0"/>
    <n v="0"/>
    <n v="0"/>
    <n v="0"/>
    <n v="0"/>
    <n v="0"/>
    <n v="0"/>
    <n v="0"/>
    <n v="0"/>
    <n v="0"/>
    <m/>
    <m/>
    <m/>
    <m/>
    <n v="8"/>
    <n v="0"/>
    <b v="0"/>
    <b v="0"/>
    <b v="0"/>
    <b v="0"/>
    <b v="0"/>
    <b v="0"/>
    <b v="0"/>
    <x v="0"/>
    <b v="0"/>
    <b v="0"/>
    <b v="0"/>
    <b v="0"/>
    <b v="0"/>
    <b v="0"/>
    <b v="0"/>
    <n v="0"/>
    <n v="0"/>
    <x v="0"/>
  </r>
  <r>
    <x v="38"/>
    <n v="0"/>
    <n v="0"/>
    <n v="0"/>
    <x v="1"/>
    <n v="0"/>
    <n v="0"/>
    <n v="0"/>
    <n v="0"/>
    <n v="0"/>
    <x v="0"/>
    <x v="0"/>
    <n v="0"/>
    <n v="0"/>
    <n v="0"/>
    <n v="0"/>
    <n v="0"/>
    <n v="0"/>
    <n v="0"/>
    <n v="0"/>
    <n v="0"/>
    <n v="0"/>
    <n v="0"/>
    <n v="0"/>
    <n v="0"/>
    <m/>
    <m/>
    <m/>
    <m/>
    <n v="4"/>
    <n v="0"/>
    <b v="0"/>
    <b v="0"/>
    <b v="0"/>
    <b v="0"/>
    <b v="0"/>
    <b v="0"/>
    <b v="0"/>
    <x v="0"/>
    <b v="0"/>
    <b v="0"/>
    <b v="0"/>
    <b v="0"/>
    <b v="0"/>
    <b v="0"/>
    <b v="0"/>
    <n v="0"/>
    <n v="0"/>
    <x v="0"/>
  </r>
  <r>
    <x v="156"/>
    <n v="0"/>
    <n v="0"/>
    <n v="0"/>
    <x v="1"/>
    <n v="0"/>
    <n v="0"/>
    <n v="0"/>
    <n v="0"/>
    <n v="0"/>
    <x v="0"/>
    <x v="0"/>
    <n v="0"/>
    <n v="0"/>
    <n v="0"/>
    <n v="0"/>
    <n v="0"/>
    <n v="0"/>
    <n v="0"/>
    <n v="0"/>
    <n v="0"/>
    <n v="0"/>
    <n v="0"/>
    <n v="0"/>
    <n v="0"/>
    <m/>
    <m/>
    <m/>
    <m/>
    <n v="3"/>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57"/>
    <n v="1"/>
    <n v="0"/>
    <n v="0"/>
    <x v="2"/>
    <n v="0"/>
    <n v="0"/>
    <n v="0"/>
    <n v="0"/>
    <n v="0"/>
    <x v="0"/>
    <x v="0"/>
    <n v="0"/>
    <n v="0"/>
    <n v="0"/>
    <n v="0"/>
    <n v="0"/>
    <n v="0"/>
    <n v="0"/>
    <n v="0"/>
    <n v="0"/>
    <n v="0"/>
    <n v="0"/>
    <n v="0"/>
    <n v="0"/>
    <m/>
    <m/>
    <m/>
    <m/>
    <n v="15"/>
    <n v="0"/>
    <b v="0"/>
    <b v="0"/>
    <b v="0"/>
    <b v="0"/>
    <b v="0"/>
    <b v="0"/>
    <b v="0"/>
    <x v="0"/>
    <b v="0"/>
    <b v="0"/>
    <b v="0"/>
    <b v="0"/>
    <b v="0"/>
    <b v="0"/>
    <b v="0"/>
    <n v="0"/>
    <n v="0"/>
    <x v="0"/>
  </r>
  <r>
    <x v="158"/>
    <n v="0"/>
    <n v="0"/>
    <n v="0"/>
    <x v="1"/>
    <n v="0"/>
    <n v="0"/>
    <n v="0"/>
    <n v="0"/>
    <n v="0"/>
    <x v="0"/>
    <x v="0"/>
    <n v="0"/>
    <n v="0"/>
    <n v="0"/>
    <n v="0"/>
    <n v="0"/>
    <n v="0"/>
    <n v="0"/>
    <n v="0"/>
    <n v="0"/>
    <n v="0"/>
    <n v="0"/>
    <n v="0"/>
    <n v="0"/>
    <m/>
    <m/>
    <m/>
    <m/>
    <n v="3"/>
    <n v="0"/>
    <b v="0"/>
    <b v="0"/>
    <b v="0"/>
    <b v="0"/>
    <b v="0"/>
    <b v="0"/>
    <b v="0"/>
    <x v="0"/>
    <b v="0"/>
    <b v="0"/>
    <b v="0"/>
    <b v="0"/>
    <b v="0"/>
    <b v="0"/>
    <b v="0"/>
    <n v="0"/>
    <n v="0"/>
    <x v="0"/>
  </r>
  <r>
    <x v="64"/>
    <n v="0"/>
    <n v="0"/>
    <n v="0"/>
    <x v="1"/>
    <n v="0"/>
    <n v="0"/>
    <n v="0"/>
    <n v="0"/>
    <n v="0"/>
    <x v="0"/>
    <x v="0"/>
    <n v="0"/>
    <n v="0"/>
    <n v="0"/>
    <n v="0"/>
    <n v="0"/>
    <n v="0"/>
    <n v="0"/>
    <n v="0"/>
    <n v="0"/>
    <n v="0"/>
    <n v="0"/>
    <n v="0"/>
    <n v="0"/>
    <m/>
    <m/>
    <m/>
    <m/>
    <n v="1"/>
    <n v="0"/>
    <b v="0"/>
    <b v="0"/>
    <b v="0"/>
    <b v="0"/>
    <b v="0"/>
    <b v="0"/>
    <b v="0"/>
    <x v="0"/>
    <b v="0"/>
    <b v="0"/>
    <b v="0"/>
    <b v="0"/>
    <b v="0"/>
    <b v="0"/>
    <b v="0"/>
    <n v="0"/>
    <n v="0"/>
    <x v="0"/>
  </r>
  <r>
    <x v="159"/>
    <n v="0"/>
    <n v="0"/>
    <n v="0"/>
    <x v="2"/>
    <n v="0"/>
    <n v="0"/>
    <n v="0"/>
    <n v="0"/>
    <n v="0"/>
    <x v="0"/>
    <x v="0"/>
    <n v="0"/>
    <n v="0"/>
    <n v="0"/>
    <n v="0"/>
    <n v="0"/>
    <n v="0"/>
    <n v="0"/>
    <n v="0"/>
    <n v="0"/>
    <n v="0"/>
    <n v="0"/>
    <n v="0"/>
    <n v="0"/>
    <m/>
    <m/>
    <m/>
    <m/>
    <n v="5"/>
    <n v="0"/>
    <b v="0"/>
    <b v="0"/>
    <b v="0"/>
    <b v="0"/>
    <b v="0"/>
    <b v="0"/>
    <b v="0"/>
    <x v="0"/>
    <b v="0"/>
    <b v="0"/>
    <b v="0"/>
    <b v="0"/>
    <b v="0"/>
    <b v="0"/>
    <b v="0"/>
    <n v="0"/>
    <n v="0"/>
    <x v="0"/>
  </r>
  <r>
    <x v="160"/>
    <n v="0"/>
    <n v="0"/>
    <n v="0"/>
    <x v="1"/>
    <n v="0"/>
    <n v="0"/>
    <n v="0"/>
    <n v="0"/>
    <n v="0"/>
    <x v="0"/>
    <x v="0"/>
    <n v="0"/>
    <n v="0"/>
    <n v="0"/>
    <n v="0"/>
    <n v="0"/>
    <n v="0"/>
    <n v="0"/>
    <n v="0"/>
    <n v="0"/>
    <n v="0"/>
    <n v="0"/>
    <n v="0"/>
    <n v="0"/>
    <m/>
    <m/>
    <m/>
    <m/>
    <n v="2"/>
    <n v="0"/>
    <b v="0"/>
    <b v="0"/>
    <b v="0"/>
    <b v="0"/>
    <b v="0"/>
    <b v="0"/>
    <b v="0"/>
    <x v="0"/>
    <b v="0"/>
    <b v="0"/>
    <b v="0"/>
    <b v="0"/>
    <b v="0"/>
    <b v="0"/>
    <b v="0"/>
    <n v="0"/>
    <n v="0"/>
    <x v="0"/>
  </r>
  <r>
    <x v="161"/>
    <n v="0"/>
    <n v="0"/>
    <n v="0"/>
    <x v="2"/>
    <n v="0"/>
    <n v="0"/>
    <n v="0"/>
    <n v="0"/>
    <n v="0"/>
    <x v="0"/>
    <x v="0"/>
    <n v="0"/>
    <n v="0"/>
    <n v="0"/>
    <n v="0"/>
    <n v="0"/>
    <n v="0"/>
    <n v="0"/>
    <n v="0"/>
    <n v="0"/>
    <n v="0"/>
    <n v="0"/>
    <n v="0"/>
    <n v="0"/>
    <m/>
    <m/>
    <m/>
    <m/>
    <n v="12"/>
    <n v="0"/>
    <b v="0"/>
    <b v="0"/>
    <b v="0"/>
    <b v="0"/>
    <b v="0"/>
    <b v="0"/>
    <b v="0"/>
    <x v="0"/>
    <b v="0"/>
    <b v="0"/>
    <b v="0"/>
    <b v="0"/>
    <b v="0"/>
    <b v="0"/>
    <b v="0"/>
    <n v="0"/>
    <n v="0"/>
    <x v="0"/>
  </r>
  <r>
    <x v="162"/>
    <n v="1"/>
    <n v="0"/>
    <n v="0"/>
    <x v="2"/>
    <n v="0"/>
    <n v="0"/>
    <n v="0"/>
    <n v="0"/>
    <n v="0"/>
    <x v="0"/>
    <x v="0"/>
    <n v="0"/>
    <n v="0"/>
    <n v="0"/>
    <n v="0"/>
    <n v="0"/>
    <n v="0"/>
    <n v="0"/>
    <n v="0"/>
    <n v="1"/>
    <n v="0"/>
    <n v="0"/>
    <n v="0"/>
    <n v="0"/>
    <m/>
    <m/>
    <s v="near"/>
    <m/>
    <n v="9"/>
    <n v="0"/>
    <b v="0"/>
    <b v="0"/>
    <b v="0"/>
    <b v="0"/>
    <b v="0"/>
    <b v="0"/>
    <b v="0"/>
    <x v="0"/>
    <b v="0"/>
    <b v="0"/>
    <b v="0"/>
    <b v="0"/>
    <b v="0"/>
    <b v="0"/>
    <b v="0"/>
    <n v="0"/>
    <n v="0"/>
    <x v="0"/>
  </r>
  <r>
    <x v="163"/>
    <n v="0"/>
    <n v="0"/>
    <n v="0"/>
    <x v="0"/>
    <n v="0"/>
    <n v="0"/>
    <n v="0"/>
    <n v="0"/>
    <n v="0"/>
    <x v="0"/>
    <x v="0"/>
    <n v="0"/>
    <n v="0"/>
    <n v="0"/>
    <n v="0"/>
    <n v="0"/>
    <n v="0"/>
    <n v="0"/>
    <n v="0"/>
    <n v="0"/>
    <n v="0"/>
    <n v="0"/>
    <n v="0"/>
    <n v="0"/>
    <m/>
    <m/>
    <m/>
    <m/>
    <n v="4"/>
    <n v="0"/>
    <b v="0"/>
    <b v="0"/>
    <b v="0"/>
    <b v="0"/>
    <b v="0"/>
    <b v="0"/>
    <b v="0"/>
    <x v="0"/>
    <b v="0"/>
    <b v="0"/>
    <b v="0"/>
    <b v="0"/>
    <b v="0"/>
    <b v="0"/>
    <b v="0"/>
    <n v="0"/>
    <n v="0"/>
    <x v="0"/>
  </r>
  <r>
    <x v="164"/>
    <n v="0"/>
    <n v="0"/>
    <n v="0"/>
    <x v="0"/>
    <n v="0"/>
    <n v="0"/>
    <n v="0"/>
    <n v="0"/>
    <n v="0"/>
    <x v="0"/>
    <x v="0"/>
    <n v="0"/>
    <n v="0"/>
    <n v="0"/>
    <n v="0"/>
    <n v="0"/>
    <n v="0"/>
    <n v="0"/>
    <n v="0"/>
    <n v="0"/>
    <n v="0"/>
    <n v="0"/>
    <n v="0"/>
    <n v="0"/>
    <m/>
    <m/>
    <m/>
    <m/>
    <n v="8"/>
    <n v="0"/>
    <b v="0"/>
    <b v="0"/>
    <b v="0"/>
    <b v="0"/>
    <b v="0"/>
    <b v="0"/>
    <b v="0"/>
    <x v="0"/>
    <b v="0"/>
    <b v="0"/>
    <b v="0"/>
    <b v="0"/>
    <b v="0"/>
    <b v="0"/>
    <b v="0"/>
    <n v="0"/>
    <n v="0"/>
    <x v="0"/>
  </r>
  <r>
    <x v="165"/>
    <n v="0"/>
    <n v="0"/>
    <n v="0"/>
    <x v="0"/>
    <n v="0"/>
    <n v="0"/>
    <n v="0"/>
    <n v="0"/>
    <n v="0"/>
    <x v="0"/>
    <x v="0"/>
    <n v="0"/>
    <n v="0"/>
    <n v="0"/>
    <n v="0"/>
    <n v="0"/>
    <n v="0"/>
    <n v="0"/>
    <n v="0"/>
    <n v="0"/>
    <n v="0"/>
    <n v="0"/>
    <n v="0"/>
    <n v="0"/>
    <m/>
    <m/>
    <m/>
    <m/>
    <n v="4"/>
    <n v="0"/>
    <b v="0"/>
    <b v="0"/>
    <b v="0"/>
    <b v="0"/>
    <b v="0"/>
    <b v="0"/>
    <b v="0"/>
    <x v="0"/>
    <b v="0"/>
    <b v="0"/>
    <b v="0"/>
    <b v="0"/>
    <b v="0"/>
    <b v="0"/>
    <b v="0"/>
    <n v="0"/>
    <n v="0"/>
    <x v="0"/>
  </r>
  <r>
    <x v="166"/>
    <n v="0"/>
    <n v="0"/>
    <n v="0"/>
    <x v="0"/>
    <n v="0"/>
    <n v="0"/>
    <n v="0"/>
    <n v="0"/>
    <n v="0"/>
    <x v="0"/>
    <x v="0"/>
    <n v="0"/>
    <n v="0"/>
    <n v="0"/>
    <n v="0"/>
    <n v="0"/>
    <n v="0"/>
    <n v="0"/>
    <n v="0"/>
    <n v="0"/>
    <n v="0"/>
    <n v="0"/>
    <n v="0"/>
    <n v="0"/>
    <m/>
    <m/>
    <m/>
    <m/>
    <n v="4"/>
    <n v="0"/>
    <b v="0"/>
    <b v="0"/>
    <b v="0"/>
    <b v="0"/>
    <b v="0"/>
    <b v="0"/>
    <b v="0"/>
    <x v="0"/>
    <b v="0"/>
    <b v="0"/>
    <b v="0"/>
    <b v="0"/>
    <b v="0"/>
    <b v="0"/>
    <b v="0"/>
    <n v="0"/>
    <n v="0"/>
    <x v="0"/>
  </r>
  <r>
    <x v="167"/>
    <n v="0"/>
    <n v="0"/>
    <n v="0"/>
    <x v="1"/>
    <n v="0"/>
    <n v="0"/>
    <n v="0"/>
    <n v="0"/>
    <n v="0"/>
    <x v="0"/>
    <x v="0"/>
    <n v="0"/>
    <n v="0"/>
    <n v="0"/>
    <n v="0"/>
    <n v="0"/>
    <n v="0"/>
    <n v="0"/>
    <n v="0"/>
    <n v="0"/>
    <n v="0"/>
    <n v="0"/>
    <n v="0"/>
    <n v="0"/>
    <m/>
    <m/>
    <m/>
    <m/>
    <n v="17"/>
    <n v="0"/>
    <b v="0"/>
    <b v="0"/>
    <b v="0"/>
    <b v="0"/>
    <b v="0"/>
    <b v="0"/>
    <b v="0"/>
    <x v="0"/>
    <b v="0"/>
    <b v="0"/>
    <b v="0"/>
    <b v="0"/>
    <b v="0"/>
    <b v="0"/>
    <b v="0"/>
    <n v="0"/>
    <n v="0"/>
    <x v="0"/>
  </r>
  <r>
    <x v="168"/>
    <n v="0"/>
    <n v="0"/>
    <n v="0"/>
    <x v="0"/>
    <n v="0"/>
    <n v="0"/>
    <n v="0"/>
    <n v="0"/>
    <n v="0"/>
    <x v="0"/>
    <x v="0"/>
    <n v="0"/>
    <n v="0"/>
    <n v="0"/>
    <n v="0"/>
    <n v="0"/>
    <n v="0"/>
    <n v="0"/>
    <n v="0"/>
    <n v="0"/>
    <n v="0"/>
    <n v="0"/>
    <n v="0"/>
    <n v="0"/>
    <m/>
    <m/>
    <m/>
    <m/>
    <n v="28"/>
    <n v="0"/>
    <b v="0"/>
    <b v="0"/>
    <b v="0"/>
    <b v="0"/>
    <b v="0"/>
    <b v="0"/>
    <b v="0"/>
    <x v="0"/>
    <b v="0"/>
    <b v="0"/>
    <b v="0"/>
    <b v="0"/>
    <b v="0"/>
    <b v="0"/>
    <b v="0"/>
    <n v="0"/>
    <n v="0"/>
    <x v="0"/>
  </r>
  <r>
    <x v="169"/>
    <n v="0"/>
    <n v="0"/>
    <n v="0"/>
    <x v="0"/>
    <n v="0"/>
    <n v="0"/>
    <n v="0"/>
    <n v="0"/>
    <n v="0"/>
    <x v="0"/>
    <x v="0"/>
    <n v="0"/>
    <n v="0"/>
    <n v="0"/>
    <n v="0"/>
    <n v="0"/>
    <n v="0"/>
    <n v="0"/>
    <n v="0"/>
    <n v="0"/>
    <n v="0"/>
    <n v="0"/>
    <n v="0"/>
    <n v="0"/>
    <m/>
    <s v="chilling"/>
    <m/>
    <m/>
    <n v="12"/>
    <n v="0"/>
    <b v="0"/>
    <b v="0"/>
    <b v="0"/>
    <b v="0"/>
    <b v="0"/>
    <b v="0"/>
    <b v="0"/>
    <x v="0"/>
    <b v="0"/>
    <b v="0"/>
    <b v="0"/>
    <b v="0"/>
    <b v="0"/>
    <b v="0"/>
    <b v="0"/>
    <n v="0"/>
    <n v="0"/>
    <x v="0"/>
  </r>
  <r>
    <x v="170"/>
    <n v="0"/>
    <n v="0"/>
    <n v="0"/>
    <x v="0"/>
    <n v="0"/>
    <n v="0"/>
    <n v="0"/>
    <n v="0"/>
    <n v="0"/>
    <x v="0"/>
    <x v="0"/>
    <n v="0"/>
    <n v="0"/>
    <n v="0"/>
    <n v="0"/>
    <n v="0"/>
    <n v="0"/>
    <n v="0"/>
    <n v="0"/>
    <n v="0"/>
    <n v="0"/>
    <n v="0"/>
    <n v="0"/>
    <n v="0"/>
    <m/>
    <m/>
    <m/>
    <m/>
    <n v="8"/>
    <n v="0"/>
    <b v="0"/>
    <b v="0"/>
    <b v="0"/>
    <b v="0"/>
    <b v="0"/>
    <b v="0"/>
    <b v="0"/>
    <x v="0"/>
    <b v="0"/>
    <b v="0"/>
    <b v="0"/>
    <b v="0"/>
    <b v="0"/>
    <b v="0"/>
    <b v="0"/>
    <n v="0"/>
    <n v="0"/>
    <x v="0"/>
  </r>
  <r>
    <x v="171"/>
    <n v="0"/>
    <n v="0"/>
    <n v="0"/>
    <x v="0"/>
    <n v="0"/>
    <n v="0"/>
    <n v="0"/>
    <n v="0"/>
    <n v="0"/>
    <x v="0"/>
    <x v="0"/>
    <n v="0"/>
    <n v="0"/>
    <n v="0"/>
    <n v="0"/>
    <n v="0"/>
    <n v="0"/>
    <n v="0"/>
    <n v="0"/>
    <n v="0"/>
    <n v="0"/>
    <n v="0"/>
    <n v="0"/>
    <n v="0"/>
    <m/>
    <m/>
    <s v="on"/>
    <m/>
    <n v="19"/>
    <n v="0"/>
    <b v="0"/>
    <b v="0"/>
    <b v="0"/>
    <b v="0"/>
    <b v="0"/>
    <b v="0"/>
    <b v="0"/>
    <x v="0"/>
    <b v="0"/>
    <b v="0"/>
    <b v="0"/>
    <b v="0"/>
    <b v="0"/>
    <b v="0"/>
    <b v="0"/>
    <n v="0"/>
    <n v="0"/>
    <x v="0"/>
  </r>
  <r>
    <x v="172"/>
    <n v="0"/>
    <n v="0"/>
    <n v="0"/>
    <x v="1"/>
    <n v="0"/>
    <n v="0"/>
    <n v="0"/>
    <n v="0"/>
    <n v="0"/>
    <x v="0"/>
    <x v="0"/>
    <n v="0"/>
    <n v="0"/>
    <n v="0"/>
    <n v="0"/>
    <n v="0"/>
    <n v="0"/>
    <n v="0"/>
    <n v="0"/>
    <n v="0"/>
    <n v="0"/>
    <n v="0"/>
    <n v="0"/>
    <n v="0"/>
    <m/>
    <m/>
    <m/>
    <m/>
    <n v="3"/>
    <n v="0"/>
    <b v="0"/>
    <b v="0"/>
    <b v="0"/>
    <b v="0"/>
    <b v="0"/>
    <b v="0"/>
    <b v="0"/>
    <x v="0"/>
    <b v="0"/>
    <b v="0"/>
    <b v="0"/>
    <b v="0"/>
    <b v="0"/>
    <b v="0"/>
    <b v="0"/>
    <n v="0"/>
    <n v="0"/>
    <x v="0"/>
  </r>
  <r>
    <x v="173"/>
    <n v="0"/>
    <n v="0"/>
    <n v="0"/>
    <x v="0"/>
    <n v="0"/>
    <n v="0"/>
    <n v="0"/>
    <n v="0"/>
    <n v="0"/>
    <x v="0"/>
    <x v="0"/>
    <n v="0"/>
    <n v="0"/>
    <n v="0"/>
    <n v="0"/>
    <n v="0"/>
    <n v="0"/>
    <n v="0"/>
    <n v="0"/>
    <n v="0"/>
    <n v="0"/>
    <n v="0"/>
    <n v="0"/>
    <n v="0"/>
    <m/>
    <m/>
    <m/>
    <m/>
    <n v="18"/>
    <n v="0"/>
    <b v="0"/>
    <b v="0"/>
    <b v="0"/>
    <b v="0"/>
    <b v="0"/>
    <b v="0"/>
    <b v="0"/>
    <x v="0"/>
    <b v="0"/>
    <b v="0"/>
    <b v="0"/>
    <b v="0"/>
    <b v="0"/>
    <b v="0"/>
    <b v="0"/>
    <n v="0"/>
    <n v="0"/>
    <x v="0"/>
  </r>
  <r>
    <x v="174"/>
    <n v="0"/>
    <n v="0"/>
    <n v="0"/>
    <x v="0"/>
    <n v="0"/>
    <n v="0"/>
    <n v="0"/>
    <n v="0"/>
    <n v="0"/>
    <x v="0"/>
    <x v="0"/>
    <n v="0"/>
    <n v="0"/>
    <n v="0"/>
    <n v="0"/>
    <n v="0"/>
    <n v="0"/>
    <n v="0"/>
    <n v="0"/>
    <n v="0"/>
    <n v="0"/>
    <n v="0"/>
    <n v="0"/>
    <n v="0"/>
    <m/>
    <m/>
    <m/>
    <m/>
    <n v="14"/>
    <n v="0"/>
    <b v="0"/>
    <b v="0"/>
    <b v="0"/>
    <b v="0"/>
    <b v="0"/>
    <b v="0"/>
    <b v="0"/>
    <x v="0"/>
    <b v="0"/>
    <b v="0"/>
    <b v="0"/>
    <b v="0"/>
    <b v="0"/>
    <b v="0"/>
    <b v="0"/>
    <n v="0"/>
    <n v="0"/>
    <x v="0"/>
  </r>
  <r>
    <x v="175"/>
    <n v="0"/>
    <n v="0"/>
    <n v="0"/>
    <x v="0"/>
    <n v="0"/>
    <n v="0"/>
    <n v="0"/>
    <n v="0"/>
    <n v="0"/>
    <x v="0"/>
    <x v="0"/>
    <n v="0"/>
    <n v="0"/>
    <n v="0"/>
    <n v="0"/>
    <n v="0"/>
    <n v="0"/>
    <n v="0"/>
    <n v="0"/>
    <n v="0"/>
    <n v="0"/>
    <n v="0"/>
    <n v="0"/>
    <n v="0"/>
    <m/>
    <m/>
    <m/>
    <m/>
    <n v="7"/>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76"/>
    <n v="0"/>
    <n v="0"/>
    <n v="0"/>
    <x v="2"/>
    <n v="0"/>
    <n v="0"/>
    <n v="0"/>
    <n v="0"/>
    <n v="0"/>
    <x v="0"/>
    <x v="0"/>
    <n v="0"/>
    <n v="0"/>
    <n v="0"/>
    <n v="0"/>
    <n v="0"/>
    <n v="0"/>
    <n v="0"/>
    <n v="0"/>
    <n v="0"/>
    <n v="0"/>
    <n v="0"/>
    <n v="0"/>
    <n v="0"/>
    <m/>
    <m/>
    <m/>
    <m/>
    <n v="7"/>
    <n v="0"/>
    <b v="0"/>
    <b v="0"/>
    <b v="0"/>
    <b v="0"/>
    <b v="0"/>
    <b v="0"/>
    <b v="0"/>
    <x v="0"/>
    <b v="0"/>
    <b v="0"/>
    <b v="0"/>
    <b v="0"/>
    <b v="0"/>
    <b v="0"/>
    <b v="0"/>
    <n v="0"/>
    <n v="0"/>
    <x v="0"/>
  </r>
  <r>
    <x v="177"/>
    <n v="0"/>
    <n v="0"/>
    <n v="0"/>
    <x v="0"/>
    <n v="0"/>
    <n v="0"/>
    <n v="0"/>
    <n v="0"/>
    <n v="0"/>
    <x v="0"/>
    <x v="0"/>
    <n v="0"/>
    <n v="0"/>
    <n v="0"/>
    <n v="0"/>
    <n v="0"/>
    <n v="0"/>
    <n v="0"/>
    <n v="0"/>
    <n v="0"/>
    <n v="0"/>
    <n v="0"/>
    <n v="0"/>
    <n v="1"/>
    <m/>
    <m/>
    <s v="in"/>
    <m/>
    <n v="5"/>
    <n v="0"/>
    <b v="0"/>
    <b v="0"/>
    <b v="0"/>
    <b v="0"/>
    <b v="0"/>
    <b v="0"/>
    <b v="0"/>
    <x v="0"/>
    <b v="0"/>
    <b v="0"/>
    <b v="0"/>
    <b v="0"/>
    <b v="0"/>
    <b v="0"/>
    <b v="0"/>
    <n v="0"/>
    <n v="0"/>
    <x v="0"/>
  </r>
  <r>
    <x v="178"/>
    <n v="0"/>
    <n v="0"/>
    <n v="0"/>
    <x v="0"/>
    <n v="0"/>
    <n v="0"/>
    <n v="0"/>
    <n v="0"/>
    <n v="0"/>
    <x v="0"/>
    <x v="0"/>
    <n v="0"/>
    <n v="0"/>
    <n v="0"/>
    <n v="0"/>
    <n v="0"/>
    <n v="0"/>
    <n v="0"/>
    <n v="0"/>
    <n v="0"/>
    <n v="0"/>
    <n v="0"/>
    <n v="0"/>
    <n v="0"/>
    <m/>
    <m/>
    <m/>
    <m/>
    <n v="3"/>
    <n v="0"/>
    <b v="0"/>
    <b v="0"/>
    <b v="0"/>
    <b v="0"/>
    <b v="0"/>
    <b v="0"/>
    <b v="0"/>
    <x v="0"/>
    <b v="0"/>
    <b v="0"/>
    <b v="0"/>
    <b v="0"/>
    <b v="0"/>
    <b v="0"/>
    <b v="0"/>
    <n v="0"/>
    <n v="0"/>
    <x v="0"/>
  </r>
  <r>
    <x v="179"/>
    <n v="0"/>
    <n v="0"/>
    <n v="0"/>
    <x v="0"/>
    <n v="0"/>
    <n v="0"/>
    <n v="0"/>
    <n v="0"/>
    <n v="0"/>
    <x v="0"/>
    <x v="0"/>
    <n v="0"/>
    <n v="0"/>
    <n v="0"/>
    <n v="0"/>
    <n v="0"/>
    <n v="0"/>
    <n v="0"/>
    <n v="0"/>
    <n v="0"/>
    <n v="0"/>
    <n v="0"/>
    <n v="0"/>
    <n v="0"/>
    <m/>
    <m/>
    <m/>
    <m/>
    <n v="5"/>
    <n v="0"/>
    <b v="0"/>
    <b v="0"/>
    <b v="0"/>
    <b v="0"/>
    <b v="0"/>
    <b v="0"/>
    <b v="0"/>
    <x v="0"/>
    <b v="0"/>
    <b v="0"/>
    <b v="0"/>
    <b v="0"/>
    <b v="0"/>
    <b v="0"/>
    <b v="0"/>
    <n v="0"/>
    <n v="0"/>
    <x v="0"/>
  </r>
  <r>
    <x v="108"/>
    <n v="0"/>
    <n v="0"/>
    <n v="0"/>
    <x v="0"/>
    <n v="0"/>
    <n v="0"/>
    <n v="0"/>
    <n v="0"/>
    <n v="0"/>
    <x v="0"/>
    <x v="0"/>
    <n v="0"/>
    <n v="0"/>
    <n v="0"/>
    <n v="0"/>
    <n v="0"/>
    <n v="0"/>
    <n v="0"/>
    <n v="0"/>
    <n v="0"/>
    <n v="0"/>
    <n v="0"/>
    <n v="0"/>
    <n v="0"/>
    <m/>
    <m/>
    <m/>
    <m/>
    <n v="4"/>
    <n v="0"/>
    <b v="0"/>
    <b v="0"/>
    <b v="0"/>
    <b v="0"/>
    <b v="0"/>
    <b v="0"/>
    <b v="0"/>
    <x v="0"/>
    <b v="0"/>
    <b v="0"/>
    <b v="0"/>
    <b v="0"/>
    <b v="0"/>
    <b v="0"/>
    <b v="0"/>
    <n v="0"/>
    <n v="0"/>
    <x v="0"/>
  </r>
  <r>
    <x v="180"/>
    <n v="0"/>
    <n v="0"/>
    <n v="0"/>
    <x v="0"/>
    <n v="0"/>
    <n v="0"/>
    <n v="0"/>
    <n v="0"/>
    <n v="0"/>
    <x v="0"/>
    <x v="0"/>
    <n v="0"/>
    <n v="0"/>
    <n v="0"/>
    <n v="0"/>
    <n v="0"/>
    <n v="0"/>
    <n v="0"/>
    <n v="0"/>
    <n v="0"/>
    <n v="0"/>
    <n v="0"/>
    <n v="0"/>
    <n v="0"/>
    <m/>
    <m/>
    <m/>
    <m/>
    <n v="7"/>
    <n v="0"/>
    <b v="0"/>
    <b v="0"/>
    <b v="0"/>
    <b v="0"/>
    <b v="0"/>
    <b v="0"/>
    <b v="0"/>
    <x v="0"/>
    <b v="0"/>
    <b v="0"/>
    <b v="0"/>
    <b v="0"/>
    <b v="0"/>
    <b v="0"/>
    <b v="0"/>
    <n v="0"/>
    <n v="0"/>
    <x v="0"/>
  </r>
  <r>
    <x v="181"/>
    <n v="0"/>
    <n v="0"/>
    <n v="0"/>
    <x v="0"/>
    <n v="0"/>
    <n v="0"/>
    <n v="0"/>
    <n v="0"/>
    <n v="0"/>
    <x v="0"/>
    <x v="0"/>
    <n v="0"/>
    <n v="0"/>
    <n v="0"/>
    <n v="0"/>
    <n v="0"/>
    <n v="0"/>
    <n v="0"/>
    <n v="0"/>
    <n v="0"/>
    <n v="0"/>
    <n v="0"/>
    <n v="0"/>
    <n v="0"/>
    <m/>
    <m/>
    <m/>
    <m/>
    <n v="10"/>
    <n v="0"/>
    <b v="0"/>
    <b v="0"/>
    <b v="0"/>
    <b v="0"/>
    <b v="0"/>
    <b v="0"/>
    <b v="0"/>
    <x v="0"/>
    <b v="0"/>
    <b v="0"/>
    <b v="0"/>
    <b v="0"/>
    <b v="0"/>
    <b v="0"/>
    <b v="0"/>
    <n v="0"/>
    <n v="0"/>
    <x v="0"/>
  </r>
  <r>
    <x v="182"/>
    <n v="0"/>
    <n v="0"/>
    <n v="0"/>
    <x v="1"/>
    <n v="0"/>
    <n v="0"/>
    <n v="0"/>
    <n v="0"/>
    <n v="0"/>
    <x v="0"/>
    <x v="0"/>
    <n v="0"/>
    <n v="0"/>
    <n v="0"/>
    <n v="0"/>
    <n v="0"/>
    <n v="0"/>
    <n v="0"/>
    <n v="0"/>
    <n v="0"/>
    <n v="0"/>
    <n v="0"/>
    <n v="0"/>
    <n v="0"/>
    <m/>
    <m/>
    <m/>
    <m/>
    <n v="3"/>
    <n v="0"/>
    <b v="0"/>
    <b v="0"/>
    <b v="0"/>
    <b v="0"/>
    <b v="0"/>
    <b v="0"/>
    <b v="0"/>
    <x v="0"/>
    <b v="0"/>
    <b v="0"/>
    <b v="0"/>
    <b v="0"/>
    <b v="0"/>
    <b v="0"/>
    <b v="0"/>
    <n v="0"/>
    <n v="0"/>
    <x v="0"/>
  </r>
  <r>
    <x v="183"/>
    <n v="0"/>
    <n v="0"/>
    <n v="0"/>
    <x v="2"/>
    <n v="0"/>
    <n v="0"/>
    <n v="0"/>
    <n v="0"/>
    <n v="0"/>
    <x v="0"/>
    <x v="0"/>
    <n v="0"/>
    <n v="0"/>
    <n v="0"/>
    <n v="0"/>
    <n v="0"/>
    <n v="0"/>
    <n v="0"/>
    <n v="0"/>
    <n v="0"/>
    <n v="0"/>
    <n v="0"/>
    <n v="0"/>
    <n v="0"/>
    <m/>
    <m/>
    <m/>
    <s v="near South Gippsland Hwy"/>
    <n v="6"/>
    <n v="0"/>
    <b v="0"/>
    <b v="0"/>
    <b v="0"/>
    <b v="0"/>
    <b v="0"/>
    <b v="0"/>
    <b v="0"/>
    <x v="0"/>
    <b v="0"/>
    <b v="0"/>
    <b v="0"/>
    <b v="0"/>
    <b v="0"/>
    <b v="0"/>
    <b v="0"/>
    <n v="0"/>
    <n v="0"/>
    <x v="0"/>
  </r>
  <r>
    <x v="184"/>
    <n v="0"/>
    <n v="0"/>
    <n v="0"/>
    <x v="0"/>
    <n v="0"/>
    <n v="0"/>
    <n v="0"/>
    <n v="0"/>
    <n v="0"/>
    <x v="0"/>
    <x v="0"/>
    <n v="0"/>
    <n v="0"/>
    <n v="0"/>
    <n v="0"/>
    <n v="0"/>
    <n v="0"/>
    <n v="0"/>
    <n v="0"/>
    <n v="0"/>
    <n v="0"/>
    <n v="0"/>
    <n v="0"/>
    <n v="0"/>
    <m/>
    <m/>
    <m/>
    <m/>
    <n v="23"/>
    <n v="0"/>
    <b v="0"/>
    <b v="0"/>
    <b v="0"/>
    <b v="0"/>
    <b v="0"/>
    <b v="0"/>
    <b v="0"/>
    <x v="0"/>
    <b v="0"/>
    <b v="0"/>
    <b v="0"/>
    <b v="0"/>
    <b v="0"/>
    <b v="0"/>
    <b v="0"/>
    <n v="0"/>
    <n v="0"/>
    <x v="0"/>
  </r>
  <r>
    <x v="185"/>
    <n v="0"/>
    <n v="0"/>
    <n v="0"/>
    <x v="2"/>
    <n v="0"/>
    <n v="0"/>
    <n v="0"/>
    <n v="0"/>
    <n v="0"/>
    <x v="0"/>
    <x v="0"/>
    <n v="0"/>
    <n v="0"/>
    <n v="0"/>
    <n v="0"/>
    <n v="0"/>
    <n v="0"/>
    <n v="0"/>
    <n v="0"/>
    <n v="0"/>
    <n v="0"/>
    <n v="0"/>
    <n v="0"/>
    <n v="0"/>
    <m/>
    <m/>
    <m/>
    <m/>
    <n v="12"/>
    <n v="0"/>
    <b v="0"/>
    <b v="0"/>
    <b v="0"/>
    <b v="0"/>
    <b v="0"/>
    <b v="0"/>
    <b v="0"/>
    <x v="0"/>
    <b v="0"/>
    <b v="0"/>
    <b v="0"/>
    <b v="0"/>
    <b v="0"/>
    <b v="0"/>
    <b v="0"/>
    <n v="0"/>
    <n v="0"/>
    <x v="0"/>
  </r>
  <r>
    <x v="186"/>
    <n v="0"/>
    <n v="0"/>
    <n v="0"/>
    <x v="0"/>
    <n v="0"/>
    <n v="0"/>
    <n v="0"/>
    <n v="0"/>
    <n v="0"/>
    <x v="0"/>
    <x v="0"/>
    <n v="0"/>
    <n v="0"/>
    <n v="0"/>
    <n v="0"/>
    <n v="0"/>
    <n v="0"/>
    <n v="0"/>
    <n v="0"/>
    <n v="0"/>
    <n v="0"/>
    <n v="0"/>
    <n v="0"/>
    <n v="0"/>
    <m/>
    <m/>
    <m/>
    <m/>
    <n v="4"/>
    <n v="0"/>
    <b v="0"/>
    <b v="0"/>
    <b v="0"/>
    <b v="0"/>
    <b v="0"/>
    <b v="0"/>
    <b v="0"/>
    <x v="0"/>
    <b v="0"/>
    <b v="0"/>
    <b v="0"/>
    <b v="0"/>
    <b v="0"/>
    <b v="0"/>
    <b v="0"/>
    <n v="0"/>
    <n v="0"/>
    <x v="0"/>
  </r>
  <r>
    <x v="187"/>
    <n v="0"/>
    <n v="0"/>
    <n v="0"/>
    <x v="0"/>
    <n v="0"/>
    <n v="0"/>
    <n v="0"/>
    <n v="0"/>
    <n v="0"/>
    <x v="0"/>
    <x v="0"/>
    <n v="0"/>
    <n v="0"/>
    <n v="0"/>
    <n v="0"/>
    <n v="0"/>
    <n v="0"/>
    <n v="0"/>
    <n v="0"/>
    <n v="0"/>
    <n v="0"/>
    <n v="0"/>
    <n v="0"/>
    <n v="0"/>
    <m/>
    <m/>
    <m/>
    <m/>
    <n v="6"/>
    <n v="0"/>
    <b v="0"/>
    <b v="0"/>
    <b v="0"/>
    <b v="0"/>
    <b v="0"/>
    <b v="0"/>
    <b v="0"/>
    <x v="0"/>
    <b v="0"/>
    <b v="0"/>
    <b v="0"/>
    <b v="0"/>
    <b v="0"/>
    <b v="0"/>
    <b v="0"/>
    <n v="0"/>
    <n v="0"/>
    <x v="0"/>
  </r>
  <r>
    <x v="188"/>
    <n v="0"/>
    <n v="0"/>
    <n v="0"/>
    <x v="0"/>
    <n v="0"/>
    <n v="0"/>
    <n v="0"/>
    <n v="0"/>
    <n v="0"/>
    <x v="0"/>
    <x v="0"/>
    <n v="0"/>
    <n v="0"/>
    <n v="0"/>
    <n v="0"/>
    <n v="0"/>
    <n v="0"/>
    <n v="0"/>
    <n v="0"/>
    <n v="0"/>
    <n v="0"/>
    <n v="0"/>
    <n v="0"/>
    <n v="1"/>
    <m/>
    <m/>
    <s v="in"/>
    <m/>
    <n v="17"/>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89"/>
    <n v="0"/>
    <n v="0"/>
    <n v="0"/>
    <x v="0"/>
    <n v="0"/>
    <n v="0"/>
    <n v="0"/>
    <n v="0"/>
    <n v="0"/>
    <x v="0"/>
    <x v="0"/>
    <n v="0"/>
    <n v="0"/>
    <n v="0"/>
    <n v="0"/>
    <n v="0"/>
    <n v="0"/>
    <n v="0"/>
    <n v="0"/>
    <n v="0"/>
    <n v="0"/>
    <n v="0"/>
    <n v="0"/>
    <n v="0"/>
    <m/>
    <m/>
    <m/>
    <m/>
    <n v="6"/>
    <n v="0"/>
    <b v="0"/>
    <b v="0"/>
    <b v="0"/>
    <b v="0"/>
    <b v="0"/>
    <b v="0"/>
    <b v="0"/>
    <x v="0"/>
    <b v="0"/>
    <b v="0"/>
    <b v="0"/>
    <b v="0"/>
    <b v="0"/>
    <b v="0"/>
    <b v="0"/>
    <n v="0"/>
    <n v="0"/>
    <x v="0"/>
  </r>
  <r>
    <x v="190"/>
    <n v="0"/>
    <n v="0"/>
    <n v="0"/>
    <x v="0"/>
    <n v="0"/>
    <n v="0"/>
    <n v="0"/>
    <n v="0"/>
    <n v="0"/>
    <x v="0"/>
    <x v="0"/>
    <n v="0"/>
    <n v="0"/>
    <n v="0"/>
    <n v="0"/>
    <n v="0"/>
    <n v="0"/>
    <n v="0"/>
    <n v="0"/>
    <n v="0"/>
    <n v="0"/>
    <n v="0"/>
    <n v="0"/>
    <n v="0"/>
    <m/>
    <s v="licking chocolate"/>
    <m/>
    <m/>
    <n v="37"/>
    <n v="0"/>
    <b v="0"/>
    <b v="0"/>
    <b v="0"/>
    <b v="0"/>
    <b v="0"/>
    <b v="0"/>
    <b v="0"/>
    <x v="0"/>
    <b v="0"/>
    <b v="0"/>
    <b v="0"/>
    <b v="0"/>
    <b v="0"/>
    <b v="0"/>
    <b v="0"/>
    <n v="0"/>
    <n v="0"/>
    <x v="0"/>
  </r>
  <r>
    <x v="191"/>
    <n v="0"/>
    <n v="0"/>
    <n v="0"/>
    <x v="0"/>
    <n v="0"/>
    <n v="0"/>
    <n v="0"/>
    <n v="0"/>
    <n v="0"/>
    <x v="0"/>
    <x v="0"/>
    <n v="0"/>
    <n v="0"/>
    <n v="0"/>
    <n v="0"/>
    <n v="0"/>
    <n v="0"/>
    <n v="0"/>
    <n v="0"/>
    <n v="0"/>
    <n v="0"/>
    <n v="0"/>
    <n v="0"/>
    <n v="0"/>
    <m/>
    <m/>
    <m/>
    <m/>
    <n v="46"/>
    <n v="0"/>
    <b v="0"/>
    <b v="0"/>
    <b v="0"/>
    <b v="0"/>
    <b v="0"/>
    <b v="0"/>
    <b v="0"/>
    <x v="0"/>
    <b v="0"/>
    <b v="0"/>
    <b v="0"/>
    <b v="0"/>
    <b v="0"/>
    <b v="0"/>
    <b v="0"/>
    <n v="0"/>
    <n v="0"/>
    <x v="0"/>
  </r>
  <r>
    <x v="192"/>
    <n v="0"/>
    <n v="0"/>
    <n v="0"/>
    <x v="0"/>
    <n v="0"/>
    <n v="0"/>
    <n v="0"/>
    <n v="0"/>
    <n v="0"/>
    <x v="0"/>
    <x v="0"/>
    <n v="0"/>
    <n v="0"/>
    <n v="0"/>
    <n v="0"/>
    <n v="0"/>
    <n v="0"/>
    <n v="0"/>
    <n v="0"/>
    <n v="0"/>
    <n v="0"/>
    <n v="0"/>
    <n v="0"/>
    <n v="0"/>
    <m/>
    <m/>
    <m/>
    <m/>
    <n v="14"/>
    <n v="0"/>
    <b v="0"/>
    <b v="0"/>
    <b v="0"/>
    <b v="0"/>
    <b v="0"/>
    <b v="0"/>
    <b v="0"/>
    <x v="0"/>
    <b v="0"/>
    <b v="0"/>
    <b v="0"/>
    <b v="0"/>
    <b v="0"/>
    <b v="0"/>
    <b v="0"/>
    <n v="0"/>
    <n v="0"/>
    <x v="0"/>
  </r>
  <r>
    <x v="193"/>
    <n v="0"/>
    <n v="0"/>
    <n v="0"/>
    <x v="0"/>
    <n v="0"/>
    <n v="0"/>
    <n v="0"/>
    <n v="0"/>
    <n v="0"/>
    <x v="0"/>
    <x v="0"/>
    <n v="0"/>
    <n v="0"/>
    <n v="0"/>
    <n v="0"/>
    <n v="0"/>
    <n v="0"/>
    <n v="0"/>
    <n v="0"/>
    <n v="0"/>
    <n v="0"/>
    <n v="0"/>
    <n v="0"/>
    <n v="0"/>
    <m/>
    <m/>
    <m/>
    <m/>
    <n v="5"/>
    <n v="0"/>
    <b v="0"/>
    <b v="0"/>
    <b v="0"/>
    <b v="0"/>
    <b v="0"/>
    <b v="0"/>
    <b v="0"/>
    <x v="0"/>
    <b v="0"/>
    <b v="0"/>
    <b v="0"/>
    <b v="0"/>
    <b v="0"/>
    <b v="0"/>
    <b v="0"/>
    <n v="0"/>
    <n v="0"/>
    <x v="0"/>
  </r>
  <r>
    <x v="194"/>
    <n v="0"/>
    <n v="0"/>
    <n v="0"/>
    <x v="0"/>
    <n v="0"/>
    <n v="0"/>
    <n v="0"/>
    <n v="0"/>
    <n v="0"/>
    <x v="0"/>
    <x v="0"/>
    <n v="0"/>
    <n v="0"/>
    <n v="0"/>
    <n v="0"/>
    <n v="0"/>
    <n v="0"/>
    <n v="0"/>
    <n v="0"/>
    <n v="0"/>
    <n v="0"/>
    <n v="0"/>
    <n v="0"/>
    <n v="0"/>
    <m/>
    <m/>
    <m/>
    <m/>
    <n v="17"/>
    <n v="0"/>
    <b v="0"/>
    <b v="0"/>
    <b v="0"/>
    <b v="0"/>
    <b v="0"/>
    <b v="0"/>
    <b v="0"/>
    <x v="0"/>
    <b v="0"/>
    <b v="0"/>
    <b v="0"/>
    <b v="0"/>
    <b v="0"/>
    <b v="0"/>
    <b v="0"/>
    <n v="0"/>
    <n v="0"/>
    <x v="0"/>
  </r>
  <r>
    <x v="195"/>
    <n v="1"/>
    <n v="0"/>
    <n v="0"/>
    <x v="0"/>
    <n v="0"/>
    <n v="0"/>
    <n v="0"/>
    <n v="0"/>
    <n v="0"/>
    <x v="0"/>
    <x v="0"/>
    <n v="0"/>
    <n v="0"/>
    <n v="0"/>
    <n v="0"/>
    <n v="0"/>
    <n v="0"/>
    <n v="0"/>
    <n v="0"/>
    <n v="0"/>
    <n v="0"/>
    <n v="0"/>
    <n v="0"/>
    <n v="0"/>
    <m/>
    <m/>
    <m/>
    <m/>
    <n v="11"/>
    <n v="0"/>
    <b v="0"/>
    <b v="0"/>
    <b v="0"/>
    <b v="0"/>
    <b v="0"/>
    <b v="0"/>
    <b v="0"/>
    <x v="0"/>
    <b v="0"/>
    <b v="0"/>
    <b v="0"/>
    <b v="0"/>
    <b v="0"/>
    <b v="0"/>
    <b v="0"/>
    <n v="0"/>
    <n v="0"/>
    <x v="0"/>
  </r>
  <r>
    <x v="6"/>
    <n v="0"/>
    <n v="0"/>
    <n v="0"/>
    <x v="1"/>
    <n v="0"/>
    <n v="0"/>
    <n v="0"/>
    <n v="0"/>
    <n v="0"/>
    <x v="0"/>
    <x v="0"/>
    <n v="0"/>
    <n v="0"/>
    <n v="0"/>
    <n v="0"/>
    <n v="0"/>
    <n v="0"/>
    <n v="0"/>
    <n v="0"/>
    <n v="0"/>
    <n v="0"/>
    <n v="0"/>
    <n v="0"/>
    <n v="0"/>
    <m/>
    <m/>
    <m/>
    <m/>
    <n v="0"/>
    <n v="0"/>
    <b v="0"/>
    <b v="0"/>
    <b v="0"/>
    <b v="0"/>
    <b v="0"/>
    <b v="0"/>
    <b v="0"/>
    <x v="0"/>
    <b v="0"/>
    <b v="0"/>
    <b v="0"/>
    <b v="0"/>
    <b v="0"/>
    <b v="0"/>
    <b v="0"/>
    <n v="0"/>
    <n v="0"/>
    <x v="0"/>
  </r>
  <r>
    <x v="196"/>
    <n v="0"/>
    <n v="0"/>
    <n v="0"/>
    <x v="0"/>
    <n v="0"/>
    <n v="0"/>
    <n v="0"/>
    <n v="0"/>
    <n v="0"/>
    <x v="0"/>
    <x v="0"/>
    <n v="0"/>
    <n v="0"/>
    <n v="0"/>
    <n v="0"/>
    <n v="0"/>
    <n v="0"/>
    <n v="0"/>
    <n v="0"/>
    <n v="0"/>
    <n v="0"/>
    <n v="0"/>
    <n v="0"/>
    <n v="0"/>
    <m/>
    <m/>
    <m/>
    <m/>
    <n v="12"/>
    <n v="0"/>
    <b v="0"/>
    <b v="0"/>
    <b v="0"/>
    <b v="0"/>
    <b v="0"/>
    <b v="0"/>
    <b v="0"/>
    <x v="0"/>
    <b v="0"/>
    <b v="0"/>
    <b v="0"/>
    <b v="0"/>
    <b v="0"/>
    <b v="0"/>
    <b v="0"/>
    <n v="0"/>
    <n v="0"/>
    <x v="0"/>
  </r>
  <r>
    <x v="197"/>
    <n v="0"/>
    <n v="0"/>
    <n v="0"/>
    <x v="0"/>
    <n v="0"/>
    <n v="0"/>
    <n v="0"/>
    <n v="0"/>
    <n v="0"/>
    <x v="0"/>
    <x v="0"/>
    <n v="0"/>
    <n v="0"/>
    <n v="0"/>
    <n v="0"/>
    <n v="0"/>
    <n v="0"/>
    <n v="0"/>
    <n v="0"/>
    <n v="0"/>
    <n v="0"/>
    <n v="0"/>
    <n v="0"/>
    <n v="0"/>
    <m/>
    <m/>
    <m/>
    <m/>
    <n v="18"/>
    <n v="0"/>
    <b v="0"/>
    <b v="0"/>
    <b v="0"/>
    <b v="0"/>
    <b v="0"/>
    <b v="0"/>
    <b v="0"/>
    <x v="0"/>
    <b v="0"/>
    <b v="0"/>
    <b v="0"/>
    <b v="0"/>
    <b v="0"/>
    <b v="0"/>
    <b v="0"/>
    <n v="0"/>
    <n v="0"/>
    <x v="0"/>
  </r>
  <r>
    <x v="198"/>
    <n v="0"/>
    <n v="0"/>
    <n v="0"/>
    <x v="1"/>
    <n v="0"/>
    <n v="0"/>
    <n v="0"/>
    <n v="0"/>
    <n v="0"/>
    <x v="0"/>
    <x v="0"/>
    <n v="0"/>
    <n v="0"/>
    <n v="0"/>
    <n v="0"/>
    <n v="0"/>
    <n v="0"/>
    <n v="0"/>
    <n v="0"/>
    <n v="0"/>
    <n v="0"/>
    <n v="0"/>
    <n v="0"/>
    <n v="0"/>
    <m/>
    <m/>
    <m/>
    <m/>
    <n v="2"/>
    <n v="0"/>
    <b v="0"/>
    <b v="0"/>
    <b v="0"/>
    <b v="0"/>
    <b v="0"/>
    <b v="0"/>
    <b v="0"/>
    <x v="0"/>
    <b v="0"/>
    <b v="0"/>
    <b v="0"/>
    <b v="0"/>
    <b v="0"/>
    <b v="0"/>
    <b v="0"/>
    <n v="0"/>
    <n v="0"/>
    <x v="0"/>
  </r>
  <r>
    <x v="199"/>
    <n v="0"/>
    <n v="0"/>
    <n v="0"/>
    <x v="0"/>
    <n v="0"/>
    <n v="0"/>
    <n v="0"/>
    <n v="0"/>
    <n v="0"/>
    <x v="0"/>
    <x v="0"/>
    <n v="0"/>
    <n v="0"/>
    <n v="0"/>
    <n v="0"/>
    <n v="0"/>
    <n v="0"/>
    <n v="0"/>
    <n v="0"/>
    <n v="0"/>
    <n v="0"/>
    <n v="0"/>
    <n v="0"/>
    <n v="0"/>
    <m/>
    <m/>
    <m/>
    <m/>
    <n v="19"/>
    <n v="0"/>
    <b v="0"/>
    <b v="0"/>
    <b v="0"/>
    <b v="0"/>
    <b v="0"/>
    <b v="0"/>
    <b v="0"/>
    <x v="0"/>
    <b v="0"/>
    <b v="0"/>
    <b v="0"/>
    <b v="0"/>
    <b v="0"/>
    <b v="0"/>
    <b v="0"/>
    <n v="0"/>
    <n v="0"/>
    <x v="0"/>
  </r>
  <r>
    <x v="51"/>
    <n v="0"/>
    <n v="0"/>
    <n v="0"/>
    <x v="0"/>
    <n v="0"/>
    <n v="0"/>
    <n v="0"/>
    <n v="0"/>
    <n v="0"/>
    <x v="0"/>
    <x v="0"/>
    <n v="0"/>
    <n v="0"/>
    <n v="0"/>
    <n v="0"/>
    <n v="0"/>
    <n v="0"/>
    <n v="0"/>
    <n v="0"/>
    <n v="0"/>
    <n v="0"/>
    <n v="0"/>
    <n v="0"/>
    <n v="0"/>
    <m/>
    <m/>
    <m/>
    <m/>
    <n v="12"/>
    <n v="0"/>
    <b v="0"/>
    <b v="0"/>
    <b v="0"/>
    <b v="0"/>
    <b v="0"/>
    <b v="0"/>
    <b v="0"/>
    <x v="0"/>
    <b v="0"/>
    <b v="0"/>
    <b v="0"/>
    <b v="0"/>
    <b v="0"/>
    <b v="0"/>
    <b v="0"/>
    <n v="0"/>
    <n v="0"/>
    <x v="0"/>
  </r>
  <r>
    <x v="200"/>
    <n v="0"/>
    <n v="0"/>
    <n v="0"/>
    <x v="0"/>
    <n v="0"/>
    <n v="0"/>
    <n v="0"/>
    <n v="0"/>
    <n v="0"/>
    <x v="0"/>
    <x v="0"/>
    <n v="0"/>
    <n v="0"/>
    <n v="0"/>
    <n v="0"/>
    <n v="0"/>
    <n v="0"/>
    <n v="0"/>
    <n v="0"/>
    <n v="0"/>
    <n v="0"/>
    <n v="0"/>
    <n v="0"/>
    <n v="0"/>
    <m/>
    <m/>
    <m/>
    <m/>
    <n v="13"/>
    <n v="0"/>
    <b v="0"/>
    <b v="0"/>
    <b v="0"/>
    <b v="0"/>
    <b v="0"/>
    <b v="0"/>
    <b v="0"/>
    <x v="0"/>
    <b v="0"/>
    <b v="0"/>
    <b v="0"/>
    <b v="0"/>
    <b v="0"/>
    <b v="0"/>
    <b v="0"/>
    <n v="0"/>
    <n v="0"/>
    <x v="0"/>
  </r>
  <r>
    <x v="201"/>
    <n v="0"/>
    <n v="0"/>
    <n v="0"/>
    <x v="0"/>
    <n v="0"/>
    <n v="0"/>
    <n v="0"/>
    <n v="0"/>
    <n v="0"/>
    <x v="0"/>
    <x v="0"/>
    <n v="0"/>
    <n v="0"/>
    <n v="0"/>
    <n v="0"/>
    <n v="0"/>
    <n v="0"/>
    <n v="0"/>
    <n v="0"/>
    <n v="0"/>
    <n v="0"/>
    <n v="0"/>
    <n v="0"/>
    <n v="0"/>
    <m/>
    <m/>
    <m/>
    <m/>
    <n v="9"/>
    <n v="0"/>
    <b v="0"/>
    <b v="0"/>
    <b v="0"/>
    <b v="0"/>
    <b v="0"/>
    <b v="0"/>
    <b v="0"/>
    <x v="0"/>
    <b v="0"/>
    <b v="0"/>
    <b v="0"/>
    <b v="0"/>
    <b v="0"/>
    <b v="0"/>
    <b v="0"/>
    <n v="0"/>
    <n v="0"/>
    <x v="0"/>
  </r>
  <r>
    <x v="202"/>
    <n v="0"/>
    <n v="0"/>
    <n v="0"/>
    <x v="0"/>
    <n v="0"/>
    <n v="0"/>
    <n v="0"/>
    <n v="0"/>
    <n v="0"/>
    <x v="0"/>
    <x v="0"/>
    <n v="0"/>
    <n v="0"/>
    <n v="0"/>
    <n v="0"/>
    <n v="0"/>
    <n v="0"/>
    <n v="0"/>
    <n v="0"/>
    <n v="0"/>
    <n v="0"/>
    <n v="0"/>
    <n v="0"/>
    <n v="0"/>
    <m/>
    <s v="drowning"/>
    <m/>
    <m/>
    <n v="8"/>
    <n v="0"/>
    <b v="0"/>
    <b v="0"/>
    <b v="0"/>
    <b v="0"/>
    <b v="0"/>
    <b v="0"/>
    <b v="0"/>
    <x v="0"/>
    <b v="0"/>
    <b v="0"/>
    <b v="0"/>
    <b v="0"/>
    <b v="0"/>
    <b v="0"/>
    <b v="0"/>
    <n v="0"/>
    <n v="0"/>
    <x v="0"/>
  </r>
  <r>
    <x v="203"/>
    <n v="0"/>
    <n v="0"/>
    <n v="0"/>
    <x v="0"/>
    <n v="0"/>
    <n v="0"/>
    <n v="0"/>
    <n v="0"/>
    <n v="0"/>
    <x v="0"/>
    <x v="0"/>
    <n v="0"/>
    <n v="0"/>
    <n v="0"/>
    <n v="0"/>
    <n v="0"/>
    <n v="0"/>
    <n v="0"/>
    <n v="0"/>
    <n v="0"/>
    <n v="0"/>
    <n v="0"/>
    <n v="0"/>
    <n v="0"/>
    <m/>
    <m/>
    <m/>
    <m/>
    <n v="8"/>
    <n v="0"/>
    <b v="0"/>
    <b v="0"/>
    <b v="0"/>
    <b v="0"/>
    <b v="0"/>
    <b v="0"/>
    <b v="0"/>
    <x v="0"/>
    <b v="0"/>
    <b v="0"/>
    <b v="0"/>
    <b v="0"/>
    <b v="0"/>
    <b v="0"/>
    <b v="0"/>
    <n v="0"/>
    <n v="0"/>
    <x v="0"/>
  </r>
  <r>
    <x v="204"/>
    <n v="0"/>
    <n v="0"/>
    <n v="0"/>
    <x v="0"/>
    <n v="0"/>
    <n v="0"/>
    <n v="0"/>
    <n v="0"/>
    <n v="0"/>
    <x v="0"/>
    <x v="0"/>
    <n v="0"/>
    <n v="0"/>
    <n v="0"/>
    <n v="0"/>
    <n v="0"/>
    <n v="0"/>
    <n v="0"/>
    <n v="0"/>
    <n v="0"/>
    <n v="0"/>
    <n v="0"/>
    <n v="0"/>
    <n v="0"/>
    <m/>
    <m/>
    <m/>
    <m/>
    <n v="15"/>
    <n v="0"/>
    <b v="0"/>
    <b v="0"/>
    <b v="0"/>
    <b v="0"/>
    <b v="0"/>
    <b v="0"/>
    <b v="0"/>
    <x v="0"/>
    <b v="0"/>
    <b v="0"/>
    <b v="0"/>
    <b v="0"/>
    <b v="0"/>
    <b v="0"/>
    <b v="0"/>
    <n v="0"/>
    <n v="0"/>
    <x v="0"/>
  </r>
  <r>
    <x v="205"/>
    <n v="1"/>
    <n v="0"/>
    <n v="0"/>
    <x v="3"/>
    <n v="0"/>
    <n v="0"/>
    <n v="1"/>
    <n v="0"/>
    <n v="0"/>
    <x v="2"/>
    <x v="0"/>
    <n v="0"/>
    <n v="0"/>
    <n v="0"/>
    <n v="0"/>
    <n v="0"/>
    <n v="1"/>
    <n v="0"/>
    <n v="0"/>
    <n v="0"/>
    <n v="0"/>
    <n v="0"/>
    <n v="0"/>
    <n v="0"/>
    <m/>
    <s v="sitting "/>
    <s v="at"/>
    <m/>
    <n v="18"/>
    <n v="1"/>
    <n v="1"/>
    <b v="0"/>
    <b v="0"/>
    <b v="0"/>
    <b v="0"/>
    <b v="0"/>
    <b v="0"/>
    <x v="1"/>
    <n v="1"/>
    <b v="0"/>
    <b v="0"/>
    <b v="0"/>
    <b v="0"/>
    <b v="0"/>
    <b v="0"/>
    <n v="1"/>
    <n v="1"/>
    <x v="1"/>
  </r>
  <r>
    <x v="206"/>
    <n v="1"/>
    <n v="0"/>
    <n v="0"/>
    <x v="3"/>
    <n v="1"/>
    <n v="0"/>
    <n v="0"/>
    <n v="0"/>
    <n v="0"/>
    <x v="0"/>
    <x v="0"/>
    <n v="0"/>
    <n v="0"/>
    <n v="0"/>
    <n v="1"/>
    <n v="0"/>
    <n v="0"/>
    <n v="0"/>
    <n v="0"/>
    <n v="0"/>
    <n v="0"/>
    <n v="0"/>
    <n v="0"/>
    <n v="0"/>
    <m/>
    <m/>
    <m/>
    <m/>
    <n v="9"/>
    <n v="1"/>
    <b v="0"/>
    <b v="0"/>
    <b v="0"/>
    <b v="0"/>
    <b v="0"/>
    <n v="1"/>
    <b v="0"/>
    <x v="1"/>
    <b v="0"/>
    <b v="0"/>
    <b v="0"/>
    <b v="0"/>
    <b v="0"/>
    <n v="6"/>
    <b v="0"/>
    <n v="6"/>
    <n v="6"/>
    <x v="1"/>
  </r>
  <r>
    <x v="207"/>
    <n v="1"/>
    <n v="0"/>
    <n v="0"/>
    <x v="3"/>
    <n v="0"/>
    <n v="1"/>
    <n v="0"/>
    <n v="0"/>
    <n v="1"/>
    <x v="0"/>
    <x v="0"/>
    <n v="1"/>
    <n v="1"/>
    <n v="0"/>
    <n v="0"/>
    <n v="0"/>
    <n v="0"/>
    <n v="0"/>
    <n v="0"/>
    <n v="0"/>
    <n v="0"/>
    <n v="0"/>
    <n v="0"/>
    <n v="0"/>
    <m/>
    <s v="visiting"/>
    <s v="at"/>
    <m/>
    <n v="64"/>
    <n v="2"/>
    <b v="0"/>
    <b v="0"/>
    <n v="1"/>
    <n v="1"/>
    <b v="0"/>
    <b v="0"/>
    <b v="0"/>
    <x v="2"/>
    <b v="0"/>
    <b v="0"/>
    <n v="3"/>
    <n v="4"/>
    <b v="0"/>
    <b v="0"/>
    <b v="0"/>
    <n v="3"/>
    <n v="4"/>
    <x v="1"/>
  </r>
  <r>
    <x v="208"/>
    <n v="1"/>
    <n v="0"/>
    <n v="0"/>
    <x v="3"/>
    <n v="0"/>
    <n v="0"/>
    <n v="1"/>
    <n v="0"/>
    <n v="0"/>
    <x v="0"/>
    <x v="0"/>
    <n v="1"/>
    <n v="0"/>
    <n v="0"/>
    <n v="0"/>
    <n v="0"/>
    <n v="0"/>
    <n v="0"/>
    <n v="0"/>
    <n v="0"/>
    <n v="0"/>
    <n v="0"/>
    <n v="0"/>
    <n v="0"/>
    <m/>
    <m/>
    <s v="at"/>
    <m/>
    <n v="16"/>
    <n v="1"/>
    <b v="0"/>
    <b v="0"/>
    <n v="1"/>
    <b v="0"/>
    <b v="0"/>
    <b v="0"/>
    <b v="0"/>
    <x v="1"/>
    <b v="0"/>
    <b v="0"/>
    <n v="3"/>
    <b v="0"/>
    <b v="0"/>
    <b v="0"/>
    <b v="0"/>
    <n v="3"/>
    <n v="3"/>
    <x v="1"/>
  </r>
  <r>
    <x v="209"/>
    <n v="1"/>
    <n v="0"/>
    <n v="0"/>
    <x v="3"/>
    <n v="1"/>
    <n v="0"/>
    <n v="0"/>
    <n v="0"/>
    <n v="0"/>
    <x v="0"/>
    <x v="0"/>
    <n v="2"/>
    <n v="3"/>
    <n v="0"/>
    <n v="0"/>
    <n v="0"/>
    <n v="0"/>
    <n v="0"/>
    <n v="0"/>
    <n v="1"/>
    <n v="1"/>
    <n v="0"/>
    <n v="0"/>
    <n v="0"/>
    <m/>
    <m/>
    <s v="off, opposite, behind"/>
    <m/>
    <n v="154"/>
    <n v="5"/>
    <b v="0"/>
    <b v="0"/>
    <n v="1"/>
    <n v="1"/>
    <b v="0"/>
    <b v="0"/>
    <b v="0"/>
    <x v="2"/>
    <b v="0"/>
    <b v="0"/>
    <n v="3"/>
    <n v="4"/>
    <b v="0"/>
    <b v="0"/>
    <b v="0"/>
    <n v="3"/>
    <n v="4"/>
    <x v="1"/>
  </r>
  <r>
    <x v="210"/>
    <n v="1"/>
    <n v="0"/>
    <n v="0"/>
    <x v="3"/>
    <n v="0"/>
    <n v="1"/>
    <n v="0"/>
    <n v="0"/>
    <n v="0"/>
    <x v="0"/>
    <x v="0"/>
    <n v="0"/>
    <n v="1"/>
    <n v="0"/>
    <n v="0"/>
    <n v="0"/>
    <n v="0"/>
    <n v="0"/>
    <n v="0"/>
    <n v="0"/>
    <n v="0"/>
    <n v="0"/>
    <n v="0"/>
    <n v="0"/>
    <m/>
    <m/>
    <m/>
    <m/>
    <n v="17"/>
    <n v="1"/>
    <b v="0"/>
    <b v="0"/>
    <b v="0"/>
    <n v="1"/>
    <b v="0"/>
    <b v="0"/>
    <b v="0"/>
    <x v="1"/>
    <b v="0"/>
    <b v="0"/>
    <b v="0"/>
    <n v="4"/>
    <b v="0"/>
    <b v="0"/>
    <b v="0"/>
    <n v="4"/>
    <n v="4"/>
    <x v="1"/>
  </r>
  <r>
    <x v="211"/>
    <n v="1"/>
    <n v="0"/>
    <n v="0"/>
    <x v="3"/>
    <n v="0"/>
    <n v="1"/>
    <n v="0"/>
    <n v="0"/>
    <n v="0"/>
    <x v="0"/>
    <x v="0"/>
    <n v="0"/>
    <n v="1"/>
    <n v="0"/>
    <n v="0"/>
    <n v="0"/>
    <n v="0"/>
    <n v="0"/>
    <n v="0"/>
    <n v="0"/>
    <n v="0"/>
    <n v="0"/>
    <n v="0"/>
    <n v="0"/>
    <m/>
    <m/>
    <m/>
    <m/>
    <n v="15"/>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12"/>
    <n v="1"/>
    <n v="0"/>
    <n v="0"/>
    <x v="3"/>
    <n v="0"/>
    <n v="0"/>
    <n v="0"/>
    <n v="0"/>
    <n v="1"/>
    <x v="0"/>
    <x v="0"/>
    <n v="0"/>
    <n v="1"/>
    <n v="0"/>
    <n v="0"/>
    <n v="0"/>
    <n v="0"/>
    <n v="0"/>
    <n v="0"/>
    <n v="0"/>
    <n v="0"/>
    <n v="0"/>
    <n v="0"/>
    <n v="0"/>
    <m/>
    <m/>
    <m/>
    <m/>
    <n v="27"/>
    <n v="1"/>
    <b v="0"/>
    <b v="0"/>
    <b v="0"/>
    <n v="1"/>
    <b v="0"/>
    <b v="0"/>
    <b v="0"/>
    <x v="1"/>
    <b v="0"/>
    <b v="0"/>
    <b v="0"/>
    <n v="4"/>
    <b v="0"/>
    <b v="0"/>
    <b v="0"/>
    <n v="4"/>
    <n v="4"/>
    <x v="1"/>
  </r>
  <r>
    <x v="213"/>
    <n v="1"/>
    <n v="0"/>
    <n v="0"/>
    <x v="3"/>
    <n v="1"/>
    <n v="0"/>
    <n v="0"/>
    <n v="0"/>
    <n v="0"/>
    <x v="0"/>
    <x v="0"/>
    <n v="1"/>
    <n v="1"/>
    <n v="0"/>
    <n v="0"/>
    <n v="0"/>
    <n v="0"/>
    <n v="0"/>
    <n v="0"/>
    <n v="0"/>
    <n v="0"/>
    <n v="0"/>
    <n v="0"/>
    <n v="0"/>
    <m/>
    <m/>
    <m/>
    <m/>
    <n v="50"/>
    <n v="2"/>
    <b v="0"/>
    <b v="0"/>
    <n v="1"/>
    <n v="1"/>
    <b v="0"/>
    <b v="0"/>
    <b v="0"/>
    <x v="2"/>
    <b v="0"/>
    <b v="0"/>
    <n v="3"/>
    <n v="4"/>
    <b v="0"/>
    <b v="0"/>
    <b v="0"/>
    <n v="3"/>
    <n v="4"/>
    <x v="1"/>
  </r>
  <r>
    <x v="214"/>
    <n v="1"/>
    <n v="0"/>
    <n v="0"/>
    <x v="3"/>
    <n v="1"/>
    <n v="0"/>
    <n v="0"/>
    <n v="0"/>
    <n v="0"/>
    <x v="0"/>
    <x v="0"/>
    <n v="1"/>
    <n v="1"/>
    <n v="0"/>
    <n v="0"/>
    <n v="0"/>
    <n v="0"/>
    <n v="0"/>
    <n v="0"/>
    <n v="0"/>
    <n v="0"/>
    <n v="0"/>
    <n v="0"/>
    <n v="0"/>
    <m/>
    <m/>
    <m/>
    <m/>
    <n v="18"/>
    <n v="2"/>
    <b v="0"/>
    <b v="0"/>
    <n v="1"/>
    <n v="1"/>
    <b v="0"/>
    <b v="0"/>
    <b v="0"/>
    <x v="2"/>
    <b v="0"/>
    <b v="0"/>
    <n v="3"/>
    <n v="4"/>
    <b v="0"/>
    <b v="0"/>
    <b v="0"/>
    <n v="3"/>
    <n v="4"/>
    <x v="1"/>
  </r>
  <r>
    <x v="215"/>
    <n v="1"/>
    <n v="0"/>
    <n v="0"/>
    <x v="3"/>
    <n v="0"/>
    <n v="1"/>
    <n v="0"/>
    <n v="0"/>
    <n v="0"/>
    <x v="0"/>
    <x v="0"/>
    <n v="1"/>
    <n v="0"/>
    <n v="0"/>
    <n v="0"/>
    <n v="0"/>
    <n v="0"/>
    <n v="0"/>
    <n v="0"/>
    <n v="0"/>
    <n v="0"/>
    <n v="0"/>
    <n v="0"/>
    <n v="0"/>
    <m/>
    <m/>
    <m/>
    <m/>
    <n v="19"/>
    <n v="1"/>
    <b v="0"/>
    <b v="0"/>
    <n v="1"/>
    <b v="0"/>
    <b v="0"/>
    <b v="0"/>
    <b v="0"/>
    <x v="1"/>
    <b v="0"/>
    <b v="0"/>
    <n v="3"/>
    <b v="0"/>
    <b v="0"/>
    <b v="0"/>
    <b v="0"/>
    <n v="3"/>
    <n v="3"/>
    <x v="1"/>
  </r>
  <r>
    <x v="216"/>
    <n v="1"/>
    <n v="0"/>
    <n v="0"/>
    <x v="3"/>
    <n v="1"/>
    <n v="0"/>
    <n v="0"/>
    <n v="0"/>
    <n v="0"/>
    <x v="0"/>
    <x v="0"/>
    <n v="1"/>
    <n v="1"/>
    <n v="0"/>
    <n v="0"/>
    <n v="0"/>
    <n v="0"/>
    <n v="0"/>
    <n v="0"/>
    <n v="0"/>
    <n v="0"/>
    <n v="0"/>
    <n v="0"/>
    <n v="0"/>
    <m/>
    <m/>
    <m/>
    <m/>
    <n v="19"/>
    <n v="2"/>
    <b v="0"/>
    <b v="0"/>
    <n v="1"/>
    <n v="1"/>
    <b v="0"/>
    <b v="0"/>
    <b v="0"/>
    <x v="2"/>
    <b v="0"/>
    <b v="0"/>
    <n v="3"/>
    <n v="4"/>
    <b v="0"/>
    <b v="0"/>
    <b v="0"/>
    <n v="3"/>
    <n v="4"/>
    <x v="1"/>
  </r>
  <r>
    <x v="217"/>
    <n v="1"/>
    <n v="0"/>
    <n v="0"/>
    <x v="3"/>
    <n v="1"/>
    <n v="0"/>
    <n v="0"/>
    <n v="0"/>
    <n v="0"/>
    <x v="0"/>
    <x v="2"/>
    <n v="1"/>
    <n v="0"/>
    <n v="0"/>
    <n v="0"/>
    <n v="0"/>
    <n v="0"/>
    <n v="0"/>
    <n v="0"/>
    <n v="0"/>
    <n v="0"/>
    <n v="0"/>
    <n v="0"/>
    <n v="0"/>
    <m/>
    <m/>
    <m/>
    <m/>
    <n v="29"/>
    <n v="2"/>
    <b v="0"/>
    <n v="1"/>
    <n v="1"/>
    <b v="0"/>
    <b v="0"/>
    <b v="0"/>
    <b v="0"/>
    <x v="2"/>
    <b v="0"/>
    <n v="2"/>
    <n v="3"/>
    <b v="0"/>
    <b v="0"/>
    <b v="0"/>
    <b v="0"/>
    <n v="2"/>
    <n v="3"/>
    <x v="1"/>
  </r>
  <r>
    <x v="218"/>
    <n v="1"/>
    <n v="0"/>
    <n v="0"/>
    <x v="3"/>
    <n v="1"/>
    <n v="0"/>
    <n v="0"/>
    <n v="0"/>
    <n v="0"/>
    <x v="0"/>
    <x v="0"/>
    <n v="1"/>
    <n v="1"/>
    <n v="0"/>
    <n v="0"/>
    <n v="0"/>
    <n v="0"/>
    <n v="0"/>
    <n v="0"/>
    <n v="0"/>
    <n v="0"/>
    <n v="0"/>
    <n v="0"/>
    <n v="0"/>
    <m/>
    <m/>
    <m/>
    <m/>
    <n v="19"/>
    <n v="2"/>
    <b v="0"/>
    <b v="0"/>
    <n v="1"/>
    <n v="1"/>
    <b v="0"/>
    <b v="0"/>
    <b v="0"/>
    <x v="2"/>
    <b v="0"/>
    <b v="0"/>
    <n v="3"/>
    <n v="4"/>
    <b v="0"/>
    <b v="0"/>
    <b v="0"/>
    <n v="3"/>
    <n v="4"/>
    <x v="1"/>
  </r>
  <r>
    <x v="29"/>
    <n v="1"/>
    <n v="0"/>
    <n v="0"/>
    <x v="3"/>
    <n v="0"/>
    <n v="0"/>
    <n v="0"/>
    <n v="0"/>
    <n v="1"/>
    <x v="0"/>
    <x v="0"/>
    <n v="0"/>
    <n v="1"/>
    <n v="0"/>
    <n v="0"/>
    <n v="0"/>
    <n v="0"/>
    <n v="0"/>
    <n v="0"/>
    <n v="0"/>
    <n v="0"/>
    <n v="0"/>
    <n v="0"/>
    <n v="0"/>
    <m/>
    <m/>
    <m/>
    <m/>
    <n v="23"/>
    <n v="1"/>
    <b v="0"/>
    <b v="0"/>
    <b v="0"/>
    <n v="1"/>
    <b v="0"/>
    <b v="0"/>
    <b v="0"/>
    <x v="1"/>
    <b v="0"/>
    <b v="0"/>
    <b v="0"/>
    <n v="4"/>
    <b v="0"/>
    <b v="0"/>
    <b v="0"/>
    <n v="4"/>
    <n v="4"/>
    <x v="1"/>
  </r>
  <r>
    <x v="219"/>
    <n v="1"/>
    <n v="0"/>
    <n v="0"/>
    <x v="3"/>
    <n v="0"/>
    <n v="0"/>
    <n v="0"/>
    <n v="1"/>
    <n v="0"/>
    <x v="0"/>
    <x v="0"/>
    <n v="1"/>
    <n v="1"/>
    <n v="0"/>
    <n v="0"/>
    <n v="0"/>
    <n v="0"/>
    <n v="0"/>
    <n v="1"/>
    <n v="0"/>
    <n v="0"/>
    <n v="0"/>
    <n v="0"/>
    <n v="0"/>
    <m/>
    <m/>
    <s v="2 blocks away from"/>
    <m/>
    <n v="33"/>
    <n v="2"/>
    <b v="0"/>
    <b v="0"/>
    <n v="1"/>
    <n v="1"/>
    <b v="0"/>
    <b v="0"/>
    <b v="0"/>
    <x v="2"/>
    <b v="0"/>
    <b v="0"/>
    <n v="3"/>
    <n v="4"/>
    <b v="0"/>
    <b v="0"/>
    <b v="0"/>
    <n v="3"/>
    <n v="4"/>
    <x v="1"/>
  </r>
  <r>
    <x v="220"/>
    <n v="1"/>
    <n v="0"/>
    <n v="0"/>
    <x v="3"/>
    <n v="1"/>
    <n v="0"/>
    <n v="0"/>
    <n v="0"/>
    <n v="0"/>
    <x v="0"/>
    <x v="0"/>
    <n v="1"/>
    <n v="1"/>
    <n v="0"/>
    <n v="0"/>
    <n v="0"/>
    <n v="0"/>
    <n v="0"/>
    <n v="0"/>
    <n v="0"/>
    <n v="0"/>
    <n v="0"/>
    <n v="0"/>
    <n v="0"/>
    <m/>
    <m/>
    <m/>
    <m/>
    <n v="29"/>
    <n v="2"/>
    <b v="0"/>
    <b v="0"/>
    <n v="1"/>
    <n v="1"/>
    <b v="0"/>
    <b v="0"/>
    <b v="0"/>
    <x v="2"/>
    <b v="0"/>
    <b v="0"/>
    <n v="3"/>
    <n v="4"/>
    <b v="0"/>
    <b v="0"/>
    <b v="0"/>
    <n v="3"/>
    <n v="4"/>
    <x v="1"/>
  </r>
  <r>
    <x v="221"/>
    <n v="1"/>
    <n v="0"/>
    <n v="0"/>
    <x v="3"/>
    <n v="1"/>
    <n v="0"/>
    <n v="0"/>
    <n v="0"/>
    <n v="0"/>
    <x v="0"/>
    <x v="0"/>
    <n v="1"/>
    <n v="1"/>
    <n v="0"/>
    <n v="0"/>
    <n v="0"/>
    <n v="0"/>
    <n v="0"/>
    <n v="0"/>
    <n v="0"/>
    <n v="0"/>
    <n v="0"/>
    <n v="0"/>
    <n v="0"/>
    <m/>
    <s v="work"/>
    <s v="here"/>
    <m/>
    <n v="35"/>
    <n v="2"/>
    <b v="0"/>
    <b v="0"/>
    <n v="1"/>
    <n v="1"/>
    <b v="0"/>
    <b v="0"/>
    <b v="0"/>
    <x v="2"/>
    <b v="0"/>
    <b v="0"/>
    <n v="3"/>
    <n v="4"/>
    <b v="0"/>
    <b v="0"/>
    <b v="0"/>
    <n v="3"/>
    <n v="4"/>
    <x v="1"/>
  </r>
  <r>
    <x v="222"/>
    <n v="1"/>
    <n v="0"/>
    <n v="0"/>
    <x v="3"/>
    <n v="0"/>
    <n v="1"/>
    <n v="0"/>
    <n v="1"/>
    <n v="0"/>
    <x v="0"/>
    <x v="0"/>
    <n v="4"/>
    <n v="0"/>
    <n v="0"/>
    <n v="0"/>
    <n v="0"/>
    <n v="0"/>
    <n v="1"/>
    <n v="0"/>
    <n v="1"/>
    <n v="0"/>
    <n v="0"/>
    <n v="0"/>
    <n v="1"/>
    <m/>
    <m/>
    <s v="near, in the middle"/>
    <m/>
    <n v="116"/>
    <n v="4"/>
    <b v="0"/>
    <b v="0"/>
    <n v="1"/>
    <b v="0"/>
    <b v="0"/>
    <b v="0"/>
    <b v="0"/>
    <x v="1"/>
    <b v="0"/>
    <b v="0"/>
    <n v="3"/>
    <b v="0"/>
    <b v="0"/>
    <b v="0"/>
    <b v="0"/>
    <n v="3"/>
    <n v="3"/>
    <x v="1"/>
  </r>
  <r>
    <x v="223"/>
    <n v="1"/>
    <n v="0"/>
    <n v="0"/>
    <x v="3"/>
    <n v="0"/>
    <n v="1"/>
    <n v="0"/>
    <n v="1"/>
    <n v="0"/>
    <x v="0"/>
    <x v="0"/>
    <n v="3"/>
    <n v="0"/>
    <n v="0"/>
    <n v="0"/>
    <n v="0"/>
    <n v="0"/>
    <n v="0"/>
    <n v="0"/>
    <n v="1"/>
    <n v="0"/>
    <n v="0"/>
    <n v="0"/>
    <n v="0"/>
    <m/>
    <m/>
    <s v="near"/>
    <m/>
    <n v="93"/>
    <n v="3"/>
    <b v="0"/>
    <b v="0"/>
    <n v="1"/>
    <b v="0"/>
    <b v="0"/>
    <b v="0"/>
    <b v="0"/>
    <x v="1"/>
    <b v="0"/>
    <b v="0"/>
    <n v="3"/>
    <b v="0"/>
    <b v="0"/>
    <b v="0"/>
    <b v="0"/>
    <n v="3"/>
    <n v="3"/>
    <x v="1"/>
  </r>
  <r>
    <x v="224"/>
    <n v="1"/>
    <n v="0"/>
    <n v="0"/>
    <x v="3"/>
    <n v="1"/>
    <n v="0"/>
    <n v="0"/>
    <n v="0"/>
    <n v="0"/>
    <x v="0"/>
    <x v="0"/>
    <n v="1"/>
    <n v="1"/>
    <n v="0"/>
    <n v="0"/>
    <n v="0"/>
    <n v="0"/>
    <n v="0"/>
    <n v="0"/>
    <n v="0"/>
    <n v="0"/>
    <n v="0"/>
    <n v="0"/>
    <n v="0"/>
    <m/>
    <m/>
    <m/>
    <m/>
    <n v="15"/>
    <n v="2"/>
    <b v="0"/>
    <b v="0"/>
    <n v="1"/>
    <n v="1"/>
    <b v="0"/>
    <b v="0"/>
    <b v="0"/>
    <x v="2"/>
    <b v="0"/>
    <b v="0"/>
    <n v="3"/>
    <n v="4"/>
    <b v="0"/>
    <b v="0"/>
    <b v="0"/>
    <n v="3"/>
    <n v="4"/>
    <x v="1"/>
  </r>
  <r>
    <x v="225"/>
    <n v="1"/>
    <n v="0"/>
    <n v="0"/>
    <x v="3"/>
    <n v="1"/>
    <n v="0"/>
    <n v="0"/>
    <n v="0"/>
    <n v="0"/>
    <x v="0"/>
    <x v="0"/>
    <n v="1"/>
    <n v="1"/>
    <n v="0"/>
    <n v="0"/>
    <n v="0"/>
    <n v="0"/>
    <n v="0"/>
    <n v="0"/>
    <n v="0"/>
    <n v="0"/>
    <n v="0"/>
    <n v="0"/>
    <n v="0"/>
    <m/>
    <m/>
    <m/>
    <m/>
    <n v="14"/>
    <n v="2"/>
    <b v="0"/>
    <b v="0"/>
    <n v="1"/>
    <n v="1"/>
    <b v="0"/>
    <b v="0"/>
    <b v="0"/>
    <x v="2"/>
    <b v="0"/>
    <b v="0"/>
    <n v="3"/>
    <n v="4"/>
    <b v="0"/>
    <b v="0"/>
    <b v="0"/>
    <n v="3"/>
    <n v="4"/>
    <x v="1"/>
  </r>
  <r>
    <x v="226"/>
    <n v="1"/>
    <n v="0"/>
    <n v="0"/>
    <x v="3"/>
    <n v="1"/>
    <n v="0"/>
    <n v="0"/>
    <n v="0"/>
    <n v="0"/>
    <x v="0"/>
    <x v="0"/>
    <n v="1"/>
    <n v="1"/>
    <n v="0"/>
    <n v="0"/>
    <n v="0"/>
    <n v="0"/>
    <n v="0"/>
    <n v="0"/>
    <n v="0"/>
    <n v="0"/>
    <n v="0"/>
    <n v="0"/>
    <n v="0"/>
    <m/>
    <m/>
    <m/>
    <m/>
    <n v="17"/>
    <n v="2"/>
    <b v="0"/>
    <b v="0"/>
    <n v="1"/>
    <n v="1"/>
    <b v="0"/>
    <b v="0"/>
    <b v="0"/>
    <x v="2"/>
    <b v="0"/>
    <b v="0"/>
    <n v="3"/>
    <n v="4"/>
    <b v="0"/>
    <b v="0"/>
    <b v="0"/>
    <n v="3"/>
    <n v="4"/>
    <x v="1"/>
  </r>
  <r>
    <x v="227"/>
    <n v="1"/>
    <n v="0"/>
    <n v="0"/>
    <x v="3"/>
    <n v="1"/>
    <n v="0"/>
    <n v="0"/>
    <n v="0"/>
    <n v="0"/>
    <x v="0"/>
    <x v="0"/>
    <n v="1"/>
    <n v="1"/>
    <n v="0"/>
    <n v="0"/>
    <n v="0"/>
    <n v="0"/>
    <n v="0"/>
    <n v="0"/>
    <n v="0"/>
    <n v="0"/>
    <n v="0"/>
    <n v="0"/>
    <n v="0"/>
    <m/>
    <m/>
    <m/>
    <m/>
    <n v="34"/>
    <n v="2"/>
    <b v="0"/>
    <b v="0"/>
    <n v="1"/>
    <n v="1"/>
    <b v="0"/>
    <b v="0"/>
    <b v="0"/>
    <x v="2"/>
    <b v="0"/>
    <b v="0"/>
    <n v="3"/>
    <n v="4"/>
    <b v="0"/>
    <b v="0"/>
    <b v="0"/>
    <n v="3"/>
    <n v="4"/>
    <x v="1"/>
  </r>
  <r>
    <x v="228"/>
    <n v="1"/>
    <n v="0"/>
    <n v="0"/>
    <x v="3"/>
    <n v="1"/>
    <n v="0"/>
    <n v="0"/>
    <n v="0"/>
    <n v="0"/>
    <x v="0"/>
    <x v="0"/>
    <n v="1"/>
    <n v="1"/>
    <n v="0"/>
    <n v="0"/>
    <n v="0"/>
    <n v="0"/>
    <n v="0"/>
    <n v="0"/>
    <n v="0"/>
    <n v="0"/>
    <n v="0"/>
    <n v="0"/>
    <n v="0"/>
    <m/>
    <m/>
    <m/>
    <m/>
    <n v="17"/>
    <n v="2"/>
    <b v="0"/>
    <b v="0"/>
    <n v="1"/>
    <n v="1"/>
    <b v="0"/>
    <b v="0"/>
    <b v="0"/>
    <x v="2"/>
    <b v="0"/>
    <b v="0"/>
    <n v="3"/>
    <n v="4"/>
    <b v="0"/>
    <b v="0"/>
    <b v="0"/>
    <n v="3"/>
    <n v="4"/>
    <x v="1"/>
  </r>
  <r>
    <x v="229"/>
    <n v="1"/>
    <n v="0"/>
    <n v="0"/>
    <x v="3"/>
    <n v="1"/>
    <n v="0"/>
    <n v="0"/>
    <n v="0"/>
    <n v="0"/>
    <x v="0"/>
    <x v="0"/>
    <n v="1"/>
    <n v="1"/>
    <n v="0"/>
    <n v="0"/>
    <n v="0"/>
    <n v="0"/>
    <n v="0"/>
    <n v="0"/>
    <n v="0"/>
    <n v="0"/>
    <n v="0"/>
    <n v="0"/>
    <n v="0"/>
    <m/>
    <m/>
    <m/>
    <m/>
    <n v="18"/>
    <n v="2"/>
    <b v="0"/>
    <b v="0"/>
    <n v="1"/>
    <n v="1"/>
    <b v="0"/>
    <b v="0"/>
    <b v="0"/>
    <x v="2"/>
    <b v="0"/>
    <b v="0"/>
    <n v="3"/>
    <n v="4"/>
    <b v="0"/>
    <b v="0"/>
    <b v="0"/>
    <n v="3"/>
    <n v="4"/>
    <x v="1"/>
  </r>
  <r>
    <x v="230"/>
    <n v="1"/>
    <n v="0"/>
    <n v="0"/>
    <x v="3"/>
    <n v="1"/>
    <n v="0"/>
    <n v="0"/>
    <n v="0"/>
    <n v="0"/>
    <x v="0"/>
    <x v="0"/>
    <n v="1"/>
    <n v="1"/>
    <n v="0"/>
    <n v="0"/>
    <n v="0"/>
    <n v="0"/>
    <n v="0"/>
    <n v="0"/>
    <n v="0"/>
    <n v="0"/>
    <n v="0"/>
    <n v="0"/>
    <n v="0"/>
    <m/>
    <m/>
    <m/>
    <m/>
    <n v="26"/>
    <n v="2"/>
    <b v="0"/>
    <b v="0"/>
    <n v="1"/>
    <n v="1"/>
    <b v="0"/>
    <b v="0"/>
    <b v="0"/>
    <x v="2"/>
    <b v="0"/>
    <b v="0"/>
    <n v="3"/>
    <n v="4"/>
    <b v="0"/>
    <b v="0"/>
    <b v="0"/>
    <n v="3"/>
    <n v="4"/>
    <x v="1"/>
  </r>
  <r>
    <x v="231"/>
    <n v="1"/>
    <n v="0"/>
    <n v="0"/>
    <x v="3"/>
    <n v="1"/>
    <n v="0"/>
    <n v="0"/>
    <n v="0"/>
    <n v="0"/>
    <x v="0"/>
    <x v="0"/>
    <n v="1"/>
    <n v="3"/>
    <n v="0"/>
    <n v="0"/>
    <n v="0"/>
    <n v="0"/>
    <n v="0"/>
    <n v="0"/>
    <n v="0"/>
    <n v="0"/>
    <n v="0"/>
    <n v="0"/>
    <n v="0"/>
    <m/>
    <m/>
    <m/>
    <m/>
    <n v="55"/>
    <n v="4"/>
    <b v="0"/>
    <b v="0"/>
    <n v="1"/>
    <n v="1"/>
    <b v="0"/>
    <b v="0"/>
    <b v="0"/>
    <x v="2"/>
    <b v="0"/>
    <b v="0"/>
    <n v="3"/>
    <n v="4"/>
    <b v="0"/>
    <b v="0"/>
    <b v="0"/>
    <n v="3"/>
    <n v="4"/>
    <x v="1"/>
  </r>
  <r>
    <x v="232"/>
    <n v="1"/>
    <n v="0"/>
    <n v="0"/>
    <x v="3"/>
    <n v="1"/>
    <n v="1"/>
    <n v="0"/>
    <n v="0"/>
    <n v="0"/>
    <x v="0"/>
    <x v="0"/>
    <n v="2"/>
    <n v="1"/>
    <n v="0"/>
    <n v="0"/>
    <n v="0"/>
    <n v="0"/>
    <n v="0"/>
    <n v="0"/>
    <n v="0"/>
    <n v="1"/>
    <n v="0"/>
    <n v="0"/>
    <n v="0"/>
    <m/>
    <m/>
    <s v="opposite"/>
    <m/>
    <n v="41"/>
    <n v="3"/>
    <b v="0"/>
    <b v="0"/>
    <n v="1"/>
    <n v="1"/>
    <b v="0"/>
    <b v="0"/>
    <b v="0"/>
    <x v="2"/>
    <b v="0"/>
    <b v="0"/>
    <n v="3"/>
    <n v="4"/>
    <b v="0"/>
    <b v="0"/>
    <b v="0"/>
    <n v="3"/>
    <n v="4"/>
    <x v="1"/>
  </r>
  <r>
    <x v="233"/>
    <n v="1"/>
    <n v="0"/>
    <n v="0"/>
    <x v="3"/>
    <n v="1"/>
    <n v="0"/>
    <n v="0"/>
    <n v="0"/>
    <n v="0"/>
    <x v="0"/>
    <x v="0"/>
    <n v="1"/>
    <n v="1"/>
    <n v="0"/>
    <n v="0"/>
    <n v="0"/>
    <n v="0"/>
    <n v="0"/>
    <n v="0"/>
    <n v="0"/>
    <n v="0"/>
    <n v="0"/>
    <n v="0"/>
    <n v="0"/>
    <m/>
    <m/>
    <m/>
    <m/>
    <n v="16"/>
    <n v="2"/>
    <b v="0"/>
    <b v="0"/>
    <n v="1"/>
    <n v="1"/>
    <b v="0"/>
    <b v="0"/>
    <b v="0"/>
    <x v="2"/>
    <b v="0"/>
    <b v="0"/>
    <n v="3"/>
    <n v="4"/>
    <b v="0"/>
    <b v="0"/>
    <b v="0"/>
    <n v="3"/>
    <n v="4"/>
    <x v="1"/>
  </r>
  <r>
    <x v="49"/>
    <n v="1"/>
    <n v="0"/>
    <n v="0"/>
    <x v="3"/>
    <n v="1"/>
    <n v="0"/>
    <n v="0"/>
    <n v="0"/>
    <n v="0"/>
    <x v="0"/>
    <x v="0"/>
    <n v="1"/>
    <n v="1"/>
    <n v="0"/>
    <n v="0"/>
    <n v="0"/>
    <n v="0"/>
    <n v="0"/>
    <n v="0"/>
    <n v="0"/>
    <n v="0"/>
    <n v="0"/>
    <n v="0"/>
    <n v="0"/>
    <m/>
    <m/>
    <m/>
    <m/>
    <n v="16"/>
    <n v="2"/>
    <b v="0"/>
    <b v="0"/>
    <n v="1"/>
    <n v="1"/>
    <b v="0"/>
    <b v="0"/>
    <b v="0"/>
    <x v="2"/>
    <b v="0"/>
    <b v="0"/>
    <n v="3"/>
    <n v="4"/>
    <b v="0"/>
    <b v="0"/>
    <b v="0"/>
    <n v="3"/>
    <n v="4"/>
    <x v="1"/>
  </r>
  <r>
    <x v="234"/>
    <n v="1"/>
    <n v="0"/>
    <n v="0"/>
    <x v="3"/>
    <n v="0"/>
    <n v="1"/>
    <n v="0"/>
    <n v="0"/>
    <n v="0"/>
    <x v="0"/>
    <x v="0"/>
    <n v="0"/>
    <n v="1"/>
    <n v="0"/>
    <n v="0"/>
    <n v="0"/>
    <n v="0"/>
    <n v="0"/>
    <n v="0"/>
    <n v="0"/>
    <n v="0"/>
    <n v="0"/>
    <n v="0"/>
    <n v="0"/>
    <m/>
    <m/>
    <s v="at"/>
    <m/>
    <n v="39"/>
    <n v="1"/>
    <b v="0"/>
    <b v="0"/>
    <b v="0"/>
    <n v="1"/>
    <b v="0"/>
    <b v="0"/>
    <b v="0"/>
    <x v="1"/>
    <b v="0"/>
    <b v="0"/>
    <b v="0"/>
    <n v="4"/>
    <b v="0"/>
    <b v="0"/>
    <b v="0"/>
    <n v="4"/>
    <n v="4"/>
    <x v="1"/>
  </r>
  <r>
    <x v="49"/>
    <n v="1"/>
    <n v="0"/>
    <n v="0"/>
    <x v="3"/>
    <n v="1"/>
    <n v="0"/>
    <n v="0"/>
    <n v="0"/>
    <n v="0"/>
    <x v="0"/>
    <x v="0"/>
    <n v="1"/>
    <n v="1"/>
    <n v="0"/>
    <n v="0"/>
    <n v="0"/>
    <n v="0"/>
    <n v="0"/>
    <n v="0"/>
    <n v="0"/>
    <n v="0"/>
    <n v="0"/>
    <n v="0"/>
    <n v="0"/>
    <m/>
    <m/>
    <m/>
    <m/>
    <n v="16"/>
    <n v="2"/>
    <b v="0"/>
    <b v="0"/>
    <n v="1"/>
    <n v="1"/>
    <b v="0"/>
    <b v="0"/>
    <b v="0"/>
    <x v="2"/>
    <b v="0"/>
    <b v="0"/>
    <n v="3"/>
    <n v="4"/>
    <b v="0"/>
    <b v="0"/>
    <b v="0"/>
    <n v="3"/>
    <n v="4"/>
    <x v="1"/>
  </r>
  <r>
    <x v="49"/>
    <n v="1"/>
    <n v="0"/>
    <n v="0"/>
    <x v="3"/>
    <n v="1"/>
    <n v="0"/>
    <n v="0"/>
    <n v="0"/>
    <n v="0"/>
    <x v="0"/>
    <x v="0"/>
    <n v="1"/>
    <n v="1"/>
    <n v="0"/>
    <n v="0"/>
    <n v="0"/>
    <n v="0"/>
    <n v="0"/>
    <n v="0"/>
    <n v="0"/>
    <n v="0"/>
    <n v="0"/>
    <n v="0"/>
    <n v="0"/>
    <m/>
    <m/>
    <m/>
    <m/>
    <n v="16"/>
    <n v="2"/>
    <b v="0"/>
    <b v="0"/>
    <n v="1"/>
    <n v="1"/>
    <b v="0"/>
    <b v="0"/>
    <b v="0"/>
    <x v="2"/>
    <b v="0"/>
    <b v="0"/>
    <n v="3"/>
    <n v="4"/>
    <b v="0"/>
    <b v="0"/>
    <b v="0"/>
    <n v="3"/>
    <n v="4"/>
    <x v="1"/>
  </r>
  <r>
    <x v="49"/>
    <n v="1"/>
    <n v="0"/>
    <n v="0"/>
    <x v="3"/>
    <n v="1"/>
    <n v="0"/>
    <n v="0"/>
    <n v="0"/>
    <n v="0"/>
    <x v="0"/>
    <x v="0"/>
    <n v="1"/>
    <n v="1"/>
    <n v="0"/>
    <n v="0"/>
    <n v="0"/>
    <n v="0"/>
    <n v="0"/>
    <n v="0"/>
    <n v="0"/>
    <n v="0"/>
    <n v="0"/>
    <n v="0"/>
    <n v="0"/>
    <m/>
    <m/>
    <m/>
    <m/>
    <n v="16"/>
    <n v="2"/>
    <b v="0"/>
    <b v="0"/>
    <n v="1"/>
    <n v="1"/>
    <b v="0"/>
    <b v="0"/>
    <b v="0"/>
    <x v="2"/>
    <b v="0"/>
    <b v="0"/>
    <n v="3"/>
    <n v="4"/>
    <b v="0"/>
    <b v="0"/>
    <b v="0"/>
    <n v="3"/>
    <n v="4"/>
    <x v="1"/>
  </r>
  <r>
    <x v="49"/>
    <n v="1"/>
    <n v="0"/>
    <n v="0"/>
    <x v="3"/>
    <n v="1"/>
    <n v="0"/>
    <n v="0"/>
    <n v="0"/>
    <n v="0"/>
    <x v="0"/>
    <x v="0"/>
    <n v="1"/>
    <n v="1"/>
    <n v="0"/>
    <n v="0"/>
    <n v="0"/>
    <n v="0"/>
    <n v="0"/>
    <n v="0"/>
    <n v="0"/>
    <n v="0"/>
    <n v="0"/>
    <n v="0"/>
    <n v="0"/>
    <m/>
    <m/>
    <m/>
    <m/>
    <n v="16"/>
    <n v="2"/>
    <b v="0"/>
    <b v="0"/>
    <n v="1"/>
    <n v="1"/>
    <b v="0"/>
    <b v="0"/>
    <b v="0"/>
    <x v="2"/>
    <b v="0"/>
    <b v="0"/>
    <n v="3"/>
    <n v="4"/>
    <b v="0"/>
    <b v="0"/>
    <b v="0"/>
    <n v="3"/>
    <n v="4"/>
    <x v="1"/>
  </r>
  <r>
    <x v="235"/>
    <n v="1"/>
    <n v="0"/>
    <n v="0"/>
    <x v="3"/>
    <n v="0"/>
    <n v="0"/>
    <n v="0"/>
    <n v="1"/>
    <n v="0"/>
    <x v="0"/>
    <x v="0"/>
    <n v="1"/>
    <n v="0"/>
    <n v="0"/>
    <n v="0"/>
    <n v="0"/>
    <n v="0"/>
    <n v="1"/>
    <n v="0"/>
    <n v="0"/>
    <n v="0"/>
    <n v="0"/>
    <n v="0"/>
    <n v="1"/>
    <m/>
    <m/>
    <s v="outside"/>
    <m/>
    <n v="48"/>
    <n v="1"/>
    <b v="0"/>
    <b v="0"/>
    <n v="1"/>
    <b v="0"/>
    <b v="0"/>
    <b v="0"/>
    <b v="0"/>
    <x v="1"/>
    <b v="0"/>
    <b v="0"/>
    <n v="3"/>
    <b v="0"/>
    <b v="0"/>
    <b v="0"/>
    <b v="0"/>
    <n v="3"/>
    <n v="3"/>
    <x v="1"/>
  </r>
  <r>
    <x v="236"/>
    <n v="1"/>
    <n v="0"/>
    <n v="0"/>
    <x v="3"/>
    <n v="0"/>
    <n v="1"/>
    <n v="0"/>
    <n v="0"/>
    <n v="1"/>
    <x v="0"/>
    <x v="0"/>
    <n v="0"/>
    <n v="2"/>
    <n v="0"/>
    <n v="0"/>
    <n v="0"/>
    <n v="0"/>
    <n v="0"/>
    <n v="0"/>
    <n v="0"/>
    <n v="0"/>
    <n v="0"/>
    <n v="0"/>
    <n v="0"/>
    <m/>
    <m/>
    <s v="at"/>
    <m/>
    <n v="50"/>
    <n v="2"/>
    <b v="0"/>
    <b v="0"/>
    <b v="0"/>
    <n v="1"/>
    <b v="0"/>
    <b v="0"/>
    <b v="0"/>
    <x v="1"/>
    <b v="0"/>
    <b v="0"/>
    <b v="0"/>
    <n v="4"/>
    <b v="0"/>
    <b v="0"/>
    <b v="0"/>
    <n v="4"/>
    <n v="4"/>
    <x v="1"/>
  </r>
  <r>
    <x v="49"/>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28"/>
    <n v="1"/>
    <n v="0"/>
    <n v="0"/>
    <x v="3"/>
    <n v="0"/>
    <n v="0"/>
    <n v="0"/>
    <n v="0"/>
    <n v="1"/>
    <x v="0"/>
    <x v="0"/>
    <n v="0"/>
    <n v="1"/>
    <n v="0"/>
    <n v="0"/>
    <n v="0"/>
    <n v="0"/>
    <n v="0"/>
    <n v="0"/>
    <n v="0"/>
    <n v="0"/>
    <n v="0"/>
    <n v="0"/>
    <n v="0"/>
    <m/>
    <m/>
    <m/>
    <m/>
    <n v="20"/>
    <n v="1"/>
    <b v="0"/>
    <b v="0"/>
    <b v="0"/>
    <n v="1"/>
    <b v="0"/>
    <b v="0"/>
    <b v="0"/>
    <x v="1"/>
    <b v="0"/>
    <b v="0"/>
    <b v="0"/>
    <n v="4"/>
    <b v="0"/>
    <b v="0"/>
    <b v="0"/>
    <n v="4"/>
    <n v="4"/>
    <x v="1"/>
  </r>
  <r>
    <x v="237"/>
    <n v="1"/>
    <n v="0"/>
    <n v="0"/>
    <x v="3"/>
    <n v="0"/>
    <n v="1"/>
    <n v="0"/>
    <n v="0"/>
    <n v="0"/>
    <x v="0"/>
    <x v="0"/>
    <n v="0"/>
    <n v="0"/>
    <n v="0"/>
    <n v="0"/>
    <n v="3"/>
    <n v="0"/>
    <n v="1"/>
    <n v="1"/>
    <n v="1"/>
    <n v="0"/>
    <n v="0"/>
    <n v="0"/>
    <n v="0"/>
    <m/>
    <m/>
    <s v="halfway between, almost at"/>
    <m/>
    <n v="89"/>
    <n v="3"/>
    <b v="0"/>
    <b v="0"/>
    <b v="0"/>
    <b v="0"/>
    <b v="0"/>
    <b v="0"/>
    <n v="1"/>
    <x v="1"/>
    <b v="0"/>
    <b v="0"/>
    <b v="0"/>
    <b v="0"/>
    <b v="0"/>
    <b v="0"/>
    <n v="7"/>
    <n v="7"/>
    <n v="7"/>
    <x v="1"/>
  </r>
  <r>
    <x v="238"/>
    <n v="1"/>
    <n v="0"/>
    <n v="0"/>
    <x v="3"/>
    <n v="0"/>
    <n v="1"/>
    <n v="0"/>
    <n v="0"/>
    <n v="0"/>
    <x v="0"/>
    <x v="0"/>
    <n v="1"/>
    <n v="0"/>
    <n v="0"/>
    <n v="0"/>
    <n v="0"/>
    <n v="0"/>
    <n v="0"/>
    <n v="0"/>
    <n v="0"/>
    <n v="0"/>
    <n v="0"/>
    <n v="0"/>
    <n v="0"/>
    <m/>
    <m/>
    <m/>
    <m/>
    <n v="10"/>
    <n v="1"/>
    <b v="0"/>
    <b v="0"/>
    <n v="1"/>
    <b v="0"/>
    <b v="0"/>
    <b v="0"/>
    <b v="0"/>
    <x v="1"/>
    <b v="0"/>
    <b v="0"/>
    <n v="3"/>
    <b v="0"/>
    <b v="0"/>
    <b v="0"/>
    <b v="0"/>
    <n v="3"/>
    <n v="3"/>
    <x v="1"/>
  </r>
  <r>
    <x v="239"/>
    <n v="1"/>
    <n v="0"/>
    <n v="0"/>
    <x v="3"/>
    <n v="0"/>
    <n v="1"/>
    <n v="0"/>
    <n v="0"/>
    <n v="0"/>
    <x v="0"/>
    <x v="0"/>
    <n v="1"/>
    <n v="0"/>
    <n v="0"/>
    <n v="0"/>
    <n v="0"/>
    <n v="0"/>
    <n v="0"/>
    <n v="0"/>
    <n v="0"/>
    <n v="0"/>
    <n v="0"/>
    <n v="0"/>
    <n v="0"/>
    <m/>
    <m/>
    <m/>
    <m/>
    <n v="17"/>
    <n v="1"/>
    <b v="0"/>
    <b v="0"/>
    <n v="1"/>
    <b v="0"/>
    <b v="0"/>
    <b v="0"/>
    <b v="0"/>
    <x v="1"/>
    <b v="0"/>
    <b v="0"/>
    <n v="3"/>
    <b v="0"/>
    <b v="0"/>
    <b v="0"/>
    <b v="0"/>
    <n v="3"/>
    <n v="3"/>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240"/>
    <n v="1"/>
    <n v="0"/>
    <n v="0"/>
    <x v="3"/>
    <n v="1"/>
    <n v="0"/>
    <n v="0"/>
    <n v="0"/>
    <n v="0"/>
    <x v="0"/>
    <x v="0"/>
    <n v="0"/>
    <n v="0"/>
    <n v="0"/>
    <n v="1"/>
    <n v="0"/>
    <n v="0"/>
    <n v="0"/>
    <n v="0"/>
    <n v="0"/>
    <n v="0"/>
    <n v="0"/>
    <n v="0"/>
    <n v="0"/>
    <m/>
    <m/>
    <m/>
    <m/>
    <n v="11"/>
    <n v="1"/>
    <b v="0"/>
    <b v="0"/>
    <b v="0"/>
    <b v="0"/>
    <b v="0"/>
    <n v="1"/>
    <b v="0"/>
    <x v="1"/>
    <b v="0"/>
    <b v="0"/>
    <b v="0"/>
    <b v="0"/>
    <b v="0"/>
    <n v="6"/>
    <b v="0"/>
    <n v="6"/>
    <n v="6"/>
    <x v="1"/>
  </r>
  <r>
    <x v="30"/>
    <n v="1"/>
    <n v="0"/>
    <n v="0"/>
    <x v="3"/>
    <n v="1"/>
    <n v="0"/>
    <n v="0"/>
    <n v="0"/>
    <n v="0"/>
    <x v="0"/>
    <x v="0"/>
    <n v="1"/>
    <n v="1"/>
    <n v="0"/>
    <n v="0"/>
    <n v="0"/>
    <n v="0"/>
    <n v="0"/>
    <n v="0"/>
    <n v="0"/>
    <n v="0"/>
    <n v="0"/>
    <n v="0"/>
    <n v="0"/>
    <m/>
    <m/>
    <m/>
    <m/>
    <n v="16"/>
    <n v="2"/>
    <b v="0"/>
    <b v="0"/>
    <n v="1"/>
    <n v="1"/>
    <b v="0"/>
    <b v="0"/>
    <b v="0"/>
    <x v="2"/>
    <b v="0"/>
    <b v="0"/>
    <n v="3"/>
    <n v="4"/>
    <b v="0"/>
    <b v="0"/>
    <b v="0"/>
    <n v="3"/>
    <n v="4"/>
    <x v="1"/>
  </r>
  <r>
    <x v="29"/>
    <n v="1"/>
    <n v="0"/>
    <n v="0"/>
    <x v="3"/>
    <n v="0"/>
    <n v="0"/>
    <n v="0"/>
    <n v="0"/>
    <n v="1"/>
    <x v="0"/>
    <x v="0"/>
    <n v="0"/>
    <n v="1"/>
    <n v="0"/>
    <n v="0"/>
    <n v="0"/>
    <n v="0"/>
    <n v="0"/>
    <n v="0"/>
    <n v="0"/>
    <n v="0"/>
    <n v="0"/>
    <n v="0"/>
    <n v="0"/>
    <m/>
    <m/>
    <m/>
    <m/>
    <n v="23"/>
    <n v="1"/>
    <b v="0"/>
    <b v="0"/>
    <b v="0"/>
    <n v="1"/>
    <b v="0"/>
    <b v="0"/>
    <b v="0"/>
    <x v="1"/>
    <b v="0"/>
    <b v="0"/>
    <b v="0"/>
    <n v="4"/>
    <b v="0"/>
    <b v="0"/>
    <b v="0"/>
    <n v="4"/>
    <n v="4"/>
    <x v="1"/>
  </r>
  <r>
    <x v="241"/>
    <n v="1"/>
    <n v="0"/>
    <n v="0"/>
    <x v="3"/>
    <n v="0"/>
    <n v="1"/>
    <n v="0"/>
    <n v="0"/>
    <n v="0"/>
    <x v="0"/>
    <x v="0"/>
    <n v="1"/>
    <n v="0"/>
    <n v="0"/>
    <n v="0"/>
    <n v="0"/>
    <n v="0"/>
    <n v="0"/>
    <n v="0"/>
    <n v="0"/>
    <n v="0"/>
    <n v="0"/>
    <n v="0"/>
    <n v="0"/>
    <m/>
    <m/>
    <m/>
    <m/>
    <n v="16"/>
    <n v="1"/>
    <b v="0"/>
    <b v="0"/>
    <n v="1"/>
    <b v="0"/>
    <b v="0"/>
    <b v="0"/>
    <b v="0"/>
    <x v="1"/>
    <b v="0"/>
    <b v="0"/>
    <n v="3"/>
    <b v="0"/>
    <b v="0"/>
    <b v="0"/>
    <b v="0"/>
    <n v="3"/>
    <n v="3"/>
    <x v="1"/>
  </r>
  <r>
    <x v="242"/>
    <n v="1"/>
    <n v="0"/>
    <n v="0"/>
    <x v="3"/>
    <n v="0"/>
    <n v="1"/>
    <n v="0"/>
    <n v="0"/>
    <n v="0"/>
    <x v="0"/>
    <x v="0"/>
    <n v="0"/>
    <n v="1"/>
    <n v="0"/>
    <n v="0"/>
    <n v="0"/>
    <n v="0"/>
    <n v="0"/>
    <n v="0"/>
    <n v="0"/>
    <n v="0"/>
    <n v="0"/>
    <n v="0"/>
    <n v="0"/>
    <m/>
    <m/>
    <m/>
    <m/>
    <n v="15"/>
    <n v="1"/>
    <b v="0"/>
    <b v="0"/>
    <b v="0"/>
    <n v="1"/>
    <b v="0"/>
    <b v="0"/>
    <b v="0"/>
    <x v="1"/>
    <b v="0"/>
    <b v="0"/>
    <b v="0"/>
    <n v="4"/>
    <b v="0"/>
    <b v="0"/>
    <b v="0"/>
    <n v="4"/>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243"/>
    <n v="1"/>
    <n v="0"/>
    <n v="0"/>
    <x v="3"/>
    <n v="0"/>
    <n v="0"/>
    <n v="1"/>
    <n v="0"/>
    <n v="0"/>
    <x v="0"/>
    <x v="0"/>
    <n v="1"/>
    <n v="0"/>
    <n v="0"/>
    <n v="0"/>
    <n v="0"/>
    <n v="0"/>
    <n v="0"/>
    <n v="0"/>
    <n v="0"/>
    <n v="0"/>
    <n v="0"/>
    <n v="0"/>
    <n v="0"/>
    <m/>
    <m/>
    <m/>
    <m/>
    <n v="4"/>
    <n v="1"/>
    <b v="0"/>
    <b v="0"/>
    <n v="1"/>
    <b v="0"/>
    <b v="0"/>
    <b v="0"/>
    <b v="0"/>
    <x v="1"/>
    <b v="0"/>
    <b v="0"/>
    <n v="3"/>
    <b v="0"/>
    <b v="0"/>
    <b v="0"/>
    <b v="0"/>
    <n v="3"/>
    <n v="3"/>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244"/>
    <n v="1"/>
    <n v="0"/>
    <n v="0"/>
    <x v="3"/>
    <n v="1"/>
    <n v="0"/>
    <n v="0"/>
    <n v="0"/>
    <n v="0"/>
    <x v="0"/>
    <x v="0"/>
    <n v="0"/>
    <n v="1"/>
    <n v="0"/>
    <n v="0"/>
    <n v="0"/>
    <n v="0"/>
    <n v="0"/>
    <n v="0"/>
    <n v="0"/>
    <n v="0"/>
    <n v="0"/>
    <n v="0"/>
    <n v="0"/>
    <m/>
    <m/>
    <m/>
    <m/>
    <n v="16"/>
    <n v="1"/>
    <b v="0"/>
    <b v="0"/>
    <b v="0"/>
    <n v="1"/>
    <b v="0"/>
    <b v="0"/>
    <b v="0"/>
    <x v="1"/>
    <b v="0"/>
    <b v="0"/>
    <b v="0"/>
    <n v="4"/>
    <b v="0"/>
    <b v="0"/>
    <b v="0"/>
    <n v="4"/>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30"/>
    <n v="1"/>
    <n v="0"/>
    <n v="0"/>
    <x v="3"/>
    <n v="1"/>
    <n v="0"/>
    <n v="0"/>
    <n v="0"/>
    <n v="0"/>
    <x v="0"/>
    <x v="0"/>
    <n v="1"/>
    <n v="1"/>
    <n v="0"/>
    <n v="0"/>
    <n v="0"/>
    <n v="0"/>
    <n v="0"/>
    <n v="0"/>
    <n v="0"/>
    <n v="0"/>
    <n v="0"/>
    <n v="0"/>
    <n v="0"/>
    <m/>
    <m/>
    <m/>
    <m/>
    <n v="16"/>
    <n v="2"/>
    <b v="0"/>
    <b v="0"/>
    <n v="1"/>
    <n v="1"/>
    <b v="0"/>
    <b v="0"/>
    <b v="0"/>
    <x v="2"/>
    <b v="0"/>
    <b v="0"/>
    <n v="3"/>
    <n v="4"/>
    <b v="0"/>
    <b v="0"/>
    <b v="0"/>
    <n v="3"/>
    <n v="4"/>
    <x v="1"/>
  </r>
  <r>
    <x v="245"/>
    <n v="1"/>
    <n v="0"/>
    <n v="0"/>
    <x v="3"/>
    <n v="1"/>
    <n v="0"/>
    <n v="0"/>
    <n v="0"/>
    <n v="0"/>
    <x v="0"/>
    <x v="0"/>
    <n v="0"/>
    <n v="3"/>
    <n v="0"/>
    <n v="0"/>
    <n v="0"/>
    <n v="0"/>
    <n v="0"/>
    <n v="0"/>
    <n v="0"/>
    <n v="0"/>
    <n v="0"/>
    <n v="0"/>
    <n v="0"/>
    <m/>
    <m/>
    <s v="between"/>
    <m/>
    <n v="58"/>
    <n v="3"/>
    <b v="0"/>
    <b v="0"/>
    <b v="0"/>
    <n v="1"/>
    <b v="0"/>
    <b v="0"/>
    <b v="0"/>
    <x v="1"/>
    <b v="0"/>
    <b v="0"/>
    <b v="0"/>
    <n v="4"/>
    <b v="0"/>
    <b v="0"/>
    <b v="0"/>
    <n v="4"/>
    <n v="4"/>
    <x v="1"/>
  </r>
  <r>
    <x v="246"/>
    <n v="1"/>
    <n v="0"/>
    <n v="0"/>
    <x v="3"/>
    <n v="1"/>
    <n v="0"/>
    <n v="0"/>
    <n v="0"/>
    <n v="0"/>
    <x v="0"/>
    <x v="0"/>
    <n v="1"/>
    <n v="1"/>
    <n v="0"/>
    <n v="0"/>
    <n v="0"/>
    <n v="0"/>
    <n v="0"/>
    <n v="0"/>
    <n v="0"/>
    <n v="0"/>
    <n v="0"/>
    <n v="0"/>
    <n v="0"/>
    <m/>
    <m/>
    <m/>
    <m/>
    <n v="16"/>
    <n v="2"/>
    <b v="0"/>
    <b v="0"/>
    <n v="1"/>
    <n v="1"/>
    <b v="0"/>
    <b v="0"/>
    <b v="0"/>
    <x v="2"/>
    <b v="0"/>
    <b v="0"/>
    <n v="3"/>
    <n v="4"/>
    <b v="0"/>
    <b v="0"/>
    <b v="0"/>
    <n v="3"/>
    <n v="4"/>
    <x v="1"/>
  </r>
  <r>
    <x v="247"/>
    <n v="1"/>
    <n v="0"/>
    <n v="0"/>
    <x v="3"/>
    <n v="0"/>
    <n v="1"/>
    <n v="0"/>
    <n v="0"/>
    <n v="0"/>
    <x v="0"/>
    <x v="0"/>
    <n v="1"/>
    <n v="0"/>
    <n v="0"/>
    <n v="0"/>
    <n v="0"/>
    <n v="0"/>
    <n v="0"/>
    <n v="0"/>
    <n v="0"/>
    <n v="0"/>
    <n v="0"/>
    <n v="0"/>
    <n v="0"/>
    <m/>
    <m/>
    <m/>
    <s v="The Age headquarter"/>
    <n v="11"/>
    <n v="1"/>
    <b v="0"/>
    <b v="0"/>
    <n v="1"/>
    <b v="0"/>
    <b v="0"/>
    <b v="0"/>
    <b v="0"/>
    <x v="1"/>
    <b v="0"/>
    <b v="0"/>
    <n v="3"/>
    <b v="0"/>
    <b v="0"/>
    <b v="0"/>
    <b v="0"/>
    <n v="3"/>
    <n v="3"/>
    <x v="1"/>
  </r>
  <r>
    <x v="246"/>
    <n v="1"/>
    <n v="0"/>
    <n v="0"/>
    <x v="3"/>
    <n v="1"/>
    <n v="0"/>
    <n v="0"/>
    <n v="0"/>
    <n v="0"/>
    <x v="0"/>
    <x v="0"/>
    <n v="1"/>
    <n v="1"/>
    <n v="0"/>
    <n v="0"/>
    <n v="0"/>
    <n v="0"/>
    <n v="0"/>
    <n v="0"/>
    <n v="0"/>
    <n v="0"/>
    <n v="0"/>
    <n v="0"/>
    <n v="0"/>
    <m/>
    <m/>
    <m/>
    <m/>
    <n v="16"/>
    <n v="2"/>
    <b v="0"/>
    <b v="0"/>
    <n v="1"/>
    <n v="1"/>
    <b v="0"/>
    <b v="0"/>
    <b v="0"/>
    <x v="2"/>
    <b v="0"/>
    <b v="0"/>
    <n v="3"/>
    <n v="4"/>
    <b v="0"/>
    <b v="0"/>
    <b v="0"/>
    <n v="3"/>
    <n v="4"/>
    <x v="1"/>
  </r>
  <r>
    <x v="248"/>
    <n v="1"/>
    <n v="0"/>
    <n v="0"/>
    <x v="3"/>
    <n v="0"/>
    <n v="1"/>
    <n v="0"/>
    <n v="0"/>
    <n v="0"/>
    <x v="0"/>
    <x v="0"/>
    <n v="1"/>
    <n v="0"/>
    <n v="0"/>
    <n v="0"/>
    <n v="0"/>
    <n v="0"/>
    <n v="0"/>
    <n v="0"/>
    <n v="1"/>
    <n v="0"/>
    <n v="0"/>
    <n v="0"/>
    <n v="0"/>
    <m/>
    <m/>
    <s v="near"/>
    <m/>
    <n v="27"/>
    <n v="1"/>
    <b v="0"/>
    <b v="0"/>
    <n v="1"/>
    <b v="0"/>
    <b v="0"/>
    <b v="0"/>
    <b v="0"/>
    <x v="1"/>
    <b v="0"/>
    <b v="0"/>
    <n v="3"/>
    <b v="0"/>
    <b v="0"/>
    <b v="0"/>
    <b v="0"/>
    <n v="3"/>
    <n v="3"/>
    <x v="1"/>
  </r>
  <r>
    <x v="249"/>
    <n v="1"/>
    <n v="0"/>
    <n v="0"/>
    <x v="3"/>
    <n v="1"/>
    <n v="0"/>
    <n v="0"/>
    <n v="0"/>
    <n v="0"/>
    <x v="0"/>
    <x v="0"/>
    <n v="0"/>
    <n v="1"/>
    <n v="0"/>
    <n v="0"/>
    <n v="0"/>
    <n v="0"/>
    <n v="0"/>
    <n v="0"/>
    <n v="0"/>
    <n v="0"/>
    <n v="0"/>
    <n v="0"/>
    <n v="0"/>
    <m/>
    <m/>
    <m/>
    <m/>
    <n v="16"/>
    <n v="1"/>
    <b v="0"/>
    <b v="0"/>
    <b v="0"/>
    <n v="1"/>
    <b v="0"/>
    <b v="0"/>
    <b v="0"/>
    <x v="1"/>
    <b v="0"/>
    <b v="0"/>
    <b v="0"/>
    <n v="4"/>
    <b v="0"/>
    <b v="0"/>
    <b v="0"/>
    <n v="4"/>
    <n v="4"/>
    <x v="1"/>
  </r>
  <r>
    <x v="250"/>
    <n v="1"/>
    <n v="0"/>
    <n v="0"/>
    <x v="3"/>
    <n v="1"/>
    <n v="0"/>
    <n v="0"/>
    <n v="0"/>
    <n v="0"/>
    <x v="0"/>
    <x v="0"/>
    <n v="2"/>
    <n v="1"/>
    <n v="0"/>
    <n v="0"/>
    <n v="0"/>
    <n v="0"/>
    <n v="0"/>
    <n v="0"/>
    <n v="0"/>
    <n v="0"/>
    <n v="0"/>
    <n v="0"/>
    <n v="0"/>
    <m/>
    <m/>
    <m/>
    <m/>
    <n v="31"/>
    <n v="3"/>
    <b v="0"/>
    <b v="0"/>
    <n v="1"/>
    <n v="1"/>
    <b v="0"/>
    <b v="0"/>
    <b v="0"/>
    <x v="2"/>
    <b v="0"/>
    <b v="0"/>
    <n v="3"/>
    <n v="4"/>
    <b v="0"/>
    <b v="0"/>
    <b v="0"/>
    <n v="3"/>
    <n v="4"/>
    <x v="1"/>
  </r>
  <r>
    <x v="251"/>
    <n v="1"/>
    <n v="0"/>
    <n v="0"/>
    <x v="3"/>
    <n v="1"/>
    <n v="0"/>
    <n v="0"/>
    <n v="0"/>
    <n v="0"/>
    <x v="0"/>
    <x v="0"/>
    <n v="1"/>
    <n v="1"/>
    <n v="0"/>
    <n v="0"/>
    <n v="0"/>
    <n v="0"/>
    <n v="0"/>
    <n v="0"/>
    <n v="0"/>
    <n v="0"/>
    <n v="0"/>
    <n v="0"/>
    <n v="0"/>
    <m/>
    <m/>
    <m/>
    <m/>
    <n v="20"/>
    <n v="2"/>
    <b v="0"/>
    <b v="0"/>
    <n v="1"/>
    <n v="1"/>
    <b v="0"/>
    <b v="0"/>
    <b v="0"/>
    <x v="2"/>
    <b v="0"/>
    <b v="0"/>
    <n v="3"/>
    <n v="4"/>
    <b v="0"/>
    <b v="0"/>
    <b v="0"/>
    <n v="3"/>
    <n v="4"/>
    <x v="1"/>
  </r>
  <r>
    <x v="252"/>
    <n v="1"/>
    <n v="0"/>
    <n v="0"/>
    <x v="3"/>
    <n v="0"/>
    <n v="0"/>
    <n v="0"/>
    <n v="0"/>
    <n v="1"/>
    <x v="0"/>
    <x v="0"/>
    <n v="0"/>
    <n v="1"/>
    <n v="0"/>
    <n v="0"/>
    <n v="0"/>
    <n v="0"/>
    <n v="0"/>
    <n v="0"/>
    <n v="0"/>
    <n v="0"/>
    <n v="0"/>
    <n v="0"/>
    <n v="0"/>
    <m/>
    <m/>
    <s v="at"/>
    <m/>
    <n v="35"/>
    <n v="1"/>
    <b v="0"/>
    <b v="0"/>
    <b v="0"/>
    <n v="1"/>
    <b v="0"/>
    <b v="0"/>
    <b v="0"/>
    <x v="1"/>
    <b v="0"/>
    <b v="0"/>
    <b v="0"/>
    <n v="4"/>
    <b v="0"/>
    <b v="0"/>
    <b v="0"/>
    <n v="4"/>
    <n v="4"/>
    <x v="1"/>
  </r>
  <r>
    <x v="253"/>
    <n v="1"/>
    <n v="0"/>
    <n v="0"/>
    <x v="3"/>
    <n v="0"/>
    <n v="1"/>
    <n v="0"/>
    <n v="0"/>
    <n v="0"/>
    <x v="0"/>
    <x v="0"/>
    <n v="0"/>
    <n v="1"/>
    <n v="0"/>
    <n v="0"/>
    <n v="0"/>
    <n v="0"/>
    <n v="0"/>
    <n v="0"/>
    <n v="0"/>
    <n v="0"/>
    <n v="0"/>
    <n v="0"/>
    <n v="0"/>
    <m/>
    <m/>
    <s v="at"/>
    <m/>
    <n v="25"/>
    <n v="1"/>
    <b v="0"/>
    <b v="0"/>
    <b v="0"/>
    <n v="1"/>
    <b v="0"/>
    <b v="0"/>
    <b v="0"/>
    <x v="1"/>
    <b v="0"/>
    <b v="0"/>
    <b v="0"/>
    <n v="4"/>
    <b v="0"/>
    <b v="0"/>
    <b v="0"/>
    <n v="4"/>
    <n v="4"/>
    <x v="1"/>
  </r>
  <r>
    <x v="254"/>
    <n v="1"/>
    <n v="0"/>
    <n v="0"/>
    <x v="3"/>
    <n v="1"/>
    <n v="0"/>
    <n v="0"/>
    <n v="0"/>
    <n v="0"/>
    <x v="0"/>
    <x v="0"/>
    <n v="1"/>
    <n v="1"/>
    <n v="0"/>
    <n v="0"/>
    <n v="0"/>
    <n v="0"/>
    <n v="0"/>
    <n v="0"/>
    <n v="0"/>
    <n v="0"/>
    <n v="0"/>
    <n v="0"/>
    <n v="0"/>
    <m/>
    <m/>
    <m/>
    <m/>
    <n v="21"/>
    <n v="2"/>
    <b v="0"/>
    <b v="0"/>
    <n v="1"/>
    <n v="1"/>
    <b v="0"/>
    <b v="0"/>
    <b v="0"/>
    <x v="2"/>
    <b v="0"/>
    <b v="0"/>
    <n v="3"/>
    <n v="4"/>
    <b v="0"/>
    <b v="0"/>
    <b v="0"/>
    <n v="3"/>
    <n v="4"/>
    <x v="1"/>
  </r>
  <r>
    <x v="255"/>
    <n v="1"/>
    <n v="0"/>
    <n v="0"/>
    <x v="3"/>
    <n v="1"/>
    <n v="0"/>
    <n v="0"/>
    <n v="0"/>
    <n v="1"/>
    <x v="0"/>
    <x v="0"/>
    <n v="1"/>
    <n v="1"/>
    <n v="0"/>
    <n v="0"/>
    <n v="0"/>
    <n v="0"/>
    <n v="0"/>
    <n v="0"/>
    <n v="0"/>
    <n v="1"/>
    <n v="0"/>
    <n v="0"/>
    <n v="0"/>
    <m/>
    <m/>
    <s v="left hand, right hand"/>
    <m/>
    <n v="53"/>
    <n v="2"/>
    <b v="0"/>
    <b v="0"/>
    <n v="1"/>
    <n v="1"/>
    <b v="0"/>
    <b v="0"/>
    <b v="0"/>
    <x v="2"/>
    <b v="0"/>
    <b v="0"/>
    <n v="3"/>
    <n v="4"/>
    <b v="0"/>
    <b v="0"/>
    <b v="0"/>
    <n v="3"/>
    <n v="4"/>
    <x v="1"/>
  </r>
  <r>
    <x v="256"/>
    <n v="1"/>
    <n v="0"/>
    <n v="0"/>
    <x v="3"/>
    <n v="1"/>
    <n v="0"/>
    <n v="0"/>
    <n v="0"/>
    <n v="0"/>
    <x v="0"/>
    <x v="0"/>
    <n v="1"/>
    <n v="1"/>
    <n v="0"/>
    <n v="0"/>
    <n v="0"/>
    <n v="0"/>
    <n v="0"/>
    <n v="0"/>
    <n v="0"/>
    <n v="0"/>
    <n v="0"/>
    <n v="0"/>
    <n v="0"/>
    <m/>
    <m/>
    <m/>
    <m/>
    <n v="27"/>
    <n v="2"/>
    <b v="0"/>
    <b v="0"/>
    <n v="1"/>
    <n v="1"/>
    <b v="0"/>
    <b v="0"/>
    <b v="0"/>
    <x v="2"/>
    <b v="0"/>
    <b v="0"/>
    <n v="3"/>
    <n v="4"/>
    <b v="0"/>
    <b v="0"/>
    <b v="0"/>
    <n v="3"/>
    <n v="4"/>
    <x v="1"/>
  </r>
  <r>
    <x v="257"/>
    <n v="1"/>
    <n v="0"/>
    <n v="0"/>
    <x v="3"/>
    <n v="0"/>
    <n v="0"/>
    <n v="0"/>
    <n v="0"/>
    <n v="1"/>
    <x v="0"/>
    <x v="0"/>
    <n v="0"/>
    <n v="1"/>
    <n v="0"/>
    <n v="0"/>
    <n v="0"/>
    <n v="0"/>
    <n v="0"/>
    <n v="0"/>
    <n v="0"/>
    <n v="0"/>
    <n v="0"/>
    <n v="0"/>
    <n v="0"/>
    <m/>
    <m/>
    <m/>
    <m/>
    <n v="32"/>
    <n v="1"/>
    <b v="0"/>
    <b v="0"/>
    <b v="0"/>
    <n v="1"/>
    <b v="0"/>
    <b v="0"/>
    <b v="0"/>
    <x v="1"/>
    <b v="0"/>
    <b v="0"/>
    <b v="0"/>
    <n v="4"/>
    <b v="0"/>
    <b v="0"/>
    <b v="0"/>
    <n v="4"/>
    <n v="4"/>
    <x v="1"/>
  </r>
  <r>
    <x v="258"/>
    <n v="1"/>
    <n v="0"/>
    <n v="0"/>
    <x v="3"/>
    <n v="1"/>
    <n v="0"/>
    <n v="0"/>
    <n v="0"/>
    <n v="0"/>
    <x v="0"/>
    <x v="0"/>
    <n v="1"/>
    <n v="1"/>
    <n v="0"/>
    <n v="0"/>
    <n v="0"/>
    <n v="0"/>
    <n v="0"/>
    <n v="0"/>
    <n v="0"/>
    <n v="0"/>
    <n v="0"/>
    <n v="0"/>
    <n v="0"/>
    <m/>
    <m/>
    <m/>
    <m/>
    <n v="15"/>
    <n v="2"/>
    <b v="0"/>
    <b v="0"/>
    <n v="1"/>
    <n v="1"/>
    <b v="0"/>
    <b v="0"/>
    <b v="0"/>
    <x v="2"/>
    <b v="0"/>
    <b v="0"/>
    <n v="3"/>
    <n v="4"/>
    <b v="0"/>
    <b v="0"/>
    <b v="0"/>
    <n v="3"/>
    <n v="4"/>
    <x v="1"/>
  </r>
  <r>
    <x v="259"/>
    <n v="1"/>
    <n v="0"/>
    <n v="0"/>
    <x v="3"/>
    <n v="0"/>
    <n v="0"/>
    <n v="0"/>
    <n v="0"/>
    <n v="1"/>
    <x v="0"/>
    <x v="0"/>
    <n v="0"/>
    <n v="1"/>
    <n v="0"/>
    <n v="0"/>
    <n v="0"/>
    <n v="0"/>
    <n v="0"/>
    <n v="0"/>
    <n v="0"/>
    <n v="0"/>
    <n v="0"/>
    <n v="0"/>
    <n v="0"/>
    <m/>
    <m/>
    <m/>
    <m/>
    <n v="7"/>
    <n v="1"/>
    <b v="0"/>
    <b v="0"/>
    <b v="0"/>
    <n v="1"/>
    <b v="0"/>
    <b v="0"/>
    <b v="0"/>
    <x v="1"/>
    <b v="0"/>
    <b v="0"/>
    <b v="0"/>
    <n v="4"/>
    <b v="0"/>
    <b v="0"/>
    <b v="0"/>
    <n v="4"/>
    <n v="4"/>
    <x v="1"/>
  </r>
  <r>
    <x v="10"/>
    <n v="1"/>
    <n v="0"/>
    <n v="0"/>
    <x v="3"/>
    <n v="1"/>
    <n v="0"/>
    <n v="0"/>
    <n v="0"/>
    <n v="0"/>
    <x v="0"/>
    <x v="0"/>
    <n v="1"/>
    <n v="1"/>
    <n v="0"/>
    <n v="0"/>
    <n v="0"/>
    <n v="0"/>
    <n v="0"/>
    <n v="0"/>
    <n v="0"/>
    <n v="0"/>
    <n v="0"/>
    <n v="0"/>
    <n v="0"/>
    <m/>
    <m/>
    <m/>
    <m/>
    <n v="19"/>
    <n v="2"/>
    <b v="0"/>
    <b v="0"/>
    <n v="1"/>
    <n v="1"/>
    <b v="0"/>
    <b v="0"/>
    <b v="0"/>
    <x v="2"/>
    <b v="0"/>
    <b v="0"/>
    <n v="3"/>
    <n v="4"/>
    <b v="0"/>
    <b v="0"/>
    <b v="0"/>
    <n v="3"/>
    <n v="4"/>
    <x v="1"/>
  </r>
  <r>
    <x v="10"/>
    <n v="1"/>
    <n v="0"/>
    <n v="0"/>
    <x v="3"/>
    <n v="1"/>
    <n v="0"/>
    <n v="0"/>
    <n v="0"/>
    <n v="0"/>
    <x v="0"/>
    <x v="0"/>
    <n v="1"/>
    <n v="1"/>
    <n v="0"/>
    <n v="0"/>
    <n v="0"/>
    <n v="0"/>
    <n v="0"/>
    <n v="0"/>
    <n v="0"/>
    <n v="0"/>
    <n v="0"/>
    <n v="0"/>
    <n v="0"/>
    <m/>
    <m/>
    <m/>
    <m/>
    <n v="19"/>
    <n v="2"/>
    <b v="0"/>
    <b v="0"/>
    <n v="1"/>
    <n v="1"/>
    <b v="0"/>
    <b v="0"/>
    <b v="0"/>
    <x v="2"/>
    <b v="0"/>
    <b v="0"/>
    <n v="3"/>
    <n v="4"/>
    <b v="0"/>
    <b v="0"/>
    <b v="0"/>
    <n v="3"/>
    <n v="4"/>
    <x v="1"/>
  </r>
  <r>
    <x v="260"/>
    <n v="1"/>
    <n v="0"/>
    <n v="0"/>
    <x v="3"/>
    <n v="1"/>
    <n v="0"/>
    <n v="0"/>
    <n v="0"/>
    <n v="0"/>
    <x v="0"/>
    <x v="2"/>
    <n v="0"/>
    <n v="0"/>
    <n v="0"/>
    <n v="0"/>
    <n v="0"/>
    <n v="1"/>
    <n v="0"/>
    <n v="0"/>
    <n v="0"/>
    <n v="0"/>
    <n v="0"/>
    <n v="0"/>
    <n v="0"/>
    <m/>
    <m/>
    <m/>
    <m/>
    <n v="34"/>
    <n v="1"/>
    <b v="0"/>
    <n v="1"/>
    <b v="0"/>
    <b v="0"/>
    <b v="0"/>
    <b v="0"/>
    <b v="0"/>
    <x v="1"/>
    <b v="0"/>
    <n v="2"/>
    <b v="0"/>
    <b v="0"/>
    <b v="0"/>
    <b v="0"/>
    <b v="0"/>
    <n v="2"/>
    <n v="2"/>
    <x v="1"/>
  </r>
  <r>
    <x v="261"/>
    <n v="1"/>
    <n v="0"/>
    <n v="0"/>
    <x v="3"/>
    <n v="0"/>
    <n v="0"/>
    <n v="0"/>
    <n v="1"/>
    <n v="0"/>
    <x v="0"/>
    <x v="2"/>
    <n v="0"/>
    <n v="0"/>
    <n v="0"/>
    <n v="0"/>
    <n v="0"/>
    <n v="1"/>
    <n v="0"/>
    <n v="0"/>
    <n v="0"/>
    <n v="0"/>
    <n v="0"/>
    <n v="0"/>
    <n v="0"/>
    <m/>
    <m/>
    <m/>
    <m/>
    <n v="11"/>
    <n v="1"/>
    <b v="0"/>
    <n v="1"/>
    <b v="0"/>
    <b v="0"/>
    <b v="0"/>
    <b v="0"/>
    <b v="0"/>
    <x v="1"/>
    <b v="0"/>
    <n v="2"/>
    <b v="0"/>
    <b v="0"/>
    <b v="0"/>
    <b v="0"/>
    <b v="0"/>
    <n v="2"/>
    <n v="2"/>
    <x v="1"/>
  </r>
  <r>
    <x v="29"/>
    <n v="1"/>
    <n v="0"/>
    <n v="0"/>
    <x v="3"/>
    <n v="0"/>
    <n v="0"/>
    <n v="0"/>
    <n v="0"/>
    <n v="1"/>
    <x v="0"/>
    <x v="0"/>
    <n v="0"/>
    <n v="1"/>
    <n v="0"/>
    <n v="0"/>
    <n v="0"/>
    <n v="0"/>
    <n v="0"/>
    <n v="0"/>
    <n v="0"/>
    <n v="0"/>
    <n v="0"/>
    <n v="0"/>
    <n v="0"/>
    <m/>
    <m/>
    <m/>
    <m/>
    <n v="23"/>
    <n v="1"/>
    <b v="0"/>
    <b v="0"/>
    <b v="0"/>
    <n v="1"/>
    <b v="0"/>
    <b v="0"/>
    <b v="0"/>
    <x v="1"/>
    <b v="0"/>
    <b v="0"/>
    <b v="0"/>
    <n v="4"/>
    <b v="0"/>
    <b v="0"/>
    <b v="0"/>
    <n v="4"/>
    <n v="4"/>
    <x v="1"/>
  </r>
  <r>
    <x v="262"/>
    <n v="1"/>
    <n v="0"/>
    <n v="0"/>
    <x v="3"/>
    <n v="1"/>
    <n v="0"/>
    <n v="0"/>
    <n v="1"/>
    <n v="0"/>
    <x v="0"/>
    <x v="0"/>
    <n v="0"/>
    <n v="2"/>
    <n v="0"/>
    <n v="0"/>
    <n v="0"/>
    <n v="0"/>
    <n v="1"/>
    <n v="0"/>
    <n v="0"/>
    <n v="1"/>
    <n v="0"/>
    <n v="0"/>
    <n v="1"/>
    <m/>
    <m/>
    <s v="on, at, facing"/>
    <m/>
    <n v="333"/>
    <n v="2"/>
    <b v="0"/>
    <b v="0"/>
    <b v="0"/>
    <n v="1"/>
    <b v="0"/>
    <b v="0"/>
    <b v="0"/>
    <x v="1"/>
    <b v="0"/>
    <b v="0"/>
    <b v="0"/>
    <n v="4"/>
    <b v="0"/>
    <b v="0"/>
    <b v="0"/>
    <n v="4"/>
    <n v="4"/>
    <x v="1"/>
  </r>
  <r>
    <x v="8"/>
    <n v="1"/>
    <n v="0"/>
    <n v="0"/>
    <x v="3"/>
    <n v="0"/>
    <n v="1"/>
    <n v="0"/>
    <n v="0"/>
    <n v="0"/>
    <x v="0"/>
    <x v="0"/>
    <n v="1"/>
    <n v="0"/>
    <n v="0"/>
    <n v="0"/>
    <n v="0"/>
    <n v="0"/>
    <n v="0"/>
    <n v="0"/>
    <n v="0"/>
    <n v="0"/>
    <n v="0"/>
    <n v="0"/>
    <n v="0"/>
    <m/>
    <m/>
    <m/>
    <m/>
    <n v="16"/>
    <n v="1"/>
    <b v="0"/>
    <b v="0"/>
    <n v="1"/>
    <b v="0"/>
    <b v="0"/>
    <b v="0"/>
    <b v="0"/>
    <x v="1"/>
    <b v="0"/>
    <b v="0"/>
    <n v="3"/>
    <b v="0"/>
    <b v="0"/>
    <b v="0"/>
    <b v="0"/>
    <n v="3"/>
    <n v="3"/>
    <x v="1"/>
  </r>
  <r>
    <x v="263"/>
    <n v="1"/>
    <n v="0"/>
    <n v="0"/>
    <x v="3"/>
    <n v="0"/>
    <n v="0"/>
    <n v="0"/>
    <n v="1"/>
    <n v="0"/>
    <x v="0"/>
    <x v="2"/>
    <n v="0"/>
    <n v="0"/>
    <n v="0"/>
    <n v="0"/>
    <n v="0"/>
    <n v="1"/>
    <n v="0"/>
    <n v="0"/>
    <n v="0"/>
    <n v="0"/>
    <n v="0"/>
    <n v="0"/>
    <n v="1"/>
    <m/>
    <m/>
    <s v="in"/>
    <m/>
    <n v="12"/>
    <n v="1"/>
    <b v="0"/>
    <n v="1"/>
    <b v="0"/>
    <b v="0"/>
    <b v="0"/>
    <b v="0"/>
    <b v="0"/>
    <x v="1"/>
    <b v="0"/>
    <n v="2"/>
    <b v="0"/>
    <b v="0"/>
    <b v="0"/>
    <b v="0"/>
    <b v="0"/>
    <n v="2"/>
    <n v="2"/>
    <x v="1"/>
  </r>
  <r>
    <x v="264"/>
    <n v="1"/>
    <n v="0"/>
    <n v="0"/>
    <x v="3"/>
    <n v="0"/>
    <n v="0"/>
    <n v="1"/>
    <n v="0"/>
    <n v="0"/>
    <x v="0"/>
    <x v="0"/>
    <n v="1"/>
    <n v="0"/>
    <n v="0"/>
    <n v="0"/>
    <n v="0"/>
    <n v="1"/>
    <n v="0"/>
    <n v="0"/>
    <n v="0"/>
    <n v="0"/>
    <n v="0"/>
    <n v="0"/>
    <n v="1"/>
    <m/>
    <m/>
    <s v="inside"/>
    <m/>
    <n v="14"/>
    <n v="1"/>
    <b v="0"/>
    <b v="0"/>
    <n v="1"/>
    <b v="0"/>
    <b v="0"/>
    <b v="0"/>
    <b v="0"/>
    <x v="1"/>
    <b v="0"/>
    <b v="0"/>
    <n v="3"/>
    <b v="0"/>
    <b v="0"/>
    <b v="0"/>
    <b v="0"/>
    <n v="3"/>
    <n v="3"/>
    <x v="1"/>
  </r>
  <r>
    <x v="265"/>
    <n v="1"/>
    <n v="0"/>
    <n v="0"/>
    <x v="3"/>
    <n v="0"/>
    <n v="1"/>
    <n v="0"/>
    <n v="0"/>
    <n v="0"/>
    <x v="0"/>
    <x v="0"/>
    <n v="0"/>
    <n v="1"/>
    <n v="0"/>
    <n v="0"/>
    <n v="0"/>
    <n v="0"/>
    <n v="0"/>
    <n v="0"/>
    <n v="0"/>
    <n v="0"/>
    <n v="0"/>
    <n v="0"/>
    <n v="0"/>
    <m/>
    <m/>
    <m/>
    <m/>
    <n v="12"/>
    <n v="1"/>
    <b v="0"/>
    <b v="0"/>
    <b v="0"/>
    <n v="1"/>
    <b v="0"/>
    <b v="0"/>
    <b v="0"/>
    <x v="1"/>
    <b v="0"/>
    <b v="0"/>
    <b v="0"/>
    <n v="4"/>
    <b v="0"/>
    <b v="0"/>
    <b v="0"/>
    <n v="4"/>
    <n v="4"/>
    <x v="1"/>
  </r>
  <r>
    <x v="266"/>
    <n v="1"/>
    <n v="0"/>
    <n v="0"/>
    <x v="3"/>
    <n v="0"/>
    <n v="0"/>
    <n v="0"/>
    <n v="0"/>
    <n v="1"/>
    <x v="0"/>
    <x v="0"/>
    <n v="0"/>
    <n v="1"/>
    <n v="0"/>
    <n v="0"/>
    <n v="0"/>
    <n v="0"/>
    <n v="0"/>
    <n v="0"/>
    <n v="0"/>
    <n v="0"/>
    <n v="0"/>
    <n v="0"/>
    <n v="0"/>
    <m/>
    <m/>
    <m/>
    <m/>
    <n v="20"/>
    <n v="1"/>
    <b v="0"/>
    <b v="0"/>
    <b v="0"/>
    <n v="1"/>
    <b v="0"/>
    <b v="0"/>
    <b v="0"/>
    <x v="1"/>
    <b v="0"/>
    <b v="0"/>
    <b v="0"/>
    <n v="4"/>
    <b v="0"/>
    <b v="0"/>
    <b v="0"/>
    <n v="4"/>
    <n v="4"/>
    <x v="1"/>
  </r>
  <r>
    <x v="267"/>
    <n v="1"/>
    <n v="1"/>
    <n v="0"/>
    <x v="3"/>
    <n v="1"/>
    <n v="0"/>
    <n v="0"/>
    <n v="0"/>
    <n v="0"/>
    <x v="0"/>
    <x v="0"/>
    <n v="1"/>
    <n v="3"/>
    <n v="0"/>
    <n v="0"/>
    <n v="0"/>
    <n v="0"/>
    <n v="0"/>
    <n v="0"/>
    <n v="0"/>
    <n v="0"/>
    <n v="0"/>
    <n v="0"/>
    <n v="0"/>
    <m/>
    <m/>
    <m/>
    <m/>
    <n v="51"/>
    <n v="4"/>
    <b v="0"/>
    <b v="0"/>
    <n v="1"/>
    <n v="1"/>
    <b v="0"/>
    <b v="0"/>
    <b v="0"/>
    <x v="2"/>
    <b v="0"/>
    <b v="0"/>
    <n v="3"/>
    <n v="4"/>
    <b v="0"/>
    <b v="0"/>
    <b v="0"/>
    <n v="3"/>
    <n v="4"/>
    <x v="1"/>
  </r>
  <r>
    <x v="268"/>
    <n v="1"/>
    <n v="0"/>
    <n v="0"/>
    <x v="3"/>
    <n v="1"/>
    <n v="0"/>
    <n v="0"/>
    <n v="0"/>
    <n v="0"/>
    <x v="0"/>
    <x v="0"/>
    <n v="1"/>
    <n v="1"/>
    <n v="0"/>
    <n v="0"/>
    <n v="0"/>
    <n v="0"/>
    <n v="0"/>
    <n v="0"/>
    <n v="0"/>
    <n v="0"/>
    <n v="0"/>
    <n v="0"/>
    <n v="0"/>
    <m/>
    <m/>
    <m/>
    <m/>
    <n v="18"/>
    <n v="2"/>
    <b v="0"/>
    <b v="0"/>
    <n v="1"/>
    <n v="1"/>
    <b v="0"/>
    <b v="0"/>
    <b v="0"/>
    <x v="2"/>
    <b v="0"/>
    <b v="0"/>
    <n v="3"/>
    <n v="4"/>
    <b v="0"/>
    <b v="0"/>
    <b v="0"/>
    <n v="3"/>
    <n v="4"/>
    <x v="1"/>
  </r>
  <r>
    <x v="269"/>
    <n v="1"/>
    <n v="0"/>
    <n v="0"/>
    <x v="3"/>
    <n v="1"/>
    <n v="0"/>
    <n v="0"/>
    <n v="0"/>
    <n v="0"/>
    <x v="0"/>
    <x v="0"/>
    <n v="2"/>
    <n v="3"/>
    <n v="0"/>
    <n v="0"/>
    <n v="0"/>
    <n v="0"/>
    <n v="0"/>
    <n v="0"/>
    <n v="1"/>
    <n v="0"/>
    <n v="0"/>
    <n v="0"/>
    <n v="0"/>
    <m/>
    <m/>
    <s v="near"/>
    <m/>
    <n v="61"/>
    <n v="5"/>
    <b v="0"/>
    <b v="0"/>
    <n v="1"/>
    <n v="1"/>
    <b v="0"/>
    <b v="0"/>
    <b v="0"/>
    <x v="2"/>
    <b v="0"/>
    <b v="0"/>
    <n v="3"/>
    <n v="4"/>
    <b v="0"/>
    <b v="0"/>
    <b v="0"/>
    <n v="3"/>
    <n v="4"/>
    <x v="1"/>
  </r>
  <r>
    <x v="270"/>
    <n v="1"/>
    <n v="0"/>
    <n v="0"/>
    <x v="3"/>
    <n v="1"/>
    <n v="0"/>
    <n v="0"/>
    <n v="1"/>
    <n v="0"/>
    <x v="0"/>
    <x v="0"/>
    <n v="0"/>
    <n v="1"/>
    <n v="2"/>
    <n v="0"/>
    <n v="0"/>
    <n v="0"/>
    <n v="0"/>
    <n v="0"/>
    <n v="1"/>
    <n v="0"/>
    <n v="0"/>
    <n v="0"/>
    <n v="0"/>
    <m/>
    <m/>
    <s v="its closeness"/>
    <m/>
    <n v="89"/>
    <n v="3"/>
    <b v="0"/>
    <b v="0"/>
    <b v="0"/>
    <n v="1"/>
    <n v="1"/>
    <b v="0"/>
    <b v="0"/>
    <x v="2"/>
    <b v="0"/>
    <b v="0"/>
    <b v="0"/>
    <n v="4"/>
    <n v="5"/>
    <b v="0"/>
    <b v="0"/>
    <n v="4"/>
    <n v="5"/>
    <x v="1"/>
  </r>
  <r>
    <x v="271"/>
    <n v="1"/>
    <n v="0"/>
    <n v="0"/>
    <x v="3"/>
    <n v="1"/>
    <n v="0"/>
    <n v="0"/>
    <n v="0"/>
    <n v="0"/>
    <x v="0"/>
    <x v="0"/>
    <n v="1"/>
    <n v="1"/>
    <n v="0"/>
    <n v="0"/>
    <n v="0"/>
    <n v="0"/>
    <n v="0"/>
    <n v="0"/>
    <n v="0"/>
    <n v="0"/>
    <n v="0"/>
    <n v="0"/>
    <n v="0"/>
    <m/>
    <m/>
    <m/>
    <m/>
    <n v="17"/>
    <n v="2"/>
    <b v="0"/>
    <b v="0"/>
    <n v="1"/>
    <n v="1"/>
    <b v="0"/>
    <b v="0"/>
    <b v="0"/>
    <x v="2"/>
    <b v="0"/>
    <b v="0"/>
    <n v="3"/>
    <n v="4"/>
    <b v="0"/>
    <b v="0"/>
    <b v="0"/>
    <n v="3"/>
    <n v="4"/>
    <x v="1"/>
  </r>
  <r>
    <x v="272"/>
    <n v="1"/>
    <n v="0"/>
    <n v="0"/>
    <x v="3"/>
    <n v="1"/>
    <n v="0"/>
    <n v="0"/>
    <n v="1"/>
    <n v="0"/>
    <x v="0"/>
    <x v="0"/>
    <n v="2"/>
    <n v="1"/>
    <n v="0"/>
    <n v="0"/>
    <n v="0"/>
    <n v="0"/>
    <n v="0"/>
    <n v="1"/>
    <n v="1"/>
    <n v="0"/>
    <n v="1"/>
    <n v="0"/>
    <n v="1"/>
    <m/>
    <m/>
    <s v="on, 20 m north, near"/>
    <m/>
    <n v="74"/>
    <n v="3"/>
    <b v="0"/>
    <b v="0"/>
    <n v="1"/>
    <n v="1"/>
    <b v="0"/>
    <b v="0"/>
    <b v="0"/>
    <x v="2"/>
    <b v="0"/>
    <b v="0"/>
    <n v="3"/>
    <n v="4"/>
    <b v="0"/>
    <b v="0"/>
    <b v="0"/>
    <n v="3"/>
    <n v="4"/>
    <x v="1"/>
  </r>
  <r>
    <x v="273"/>
    <n v="1"/>
    <n v="0"/>
    <n v="0"/>
    <x v="3"/>
    <n v="0"/>
    <n v="1"/>
    <n v="0"/>
    <n v="0"/>
    <n v="0"/>
    <x v="0"/>
    <x v="0"/>
    <n v="1"/>
    <n v="0"/>
    <n v="0"/>
    <n v="0"/>
    <n v="0"/>
    <n v="0"/>
    <n v="0"/>
    <n v="0"/>
    <n v="0"/>
    <n v="0"/>
    <n v="0"/>
    <n v="0"/>
    <n v="0"/>
    <m/>
    <m/>
    <s v="at"/>
    <m/>
    <n v="12"/>
    <n v="1"/>
    <b v="0"/>
    <b v="0"/>
    <n v="1"/>
    <b v="0"/>
    <b v="0"/>
    <b v="0"/>
    <b v="0"/>
    <x v="1"/>
    <b v="0"/>
    <b v="0"/>
    <n v="3"/>
    <b v="0"/>
    <b v="0"/>
    <b v="0"/>
    <b v="0"/>
    <n v="3"/>
    <n v="3"/>
    <x v="1"/>
  </r>
  <r>
    <x v="274"/>
    <n v="0"/>
    <n v="0"/>
    <n v="1"/>
    <x v="3"/>
    <n v="1"/>
    <n v="1"/>
    <n v="0"/>
    <n v="0"/>
    <n v="0"/>
    <x v="0"/>
    <x v="0"/>
    <n v="0"/>
    <n v="0"/>
    <n v="0"/>
    <n v="1"/>
    <n v="1"/>
    <n v="0"/>
    <n v="0"/>
    <n v="0"/>
    <n v="0"/>
    <n v="0"/>
    <n v="0"/>
    <n v="1"/>
    <n v="0"/>
    <s v="get"/>
    <m/>
    <s v="on"/>
    <m/>
    <n v="30"/>
    <n v="2"/>
    <b v="0"/>
    <b v="0"/>
    <b v="0"/>
    <b v="0"/>
    <b v="0"/>
    <n v="1"/>
    <n v="1"/>
    <x v="2"/>
    <b v="0"/>
    <b v="0"/>
    <b v="0"/>
    <b v="0"/>
    <b v="0"/>
    <n v="6"/>
    <n v="7"/>
    <n v="6"/>
    <n v="7"/>
    <x v="1"/>
  </r>
  <r>
    <x v="275"/>
    <n v="1"/>
    <n v="0"/>
    <n v="0"/>
    <x v="3"/>
    <n v="1"/>
    <n v="1"/>
    <n v="0"/>
    <n v="0"/>
    <n v="1"/>
    <x v="0"/>
    <x v="0"/>
    <n v="1"/>
    <n v="2"/>
    <n v="0"/>
    <n v="0"/>
    <n v="0"/>
    <n v="0"/>
    <n v="0"/>
    <n v="0"/>
    <n v="1"/>
    <n v="1"/>
    <n v="0"/>
    <n v="0"/>
    <n v="0"/>
    <m/>
    <m/>
    <s v="near, across"/>
    <s v="shopping center - Direct Factory Outlets (DFO)"/>
    <n v="57"/>
    <n v="3"/>
    <b v="0"/>
    <b v="0"/>
    <n v="1"/>
    <n v="1"/>
    <b v="0"/>
    <b v="0"/>
    <b v="0"/>
    <x v="2"/>
    <b v="0"/>
    <b v="0"/>
    <n v="3"/>
    <n v="4"/>
    <b v="0"/>
    <b v="0"/>
    <b v="0"/>
    <n v="3"/>
    <n v="4"/>
    <x v="1"/>
  </r>
  <r>
    <x v="276"/>
    <n v="1"/>
    <n v="0"/>
    <n v="0"/>
    <x v="3"/>
    <n v="0"/>
    <n v="0"/>
    <n v="0"/>
    <n v="1"/>
    <n v="0"/>
    <x v="0"/>
    <x v="0"/>
    <n v="0"/>
    <n v="1"/>
    <n v="0"/>
    <n v="0"/>
    <n v="0"/>
    <n v="0"/>
    <n v="0"/>
    <n v="0"/>
    <n v="0"/>
    <n v="0"/>
    <n v="0"/>
    <n v="0"/>
    <n v="0"/>
    <m/>
    <m/>
    <m/>
    <m/>
    <n v="8"/>
    <n v="1"/>
    <b v="0"/>
    <b v="0"/>
    <b v="0"/>
    <n v="1"/>
    <b v="0"/>
    <b v="0"/>
    <b v="0"/>
    <x v="1"/>
    <b v="0"/>
    <b v="0"/>
    <b v="0"/>
    <n v="4"/>
    <b v="0"/>
    <b v="0"/>
    <b v="0"/>
    <n v="4"/>
    <n v="4"/>
    <x v="1"/>
  </r>
  <r>
    <x v="277"/>
    <n v="1"/>
    <n v="0"/>
    <n v="0"/>
    <x v="3"/>
    <n v="0"/>
    <n v="0"/>
    <n v="0"/>
    <n v="1"/>
    <n v="0"/>
    <x v="0"/>
    <x v="0"/>
    <n v="0"/>
    <n v="1"/>
    <n v="0"/>
    <n v="0"/>
    <n v="0"/>
    <n v="0"/>
    <n v="0"/>
    <n v="0"/>
    <n v="0"/>
    <n v="0"/>
    <n v="0"/>
    <n v="0"/>
    <n v="0"/>
    <m/>
    <m/>
    <m/>
    <m/>
    <n v="7"/>
    <n v="1"/>
    <b v="0"/>
    <b v="0"/>
    <b v="0"/>
    <n v="1"/>
    <b v="0"/>
    <b v="0"/>
    <b v="0"/>
    <x v="1"/>
    <b v="0"/>
    <b v="0"/>
    <b v="0"/>
    <n v="4"/>
    <b v="0"/>
    <b v="0"/>
    <b v="0"/>
    <n v="4"/>
    <n v="4"/>
    <x v="1"/>
  </r>
  <r>
    <x v="278"/>
    <n v="1"/>
    <n v="0"/>
    <n v="0"/>
    <x v="3"/>
    <n v="1"/>
    <n v="0"/>
    <n v="0"/>
    <n v="0"/>
    <n v="0"/>
    <x v="0"/>
    <x v="0"/>
    <n v="0"/>
    <n v="1"/>
    <n v="1"/>
    <n v="0"/>
    <n v="0"/>
    <n v="0"/>
    <n v="0"/>
    <n v="0"/>
    <n v="0"/>
    <n v="0"/>
    <n v="0"/>
    <n v="0"/>
    <n v="1"/>
    <m/>
    <m/>
    <s v="in"/>
    <m/>
    <n v="33"/>
    <n v="2"/>
    <b v="0"/>
    <b v="0"/>
    <b v="0"/>
    <n v="1"/>
    <n v="1"/>
    <b v="0"/>
    <b v="0"/>
    <x v="2"/>
    <b v="0"/>
    <b v="0"/>
    <b v="0"/>
    <n v="4"/>
    <n v="5"/>
    <b v="0"/>
    <b v="0"/>
    <n v="4"/>
    <n v="5"/>
    <x v="1"/>
  </r>
  <r>
    <x v="279"/>
    <n v="1"/>
    <n v="0"/>
    <n v="0"/>
    <x v="3"/>
    <n v="1"/>
    <n v="0"/>
    <n v="0"/>
    <n v="1"/>
    <n v="0"/>
    <x v="0"/>
    <x v="0"/>
    <n v="1"/>
    <n v="1"/>
    <n v="0"/>
    <n v="0"/>
    <n v="0"/>
    <n v="1"/>
    <n v="0"/>
    <n v="0"/>
    <n v="0"/>
    <n v="0"/>
    <n v="0"/>
    <n v="0"/>
    <n v="0"/>
    <m/>
    <m/>
    <m/>
    <m/>
    <n v="28"/>
    <n v="2"/>
    <b v="0"/>
    <b v="0"/>
    <n v="1"/>
    <n v="1"/>
    <b v="0"/>
    <b v="0"/>
    <b v="0"/>
    <x v="2"/>
    <b v="0"/>
    <b v="0"/>
    <n v="3"/>
    <n v="4"/>
    <b v="0"/>
    <b v="0"/>
    <b v="0"/>
    <n v="3"/>
    <n v="4"/>
    <x v="1"/>
  </r>
  <r>
    <x v="280"/>
    <n v="1"/>
    <n v="0"/>
    <n v="0"/>
    <x v="3"/>
    <n v="1"/>
    <n v="0"/>
    <n v="0"/>
    <n v="0"/>
    <n v="0"/>
    <x v="0"/>
    <x v="0"/>
    <n v="0"/>
    <n v="0"/>
    <n v="1"/>
    <n v="0"/>
    <n v="0"/>
    <n v="0"/>
    <n v="0"/>
    <n v="0"/>
    <n v="0"/>
    <n v="0"/>
    <n v="0"/>
    <n v="0"/>
    <n v="0"/>
    <m/>
    <m/>
    <m/>
    <m/>
    <n v="10"/>
    <n v="1"/>
    <b v="0"/>
    <b v="0"/>
    <b v="0"/>
    <b v="0"/>
    <n v="1"/>
    <b v="0"/>
    <b v="0"/>
    <x v="1"/>
    <b v="0"/>
    <b v="0"/>
    <b v="0"/>
    <b v="0"/>
    <n v="5"/>
    <b v="0"/>
    <b v="0"/>
    <n v="5"/>
    <n v="5"/>
    <x v="1"/>
  </r>
  <r>
    <x v="281"/>
    <n v="1"/>
    <n v="0"/>
    <n v="0"/>
    <x v="3"/>
    <n v="1"/>
    <n v="1"/>
    <n v="0"/>
    <n v="0"/>
    <n v="1"/>
    <x v="0"/>
    <x v="0"/>
    <n v="2"/>
    <n v="0"/>
    <n v="0"/>
    <n v="0"/>
    <n v="0"/>
    <n v="1"/>
    <n v="0"/>
    <n v="0"/>
    <n v="0"/>
    <n v="1"/>
    <n v="0"/>
    <n v="0"/>
    <n v="1"/>
    <m/>
    <m/>
    <s v="in, diagonally opposite"/>
    <m/>
    <n v="66"/>
    <n v="2"/>
    <b v="0"/>
    <b v="0"/>
    <n v="1"/>
    <b v="0"/>
    <b v="0"/>
    <b v="0"/>
    <b v="0"/>
    <x v="1"/>
    <b v="0"/>
    <b v="0"/>
    <n v="3"/>
    <b v="0"/>
    <b v="0"/>
    <b v="0"/>
    <b v="0"/>
    <n v="3"/>
    <n v="3"/>
    <x v="1"/>
  </r>
  <r>
    <x v="282"/>
    <n v="1"/>
    <n v="0"/>
    <n v="0"/>
    <x v="3"/>
    <n v="0"/>
    <n v="1"/>
    <n v="0"/>
    <n v="0"/>
    <n v="0"/>
    <x v="0"/>
    <x v="0"/>
    <n v="0"/>
    <n v="0"/>
    <n v="0"/>
    <n v="0"/>
    <n v="1"/>
    <n v="0"/>
    <n v="0"/>
    <n v="0"/>
    <n v="0"/>
    <n v="0"/>
    <n v="0"/>
    <n v="0"/>
    <n v="0"/>
    <m/>
    <m/>
    <m/>
    <m/>
    <n v="20"/>
    <n v="1"/>
    <b v="0"/>
    <b v="0"/>
    <b v="0"/>
    <b v="0"/>
    <b v="0"/>
    <b v="0"/>
    <n v="1"/>
    <x v="1"/>
    <b v="0"/>
    <b v="0"/>
    <b v="0"/>
    <b v="0"/>
    <b v="0"/>
    <b v="0"/>
    <n v="7"/>
    <n v="7"/>
    <n v="7"/>
    <x v="1"/>
  </r>
  <r>
    <x v="280"/>
    <n v="1"/>
    <n v="0"/>
    <n v="0"/>
    <x v="3"/>
    <n v="1"/>
    <n v="0"/>
    <n v="0"/>
    <n v="0"/>
    <n v="0"/>
    <x v="0"/>
    <x v="0"/>
    <n v="0"/>
    <n v="0"/>
    <n v="1"/>
    <n v="0"/>
    <n v="0"/>
    <n v="0"/>
    <n v="0"/>
    <n v="0"/>
    <n v="0"/>
    <n v="0"/>
    <n v="0"/>
    <n v="0"/>
    <n v="0"/>
    <m/>
    <m/>
    <m/>
    <m/>
    <n v="10"/>
    <n v="1"/>
    <b v="0"/>
    <b v="0"/>
    <b v="0"/>
    <b v="0"/>
    <n v="1"/>
    <b v="0"/>
    <b v="0"/>
    <x v="1"/>
    <b v="0"/>
    <b v="0"/>
    <b v="0"/>
    <b v="0"/>
    <n v="5"/>
    <b v="0"/>
    <b v="0"/>
    <n v="5"/>
    <n v="5"/>
    <x v="1"/>
  </r>
  <r>
    <x v="283"/>
    <n v="1"/>
    <n v="0"/>
    <n v="0"/>
    <x v="3"/>
    <n v="0"/>
    <n v="0"/>
    <n v="0"/>
    <n v="1"/>
    <n v="0"/>
    <x v="0"/>
    <x v="0"/>
    <n v="1"/>
    <n v="1"/>
    <n v="0"/>
    <n v="0"/>
    <n v="0"/>
    <n v="0"/>
    <n v="0"/>
    <n v="0"/>
    <n v="1"/>
    <n v="0"/>
    <n v="0"/>
    <n v="0"/>
    <n v="0"/>
    <m/>
    <m/>
    <s v="near"/>
    <m/>
    <n v="28"/>
    <n v="2"/>
    <b v="0"/>
    <b v="0"/>
    <n v="1"/>
    <n v="1"/>
    <b v="0"/>
    <b v="0"/>
    <b v="0"/>
    <x v="2"/>
    <b v="0"/>
    <b v="0"/>
    <n v="3"/>
    <n v="4"/>
    <b v="0"/>
    <b v="0"/>
    <b v="0"/>
    <n v="3"/>
    <n v="4"/>
    <x v="1"/>
  </r>
  <r>
    <x v="284"/>
    <n v="1"/>
    <n v="0"/>
    <n v="1"/>
    <x v="3"/>
    <n v="1"/>
    <n v="0"/>
    <n v="0"/>
    <n v="1"/>
    <n v="0"/>
    <x v="0"/>
    <x v="0"/>
    <n v="1"/>
    <n v="1"/>
    <n v="0"/>
    <n v="0"/>
    <n v="0"/>
    <n v="0"/>
    <n v="1"/>
    <n v="0"/>
    <n v="0"/>
    <n v="0"/>
    <n v="0"/>
    <n v="1"/>
    <n v="0"/>
    <s v="appraoaching, ride, about to walk down"/>
    <m/>
    <s v="down, to"/>
    <m/>
    <n v="102"/>
    <n v="2"/>
    <b v="0"/>
    <b v="0"/>
    <n v="1"/>
    <n v="1"/>
    <b v="0"/>
    <b v="0"/>
    <b v="0"/>
    <x v="2"/>
    <b v="0"/>
    <b v="0"/>
    <n v="3"/>
    <n v="4"/>
    <b v="0"/>
    <b v="0"/>
    <b v="0"/>
    <n v="3"/>
    <n v="4"/>
    <x v="1"/>
  </r>
  <r>
    <x v="24"/>
    <n v="1"/>
    <n v="0"/>
    <n v="0"/>
    <x v="3"/>
    <n v="1"/>
    <n v="0"/>
    <n v="0"/>
    <n v="0"/>
    <n v="0"/>
    <x v="0"/>
    <x v="0"/>
    <n v="1"/>
    <n v="2"/>
    <n v="0"/>
    <n v="0"/>
    <n v="0"/>
    <n v="0"/>
    <n v="0"/>
    <n v="0"/>
    <n v="1"/>
    <n v="0"/>
    <n v="0"/>
    <n v="0"/>
    <n v="0"/>
    <m/>
    <m/>
    <s v="at, near"/>
    <m/>
    <n v="32"/>
    <n v="3"/>
    <b v="0"/>
    <b v="0"/>
    <n v="1"/>
    <n v="1"/>
    <b v="0"/>
    <b v="0"/>
    <b v="0"/>
    <x v="2"/>
    <b v="0"/>
    <b v="0"/>
    <n v="3"/>
    <n v="4"/>
    <b v="0"/>
    <b v="0"/>
    <b v="0"/>
    <n v="3"/>
    <n v="4"/>
    <x v="1"/>
  </r>
  <r>
    <x v="285"/>
    <n v="1"/>
    <n v="0"/>
    <n v="0"/>
    <x v="3"/>
    <n v="1"/>
    <n v="0"/>
    <n v="0"/>
    <n v="1"/>
    <n v="0"/>
    <x v="0"/>
    <x v="0"/>
    <n v="1"/>
    <n v="1"/>
    <n v="0"/>
    <n v="0"/>
    <n v="0"/>
    <n v="0"/>
    <n v="0"/>
    <n v="0"/>
    <n v="0"/>
    <n v="0"/>
    <n v="0"/>
    <n v="0"/>
    <n v="1"/>
    <m/>
    <m/>
    <s v="at, on"/>
    <m/>
    <n v="28"/>
    <n v="2"/>
    <b v="0"/>
    <b v="0"/>
    <n v="1"/>
    <n v="1"/>
    <b v="0"/>
    <b v="0"/>
    <b v="0"/>
    <x v="2"/>
    <b v="0"/>
    <b v="0"/>
    <n v="3"/>
    <n v="4"/>
    <b v="0"/>
    <b v="0"/>
    <b v="0"/>
    <n v="3"/>
    <n v="4"/>
    <x v="1"/>
  </r>
  <r>
    <x v="286"/>
    <n v="0"/>
    <n v="0"/>
    <n v="1"/>
    <x v="3"/>
    <n v="0"/>
    <n v="0"/>
    <n v="0"/>
    <n v="1"/>
    <n v="0"/>
    <x v="0"/>
    <x v="0"/>
    <n v="0"/>
    <n v="1"/>
    <n v="0"/>
    <n v="0"/>
    <n v="0"/>
    <n v="1"/>
    <n v="0"/>
    <n v="1"/>
    <n v="0"/>
    <n v="0"/>
    <n v="0"/>
    <n v="0"/>
    <n v="1"/>
    <m/>
    <m/>
    <s v="on the bus, 10 min from the airport"/>
    <m/>
    <n v="53"/>
    <n v="1"/>
    <b v="0"/>
    <b v="0"/>
    <b v="0"/>
    <n v="1"/>
    <b v="0"/>
    <b v="0"/>
    <b v="0"/>
    <x v="1"/>
    <b v="0"/>
    <b v="0"/>
    <b v="0"/>
    <n v="4"/>
    <b v="0"/>
    <b v="0"/>
    <b v="0"/>
    <n v="4"/>
    <n v="4"/>
    <x v="1"/>
  </r>
  <r>
    <x v="11"/>
    <n v="1"/>
    <n v="0"/>
    <n v="0"/>
    <x v="3"/>
    <n v="0"/>
    <n v="1"/>
    <n v="0"/>
    <n v="0"/>
    <n v="0"/>
    <x v="0"/>
    <x v="0"/>
    <n v="1"/>
    <n v="0"/>
    <n v="0"/>
    <n v="0"/>
    <n v="0"/>
    <n v="0"/>
    <n v="0"/>
    <n v="0"/>
    <n v="0"/>
    <n v="0"/>
    <n v="0"/>
    <n v="0"/>
    <n v="0"/>
    <m/>
    <m/>
    <m/>
    <m/>
    <n v="5"/>
    <n v="1"/>
    <b v="0"/>
    <b v="0"/>
    <n v="1"/>
    <b v="0"/>
    <b v="0"/>
    <b v="0"/>
    <b v="0"/>
    <x v="1"/>
    <b v="0"/>
    <b v="0"/>
    <n v="3"/>
    <b v="0"/>
    <b v="0"/>
    <b v="0"/>
    <b v="0"/>
    <n v="3"/>
    <n v="3"/>
    <x v="1"/>
  </r>
  <r>
    <x v="287"/>
    <n v="1"/>
    <n v="0"/>
    <n v="0"/>
    <x v="3"/>
    <n v="0"/>
    <n v="0"/>
    <n v="0"/>
    <n v="0"/>
    <n v="1"/>
    <x v="0"/>
    <x v="0"/>
    <n v="0"/>
    <n v="1"/>
    <n v="0"/>
    <n v="0"/>
    <n v="0"/>
    <n v="0"/>
    <n v="0"/>
    <n v="0"/>
    <n v="0"/>
    <n v="0"/>
    <n v="0"/>
    <n v="0"/>
    <n v="0"/>
    <m/>
    <m/>
    <m/>
    <m/>
    <n v="19"/>
    <n v="1"/>
    <b v="0"/>
    <b v="0"/>
    <b v="0"/>
    <n v="1"/>
    <b v="0"/>
    <b v="0"/>
    <b v="0"/>
    <x v="1"/>
    <b v="0"/>
    <b v="0"/>
    <b v="0"/>
    <n v="4"/>
    <b v="0"/>
    <b v="0"/>
    <b v="0"/>
    <n v="4"/>
    <n v="4"/>
    <x v="1"/>
  </r>
  <r>
    <x v="14"/>
    <n v="1"/>
    <n v="0"/>
    <n v="0"/>
    <x v="3"/>
    <n v="1"/>
    <n v="1"/>
    <n v="0"/>
    <n v="0"/>
    <n v="0"/>
    <x v="0"/>
    <x v="0"/>
    <n v="1"/>
    <n v="1"/>
    <n v="0"/>
    <n v="0"/>
    <n v="0"/>
    <n v="1"/>
    <n v="0"/>
    <n v="0"/>
    <n v="0"/>
    <n v="0"/>
    <n v="0"/>
    <n v="0"/>
    <n v="1"/>
    <m/>
    <m/>
    <s v="at, on"/>
    <m/>
    <n v="50"/>
    <n v="2"/>
    <b v="0"/>
    <b v="0"/>
    <n v="1"/>
    <n v="1"/>
    <b v="0"/>
    <b v="0"/>
    <b v="0"/>
    <x v="2"/>
    <b v="0"/>
    <b v="0"/>
    <n v="3"/>
    <n v="4"/>
    <b v="0"/>
    <b v="0"/>
    <b v="0"/>
    <n v="3"/>
    <n v="4"/>
    <x v="1"/>
  </r>
  <r>
    <x v="288"/>
    <n v="1"/>
    <n v="0"/>
    <n v="0"/>
    <x v="3"/>
    <n v="0"/>
    <n v="0"/>
    <n v="0"/>
    <n v="1"/>
    <n v="0"/>
    <x v="0"/>
    <x v="0"/>
    <n v="1"/>
    <n v="1"/>
    <n v="0"/>
    <n v="0"/>
    <n v="0"/>
    <n v="0"/>
    <n v="0"/>
    <n v="0"/>
    <n v="0"/>
    <n v="0"/>
    <n v="0"/>
    <n v="0"/>
    <n v="0"/>
    <m/>
    <m/>
    <m/>
    <m/>
    <n v="34"/>
    <n v="2"/>
    <b v="0"/>
    <b v="0"/>
    <n v="1"/>
    <n v="1"/>
    <b v="0"/>
    <b v="0"/>
    <b v="0"/>
    <x v="2"/>
    <b v="0"/>
    <b v="0"/>
    <n v="3"/>
    <n v="4"/>
    <b v="0"/>
    <b v="0"/>
    <b v="0"/>
    <n v="3"/>
    <n v="4"/>
    <x v="1"/>
  </r>
  <r>
    <x v="289"/>
    <n v="1"/>
    <n v="0"/>
    <n v="0"/>
    <x v="3"/>
    <n v="0"/>
    <n v="0"/>
    <n v="0"/>
    <n v="1"/>
    <n v="0"/>
    <x v="0"/>
    <x v="0"/>
    <n v="1"/>
    <n v="1"/>
    <n v="0"/>
    <n v="0"/>
    <n v="0"/>
    <n v="0"/>
    <n v="0"/>
    <n v="1"/>
    <n v="0"/>
    <n v="1"/>
    <n v="0"/>
    <n v="0"/>
    <n v="0"/>
    <m/>
    <s v="waiting"/>
    <s v="at, opposite"/>
    <m/>
    <n v="52"/>
    <n v="2"/>
    <b v="0"/>
    <b v="0"/>
    <n v="1"/>
    <n v="1"/>
    <b v="0"/>
    <b v="0"/>
    <b v="0"/>
    <x v="2"/>
    <b v="0"/>
    <b v="0"/>
    <n v="3"/>
    <n v="4"/>
    <b v="0"/>
    <b v="0"/>
    <b v="0"/>
    <n v="3"/>
    <n v="4"/>
    <x v="1"/>
  </r>
  <r>
    <x v="290"/>
    <n v="1"/>
    <n v="0"/>
    <n v="0"/>
    <x v="3"/>
    <n v="1"/>
    <n v="0"/>
    <n v="0"/>
    <n v="0"/>
    <n v="1"/>
    <x v="0"/>
    <x v="0"/>
    <n v="0"/>
    <n v="2"/>
    <n v="1"/>
    <n v="0"/>
    <n v="0"/>
    <n v="0"/>
    <n v="0"/>
    <n v="0"/>
    <n v="0"/>
    <n v="0"/>
    <n v="0"/>
    <n v="0"/>
    <n v="1"/>
    <m/>
    <m/>
    <s v="at, in"/>
    <m/>
    <n v="79"/>
    <n v="3"/>
    <b v="0"/>
    <b v="0"/>
    <b v="0"/>
    <n v="1"/>
    <n v="1"/>
    <b v="0"/>
    <b v="0"/>
    <x v="2"/>
    <b v="0"/>
    <b v="0"/>
    <b v="0"/>
    <n v="4"/>
    <n v="5"/>
    <b v="0"/>
    <b v="0"/>
    <n v="4"/>
    <n v="5"/>
    <x v="1"/>
  </r>
  <r>
    <x v="291"/>
    <n v="1"/>
    <n v="0"/>
    <n v="0"/>
    <x v="3"/>
    <n v="0"/>
    <n v="0"/>
    <n v="0"/>
    <n v="1"/>
    <n v="1"/>
    <x v="0"/>
    <x v="0"/>
    <n v="1"/>
    <n v="1"/>
    <n v="0"/>
    <n v="0"/>
    <n v="0"/>
    <n v="0"/>
    <n v="0"/>
    <n v="0"/>
    <n v="0"/>
    <n v="0"/>
    <n v="0"/>
    <n v="0"/>
    <n v="0"/>
    <m/>
    <m/>
    <s v="at"/>
    <m/>
    <n v="41"/>
    <n v="2"/>
    <b v="0"/>
    <b v="0"/>
    <n v="1"/>
    <n v="1"/>
    <b v="0"/>
    <b v="0"/>
    <b v="0"/>
    <x v="2"/>
    <b v="0"/>
    <b v="0"/>
    <n v="3"/>
    <n v="4"/>
    <b v="0"/>
    <b v="0"/>
    <b v="0"/>
    <n v="3"/>
    <n v="4"/>
    <x v="1"/>
  </r>
  <r>
    <x v="292"/>
    <n v="1"/>
    <n v="0"/>
    <n v="0"/>
    <x v="3"/>
    <n v="1"/>
    <n v="0"/>
    <n v="0"/>
    <n v="0"/>
    <n v="1"/>
    <x v="0"/>
    <x v="0"/>
    <n v="0"/>
    <n v="1"/>
    <n v="1"/>
    <n v="0"/>
    <n v="0"/>
    <n v="0"/>
    <n v="0"/>
    <n v="0"/>
    <n v="0"/>
    <n v="0"/>
    <n v="0"/>
    <n v="0"/>
    <n v="1"/>
    <m/>
    <m/>
    <s v="at, in"/>
    <m/>
    <n v="28"/>
    <n v="2"/>
    <b v="0"/>
    <b v="0"/>
    <b v="0"/>
    <n v="1"/>
    <n v="1"/>
    <b v="0"/>
    <b v="0"/>
    <x v="2"/>
    <b v="0"/>
    <b v="0"/>
    <b v="0"/>
    <n v="4"/>
    <n v="5"/>
    <b v="0"/>
    <b v="0"/>
    <n v="4"/>
    <n v="5"/>
    <x v="1"/>
  </r>
  <r>
    <x v="293"/>
    <n v="1"/>
    <n v="0"/>
    <n v="0"/>
    <x v="3"/>
    <n v="0"/>
    <n v="0"/>
    <n v="1"/>
    <n v="1"/>
    <n v="0"/>
    <x v="0"/>
    <x v="2"/>
    <n v="1"/>
    <n v="0"/>
    <n v="0"/>
    <n v="0"/>
    <n v="0"/>
    <n v="1"/>
    <n v="0"/>
    <n v="0"/>
    <n v="0"/>
    <n v="0"/>
    <n v="0"/>
    <n v="0"/>
    <n v="1"/>
    <m/>
    <m/>
    <s v="in, at"/>
    <m/>
    <n v="14"/>
    <n v="2"/>
    <b v="0"/>
    <n v="1"/>
    <n v="1"/>
    <b v="0"/>
    <b v="0"/>
    <b v="0"/>
    <b v="0"/>
    <x v="2"/>
    <b v="0"/>
    <n v="2"/>
    <n v="3"/>
    <b v="0"/>
    <b v="0"/>
    <b v="0"/>
    <b v="0"/>
    <n v="2"/>
    <n v="3"/>
    <x v="1"/>
  </r>
  <r>
    <x v="294"/>
    <n v="1"/>
    <n v="0"/>
    <n v="0"/>
    <x v="3"/>
    <n v="1"/>
    <n v="0"/>
    <n v="0"/>
    <n v="0"/>
    <n v="0"/>
    <x v="0"/>
    <x v="0"/>
    <n v="1"/>
    <n v="2"/>
    <n v="0"/>
    <n v="0"/>
    <n v="0"/>
    <n v="0"/>
    <n v="0"/>
    <n v="0"/>
    <n v="0"/>
    <n v="0"/>
    <n v="0"/>
    <n v="0"/>
    <n v="0"/>
    <m/>
    <m/>
    <s v="at"/>
    <m/>
    <n v="50"/>
    <n v="3"/>
    <b v="0"/>
    <b v="0"/>
    <n v="1"/>
    <n v="1"/>
    <b v="0"/>
    <b v="0"/>
    <b v="0"/>
    <x v="2"/>
    <b v="0"/>
    <b v="0"/>
    <n v="3"/>
    <n v="4"/>
    <b v="0"/>
    <b v="0"/>
    <b v="0"/>
    <n v="3"/>
    <n v="4"/>
    <x v="1"/>
  </r>
  <r>
    <x v="295"/>
    <n v="1"/>
    <n v="0"/>
    <n v="0"/>
    <x v="3"/>
    <n v="0"/>
    <n v="0"/>
    <n v="0"/>
    <n v="0"/>
    <n v="1"/>
    <x v="0"/>
    <x v="0"/>
    <n v="0"/>
    <n v="1"/>
    <n v="0"/>
    <n v="0"/>
    <n v="0"/>
    <n v="0"/>
    <n v="0"/>
    <n v="0"/>
    <n v="0"/>
    <n v="0"/>
    <n v="0"/>
    <n v="0"/>
    <n v="0"/>
    <m/>
    <m/>
    <m/>
    <m/>
    <n v="19"/>
    <n v="1"/>
    <b v="0"/>
    <b v="0"/>
    <b v="0"/>
    <n v="1"/>
    <b v="0"/>
    <b v="0"/>
    <b v="0"/>
    <x v="1"/>
    <b v="0"/>
    <b v="0"/>
    <b v="0"/>
    <n v="4"/>
    <b v="0"/>
    <b v="0"/>
    <b v="0"/>
    <n v="4"/>
    <n v="4"/>
    <x v="1"/>
  </r>
  <r>
    <x v="296"/>
    <n v="1"/>
    <n v="0"/>
    <n v="0"/>
    <x v="3"/>
    <n v="1"/>
    <n v="0"/>
    <n v="1"/>
    <n v="0"/>
    <n v="0"/>
    <x v="0"/>
    <x v="0"/>
    <n v="1"/>
    <n v="1"/>
    <n v="0"/>
    <n v="0"/>
    <n v="0"/>
    <n v="0"/>
    <n v="0"/>
    <n v="0"/>
    <n v="0"/>
    <n v="0"/>
    <n v="0"/>
    <n v="0"/>
    <n v="0"/>
    <m/>
    <m/>
    <s v="at, in"/>
    <m/>
    <n v="45"/>
    <n v="2"/>
    <b v="0"/>
    <b v="0"/>
    <n v="1"/>
    <n v="1"/>
    <b v="0"/>
    <b v="0"/>
    <b v="0"/>
    <x v="2"/>
    <b v="0"/>
    <b v="0"/>
    <n v="3"/>
    <n v="4"/>
    <b v="0"/>
    <b v="0"/>
    <b v="0"/>
    <n v="3"/>
    <n v="4"/>
    <x v="1"/>
  </r>
  <r>
    <x v="297"/>
    <n v="1"/>
    <n v="0"/>
    <n v="0"/>
    <x v="3"/>
    <n v="1"/>
    <n v="0"/>
    <n v="1"/>
    <n v="0"/>
    <n v="0"/>
    <x v="0"/>
    <x v="0"/>
    <n v="1"/>
    <n v="1"/>
    <n v="0"/>
    <n v="0"/>
    <n v="0"/>
    <n v="0"/>
    <n v="0"/>
    <n v="0"/>
    <n v="0"/>
    <n v="0"/>
    <n v="0"/>
    <n v="0"/>
    <n v="1"/>
    <m/>
    <m/>
    <s v="in"/>
    <m/>
    <n v="30"/>
    <n v="2"/>
    <b v="0"/>
    <b v="0"/>
    <n v="1"/>
    <n v="1"/>
    <b v="0"/>
    <b v="0"/>
    <b v="0"/>
    <x v="2"/>
    <b v="0"/>
    <b v="0"/>
    <n v="3"/>
    <n v="4"/>
    <b v="0"/>
    <b v="0"/>
    <b v="0"/>
    <n v="3"/>
    <n v="4"/>
    <x v="1"/>
  </r>
  <r>
    <x v="298"/>
    <n v="1"/>
    <n v="0"/>
    <n v="0"/>
    <x v="3"/>
    <n v="1"/>
    <n v="0"/>
    <n v="1"/>
    <n v="0"/>
    <n v="0"/>
    <x v="0"/>
    <x v="0"/>
    <n v="1"/>
    <n v="1"/>
    <n v="0"/>
    <n v="0"/>
    <n v="0"/>
    <n v="0"/>
    <n v="0"/>
    <n v="0"/>
    <n v="0"/>
    <n v="0"/>
    <n v="0"/>
    <n v="0"/>
    <n v="1"/>
    <m/>
    <m/>
    <s v="at, on"/>
    <m/>
    <n v="26"/>
    <n v="2"/>
    <b v="0"/>
    <b v="0"/>
    <n v="1"/>
    <n v="1"/>
    <b v="0"/>
    <b v="0"/>
    <b v="0"/>
    <x v="2"/>
    <b v="0"/>
    <b v="0"/>
    <n v="3"/>
    <n v="4"/>
    <b v="0"/>
    <b v="0"/>
    <b v="0"/>
    <n v="3"/>
    <n v="4"/>
    <x v="1"/>
  </r>
  <r>
    <x v="299"/>
    <n v="1"/>
    <n v="0"/>
    <n v="0"/>
    <x v="3"/>
    <n v="0"/>
    <n v="1"/>
    <n v="0"/>
    <n v="1"/>
    <n v="0"/>
    <x v="0"/>
    <x v="0"/>
    <n v="1"/>
    <n v="1"/>
    <n v="0"/>
    <n v="0"/>
    <n v="0"/>
    <n v="0"/>
    <n v="0"/>
    <n v="1"/>
    <n v="0"/>
    <n v="0"/>
    <n v="0"/>
    <n v="0"/>
    <n v="0"/>
    <m/>
    <m/>
    <s v="at"/>
    <m/>
    <n v="42"/>
    <n v="2"/>
    <b v="0"/>
    <b v="0"/>
    <n v="1"/>
    <n v="1"/>
    <b v="0"/>
    <b v="0"/>
    <b v="0"/>
    <x v="2"/>
    <b v="0"/>
    <b v="0"/>
    <n v="3"/>
    <n v="4"/>
    <b v="0"/>
    <b v="0"/>
    <b v="0"/>
    <n v="3"/>
    <n v="4"/>
    <x v="1"/>
  </r>
  <r>
    <x v="300"/>
    <n v="1"/>
    <n v="0"/>
    <n v="0"/>
    <x v="3"/>
    <n v="1"/>
    <n v="0"/>
    <n v="0"/>
    <n v="0"/>
    <n v="0"/>
    <x v="0"/>
    <x v="0"/>
    <n v="0"/>
    <n v="0"/>
    <n v="1"/>
    <n v="0"/>
    <n v="0"/>
    <n v="0"/>
    <n v="0"/>
    <n v="0"/>
    <n v="0"/>
    <n v="0"/>
    <n v="0"/>
    <n v="0"/>
    <n v="0"/>
    <m/>
    <m/>
    <m/>
    <m/>
    <n v="14"/>
    <n v="1"/>
    <b v="0"/>
    <b v="0"/>
    <b v="0"/>
    <b v="0"/>
    <n v="1"/>
    <b v="0"/>
    <b v="0"/>
    <x v="1"/>
    <b v="0"/>
    <b v="0"/>
    <b v="0"/>
    <b v="0"/>
    <n v="5"/>
    <b v="0"/>
    <b v="0"/>
    <n v="5"/>
    <n v="5"/>
    <x v="1"/>
  </r>
  <r>
    <x v="300"/>
    <n v="1"/>
    <n v="0"/>
    <n v="0"/>
    <x v="3"/>
    <n v="1"/>
    <n v="0"/>
    <n v="0"/>
    <n v="0"/>
    <n v="0"/>
    <x v="0"/>
    <x v="0"/>
    <n v="0"/>
    <n v="0"/>
    <n v="1"/>
    <n v="0"/>
    <n v="0"/>
    <n v="0"/>
    <n v="0"/>
    <n v="0"/>
    <n v="0"/>
    <n v="0"/>
    <n v="0"/>
    <n v="0"/>
    <n v="0"/>
    <m/>
    <m/>
    <m/>
    <m/>
    <n v="14"/>
    <n v="1"/>
    <b v="0"/>
    <b v="0"/>
    <b v="0"/>
    <b v="0"/>
    <n v="1"/>
    <b v="0"/>
    <b v="0"/>
    <x v="1"/>
    <b v="0"/>
    <b v="0"/>
    <b v="0"/>
    <b v="0"/>
    <n v="5"/>
    <b v="0"/>
    <b v="0"/>
    <n v="5"/>
    <n v="5"/>
    <x v="1"/>
  </r>
  <r>
    <x v="300"/>
    <n v="1"/>
    <n v="0"/>
    <n v="0"/>
    <x v="3"/>
    <n v="1"/>
    <n v="0"/>
    <n v="0"/>
    <n v="0"/>
    <n v="0"/>
    <x v="0"/>
    <x v="0"/>
    <n v="0"/>
    <n v="0"/>
    <n v="1"/>
    <n v="0"/>
    <n v="0"/>
    <n v="0"/>
    <n v="0"/>
    <n v="0"/>
    <n v="0"/>
    <n v="0"/>
    <n v="0"/>
    <n v="0"/>
    <n v="0"/>
    <m/>
    <m/>
    <m/>
    <m/>
    <n v="14"/>
    <n v="1"/>
    <b v="0"/>
    <b v="0"/>
    <b v="0"/>
    <b v="0"/>
    <n v="1"/>
    <b v="0"/>
    <b v="0"/>
    <x v="1"/>
    <b v="0"/>
    <b v="0"/>
    <b v="0"/>
    <b v="0"/>
    <n v="5"/>
    <b v="0"/>
    <b v="0"/>
    <n v="5"/>
    <n v="5"/>
    <x v="1"/>
  </r>
  <r>
    <x v="301"/>
    <n v="1"/>
    <n v="0"/>
    <n v="0"/>
    <x v="3"/>
    <n v="1"/>
    <n v="0"/>
    <n v="0"/>
    <n v="0"/>
    <n v="0"/>
    <x v="0"/>
    <x v="0"/>
    <n v="1"/>
    <n v="2"/>
    <n v="0"/>
    <n v="0"/>
    <n v="0"/>
    <n v="0"/>
    <n v="0"/>
    <n v="0"/>
    <n v="0"/>
    <n v="0"/>
    <n v="0"/>
    <n v="0"/>
    <n v="0"/>
    <m/>
    <m/>
    <m/>
    <m/>
    <n v="45"/>
    <n v="3"/>
    <b v="0"/>
    <b v="0"/>
    <n v="1"/>
    <n v="1"/>
    <b v="0"/>
    <b v="0"/>
    <b v="0"/>
    <x v="2"/>
    <b v="0"/>
    <b v="0"/>
    <n v="3"/>
    <n v="4"/>
    <b v="0"/>
    <b v="0"/>
    <b v="0"/>
    <n v="3"/>
    <n v="4"/>
    <x v="1"/>
  </r>
  <r>
    <x v="302"/>
    <n v="1"/>
    <n v="0"/>
    <n v="0"/>
    <x v="3"/>
    <n v="0"/>
    <n v="1"/>
    <n v="0"/>
    <n v="0"/>
    <n v="0"/>
    <x v="0"/>
    <x v="0"/>
    <n v="1"/>
    <n v="0"/>
    <n v="0"/>
    <n v="0"/>
    <n v="0"/>
    <n v="0"/>
    <n v="0"/>
    <n v="0"/>
    <n v="0"/>
    <n v="0"/>
    <n v="0"/>
    <n v="0"/>
    <n v="0"/>
    <m/>
    <m/>
    <m/>
    <m/>
    <n v="25"/>
    <n v="1"/>
    <b v="0"/>
    <b v="0"/>
    <n v="1"/>
    <b v="0"/>
    <b v="0"/>
    <b v="0"/>
    <b v="0"/>
    <x v="1"/>
    <b v="0"/>
    <b v="0"/>
    <n v="3"/>
    <b v="0"/>
    <b v="0"/>
    <b v="0"/>
    <b v="0"/>
    <n v="3"/>
    <n v="3"/>
    <x v="1"/>
  </r>
  <r>
    <x v="303"/>
    <n v="1"/>
    <n v="0"/>
    <n v="0"/>
    <x v="3"/>
    <n v="1"/>
    <n v="0"/>
    <n v="0"/>
    <n v="0"/>
    <n v="0"/>
    <x v="0"/>
    <x v="0"/>
    <n v="1"/>
    <n v="1"/>
    <n v="0"/>
    <n v="0"/>
    <n v="0"/>
    <n v="0"/>
    <n v="0"/>
    <n v="0"/>
    <n v="0"/>
    <n v="0"/>
    <n v="0"/>
    <n v="0"/>
    <n v="0"/>
    <m/>
    <m/>
    <s v="at the end"/>
    <m/>
    <n v="27"/>
    <n v="2"/>
    <b v="0"/>
    <b v="0"/>
    <n v="1"/>
    <n v="1"/>
    <b v="0"/>
    <b v="0"/>
    <b v="0"/>
    <x v="2"/>
    <b v="0"/>
    <b v="0"/>
    <n v="3"/>
    <n v="4"/>
    <b v="0"/>
    <b v="0"/>
    <b v="0"/>
    <n v="3"/>
    <n v="4"/>
    <x v="1"/>
  </r>
  <r>
    <x v="304"/>
    <n v="1"/>
    <n v="0"/>
    <n v="0"/>
    <x v="3"/>
    <n v="0"/>
    <n v="0"/>
    <n v="1"/>
    <n v="0"/>
    <n v="0"/>
    <x v="0"/>
    <x v="0"/>
    <n v="1"/>
    <n v="0"/>
    <n v="0"/>
    <n v="0"/>
    <n v="0"/>
    <n v="0"/>
    <n v="0"/>
    <n v="0"/>
    <n v="0"/>
    <n v="0"/>
    <n v="0"/>
    <n v="0"/>
    <n v="0"/>
    <m/>
    <m/>
    <m/>
    <m/>
    <n v="4"/>
    <n v="1"/>
    <b v="0"/>
    <b v="0"/>
    <n v="1"/>
    <b v="0"/>
    <b v="0"/>
    <b v="0"/>
    <b v="0"/>
    <x v="1"/>
    <b v="0"/>
    <b v="0"/>
    <n v="3"/>
    <b v="0"/>
    <b v="0"/>
    <b v="0"/>
    <b v="0"/>
    <n v="3"/>
    <n v="3"/>
    <x v="1"/>
  </r>
  <r>
    <x v="305"/>
    <n v="1"/>
    <n v="0"/>
    <n v="0"/>
    <x v="3"/>
    <n v="1"/>
    <n v="0"/>
    <n v="0"/>
    <n v="0"/>
    <n v="0"/>
    <x v="0"/>
    <x v="0"/>
    <n v="1"/>
    <n v="1"/>
    <n v="0"/>
    <n v="0"/>
    <n v="0"/>
    <n v="0"/>
    <n v="0"/>
    <n v="0"/>
    <n v="1"/>
    <n v="0"/>
    <n v="0"/>
    <n v="0"/>
    <n v="0"/>
    <m/>
    <m/>
    <s v="at the end, close"/>
    <m/>
    <n v="30"/>
    <n v="2"/>
    <b v="0"/>
    <b v="0"/>
    <n v="1"/>
    <n v="1"/>
    <b v="0"/>
    <b v="0"/>
    <b v="0"/>
    <x v="2"/>
    <b v="0"/>
    <b v="0"/>
    <n v="3"/>
    <n v="4"/>
    <b v="0"/>
    <b v="0"/>
    <b v="0"/>
    <n v="3"/>
    <n v="4"/>
    <x v="1"/>
  </r>
  <r>
    <x v="306"/>
    <n v="1"/>
    <n v="0"/>
    <n v="0"/>
    <x v="3"/>
    <n v="0"/>
    <n v="1"/>
    <n v="0"/>
    <n v="1"/>
    <n v="0"/>
    <x v="0"/>
    <x v="0"/>
    <n v="2"/>
    <n v="1"/>
    <n v="0"/>
    <n v="0"/>
    <n v="0"/>
    <n v="1"/>
    <n v="0"/>
    <n v="0"/>
    <n v="0"/>
    <n v="0"/>
    <n v="0"/>
    <n v="0"/>
    <n v="0"/>
    <m/>
    <m/>
    <s v="at, downstairs"/>
    <m/>
    <n v="78"/>
    <n v="3"/>
    <b v="0"/>
    <b v="0"/>
    <n v="1"/>
    <n v="1"/>
    <b v="0"/>
    <b v="0"/>
    <b v="0"/>
    <x v="2"/>
    <b v="0"/>
    <b v="0"/>
    <n v="3"/>
    <n v="4"/>
    <b v="0"/>
    <b v="0"/>
    <b v="0"/>
    <n v="3"/>
    <n v="4"/>
    <x v="1"/>
  </r>
  <r>
    <x v="304"/>
    <n v="1"/>
    <n v="0"/>
    <n v="0"/>
    <x v="3"/>
    <n v="0"/>
    <n v="0"/>
    <n v="1"/>
    <n v="0"/>
    <n v="0"/>
    <x v="0"/>
    <x v="0"/>
    <n v="1"/>
    <n v="0"/>
    <n v="0"/>
    <n v="0"/>
    <n v="0"/>
    <n v="0"/>
    <n v="0"/>
    <n v="0"/>
    <n v="0"/>
    <n v="0"/>
    <n v="0"/>
    <n v="0"/>
    <n v="0"/>
    <m/>
    <m/>
    <m/>
    <m/>
    <n v="4"/>
    <n v="1"/>
    <b v="0"/>
    <b v="0"/>
    <n v="1"/>
    <b v="0"/>
    <b v="0"/>
    <b v="0"/>
    <b v="0"/>
    <x v="1"/>
    <b v="0"/>
    <b v="0"/>
    <n v="3"/>
    <b v="0"/>
    <b v="0"/>
    <b v="0"/>
    <b v="0"/>
    <n v="3"/>
    <n v="3"/>
    <x v="1"/>
  </r>
  <r>
    <x v="307"/>
    <n v="1"/>
    <n v="0"/>
    <n v="0"/>
    <x v="3"/>
    <n v="0"/>
    <n v="0"/>
    <n v="1"/>
    <n v="0"/>
    <n v="0"/>
    <x v="0"/>
    <x v="0"/>
    <n v="1"/>
    <n v="0"/>
    <n v="0"/>
    <n v="0"/>
    <n v="0"/>
    <n v="0"/>
    <n v="0"/>
    <n v="0"/>
    <n v="0"/>
    <n v="0"/>
    <n v="0"/>
    <n v="0"/>
    <n v="0"/>
    <m/>
    <m/>
    <s v="at"/>
    <m/>
    <n v="7"/>
    <n v="1"/>
    <b v="0"/>
    <b v="0"/>
    <n v="1"/>
    <b v="0"/>
    <b v="0"/>
    <b v="0"/>
    <b v="0"/>
    <x v="1"/>
    <b v="0"/>
    <b v="0"/>
    <n v="3"/>
    <b v="0"/>
    <b v="0"/>
    <b v="0"/>
    <b v="0"/>
    <n v="3"/>
    <n v="3"/>
    <x v="1"/>
  </r>
  <r>
    <x v="304"/>
    <n v="1"/>
    <n v="0"/>
    <n v="0"/>
    <x v="3"/>
    <n v="0"/>
    <n v="0"/>
    <n v="1"/>
    <n v="0"/>
    <n v="0"/>
    <x v="0"/>
    <x v="0"/>
    <n v="1"/>
    <n v="0"/>
    <n v="0"/>
    <n v="0"/>
    <n v="0"/>
    <n v="0"/>
    <n v="0"/>
    <n v="0"/>
    <n v="0"/>
    <n v="0"/>
    <n v="0"/>
    <n v="0"/>
    <n v="0"/>
    <m/>
    <m/>
    <m/>
    <m/>
    <n v="4"/>
    <n v="1"/>
    <b v="0"/>
    <b v="0"/>
    <n v="1"/>
    <b v="0"/>
    <b v="0"/>
    <b v="0"/>
    <b v="0"/>
    <x v="1"/>
    <b v="0"/>
    <b v="0"/>
    <n v="3"/>
    <b v="0"/>
    <b v="0"/>
    <b v="0"/>
    <b v="0"/>
    <n v="3"/>
    <n v="3"/>
    <x v="1"/>
  </r>
  <r>
    <x v="308"/>
    <n v="1"/>
    <n v="0"/>
    <n v="0"/>
    <x v="3"/>
    <n v="1"/>
    <n v="0"/>
    <n v="0"/>
    <n v="1"/>
    <n v="0"/>
    <x v="0"/>
    <x v="0"/>
    <n v="0"/>
    <n v="1"/>
    <n v="1"/>
    <n v="0"/>
    <n v="0"/>
    <n v="0"/>
    <n v="1"/>
    <n v="0"/>
    <n v="0"/>
    <n v="0"/>
    <n v="0"/>
    <n v="0"/>
    <n v="1"/>
    <m/>
    <m/>
    <s v="at, in"/>
    <s v="in Dandenong"/>
    <n v="29"/>
    <n v="2"/>
    <b v="0"/>
    <b v="0"/>
    <b v="0"/>
    <n v="1"/>
    <n v="1"/>
    <b v="0"/>
    <b v="0"/>
    <x v="2"/>
    <b v="0"/>
    <b v="0"/>
    <b v="0"/>
    <n v="4"/>
    <n v="5"/>
    <b v="0"/>
    <b v="0"/>
    <n v="4"/>
    <n v="5"/>
    <x v="1"/>
  </r>
  <r>
    <x v="309"/>
    <n v="1"/>
    <n v="0"/>
    <n v="0"/>
    <x v="3"/>
    <n v="0"/>
    <n v="1"/>
    <n v="0"/>
    <n v="1"/>
    <n v="1"/>
    <x v="0"/>
    <x v="0"/>
    <n v="2"/>
    <n v="1"/>
    <n v="0"/>
    <n v="0"/>
    <n v="0"/>
    <n v="0"/>
    <n v="0"/>
    <n v="0"/>
    <n v="1"/>
    <n v="0"/>
    <n v="0"/>
    <n v="0"/>
    <n v="0"/>
    <m/>
    <m/>
    <s v="at, not far from"/>
    <m/>
    <n v="45"/>
    <n v="3"/>
    <b v="0"/>
    <b v="0"/>
    <n v="1"/>
    <n v="1"/>
    <b v="0"/>
    <b v="0"/>
    <b v="0"/>
    <x v="2"/>
    <b v="0"/>
    <b v="0"/>
    <n v="3"/>
    <n v="4"/>
    <b v="0"/>
    <b v="0"/>
    <b v="0"/>
    <n v="3"/>
    <n v="4"/>
    <x v="1"/>
  </r>
  <r>
    <x v="310"/>
    <n v="1"/>
    <n v="0"/>
    <n v="0"/>
    <x v="3"/>
    <n v="0"/>
    <n v="0"/>
    <n v="0"/>
    <n v="1"/>
    <n v="0"/>
    <x v="0"/>
    <x v="2"/>
    <n v="2"/>
    <n v="0"/>
    <n v="0"/>
    <n v="0"/>
    <n v="0"/>
    <n v="1"/>
    <n v="0"/>
    <n v="0"/>
    <n v="0"/>
    <n v="1"/>
    <n v="0"/>
    <n v="0"/>
    <n v="1"/>
    <m/>
    <m/>
    <s v="in, behind"/>
    <m/>
    <n v="45"/>
    <n v="3"/>
    <b v="0"/>
    <n v="1"/>
    <n v="1"/>
    <b v="0"/>
    <b v="0"/>
    <b v="0"/>
    <b v="0"/>
    <x v="2"/>
    <b v="0"/>
    <n v="2"/>
    <n v="3"/>
    <b v="0"/>
    <b v="0"/>
    <b v="0"/>
    <b v="0"/>
    <n v="2"/>
    <n v="3"/>
    <x v="1"/>
  </r>
  <r>
    <x v="311"/>
    <n v="1"/>
    <n v="0"/>
    <n v="0"/>
    <x v="3"/>
    <n v="1"/>
    <n v="0"/>
    <n v="0"/>
    <n v="0"/>
    <n v="0"/>
    <x v="0"/>
    <x v="0"/>
    <n v="0"/>
    <n v="1"/>
    <n v="0"/>
    <n v="0"/>
    <n v="0"/>
    <n v="0"/>
    <n v="0"/>
    <n v="0"/>
    <n v="0"/>
    <n v="0"/>
    <n v="0"/>
    <n v="0"/>
    <n v="0"/>
    <m/>
    <m/>
    <m/>
    <m/>
    <n v="13"/>
    <n v="1"/>
    <b v="0"/>
    <b v="0"/>
    <b v="0"/>
    <n v="1"/>
    <b v="0"/>
    <b v="0"/>
    <b v="0"/>
    <x v="1"/>
    <b v="0"/>
    <b v="0"/>
    <b v="0"/>
    <n v="4"/>
    <b v="0"/>
    <b v="0"/>
    <b v="0"/>
    <n v="4"/>
    <n v="4"/>
    <x v="1"/>
  </r>
  <r>
    <x v="312"/>
    <n v="1"/>
    <n v="0"/>
    <n v="0"/>
    <x v="3"/>
    <n v="1"/>
    <n v="0"/>
    <n v="0"/>
    <n v="0"/>
    <n v="0"/>
    <x v="0"/>
    <x v="0"/>
    <n v="0"/>
    <n v="1"/>
    <n v="0"/>
    <n v="0"/>
    <n v="0"/>
    <n v="0"/>
    <n v="0"/>
    <n v="0"/>
    <n v="0"/>
    <n v="0"/>
    <n v="0"/>
    <n v="0"/>
    <n v="0"/>
    <m/>
    <m/>
    <m/>
    <m/>
    <n v="20"/>
    <n v="1"/>
    <b v="0"/>
    <b v="0"/>
    <b v="0"/>
    <n v="1"/>
    <b v="0"/>
    <b v="0"/>
    <b v="0"/>
    <x v="1"/>
    <b v="0"/>
    <b v="0"/>
    <b v="0"/>
    <n v="4"/>
    <b v="0"/>
    <b v="0"/>
    <b v="0"/>
    <n v="4"/>
    <n v="4"/>
    <x v="1"/>
  </r>
  <r>
    <x v="313"/>
    <n v="1"/>
    <n v="0"/>
    <n v="0"/>
    <x v="3"/>
    <n v="0"/>
    <n v="0"/>
    <n v="0"/>
    <n v="1"/>
    <n v="1"/>
    <x v="0"/>
    <x v="2"/>
    <n v="1"/>
    <n v="0"/>
    <n v="0"/>
    <n v="0"/>
    <n v="0"/>
    <n v="1"/>
    <n v="0"/>
    <n v="0"/>
    <n v="0"/>
    <n v="0"/>
    <n v="0"/>
    <n v="0"/>
    <n v="1"/>
    <m/>
    <m/>
    <s v="at, in"/>
    <m/>
    <n v="32"/>
    <n v="2"/>
    <b v="0"/>
    <n v="1"/>
    <n v="1"/>
    <b v="0"/>
    <b v="0"/>
    <b v="0"/>
    <b v="0"/>
    <x v="2"/>
    <b v="0"/>
    <n v="2"/>
    <n v="3"/>
    <b v="0"/>
    <b v="0"/>
    <b v="0"/>
    <b v="0"/>
    <n v="2"/>
    <n v="3"/>
    <x v="1"/>
  </r>
  <r>
    <x v="314"/>
    <n v="1"/>
    <n v="0"/>
    <n v="0"/>
    <x v="3"/>
    <n v="0"/>
    <n v="0"/>
    <n v="0"/>
    <n v="1"/>
    <n v="1"/>
    <x v="0"/>
    <x v="0"/>
    <n v="1"/>
    <n v="1"/>
    <n v="0"/>
    <n v="0"/>
    <n v="0"/>
    <n v="0"/>
    <n v="1"/>
    <n v="0"/>
    <n v="0"/>
    <n v="1"/>
    <n v="0"/>
    <n v="0"/>
    <n v="0"/>
    <m/>
    <m/>
    <s v="at, in front of"/>
    <m/>
    <n v="47"/>
    <n v="2"/>
    <b v="0"/>
    <b v="0"/>
    <n v="1"/>
    <n v="1"/>
    <b v="0"/>
    <b v="0"/>
    <b v="0"/>
    <x v="2"/>
    <b v="0"/>
    <b v="0"/>
    <n v="3"/>
    <n v="4"/>
    <b v="0"/>
    <b v="0"/>
    <b v="0"/>
    <n v="3"/>
    <n v="4"/>
    <x v="1"/>
  </r>
  <r>
    <x v="315"/>
    <n v="1"/>
    <n v="0"/>
    <n v="0"/>
    <x v="3"/>
    <n v="1"/>
    <n v="1"/>
    <n v="0"/>
    <n v="0"/>
    <n v="0"/>
    <x v="0"/>
    <x v="0"/>
    <n v="3"/>
    <n v="2"/>
    <n v="0"/>
    <n v="0"/>
    <n v="0"/>
    <n v="0"/>
    <n v="0"/>
    <n v="0"/>
    <n v="0"/>
    <n v="0"/>
    <n v="0"/>
    <n v="0"/>
    <n v="0"/>
    <m/>
    <m/>
    <s v="at"/>
    <m/>
    <n v="68"/>
    <n v="5"/>
    <b v="0"/>
    <b v="0"/>
    <n v="1"/>
    <n v="1"/>
    <b v="0"/>
    <b v="0"/>
    <b v="0"/>
    <x v="2"/>
    <b v="0"/>
    <b v="0"/>
    <n v="3"/>
    <n v="4"/>
    <b v="0"/>
    <b v="0"/>
    <b v="0"/>
    <n v="3"/>
    <n v="4"/>
    <x v="1"/>
  </r>
  <r>
    <x v="316"/>
    <n v="1"/>
    <n v="0"/>
    <n v="0"/>
    <x v="3"/>
    <n v="1"/>
    <n v="0"/>
    <n v="0"/>
    <n v="1"/>
    <n v="0"/>
    <x v="0"/>
    <x v="0"/>
    <n v="1"/>
    <n v="1"/>
    <n v="0"/>
    <n v="0"/>
    <n v="0"/>
    <n v="0"/>
    <n v="1"/>
    <n v="0"/>
    <n v="0"/>
    <n v="0"/>
    <n v="0"/>
    <n v="0"/>
    <n v="1"/>
    <m/>
    <m/>
    <s v="at"/>
    <m/>
    <n v="58"/>
    <n v="2"/>
    <b v="0"/>
    <b v="0"/>
    <n v="1"/>
    <n v="1"/>
    <b v="0"/>
    <b v="0"/>
    <b v="0"/>
    <x v="2"/>
    <b v="0"/>
    <b v="0"/>
    <n v="3"/>
    <n v="4"/>
    <b v="0"/>
    <b v="0"/>
    <b v="0"/>
    <n v="3"/>
    <n v="4"/>
    <x v="1"/>
  </r>
  <r>
    <x v="317"/>
    <n v="1"/>
    <n v="0"/>
    <n v="0"/>
    <x v="3"/>
    <n v="0"/>
    <n v="0"/>
    <n v="0"/>
    <n v="1"/>
    <n v="0"/>
    <x v="0"/>
    <x v="0"/>
    <n v="1"/>
    <n v="1"/>
    <n v="0"/>
    <n v="0"/>
    <n v="0"/>
    <n v="0"/>
    <n v="0"/>
    <n v="0"/>
    <n v="0"/>
    <n v="0"/>
    <n v="0"/>
    <n v="0"/>
    <n v="0"/>
    <m/>
    <m/>
    <s v="at"/>
    <m/>
    <n v="43"/>
    <n v="2"/>
    <b v="0"/>
    <b v="0"/>
    <n v="1"/>
    <n v="1"/>
    <b v="0"/>
    <b v="0"/>
    <b v="0"/>
    <x v="2"/>
    <b v="0"/>
    <b v="0"/>
    <n v="3"/>
    <n v="4"/>
    <b v="0"/>
    <b v="0"/>
    <b v="0"/>
    <n v="3"/>
    <n v="4"/>
    <x v="1"/>
  </r>
  <r>
    <x v="318"/>
    <n v="1"/>
    <n v="0"/>
    <n v="0"/>
    <x v="3"/>
    <n v="1"/>
    <n v="0"/>
    <n v="0"/>
    <n v="1"/>
    <n v="1"/>
    <x v="0"/>
    <x v="0"/>
    <n v="1"/>
    <n v="2"/>
    <n v="0"/>
    <n v="0"/>
    <n v="0"/>
    <n v="1"/>
    <n v="0"/>
    <n v="0"/>
    <n v="1"/>
    <n v="0"/>
    <n v="1"/>
    <n v="0"/>
    <n v="0"/>
    <m/>
    <m/>
    <s v="near, from south"/>
    <m/>
    <n v="99"/>
    <n v="3"/>
    <b v="0"/>
    <b v="0"/>
    <n v="1"/>
    <n v="1"/>
    <b v="0"/>
    <b v="0"/>
    <b v="0"/>
    <x v="2"/>
    <b v="0"/>
    <b v="0"/>
    <n v="3"/>
    <n v="4"/>
    <b v="0"/>
    <b v="0"/>
    <b v="0"/>
    <n v="3"/>
    <n v="4"/>
    <x v="1"/>
  </r>
  <r>
    <x v="319"/>
    <n v="1"/>
    <n v="0"/>
    <n v="0"/>
    <x v="3"/>
    <n v="0"/>
    <n v="1"/>
    <n v="0"/>
    <n v="0"/>
    <n v="0"/>
    <x v="0"/>
    <x v="0"/>
    <n v="1"/>
    <n v="0"/>
    <n v="0"/>
    <n v="0"/>
    <n v="0"/>
    <n v="0"/>
    <n v="0"/>
    <n v="0"/>
    <n v="0"/>
    <n v="0"/>
    <n v="0"/>
    <n v="0"/>
    <n v="0"/>
    <m/>
    <m/>
    <m/>
    <m/>
    <n v="17"/>
    <n v="1"/>
    <b v="0"/>
    <b v="0"/>
    <n v="1"/>
    <b v="0"/>
    <b v="0"/>
    <b v="0"/>
    <b v="0"/>
    <x v="1"/>
    <b v="0"/>
    <b v="0"/>
    <n v="3"/>
    <b v="0"/>
    <b v="0"/>
    <b v="0"/>
    <b v="0"/>
    <n v="3"/>
    <n v="3"/>
    <x v="1"/>
  </r>
  <r>
    <x v="320"/>
    <n v="1"/>
    <n v="0"/>
    <n v="0"/>
    <x v="3"/>
    <n v="1"/>
    <n v="0"/>
    <n v="0"/>
    <n v="1"/>
    <n v="1"/>
    <x v="0"/>
    <x v="0"/>
    <n v="0"/>
    <n v="2"/>
    <n v="1"/>
    <n v="0"/>
    <n v="0"/>
    <n v="0"/>
    <n v="0"/>
    <n v="0"/>
    <n v="0"/>
    <n v="1"/>
    <n v="0"/>
    <n v="0"/>
    <n v="0"/>
    <m/>
    <m/>
    <s v="at, across from"/>
    <s v="GPS-Position in Timbarra Park"/>
    <n v="53"/>
    <n v="3"/>
    <b v="0"/>
    <b v="0"/>
    <b v="0"/>
    <n v="1"/>
    <n v="1"/>
    <b v="0"/>
    <b v="0"/>
    <x v="2"/>
    <b v="0"/>
    <b v="0"/>
    <b v="0"/>
    <n v="4"/>
    <n v="5"/>
    <b v="0"/>
    <b v="0"/>
    <n v="4"/>
    <n v="5"/>
    <x v="1"/>
  </r>
  <r>
    <x v="321"/>
    <n v="1"/>
    <n v="0"/>
    <n v="0"/>
    <x v="3"/>
    <n v="1"/>
    <n v="0"/>
    <n v="0"/>
    <n v="0"/>
    <n v="1"/>
    <x v="0"/>
    <x v="0"/>
    <n v="1"/>
    <n v="1"/>
    <n v="0"/>
    <n v="0"/>
    <n v="0"/>
    <n v="0"/>
    <n v="0"/>
    <n v="0"/>
    <n v="0"/>
    <n v="0"/>
    <n v="0"/>
    <n v="0"/>
    <n v="0"/>
    <m/>
    <m/>
    <m/>
    <m/>
    <n v="28"/>
    <n v="2"/>
    <b v="0"/>
    <b v="0"/>
    <n v="1"/>
    <n v="1"/>
    <b v="0"/>
    <b v="0"/>
    <b v="0"/>
    <x v="2"/>
    <b v="0"/>
    <b v="0"/>
    <n v="3"/>
    <n v="4"/>
    <b v="0"/>
    <b v="0"/>
    <b v="0"/>
    <n v="3"/>
    <n v="4"/>
    <x v="1"/>
  </r>
  <r>
    <x v="322"/>
    <n v="1"/>
    <n v="0"/>
    <n v="0"/>
    <x v="3"/>
    <n v="1"/>
    <n v="0"/>
    <n v="0"/>
    <n v="0"/>
    <n v="1"/>
    <x v="0"/>
    <x v="0"/>
    <n v="1"/>
    <n v="1"/>
    <n v="0"/>
    <n v="0"/>
    <n v="0"/>
    <n v="0"/>
    <n v="0"/>
    <n v="0"/>
    <n v="0"/>
    <n v="0"/>
    <n v="0"/>
    <n v="0"/>
    <n v="0"/>
    <m/>
    <m/>
    <m/>
    <m/>
    <n v="39"/>
    <n v="2"/>
    <b v="0"/>
    <b v="0"/>
    <n v="1"/>
    <n v="1"/>
    <b v="0"/>
    <b v="0"/>
    <b v="0"/>
    <x v="2"/>
    <b v="0"/>
    <b v="0"/>
    <n v="3"/>
    <n v="4"/>
    <b v="0"/>
    <b v="0"/>
    <b v="0"/>
    <n v="3"/>
    <n v="4"/>
    <x v="1"/>
  </r>
  <r>
    <x v="323"/>
    <n v="1"/>
    <n v="0"/>
    <n v="0"/>
    <x v="3"/>
    <n v="0"/>
    <n v="1"/>
    <n v="0"/>
    <n v="0"/>
    <n v="0"/>
    <x v="0"/>
    <x v="0"/>
    <n v="0"/>
    <n v="1"/>
    <n v="0"/>
    <n v="0"/>
    <n v="0"/>
    <n v="1"/>
    <n v="0"/>
    <n v="0"/>
    <n v="0"/>
    <n v="0"/>
    <n v="0"/>
    <n v="0"/>
    <n v="1"/>
    <m/>
    <m/>
    <s v="in"/>
    <m/>
    <n v="21"/>
    <n v="1"/>
    <b v="0"/>
    <b v="0"/>
    <b v="0"/>
    <n v="1"/>
    <b v="0"/>
    <b v="0"/>
    <b v="0"/>
    <x v="1"/>
    <b v="0"/>
    <b v="0"/>
    <b v="0"/>
    <n v="4"/>
    <b v="0"/>
    <b v="0"/>
    <b v="0"/>
    <n v="4"/>
    <n v="4"/>
    <x v="1"/>
  </r>
  <r>
    <x v="324"/>
    <n v="1"/>
    <n v="0"/>
    <n v="0"/>
    <x v="3"/>
    <n v="1"/>
    <n v="0"/>
    <n v="0"/>
    <n v="0"/>
    <n v="1"/>
    <x v="0"/>
    <x v="0"/>
    <n v="1"/>
    <n v="1"/>
    <n v="0"/>
    <n v="0"/>
    <n v="0"/>
    <n v="0"/>
    <n v="0"/>
    <n v="0"/>
    <n v="0"/>
    <n v="0"/>
    <n v="0"/>
    <n v="0"/>
    <n v="0"/>
    <m/>
    <m/>
    <m/>
    <m/>
    <n v="41"/>
    <n v="2"/>
    <b v="0"/>
    <b v="0"/>
    <n v="1"/>
    <n v="1"/>
    <b v="0"/>
    <b v="0"/>
    <b v="0"/>
    <x v="2"/>
    <b v="0"/>
    <b v="0"/>
    <n v="3"/>
    <n v="4"/>
    <b v="0"/>
    <b v="0"/>
    <b v="0"/>
    <n v="3"/>
    <n v="4"/>
    <x v="1"/>
  </r>
  <r>
    <x v="325"/>
    <n v="1"/>
    <n v="0"/>
    <n v="0"/>
    <x v="3"/>
    <n v="0"/>
    <n v="0"/>
    <n v="1"/>
    <n v="0"/>
    <n v="0"/>
    <x v="0"/>
    <x v="0"/>
    <n v="1"/>
    <n v="0"/>
    <n v="0"/>
    <n v="0"/>
    <n v="0"/>
    <n v="0"/>
    <n v="0"/>
    <n v="0"/>
    <n v="0"/>
    <n v="0"/>
    <n v="0"/>
    <n v="0"/>
    <n v="0"/>
    <m/>
    <m/>
    <m/>
    <m/>
    <n v="8"/>
    <n v="1"/>
    <b v="0"/>
    <b v="0"/>
    <n v="1"/>
    <b v="0"/>
    <b v="0"/>
    <b v="0"/>
    <b v="0"/>
    <x v="1"/>
    <b v="0"/>
    <b v="0"/>
    <n v="3"/>
    <b v="0"/>
    <b v="0"/>
    <b v="0"/>
    <b v="0"/>
    <n v="3"/>
    <n v="3"/>
    <x v="1"/>
  </r>
  <r>
    <x v="326"/>
    <n v="1"/>
    <n v="0"/>
    <n v="0"/>
    <x v="3"/>
    <n v="1"/>
    <n v="0"/>
    <n v="0"/>
    <n v="0"/>
    <n v="1"/>
    <x v="0"/>
    <x v="0"/>
    <n v="1"/>
    <n v="1"/>
    <n v="0"/>
    <n v="0"/>
    <n v="0"/>
    <n v="0"/>
    <n v="0"/>
    <n v="0"/>
    <n v="0"/>
    <n v="0"/>
    <n v="0"/>
    <n v="0"/>
    <n v="1"/>
    <m/>
    <m/>
    <s v="in"/>
    <m/>
    <n v="40"/>
    <n v="2"/>
    <b v="0"/>
    <b v="0"/>
    <n v="1"/>
    <n v="1"/>
    <b v="0"/>
    <b v="0"/>
    <b v="0"/>
    <x v="2"/>
    <b v="0"/>
    <b v="0"/>
    <n v="3"/>
    <n v="4"/>
    <b v="0"/>
    <b v="0"/>
    <b v="0"/>
    <n v="3"/>
    <n v="4"/>
    <x v="1"/>
  </r>
  <r>
    <x v="327"/>
    <n v="1"/>
    <n v="0"/>
    <n v="0"/>
    <x v="3"/>
    <n v="0"/>
    <n v="1"/>
    <n v="0"/>
    <n v="0"/>
    <n v="1"/>
    <x v="0"/>
    <x v="0"/>
    <n v="1"/>
    <n v="1"/>
    <n v="0"/>
    <n v="0"/>
    <n v="0"/>
    <n v="0"/>
    <n v="0"/>
    <n v="0"/>
    <n v="0"/>
    <n v="0"/>
    <n v="0"/>
    <n v="0"/>
    <n v="0"/>
    <m/>
    <m/>
    <m/>
    <m/>
    <n v="26"/>
    <n v="2"/>
    <b v="0"/>
    <b v="0"/>
    <n v="1"/>
    <n v="1"/>
    <b v="0"/>
    <b v="0"/>
    <b v="0"/>
    <x v="2"/>
    <b v="0"/>
    <b v="0"/>
    <n v="3"/>
    <n v="4"/>
    <b v="0"/>
    <b v="0"/>
    <b v="0"/>
    <n v="3"/>
    <n v="4"/>
    <x v="1"/>
  </r>
  <r>
    <x v="328"/>
    <n v="1"/>
    <n v="0"/>
    <n v="0"/>
    <x v="3"/>
    <n v="0"/>
    <n v="0"/>
    <n v="0"/>
    <n v="0"/>
    <n v="1"/>
    <x v="0"/>
    <x v="0"/>
    <n v="1"/>
    <n v="1"/>
    <n v="0"/>
    <n v="0"/>
    <n v="0"/>
    <n v="0"/>
    <n v="0"/>
    <n v="0"/>
    <n v="0"/>
    <n v="0"/>
    <n v="0"/>
    <n v="0"/>
    <n v="0"/>
    <m/>
    <m/>
    <m/>
    <m/>
    <n v="31"/>
    <n v="2"/>
    <b v="0"/>
    <b v="0"/>
    <n v="1"/>
    <n v="1"/>
    <b v="0"/>
    <b v="0"/>
    <b v="0"/>
    <x v="2"/>
    <b v="0"/>
    <b v="0"/>
    <n v="3"/>
    <n v="4"/>
    <b v="0"/>
    <b v="0"/>
    <b v="0"/>
    <n v="3"/>
    <n v="4"/>
    <x v="1"/>
  </r>
  <r>
    <x v="328"/>
    <n v="1"/>
    <n v="0"/>
    <n v="0"/>
    <x v="3"/>
    <n v="0"/>
    <n v="0"/>
    <n v="0"/>
    <n v="0"/>
    <n v="1"/>
    <x v="0"/>
    <x v="0"/>
    <n v="1"/>
    <n v="1"/>
    <n v="0"/>
    <n v="0"/>
    <n v="0"/>
    <n v="0"/>
    <n v="0"/>
    <n v="0"/>
    <n v="0"/>
    <n v="0"/>
    <n v="0"/>
    <n v="0"/>
    <n v="0"/>
    <m/>
    <m/>
    <m/>
    <m/>
    <n v="31"/>
    <n v="2"/>
    <b v="0"/>
    <b v="0"/>
    <n v="1"/>
    <n v="1"/>
    <b v="0"/>
    <b v="0"/>
    <b v="0"/>
    <x v="2"/>
    <b v="0"/>
    <b v="0"/>
    <n v="3"/>
    <n v="4"/>
    <b v="0"/>
    <b v="0"/>
    <b v="0"/>
    <n v="3"/>
    <n v="4"/>
    <x v="1"/>
  </r>
  <r>
    <x v="13"/>
    <n v="1"/>
    <n v="0"/>
    <n v="0"/>
    <x v="1"/>
    <n v="0"/>
    <n v="1"/>
    <n v="0"/>
    <n v="0"/>
    <n v="0"/>
    <x v="0"/>
    <x v="0"/>
    <n v="1"/>
    <n v="0"/>
    <n v="0"/>
    <n v="0"/>
    <n v="0"/>
    <n v="0"/>
    <n v="0"/>
    <n v="0"/>
    <n v="0"/>
    <n v="0"/>
    <n v="0"/>
    <n v="0"/>
    <n v="0"/>
    <m/>
    <m/>
    <m/>
    <m/>
    <n v="23"/>
    <n v="1"/>
    <b v="0"/>
    <b v="0"/>
    <n v="1"/>
    <b v="0"/>
    <b v="0"/>
    <b v="0"/>
    <b v="0"/>
    <x v="1"/>
    <b v="0"/>
    <b v="0"/>
    <n v="3"/>
    <b v="0"/>
    <b v="0"/>
    <b v="0"/>
    <b v="0"/>
    <n v="3"/>
    <n v="3"/>
    <x v="1"/>
  </r>
  <r>
    <x v="329"/>
    <n v="1"/>
    <n v="0"/>
    <n v="0"/>
    <x v="3"/>
    <n v="0"/>
    <n v="0"/>
    <n v="0"/>
    <n v="1"/>
    <n v="0"/>
    <x v="0"/>
    <x v="0"/>
    <n v="1"/>
    <n v="1"/>
    <n v="0"/>
    <n v="0"/>
    <n v="0"/>
    <n v="0"/>
    <n v="0"/>
    <n v="0"/>
    <n v="0"/>
    <n v="0"/>
    <n v="0"/>
    <n v="0"/>
    <n v="0"/>
    <m/>
    <m/>
    <s v="down an allee"/>
    <m/>
    <n v="23"/>
    <n v="2"/>
    <b v="0"/>
    <b v="0"/>
    <n v="1"/>
    <n v="1"/>
    <b v="0"/>
    <b v="0"/>
    <b v="0"/>
    <x v="2"/>
    <b v="0"/>
    <b v="0"/>
    <n v="3"/>
    <n v="4"/>
    <b v="0"/>
    <b v="0"/>
    <b v="0"/>
    <n v="3"/>
    <n v="4"/>
    <x v="1"/>
  </r>
  <r>
    <x v="330"/>
    <n v="1"/>
    <n v="0"/>
    <n v="0"/>
    <x v="3"/>
    <n v="1"/>
    <n v="1"/>
    <n v="0"/>
    <n v="0"/>
    <n v="0"/>
    <x v="0"/>
    <x v="0"/>
    <n v="1"/>
    <n v="1"/>
    <n v="0"/>
    <n v="0"/>
    <n v="0"/>
    <n v="0"/>
    <n v="1"/>
    <n v="0"/>
    <n v="1"/>
    <n v="0"/>
    <n v="0"/>
    <n v="0"/>
    <n v="0"/>
    <m/>
    <m/>
    <s v="near"/>
    <m/>
    <n v="26"/>
    <n v="2"/>
    <b v="0"/>
    <b v="0"/>
    <n v="1"/>
    <n v="1"/>
    <b v="0"/>
    <b v="0"/>
    <b v="0"/>
    <x v="2"/>
    <b v="0"/>
    <b v="0"/>
    <n v="3"/>
    <n v="4"/>
    <b v="0"/>
    <b v="0"/>
    <b v="0"/>
    <n v="3"/>
    <n v="4"/>
    <x v="1"/>
  </r>
  <r>
    <x v="300"/>
    <n v="1"/>
    <n v="0"/>
    <n v="0"/>
    <x v="3"/>
    <n v="1"/>
    <n v="0"/>
    <n v="0"/>
    <n v="0"/>
    <n v="0"/>
    <x v="0"/>
    <x v="0"/>
    <n v="0"/>
    <n v="0"/>
    <n v="1"/>
    <n v="0"/>
    <n v="0"/>
    <n v="0"/>
    <n v="0"/>
    <n v="0"/>
    <n v="0"/>
    <n v="0"/>
    <n v="0"/>
    <n v="0"/>
    <n v="0"/>
    <m/>
    <m/>
    <m/>
    <m/>
    <n v="14"/>
    <n v="1"/>
    <b v="0"/>
    <b v="0"/>
    <b v="0"/>
    <b v="0"/>
    <n v="1"/>
    <b v="0"/>
    <b v="0"/>
    <x v="1"/>
    <b v="0"/>
    <b v="0"/>
    <b v="0"/>
    <b v="0"/>
    <n v="5"/>
    <b v="0"/>
    <b v="0"/>
    <n v="5"/>
    <n v="5"/>
    <x v="1"/>
  </r>
  <r>
    <x v="331"/>
    <n v="1"/>
    <n v="0"/>
    <n v="0"/>
    <x v="3"/>
    <n v="1"/>
    <n v="0"/>
    <n v="0"/>
    <n v="1"/>
    <n v="0"/>
    <x v="0"/>
    <x v="0"/>
    <n v="0"/>
    <n v="1"/>
    <n v="1"/>
    <n v="0"/>
    <n v="0"/>
    <n v="0"/>
    <n v="0"/>
    <n v="0"/>
    <n v="0"/>
    <n v="0"/>
    <n v="0"/>
    <n v="0"/>
    <n v="0"/>
    <m/>
    <m/>
    <m/>
    <m/>
    <n v="24"/>
    <n v="2"/>
    <b v="0"/>
    <b v="0"/>
    <b v="0"/>
    <n v="1"/>
    <n v="1"/>
    <b v="0"/>
    <b v="0"/>
    <x v="2"/>
    <b v="0"/>
    <b v="0"/>
    <b v="0"/>
    <n v="4"/>
    <n v="5"/>
    <b v="0"/>
    <b v="0"/>
    <n v="4"/>
    <n v="5"/>
    <x v="1"/>
  </r>
  <r>
    <x v="17"/>
    <n v="1"/>
    <n v="0"/>
    <n v="0"/>
    <x v="3"/>
    <n v="0"/>
    <n v="1"/>
    <n v="0"/>
    <n v="0"/>
    <n v="0"/>
    <x v="0"/>
    <x v="0"/>
    <n v="1"/>
    <n v="0"/>
    <n v="0"/>
    <n v="0"/>
    <n v="0"/>
    <n v="0"/>
    <n v="0"/>
    <n v="0"/>
    <n v="0"/>
    <n v="0"/>
    <n v="0"/>
    <n v="0"/>
    <n v="0"/>
    <m/>
    <m/>
    <m/>
    <m/>
    <n v="16"/>
    <n v="1"/>
    <b v="0"/>
    <b v="0"/>
    <n v="1"/>
    <b v="0"/>
    <b v="0"/>
    <b v="0"/>
    <b v="0"/>
    <x v="1"/>
    <b v="0"/>
    <b v="0"/>
    <n v="3"/>
    <b v="0"/>
    <b v="0"/>
    <b v="0"/>
    <b v="0"/>
    <n v="3"/>
    <n v="3"/>
    <x v="1"/>
  </r>
  <r>
    <x v="332"/>
    <n v="1"/>
    <n v="0"/>
    <n v="0"/>
    <x v="3"/>
    <n v="1"/>
    <n v="0"/>
    <n v="0"/>
    <n v="1"/>
    <n v="0"/>
    <x v="0"/>
    <x v="0"/>
    <n v="1"/>
    <n v="1"/>
    <n v="0"/>
    <n v="0"/>
    <n v="0"/>
    <n v="0"/>
    <n v="0"/>
    <n v="0"/>
    <n v="0"/>
    <n v="0"/>
    <n v="0"/>
    <n v="0"/>
    <n v="1"/>
    <m/>
    <m/>
    <s v="on edge of"/>
    <m/>
    <n v="51"/>
    <n v="2"/>
    <b v="0"/>
    <b v="0"/>
    <n v="1"/>
    <n v="1"/>
    <b v="0"/>
    <b v="0"/>
    <b v="0"/>
    <x v="2"/>
    <b v="0"/>
    <b v="0"/>
    <n v="3"/>
    <n v="4"/>
    <b v="0"/>
    <b v="0"/>
    <b v="0"/>
    <n v="3"/>
    <n v="4"/>
    <x v="1"/>
  </r>
  <r>
    <x v="333"/>
    <n v="1"/>
    <n v="0"/>
    <n v="0"/>
    <x v="3"/>
    <n v="1"/>
    <n v="0"/>
    <n v="0"/>
    <n v="1"/>
    <n v="0"/>
    <x v="0"/>
    <x v="0"/>
    <n v="0"/>
    <n v="1"/>
    <n v="1"/>
    <n v="0"/>
    <n v="0"/>
    <n v="0"/>
    <n v="0"/>
    <n v="0"/>
    <n v="0"/>
    <n v="0"/>
    <n v="0"/>
    <n v="0"/>
    <n v="0"/>
    <m/>
    <m/>
    <m/>
    <m/>
    <n v="19"/>
    <n v="2"/>
    <b v="0"/>
    <b v="0"/>
    <b v="0"/>
    <n v="1"/>
    <n v="1"/>
    <b v="0"/>
    <b v="0"/>
    <x v="2"/>
    <b v="0"/>
    <b v="0"/>
    <b v="0"/>
    <n v="4"/>
    <n v="5"/>
    <b v="0"/>
    <b v="0"/>
    <n v="4"/>
    <n v="5"/>
    <x v="1"/>
  </r>
  <r>
    <x v="334"/>
    <n v="1"/>
    <n v="0"/>
    <n v="0"/>
    <x v="3"/>
    <n v="0"/>
    <n v="0"/>
    <n v="0"/>
    <n v="1"/>
    <n v="0"/>
    <x v="0"/>
    <x v="0"/>
    <n v="1"/>
    <n v="0"/>
    <n v="0"/>
    <n v="0"/>
    <n v="0"/>
    <n v="0"/>
    <n v="0"/>
    <n v="0"/>
    <n v="0"/>
    <n v="0"/>
    <n v="0"/>
    <n v="0"/>
    <n v="1"/>
    <m/>
    <m/>
    <s v="in"/>
    <m/>
    <n v="75"/>
    <n v="1"/>
    <b v="0"/>
    <b v="0"/>
    <n v="1"/>
    <b v="0"/>
    <b v="0"/>
    <b v="0"/>
    <b v="0"/>
    <x v="1"/>
    <b v="0"/>
    <b v="0"/>
    <n v="3"/>
    <b v="0"/>
    <b v="0"/>
    <b v="0"/>
    <b v="0"/>
    <n v="3"/>
    <n v="3"/>
    <x v="1"/>
  </r>
  <r>
    <x v="335"/>
    <n v="1"/>
    <n v="0"/>
    <n v="0"/>
    <x v="3"/>
    <n v="1"/>
    <n v="0"/>
    <n v="0"/>
    <n v="1"/>
    <n v="0"/>
    <x v="0"/>
    <x v="0"/>
    <n v="0"/>
    <n v="1"/>
    <n v="1"/>
    <n v="0"/>
    <n v="0"/>
    <n v="0"/>
    <n v="0"/>
    <n v="0"/>
    <n v="0"/>
    <n v="0"/>
    <n v="0"/>
    <n v="0"/>
    <n v="0"/>
    <m/>
    <m/>
    <m/>
    <m/>
    <n v="18"/>
    <n v="2"/>
    <b v="0"/>
    <b v="0"/>
    <b v="0"/>
    <n v="1"/>
    <n v="1"/>
    <b v="0"/>
    <b v="0"/>
    <x v="2"/>
    <b v="0"/>
    <b v="0"/>
    <b v="0"/>
    <n v="4"/>
    <n v="5"/>
    <b v="0"/>
    <b v="0"/>
    <n v="4"/>
    <n v="5"/>
    <x v="1"/>
  </r>
  <r>
    <x v="336"/>
    <n v="1"/>
    <n v="0"/>
    <n v="0"/>
    <x v="3"/>
    <n v="1"/>
    <n v="0"/>
    <n v="0"/>
    <n v="0"/>
    <n v="0"/>
    <x v="0"/>
    <x v="0"/>
    <n v="0"/>
    <n v="1"/>
    <n v="2"/>
    <n v="0"/>
    <n v="0"/>
    <n v="0"/>
    <n v="0"/>
    <n v="0"/>
    <n v="0"/>
    <n v="0"/>
    <n v="0"/>
    <n v="0"/>
    <n v="0"/>
    <m/>
    <m/>
    <m/>
    <m/>
    <n v="23"/>
    <n v="3"/>
    <b v="0"/>
    <b v="0"/>
    <b v="0"/>
    <n v="1"/>
    <n v="1"/>
    <b v="0"/>
    <b v="0"/>
    <x v="2"/>
    <b v="0"/>
    <b v="0"/>
    <b v="0"/>
    <n v="4"/>
    <n v="5"/>
    <b v="0"/>
    <b v="0"/>
    <n v="4"/>
    <n v="5"/>
    <x v="1"/>
  </r>
  <r>
    <x v="337"/>
    <n v="1"/>
    <n v="0"/>
    <n v="0"/>
    <x v="3"/>
    <n v="1"/>
    <n v="0"/>
    <n v="0"/>
    <n v="0"/>
    <n v="0"/>
    <x v="0"/>
    <x v="0"/>
    <n v="1"/>
    <n v="0"/>
    <n v="0"/>
    <n v="0"/>
    <n v="0"/>
    <n v="0"/>
    <n v="0"/>
    <n v="0"/>
    <n v="0"/>
    <n v="0"/>
    <n v="0"/>
    <n v="0"/>
    <n v="0"/>
    <m/>
    <m/>
    <m/>
    <m/>
    <n v="12"/>
    <n v="1"/>
    <b v="0"/>
    <b v="0"/>
    <n v="1"/>
    <b v="0"/>
    <b v="0"/>
    <b v="0"/>
    <b v="0"/>
    <x v="1"/>
    <b v="0"/>
    <b v="0"/>
    <n v="3"/>
    <b v="0"/>
    <b v="0"/>
    <b v="0"/>
    <b v="0"/>
    <n v="3"/>
    <n v="3"/>
    <x v="1"/>
  </r>
  <r>
    <x v="338"/>
    <n v="1"/>
    <n v="0"/>
    <n v="0"/>
    <x v="3"/>
    <n v="1"/>
    <n v="0"/>
    <n v="0"/>
    <n v="1"/>
    <n v="0"/>
    <x v="0"/>
    <x v="0"/>
    <n v="0"/>
    <n v="1"/>
    <n v="0"/>
    <n v="0"/>
    <n v="0"/>
    <n v="0"/>
    <n v="0"/>
    <n v="0"/>
    <n v="0"/>
    <n v="0"/>
    <n v="0"/>
    <n v="0"/>
    <n v="0"/>
    <m/>
    <m/>
    <m/>
    <m/>
    <n v="18"/>
    <n v="1"/>
    <b v="0"/>
    <b v="0"/>
    <b v="0"/>
    <n v="1"/>
    <b v="0"/>
    <b v="0"/>
    <b v="0"/>
    <x v="1"/>
    <b v="0"/>
    <b v="0"/>
    <b v="0"/>
    <n v="4"/>
    <b v="0"/>
    <b v="0"/>
    <b v="0"/>
    <n v="4"/>
    <n v="4"/>
    <x v="1"/>
  </r>
  <r>
    <x v="339"/>
    <n v="1"/>
    <n v="0"/>
    <n v="0"/>
    <x v="3"/>
    <n v="1"/>
    <n v="0"/>
    <n v="0"/>
    <n v="0"/>
    <n v="1"/>
    <x v="0"/>
    <x v="0"/>
    <n v="1"/>
    <n v="1"/>
    <n v="0"/>
    <n v="0"/>
    <n v="0"/>
    <n v="0"/>
    <n v="0"/>
    <n v="0"/>
    <n v="0"/>
    <n v="0"/>
    <n v="0"/>
    <n v="0"/>
    <n v="0"/>
    <m/>
    <m/>
    <m/>
    <m/>
    <n v="42"/>
    <n v="2"/>
    <b v="0"/>
    <b v="0"/>
    <n v="1"/>
    <n v="1"/>
    <b v="0"/>
    <b v="0"/>
    <b v="0"/>
    <x v="2"/>
    <b v="0"/>
    <b v="0"/>
    <n v="3"/>
    <n v="4"/>
    <b v="0"/>
    <b v="0"/>
    <b v="0"/>
    <n v="3"/>
    <n v="4"/>
    <x v="1"/>
  </r>
  <r>
    <x v="340"/>
    <n v="1"/>
    <n v="0"/>
    <n v="0"/>
    <x v="3"/>
    <n v="1"/>
    <n v="0"/>
    <n v="0"/>
    <n v="0"/>
    <n v="1"/>
    <x v="0"/>
    <x v="0"/>
    <n v="1"/>
    <n v="1"/>
    <n v="0"/>
    <n v="0"/>
    <n v="0"/>
    <n v="0"/>
    <n v="0"/>
    <n v="0"/>
    <n v="0"/>
    <n v="0"/>
    <n v="0"/>
    <n v="0"/>
    <n v="0"/>
    <m/>
    <m/>
    <m/>
    <m/>
    <n v="50"/>
    <n v="2"/>
    <b v="0"/>
    <b v="0"/>
    <n v="1"/>
    <n v="1"/>
    <b v="0"/>
    <b v="0"/>
    <b v="0"/>
    <x v="2"/>
    <b v="0"/>
    <b v="0"/>
    <n v="3"/>
    <n v="4"/>
    <b v="0"/>
    <b v="0"/>
    <b v="0"/>
    <n v="3"/>
    <n v="4"/>
    <x v="1"/>
  </r>
  <r>
    <x v="341"/>
    <n v="1"/>
    <n v="0"/>
    <n v="0"/>
    <x v="3"/>
    <n v="1"/>
    <n v="0"/>
    <n v="0"/>
    <n v="1"/>
    <n v="0"/>
    <x v="0"/>
    <x v="0"/>
    <n v="1"/>
    <n v="2"/>
    <n v="0"/>
    <n v="0"/>
    <n v="0"/>
    <n v="0"/>
    <n v="0"/>
    <n v="0"/>
    <n v="1"/>
    <n v="0"/>
    <n v="0"/>
    <n v="0"/>
    <n v="1"/>
    <m/>
    <m/>
    <s v="on, near"/>
    <m/>
    <n v="41"/>
    <n v="3"/>
    <b v="0"/>
    <b v="0"/>
    <n v="1"/>
    <n v="1"/>
    <b v="0"/>
    <b v="0"/>
    <b v="0"/>
    <x v="2"/>
    <b v="0"/>
    <b v="0"/>
    <n v="3"/>
    <n v="4"/>
    <b v="0"/>
    <b v="0"/>
    <b v="0"/>
    <n v="3"/>
    <n v="4"/>
    <x v="1"/>
  </r>
  <r>
    <x v="342"/>
    <n v="1"/>
    <n v="0"/>
    <n v="0"/>
    <x v="3"/>
    <n v="1"/>
    <n v="0"/>
    <n v="0"/>
    <n v="0"/>
    <n v="0"/>
    <x v="0"/>
    <x v="0"/>
    <n v="0"/>
    <n v="1"/>
    <n v="1"/>
    <n v="0"/>
    <n v="0"/>
    <n v="0"/>
    <n v="0"/>
    <n v="0"/>
    <n v="0"/>
    <n v="0"/>
    <n v="0"/>
    <n v="0"/>
    <n v="1"/>
    <m/>
    <m/>
    <s v="in"/>
    <m/>
    <n v="19"/>
    <n v="2"/>
    <b v="0"/>
    <b v="0"/>
    <b v="0"/>
    <n v="1"/>
    <n v="1"/>
    <b v="0"/>
    <b v="0"/>
    <x v="2"/>
    <b v="0"/>
    <b v="0"/>
    <b v="0"/>
    <n v="4"/>
    <n v="5"/>
    <b v="0"/>
    <b v="0"/>
    <n v="4"/>
    <n v="5"/>
    <x v="1"/>
  </r>
  <r>
    <x v="343"/>
    <n v="1"/>
    <n v="0"/>
    <n v="0"/>
    <x v="3"/>
    <n v="1"/>
    <n v="0"/>
    <n v="0"/>
    <n v="0"/>
    <n v="0"/>
    <x v="0"/>
    <x v="0"/>
    <n v="0"/>
    <n v="0"/>
    <n v="0"/>
    <n v="1"/>
    <n v="2"/>
    <n v="0"/>
    <n v="0"/>
    <n v="0"/>
    <n v="0"/>
    <n v="0"/>
    <n v="0"/>
    <n v="0"/>
    <n v="0"/>
    <m/>
    <m/>
    <m/>
    <m/>
    <n v="49"/>
    <n v="3"/>
    <b v="0"/>
    <b v="0"/>
    <b v="0"/>
    <b v="0"/>
    <b v="0"/>
    <n v="1"/>
    <n v="1"/>
    <x v="2"/>
    <b v="0"/>
    <b v="0"/>
    <b v="0"/>
    <b v="0"/>
    <b v="0"/>
    <n v="6"/>
    <n v="7"/>
    <n v="6"/>
    <n v="7"/>
    <x v="1"/>
  </r>
  <r>
    <x v="344"/>
    <n v="1"/>
    <n v="0"/>
    <n v="0"/>
    <x v="3"/>
    <n v="1"/>
    <n v="0"/>
    <n v="0"/>
    <n v="0"/>
    <n v="1"/>
    <x v="0"/>
    <x v="0"/>
    <n v="1"/>
    <n v="1"/>
    <n v="0"/>
    <n v="0"/>
    <n v="0"/>
    <n v="0"/>
    <n v="0"/>
    <n v="0"/>
    <n v="1"/>
    <n v="0"/>
    <n v="0"/>
    <n v="0"/>
    <n v="0"/>
    <m/>
    <m/>
    <s v="right near"/>
    <m/>
    <n v="38"/>
    <n v="2"/>
    <b v="0"/>
    <b v="0"/>
    <n v="1"/>
    <n v="1"/>
    <b v="0"/>
    <b v="0"/>
    <b v="0"/>
    <x v="2"/>
    <b v="0"/>
    <b v="0"/>
    <n v="3"/>
    <n v="4"/>
    <b v="0"/>
    <b v="0"/>
    <b v="0"/>
    <n v="3"/>
    <n v="4"/>
    <x v="1"/>
  </r>
  <r>
    <x v="345"/>
    <n v="1"/>
    <n v="0"/>
    <n v="0"/>
    <x v="3"/>
    <n v="1"/>
    <n v="0"/>
    <n v="0"/>
    <n v="1"/>
    <n v="0"/>
    <x v="0"/>
    <x v="0"/>
    <n v="0"/>
    <n v="1"/>
    <n v="1"/>
    <n v="0"/>
    <n v="0"/>
    <n v="0"/>
    <n v="0"/>
    <n v="0"/>
    <n v="0"/>
    <n v="0"/>
    <n v="0"/>
    <n v="0"/>
    <n v="0"/>
    <m/>
    <m/>
    <m/>
    <m/>
    <n v="23"/>
    <n v="2"/>
    <b v="0"/>
    <b v="0"/>
    <b v="0"/>
    <n v="1"/>
    <n v="1"/>
    <b v="0"/>
    <b v="0"/>
    <x v="2"/>
    <b v="0"/>
    <b v="0"/>
    <b v="0"/>
    <n v="4"/>
    <n v="5"/>
    <b v="0"/>
    <b v="0"/>
    <n v="4"/>
    <n v="5"/>
    <x v="1"/>
  </r>
  <r>
    <x v="346"/>
    <n v="1"/>
    <n v="0"/>
    <n v="0"/>
    <x v="3"/>
    <n v="0"/>
    <n v="0"/>
    <n v="0"/>
    <n v="0"/>
    <n v="1"/>
    <x v="0"/>
    <x v="0"/>
    <n v="0"/>
    <n v="1"/>
    <n v="0"/>
    <n v="0"/>
    <n v="0"/>
    <n v="0"/>
    <n v="0"/>
    <n v="0"/>
    <n v="0"/>
    <n v="0"/>
    <n v="0"/>
    <n v="0"/>
    <n v="0"/>
    <m/>
    <m/>
    <m/>
    <m/>
    <n v="21"/>
    <n v="1"/>
    <b v="0"/>
    <b v="0"/>
    <b v="0"/>
    <n v="1"/>
    <b v="0"/>
    <b v="0"/>
    <b v="0"/>
    <x v="1"/>
    <b v="0"/>
    <b v="0"/>
    <b v="0"/>
    <n v="4"/>
    <b v="0"/>
    <b v="0"/>
    <b v="0"/>
    <n v="4"/>
    <n v="4"/>
    <x v="1"/>
  </r>
  <r>
    <x v="23"/>
    <n v="1"/>
    <n v="0"/>
    <n v="0"/>
    <x v="3"/>
    <n v="0"/>
    <n v="0"/>
    <n v="0"/>
    <n v="0"/>
    <n v="1"/>
    <x v="0"/>
    <x v="0"/>
    <n v="1"/>
    <n v="0"/>
    <n v="0"/>
    <n v="0"/>
    <n v="0"/>
    <n v="0"/>
    <n v="0"/>
    <n v="0"/>
    <n v="0"/>
    <n v="0"/>
    <n v="0"/>
    <n v="0"/>
    <n v="0"/>
    <m/>
    <m/>
    <m/>
    <m/>
    <n v="12"/>
    <n v="1"/>
    <b v="0"/>
    <b v="0"/>
    <n v="1"/>
    <b v="0"/>
    <b v="0"/>
    <b v="0"/>
    <b v="0"/>
    <x v="1"/>
    <b v="0"/>
    <b v="0"/>
    <n v="3"/>
    <b v="0"/>
    <b v="0"/>
    <b v="0"/>
    <b v="0"/>
    <n v="3"/>
    <n v="3"/>
    <x v="1"/>
  </r>
  <r>
    <x v="347"/>
    <n v="1"/>
    <n v="0"/>
    <n v="0"/>
    <x v="3"/>
    <n v="0"/>
    <n v="0"/>
    <n v="0"/>
    <n v="0"/>
    <n v="1"/>
    <x v="0"/>
    <x v="0"/>
    <n v="1"/>
    <n v="0"/>
    <n v="0"/>
    <n v="0"/>
    <n v="0"/>
    <n v="0"/>
    <n v="0"/>
    <n v="0"/>
    <n v="0"/>
    <n v="0"/>
    <n v="0"/>
    <n v="0"/>
    <n v="0"/>
    <m/>
    <m/>
    <m/>
    <m/>
    <n v="8"/>
    <n v="1"/>
    <b v="0"/>
    <b v="0"/>
    <n v="1"/>
    <b v="0"/>
    <b v="0"/>
    <b v="0"/>
    <b v="0"/>
    <x v="1"/>
    <b v="0"/>
    <b v="0"/>
    <n v="3"/>
    <b v="0"/>
    <b v="0"/>
    <b v="0"/>
    <b v="0"/>
    <n v="3"/>
    <n v="3"/>
    <x v="1"/>
  </r>
  <r>
    <x v="348"/>
    <n v="1"/>
    <n v="0"/>
    <n v="0"/>
    <x v="3"/>
    <n v="0"/>
    <n v="0"/>
    <n v="0"/>
    <n v="1"/>
    <n v="0"/>
    <x v="0"/>
    <x v="0"/>
    <n v="0"/>
    <n v="1"/>
    <n v="2"/>
    <n v="0"/>
    <n v="0"/>
    <n v="0"/>
    <n v="0"/>
    <n v="0"/>
    <n v="0"/>
    <n v="0"/>
    <n v="0"/>
    <n v="0"/>
    <n v="0"/>
    <m/>
    <m/>
    <m/>
    <m/>
    <n v="74"/>
    <n v="3"/>
    <b v="0"/>
    <b v="0"/>
    <b v="0"/>
    <n v="1"/>
    <n v="1"/>
    <b v="0"/>
    <b v="0"/>
    <x v="2"/>
    <b v="0"/>
    <b v="0"/>
    <b v="0"/>
    <n v="4"/>
    <n v="5"/>
    <b v="0"/>
    <b v="0"/>
    <n v="4"/>
    <n v="5"/>
    <x v="1"/>
  </r>
  <r>
    <x v="349"/>
    <n v="1"/>
    <n v="0"/>
    <n v="0"/>
    <x v="3"/>
    <n v="0"/>
    <n v="1"/>
    <n v="0"/>
    <n v="0"/>
    <n v="0"/>
    <x v="0"/>
    <x v="0"/>
    <n v="1"/>
    <n v="0"/>
    <n v="0"/>
    <n v="0"/>
    <n v="0"/>
    <n v="0"/>
    <n v="0"/>
    <n v="0"/>
    <n v="0"/>
    <n v="0"/>
    <n v="0"/>
    <n v="0"/>
    <n v="0"/>
    <m/>
    <m/>
    <m/>
    <m/>
    <n v="51"/>
    <n v="1"/>
    <b v="0"/>
    <b v="0"/>
    <n v="1"/>
    <b v="0"/>
    <b v="0"/>
    <b v="0"/>
    <b v="0"/>
    <x v="1"/>
    <b v="0"/>
    <b v="0"/>
    <n v="3"/>
    <b v="0"/>
    <b v="0"/>
    <b v="0"/>
    <b v="0"/>
    <n v="3"/>
    <n v="3"/>
    <x v="1"/>
  </r>
  <r>
    <x v="350"/>
    <n v="1"/>
    <n v="0"/>
    <n v="0"/>
    <x v="3"/>
    <n v="0"/>
    <n v="1"/>
    <n v="0"/>
    <n v="0"/>
    <n v="0"/>
    <x v="0"/>
    <x v="0"/>
    <n v="1"/>
    <n v="0"/>
    <n v="0"/>
    <n v="0"/>
    <n v="0"/>
    <n v="0"/>
    <n v="0"/>
    <n v="0"/>
    <n v="0"/>
    <n v="0"/>
    <n v="0"/>
    <n v="0"/>
    <n v="0"/>
    <m/>
    <m/>
    <m/>
    <m/>
    <n v="50"/>
    <n v="1"/>
    <b v="0"/>
    <b v="0"/>
    <n v="1"/>
    <b v="0"/>
    <b v="0"/>
    <b v="0"/>
    <b v="0"/>
    <x v="1"/>
    <b v="0"/>
    <b v="0"/>
    <n v="3"/>
    <b v="0"/>
    <b v="0"/>
    <b v="0"/>
    <b v="0"/>
    <n v="3"/>
    <n v="3"/>
    <x v="1"/>
  </r>
  <r>
    <x v="351"/>
    <n v="1"/>
    <n v="0"/>
    <n v="0"/>
    <x v="3"/>
    <n v="0"/>
    <n v="0"/>
    <n v="0"/>
    <n v="0"/>
    <n v="1"/>
    <x v="0"/>
    <x v="0"/>
    <n v="1"/>
    <n v="0"/>
    <n v="0"/>
    <n v="0"/>
    <n v="0"/>
    <n v="0"/>
    <n v="0"/>
    <n v="0"/>
    <n v="0"/>
    <n v="0"/>
    <n v="0"/>
    <n v="0"/>
    <n v="0"/>
    <m/>
    <m/>
    <m/>
    <s v="ca 200 m away from Victoria  Hotel"/>
    <n v="14"/>
    <n v="1"/>
    <b v="0"/>
    <b v="0"/>
    <n v="1"/>
    <b v="0"/>
    <b v="0"/>
    <b v="0"/>
    <b v="0"/>
    <x v="1"/>
    <b v="0"/>
    <b v="0"/>
    <n v="3"/>
    <b v="0"/>
    <b v="0"/>
    <b v="0"/>
    <b v="0"/>
    <n v="3"/>
    <n v="3"/>
    <x v="1"/>
  </r>
  <r>
    <x v="352"/>
    <n v="1"/>
    <n v="0"/>
    <n v="0"/>
    <x v="3"/>
    <n v="0"/>
    <n v="0"/>
    <n v="0"/>
    <n v="1"/>
    <n v="1"/>
    <x v="0"/>
    <x v="0"/>
    <n v="1"/>
    <n v="1"/>
    <n v="0"/>
    <n v="0"/>
    <n v="0"/>
    <n v="0"/>
    <n v="0"/>
    <n v="0"/>
    <n v="0"/>
    <n v="0"/>
    <n v="0"/>
    <n v="0"/>
    <n v="0"/>
    <m/>
    <m/>
    <m/>
    <m/>
    <n v="19"/>
    <n v="2"/>
    <b v="0"/>
    <b v="0"/>
    <n v="1"/>
    <n v="1"/>
    <b v="0"/>
    <b v="0"/>
    <b v="0"/>
    <x v="2"/>
    <b v="0"/>
    <b v="0"/>
    <n v="3"/>
    <n v="4"/>
    <b v="0"/>
    <b v="0"/>
    <b v="0"/>
    <n v="3"/>
    <n v="4"/>
    <x v="1"/>
  </r>
  <r>
    <x v="353"/>
    <n v="1"/>
    <n v="0"/>
    <n v="0"/>
    <x v="3"/>
    <n v="0"/>
    <n v="1"/>
    <n v="0"/>
    <n v="0"/>
    <n v="0"/>
    <x v="0"/>
    <x v="0"/>
    <n v="1"/>
    <n v="1"/>
    <n v="0"/>
    <n v="0"/>
    <n v="0"/>
    <n v="0"/>
    <n v="0"/>
    <n v="0"/>
    <n v="0"/>
    <n v="0"/>
    <n v="0"/>
    <n v="0"/>
    <n v="0"/>
    <m/>
    <s v="checking in"/>
    <s v="at"/>
    <m/>
    <n v="38"/>
    <n v="2"/>
    <b v="0"/>
    <b v="0"/>
    <n v="1"/>
    <n v="1"/>
    <b v="0"/>
    <b v="0"/>
    <b v="0"/>
    <x v="2"/>
    <b v="0"/>
    <b v="0"/>
    <n v="3"/>
    <n v="4"/>
    <b v="0"/>
    <b v="0"/>
    <b v="0"/>
    <n v="3"/>
    <n v="4"/>
    <x v="1"/>
  </r>
  <r>
    <x v="25"/>
    <n v="1"/>
    <n v="0"/>
    <n v="0"/>
    <x v="3"/>
    <n v="1"/>
    <n v="0"/>
    <n v="0"/>
    <n v="0"/>
    <n v="0"/>
    <x v="0"/>
    <x v="0"/>
    <n v="0"/>
    <n v="0"/>
    <n v="1"/>
    <n v="0"/>
    <n v="0"/>
    <n v="0"/>
    <n v="0"/>
    <n v="0"/>
    <n v="0"/>
    <n v="0"/>
    <n v="0"/>
    <n v="0"/>
    <n v="0"/>
    <m/>
    <m/>
    <m/>
    <m/>
    <n v="14"/>
    <n v="1"/>
    <b v="0"/>
    <b v="0"/>
    <b v="0"/>
    <b v="0"/>
    <n v="1"/>
    <b v="0"/>
    <b v="0"/>
    <x v="1"/>
    <b v="0"/>
    <b v="0"/>
    <b v="0"/>
    <b v="0"/>
    <n v="5"/>
    <b v="0"/>
    <b v="0"/>
    <n v="5"/>
    <n v="5"/>
    <x v="1"/>
  </r>
  <r>
    <x v="354"/>
    <n v="1"/>
    <n v="0"/>
    <n v="0"/>
    <x v="3"/>
    <n v="1"/>
    <n v="0"/>
    <n v="0"/>
    <n v="1"/>
    <n v="1"/>
    <x v="0"/>
    <x v="0"/>
    <n v="1"/>
    <n v="1"/>
    <n v="0"/>
    <n v="0"/>
    <n v="0"/>
    <n v="0"/>
    <n v="0"/>
    <n v="0"/>
    <n v="1"/>
    <n v="0"/>
    <n v="0"/>
    <n v="0"/>
    <n v="1"/>
    <m/>
    <m/>
    <s v="in, just off"/>
    <m/>
    <n v="51"/>
    <n v="2"/>
    <b v="0"/>
    <b v="0"/>
    <n v="1"/>
    <n v="1"/>
    <b v="0"/>
    <b v="0"/>
    <b v="0"/>
    <x v="2"/>
    <b v="0"/>
    <b v="0"/>
    <n v="3"/>
    <n v="4"/>
    <b v="0"/>
    <b v="0"/>
    <b v="0"/>
    <n v="3"/>
    <n v="4"/>
    <x v="1"/>
  </r>
  <r>
    <x v="304"/>
    <n v="1"/>
    <n v="0"/>
    <n v="0"/>
    <x v="3"/>
    <n v="0"/>
    <n v="0"/>
    <n v="1"/>
    <n v="0"/>
    <n v="0"/>
    <x v="0"/>
    <x v="0"/>
    <n v="1"/>
    <n v="0"/>
    <n v="0"/>
    <n v="0"/>
    <n v="0"/>
    <n v="0"/>
    <n v="0"/>
    <n v="0"/>
    <n v="0"/>
    <n v="0"/>
    <n v="0"/>
    <n v="0"/>
    <n v="0"/>
    <m/>
    <m/>
    <m/>
    <m/>
    <n v="4"/>
    <n v="1"/>
    <b v="0"/>
    <b v="0"/>
    <n v="1"/>
    <b v="0"/>
    <b v="0"/>
    <b v="0"/>
    <b v="0"/>
    <x v="1"/>
    <b v="0"/>
    <b v="0"/>
    <n v="3"/>
    <b v="0"/>
    <b v="0"/>
    <b v="0"/>
    <b v="0"/>
    <n v="3"/>
    <n v="3"/>
    <x v="1"/>
  </r>
  <r>
    <x v="25"/>
    <n v="1"/>
    <n v="0"/>
    <n v="0"/>
    <x v="3"/>
    <n v="1"/>
    <n v="0"/>
    <n v="0"/>
    <n v="0"/>
    <n v="0"/>
    <x v="0"/>
    <x v="0"/>
    <n v="0"/>
    <n v="0"/>
    <n v="1"/>
    <n v="0"/>
    <n v="0"/>
    <n v="0"/>
    <n v="0"/>
    <n v="0"/>
    <n v="0"/>
    <n v="0"/>
    <n v="0"/>
    <n v="0"/>
    <n v="0"/>
    <m/>
    <m/>
    <m/>
    <m/>
    <n v="14"/>
    <n v="1"/>
    <b v="0"/>
    <b v="0"/>
    <b v="0"/>
    <b v="0"/>
    <n v="1"/>
    <b v="0"/>
    <b v="0"/>
    <x v="1"/>
    <b v="0"/>
    <b v="0"/>
    <b v="0"/>
    <b v="0"/>
    <n v="5"/>
    <b v="0"/>
    <b v="0"/>
    <n v="5"/>
    <n v="5"/>
    <x v="1"/>
  </r>
  <r>
    <x v="355"/>
    <n v="1"/>
    <n v="0"/>
    <n v="0"/>
    <x v="3"/>
    <n v="1"/>
    <n v="0"/>
    <n v="0"/>
    <n v="0"/>
    <n v="0"/>
    <x v="0"/>
    <x v="0"/>
    <n v="0"/>
    <n v="0"/>
    <n v="1"/>
    <n v="0"/>
    <n v="0"/>
    <n v="0"/>
    <n v="0"/>
    <n v="0"/>
    <n v="0"/>
    <n v="0"/>
    <n v="0"/>
    <n v="0"/>
    <n v="0"/>
    <m/>
    <m/>
    <m/>
    <m/>
    <n v="9"/>
    <n v="1"/>
    <b v="0"/>
    <b v="0"/>
    <b v="0"/>
    <b v="0"/>
    <n v="1"/>
    <b v="0"/>
    <b v="0"/>
    <x v="1"/>
    <b v="0"/>
    <b v="0"/>
    <b v="0"/>
    <b v="0"/>
    <n v="5"/>
    <b v="0"/>
    <b v="0"/>
    <n v="5"/>
    <n v="5"/>
    <x v="1"/>
  </r>
  <r>
    <x v="356"/>
    <n v="1"/>
    <n v="0"/>
    <n v="0"/>
    <x v="3"/>
    <n v="1"/>
    <n v="0"/>
    <n v="0"/>
    <n v="1"/>
    <n v="0"/>
    <x v="0"/>
    <x v="0"/>
    <n v="1"/>
    <n v="2"/>
    <n v="0"/>
    <n v="0"/>
    <n v="0"/>
    <n v="0"/>
    <n v="0"/>
    <n v="0"/>
    <n v="0"/>
    <n v="0"/>
    <n v="0"/>
    <n v="0"/>
    <n v="0"/>
    <m/>
    <m/>
    <m/>
    <m/>
    <n v="76"/>
    <n v="3"/>
    <b v="0"/>
    <b v="0"/>
    <n v="1"/>
    <n v="1"/>
    <b v="0"/>
    <b v="0"/>
    <b v="0"/>
    <x v="2"/>
    <b v="0"/>
    <b v="0"/>
    <n v="3"/>
    <n v="4"/>
    <b v="0"/>
    <b v="0"/>
    <b v="0"/>
    <n v="3"/>
    <n v="4"/>
    <x v="1"/>
  </r>
  <r>
    <x v="357"/>
    <n v="1"/>
    <n v="0"/>
    <n v="0"/>
    <x v="3"/>
    <n v="1"/>
    <n v="0"/>
    <n v="0"/>
    <n v="0"/>
    <n v="1"/>
    <x v="0"/>
    <x v="0"/>
    <n v="2"/>
    <n v="2"/>
    <n v="0"/>
    <n v="0"/>
    <n v="0"/>
    <n v="0"/>
    <n v="0"/>
    <n v="0"/>
    <n v="0"/>
    <n v="0"/>
    <n v="0"/>
    <n v="0"/>
    <n v="0"/>
    <m/>
    <m/>
    <m/>
    <m/>
    <n v="49"/>
    <n v="4"/>
    <b v="0"/>
    <b v="0"/>
    <n v="1"/>
    <n v="1"/>
    <b v="0"/>
    <b v="0"/>
    <b v="0"/>
    <x v="2"/>
    <b v="0"/>
    <b v="0"/>
    <n v="3"/>
    <n v="4"/>
    <b v="0"/>
    <b v="0"/>
    <b v="0"/>
    <n v="3"/>
    <n v="4"/>
    <x v="1"/>
  </r>
  <r>
    <x v="358"/>
    <n v="1"/>
    <n v="0"/>
    <n v="0"/>
    <x v="3"/>
    <n v="1"/>
    <n v="0"/>
    <n v="0"/>
    <n v="1"/>
    <n v="0"/>
    <x v="0"/>
    <x v="0"/>
    <n v="0"/>
    <n v="2"/>
    <n v="0"/>
    <n v="0"/>
    <n v="0"/>
    <n v="0"/>
    <n v="0"/>
    <n v="0"/>
    <n v="0"/>
    <n v="0"/>
    <n v="0"/>
    <n v="0"/>
    <n v="0"/>
    <m/>
    <m/>
    <m/>
    <m/>
    <n v="90"/>
    <n v="2"/>
    <b v="0"/>
    <b v="0"/>
    <b v="0"/>
    <n v="1"/>
    <b v="0"/>
    <b v="0"/>
    <b v="0"/>
    <x v="1"/>
    <b v="0"/>
    <b v="0"/>
    <b v="0"/>
    <n v="4"/>
    <b v="0"/>
    <b v="0"/>
    <b v="0"/>
    <n v="4"/>
    <n v="4"/>
    <x v="1"/>
  </r>
  <r>
    <x v="359"/>
    <n v="1"/>
    <n v="0"/>
    <n v="0"/>
    <x v="3"/>
    <n v="1"/>
    <n v="0"/>
    <n v="0"/>
    <n v="1"/>
    <n v="0"/>
    <x v="0"/>
    <x v="0"/>
    <n v="1"/>
    <n v="2"/>
    <n v="0"/>
    <n v="0"/>
    <n v="0"/>
    <n v="0"/>
    <n v="0"/>
    <n v="0"/>
    <n v="0"/>
    <n v="0"/>
    <n v="0"/>
    <n v="0"/>
    <n v="0"/>
    <m/>
    <m/>
    <m/>
    <m/>
    <n v="32"/>
    <n v="3"/>
    <b v="0"/>
    <b v="0"/>
    <n v="1"/>
    <n v="1"/>
    <b v="0"/>
    <b v="0"/>
    <b v="0"/>
    <x v="2"/>
    <b v="0"/>
    <b v="0"/>
    <n v="3"/>
    <n v="4"/>
    <b v="0"/>
    <b v="0"/>
    <b v="0"/>
    <n v="3"/>
    <n v="4"/>
    <x v="1"/>
  </r>
  <r>
    <x v="304"/>
    <n v="1"/>
    <n v="0"/>
    <n v="0"/>
    <x v="3"/>
    <n v="0"/>
    <n v="0"/>
    <n v="1"/>
    <n v="0"/>
    <n v="0"/>
    <x v="0"/>
    <x v="0"/>
    <n v="1"/>
    <n v="0"/>
    <n v="0"/>
    <n v="0"/>
    <n v="0"/>
    <n v="0"/>
    <n v="0"/>
    <n v="0"/>
    <n v="0"/>
    <n v="0"/>
    <n v="0"/>
    <n v="0"/>
    <n v="0"/>
    <m/>
    <m/>
    <m/>
    <m/>
    <n v="4"/>
    <n v="1"/>
    <b v="0"/>
    <b v="0"/>
    <n v="1"/>
    <b v="0"/>
    <b v="0"/>
    <b v="0"/>
    <b v="0"/>
    <x v="1"/>
    <b v="0"/>
    <b v="0"/>
    <n v="3"/>
    <b v="0"/>
    <b v="0"/>
    <b v="0"/>
    <b v="0"/>
    <n v="3"/>
    <n v="3"/>
    <x v="1"/>
  </r>
  <r>
    <x v="360"/>
    <n v="1"/>
    <n v="0"/>
    <n v="0"/>
    <x v="3"/>
    <n v="1"/>
    <n v="0"/>
    <n v="0"/>
    <n v="1"/>
    <n v="0"/>
    <x v="0"/>
    <x v="0"/>
    <n v="0"/>
    <n v="2"/>
    <n v="0"/>
    <n v="0"/>
    <n v="0"/>
    <n v="0"/>
    <n v="0"/>
    <n v="0"/>
    <n v="0"/>
    <n v="0"/>
    <n v="0"/>
    <n v="0"/>
    <n v="0"/>
    <m/>
    <m/>
    <m/>
    <m/>
    <n v="30"/>
    <n v="2"/>
    <b v="0"/>
    <b v="0"/>
    <b v="0"/>
    <n v="1"/>
    <b v="0"/>
    <b v="0"/>
    <b v="0"/>
    <x v="1"/>
    <b v="0"/>
    <b v="0"/>
    <b v="0"/>
    <n v="4"/>
    <b v="0"/>
    <b v="0"/>
    <b v="0"/>
    <n v="4"/>
    <n v="4"/>
    <x v="1"/>
  </r>
  <r>
    <x v="361"/>
    <n v="1"/>
    <n v="0"/>
    <n v="0"/>
    <x v="3"/>
    <n v="1"/>
    <n v="0"/>
    <n v="0"/>
    <n v="1"/>
    <n v="0"/>
    <x v="0"/>
    <x v="0"/>
    <n v="1"/>
    <n v="1"/>
    <n v="0"/>
    <n v="0"/>
    <n v="0"/>
    <n v="0"/>
    <n v="0"/>
    <n v="0"/>
    <n v="0"/>
    <n v="0"/>
    <n v="0"/>
    <n v="0"/>
    <n v="1"/>
    <m/>
    <m/>
    <s v="on"/>
    <m/>
    <n v="23"/>
    <n v="2"/>
    <b v="0"/>
    <b v="0"/>
    <n v="1"/>
    <n v="1"/>
    <b v="0"/>
    <b v="0"/>
    <b v="0"/>
    <x v="2"/>
    <b v="0"/>
    <b v="0"/>
    <n v="3"/>
    <n v="4"/>
    <b v="0"/>
    <b v="0"/>
    <b v="0"/>
    <n v="3"/>
    <n v="4"/>
    <x v="1"/>
  </r>
  <r>
    <x v="362"/>
    <n v="1"/>
    <n v="0"/>
    <n v="0"/>
    <x v="3"/>
    <n v="1"/>
    <n v="1"/>
    <n v="0"/>
    <n v="0"/>
    <n v="0"/>
    <x v="0"/>
    <x v="0"/>
    <n v="0"/>
    <n v="1"/>
    <n v="1"/>
    <n v="0"/>
    <n v="0"/>
    <n v="0"/>
    <n v="0"/>
    <n v="0"/>
    <n v="0"/>
    <n v="0"/>
    <n v="0"/>
    <n v="0"/>
    <n v="0"/>
    <m/>
    <m/>
    <m/>
    <m/>
    <n v="23"/>
    <n v="2"/>
    <b v="0"/>
    <b v="0"/>
    <b v="0"/>
    <n v="1"/>
    <n v="1"/>
    <b v="0"/>
    <b v="0"/>
    <x v="2"/>
    <b v="0"/>
    <b v="0"/>
    <b v="0"/>
    <n v="4"/>
    <n v="5"/>
    <b v="0"/>
    <b v="0"/>
    <n v="4"/>
    <n v="5"/>
    <x v="1"/>
  </r>
  <r>
    <x v="362"/>
    <n v="1"/>
    <n v="0"/>
    <n v="0"/>
    <x v="3"/>
    <n v="1"/>
    <n v="1"/>
    <n v="0"/>
    <n v="0"/>
    <n v="0"/>
    <x v="0"/>
    <x v="0"/>
    <n v="0"/>
    <n v="1"/>
    <n v="1"/>
    <n v="0"/>
    <n v="0"/>
    <n v="0"/>
    <n v="0"/>
    <n v="0"/>
    <n v="0"/>
    <n v="0"/>
    <n v="0"/>
    <n v="0"/>
    <n v="0"/>
    <m/>
    <m/>
    <m/>
    <m/>
    <n v="23"/>
    <n v="2"/>
    <b v="0"/>
    <b v="0"/>
    <b v="0"/>
    <n v="1"/>
    <n v="1"/>
    <b v="0"/>
    <b v="0"/>
    <x v="2"/>
    <b v="0"/>
    <b v="0"/>
    <b v="0"/>
    <n v="4"/>
    <n v="5"/>
    <b v="0"/>
    <b v="0"/>
    <n v="4"/>
    <n v="5"/>
    <x v="1"/>
  </r>
  <r>
    <x v="28"/>
    <n v="1"/>
    <n v="0"/>
    <n v="0"/>
    <x v="3"/>
    <n v="0"/>
    <n v="0"/>
    <n v="0"/>
    <n v="0"/>
    <n v="1"/>
    <x v="0"/>
    <x v="0"/>
    <n v="0"/>
    <n v="1"/>
    <n v="0"/>
    <n v="0"/>
    <n v="0"/>
    <n v="0"/>
    <n v="0"/>
    <n v="0"/>
    <n v="0"/>
    <n v="0"/>
    <n v="0"/>
    <n v="0"/>
    <n v="0"/>
    <m/>
    <m/>
    <m/>
    <m/>
    <n v="20"/>
    <n v="1"/>
    <b v="0"/>
    <b v="0"/>
    <b v="0"/>
    <n v="1"/>
    <b v="0"/>
    <b v="0"/>
    <b v="0"/>
    <x v="1"/>
    <b v="0"/>
    <b v="0"/>
    <b v="0"/>
    <n v="4"/>
    <b v="0"/>
    <b v="0"/>
    <b v="0"/>
    <n v="4"/>
    <n v="4"/>
    <x v="1"/>
  </r>
  <r>
    <x v="363"/>
    <n v="1"/>
    <n v="0"/>
    <n v="0"/>
    <x v="3"/>
    <n v="1"/>
    <n v="0"/>
    <n v="0"/>
    <n v="0"/>
    <n v="0"/>
    <x v="0"/>
    <x v="0"/>
    <n v="1"/>
    <n v="2"/>
    <n v="0"/>
    <n v="0"/>
    <n v="0"/>
    <n v="0"/>
    <n v="0"/>
    <n v="0"/>
    <n v="0"/>
    <n v="0"/>
    <n v="0"/>
    <n v="0"/>
    <n v="0"/>
    <m/>
    <m/>
    <m/>
    <m/>
    <n v="28"/>
    <n v="3"/>
    <b v="0"/>
    <b v="0"/>
    <n v="1"/>
    <n v="1"/>
    <b v="0"/>
    <b v="0"/>
    <b v="0"/>
    <x v="2"/>
    <b v="0"/>
    <b v="0"/>
    <n v="3"/>
    <n v="4"/>
    <b v="0"/>
    <b v="0"/>
    <b v="0"/>
    <n v="3"/>
    <n v="4"/>
    <x v="1"/>
  </r>
  <r>
    <x v="364"/>
    <n v="0"/>
    <n v="0"/>
    <n v="1"/>
    <x v="3"/>
    <n v="0"/>
    <n v="0"/>
    <n v="0"/>
    <n v="0"/>
    <n v="1"/>
    <x v="0"/>
    <x v="0"/>
    <n v="0"/>
    <n v="1"/>
    <n v="0"/>
    <n v="0"/>
    <n v="0"/>
    <n v="1"/>
    <n v="0"/>
    <n v="0"/>
    <n v="0"/>
    <n v="0"/>
    <n v="0"/>
    <n v="0"/>
    <n v="0"/>
    <m/>
    <m/>
    <m/>
    <m/>
    <n v="29"/>
    <n v="1"/>
    <b v="0"/>
    <b v="0"/>
    <b v="0"/>
    <n v="1"/>
    <b v="0"/>
    <b v="0"/>
    <b v="0"/>
    <x v="1"/>
    <b v="0"/>
    <b v="0"/>
    <b v="0"/>
    <n v="4"/>
    <b v="0"/>
    <b v="0"/>
    <b v="0"/>
    <n v="4"/>
    <n v="4"/>
    <x v="1"/>
  </r>
  <r>
    <x v="365"/>
    <n v="1"/>
    <n v="0"/>
    <n v="0"/>
    <x v="3"/>
    <n v="0"/>
    <n v="1"/>
    <n v="0"/>
    <n v="0"/>
    <n v="0"/>
    <x v="0"/>
    <x v="0"/>
    <n v="0"/>
    <n v="1"/>
    <n v="0"/>
    <n v="0"/>
    <n v="0"/>
    <n v="0"/>
    <n v="1"/>
    <n v="0"/>
    <n v="0"/>
    <n v="0"/>
    <n v="0"/>
    <n v="0"/>
    <n v="1"/>
    <m/>
    <m/>
    <s v="on"/>
    <m/>
    <n v="20"/>
    <n v="1"/>
    <b v="0"/>
    <b v="0"/>
    <b v="0"/>
    <n v="1"/>
    <b v="0"/>
    <b v="0"/>
    <b v="0"/>
    <x v="1"/>
    <b v="0"/>
    <b v="0"/>
    <b v="0"/>
    <n v="4"/>
    <b v="0"/>
    <b v="0"/>
    <b v="0"/>
    <n v="4"/>
    <n v="4"/>
    <x v="1"/>
  </r>
  <r>
    <x v="366"/>
    <n v="1"/>
    <n v="0"/>
    <n v="0"/>
    <x v="3"/>
    <n v="1"/>
    <n v="0"/>
    <n v="0"/>
    <n v="1"/>
    <n v="0"/>
    <x v="0"/>
    <x v="0"/>
    <n v="4"/>
    <n v="2"/>
    <n v="0"/>
    <n v="0"/>
    <n v="0"/>
    <n v="1"/>
    <n v="0"/>
    <n v="0"/>
    <n v="1"/>
    <n v="1"/>
    <n v="0"/>
    <n v="0"/>
    <n v="1"/>
    <m/>
    <m/>
    <s v="in, next to, across from"/>
    <m/>
    <n v="135"/>
    <n v="6"/>
    <b v="0"/>
    <b v="0"/>
    <n v="1"/>
    <n v="1"/>
    <b v="0"/>
    <b v="0"/>
    <b v="0"/>
    <x v="2"/>
    <b v="0"/>
    <b v="0"/>
    <n v="3"/>
    <n v="4"/>
    <b v="0"/>
    <b v="0"/>
    <b v="0"/>
    <n v="3"/>
    <n v="4"/>
    <x v="1"/>
  </r>
  <r>
    <x v="367"/>
    <n v="1"/>
    <n v="0"/>
    <n v="0"/>
    <x v="3"/>
    <n v="1"/>
    <n v="0"/>
    <n v="0"/>
    <n v="0"/>
    <n v="0"/>
    <x v="0"/>
    <x v="0"/>
    <n v="1"/>
    <n v="2"/>
    <n v="0"/>
    <n v="0"/>
    <n v="0"/>
    <n v="0"/>
    <n v="0"/>
    <n v="0"/>
    <n v="0"/>
    <n v="0"/>
    <n v="0"/>
    <n v="0"/>
    <n v="0"/>
    <m/>
    <m/>
    <m/>
    <m/>
    <n v="37"/>
    <n v="3"/>
    <b v="0"/>
    <b v="0"/>
    <n v="1"/>
    <n v="1"/>
    <b v="0"/>
    <b v="0"/>
    <b v="0"/>
    <x v="2"/>
    <b v="0"/>
    <b v="0"/>
    <n v="3"/>
    <n v="4"/>
    <b v="0"/>
    <b v="0"/>
    <b v="0"/>
    <n v="3"/>
    <n v="4"/>
    <x v="1"/>
  </r>
  <r>
    <x v="368"/>
    <n v="1"/>
    <n v="0"/>
    <n v="0"/>
    <x v="3"/>
    <n v="1"/>
    <n v="0"/>
    <n v="0"/>
    <n v="0"/>
    <n v="0"/>
    <x v="0"/>
    <x v="0"/>
    <n v="1"/>
    <n v="2"/>
    <n v="0"/>
    <n v="0"/>
    <n v="0"/>
    <n v="0"/>
    <n v="0"/>
    <n v="0"/>
    <n v="0"/>
    <n v="0"/>
    <n v="0"/>
    <n v="0"/>
    <n v="0"/>
    <m/>
    <m/>
    <m/>
    <s v="is at cnr Maybury Drive and Kingsmere Ct "/>
    <n v="30"/>
    <n v="3"/>
    <b v="0"/>
    <b v="0"/>
    <n v="1"/>
    <n v="1"/>
    <b v="0"/>
    <b v="0"/>
    <b v="0"/>
    <x v="2"/>
    <b v="0"/>
    <b v="0"/>
    <n v="3"/>
    <n v="4"/>
    <b v="0"/>
    <b v="0"/>
    <b v="0"/>
    <n v="3"/>
    <n v="4"/>
    <x v="1"/>
  </r>
  <r>
    <x v="369"/>
    <n v="1"/>
    <n v="0"/>
    <n v="0"/>
    <x v="3"/>
    <n v="1"/>
    <n v="0"/>
    <n v="0"/>
    <n v="1"/>
    <n v="0"/>
    <x v="0"/>
    <x v="0"/>
    <n v="1"/>
    <n v="2"/>
    <n v="0"/>
    <n v="0"/>
    <n v="0"/>
    <n v="0"/>
    <n v="0"/>
    <n v="0"/>
    <n v="0"/>
    <n v="0"/>
    <n v="0"/>
    <n v="0"/>
    <n v="0"/>
    <m/>
    <m/>
    <m/>
    <m/>
    <n v="31"/>
    <n v="3"/>
    <b v="0"/>
    <b v="0"/>
    <n v="1"/>
    <n v="1"/>
    <b v="0"/>
    <b v="0"/>
    <b v="0"/>
    <x v="2"/>
    <b v="0"/>
    <b v="0"/>
    <n v="3"/>
    <n v="4"/>
    <b v="0"/>
    <b v="0"/>
    <b v="0"/>
    <n v="3"/>
    <n v="4"/>
    <x v="1"/>
  </r>
  <r>
    <x v="370"/>
    <n v="1"/>
    <n v="0"/>
    <n v="0"/>
    <x v="3"/>
    <n v="1"/>
    <n v="0"/>
    <n v="0"/>
    <n v="0"/>
    <n v="0"/>
    <x v="0"/>
    <x v="0"/>
    <n v="1"/>
    <n v="2"/>
    <n v="0"/>
    <n v="0"/>
    <n v="0"/>
    <n v="0"/>
    <n v="0"/>
    <n v="0"/>
    <n v="0"/>
    <n v="0"/>
    <n v="0"/>
    <n v="0"/>
    <n v="0"/>
    <m/>
    <m/>
    <m/>
    <m/>
    <n v="31"/>
    <n v="3"/>
    <b v="0"/>
    <b v="0"/>
    <n v="1"/>
    <n v="1"/>
    <b v="0"/>
    <b v="0"/>
    <b v="0"/>
    <x v="2"/>
    <b v="0"/>
    <b v="0"/>
    <n v="3"/>
    <n v="4"/>
    <b v="0"/>
    <b v="0"/>
    <b v="0"/>
    <n v="3"/>
    <n v="4"/>
    <x v="1"/>
  </r>
  <r>
    <x v="300"/>
    <n v="1"/>
    <n v="0"/>
    <n v="0"/>
    <x v="3"/>
    <n v="1"/>
    <n v="0"/>
    <n v="0"/>
    <n v="0"/>
    <n v="0"/>
    <x v="0"/>
    <x v="0"/>
    <n v="0"/>
    <n v="0"/>
    <n v="1"/>
    <n v="0"/>
    <n v="0"/>
    <n v="0"/>
    <n v="0"/>
    <n v="0"/>
    <n v="0"/>
    <n v="0"/>
    <n v="0"/>
    <n v="0"/>
    <n v="0"/>
    <m/>
    <m/>
    <m/>
    <m/>
    <n v="14"/>
    <n v="1"/>
    <b v="0"/>
    <b v="0"/>
    <b v="0"/>
    <b v="0"/>
    <n v="1"/>
    <b v="0"/>
    <b v="0"/>
    <x v="1"/>
    <b v="0"/>
    <b v="0"/>
    <b v="0"/>
    <b v="0"/>
    <n v="5"/>
    <b v="0"/>
    <b v="0"/>
    <n v="5"/>
    <n v="5"/>
    <x v="1"/>
  </r>
  <r>
    <x v="371"/>
    <n v="1"/>
    <n v="0"/>
    <n v="0"/>
    <x v="3"/>
    <n v="0"/>
    <n v="0"/>
    <n v="0"/>
    <n v="1"/>
    <n v="0"/>
    <x v="0"/>
    <x v="0"/>
    <n v="2"/>
    <n v="1"/>
    <n v="0"/>
    <n v="0"/>
    <n v="0"/>
    <n v="0"/>
    <n v="0"/>
    <n v="0"/>
    <n v="1"/>
    <n v="0"/>
    <n v="0"/>
    <n v="0"/>
    <n v="0"/>
    <m/>
    <m/>
    <s v="near"/>
    <m/>
    <n v="101"/>
    <n v="3"/>
    <b v="0"/>
    <b v="0"/>
    <n v="1"/>
    <n v="1"/>
    <b v="0"/>
    <b v="0"/>
    <b v="0"/>
    <x v="2"/>
    <b v="0"/>
    <b v="0"/>
    <n v="3"/>
    <n v="4"/>
    <b v="0"/>
    <b v="0"/>
    <b v="0"/>
    <n v="3"/>
    <n v="4"/>
    <x v="1"/>
  </r>
  <r>
    <x v="372"/>
    <n v="1"/>
    <n v="0"/>
    <n v="0"/>
    <x v="3"/>
    <n v="1"/>
    <n v="0"/>
    <n v="0"/>
    <n v="0"/>
    <n v="0"/>
    <x v="0"/>
    <x v="0"/>
    <n v="1"/>
    <n v="2"/>
    <n v="0"/>
    <n v="0"/>
    <n v="0"/>
    <n v="0"/>
    <n v="0"/>
    <n v="0"/>
    <n v="0"/>
    <n v="0"/>
    <n v="0"/>
    <n v="0"/>
    <n v="0"/>
    <m/>
    <m/>
    <m/>
    <m/>
    <n v="34"/>
    <n v="3"/>
    <b v="0"/>
    <b v="0"/>
    <n v="1"/>
    <n v="1"/>
    <b v="0"/>
    <b v="0"/>
    <b v="0"/>
    <x v="2"/>
    <b v="0"/>
    <b v="0"/>
    <n v="3"/>
    <n v="4"/>
    <b v="0"/>
    <b v="0"/>
    <b v="0"/>
    <n v="3"/>
    <n v="4"/>
    <x v="1"/>
  </r>
  <r>
    <x v="373"/>
    <n v="1"/>
    <n v="0"/>
    <n v="0"/>
    <x v="3"/>
    <n v="1"/>
    <n v="0"/>
    <n v="0"/>
    <n v="0"/>
    <n v="0"/>
    <x v="0"/>
    <x v="0"/>
    <n v="1"/>
    <n v="2"/>
    <n v="0"/>
    <n v="0"/>
    <n v="0"/>
    <n v="0"/>
    <n v="0"/>
    <n v="0"/>
    <n v="0"/>
    <n v="0"/>
    <n v="0"/>
    <n v="0"/>
    <n v="0"/>
    <m/>
    <m/>
    <m/>
    <m/>
    <n v="39"/>
    <n v="3"/>
    <b v="0"/>
    <b v="0"/>
    <n v="1"/>
    <n v="1"/>
    <b v="0"/>
    <b v="0"/>
    <b v="0"/>
    <x v="2"/>
    <b v="0"/>
    <b v="0"/>
    <n v="3"/>
    <n v="4"/>
    <b v="0"/>
    <b v="0"/>
    <b v="0"/>
    <n v="3"/>
    <n v="4"/>
    <x v="1"/>
  </r>
  <r>
    <x v="374"/>
    <n v="1"/>
    <n v="0"/>
    <n v="0"/>
    <x v="3"/>
    <n v="1"/>
    <n v="0"/>
    <n v="0"/>
    <n v="0"/>
    <n v="0"/>
    <x v="0"/>
    <x v="0"/>
    <n v="0"/>
    <n v="1"/>
    <n v="0"/>
    <n v="0"/>
    <n v="0"/>
    <n v="0"/>
    <n v="0"/>
    <n v="0"/>
    <n v="0"/>
    <n v="0"/>
    <n v="0"/>
    <n v="0"/>
    <n v="0"/>
    <m/>
    <m/>
    <m/>
    <m/>
    <n v="13"/>
    <n v="1"/>
    <b v="0"/>
    <b v="0"/>
    <b v="0"/>
    <n v="1"/>
    <b v="0"/>
    <b v="0"/>
    <b v="0"/>
    <x v="1"/>
    <b v="0"/>
    <b v="0"/>
    <b v="0"/>
    <n v="4"/>
    <b v="0"/>
    <b v="0"/>
    <b v="0"/>
    <n v="4"/>
    <n v="4"/>
    <x v="1"/>
  </r>
  <r>
    <x v="374"/>
    <n v="1"/>
    <n v="0"/>
    <n v="0"/>
    <x v="3"/>
    <n v="1"/>
    <n v="0"/>
    <n v="0"/>
    <n v="0"/>
    <n v="0"/>
    <x v="0"/>
    <x v="0"/>
    <n v="0"/>
    <n v="1"/>
    <n v="0"/>
    <n v="0"/>
    <n v="0"/>
    <n v="0"/>
    <n v="0"/>
    <n v="0"/>
    <n v="0"/>
    <n v="0"/>
    <n v="0"/>
    <n v="0"/>
    <n v="0"/>
    <m/>
    <m/>
    <m/>
    <m/>
    <n v="13"/>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375"/>
    <n v="1"/>
    <n v="0"/>
    <n v="0"/>
    <x v="3"/>
    <n v="0"/>
    <n v="0"/>
    <n v="0"/>
    <n v="1"/>
    <n v="0"/>
    <x v="0"/>
    <x v="0"/>
    <n v="0"/>
    <n v="1"/>
    <n v="0"/>
    <n v="0"/>
    <n v="0"/>
    <n v="0"/>
    <n v="0"/>
    <n v="0"/>
    <n v="0"/>
    <n v="0"/>
    <n v="0"/>
    <n v="0"/>
    <n v="0"/>
    <m/>
    <m/>
    <s v="on"/>
    <m/>
    <n v="12"/>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376"/>
    <n v="1"/>
    <n v="0"/>
    <n v="0"/>
    <x v="3"/>
    <n v="0"/>
    <n v="0"/>
    <n v="0"/>
    <n v="1"/>
    <n v="0"/>
    <x v="0"/>
    <x v="0"/>
    <n v="1"/>
    <n v="0"/>
    <n v="0"/>
    <n v="0"/>
    <n v="0"/>
    <n v="0"/>
    <n v="0"/>
    <n v="0"/>
    <n v="0"/>
    <n v="0"/>
    <n v="0"/>
    <n v="0"/>
    <n v="0"/>
    <m/>
    <m/>
    <s v="at"/>
    <m/>
    <n v="20"/>
    <n v="1"/>
    <b v="0"/>
    <b v="0"/>
    <n v="1"/>
    <b v="0"/>
    <b v="0"/>
    <b v="0"/>
    <b v="0"/>
    <x v="1"/>
    <b v="0"/>
    <b v="0"/>
    <n v="3"/>
    <b v="0"/>
    <b v="0"/>
    <b v="0"/>
    <b v="0"/>
    <n v="3"/>
    <n v="3"/>
    <x v="1"/>
  </r>
  <r>
    <x v="377"/>
    <n v="1"/>
    <n v="0"/>
    <n v="0"/>
    <x v="3"/>
    <n v="1"/>
    <n v="0"/>
    <n v="0"/>
    <n v="1"/>
    <n v="0"/>
    <x v="0"/>
    <x v="0"/>
    <n v="1"/>
    <n v="1"/>
    <n v="0"/>
    <n v="0"/>
    <n v="0"/>
    <n v="0"/>
    <n v="1"/>
    <n v="0"/>
    <n v="0"/>
    <n v="0"/>
    <n v="0"/>
    <n v="0"/>
    <n v="0"/>
    <m/>
    <s v="counting cars"/>
    <m/>
    <m/>
    <n v="43"/>
    <n v="2"/>
    <b v="0"/>
    <b v="0"/>
    <n v="1"/>
    <n v="1"/>
    <b v="0"/>
    <b v="0"/>
    <b v="0"/>
    <x v="2"/>
    <b v="0"/>
    <b v="0"/>
    <n v="3"/>
    <n v="4"/>
    <b v="0"/>
    <b v="0"/>
    <b v="0"/>
    <n v="3"/>
    <n v="4"/>
    <x v="1"/>
  </r>
  <r>
    <x v="374"/>
    <n v="1"/>
    <n v="0"/>
    <n v="0"/>
    <x v="3"/>
    <n v="1"/>
    <n v="0"/>
    <n v="0"/>
    <n v="0"/>
    <n v="0"/>
    <x v="0"/>
    <x v="0"/>
    <n v="0"/>
    <n v="1"/>
    <n v="0"/>
    <n v="0"/>
    <n v="0"/>
    <n v="0"/>
    <n v="0"/>
    <n v="0"/>
    <n v="0"/>
    <n v="0"/>
    <n v="0"/>
    <n v="0"/>
    <n v="0"/>
    <m/>
    <m/>
    <m/>
    <m/>
    <n v="13"/>
    <n v="1"/>
    <b v="0"/>
    <b v="0"/>
    <b v="0"/>
    <n v="1"/>
    <b v="0"/>
    <b v="0"/>
    <b v="0"/>
    <x v="1"/>
    <b v="0"/>
    <b v="0"/>
    <b v="0"/>
    <n v="4"/>
    <b v="0"/>
    <b v="0"/>
    <b v="0"/>
    <n v="4"/>
    <n v="4"/>
    <x v="1"/>
  </r>
  <r>
    <x v="378"/>
    <n v="1"/>
    <n v="0"/>
    <n v="0"/>
    <x v="3"/>
    <n v="1"/>
    <n v="0"/>
    <n v="0"/>
    <n v="1"/>
    <n v="0"/>
    <x v="0"/>
    <x v="0"/>
    <n v="0"/>
    <n v="1"/>
    <n v="1"/>
    <n v="0"/>
    <n v="0"/>
    <n v="0"/>
    <n v="0"/>
    <n v="0"/>
    <n v="0"/>
    <n v="1"/>
    <n v="0"/>
    <n v="0"/>
    <n v="0"/>
    <m/>
    <m/>
    <s v="opposite"/>
    <s v="Suburb Cranbourne"/>
    <n v="42"/>
    <n v="2"/>
    <b v="0"/>
    <b v="0"/>
    <b v="0"/>
    <n v="1"/>
    <n v="1"/>
    <b v="0"/>
    <b v="0"/>
    <x v="2"/>
    <b v="0"/>
    <b v="0"/>
    <b v="0"/>
    <n v="4"/>
    <n v="5"/>
    <b v="0"/>
    <b v="0"/>
    <n v="4"/>
    <n v="5"/>
    <x v="1"/>
  </r>
  <r>
    <x v="379"/>
    <n v="1"/>
    <n v="0"/>
    <n v="0"/>
    <x v="3"/>
    <n v="1"/>
    <n v="1"/>
    <n v="0"/>
    <n v="0"/>
    <n v="1"/>
    <x v="0"/>
    <x v="0"/>
    <n v="2"/>
    <n v="1"/>
    <n v="0"/>
    <n v="0"/>
    <n v="0"/>
    <n v="0"/>
    <n v="0"/>
    <n v="0"/>
    <n v="0"/>
    <n v="1"/>
    <n v="0"/>
    <n v="0"/>
    <n v="1"/>
    <m/>
    <m/>
    <s v="behind, on"/>
    <m/>
    <n v="32"/>
    <n v="3"/>
    <b v="0"/>
    <b v="0"/>
    <n v="1"/>
    <n v="1"/>
    <b v="0"/>
    <b v="0"/>
    <b v="0"/>
    <x v="2"/>
    <b v="0"/>
    <b v="0"/>
    <n v="3"/>
    <n v="4"/>
    <b v="0"/>
    <b v="0"/>
    <b v="0"/>
    <n v="3"/>
    <n v="4"/>
    <x v="1"/>
  </r>
  <r>
    <x v="380"/>
    <n v="0"/>
    <n v="0"/>
    <n v="1"/>
    <x v="3"/>
    <n v="1"/>
    <n v="0"/>
    <n v="0"/>
    <n v="0"/>
    <n v="0"/>
    <x v="0"/>
    <x v="0"/>
    <n v="0"/>
    <n v="0"/>
    <n v="1"/>
    <n v="0"/>
    <n v="0"/>
    <n v="1"/>
    <n v="0"/>
    <n v="0"/>
    <n v="0"/>
    <n v="0"/>
    <n v="0"/>
    <n v="1"/>
    <n v="0"/>
    <s v="heading "/>
    <m/>
    <s v="to"/>
    <m/>
    <n v="40"/>
    <n v="1"/>
    <b v="0"/>
    <b v="0"/>
    <b v="0"/>
    <b v="0"/>
    <n v="1"/>
    <b v="0"/>
    <b v="0"/>
    <x v="1"/>
    <b v="0"/>
    <b v="0"/>
    <b v="0"/>
    <b v="0"/>
    <n v="5"/>
    <b v="0"/>
    <b v="0"/>
    <n v="5"/>
    <n v="5"/>
    <x v="1"/>
  </r>
  <r>
    <x v="29"/>
    <n v="1"/>
    <n v="0"/>
    <n v="0"/>
    <x v="3"/>
    <n v="0"/>
    <n v="0"/>
    <n v="0"/>
    <n v="0"/>
    <n v="1"/>
    <x v="0"/>
    <x v="0"/>
    <n v="0"/>
    <n v="1"/>
    <n v="0"/>
    <n v="0"/>
    <n v="0"/>
    <n v="0"/>
    <n v="0"/>
    <n v="0"/>
    <n v="0"/>
    <n v="0"/>
    <n v="0"/>
    <n v="0"/>
    <n v="0"/>
    <m/>
    <m/>
    <m/>
    <m/>
    <n v="23"/>
    <n v="1"/>
    <b v="0"/>
    <b v="0"/>
    <b v="0"/>
    <n v="1"/>
    <b v="0"/>
    <b v="0"/>
    <b v="0"/>
    <x v="1"/>
    <b v="0"/>
    <b v="0"/>
    <b v="0"/>
    <n v="4"/>
    <b v="0"/>
    <b v="0"/>
    <b v="0"/>
    <n v="4"/>
    <n v="4"/>
    <x v="1"/>
  </r>
  <r>
    <x v="48"/>
    <n v="1"/>
    <n v="0"/>
    <n v="0"/>
    <x v="3"/>
    <n v="0"/>
    <n v="0"/>
    <n v="0"/>
    <n v="0"/>
    <n v="1"/>
    <x v="0"/>
    <x v="0"/>
    <n v="0"/>
    <n v="1"/>
    <n v="0"/>
    <n v="0"/>
    <n v="0"/>
    <n v="0"/>
    <n v="0"/>
    <n v="0"/>
    <n v="0"/>
    <n v="0"/>
    <n v="0"/>
    <n v="0"/>
    <n v="0"/>
    <m/>
    <m/>
    <m/>
    <m/>
    <n v="25"/>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381"/>
    <n v="1"/>
    <n v="0"/>
    <n v="0"/>
    <x v="3"/>
    <n v="0"/>
    <n v="0"/>
    <n v="0"/>
    <n v="0"/>
    <n v="1"/>
    <x v="0"/>
    <x v="0"/>
    <n v="0"/>
    <n v="1"/>
    <n v="0"/>
    <n v="0"/>
    <n v="0"/>
    <n v="0"/>
    <n v="0"/>
    <n v="0"/>
    <n v="0"/>
    <n v="0"/>
    <n v="0"/>
    <n v="0"/>
    <n v="0"/>
    <m/>
    <m/>
    <m/>
    <m/>
    <n v="17"/>
    <n v="1"/>
    <b v="0"/>
    <b v="0"/>
    <b v="0"/>
    <n v="1"/>
    <b v="0"/>
    <b v="0"/>
    <b v="0"/>
    <x v="1"/>
    <b v="0"/>
    <b v="0"/>
    <b v="0"/>
    <n v="4"/>
    <b v="0"/>
    <b v="0"/>
    <b v="0"/>
    <n v="4"/>
    <n v="4"/>
    <x v="1"/>
  </r>
  <r>
    <x v="382"/>
    <n v="0"/>
    <n v="0"/>
    <n v="1"/>
    <x v="3"/>
    <n v="0"/>
    <n v="0"/>
    <n v="0"/>
    <n v="1"/>
    <n v="1"/>
    <x v="0"/>
    <x v="0"/>
    <n v="1"/>
    <n v="1"/>
    <n v="0"/>
    <n v="0"/>
    <n v="0"/>
    <n v="0"/>
    <n v="1"/>
    <n v="0"/>
    <n v="0"/>
    <n v="0"/>
    <n v="0"/>
    <n v="0"/>
    <n v="0"/>
    <s v="crossing "/>
    <m/>
    <s v="to"/>
    <s v="300 m from JB Hi-Fi Narre Warren"/>
    <n v="30"/>
    <n v="2"/>
    <b v="0"/>
    <b v="0"/>
    <n v="1"/>
    <n v="1"/>
    <b v="0"/>
    <b v="0"/>
    <b v="0"/>
    <x v="2"/>
    <b v="0"/>
    <b v="0"/>
    <n v="3"/>
    <n v="4"/>
    <b v="0"/>
    <b v="0"/>
    <b v="0"/>
    <n v="3"/>
    <n v="4"/>
    <x v="1"/>
  </r>
  <r>
    <x v="383"/>
    <n v="1"/>
    <n v="0"/>
    <n v="0"/>
    <x v="3"/>
    <n v="0"/>
    <n v="1"/>
    <n v="0"/>
    <n v="0"/>
    <n v="0"/>
    <x v="0"/>
    <x v="0"/>
    <n v="1"/>
    <n v="0"/>
    <n v="0"/>
    <n v="0"/>
    <n v="0"/>
    <n v="0"/>
    <n v="0"/>
    <n v="0"/>
    <n v="0"/>
    <n v="0"/>
    <n v="0"/>
    <n v="0"/>
    <n v="0"/>
    <m/>
    <m/>
    <s v="across from"/>
    <m/>
    <n v="29"/>
    <n v="1"/>
    <b v="0"/>
    <b v="0"/>
    <n v="1"/>
    <b v="0"/>
    <b v="0"/>
    <b v="0"/>
    <b v="0"/>
    <x v="1"/>
    <b v="0"/>
    <b v="0"/>
    <n v="3"/>
    <b v="0"/>
    <b v="0"/>
    <b v="0"/>
    <b v="0"/>
    <n v="3"/>
    <n v="3"/>
    <x v="1"/>
  </r>
  <r>
    <x v="384"/>
    <n v="1"/>
    <n v="0"/>
    <n v="0"/>
    <x v="3"/>
    <n v="0"/>
    <n v="0"/>
    <n v="0"/>
    <n v="1"/>
    <n v="0"/>
    <x v="0"/>
    <x v="0"/>
    <n v="0"/>
    <n v="1"/>
    <n v="0"/>
    <n v="0"/>
    <n v="0"/>
    <n v="0"/>
    <n v="0"/>
    <n v="0"/>
    <n v="0"/>
    <n v="1"/>
    <n v="0"/>
    <n v="0"/>
    <n v="0"/>
    <m/>
    <m/>
    <s v="across"/>
    <m/>
    <n v="20"/>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385"/>
    <n v="0"/>
    <n v="0"/>
    <n v="1"/>
    <x v="3"/>
    <n v="1"/>
    <n v="0"/>
    <n v="0"/>
    <n v="0"/>
    <n v="1"/>
    <x v="0"/>
    <x v="0"/>
    <n v="2"/>
    <n v="1"/>
    <n v="0"/>
    <n v="0"/>
    <n v="0"/>
    <n v="0"/>
    <n v="0"/>
    <n v="0"/>
    <n v="0"/>
    <n v="1"/>
    <n v="0"/>
    <n v="0"/>
    <n v="0"/>
    <s v="cruising, go round bend "/>
    <m/>
    <s v="up, opposite"/>
    <m/>
    <n v="68"/>
    <n v="3"/>
    <b v="0"/>
    <b v="0"/>
    <n v="1"/>
    <n v="1"/>
    <b v="0"/>
    <b v="0"/>
    <b v="0"/>
    <x v="2"/>
    <b v="0"/>
    <b v="0"/>
    <n v="3"/>
    <n v="4"/>
    <b v="0"/>
    <b v="0"/>
    <b v="0"/>
    <n v="3"/>
    <n v="4"/>
    <x v="1"/>
  </r>
  <r>
    <x v="386"/>
    <n v="1"/>
    <n v="0"/>
    <n v="0"/>
    <x v="3"/>
    <n v="1"/>
    <n v="0"/>
    <n v="0"/>
    <n v="0"/>
    <n v="1"/>
    <x v="0"/>
    <x v="0"/>
    <n v="1"/>
    <n v="1"/>
    <n v="0"/>
    <n v="0"/>
    <n v="0"/>
    <n v="0"/>
    <n v="0"/>
    <n v="0"/>
    <n v="0"/>
    <n v="0"/>
    <n v="1"/>
    <n v="0"/>
    <n v="0"/>
    <m/>
    <m/>
    <s v="south side"/>
    <m/>
    <n v="36"/>
    <n v="2"/>
    <b v="0"/>
    <b v="0"/>
    <n v="1"/>
    <n v="1"/>
    <b v="0"/>
    <b v="0"/>
    <b v="0"/>
    <x v="2"/>
    <b v="0"/>
    <b v="0"/>
    <n v="3"/>
    <n v="4"/>
    <b v="0"/>
    <b v="0"/>
    <b v="0"/>
    <n v="3"/>
    <n v="4"/>
    <x v="1"/>
  </r>
  <r>
    <x v="28"/>
    <n v="1"/>
    <n v="0"/>
    <n v="0"/>
    <x v="3"/>
    <n v="0"/>
    <n v="0"/>
    <n v="0"/>
    <n v="0"/>
    <n v="1"/>
    <x v="0"/>
    <x v="0"/>
    <n v="0"/>
    <n v="1"/>
    <n v="0"/>
    <n v="0"/>
    <n v="0"/>
    <n v="0"/>
    <n v="0"/>
    <n v="0"/>
    <n v="0"/>
    <n v="0"/>
    <n v="0"/>
    <n v="0"/>
    <n v="0"/>
    <m/>
    <m/>
    <m/>
    <m/>
    <n v="20"/>
    <n v="1"/>
    <b v="0"/>
    <b v="0"/>
    <b v="0"/>
    <n v="1"/>
    <b v="0"/>
    <b v="0"/>
    <b v="0"/>
    <x v="1"/>
    <b v="0"/>
    <b v="0"/>
    <b v="0"/>
    <n v="4"/>
    <b v="0"/>
    <b v="0"/>
    <b v="0"/>
    <n v="4"/>
    <n v="4"/>
    <x v="1"/>
  </r>
  <r>
    <x v="387"/>
    <n v="1"/>
    <n v="0"/>
    <n v="0"/>
    <x v="3"/>
    <n v="0"/>
    <n v="0"/>
    <n v="0"/>
    <n v="1"/>
    <n v="1"/>
    <x v="0"/>
    <x v="0"/>
    <n v="1"/>
    <n v="1"/>
    <n v="0"/>
    <n v="0"/>
    <n v="0"/>
    <n v="0"/>
    <n v="0"/>
    <n v="0"/>
    <n v="0"/>
    <n v="0"/>
    <n v="0"/>
    <n v="0"/>
    <n v="0"/>
    <m/>
    <m/>
    <m/>
    <m/>
    <n v="49"/>
    <n v="2"/>
    <b v="0"/>
    <b v="0"/>
    <n v="1"/>
    <n v="1"/>
    <b v="0"/>
    <b v="0"/>
    <b v="0"/>
    <x v="2"/>
    <b v="0"/>
    <b v="0"/>
    <n v="3"/>
    <n v="4"/>
    <b v="0"/>
    <b v="0"/>
    <b v="0"/>
    <n v="3"/>
    <n v="4"/>
    <x v="1"/>
  </r>
  <r>
    <x v="388"/>
    <n v="1"/>
    <n v="0"/>
    <n v="0"/>
    <x v="3"/>
    <n v="0"/>
    <n v="1"/>
    <n v="0"/>
    <n v="1"/>
    <n v="0"/>
    <x v="0"/>
    <x v="0"/>
    <n v="3"/>
    <n v="3"/>
    <n v="0"/>
    <n v="0"/>
    <n v="0"/>
    <n v="0"/>
    <n v="0"/>
    <n v="0"/>
    <n v="0"/>
    <n v="1"/>
    <n v="0"/>
    <n v="0"/>
    <n v="1"/>
    <m/>
    <m/>
    <s v="in, behind, opposite"/>
    <m/>
    <n v="91"/>
    <n v="6"/>
    <b v="0"/>
    <b v="0"/>
    <n v="1"/>
    <n v="1"/>
    <b v="0"/>
    <b v="0"/>
    <b v="0"/>
    <x v="2"/>
    <b v="0"/>
    <b v="0"/>
    <n v="3"/>
    <n v="4"/>
    <b v="0"/>
    <b v="0"/>
    <b v="0"/>
    <n v="3"/>
    <n v="4"/>
    <x v="1"/>
  </r>
  <r>
    <x v="28"/>
    <n v="1"/>
    <n v="0"/>
    <n v="0"/>
    <x v="3"/>
    <n v="0"/>
    <n v="0"/>
    <n v="0"/>
    <n v="0"/>
    <n v="1"/>
    <x v="0"/>
    <x v="0"/>
    <n v="0"/>
    <n v="1"/>
    <n v="0"/>
    <n v="0"/>
    <n v="0"/>
    <n v="0"/>
    <n v="0"/>
    <n v="0"/>
    <n v="0"/>
    <n v="0"/>
    <n v="0"/>
    <n v="0"/>
    <n v="0"/>
    <m/>
    <m/>
    <m/>
    <m/>
    <n v="20"/>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39"/>
    <n v="1"/>
    <n v="0"/>
    <n v="0"/>
    <x v="3"/>
    <n v="0"/>
    <n v="1"/>
    <n v="0"/>
    <n v="0"/>
    <n v="0"/>
    <x v="0"/>
    <x v="0"/>
    <n v="1"/>
    <n v="0"/>
    <n v="0"/>
    <n v="0"/>
    <n v="0"/>
    <n v="0"/>
    <n v="0"/>
    <n v="0"/>
    <n v="0"/>
    <n v="0"/>
    <n v="0"/>
    <n v="0"/>
    <n v="0"/>
    <m/>
    <m/>
    <m/>
    <m/>
    <n v="17"/>
    <n v="1"/>
    <b v="0"/>
    <b v="0"/>
    <n v="1"/>
    <b v="0"/>
    <b v="0"/>
    <b v="0"/>
    <b v="0"/>
    <x v="1"/>
    <b v="0"/>
    <b v="0"/>
    <n v="3"/>
    <b v="0"/>
    <b v="0"/>
    <b v="0"/>
    <b v="0"/>
    <n v="3"/>
    <n v="3"/>
    <x v="1"/>
  </r>
  <r>
    <x v="389"/>
    <n v="1"/>
    <n v="0"/>
    <n v="0"/>
    <x v="3"/>
    <n v="1"/>
    <n v="0"/>
    <n v="0"/>
    <n v="0"/>
    <n v="0"/>
    <x v="0"/>
    <x v="0"/>
    <n v="0"/>
    <n v="1"/>
    <n v="0"/>
    <n v="0"/>
    <n v="0"/>
    <n v="0"/>
    <n v="0"/>
    <n v="0"/>
    <n v="0"/>
    <n v="0"/>
    <n v="0"/>
    <n v="0"/>
    <n v="0"/>
    <m/>
    <m/>
    <m/>
    <m/>
    <n v="19"/>
    <n v="1"/>
    <b v="0"/>
    <b v="0"/>
    <b v="0"/>
    <n v="1"/>
    <b v="0"/>
    <b v="0"/>
    <b v="0"/>
    <x v="1"/>
    <b v="0"/>
    <b v="0"/>
    <b v="0"/>
    <n v="4"/>
    <b v="0"/>
    <b v="0"/>
    <b v="0"/>
    <n v="4"/>
    <n v="4"/>
    <x v="1"/>
  </r>
  <r>
    <x v="390"/>
    <n v="1"/>
    <n v="0"/>
    <n v="0"/>
    <x v="3"/>
    <n v="0"/>
    <n v="0"/>
    <n v="0"/>
    <n v="0"/>
    <n v="1"/>
    <x v="0"/>
    <x v="0"/>
    <n v="0"/>
    <n v="1"/>
    <n v="0"/>
    <n v="0"/>
    <n v="0"/>
    <n v="0"/>
    <n v="0"/>
    <n v="0"/>
    <n v="0"/>
    <n v="0"/>
    <n v="0"/>
    <n v="0"/>
    <n v="0"/>
    <m/>
    <m/>
    <m/>
    <m/>
    <n v="19"/>
    <n v="1"/>
    <b v="0"/>
    <b v="0"/>
    <b v="0"/>
    <n v="1"/>
    <b v="0"/>
    <b v="0"/>
    <b v="0"/>
    <x v="1"/>
    <b v="0"/>
    <b v="0"/>
    <b v="0"/>
    <n v="4"/>
    <b v="0"/>
    <b v="0"/>
    <b v="0"/>
    <n v="4"/>
    <n v="4"/>
    <x v="1"/>
  </r>
  <r>
    <x v="391"/>
    <n v="1"/>
    <n v="0"/>
    <n v="0"/>
    <x v="3"/>
    <n v="1"/>
    <n v="0"/>
    <n v="0"/>
    <n v="0"/>
    <n v="0"/>
    <x v="0"/>
    <x v="0"/>
    <n v="0"/>
    <n v="1"/>
    <n v="0"/>
    <n v="0"/>
    <n v="0"/>
    <n v="0"/>
    <n v="0"/>
    <n v="0"/>
    <n v="0"/>
    <n v="0"/>
    <n v="0"/>
    <n v="0"/>
    <n v="0"/>
    <m/>
    <m/>
    <m/>
    <m/>
    <n v="12"/>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392"/>
    <n v="1"/>
    <n v="0"/>
    <n v="0"/>
    <x v="3"/>
    <n v="0"/>
    <n v="0"/>
    <n v="0"/>
    <n v="0"/>
    <n v="1"/>
    <x v="0"/>
    <x v="0"/>
    <n v="0"/>
    <n v="1"/>
    <n v="0"/>
    <n v="0"/>
    <n v="0"/>
    <n v="0"/>
    <n v="0"/>
    <n v="0"/>
    <n v="0"/>
    <n v="0"/>
    <n v="0"/>
    <n v="0"/>
    <n v="0"/>
    <m/>
    <m/>
    <m/>
    <m/>
    <n v="24"/>
    <n v="1"/>
    <b v="0"/>
    <b v="0"/>
    <b v="0"/>
    <n v="1"/>
    <b v="0"/>
    <b v="0"/>
    <b v="0"/>
    <x v="1"/>
    <b v="0"/>
    <b v="0"/>
    <b v="0"/>
    <n v="4"/>
    <b v="0"/>
    <b v="0"/>
    <b v="0"/>
    <n v="4"/>
    <n v="4"/>
    <x v="1"/>
  </r>
  <r>
    <x v="393"/>
    <n v="1"/>
    <n v="0"/>
    <n v="0"/>
    <x v="3"/>
    <n v="1"/>
    <n v="0"/>
    <n v="0"/>
    <n v="1"/>
    <n v="0"/>
    <x v="0"/>
    <x v="0"/>
    <n v="0"/>
    <n v="1"/>
    <n v="1"/>
    <n v="0"/>
    <n v="0"/>
    <n v="0"/>
    <n v="0"/>
    <n v="0"/>
    <n v="0"/>
    <n v="0"/>
    <n v="0"/>
    <n v="0"/>
    <n v="0"/>
    <m/>
    <s v="doing a round "/>
    <s v="at"/>
    <m/>
    <n v="37"/>
    <n v="2"/>
    <b v="0"/>
    <b v="0"/>
    <b v="0"/>
    <n v="1"/>
    <n v="1"/>
    <b v="0"/>
    <b v="0"/>
    <x v="2"/>
    <b v="0"/>
    <b v="0"/>
    <b v="0"/>
    <n v="4"/>
    <n v="5"/>
    <b v="0"/>
    <b v="0"/>
    <n v="4"/>
    <n v="5"/>
    <x v="1"/>
  </r>
  <r>
    <x v="394"/>
    <n v="1"/>
    <n v="0"/>
    <n v="0"/>
    <x v="3"/>
    <n v="1"/>
    <n v="0"/>
    <n v="0"/>
    <n v="1"/>
    <n v="0"/>
    <x v="0"/>
    <x v="0"/>
    <n v="1"/>
    <n v="1"/>
    <n v="0"/>
    <n v="0"/>
    <n v="0"/>
    <n v="0"/>
    <n v="0"/>
    <n v="0"/>
    <n v="0"/>
    <n v="1"/>
    <n v="0"/>
    <n v="0"/>
    <n v="0"/>
    <m/>
    <m/>
    <s v="opposite"/>
    <m/>
    <n v="37"/>
    <n v="2"/>
    <b v="0"/>
    <b v="0"/>
    <n v="1"/>
    <n v="1"/>
    <b v="0"/>
    <b v="0"/>
    <b v="0"/>
    <x v="2"/>
    <b v="0"/>
    <b v="0"/>
    <n v="3"/>
    <n v="4"/>
    <b v="0"/>
    <b v="0"/>
    <b v="0"/>
    <n v="3"/>
    <n v="4"/>
    <x v="1"/>
  </r>
  <r>
    <x v="395"/>
    <n v="1"/>
    <n v="0"/>
    <n v="0"/>
    <x v="3"/>
    <n v="1"/>
    <n v="0"/>
    <n v="0"/>
    <n v="1"/>
    <n v="0"/>
    <x v="0"/>
    <x v="0"/>
    <n v="0"/>
    <n v="1"/>
    <n v="1"/>
    <n v="0"/>
    <n v="0"/>
    <n v="0"/>
    <n v="1"/>
    <n v="0"/>
    <n v="0"/>
    <n v="0"/>
    <n v="0"/>
    <n v="0"/>
    <n v="0"/>
    <m/>
    <m/>
    <m/>
    <m/>
    <n v="17"/>
    <n v="2"/>
    <b v="0"/>
    <b v="0"/>
    <b v="0"/>
    <n v="1"/>
    <n v="1"/>
    <b v="0"/>
    <b v="0"/>
    <x v="2"/>
    <b v="0"/>
    <b v="0"/>
    <b v="0"/>
    <n v="4"/>
    <n v="5"/>
    <b v="0"/>
    <b v="0"/>
    <n v="4"/>
    <n v="5"/>
    <x v="1"/>
  </r>
  <r>
    <x v="396"/>
    <n v="1"/>
    <n v="0"/>
    <n v="0"/>
    <x v="3"/>
    <n v="1"/>
    <n v="0"/>
    <n v="0"/>
    <n v="1"/>
    <n v="0"/>
    <x v="0"/>
    <x v="0"/>
    <n v="0"/>
    <n v="1"/>
    <n v="1"/>
    <n v="0"/>
    <n v="0"/>
    <n v="0"/>
    <n v="0"/>
    <n v="1"/>
    <n v="0"/>
    <n v="0"/>
    <n v="0"/>
    <n v="0"/>
    <n v="0"/>
    <s v="trying to find way"/>
    <m/>
    <m/>
    <m/>
    <n v="56"/>
    <n v="2"/>
    <b v="0"/>
    <b v="0"/>
    <b v="0"/>
    <n v="1"/>
    <n v="1"/>
    <b v="0"/>
    <b v="0"/>
    <x v="2"/>
    <b v="0"/>
    <b v="0"/>
    <b v="0"/>
    <n v="4"/>
    <n v="5"/>
    <b v="0"/>
    <b v="0"/>
    <n v="4"/>
    <n v="5"/>
    <x v="1"/>
  </r>
  <r>
    <x v="397"/>
    <n v="0"/>
    <n v="0"/>
    <n v="1"/>
    <x v="3"/>
    <n v="1"/>
    <n v="0"/>
    <n v="0"/>
    <n v="1"/>
    <n v="0"/>
    <x v="0"/>
    <x v="0"/>
    <n v="0"/>
    <n v="1"/>
    <n v="1"/>
    <n v="0"/>
    <n v="0"/>
    <n v="0"/>
    <n v="0"/>
    <n v="0"/>
    <n v="0"/>
    <n v="0"/>
    <n v="0"/>
    <n v="1"/>
    <n v="1"/>
    <s v="going "/>
    <m/>
    <s v="in"/>
    <s v="Seaford"/>
    <n v="48"/>
    <n v="2"/>
    <b v="0"/>
    <b v="0"/>
    <b v="0"/>
    <n v="1"/>
    <n v="1"/>
    <b v="0"/>
    <b v="0"/>
    <x v="2"/>
    <b v="0"/>
    <b v="0"/>
    <b v="0"/>
    <n v="4"/>
    <n v="5"/>
    <b v="0"/>
    <b v="0"/>
    <n v="4"/>
    <n v="5"/>
    <x v="1"/>
  </r>
  <r>
    <x v="398"/>
    <n v="1"/>
    <n v="0"/>
    <n v="0"/>
    <x v="3"/>
    <n v="1"/>
    <n v="0"/>
    <n v="0"/>
    <n v="0"/>
    <n v="0"/>
    <x v="0"/>
    <x v="0"/>
    <n v="1"/>
    <n v="1"/>
    <n v="0"/>
    <n v="0"/>
    <n v="0"/>
    <n v="0"/>
    <n v="1"/>
    <n v="0"/>
    <n v="0"/>
    <n v="0"/>
    <n v="0"/>
    <n v="0"/>
    <n v="0"/>
    <m/>
    <m/>
    <m/>
    <m/>
    <n v="63"/>
    <n v="2"/>
    <b v="0"/>
    <b v="0"/>
    <n v="1"/>
    <n v="1"/>
    <b v="0"/>
    <b v="0"/>
    <b v="0"/>
    <x v="2"/>
    <b v="0"/>
    <b v="0"/>
    <n v="3"/>
    <n v="4"/>
    <b v="0"/>
    <b v="0"/>
    <b v="0"/>
    <n v="3"/>
    <n v="4"/>
    <x v="1"/>
  </r>
  <r>
    <x v="399"/>
    <n v="1"/>
    <n v="0"/>
    <n v="0"/>
    <x v="3"/>
    <n v="0"/>
    <n v="1"/>
    <n v="0"/>
    <n v="0"/>
    <n v="0"/>
    <x v="0"/>
    <x v="0"/>
    <n v="1"/>
    <n v="0"/>
    <n v="0"/>
    <n v="0"/>
    <n v="0"/>
    <n v="0"/>
    <n v="0"/>
    <n v="0"/>
    <n v="0"/>
    <n v="0"/>
    <n v="0"/>
    <n v="0"/>
    <n v="0"/>
    <m/>
    <m/>
    <m/>
    <m/>
    <n v="25"/>
    <n v="1"/>
    <b v="0"/>
    <b v="0"/>
    <n v="1"/>
    <b v="0"/>
    <b v="0"/>
    <b v="0"/>
    <b v="0"/>
    <x v="1"/>
    <b v="0"/>
    <b v="0"/>
    <n v="3"/>
    <b v="0"/>
    <b v="0"/>
    <b v="0"/>
    <b v="0"/>
    <n v="3"/>
    <n v="3"/>
    <x v="1"/>
  </r>
  <r>
    <x v="31"/>
    <n v="1"/>
    <n v="0"/>
    <n v="0"/>
    <x v="3"/>
    <n v="0"/>
    <n v="0"/>
    <n v="0"/>
    <n v="0"/>
    <n v="1"/>
    <x v="0"/>
    <x v="0"/>
    <n v="1"/>
    <n v="0"/>
    <n v="0"/>
    <n v="0"/>
    <n v="0"/>
    <n v="0"/>
    <n v="0"/>
    <n v="0"/>
    <n v="0"/>
    <n v="0"/>
    <n v="0"/>
    <n v="0"/>
    <n v="0"/>
    <m/>
    <m/>
    <s v="in front of Animal Orchestra, ca 350 away from Alan Glibert Building"/>
    <m/>
    <n v="13"/>
    <n v="1"/>
    <b v="0"/>
    <b v="0"/>
    <n v="1"/>
    <b v="0"/>
    <b v="0"/>
    <b v="0"/>
    <b v="0"/>
    <x v="1"/>
    <b v="0"/>
    <b v="0"/>
    <n v="3"/>
    <b v="0"/>
    <b v="0"/>
    <b v="0"/>
    <b v="0"/>
    <n v="3"/>
    <n v="3"/>
    <x v="1"/>
  </r>
  <r>
    <x v="400"/>
    <n v="0"/>
    <n v="0"/>
    <n v="1"/>
    <x v="3"/>
    <n v="1"/>
    <n v="0"/>
    <n v="0"/>
    <n v="1"/>
    <n v="0"/>
    <x v="0"/>
    <x v="0"/>
    <n v="0"/>
    <n v="1"/>
    <n v="1"/>
    <n v="0"/>
    <n v="0"/>
    <n v="0"/>
    <n v="0"/>
    <n v="0"/>
    <n v="0"/>
    <n v="0"/>
    <n v="0"/>
    <n v="1"/>
    <n v="0"/>
    <m/>
    <m/>
    <s v="to"/>
    <m/>
    <n v="21"/>
    <n v="2"/>
    <b v="0"/>
    <b v="0"/>
    <b v="0"/>
    <n v="1"/>
    <n v="1"/>
    <b v="0"/>
    <b v="0"/>
    <x v="2"/>
    <b v="0"/>
    <b v="0"/>
    <b v="0"/>
    <n v="4"/>
    <n v="5"/>
    <b v="0"/>
    <b v="0"/>
    <n v="4"/>
    <n v="5"/>
    <x v="1"/>
  </r>
  <r>
    <x v="32"/>
    <n v="1"/>
    <n v="0"/>
    <n v="0"/>
    <x v="3"/>
    <n v="0"/>
    <n v="1"/>
    <n v="0"/>
    <n v="0"/>
    <n v="0"/>
    <x v="0"/>
    <x v="0"/>
    <n v="1"/>
    <n v="0"/>
    <n v="0"/>
    <n v="0"/>
    <n v="0"/>
    <n v="0"/>
    <n v="0"/>
    <n v="0"/>
    <n v="0"/>
    <n v="0"/>
    <n v="0"/>
    <n v="0"/>
    <n v="0"/>
    <m/>
    <m/>
    <m/>
    <m/>
    <n v="18"/>
    <n v="1"/>
    <b v="0"/>
    <b v="0"/>
    <n v="1"/>
    <b v="0"/>
    <b v="0"/>
    <b v="0"/>
    <b v="0"/>
    <x v="1"/>
    <b v="0"/>
    <b v="0"/>
    <n v="3"/>
    <b v="0"/>
    <b v="0"/>
    <b v="0"/>
    <b v="0"/>
    <n v="3"/>
    <n v="3"/>
    <x v="1"/>
  </r>
  <r>
    <x v="401"/>
    <n v="1"/>
    <n v="0"/>
    <n v="0"/>
    <x v="3"/>
    <n v="0"/>
    <n v="1"/>
    <n v="0"/>
    <n v="1"/>
    <n v="0"/>
    <x v="0"/>
    <x v="0"/>
    <n v="2"/>
    <n v="0"/>
    <n v="0"/>
    <n v="0"/>
    <n v="0"/>
    <n v="0"/>
    <n v="1"/>
    <n v="0"/>
    <n v="0"/>
    <n v="1"/>
    <n v="0"/>
    <n v="0"/>
    <n v="0"/>
    <m/>
    <m/>
    <s v="diagonally opposite, at"/>
    <m/>
    <n v="53"/>
    <n v="2"/>
    <b v="0"/>
    <b v="0"/>
    <n v="1"/>
    <b v="0"/>
    <b v="0"/>
    <b v="0"/>
    <b v="0"/>
    <x v="1"/>
    <b v="0"/>
    <b v="0"/>
    <n v="3"/>
    <b v="0"/>
    <b v="0"/>
    <b v="0"/>
    <b v="0"/>
    <n v="3"/>
    <n v="3"/>
    <x v="1"/>
  </r>
  <r>
    <x v="402"/>
    <n v="1"/>
    <n v="0"/>
    <n v="0"/>
    <x v="3"/>
    <n v="0"/>
    <n v="0"/>
    <n v="0"/>
    <n v="0"/>
    <n v="1"/>
    <x v="0"/>
    <x v="0"/>
    <n v="1"/>
    <n v="1"/>
    <n v="0"/>
    <n v="0"/>
    <n v="0"/>
    <n v="0"/>
    <n v="0"/>
    <n v="0"/>
    <n v="0"/>
    <n v="0"/>
    <n v="0"/>
    <n v="0"/>
    <n v="0"/>
    <m/>
    <m/>
    <m/>
    <m/>
    <n v="27"/>
    <n v="2"/>
    <b v="0"/>
    <b v="0"/>
    <n v="1"/>
    <n v="1"/>
    <b v="0"/>
    <b v="0"/>
    <b v="0"/>
    <x v="2"/>
    <b v="0"/>
    <b v="0"/>
    <n v="3"/>
    <n v="4"/>
    <b v="0"/>
    <b v="0"/>
    <b v="0"/>
    <n v="3"/>
    <n v="4"/>
    <x v="1"/>
  </r>
  <r>
    <x v="403"/>
    <n v="1"/>
    <n v="0"/>
    <n v="0"/>
    <x v="3"/>
    <n v="1"/>
    <n v="0"/>
    <n v="0"/>
    <n v="0"/>
    <n v="0"/>
    <x v="0"/>
    <x v="0"/>
    <n v="0"/>
    <n v="0"/>
    <n v="1"/>
    <n v="0"/>
    <n v="0"/>
    <n v="0"/>
    <n v="0"/>
    <n v="0"/>
    <n v="0"/>
    <n v="0"/>
    <n v="0"/>
    <n v="0"/>
    <n v="0"/>
    <m/>
    <m/>
    <m/>
    <m/>
    <n v="7"/>
    <n v="1"/>
    <b v="0"/>
    <b v="0"/>
    <b v="0"/>
    <b v="0"/>
    <n v="1"/>
    <b v="0"/>
    <b v="0"/>
    <x v="1"/>
    <b v="0"/>
    <b v="0"/>
    <b v="0"/>
    <b v="0"/>
    <n v="5"/>
    <b v="0"/>
    <b v="0"/>
    <n v="5"/>
    <n v="5"/>
    <x v="1"/>
  </r>
  <r>
    <x v="404"/>
    <n v="1"/>
    <n v="0"/>
    <n v="0"/>
    <x v="3"/>
    <n v="1"/>
    <n v="0"/>
    <n v="0"/>
    <n v="0"/>
    <n v="0"/>
    <x v="0"/>
    <x v="0"/>
    <n v="1"/>
    <n v="1"/>
    <n v="0"/>
    <n v="0"/>
    <n v="0"/>
    <n v="0"/>
    <n v="0"/>
    <n v="0"/>
    <n v="0"/>
    <n v="0"/>
    <n v="0"/>
    <n v="0"/>
    <n v="0"/>
    <m/>
    <m/>
    <s v="end of "/>
    <m/>
    <n v="17"/>
    <n v="2"/>
    <b v="0"/>
    <b v="0"/>
    <n v="1"/>
    <n v="1"/>
    <b v="0"/>
    <b v="0"/>
    <b v="0"/>
    <x v="2"/>
    <b v="0"/>
    <b v="0"/>
    <n v="3"/>
    <n v="4"/>
    <b v="0"/>
    <b v="0"/>
    <b v="0"/>
    <n v="3"/>
    <n v="4"/>
    <x v="1"/>
  </r>
  <r>
    <x v="405"/>
    <n v="1"/>
    <n v="0"/>
    <n v="0"/>
    <x v="3"/>
    <n v="0"/>
    <n v="0"/>
    <n v="0"/>
    <n v="0"/>
    <n v="1"/>
    <x v="0"/>
    <x v="0"/>
    <n v="1"/>
    <n v="1"/>
    <n v="0"/>
    <n v="0"/>
    <n v="0"/>
    <n v="0"/>
    <n v="0"/>
    <n v="0"/>
    <n v="0"/>
    <n v="0"/>
    <n v="0"/>
    <n v="0"/>
    <n v="0"/>
    <m/>
    <m/>
    <m/>
    <m/>
    <n v="29"/>
    <n v="2"/>
    <b v="0"/>
    <b v="0"/>
    <n v="1"/>
    <n v="1"/>
    <b v="0"/>
    <b v="0"/>
    <b v="0"/>
    <x v="2"/>
    <b v="0"/>
    <b v="0"/>
    <n v="3"/>
    <n v="4"/>
    <b v="0"/>
    <b v="0"/>
    <b v="0"/>
    <n v="3"/>
    <n v="4"/>
    <x v="1"/>
  </r>
  <r>
    <x v="406"/>
    <n v="1"/>
    <n v="0"/>
    <n v="0"/>
    <x v="3"/>
    <n v="0"/>
    <n v="0"/>
    <n v="0"/>
    <n v="1"/>
    <n v="0"/>
    <x v="0"/>
    <x v="0"/>
    <n v="1"/>
    <n v="2"/>
    <n v="0"/>
    <n v="0"/>
    <n v="0"/>
    <n v="0"/>
    <n v="0"/>
    <n v="0"/>
    <n v="0"/>
    <n v="1"/>
    <n v="0"/>
    <n v="0"/>
    <n v="0"/>
    <m/>
    <m/>
    <s v="opposite"/>
    <m/>
    <n v="37"/>
    <n v="3"/>
    <b v="0"/>
    <b v="0"/>
    <n v="1"/>
    <n v="1"/>
    <b v="0"/>
    <b v="0"/>
    <b v="0"/>
    <x v="2"/>
    <b v="0"/>
    <b v="0"/>
    <n v="3"/>
    <n v="4"/>
    <b v="0"/>
    <b v="0"/>
    <b v="0"/>
    <n v="3"/>
    <n v="4"/>
    <x v="1"/>
  </r>
  <r>
    <x v="407"/>
    <n v="1"/>
    <n v="0"/>
    <n v="0"/>
    <x v="3"/>
    <n v="1"/>
    <n v="1"/>
    <n v="0"/>
    <n v="0"/>
    <n v="0"/>
    <x v="0"/>
    <x v="0"/>
    <n v="2"/>
    <n v="2"/>
    <n v="0"/>
    <n v="0"/>
    <n v="0"/>
    <n v="0"/>
    <n v="0"/>
    <n v="0"/>
    <n v="0"/>
    <n v="0"/>
    <n v="0"/>
    <n v="0"/>
    <n v="0"/>
    <m/>
    <m/>
    <m/>
    <m/>
    <n v="58"/>
    <n v="4"/>
    <b v="0"/>
    <b v="0"/>
    <n v="1"/>
    <n v="1"/>
    <b v="0"/>
    <b v="0"/>
    <b v="0"/>
    <x v="2"/>
    <b v="0"/>
    <b v="0"/>
    <n v="3"/>
    <n v="4"/>
    <b v="0"/>
    <b v="0"/>
    <b v="0"/>
    <n v="3"/>
    <n v="4"/>
    <x v="1"/>
  </r>
  <r>
    <x v="408"/>
    <n v="1"/>
    <n v="0"/>
    <n v="0"/>
    <x v="3"/>
    <n v="1"/>
    <n v="1"/>
    <n v="0"/>
    <n v="1"/>
    <n v="0"/>
    <x v="0"/>
    <x v="0"/>
    <n v="0"/>
    <n v="3"/>
    <n v="1"/>
    <n v="0"/>
    <n v="0"/>
    <n v="0"/>
    <n v="0"/>
    <n v="0"/>
    <n v="1"/>
    <n v="0"/>
    <n v="0"/>
    <n v="0"/>
    <n v="1"/>
    <m/>
    <m/>
    <s v="in, not too far from"/>
    <m/>
    <n v="79"/>
    <n v="4"/>
    <b v="0"/>
    <b v="0"/>
    <b v="0"/>
    <n v="1"/>
    <n v="1"/>
    <b v="0"/>
    <b v="0"/>
    <x v="2"/>
    <b v="0"/>
    <b v="0"/>
    <b v="0"/>
    <n v="4"/>
    <n v="5"/>
    <b v="0"/>
    <b v="0"/>
    <n v="4"/>
    <n v="5"/>
    <x v="1"/>
  </r>
  <r>
    <x v="409"/>
    <n v="1"/>
    <n v="0"/>
    <n v="0"/>
    <x v="3"/>
    <n v="0"/>
    <n v="1"/>
    <n v="0"/>
    <n v="0"/>
    <n v="0"/>
    <x v="0"/>
    <x v="0"/>
    <n v="0"/>
    <n v="1"/>
    <n v="0"/>
    <n v="0"/>
    <n v="0"/>
    <n v="0"/>
    <n v="0"/>
    <n v="0"/>
    <n v="0"/>
    <n v="0"/>
    <n v="0"/>
    <n v="0"/>
    <n v="0"/>
    <m/>
    <m/>
    <m/>
    <m/>
    <n v="12"/>
    <n v="1"/>
    <b v="0"/>
    <b v="0"/>
    <b v="0"/>
    <n v="1"/>
    <b v="0"/>
    <b v="0"/>
    <b v="0"/>
    <x v="1"/>
    <b v="0"/>
    <b v="0"/>
    <b v="0"/>
    <n v="4"/>
    <b v="0"/>
    <b v="0"/>
    <b v="0"/>
    <n v="4"/>
    <n v="4"/>
    <x v="1"/>
  </r>
  <r>
    <x v="410"/>
    <n v="1"/>
    <n v="0"/>
    <n v="0"/>
    <x v="3"/>
    <n v="0"/>
    <n v="1"/>
    <n v="0"/>
    <n v="0"/>
    <n v="0"/>
    <x v="0"/>
    <x v="0"/>
    <n v="0"/>
    <n v="1"/>
    <n v="0"/>
    <n v="0"/>
    <n v="0"/>
    <n v="0"/>
    <n v="0"/>
    <n v="0"/>
    <n v="0"/>
    <n v="0"/>
    <n v="0"/>
    <n v="0"/>
    <n v="0"/>
    <m/>
    <m/>
    <m/>
    <m/>
    <n v="13"/>
    <n v="1"/>
    <b v="0"/>
    <b v="0"/>
    <b v="0"/>
    <n v="1"/>
    <b v="0"/>
    <b v="0"/>
    <b v="0"/>
    <x v="1"/>
    <b v="0"/>
    <b v="0"/>
    <b v="0"/>
    <n v="4"/>
    <b v="0"/>
    <b v="0"/>
    <b v="0"/>
    <n v="4"/>
    <n v="4"/>
    <x v="1"/>
  </r>
  <r>
    <x v="410"/>
    <n v="1"/>
    <n v="0"/>
    <n v="0"/>
    <x v="3"/>
    <n v="0"/>
    <n v="1"/>
    <n v="0"/>
    <n v="0"/>
    <n v="0"/>
    <x v="0"/>
    <x v="0"/>
    <n v="0"/>
    <n v="1"/>
    <n v="0"/>
    <n v="0"/>
    <n v="0"/>
    <n v="0"/>
    <n v="0"/>
    <n v="0"/>
    <n v="0"/>
    <n v="0"/>
    <n v="0"/>
    <n v="0"/>
    <n v="0"/>
    <m/>
    <m/>
    <m/>
    <m/>
    <n v="13"/>
    <n v="1"/>
    <b v="0"/>
    <b v="0"/>
    <b v="0"/>
    <n v="1"/>
    <b v="0"/>
    <b v="0"/>
    <b v="0"/>
    <x v="1"/>
    <b v="0"/>
    <b v="0"/>
    <b v="0"/>
    <n v="4"/>
    <b v="0"/>
    <b v="0"/>
    <b v="0"/>
    <n v="4"/>
    <n v="4"/>
    <x v="1"/>
  </r>
  <r>
    <x v="410"/>
    <n v="1"/>
    <n v="0"/>
    <n v="0"/>
    <x v="3"/>
    <n v="0"/>
    <n v="1"/>
    <n v="0"/>
    <n v="0"/>
    <n v="0"/>
    <x v="0"/>
    <x v="0"/>
    <n v="0"/>
    <n v="1"/>
    <n v="0"/>
    <n v="0"/>
    <n v="0"/>
    <n v="0"/>
    <n v="0"/>
    <n v="0"/>
    <n v="0"/>
    <n v="0"/>
    <n v="0"/>
    <n v="0"/>
    <n v="0"/>
    <m/>
    <m/>
    <m/>
    <m/>
    <n v="13"/>
    <n v="1"/>
    <b v="0"/>
    <b v="0"/>
    <b v="0"/>
    <n v="1"/>
    <b v="0"/>
    <b v="0"/>
    <b v="0"/>
    <x v="1"/>
    <b v="0"/>
    <b v="0"/>
    <b v="0"/>
    <n v="4"/>
    <b v="0"/>
    <b v="0"/>
    <b v="0"/>
    <n v="4"/>
    <n v="4"/>
    <x v="1"/>
  </r>
  <r>
    <x v="411"/>
    <n v="0"/>
    <n v="0"/>
    <n v="1"/>
    <x v="3"/>
    <n v="1"/>
    <n v="0"/>
    <n v="1"/>
    <n v="0"/>
    <n v="0"/>
    <x v="0"/>
    <x v="0"/>
    <n v="1"/>
    <n v="1"/>
    <n v="0"/>
    <n v="0"/>
    <n v="0"/>
    <n v="0"/>
    <n v="0"/>
    <n v="0"/>
    <n v="0"/>
    <n v="0"/>
    <n v="0"/>
    <n v="1"/>
    <n v="0"/>
    <s v="heading "/>
    <m/>
    <s v="home"/>
    <m/>
    <n v="28"/>
    <n v="2"/>
    <b v="0"/>
    <b v="0"/>
    <n v="1"/>
    <n v="1"/>
    <b v="0"/>
    <b v="0"/>
    <b v="0"/>
    <x v="2"/>
    <b v="0"/>
    <b v="0"/>
    <n v="3"/>
    <n v="4"/>
    <b v="0"/>
    <b v="0"/>
    <b v="0"/>
    <n v="3"/>
    <n v="4"/>
    <x v="1"/>
  </r>
  <r>
    <x v="412"/>
    <n v="1"/>
    <n v="0"/>
    <n v="0"/>
    <x v="3"/>
    <n v="0"/>
    <n v="1"/>
    <n v="0"/>
    <n v="1"/>
    <n v="0"/>
    <x v="0"/>
    <x v="0"/>
    <n v="1"/>
    <n v="1"/>
    <n v="0"/>
    <n v="0"/>
    <n v="0"/>
    <n v="0"/>
    <n v="0"/>
    <n v="0"/>
    <n v="0"/>
    <n v="0"/>
    <n v="0"/>
    <n v="0"/>
    <n v="0"/>
    <m/>
    <m/>
    <m/>
    <m/>
    <n v="25"/>
    <n v="2"/>
    <b v="0"/>
    <b v="0"/>
    <n v="1"/>
    <n v="1"/>
    <b v="0"/>
    <b v="0"/>
    <b v="0"/>
    <x v="2"/>
    <b v="0"/>
    <b v="0"/>
    <n v="3"/>
    <n v="4"/>
    <b v="0"/>
    <b v="0"/>
    <b v="0"/>
    <n v="3"/>
    <n v="4"/>
    <x v="1"/>
  </r>
  <r>
    <x v="29"/>
    <n v="1"/>
    <n v="0"/>
    <n v="0"/>
    <x v="3"/>
    <n v="0"/>
    <n v="0"/>
    <n v="0"/>
    <n v="0"/>
    <n v="1"/>
    <x v="0"/>
    <x v="0"/>
    <n v="0"/>
    <n v="1"/>
    <n v="0"/>
    <n v="0"/>
    <n v="0"/>
    <n v="0"/>
    <n v="0"/>
    <n v="0"/>
    <n v="0"/>
    <n v="0"/>
    <n v="0"/>
    <n v="0"/>
    <n v="0"/>
    <m/>
    <m/>
    <m/>
    <m/>
    <n v="23"/>
    <n v="1"/>
    <b v="0"/>
    <b v="0"/>
    <b v="0"/>
    <n v="1"/>
    <b v="0"/>
    <b v="0"/>
    <b v="0"/>
    <x v="1"/>
    <b v="0"/>
    <b v="0"/>
    <b v="0"/>
    <n v="4"/>
    <b v="0"/>
    <b v="0"/>
    <b v="0"/>
    <n v="4"/>
    <n v="4"/>
    <x v="1"/>
  </r>
  <r>
    <x v="413"/>
    <n v="1"/>
    <n v="0"/>
    <n v="0"/>
    <x v="3"/>
    <n v="0"/>
    <n v="1"/>
    <n v="0"/>
    <n v="0"/>
    <n v="0"/>
    <x v="0"/>
    <x v="0"/>
    <n v="0"/>
    <n v="1"/>
    <n v="0"/>
    <n v="0"/>
    <n v="0"/>
    <n v="0"/>
    <n v="0"/>
    <n v="0"/>
    <n v="0"/>
    <n v="0"/>
    <n v="0"/>
    <n v="0"/>
    <n v="0"/>
    <m/>
    <m/>
    <m/>
    <m/>
    <n v="14"/>
    <n v="1"/>
    <b v="0"/>
    <b v="0"/>
    <b v="0"/>
    <n v="1"/>
    <b v="0"/>
    <b v="0"/>
    <b v="0"/>
    <x v="1"/>
    <b v="0"/>
    <b v="0"/>
    <b v="0"/>
    <n v="4"/>
    <b v="0"/>
    <b v="0"/>
    <b v="0"/>
    <n v="4"/>
    <n v="4"/>
    <x v="1"/>
  </r>
  <r>
    <x v="414"/>
    <n v="1"/>
    <n v="0"/>
    <n v="0"/>
    <x v="3"/>
    <n v="1"/>
    <n v="0"/>
    <n v="0"/>
    <n v="1"/>
    <n v="0"/>
    <x v="0"/>
    <x v="0"/>
    <n v="0"/>
    <n v="1"/>
    <n v="1"/>
    <n v="0"/>
    <n v="0"/>
    <n v="0"/>
    <n v="1"/>
    <n v="0"/>
    <n v="0"/>
    <n v="0"/>
    <n v="0"/>
    <n v="1"/>
    <n v="0"/>
    <m/>
    <m/>
    <s v="to"/>
    <m/>
    <n v="15"/>
    <n v="2"/>
    <b v="0"/>
    <b v="0"/>
    <b v="0"/>
    <n v="1"/>
    <n v="1"/>
    <b v="0"/>
    <b v="0"/>
    <x v="2"/>
    <b v="0"/>
    <b v="0"/>
    <b v="0"/>
    <n v="4"/>
    <n v="5"/>
    <b v="0"/>
    <b v="0"/>
    <n v="4"/>
    <n v="5"/>
    <x v="1"/>
  </r>
  <r>
    <x v="415"/>
    <n v="1"/>
    <n v="0"/>
    <n v="0"/>
    <x v="3"/>
    <n v="0"/>
    <n v="0"/>
    <n v="0"/>
    <n v="1"/>
    <n v="1"/>
    <x v="0"/>
    <x v="0"/>
    <n v="1"/>
    <n v="1"/>
    <n v="0"/>
    <n v="0"/>
    <n v="0"/>
    <n v="0"/>
    <n v="0"/>
    <n v="0"/>
    <n v="0"/>
    <n v="0"/>
    <n v="0"/>
    <n v="0"/>
    <n v="0"/>
    <m/>
    <m/>
    <m/>
    <m/>
    <n v="21"/>
    <n v="2"/>
    <b v="0"/>
    <b v="0"/>
    <n v="1"/>
    <n v="1"/>
    <b v="0"/>
    <b v="0"/>
    <b v="0"/>
    <x v="2"/>
    <b v="0"/>
    <b v="0"/>
    <n v="3"/>
    <n v="4"/>
    <b v="0"/>
    <b v="0"/>
    <b v="0"/>
    <n v="3"/>
    <n v="4"/>
    <x v="1"/>
  </r>
  <r>
    <x v="37"/>
    <n v="1"/>
    <n v="0"/>
    <n v="0"/>
    <x v="3"/>
    <n v="1"/>
    <n v="0"/>
    <n v="0"/>
    <n v="0"/>
    <n v="0"/>
    <x v="0"/>
    <x v="0"/>
    <n v="0"/>
    <n v="0"/>
    <n v="1"/>
    <n v="0"/>
    <n v="0"/>
    <n v="0"/>
    <n v="0"/>
    <n v="0"/>
    <n v="0"/>
    <n v="0"/>
    <n v="0"/>
    <n v="0"/>
    <n v="0"/>
    <m/>
    <m/>
    <m/>
    <m/>
    <n v="13"/>
    <n v="1"/>
    <b v="0"/>
    <b v="0"/>
    <b v="0"/>
    <b v="0"/>
    <n v="1"/>
    <b v="0"/>
    <b v="0"/>
    <x v="1"/>
    <b v="0"/>
    <b v="0"/>
    <b v="0"/>
    <b v="0"/>
    <n v="5"/>
    <b v="0"/>
    <b v="0"/>
    <n v="5"/>
    <n v="5"/>
    <x v="1"/>
  </r>
  <r>
    <x v="416"/>
    <n v="1"/>
    <n v="0"/>
    <n v="0"/>
    <x v="3"/>
    <n v="1"/>
    <n v="0"/>
    <n v="0"/>
    <n v="0"/>
    <n v="0"/>
    <x v="0"/>
    <x v="0"/>
    <n v="0"/>
    <n v="1"/>
    <n v="1"/>
    <n v="0"/>
    <n v="0"/>
    <n v="0"/>
    <n v="0"/>
    <n v="0"/>
    <n v="0"/>
    <n v="0"/>
    <n v="0"/>
    <n v="0"/>
    <n v="0"/>
    <m/>
    <m/>
    <m/>
    <m/>
    <n v="24"/>
    <n v="2"/>
    <b v="0"/>
    <b v="0"/>
    <b v="0"/>
    <n v="1"/>
    <n v="1"/>
    <b v="0"/>
    <b v="0"/>
    <x v="2"/>
    <b v="0"/>
    <b v="0"/>
    <b v="0"/>
    <n v="4"/>
    <n v="5"/>
    <b v="0"/>
    <b v="0"/>
    <n v="4"/>
    <n v="5"/>
    <x v="1"/>
  </r>
  <r>
    <x v="417"/>
    <n v="1"/>
    <n v="0"/>
    <n v="0"/>
    <x v="3"/>
    <n v="1"/>
    <n v="0"/>
    <n v="0"/>
    <n v="1"/>
    <n v="0"/>
    <x v="0"/>
    <x v="0"/>
    <n v="0"/>
    <n v="1"/>
    <n v="1"/>
    <n v="0"/>
    <n v="0"/>
    <n v="0"/>
    <n v="1"/>
    <n v="0"/>
    <n v="0"/>
    <n v="0"/>
    <n v="0"/>
    <n v="0"/>
    <n v="1"/>
    <m/>
    <m/>
    <s v="in"/>
    <m/>
    <n v="31"/>
    <n v="2"/>
    <b v="0"/>
    <b v="0"/>
    <b v="0"/>
    <n v="1"/>
    <n v="1"/>
    <b v="0"/>
    <b v="0"/>
    <x v="2"/>
    <b v="0"/>
    <b v="0"/>
    <b v="0"/>
    <n v="4"/>
    <n v="5"/>
    <b v="0"/>
    <b v="0"/>
    <n v="4"/>
    <n v="5"/>
    <x v="1"/>
  </r>
  <r>
    <x v="418"/>
    <n v="1"/>
    <n v="0"/>
    <n v="0"/>
    <x v="3"/>
    <n v="0"/>
    <n v="0"/>
    <n v="0"/>
    <n v="1"/>
    <n v="0"/>
    <x v="0"/>
    <x v="0"/>
    <n v="0"/>
    <n v="1"/>
    <n v="0"/>
    <n v="0"/>
    <n v="0"/>
    <n v="0"/>
    <n v="0"/>
    <n v="0"/>
    <n v="0"/>
    <n v="0"/>
    <n v="0"/>
    <n v="0"/>
    <n v="0"/>
    <m/>
    <m/>
    <m/>
    <m/>
    <n v="10"/>
    <n v="1"/>
    <b v="0"/>
    <b v="0"/>
    <b v="0"/>
    <n v="1"/>
    <b v="0"/>
    <b v="0"/>
    <b v="0"/>
    <x v="1"/>
    <b v="0"/>
    <b v="0"/>
    <b v="0"/>
    <n v="4"/>
    <b v="0"/>
    <b v="0"/>
    <b v="0"/>
    <n v="4"/>
    <n v="4"/>
    <x v="1"/>
  </r>
  <r>
    <x v="419"/>
    <n v="1"/>
    <n v="0"/>
    <n v="0"/>
    <x v="3"/>
    <n v="1"/>
    <n v="0"/>
    <n v="0"/>
    <n v="0"/>
    <n v="0"/>
    <x v="0"/>
    <x v="0"/>
    <n v="0"/>
    <n v="0"/>
    <n v="1"/>
    <n v="0"/>
    <n v="0"/>
    <n v="0"/>
    <n v="0"/>
    <n v="0"/>
    <n v="0"/>
    <n v="0"/>
    <n v="0"/>
    <n v="0"/>
    <n v="0"/>
    <m/>
    <m/>
    <m/>
    <m/>
    <n v="10"/>
    <n v="1"/>
    <b v="0"/>
    <b v="0"/>
    <b v="0"/>
    <b v="0"/>
    <n v="1"/>
    <b v="0"/>
    <b v="0"/>
    <x v="1"/>
    <b v="0"/>
    <b v="0"/>
    <b v="0"/>
    <b v="0"/>
    <n v="5"/>
    <b v="0"/>
    <b v="0"/>
    <n v="5"/>
    <n v="5"/>
    <x v="1"/>
  </r>
  <r>
    <x v="419"/>
    <n v="1"/>
    <n v="0"/>
    <n v="0"/>
    <x v="3"/>
    <n v="1"/>
    <n v="0"/>
    <n v="0"/>
    <n v="0"/>
    <n v="0"/>
    <x v="0"/>
    <x v="0"/>
    <n v="0"/>
    <n v="0"/>
    <n v="1"/>
    <n v="0"/>
    <n v="0"/>
    <n v="0"/>
    <n v="0"/>
    <n v="0"/>
    <n v="0"/>
    <n v="0"/>
    <n v="0"/>
    <n v="0"/>
    <n v="0"/>
    <m/>
    <m/>
    <m/>
    <m/>
    <n v="10"/>
    <n v="1"/>
    <b v="0"/>
    <b v="0"/>
    <b v="0"/>
    <b v="0"/>
    <n v="1"/>
    <b v="0"/>
    <b v="0"/>
    <x v="1"/>
    <b v="0"/>
    <b v="0"/>
    <b v="0"/>
    <b v="0"/>
    <n v="5"/>
    <b v="0"/>
    <b v="0"/>
    <n v="5"/>
    <n v="5"/>
    <x v="1"/>
  </r>
  <r>
    <x v="420"/>
    <n v="0"/>
    <n v="0"/>
    <n v="1"/>
    <x v="3"/>
    <n v="1"/>
    <n v="0"/>
    <n v="0"/>
    <n v="1"/>
    <n v="0"/>
    <x v="0"/>
    <x v="0"/>
    <n v="0"/>
    <n v="0"/>
    <n v="0"/>
    <n v="1"/>
    <n v="1"/>
    <n v="0"/>
    <n v="0"/>
    <n v="0"/>
    <n v="0"/>
    <n v="0"/>
    <n v="0"/>
    <n v="1"/>
    <n v="1"/>
    <s v="going"/>
    <m/>
    <s v="along"/>
    <m/>
    <n v="37"/>
    <n v="2"/>
    <b v="0"/>
    <b v="0"/>
    <b v="0"/>
    <b v="0"/>
    <b v="0"/>
    <n v="1"/>
    <n v="1"/>
    <x v="2"/>
    <b v="0"/>
    <b v="0"/>
    <b v="0"/>
    <b v="0"/>
    <b v="0"/>
    <n v="6"/>
    <n v="7"/>
    <n v="6"/>
    <n v="7"/>
    <x v="1"/>
  </r>
  <r>
    <x v="421"/>
    <n v="1"/>
    <n v="0"/>
    <n v="0"/>
    <x v="3"/>
    <n v="0"/>
    <n v="0"/>
    <n v="0"/>
    <n v="1"/>
    <n v="0"/>
    <x v="0"/>
    <x v="0"/>
    <n v="0"/>
    <n v="1"/>
    <n v="0"/>
    <n v="0"/>
    <n v="0"/>
    <n v="0"/>
    <n v="0"/>
    <n v="0"/>
    <n v="0"/>
    <n v="0"/>
    <n v="0"/>
    <n v="0"/>
    <n v="0"/>
    <m/>
    <m/>
    <m/>
    <m/>
    <n v="4"/>
    <n v="1"/>
    <b v="0"/>
    <b v="0"/>
    <b v="0"/>
    <n v="1"/>
    <b v="0"/>
    <b v="0"/>
    <b v="0"/>
    <x v="1"/>
    <b v="0"/>
    <b v="0"/>
    <b v="0"/>
    <n v="4"/>
    <b v="0"/>
    <b v="0"/>
    <b v="0"/>
    <n v="4"/>
    <n v="4"/>
    <x v="1"/>
  </r>
  <r>
    <x v="33"/>
    <n v="1"/>
    <n v="0"/>
    <n v="0"/>
    <x v="3"/>
    <n v="0"/>
    <n v="1"/>
    <n v="0"/>
    <n v="0"/>
    <n v="0"/>
    <x v="0"/>
    <x v="0"/>
    <n v="1"/>
    <n v="0"/>
    <n v="0"/>
    <n v="0"/>
    <n v="0"/>
    <n v="0"/>
    <n v="0"/>
    <n v="0"/>
    <n v="0"/>
    <n v="0"/>
    <n v="0"/>
    <n v="0"/>
    <n v="0"/>
    <m/>
    <m/>
    <m/>
    <m/>
    <n v="16"/>
    <n v="1"/>
    <b v="0"/>
    <b v="0"/>
    <n v="1"/>
    <b v="0"/>
    <b v="0"/>
    <b v="0"/>
    <b v="0"/>
    <x v="1"/>
    <b v="0"/>
    <b v="0"/>
    <n v="3"/>
    <b v="0"/>
    <b v="0"/>
    <b v="0"/>
    <b v="0"/>
    <n v="3"/>
    <n v="3"/>
    <x v="1"/>
  </r>
  <r>
    <x v="33"/>
    <n v="1"/>
    <n v="0"/>
    <n v="0"/>
    <x v="3"/>
    <n v="0"/>
    <n v="1"/>
    <n v="0"/>
    <n v="0"/>
    <n v="0"/>
    <x v="0"/>
    <x v="0"/>
    <n v="1"/>
    <n v="0"/>
    <n v="0"/>
    <n v="0"/>
    <n v="0"/>
    <n v="0"/>
    <n v="0"/>
    <n v="0"/>
    <n v="0"/>
    <n v="0"/>
    <n v="0"/>
    <n v="0"/>
    <n v="0"/>
    <m/>
    <m/>
    <m/>
    <m/>
    <n v="16"/>
    <n v="1"/>
    <b v="0"/>
    <b v="0"/>
    <n v="1"/>
    <b v="0"/>
    <b v="0"/>
    <b v="0"/>
    <b v="0"/>
    <x v="1"/>
    <b v="0"/>
    <b v="0"/>
    <n v="3"/>
    <b v="0"/>
    <b v="0"/>
    <b v="0"/>
    <b v="0"/>
    <n v="3"/>
    <n v="3"/>
    <x v="1"/>
  </r>
  <r>
    <x v="33"/>
    <n v="1"/>
    <n v="0"/>
    <n v="0"/>
    <x v="3"/>
    <n v="0"/>
    <n v="1"/>
    <n v="0"/>
    <n v="0"/>
    <n v="0"/>
    <x v="0"/>
    <x v="0"/>
    <n v="1"/>
    <n v="0"/>
    <n v="0"/>
    <n v="0"/>
    <n v="0"/>
    <n v="0"/>
    <n v="0"/>
    <n v="0"/>
    <n v="0"/>
    <n v="0"/>
    <n v="0"/>
    <n v="0"/>
    <n v="0"/>
    <m/>
    <m/>
    <m/>
    <m/>
    <n v="16"/>
    <n v="1"/>
    <b v="0"/>
    <b v="0"/>
    <n v="1"/>
    <b v="0"/>
    <b v="0"/>
    <b v="0"/>
    <b v="0"/>
    <x v="1"/>
    <b v="0"/>
    <b v="0"/>
    <n v="3"/>
    <b v="0"/>
    <b v="0"/>
    <b v="0"/>
    <b v="0"/>
    <n v="3"/>
    <n v="3"/>
    <x v="1"/>
  </r>
  <r>
    <x v="422"/>
    <n v="1"/>
    <n v="0"/>
    <n v="0"/>
    <x v="3"/>
    <n v="0"/>
    <n v="1"/>
    <n v="0"/>
    <n v="0"/>
    <n v="0"/>
    <x v="0"/>
    <x v="0"/>
    <n v="1"/>
    <n v="0"/>
    <n v="0"/>
    <n v="0"/>
    <n v="0"/>
    <n v="0"/>
    <n v="0"/>
    <n v="0"/>
    <n v="0"/>
    <n v="0"/>
    <n v="0"/>
    <n v="0"/>
    <n v="0"/>
    <m/>
    <m/>
    <m/>
    <m/>
    <n v="21"/>
    <n v="1"/>
    <b v="0"/>
    <b v="0"/>
    <n v="1"/>
    <b v="0"/>
    <b v="0"/>
    <b v="0"/>
    <b v="0"/>
    <x v="1"/>
    <b v="0"/>
    <b v="0"/>
    <n v="3"/>
    <b v="0"/>
    <b v="0"/>
    <b v="0"/>
    <b v="0"/>
    <n v="3"/>
    <n v="3"/>
    <x v="1"/>
  </r>
  <r>
    <x v="423"/>
    <n v="1"/>
    <n v="0"/>
    <n v="0"/>
    <x v="3"/>
    <n v="0"/>
    <n v="1"/>
    <n v="0"/>
    <n v="0"/>
    <n v="0"/>
    <x v="0"/>
    <x v="0"/>
    <n v="1"/>
    <n v="0"/>
    <n v="0"/>
    <n v="0"/>
    <n v="0"/>
    <n v="0"/>
    <n v="0"/>
    <n v="0"/>
    <n v="0"/>
    <n v="0"/>
    <n v="0"/>
    <n v="0"/>
    <n v="0"/>
    <m/>
    <m/>
    <m/>
    <m/>
    <n v="16"/>
    <n v="1"/>
    <b v="0"/>
    <b v="0"/>
    <n v="1"/>
    <b v="0"/>
    <b v="0"/>
    <b v="0"/>
    <b v="0"/>
    <x v="1"/>
    <b v="0"/>
    <b v="0"/>
    <n v="3"/>
    <b v="0"/>
    <b v="0"/>
    <b v="0"/>
    <b v="0"/>
    <n v="3"/>
    <n v="3"/>
    <x v="1"/>
  </r>
  <r>
    <x v="423"/>
    <n v="1"/>
    <n v="0"/>
    <n v="0"/>
    <x v="3"/>
    <n v="0"/>
    <n v="1"/>
    <n v="0"/>
    <n v="0"/>
    <n v="0"/>
    <x v="0"/>
    <x v="0"/>
    <n v="1"/>
    <n v="0"/>
    <n v="0"/>
    <n v="0"/>
    <n v="0"/>
    <n v="0"/>
    <n v="0"/>
    <n v="0"/>
    <n v="0"/>
    <n v="0"/>
    <n v="0"/>
    <n v="0"/>
    <n v="0"/>
    <m/>
    <m/>
    <m/>
    <m/>
    <n v="16"/>
    <n v="1"/>
    <b v="0"/>
    <b v="0"/>
    <n v="1"/>
    <b v="0"/>
    <b v="0"/>
    <b v="0"/>
    <b v="0"/>
    <x v="1"/>
    <b v="0"/>
    <b v="0"/>
    <n v="3"/>
    <b v="0"/>
    <b v="0"/>
    <b v="0"/>
    <b v="0"/>
    <n v="3"/>
    <n v="3"/>
    <x v="1"/>
  </r>
  <r>
    <x v="423"/>
    <n v="1"/>
    <n v="0"/>
    <n v="0"/>
    <x v="3"/>
    <n v="0"/>
    <n v="1"/>
    <n v="0"/>
    <n v="0"/>
    <n v="0"/>
    <x v="0"/>
    <x v="0"/>
    <n v="1"/>
    <n v="0"/>
    <n v="0"/>
    <n v="0"/>
    <n v="0"/>
    <n v="0"/>
    <n v="0"/>
    <n v="0"/>
    <n v="0"/>
    <n v="0"/>
    <n v="0"/>
    <n v="0"/>
    <n v="0"/>
    <m/>
    <m/>
    <m/>
    <m/>
    <n v="16"/>
    <n v="1"/>
    <b v="0"/>
    <b v="0"/>
    <n v="1"/>
    <b v="0"/>
    <b v="0"/>
    <b v="0"/>
    <b v="0"/>
    <x v="1"/>
    <b v="0"/>
    <b v="0"/>
    <n v="3"/>
    <b v="0"/>
    <b v="0"/>
    <b v="0"/>
    <b v="0"/>
    <n v="3"/>
    <n v="3"/>
    <x v="1"/>
  </r>
  <r>
    <x v="423"/>
    <n v="1"/>
    <n v="0"/>
    <n v="0"/>
    <x v="3"/>
    <n v="0"/>
    <n v="1"/>
    <n v="0"/>
    <n v="0"/>
    <n v="0"/>
    <x v="0"/>
    <x v="0"/>
    <n v="1"/>
    <n v="0"/>
    <n v="0"/>
    <n v="0"/>
    <n v="0"/>
    <n v="0"/>
    <n v="0"/>
    <n v="0"/>
    <n v="0"/>
    <n v="0"/>
    <n v="0"/>
    <n v="0"/>
    <n v="0"/>
    <m/>
    <m/>
    <m/>
    <m/>
    <n v="16"/>
    <n v="1"/>
    <b v="0"/>
    <b v="0"/>
    <n v="1"/>
    <b v="0"/>
    <b v="0"/>
    <b v="0"/>
    <b v="0"/>
    <x v="1"/>
    <b v="0"/>
    <b v="0"/>
    <n v="3"/>
    <b v="0"/>
    <b v="0"/>
    <b v="0"/>
    <b v="0"/>
    <n v="3"/>
    <n v="3"/>
    <x v="1"/>
  </r>
  <r>
    <x v="423"/>
    <n v="1"/>
    <n v="0"/>
    <n v="0"/>
    <x v="3"/>
    <n v="0"/>
    <n v="1"/>
    <n v="0"/>
    <n v="0"/>
    <n v="0"/>
    <x v="0"/>
    <x v="0"/>
    <n v="1"/>
    <n v="0"/>
    <n v="0"/>
    <n v="0"/>
    <n v="0"/>
    <n v="0"/>
    <n v="0"/>
    <n v="0"/>
    <n v="0"/>
    <n v="0"/>
    <n v="0"/>
    <n v="0"/>
    <n v="0"/>
    <m/>
    <m/>
    <m/>
    <m/>
    <n v="16"/>
    <n v="1"/>
    <b v="0"/>
    <b v="0"/>
    <n v="1"/>
    <b v="0"/>
    <b v="0"/>
    <b v="0"/>
    <b v="0"/>
    <x v="1"/>
    <b v="0"/>
    <b v="0"/>
    <n v="3"/>
    <b v="0"/>
    <b v="0"/>
    <b v="0"/>
    <b v="0"/>
    <n v="3"/>
    <n v="3"/>
    <x v="1"/>
  </r>
  <r>
    <x v="424"/>
    <n v="1"/>
    <n v="0"/>
    <n v="0"/>
    <x v="3"/>
    <n v="0"/>
    <n v="0"/>
    <n v="1"/>
    <n v="0"/>
    <n v="0"/>
    <x v="2"/>
    <x v="0"/>
    <n v="0"/>
    <n v="0"/>
    <n v="0"/>
    <n v="0"/>
    <n v="0"/>
    <n v="1"/>
    <n v="0"/>
    <n v="0"/>
    <n v="0"/>
    <n v="0"/>
    <n v="0"/>
    <n v="0"/>
    <n v="1"/>
    <m/>
    <m/>
    <s v="in"/>
    <m/>
    <n v="12"/>
    <n v="1"/>
    <n v="1"/>
    <b v="0"/>
    <b v="0"/>
    <b v="0"/>
    <b v="0"/>
    <b v="0"/>
    <b v="0"/>
    <x v="1"/>
    <n v="1"/>
    <b v="0"/>
    <b v="0"/>
    <b v="0"/>
    <b v="0"/>
    <b v="0"/>
    <b v="0"/>
    <n v="1"/>
    <n v="1"/>
    <x v="1"/>
  </r>
  <r>
    <x v="425"/>
    <n v="0"/>
    <n v="0"/>
    <n v="1"/>
    <x v="3"/>
    <n v="0"/>
    <n v="1"/>
    <n v="0"/>
    <n v="0"/>
    <n v="0"/>
    <x v="0"/>
    <x v="0"/>
    <n v="1"/>
    <n v="1"/>
    <n v="0"/>
    <n v="0"/>
    <n v="0"/>
    <n v="0"/>
    <n v="0"/>
    <n v="0"/>
    <n v="0"/>
    <n v="0"/>
    <n v="0"/>
    <n v="0"/>
    <n v="0"/>
    <s v="going"/>
    <m/>
    <s v="down"/>
    <s v="Western Port Hwy"/>
    <n v="55"/>
    <n v="2"/>
    <b v="0"/>
    <b v="0"/>
    <n v="1"/>
    <n v="1"/>
    <b v="0"/>
    <b v="0"/>
    <b v="0"/>
    <x v="2"/>
    <b v="0"/>
    <b v="0"/>
    <n v="3"/>
    <n v="4"/>
    <b v="0"/>
    <b v="0"/>
    <b v="0"/>
    <n v="3"/>
    <n v="4"/>
    <x v="1"/>
  </r>
  <r>
    <x v="426"/>
    <n v="1"/>
    <n v="0"/>
    <n v="0"/>
    <x v="3"/>
    <n v="1"/>
    <n v="0"/>
    <n v="0"/>
    <n v="0"/>
    <n v="0"/>
    <x v="0"/>
    <x v="0"/>
    <n v="0"/>
    <n v="0"/>
    <n v="1"/>
    <n v="0"/>
    <n v="0"/>
    <n v="0"/>
    <n v="0"/>
    <n v="0"/>
    <n v="0"/>
    <n v="0"/>
    <n v="0"/>
    <n v="0"/>
    <n v="0"/>
    <m/>
    <m/>
    <m/>
    <m/>
    <n v="10"/>
    <n v="1"/>
    <b v="0"/>
    <b v="0"/>
    <b v="0"/>
    <b v="0"/>
    <n v="1"/>
    <b v="0"/>
    <b v="0"/>
    <x v="1"/>
    <b v="0"/>
    <b v="0"/>
    <b v="0"/>
    <b v="0"/>
    <n v="5"/>
    <b v="0"/>
    <b v="0"/>
    <n v="5"/>
    <n v="5"/>
    <x v="1"/>
  </r>
  <r>
    <x v="427"/>
    <n v="0"/>
    <n v="0"/>
    <n v="1"/>
    <x v="3"/>
    <n v="1"/>
    <n v="0"/>
    <n v="0"/>
    <n v="0"/>
    <n v="0"/>
    <x v="0"/>
    <x v="0"/>
    <n v="0"/>
    <n v="1"/>
    <n v="1"/>
    <n v="0"/>
    <n v="0"/>
    <n v="0"/>
    <n v="1"/>
    <n v="0"/>
    <n v="0"/>
    <n v="0"/>
    <n v="1"/>
    <n v="0"/>
    <n v="0"/>
    <s v="going"/>
    <m/>
    <s v="under"/>
    <m/>
    <n v="31"/>
    <n v="2"/>
    <b v="0"/>
    <b v="0"/>
    <b v="0"/>
    <n v="1"/>
    <n v="1"/>
    <b v="0"/>
    <b v="0"/>
    <x v="2"/>
    <b v="0"/>
    <b v="0"/>
    <b v="0"/>
    <n v="4"/>
    <n v="5"/>
    <b v="0"/>
    <b v="0"/>
    <n v="4"/>
    <n v="5"/>
    <x v="1"/>
  </r>
  <r>
    <x v="428"/>
    <n v="1"/>
    <n v="0"/>
    <n v="0"/>
    <x v="3"/>
    <n v="0"/>
    <n v="0"/>
    <n v="0"/>
    <n v="0"/>
    <n v="1"/>
    <x v="0"/>
    <x v="0"/>
    <n v="1"/>
    <n v="0"/>
    <n v="0"/>
    <n v="0"/>
    <n v="0"/>
    <n v="0"/>
    <n v="1"/>
    <n v="0"/>
    <n v="0"/>
    <n v="0"/>
    <n v="0"/>
    <n v="0"/>
    <n v="1"/>
    <m/>
    <m/>
    <s v="outside"/>
    <m/>
    <n v="28"/>
    <n v="1"/>
    <b v="0"/>
    <b v="0"/>
    <n v="1"/>
    <b v="0"/>
    <b v="0"/>
    <b v="0"/>
    <b v="0"/>
    <x v="1"/>
    <b v="0"/>
    <b v="0"/>
    <n v="3"/>
    <b v="0"/>
    <b v="0"/>
    <b v="0"/>
    <b v="0"/>
    <n v="3"/>
    <n v="3"/>
    <x v="1"/>
  </r>
  <r>
    <x v="429"/>
    <n v="1"/>
    <n v="0"/>
    <n v="0"/>
    <x v="3"/>
    <n v="0"/>
    <n v="1"/>
    <n v="0"/>
    <n v="0"/>
    <n v="0"/>
    <x v="0"/>
    <x v="0"/>
    <n v="0"/>
    <n v="1"/>
    <n v="0"/>
    <n v="0"/>
    <n v="0"/>
    <n v="0"/>
    <n v="0"/>
    <n v="0"/>
    <n v="0"/>
    <n v="0"/>
    <n v="0"/>
    <n v="0"/>
    <n v="0"/>
    <m/>
    <m/>
    <s v="at"/>
    <m/>
    <n v="13"/>
    <n v="1"/>
    <b v="0"/>
    <b v="0"/>
    <b v="0"/>
    <n v="1"/>
    <b v="0"/>
    <b v="0"/>
    <b v="0"/>
    <x v="1"/>
    <b v="0"/>
    <b v="0"/>
    <b v="0"/>
    <n v="4"/>
    <b v="0"/>
    <b v="0"/>
    <b v="0"/>
    <n v="4"/>
    <n v="4"/>
    <x v="1"/>
  </r>
  <r>
    <x v="430"/>
    <n v="1"/>
    <n v="0"/>
    <n v="0"/>
    <x v="3"/>
    <n v="1"/>
    <n v="0"/>
    <n v="0"/>
    <n v="0"/>
    <n v="0"/>
    <x v="0"/>
    <x v="0"/>
    <n v="0"/>
    <n v="1"/>
    <n v="1"/>
    <n v="0"/>
    <n v="0"/>
    <n v="0"/>
    <n v="0"/>
    <n v="0"/>
    <n v="0"/>
    <n v="0"/>
    <n v="0"/>
    <n v="0"/>
    <n v="0"/>
    <m/>
    <m/>
    <m/>
    <m/>
    <n v="21"/>
    <n v="2"/>
    <b v="0"/>
    <b v="0"/>
    <b v="0"/>
    <n v="1"/>
    <n v="1"/>
    <b v="0"/>
    <b v="0"/>
    <x v="2"/>
    <b v="0"/>
    <b v="0"/>
    <b v="0"/>
    <n v="4"/>
    <n v="5"/>
    <b v="0"/>
    <b v="0"/>
    <n v="4"/>
    <n v="5"/>
    <x v="1"/>
  </r>
  <r>
    <x v="431"/>
    <n v="0"/>
    <n v="0"/>
    <n v="1"/>
    <x v="3"/>
    <n v="0"/>
    <n v="1"/>
    <n v="0"/>
    <n v="0"/>
    <n v="0"/>
    <x v="0"/>
    <x v="0"/>
    <n v="0"/>
    <n v="0"/>
    <n v="0"/>
    <n v="0"/>
    <n v="1"/>
    <n v="1"/>
    <n v="0"/>
    <n v="0"/>
    <n v="0"/>
    <n v="0"/>
    <n v="0"/>
    <n v="1"/>
    <n v="1"/>
    <s v="heading "/>
    <m/>
    <s v="through tolls, inbound"/>
    <m/>
    <n v="38"/>
    <n v="1"/>
    <b v="0"/>
    <b v="0"/>
    <b v="0"/>
    <b v="0"/>
    <b v="0"/>
    <b v="0"/>
    <n v="1"/>
    <x v="1"/>
    <b v="0"/>
    <b v="0"/>
    <b v="0"/>
    <b v="0"/>
    <b v="0"/>
    <b v="0"/>
    <n v="7"/>
    <n v="7"/>
    <n v="7"/>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37"/>
    <n v="1"/>
    <n v="0"/>
    <n v="0"/>
    <x v="3"/>
    <n v="1"/>
    <n v="0"/>
    <n v="0"/>
    <n v="0"/>
    <n v="0"/>
    <x v="0"/>
    <x v="0"/>
    <n v="0"/>
    <n v="0"/>
    <n v="1"/>
    <n v="0"/>
    <n v="0"/>
    <n v="0"/>
    <n v="0"/>
    <n v="0"/>
    <n v="0"/>
    <n v="0"/>
    <n v="0"/>
    <n v="0"/>
    <n v="0"/>
    <m/>
    <m/>
    <m/>
    <m/>
    <n v="13"/>
    <n v="1"/>
    <b v="0"/>
    <b v="0"/>
    <b v="0"/>
    <b v="0"/>
    <n v="1"/>
    <b v="0"/>
    <b v="0"/>
    <x v="1"/>
    <b v="0"/>
    <b v="0"/>
    <b v="0"/>
    <b v="0"/>
    <n v="5"/>
    <b v="0"/>
    <b v="0"/>
    <n v="5"/>
    <n v="5"/>
    <x v="1"/>
  </r>
  <r>
    <x v="37"/>
    <n v="1"/>
    <n v="0"/>
    <n v="0"/>
    <x v="1"/>
    <n v="0"/>
    <n v="0"/>
    <n v="0"/>
    <n v="0"/>
    <n v="1"/>
    <x v="0"/>
    <x v="0"/>
    <n v="0"/>
    <n v="1"/>
    <n v="0"/>
    <n v="0"/>
    <n v="0"/>
    <n v="0"/>
    <n v="0"/>
    <n v="0"/>
    <n v="0"/>
    <n v="0"/>
    <n v="0"/>
    <n v="0"/>
    <n v="0"/>
    <m/>
    <m/>
    <m/>
    <m/>
    <n v="13"/>
    <n v="1"/>
    <b v="0"/>
    <b v="0"/>
    <b v="0"/>
    <n v="1"/>
    <b v="0"/>
    <b v="0"/>
    <b v="0"/>
    <x v="1"/>
    <b v="0"/>
    <b v="0"/>
    <b v="0"/>
    <n v="4"/>
    <b v="0"/>
    <b v="0"/>
    <b v="0"/>
    <n v="4"/>
    <n v="4"/>
    <x v="1"/>
  </r>
  <r>
    <x v="432"/>
    <n v="1"/>
    <n v="0"/>
    <n v="0"/>
    <x v="3"/>
    <n v="1"/>
    <n v="0"/>
    <n v="0"/>
    <n v="0"/>
    <n v="0"/>
    <x v="0"/>
    <x v="0"/>
    <n v="0"/>
    <n v="2"/>
    <n v="1"/>
    <n v="0"/>
    <n v="0"/>
    <n v="0"/>
    <n v="1"/>
    <n v="1"/>
    <n v="0"/>
    <n v="0"/>
    <n v="0"/>
    <n v="0"/>
    <n v="1"/>
    <m/>
    <m/>
    <s v="in, halfway"/>
    <m/>
    <n v="49"/>
    <n v="3"/>
    <b v="0"/>
    <b v="0"/>
    <b v="0"/>
    <n v="1"/>
    <n v="1"/>
    <b v="0"/>
    <b v="0"/>
    <x v="2"/>
    <b v="0"/>
    <b v="0"/>
    <b v="0"/>
    <n v="4"/>
    <n v="5"/>
    <b v="0"/>
    <b v="0"/>
    <n v="4"/>
    <n v="5"/>
    <x v="1"/>
  </r>
  <r>
    <x v="433"/>
    <n v="1"/>
    <n v="0"/>
    <n v="0"/>
    <x v="3"/>
    <n v="1"/>
    <n v="1"/>
    <n v="0"/>
    <n v="0"/>
    <n v="0"/>
    <x v="0"/>
    <x v="0"/>
    <n v="0"/>
    <n v="0"/>
    <n v="1"/>
    <n v="0"/>
    <n v="0"/>
    <n v="0"/>
    <n v="0"/>
    <n v="0"/>
    <n v="0"/>
    <n v="0"/>
    <n v="0"/>
    <n v="0"/>
    <n v="0"/>
    <m/>
    <m/>
    <s v="near"/>
    <m/>
    <n v="12"/>
    <n v="1"/>
    <b v="0"/>
    <b v="0"/>
    <b v="0"/>
    <b v="0"/>
    <n v="1"/>
    <b v="0"/>
    <b v="0"/>
    <x v="1"/>
    <b v="0"/>
    <b v="0"/>
    <b v="0"/>
    <b v="0"/>
    <n v="5"/>
    <b v="0"/>
    <b v="0"/>
    <n v="5"/>
    <n v="5"/>
    <x v="1"/>
  </r>
  <r>
    <x v="434"/>
    <n v="1"/>
    <n v="0"/>
    <n v="0"/>
    <x v="3"/>
    <n v="0"/>
    <n v="0"/>
    <n v="0"/>
    <n v="0"/>
    <n v="1"/>
    <x v="0"/>
    <x v="0"/>
    <n v="1"/>
    <n v="0"/>
    <n v="0"/>
    <n v="0"/>
    <n v="0"/>
    <n v="1"/>
    <n v="0"/>
    <n v="0"/>
    <n v="0"/>
    <n v="0"/>
    <n v="0"/>
    <n v="0"/>
    <n v="0"/>
    <m/>
    <s v="having a brewksy"/>
    <s v="at"/>
    <m/>
    <n v="44"/>
    <n v="1"/>
    <b v="0"/>
    <b v="0"/>
    <n v="1"/>
    <b v="0"/>
    <b v="0"/>
    <b v="0"/>
    <b v="0"/>
    <x v="1"/>
    <b v="0"/>
    <b v="0"/>
    <n v="3"/>
    <b v="0"/>
    <b v="0"/>
    <b v="0"/>
    <b v="0"/>
    <n v="3"/>
    <n v="3"/>
    <x v="1"/>
  </r>
  <r>
    <x v="37"/>
    <n v="1"/>
    <n v="0"/>
    <n v="0"/>
    <x v="3"/>
    <n v="1"/>
    <n v="0"/>
    <n v="0"/>
    <n v="0"/>
    <n v="0"/>
    <x v="0"/>
    <x v="0"/>
    <n v="0"/>
    <n v="0"/>
    <n v="1"/>
    <n v="0"/>
    <n v="0"/>
    <n v="0"/>
    <n v="0"/>
    <n v="0"/>
    <n v="0"/>
    <n v="0"/>
    <n v="0"/>
    <n v="0"/>
    <n v="0"/>
    <m/>
    <m/>
    <m/>
    <m/>
    <n v="13"/>
    <n v="1"/>
    <b v="0"/>
    <b v="0"/>
    <b v="0"/>
    <b v="0"/>
    <n v="1"/>
    <b v="0"/>
    <b v="0"/>
    <x v="1"/>
    <b v="0"/>
    <b v="0"/>
    <b v="0"/>
    <b v="0"/>
    <n v="5"/>
    <b v="0"/>
    <b v="0"/>
    <n v="5"/>
    <n v="5"/>
    <x v="1"/>
  </r>
  <r>
    <x v="435"/>
    <n v="1"/>
    <n v="0"/>
    <n v="0"/>
    <x v="3"/>
    <n v="0"/>
    <n v="0"/>
    <n v="0"/>
    <n v="0"/>
    <n v="1"/>
    <x v="0"/>
    <x v="0"/>
    <n v="0"/>
    <n v="1"/>
    <n v="0"/>
    <n v="0"/>
    <n v="0"/>
    <n v="0"/>
    <n v="0"/>
    <n v="0"/>
    <n v="0"/>
    <n v="0"/>
    <n v="0"/>
    <n v="0"/>
    <n v="0"/>
    <m/>
    <m/>
    <m/>
    <m/>
    <n v="13"/>
    <n v="1"/>
    <b v="0"/>
    <b v="0"/>
    <b v="0"/>
    <n v="1"/>
    <b v="0"/>
    <b v="0"/>
    <b v="0"/>
    <x v="1"/>
    <b v="0"/>
    <b v="0"/>
    <b v="0"/>
    <n v="4"/>
    <b v="0"/>
    <b v="0"/>
    <b v="0"/>
    <n v="4"/>
    <n v="4"/>
    <x v="1"/>
  </r>
  <r>
    <x v="37"/>
    <n v="1"/>
    <n v="0"/>
    <n v="0"/>
    <x v="3"/>
    <n v="1"/>
    <n v="0"/>
    <n v="0"/>
    <n v="0"/>
    <n v="0"/>
    <x v="0"/>
    <x v="0"/>
    <n v="0"/>
    <n v="0"/>
    <n v="1"/>
    <n v="0"/>
    <n v="0"/>
    <n v="0"/>
    <n v="0"/>
    <n v="0"/>
    <n v="0"/>
    <n v="0"/>
    <n v="0"/>
    <n v="0"/>
    <n v="0"/>
    <m/>
    <m/>
    <m/>
    <m/>
    <n v="13"/>
    <n v="1"/>
    <b v="0"/>
    <b v="0"/>
    <b v="0"/>
    <b v="0"/>
    <n v="1"/>
    <b v="0"/>
    <b v="0"/>
    <x v="1"/>
    <b v="0"/>
    <b v="0"/>
    <b v="0"/>
    <b v="0"/>
    <n v="5"/>
    <b v="0"/>
    <b v="0"/>
    <n v="5"/>
    <n v="5"/>
    <x v="1"/>
  </r>
  <r>
    <x v="436"/>
    <n v="1"/>
    <n v="0"/>
    <n v="0"/>
    <x v="3"/>
    <n v="1"/>
    <n v="0"/>
    <n v="0"/>
    <n v="1"/>
    <n v="0"/>
    <x v="0"/>
    <x v="3"/>
    <n v="1"/>
    <n v="0"/>
    <n v="0"/>
    <n v="0"/>
    <n v="0"/>
    <n v="1"/>
    <n v="0"/>
    <n v="0"/>
    <n v="0"/>
    <n v="0"/>
    <n v="0"/>
    <n v="0"/>
    <n v="1"/>
    <m/>
    <m/>
    <s v="on"/>
    <m/>
    <n v="49"/>
    <n v="3"/>
    <b v="0"/>
    <n v="1"/>
    <n v="1"/>
    <b v="0"/>
    <b v="0"/>
    <b v="0"/>
    <b v="0"/>
    <x v="2"/>
    <b v="0"/>
    <n v="2"/>
    <n v="3"/>
    <b v="0"/>
    <b v="0"/>
    <b v="0"/>
    <b v="0"/>
    <n v="2"/>
    <n v="3"/>
    <x v="1"/>
  </r>
  <r>
    <x v="437"/>
    <n v="0"/>
    <n v="0"/>
    <n v="1"/>
    <x v="3"/>
    <n v="1"/>
    <n v="0"/>
    <n v="0"/>
    <n v="0"/>
    <n v="0"/>
    <x v="0"/>
    <x v="0"/>
    <n v="0"/>
    <n v="2"/>
    <n v="1"/>
    <n v="0"/>
    <n v="0"/>
    <n v="0"/>
    <n v="0"/>
    <n v="0"/>
    <n v="0"/>
    <n v="0"/>
    <n v="0"/>
    <n v="1"/>
    <n v="1"/>
    <s v="heading "/>
    <m/>
    <s v="down"/>
    <m/>
    <n v="89"/>
    <n v="3"/>
    <b v="0"/>
    <b v="0"/>
    <b v="0"/>
    <n v="1"/>
    <n v="1"/>
    <b v="0"/>
    <b v="0"/>
    <x v="2"/>
    <b v="0"/>
    <b v="0"/>
    <b v="0"/>
    <n v="4"/>
    <n v="5"/>
    <b v="0"/>
    <b v="0"/>
    <n v="4"/>
    <n v="5"/>
    <x v="1"/>
  </r>
  <r>
    <x v="438"/>
    <n v="0"/>
    <n v="0"/>
    <n v="1"/>
    <x v="3"/>
    <n v="1"/>
    <n v="0"/>
    <n v="0"/>
    <n v="0"/>
    <n v="0"/>
    <x v="0"/>
    <x v="0"/>
    <n v="0"/>
    <n v="1"/>
    <n v="1"/>
    <n v="0"/>
    <n v="0"/>
    <n v="0"/>
    <n v="0"/>
    <n v="0"/>
    <n v="0"/>
    <n v="0"/>
    <n v="0"/>
    <n v="0"/>
    <n v="0"/>
    <s v="heading, passing"/>
    <m/>
    <s v="to"/>
    <m/>
    <n v="48"/>
    <n v="2"/>
    <b v="0"/>
    <b v="0"/>
    <b v="0"/>
    <n v="1"/>
    <n v="1"/>
    <b v="0"/>
    <b v="0"/>
    <x v="2"/>
    <b v="0"/>
    <b v="0"/>
    <b v="0"/>
    <n v="4"/>
    <n v="5"/>
    <b v="0"/>
    <b v="0"/>
    <n v="4"/>
    <n v="5"/>
    <x v="1"/>
  </r>
  <r>
    <x v="410"/>
    <n v="1"/>
    <n v="0"/>
    <n v="0"/>
    <x v="3"/>
    <n v="0"/>
    <n v="1"/>
    <n v="0"/>
    <n v="0"/>
    <n v="0"/>
    <x v="0"/>
    <x v="0"/>
    <n v="0"/>
    <n v="1"/>
    <n v="0"/>
    <n v="0"/>
    <n v="0"/>
    <n v="0"/>
    <n v="0"/>
    <n v="0"/>
    <n v="0"/>
    <n v="0"/>
    <n v="0"/>
    <n v="0"/>
    <n v="0"/>
    <m/>
    <m/>
    <m/>
    <m/>
    <n v="1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435"/>
    <n v="1"/>
    <n v="0"/>
    <n v="0"/>
    <x v="3"/>
    <n v="0"/>
    <n v="0"/>
    <n v="0"/>
    <n v="0"/>
    <n v="1"/>
    <x v="0"/>
    <x v="0"/>
    <n v="0"/>
    <n v="1"/>
    <n v="0"/>
    <n v="0"/>
    <n v="0"/>
    <n v="0"/>
    <n v="0"/>
    <n v="0"/>
    <n v="0"/>
    <n v="0"/>
    <n v="0"/>
    <n v="0"/>
    <n v="0"/>
    <m/>
    <m/>
    <m/>
    <m/>
    <n v="13"/>
    <n v="1"/>
    <b v="0"/>
    <b v="0"/>
    <b v="0"/>
    <n v="1"/>
    <b v="0"/>
    <b v="0"/>
    <b v="0"/>
    <x v="1"/>
    <b v="0"/>
    <b v="0"/>
    <b v="0"/>
    <n v="4"/>
    <b v="0"/>
    <b v="0"/>
    <b v="0"/>
    <n v="4"/>
    <n v="4"/>
    <x v="1"/>
  </r>
  <r>
    <x v="439"/>
    <n v="1"/>
    <n v="0"/>
    <n v="0"/>
    <x v="3"/>
    <n v="0"/>
    <n v="0"/>
    <n v="0"/>
    <n v="0"/>
    <n v="1"/>
    <x v="0"/>
    <x v="0"/>
    <n v="0"/>
    <n v="1"/>
    <n v="0"/>
    <n v="0"/>
    <n v="0"/>
    <n v="0"/>
    <n v="0"/>
    <n v="0"/>
    <n v="0"/>
    <n v="0"/>
    <n v="0"/>
    <n v="0"/>
    <n v="0"/>
    <m/>
    <m/>
    <m/>
    <m/>
    <n v="12"/>
    <n v="1"/>
    <b v="0"/>
    <b v="0"/>
    <b v="0"/>
    <n v="1"/>
    <b v="0"/>
    <b v="0"/>
    <b v="0"/>
    <x v="1"/>
    <b v="0"/>
    <b v="0"/>
    <b v="0"/>
    <n v="4"/>
    <b v="0"/>
    <b v="0"/>
    <b v="0"/>
    <n v="4"/>
    <n v="4"/>
    <x v="1"/>
  </r>
  <r>
    <x v="440"/>
    <n v="0"/>
    <n v="0"/>
    <n v="1"/>
    <x v="3"/>
    <n v="1"/>
    <n v="0"/>
    <n v="0"/>
    <n v="1"/>
    <n v="0"/>
    <x v="0"/>
    <x v="0"/>
    <n v="1"/>
    <n v="1"/>
    <n v="0"/>
    <n v="0"/>
    <n v="0"/>
    <n v="0"/>
    <n v="0"/>
    <n v="0"/>
    <n v="0"/>
    <n v="0"/>
    <n v="0"/>
    <n v="1"/>
    <n v="0"/>
    <s v="heading"/>
    <m/>
    <s v="up"/>
    <m/>
    <n v="53"/>
    <n v="2"/>
    <b v="0"/>
    <b v="0"/>
    <n v="1"/>
    <n v="1"/>
    <b v="0"/>
    <b v="0"/>
    <b v="0"/>
    <x v="2"/>
    <b v="0"/>
    <b v="0"/>
    <n v="3"/>
    <n v="4"/>
    <b v="0"/>
    <b v="0"/>
    <b v="0"/>
    <n v="3"/>
    <n v="4"/>
    <x v="1"/>
  </r>
  <r>
    <x v="441"/>
    <n v="1"/>
    <n v="0"/>
    <n v="0"/>
    <x v="3"/>
    <n v="0"/>
    <n v="1"/>
    <n v="0"/>
    <n v="0"/>
    <n v="0"/>
    <x v="0"/>
    <x v="0"/>
    <n v="1"/>
    <n v="0"/>
    <n v="0"/>
    <n v="0"/>
    <n v="0"/>
    <n v="0"/>
    <n v="0"/>
    <n v="0"/>
    <n v="0"/>
    <n v="0"/>
    <n v="0"/>
    <n v="0"/>
    <n v="0"/>
    <m/>
    <m/>
    <m/>
    <m/>
    <n v="20"/>
    <n v="1"/>
    <b v="0"/>
    <b v="0"/>
    <n v="1"/>
    <b v="0"/>
    <b v="0"/>
    <b v="0"/>
    <b v="0"/>
    <x v="1"/>
    <b v="0"/>
    <b v="0"/>
    <n v="3"/>
    <b v="0"/>
    <b v="0"/>
    <b v="0"/>
    <b v="0"/>
    <n v="3"/>
    <n v="3"/>
    <x v="1"/>
  </r>
  <r>
    <x v="442"/>
    <n v="1"/>
    <n v="0"/>
    <n v="0"/>
    <x v="3"/>
    <n v="1"/>
    <n v="0"/>
    <n v="0"/>
    <n v="0"/>
    <n v="0"/>
    <x v="0"/>
    <x v="0"/>
    <n v="0"/>
    <n v="1"/>
    <n v="0"/>
    <n v="0"/>
    <n v="0"/>
    <n v="0"/>
    <n v="0"/>
    <n v="0"/>
    <n v="0"/>
    <n v="0"/>
    <n v="0"/>
    <n v="0"/>
    <n v="0"/>
    <m/>
    <m/>
    <m/>
    <m/>
    <n v="11"/>
    <n v="1"/>
    <b v="0"/>
    <b v="0"/>
    <b v="0"/>
    <n v="1"/>
    <b v="0"/>
    <b v="0"/>
    <b v="0"/>
    <x v="1"/>
    <b v="0"/>
    <b v="0"/>
    <b v="0"/>
    <n v="4"/>
    <b v="0"/>
    <b v="0"/>
    <b v="0"/>
    <n v="4"/>
    <n v="4"/>
    <x v="1"/>
  </r>
  <r>
    <x v="443"/>
    <n v="1"/>
    <n v="0"/>
    <n v="0"/>
    <x v="3"/>
    <n v="0"/>
    <n v="0"/>
    <n v="0"/>
    <n v="1"/>
    <n v="0"/>
    <x v="0"/>
    <x v="0"/>
    <n v="1"/>
    <n v="0"/>
    <n v="0"/>
    <n v="0"/>
    <n v="0"/>
    <n v="0"/>
    <n v="0"/>
    <n v="0"/>
    <n v="0"/>
    <n v="0"/>
    <n v="0"/>
    <n v="0"/>
    <n v="0"/>
    <m/>
    <m/>
    <m/>
    <m/>
    <n v="16"/>
    <n v="1"/>
    <b v="0"/>
    <b v="0"/>
    <n v="1"/>
    <b v="0"/>
    <b v="0"/>
    <b v="0"/>
    <b v="0"/>
    <x v="1"/>
    <b v="0"/>
    <b v="0"/>
    <n v="3"/>
    <b v="0"/>
    <b v="0"/>
    <b v="0"/>
    <b v="0"/>
    <n v="3"/>
    <n v="3"/>
    <x v="1"/>
  </r>
  <r>
    <x v="444"/>
    <n v="1"/>
    <n v="0"/>
    <n v="0"/>
    <x v="3"/>
    <n v="0"/>
    <n v="0"/>
    <n v="0"/>
    <n v="1"/>
    <n v="0"/>
    <x v="0"/>
    <x v="0"/>
    <n v="0"/>
    <n v="1"/>
    <n v="0"/>
    <n v="0"/>
    <n v="0"/>
    <n v="0"/>
    <n v="0"/>
    <n v="0"/>
    <n v="0"/>
    <n v="0"/>
    <n v="0"/>
    <n v="0"/>
    <n v="0"/>
    <m/>
    <m/>
    <m/>
    <m/>
    <n v="8"/>
    <n v="1"/>
    <b v="0"/>
    <b v="0"/>
    <b v="0"/>
    <n v="1"/>
    <b v="0"/>
    <b v="0"/>
    <b v="0"/>
    <x v="1"/>
    <b v="0"/>
    <b v="0"/>
    <b v="0"/>
    <n v="4"/>
    <b v="0"/>
    <b v="0"/>
    <b v="0"/>
    <n v="4"/>
    <n v="4"/>
    <x v="1"/>
  </r>
  <r>
    <x v="445"/>
    <n v="1"/>
    <n v="0"/>
    <n v="0"/>
    <x v="3"/>
    <n v="0"/>
    <n v="0"/>
    <n v="0"/>
    <n v="1"/>
    <n v="0"/>
    <x v="0"/>
    <x v="0"/>
    <n v="1"/>
    <n v="0"/>
    <n v="0"/>
    <n v="0"/>
    <n v="0"/>
    <n v="0"/>
    <n v="0"/>
    <n v="0"/>
    <n v="0"/>
    <n v="0"/>
    <n v="0"/>
    <n v="0"/>
    <n v="0"/>
    <m/>
    <m/>
    <m/>
    <m/>
    <n v="13"/>
    <n v="1"/>
    <b v="0"/>
    <b v="0"/>
    <n v="1"/>
    <b v="0"/>
    <b v="0"/>
    <b v="0"/>
    <b v="0"/>
    <x v="1"/>
    <b v="0"/>
    <b v="0"/>
    <n v="3"/>
    <b v="0"/>
    <b v="0"/>
    <b v="0"/>
    <b v="0"/>
    <n v="3"/>
    <n v="3"/>
    <x v="1"/>
  </r>
  <r>
    <x v="446"/>
    <n v="1"/>
    <n v="0"/>
    <n v="0"/>
    <x v="3"/>
    <n v="1"/>
    <n v="0"/>
    <n v="0"/>
    <n v="0"/>
    <n v="0"/>
    <x v="0"/>
    <x v="0"/>
    <n v="0"/>
    <n v="1"/>
    <n v="1"/>
    <n v="0"/>
    <n v="0"/>
    <n v="0"/>
    <n v="0"/>
    <n v="0"/>
    <n v="0"/>
    <n v="0"/>
    <n v="0"/>
    <n v="0"/>
    <n v="1"/>
    <m/>
    <m/>
    <s v="in"/>
    <m/>
    <n v="20"/>
    <n v="2"/>
    <b v="0"/>
    <b v="0"/>
    <b v="0"/>
    <n v="1"/>
    <n v="1"/>
    <b v="0"/>
    <b v="0"/>
    <x v="2"/>
    <b v="0"/>
    <b v="0"/>
    <b v="0"/>
    <n v="4"/>
    <n v="5"/>
    <b v="0"/>
    <b v="0"/>
    <n v="4"/>
    <n v="5"/>
    <x v="1"/>
  </r>
  <r>
    <x v="447"/>
    <n v="1"/>
    <n v="0"/>
    <n v="0"/>
    <x v="3"/>
    <n v="0"/>
    <n v="0"/>
    <n v="0"/>
    <n v="0"/>
    <n v="1"/>
    <x v="0"/>
    <x v="0"/>
    <n v="0"/>
    <n v="1"/>
    <n v="0"/>
    <n v="0"/>
    <n v="0"/>
    <n v="0"/>
    <n v="0"/>
    <n v="0"/>
    <n v="0"/>
    <n v="0"/>
    <n v="0"/>
    <n v="0"/>
    <n v="0"/>
    <m/>
    <m/>
    <m/>
    <m/>
    <n v="20"/>
    <n v="1"/>
    <b v="0"/>
    <b v="0"/>
    <b v="0"/>
    <n v="1"/>
    <b v="0"/>
    <b v="0"/>
    <b v="0"/>
    <x v="1"/>
    <b v="0"/>
    <b v="0"/>
    <b v="0"/>
    <n v="4"/>
    <b v="0"/>
    <b v="0"/>
    <b v="0"/>
    <n v="4"/>
    <n v="4"/>
    <x v="1"/>
  </r>
  <r>
    <x v="448"/>
    <n v="1"/>
    <n v="0"/>
    <n v="0"/>
    <x v="3"/>
    <n v="0"/>
    <n v="1"/>
    <n v="0"/>
    <n v="0"/>
    <n v="0"/>
    <x v="0"/>
    <x v="0"/>
    <n v="1"/>
    <n v="0"/>
    <n v="0"/>
    <n v="0"/>
    <n v="0"/>
    <n v="0"/>
    <n v="1"/>
    <n v="0"/>
    <n v="0"/>
    <n v="0"/>
    <n v="0"/>
    <n v="0"/>
    <n v="1"/>
    <m/>
    <m/>
    <s v="outside"/>
    <m/>
    <n v="28"/>
    <n v="1"/>
    <b v="0"/>
    <b v="0"/>
    <n v="1"/>
    <b v="0"/>
    <b v="0"/>
    <b v="0"/>
    <b v="0"/>
    <x v="1"/>
    <b v="0"/>
    <b v="0"/>
    <n v="3"/>
    <b v="0"/>
    <b v="0"/>
    <b v="0"/>
    <b v="0"/>
    <n v="3"/>
    <n v="3"/>
    <x v="1"/>
  </r>
  <r>
    <x v="449"/>
    <n v="1"/>
    <n v="0"/>
    <n v="0"/>
    <x v="3"/>
    <n v="1"/>
    <n v="1"/>
    <n v="1"/>
    <n v="1"/>
    <n v="0"/>
    <x v="0"/>
    <x v="0"/>
    <n v="3"/>
    <n v="1"/>
    <n v="0"/>
    <n v="0"/>
    <n v="0"/>
    <n v="0"/>
    <n v="0"/>
    <n v="0"/>
    <n v="0"/>
    <n v="1"/>
    <n v="0"/>
    <n v="0"/>
    <n v="0"/>
    <m/>
    <m/>
    <s v="at, across the road"/>
    <m/>
    <n v="82"/>
    <n v="4"/>
    <b v="0"/>
    <b v="0"/>
    <n v="1"/>
    <n v="1"/>
    <b v="0"/>
    <b v="0"/>
    <b v="0"/>
    <x v="2"/>
    <b v="0"/>
    <b v="0"/>
    <n v="3"/>
    <n v="4"/>
    <b v="0"/>
    <b v="0"/>
    <b v="0"/>
    <n v="3"/>
    <n v="4"/>
    <x v="1"/>
  </r>
  <r>
    <x v="450"/>
    <n v="1"/>
    <n v="1"/>
    <n v="0"/>
    <x v="3"/>
    <n v="1"/>
    <n v="0"/>
    <n v="0"/>
    <n v="1"/>
    <n v="0"/>
    <x v="0"/>
    <x v="0"/>
    <n v="4"/>
    <n v="5"/>
    <n v="0"/>
    <n v="0"/>
    <n v="0"/>
    <n v="0"/>
    <n v="0"/>
    <n v="1"/>
    <n v="1"/>
    <n v="1"/>
    <n v="0"/>
    <n v="0"/>
    <n v="1"/>
    <m/>
    <m/>
    <s v="at, behind, along, near, between, in"/>
    <m/>
    <n v="297"/>
    <n v="9"/>
    <b v="0"/>
    <b v="0"/>
    <n v="1"/>
    <n v="1"/>
    <b v="0"/>
    <b v="0"/>
    <b v="0"/>
    <x v="2"/>
    <b v="0"/>
    <b v="0"/>
    <n v="3"/>
    <n v="4"/>
    <b v="0"/>
    <b v="0"/>
    <b v="0"/>
    <n v="3"/>
    <n v="4"/>
    <x v="1"/>
  </r>
  <r>
    <x v="451"/>
    <n v="1"/>
    <n v="0"/>
    <n v="0"/>
    <x v="3"/>
    <n v="0"/>
    <n v="1"/>
    <n v="0"/>
    <n v="0"/>
    <n v="0"/>
    <x v="0"/>
    <x v="0"/>
    <n v="1"/>
    <n v="0"/>
    <n v="0"/>
    <n v="0"/>
    <n v="0"/>
    <n v="0"/>
    <n v="0"/>
    <n v="0"/>
    <n v="0"/>
    <n v="0"/>
    <n v="0"/>
    <n v="0"/>
    <n v="0"/>
    <m/>
    <m/>
    <m/>
    <m/>
    <n v="13"/>
    <n v="1"/>
    <b v="0"/>
    <b v="0"/>
    <n v="1"/>
    <b v="0"/>
    <b v="0"/>
    <b v="0"/>
    <b v="0"/>
    <x v="1"/>
    <b v="0"/>
    <b v="0"/>
    <n v="3"/>
    <b v="0"/>
    <b v="0"/>
    <b v="0"/>
    <b v="0"/>
    <n v="3"/>
    <n v="3"/>
    <x v="1"/>
  </r>
  <r>
    <x v="452"/>
    <n v="1"/>
    <n v="0"/>
    <n v="0"/>
    <x v="3"/>
    <n v="1"/>
    <n v="1"/>
    <n v="0"/>
    <n v="0"/>
    <n v="1"/>
    <x v="0"/>
    <x v="0"/>
    <n v="4"/>
    <n v="2"/>
    <n v="0"/>
    <n v="0"/>
    <n v="0"/>
    <n v="0"/>
    <n v="0"/>
    <n v="0"/>
    <n v="0"/>
    <n v="1"/>
    <n v="0"/>
    <n v="0"/>
    <n v="0"/>
    <m/>
    <m/>
    <s v="at, opposite"/>
    <m/>
    <n v="154"/>
    <n v="6"/>
    <b v="0"/>
    <b v="0"/>
    <n v="1"/>
    <n v="1"/>
    <b v="0"/>
    <b v="0"/>
    <b v="0"/>
    <x v="2"/>
    <b v="0"/>
    <b v="0"/>
    <n v="3"/>
    <n v="4"/>
    <b v="0"/>
    <b v="0"/>
    <b v="0"/>
    <n v="3"/>
    <n v="4"/>
    <x v="1"/>
  </r>
  <r>
    <x v="453"/>
    <n v="1"/>
    <n v="0"/>
    <n v="0"/>
    <x v="3"/>
    <n v="1"/>
    <n v="0"/>
    <n v="0"/>
    <n v="0"/>
    <n v="1"/>
    <x v="0"/>
    <x v="0"/>
    <n v="1"/>
    <n v="1"/>
    <n v="0"/>
    <n v="0"/>
    <n v="0"/>
    <n v="0"/>
    <n v="0"/>
    <n v="0"/>
    <n v="0"/>
    <n v="0"/>
    <n v="0"/>
    <n v="0"/>
    <n v="0"/>
    <m/>
    <m/>
    <s v="at, at"/>
    <m/>
    <n v="60"/>
    <n v="2"/>
    <b v="0"/>
    <b v="0"/>
    <n v="1"/>
    <n v="1"/>
    <b v="0"/>
    <b v="0"/>
    <b v="0"/>
    <x v="2"/>
    <b v="0"/>
    <b v="0"/>
    <n v="3"/>
    <n v="4"/>
    <b v="0"/>
    <b v="0"/>
    <b v="0"/>
    <n v="3"/>
    <n v="4"/>
    <x v="1"/>
  </r>
  <r>
    <x v="22"/>
    <n v="1"/>
    <n v="0"/>
    <n v="0"/>
    <x v="3"/>
    <n v="1"/>
    <n v="0"/>
    <n v="0"/>
    <n v="0"/>
    <n v="1"/>
    <x v="0"/>
    <x v="0"/>
    <n v="1"/>
    <n v="2"/>
    <n v="0"/>
    <n v="0"/>
    <n v="0"/>
    <n v="1"/>
    <n v="0"/>
    <n v="0"/>
    <n v="1"/>
    <n v="0"/>
    <n v="0"/>
    <n v="0"/>
    <n v="0"/>
    <m/>
    <m/>
    <s v="at, near"/>
    <m/>
    <n v="112"/>
    <n v="3"/>
    <b v="0"/>
    <b v="0"/>
    <n v="1"/>
    <n v="1"/>
    <b v="0"/>
    <b v="0"/>
    <b v="0"/>
    <x v="2"/>
    <b v="0"/>
    <b v="0"/>
    <n v="3"/>
    <n v="4"/>
    <b v="0"/>
    <b v="0"/>
    <b v="0"/>
    <n v="3"/>
    <n v="4"/>
    <x v="1"/>
  </r>
  <r>
    <x v="22"/>
    <n v="1"/>
    <n v="0"/>
    <n v="0"/>
    <x v="3"/>
    <n v="1"/>
    <n v="0"/>
    <n v="0"/>
    <n v="0"/>
    <n v="1"/>
    <x v="0"/>
    <x v="0"/>
    <n v="1"/>
    <n v="2"/>
    <n v="0"/>
    <n v="0"/>
    <n v="0"/>
    <n v="1"/>
    <n v="0"/>
    <n v="0"/>
    <n v="1"/>
    <n v="0"/>
    <n v="0"/>
    <n v="0"/>
    <n v="0"/>
    <m/>
    <m/>
    <s v="at, near"/>
    <m/>
    <n v="112"/>
    <n v="3"/>
    <b v="0"/>
    <b v="0"/>
    <n v="1"/>
    <n v="1"/>
    <b v="0"/>
    <b v="0"/>
    <b v="0"/>
    <x v="2"/>
    <b v="0"/>
    <b v="0"/>
    <n v="3"/>
    <n v="4"/>
    <b v="0"/>
    <b v="0"/>
    <b v="0"/>
    <n v="3"/>
    <n v="4"/>
    <x v="1"/>
  </r>
  <r>
    <x v="454"/>
    <n v="1"/>
    <n v="0"/>
    <n v="0"/>
    <x v="3"/>
    <n v="1"/>
    <n v="0"/>
    <n v="0"/>
    <n v="1"/>
    <n v="1"/>
    <x v="0"/>
    <x v="0"/>
    <n v="1"/>
    <n v="2"/>
    <n v="0"/>
    <n v="0"/>
    <n v="0"/>
    <n v="1"/>
    <n v="0"/>
    <n v="0"/>
    <n v="1"/>
    <n v="0"/>
    <n v="1"/>
    <n v="0"/>
    <n v="0"/>
    <m/>
    <m/>
    <s v="at, near, from south"/>
    <m/>
    <n v="104"/>
    <n v="3"/>
    <b v="0"/>
    <b v="0"/>
    <n v="1"/>
    <n v="1"/>
    <b v="0"/>
    <b v="0"/>
    <b v="0"/>
    <x v="2"/>
    <b v="0"/>
    <b v="0"/>
    <n v="3"/>
    <n v="4"/>
    <b v="0"/>
    <b v="0"/>
    <b v="0"/>
    <n v="3"/>
    <n v="4"/>
    <x v="1"/>
  </r>
  <r>
    <x v="29"/>
    <n v="1"/>
    <n v="0"/>
    <n v="0"/>
    <x v="3"/>
    <n v="0"/>
    <n v="0"/>
    <n v="0"/>
    <n v="0"/>
    <n v="1"/>
    <x v="0"/>
    <x v="0"/>
    <n v="0"/>
    <n v="1"/>
    <n v="0"/>
    <n v="0"/>
    <n v="0"/>
    <n v="0"/>
    <n v="0"/>
    <n v="0"/>
    <n v="0"/>
    <n v="0"/>
    <n v="0"/>
    <n v="0"/>
    <n v="0"/>
    <m/>
    <m/>
    <m/>
    <m/>
    <n v="23"/>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455"/>
    <n v="1"/>
    <n v="0"/>
    <n v="0"/>
    <x v="3"/>
    <n v="1"/>
    <n v="0"/>
    <n v="0"/>
    <n v="1"/>
    <n v="0"/>
    <x v="0"/>
    <x v="0"/>
    <n v="2"/>
    <n v="2"/>
    <n v="0"/>
    <n v="0"/>
    <n v="0"/>
    <n v="1"/>
    <n v="0"/>
    <n v="0"/>
    <n v="0"/>
    <n v="1"/>
    <n v="0"/>
    <n v="0"/>
    <n v="1"/>
    <m/>
    <m/>
    <s v="in"/>
    <m/>
    <n v="76"/>
    <n v="4"/>
    <b v="0"/>
    <b v="0"/>
    <n v="1"/>
    <n v="1"/>
    <b v="0"/>
    <b v="0"/>
    <b v="0"/>
    <x v="2"/>
    <b v="0"/>
    <b v="0"/>
    <n v="3"/>
    <n v="4"/>
    <b v="0"/>
    <b v="0"/>
    <b v="0"/>
    <n v="3"/>
    <n v="4"/>
    <x v="1"/>
  </r>
  <r>
    <x v="456"/>
    <n v="1"/>
    <n v="0"/>
    <n v="0"/>
    <x v="3"/>
    <n v="1"/>
    <n v="0"/>
    <n v="0"/>
    <n v="0"/>
    <n v="0"/>
    <x v="0"/>
    <x v="0"/>
    <n v="0"/>
    <n v="0"/>
    <n v="1"/>
    <n v="0"/>
    <n v="0"/>
    <n v="0"/>
    <n v="0"/>
    <n v="0"/>
    <n v="0"/>
    <n v="0"/>
    <n v="0"/>
    <n v="0"/>
    <n v="0"/>
    <m/>
    <m/>
    <m/>
    <m/>
    <n v="8"/>
    <n v="1"/>
    <b v="0"/>
    <b v="0"/>
    <b v="0"/>
    <b v="0"/>
    <n v="1"/>
    <b v="0"/>
    <b v="0"/>
    <x v="1"/>
    <b v="0"/>
    <b v="0"/>
    <b v="0"/>
    <b v="0"/>
    <n v="5"/>
    <b v="0"/>
    <b v="0"/>
    <n v="5"/>
    <n v="5"/>
    <x v="1"/>
  </r>
  <r>
    <x v="37"/>
    <n v="1"/>
    <n v="0"/>
    <n v="0"/>
    <x v="3"/>
    <n v="1"/>
    <n v="0"/>
    <n v="0"/>
    <n v="0"/>
    <n v="0"/>
    <x v="0"/>
    <x v="0"/>
    <n v="0"/>
    <n v="0"/>
    <n v="1"/>
    <n v="0"/>
    <n v="0"/>
    <n v="0"/>
    <n v="0"/>
    <n v="0"/>
    <n v="0"/>
    <n v="0"/>
    <n v="0"/>
    <n v="0"/>
    <n v="0"/>
    <m/>
    <m/>
    <m/>
    <m/>
    <n v="13"/>
    <n v="1"/>
    <b v="0"/>
    <b v="0"/>
    <b v="0"/>
    <b v="0"/>
    <n v="1"/>
    <b v="0"/>
    <b v="0"/>
    <x v="1"/>
    <b v="0"/>
    <b v="0"/>
    <b v="0"/>
    <b v="0"/>
    <n v="5"/>
    <b v="0"/>
    <b v="0"/>
    <n v="5"/>
    <n v="5"/>
    <x v="1"/>
  </r>
  <r>
    <x v="29"/>
    <n v="1"/>
    <n v="0"/>
    <n v="0"/>
    <x v="3"/>
    <n v="0"/>
    <n v="0"/>
    <n v="0"/>
    <n v="0"/>
    <n v="1"/>
    <x v="0"/>
    <x v="0"/>
    <n v="0"/>
    <n v="1"/>
    <n v="0"/>
    <n v="0"/>
    <n v="0"/>
    <n v="0"/>
    <n v="0"/>
    <n v="0"/>
    <n v="0"/>
    <n v="0"/>
    <n v="0"/>
    <n v="0"/>
    <n v="0"/>
    <m/>
    <m/>
    <m/>
    <m/>
    <n v="23"/>
    <n v="1"/>
    <b v="0"/>
    <b v="0"/>
    <b v="0"/>
    <n v="1"/>
    <b v="0"/>
    <b v="0"/>
    <b v="0"/>
    <x v="1"/>
    <b v="0"/>
    <b v="0"/>
    <b v="0"/>
    <n v="4"/>
    <b v="0"/>
    <b v="0"/>
    <b v="0"/>
    <n v="4"/>
    <n v="4"/>
    <x v="1"/>
  </r>
  <r>
    <x v="457"/>
    <n v="1"/>
    <n v="0"/>
    <n v="0"/>
    <x v="3"/>
    <n v="0"/>
    <n v="0"/>
    <n v="0"/>
    <n v="1"/>
    <n v="0"/>
    <x v="0"/>
    <x v="0"/>
    <n v="0"/>
    <n v="0"/>
    <n v="0"/>
    <n v="1"/>
    <n v="0"/>
    <n v="0"/>
    <n v="0"/>
    <n v="0"/>
    <n v="0"/>
    <n v="0"/>
    <n v="0"/>
    <n v="0"/>
    <n v="0"/>
    <m/>
    <m/>
    <m/>
    <m/>
    <n v="4"/>
    <n v="1"/>
    <b v="0"/>
    <b v="0"/>
    <b v="0"/>
    <b v="0"/>
    <b v="0"/>
    <n v="1"/>
    <b v="0"/>
    <x v="1"/>
    <b v="0"/>
    <b v="0"/>
    <b v="0"/>
    <b v="0"/>
    <b v="0"/>
    <n v="6"/>
    <b v="0"/>
    <n v="6"/>
    <n v="6"/>
    <x v="1"/>
  </r>
  <r>
    <x v="212"/>
    <n v="1"/>
    <n v="0"/>
    <n v="0"/>
    <x v="3"/>
    <n v="0"/>
    <n v="0"/>
    <n v="0"/>
    <n v="0"/>
    <n v="1"/>
    <x v="0"/>
    <x v="0"/>
    <n v="0"/>
    <n v="1"/>
    <n v="0"/>
    <n v="0"/>
    <n v="0"/>
    <n v="0"/>
    <n v="0"/>
    <n v="0"/>
    <n v="0"/>
    <n v="0"/>
    <n v="0"/>
    <n v="0"/>
    <n v="0"/>
    <m/>
    <m/>
    <m/>
    <m/>
    <n v="27"/>
    <n v="1"/>
    <b v="0"/>
    <b v="0"/>
    <b v="0"/>
    <n v="1"/>
    <b v="0"/>
    <b v="0"/>
    <b v="0"/>
    <x v="1"/>
    <b v="0"/>
    <b v="0"/>
    <b v="0"/>
    <n v="4"/>
    <b v="0"/>
    <b v="0"/>
    <b v="0"/>
    <n v="4"/>
    <n v="4"/>
    <x v="1"/>
  </r>
  <r>
    <x v="458"/>
    <n v="1"/>
    <n v="0"/>
    <n v="0"/>
    <x v="3"/>
    <n v="1"/>
    <n v="0"/>
    <n v="0"/>
    <n v="1"/>
    <n v="0"/>
    <x v="0"/>
    <x v="2"/>
    <n v="1"/>
    <n v="0"/>
    <n v="0"/>
    <n v="0"/>
    <n v="0"/>
    <n v="0"/>
    <n v="0"/>
    <n v="0"/>
    <n v="0"/>
    <n v="0"/>
    <n v="0"/>
    <n v="0"/>
    <n v="0"/>
    <m/>
    <s v="having coffee"/>
    <m/>
    <m/>
    <n v="86"/>
    <n v="2"/>
    <b v="0"/>
    <n v="1"/>
    <n v="1"/>
    <b v="0"/>
    <b v="0"/>
    <b v="0"/>
    <b v="0"/>
    <x v="2"/>
    <b v="0"/>
    <n v="2"/>
    <n v="3"/>
    <b v="0"/>
    <b v="0"/>
    <b v="0"/>
    <b v="0"/>
    <n v="2"/>
    <n v="3"/>
    <x v="1"/>
  </r>
  <r>
    <x v="459"/>
    <n v="1"/>
    <n v="0"/>
    <n v="0"/>
    <x v="3"/>
    <n v="0"/>
    <n v="0"/>
    <n v="0"/>
    <n v="1"/>
    <n v="1"/>
    <x v="0"/>
    <x v="0"/>
    <n v="0"/>
    <n v="1"/>
    <n v="1"/>
    <n v="0"/>
    <n v="0"/>
    <n v="0"/>
    <n v="1"/>
    <n v="1"/>
    <n v="0"/>
    <n v="0"/>
    <n v="0"/>
    <n v="0"/>
    <n v="1"/>
    <m/>
    <m/>
    <s v="200 m far from, in downtown"/>
    <m/>
    <n v="72"/>
    <n v="2"/>
    <b v="0"/>
    <b v="0"/>
    <b v="0"/>
    <n v="1"/>
    <n v="1"/>
    <b v="0"/>
    <b v="0"/>
    <x v="2"/>
    <b v="0"/>
    <b v="0"/>
    <b v="0"/>
    <n v="4"/>
    <n v="5"/>
    <b v="0"/>
    <b v="0"/>
    <n v="4"/>
    <n v="5"/>
    <x v="1"/>
  </r>
  <r>
    <x v="325"/>
    <n v="1"/>
    <n v="0"/>
    <n v="0"/>
    <x v="3"/>
    <n v="0"/>
    <n v="0"/>
    <n v="1"/>
    <n v="0"/>
    <n v="0"/>
    <x v="0"/>
    <x v="0"/>
    <n v="1"/>
    <n v="0"/>
    <n v="0"/>
    <n v="0"/>
    <n v="0"/>
    <n v="0"/>
    <n v="0"/>
    <n v="0"/>
    <n v="0"/>
    <n v="0"/>
    <n v="0"/>
    <n v="0"/>
    <n v="0"/>
    <m/>
    <m/>
    <m/>
    <m/>
    <n v="8"/>
    <n v="1"/>
    <b v="0"/>
    <b v="0"/>
    <n v="1"/>
    <b v="0"/>
    <b v="0"/>
    <b v="0"/>
    <b v="0"/>
    <x v="1"/>
    <b v="0"/>
    <b v="0"/>
    <n v="3"/>
    <b v="0"/>
    <b v="0"/>
    <b v="0"/>
    <b v="0"/>
    <n v="3"/>
    <n v="3"/>
    <x v="1"/>
  </r>
  <r>
    <x v="460"/>
    <n v="1"/>
    <n v="0"/>
    <n v="0"/>
    <x v="3"/>
    <n v="1"/>
    <n v="0"/>
    <n v="0"/>
    <n v="1"/>
    <n v="0"/>
    <x v="0"/>
    <x v="2"/>
    <n v="1"/>
    <n v="0"/>
    <n v="0"/>
    <n v="0"/>
    <n v="0"/>
    <n v="1"/>
    <n v="0"/>
    <n v="0"/>
    <n v="0"/>
    <n v="0"/>
    <n v="0"/>
    <n v="0"/>
    <n v="1"/>
    <m/>
    <m/>
    <s v="in"/>
    <m/>
    <n v="44"/>
    <n v="2"/>
    <b v="0"/>
    <n v="1"/>
    <n v="1"/>
    <b v="0"/>
    <b v="0"/>
    <b v="0"/>
    <b v="0"/>
    <x v="2"/>
    <b v="0"/>
    <n v="2"/>
    <n v="3"/>
    <b v="0"/>
    <b v="0"/>
    <b v="0"/>
    <b v="0"/>
    <n v="2"/>
    <n v="3"/>
    <x v="1"/>
  </r>
  <r>
    <x v="239"/>
    <n v="1"/>
    <n v="0"/>
    <n v="0"/>
    <x v="3"/>
    <n v="0"/>
    <n v="1"/>
    <n v="0"/>
    <n v="0"/>
    <n v="0"/>
    <x v="0"/>
    <x v="0"/>
    <n v="1"/>
    <n v="0"/>
    <n v="0"/>
    <n v="0"/>
    <n v="0"/>
    <n v="0"/>
    <n v="0"/>
    <n v="0"/>
    <n v="0"/>
    <n v="0"/>
    <n v="0"/>
    <n v="0"/>
    <n v="0"/>
    <m/>
    <m/>
    <m/>
    <m/>
    <n v="17"/>
    <n v="1"/>
    <b v="0"/>
    <b v="0"/>
    <n v="1"/>
    <b v="0"/>
    <b v="0"/>
    <b v="0"/>
    <b v="0"/>
    <x v="1"/>
    <b v="0"/>
    <b v="0"/>
    <n v="3"/>
    <b v="0"/>
    <b v="0"/>
    <b v="0"/>
    <b v="0"/>
    <n v="3"/>
    <n v="3"/>
    <x v="1"/>
  </r>
  <r>
    <x v="461"/>
    <n v="1"/>
    <n v="1"/>
    <n v="0"/>
    <x v="3"/>
    <n v="0"/>
    <n v="1"/>
    <n v="0"/>
    <n v="1"/>
    <n v="0"/>
    <x v="0"/>
    <x v="3"/>
    <n v="1"/>
    <n v="0"/>
    <n v="0"/>
    <n v="0"/>
    <n v="0"/>
    <n v="1"/>
    <n v="0"/>
    <n v="0"/>
    <n v="0"/>
    <n v="1"/>
    <n v="0"/>
    <n v="0"/>
    <n v="1"/>
    <m/>
    <m/>
    <s v="in, left"/>
    <m/>
    <n v="119"/>
    <n v="3"/>
    <b v="0"/>
    <n v="1"/>
    <n v="1"/>
    <b v="0"/>
    <b v="0"/>
    <b v="0"/>
    <b v="0"/>
    <x v="2"/>
    <b v="0"/>
    <n v="2"/>
    <n v="3"/>
    <b v="0"/>
    <b v="0"/>
    <b v="0"/>
    <b v="0"/>
    <n v="2"/>
    <n v="3"/>
    <x v="1"/>
  </r>
  <r>
    <x v="29"/>
    <n v="1"/>
    <n v="0"/>
    <n v="0"/>
    <x v="3"/>
    <n v="0"/>
    <n v="0"/>
    <n v="0"/>
    <n v="0"/>
    <n v="1"/>
    <x v="0"/>
    <x v="0"/>
    <n v="0"/>
    <n v="1"/>
    <n v="0"/>
    <n v="0"/>
    <n v="0"/>
    <n v="0"/>
    <n v="0"/>
    <n v="0"/>
    <n v="0"/>
    <n v="0"/>
    <n v="0"/>
    <n v="0"/>
    <n v="0"/>
    <m/>
    <m/>
    <m/>
    <m/>
    <n v="23"/>
    <n v="1"/>
    <b v="0"/>
    <b v="0"/>
    <b v="0"/>
    <n v="1"/>
    <b v="0"/>
    <b v="0"/>
    <b v="0"/>
    <x v="1"/>
    <b v="0"/>
    <b v="0"/>
    <b v="0"/>
    <n v="4"/>
    <b v="0"/>
    <b v="0"/>
    <b v="0"/>
    <n v="4"/>
    <n v="4"/>
    <x v="1"/>
  </r>
  <r>
    <x v="462"/>
    <n v="1"/>
    <n v="0"/>
    <n v="0"/>
    <x v="3"/>
    <n v="1"/>
    <n v="0"/>
    <n v="0"/>
    <n v="0"/>
    <n v="1"/>
    <x v="0"/>
    <x v="0"/>
    <n v="1"/>
    <n v="2"/>
    <n v="0"/>
    <n v="0"/>
    <n v="0"/>
    <n v="1"/>
    <n v="0"/>
    <n v="0"/>
    <n v="0"/>
    <n v="0"/>
    <n v="1"/>
    <n v="0"/>
    <n v="0"/>
    <m/>
    <m/>
    <s v="north of"/>
    <m/>
    <n v="93"/>
    <n v="3"/>
    <b v="0"/>
    <b v="0"/>
    <n v="1"/>
    <n v="1"/>
    <b v="0"/>
    <b v="0"/>
    <b v="0"/>
    <x v="2"/>
    <b v="0"/>
    <b v="0"/>
    <n v="3"/>
    <n v="4"/>
    <b v="0"/>
    <b v="0"/>
    <b v="0"/>
    <n v="3"/>
    <n v="4"/>
    <x v="1"/>
  </r>
  <r>
    <x v="463"/>
    <n v="1"/>
    <n v="0"/>
    <n v="0"/>
    <x v="3"/>
    <n v="1"/>
    <n v="0"/>
    <n v="0"/>
    <n v="0"/>
    <n v="0"/>
    <x v="0"/>
    <x v="0"/>
    <n v="0"/>
    <n v="0"/>
    <n v="2"/>
    <n v="2"/>
    <n v="0"/>
    <n v="0"/>
    <n v="1"/>
    <n v="1"/>
    <n v="1"/>
    <n v="0"/>
    <n v="1"/>
    <n v="0"/>
    <n v="1"/>
    <m/>
    <m/>
    <s v="in, eastern side, precincts of, 40 km from, within"/>
    <m/>
    <n v="169"/>
    <n v="4"/>
    <b v="0"/>
    <b v="0"/>
    <b v="0"/>
    <b v="0"/>
    <n v="1"/>
    <n v="1"/>
    <b v="0"/>
    <x v="2"/>
    <b v="0"/>
    <b v="0"/>
    <b v="0"/>
    <b v="0"/>
    <n v="5"/>
    <n v="6"/>
    <b v="0"/>
    <n v="5"/>
    <n v="6"/>
    <x v="1"/>
  </r>
  <r>
    <x v="464"/>
    <n v="1"/>
    <n v="0"/>
    <n v="0"/>
    <x v="3"/>
    <n v="1"/>
    <n v="0"/>
    <n v="0"/>
    <n v="0"/>
    <n v="0"/>
    <x v="0"/>
    <x v="0"/>
    <n v="1"/>
    <n v="0"/>
    <n v="0"/>
    <n v="0"/>
    <n v="0"/>
    <n v="0"/>
    <n v="0"/>
    <n v="0"/>
    <n v="0"/>
    <n v="0"/>
    <n v="0"/>
    <n v="0"/>
    <n v="0"/>
    <m/>
    <m/>
    <m/>
    <m/>
    <n v="12"/>
    <n v="1"/>
    <b v="0"/>
    <b v="0"/>
    <n v="1"/>
    <b v="0"/>
    <b v="0"/>
    <b v="0"/>
    <b v="0"/>
    <x v="1"/>
    <b v="0"/>
    <b v="0"/>
    <n v="3"/>
    <b v="0"/>
    <b v="0"/>
    <b v="0"/>
    <b v="0"/>
    <n v="3"/>
    <n v="3"/>
    <x v="1"/>
  </r>
  <r>
    <x v="465"/>
    <n v="1"/>
    <n v="0"/>
    <n v="0"/>
    <x v="3"/>
    <n v="0"/>
    <n v="0"/>
    <n v="0"/>
    <n v="0"/>
    <n v="1"/>
    <x v="0"/>
    <x v="0"/>
    <n v="0"/>
    <n v="1"/>
    <n v="0"/>
    <n v="0"/>
    <n v="0"/>
    <n v="0"/>
    <n v="0"/>
    <n v="0"/>
    <n v="0"/>
    <n v="0"/>
    <n v="0"/>
    <n v="0"/>
    <n v="0"/>
    <m/>
    <m/>
    <m/>
    <m/>
    <n v="4"/>
    <n v="1"/>
    <b v="0"/>
    <b v="0"/>
    <b v="0"/>
    <n v="1"/>
    <b v="0"/>
    <b v="0"/>
    <b v="0"/>
    <x v="1"/>
    <b v="0"/>
    <b v="0"/>
    <b v="0"/>
    <n v="4"/>
    <b v="0"/>
    <b v="0"/>
    <b v="0"/>
    <n v="4"/>
    <n v="4"/>
    <x v="1"/>
  </r>
  <r>
    <x v="466"/>
    <n v="1"/>
    <n v="0"/>
    <n v="0"/>
    <x v="3"/>
    <n v="1"/>
    <n v="0"/>
    <n v="0"/>
    <n v="0"/>
    <n v="0"/>
    <x v="0"/>
    <x v="0"/>
    <n v="0"/>
    <n v="0"/>
    <n v="1"/>
    <n v="0"/>
    <n v="0"/>
    <n v="0"/>
    <n v="0"/>
    <n v="0"/>
    <n v="0"/>
    <n v="0"/>
    <n v="0"/>
    <n v="0"/>
    <n v="0"/>
    <m/>
    <m/>
    <m/>
    <m/>
    <n v="9"/>
    <n v="1"/>
    <b v="0"/>
    <b v="0"/>
    <b v="0"/>
    <b v="0"/>
    <n v="1"/>
    <b v="0"/>
    <b v="0"/>
    <x v="1"/>
    <b v="0"/>
    <b v="0"/>
    <b v="0"/>
    <b v="0"/>
    <n v="5"/>
    <b v="0"/>
    <b v="0"/>
    <n v="5"/>
    <n v="5"/>
    <x v="1"/>
  </r>
  <r>
    <x v="467"/>
    <n v="1"/>
    <n v="0"/>
    <n v="0"/>
    <x v="3"/>
    <n v="1"/>
    <n v="1"/>
    <n v="0"/>
    <n v="0"/>
    <n v="1"/>
    <x v="0"/>
    <x v="0"/>
    <n v="1"/>
    <n v="2"/>
    <n v="0"/>
    <n v="0"/>
    <n v="0"/>
    <n v="0"/>
    <n v="0"/>
    <n v="0"/>
    <n v="0"/>
    <n v="1"/>
    <n v="0"/>
    <n v="0"/>
    <n v="1"/>
    <m/>
    <m/>
    <s v="right, on, not on side where, on opposite side"/>
    <m/>
    <n v="133"/>
    <n v="3"/>
    <b v="0"/>
    <b v="0"/>
    <n v="1"/>
    <n v="1"/>
    <b v="0"/>
    <b v="0"/>
    <b v="0"/>
    <x v="2"/>
    <b v="0"/>
    <b v="0"/>
    <n v="3"/>
    <n v="4"/>
    <b v="0"/>
    <b v="0"/>
    <b v="0"/>
    <n v="3"/>
    <n v="4"/>
    <x v="1"/>
  </r>
  <r>
    <x v="468"/>
    <n v="1"/>
    <n v="0"/>
    <n v="0"/>
    <x v="3"/>
    <n v="0"/>
    <n v="1"/>
    <n v="0"/>
    <n v="1"/>
    <n v="0"/>
    <x v="0"/>
    <x v="0"/>
    <n v="1"/>
    <n v="1"/>
    <n v="0"/>
    <n v="0"/>
    <n v="0"/>
    <n v="0"/>
    <n v="0"/>
    <n v="0"/>
    <n v="0"/>
    <n v="0"/>
    <n v="0"/>
    <n v="0"/>
    <n v="1"/>
    <m/>
    <m/>
    <s v="at, in"/>
    <m/>
    <n v="75"/>
    <n v="2"/>
    <b v="0"/>
    <b v="0"/>
    <n v="1"/>
    <n v="1"/>
    <b v="0"/>
    <b v="0"/>
    <b v="0"/>
    <x v="2"/>
    <b v="0"/>
    <b v="0"/>
    <n v="3"/>
    <n v="4"/>
    <b v="0"/>
    <b v="0"/>
    <b v="0"/>
    <n v="3"/>
    <n v="4"/>
    <x v="1"/>
  </r>
  <r>
    <x v="469"/>
    <n v="1"/>
    <n v="0"/>
    <n v="0"/>
    <x v="3"/>
    <n v="0"/>
    <n v="0"/>
    <n v="0"/>
    <n v="0"/>
    <n v="1"/>
    <x v="0"/>
    <x v="0"/>
    <n v="1"/>
    <n v="0"/>
    <n v="0"/>
    <n v="0"/>
    <n v="0"/>
    <n v="0"/>
    <n v="0"/>
    <n v="0"/>
    <n v="0"/>
    <n v="0"/>
    <n v="0"/>
    <n v="0"/>
    <n v="0"/>
    <m/>
    <m/>
    <m/>
    <m/>
    <n v="6"/>
    <n v="1"/>
    <b v="0"/>
    <b v="0"/>
    <n v="1"/>
    <b v="0"/>
    <b v="0"/>
    <b v="0"/>
    <b v="0"/>
    <x v="1"/>
    <b v="0"/>
    <b v="0"/>
    <n v="3"/>
    <b v="0"/>
    <b v="0"/>
    <b v="0"/>
    <b v="0"/>
    <n v="3"/>
    <n v="3"/>
    <x v="1"/>
  </r>
  <r>
    <x v="470"/>
    <n v="1"/>
    <n v="0"/>
    <n v="0"/>
    <x v="3"/>
    <n v="0"/>
    <n v="1"/>
    <n v="0"/>
    <n v="1"/>
    <n v="0"/>
    <x v="0"/>
    <x v="0"/>
    <n v="0"/>
    <n v="0"/>
    <n v="0"/>
    <n v="0"/>
    <n v="1"/>
    <n v="0"/>
    <n v="0"/>
    <n v="0"/>
    <n v="0"/>
    <n v="0"/>
    <n v="0"/>
    <n v="0"/>
    <n v="0"/>
    <m/>
    <m/>
    <m/>
    <m/>
    <n v="11"/>
    <n v="1"/>
    <b v="0"/>
    <b v="0"/>
    <b v="0"/>
    <b v="0"/>
    <b v="0"/>
    <b v="0"/>
    <n v="1"/>
    <x v="1"/>
    <b v="0"/>
    <b v="0"/>
    <b v="0"/>
    <b v="0"/>
    <b v="0"/>
    <b v="0"/>
    <n v="7"/>
    <n v="7"/>
    <n v="7"/>
    <x v="1"/>
  </r>
  <r>
    <x v="471"/>
    <n v="1"/>
    <n v="0"/>
    <n v="0"/>
    <x v="3"/>
    <n v="1"/>
    <n v="0"/>
    <n v="0"/>
    <n v="0"/>
    <n v="0"/>
    <x v="0"/>
    <x v="0"/>
    <n v="0"/>
    <n v="0"/>
    <n v="1"/>
    <n v="0"/>
    <n v="0"/>
    <n v="0"/>
    <n v="0"/>
    <n v="0"/>
    <n v="0"/>
    <n v="0"/>
    <n v="0"/>
    <n v="0"/>
    <n v="0"/>
    <m/>
    <m/>
    <m/>
    <m/>
    <n v="9"/>
    <n v="1"/>
    <b v="0"/>
    <b v="0"/>
    <b v="0"/>
    <b v="0"/>
    <n v="1"/>
    <b v="0"/>
    <b v="0"/>
    <x v="1"/>
    <b v="0"/>
    <b v="0"/>
    <b v="0"/>
    <b v="0"/>
    <n v="5"/>
    <b v="0"/>
    <b v="0"/>
    <n v="5"/>
    <n v="5"/>
    <x v="1"/>
  </r>
  <r>
    <x v="472"/>
    <n v="1"/>
    <n v="0"/>
    <n v="0"/>
    <x v="3"/>
    <n v="0"/>
    <n v="0"/>
    <n v="0"/>
    <n v="1"/>
    <n v="0"/>
    <x v="0"/>
    <x v="0"/>
    <n v="0"/>
    <n v="0"/>
    <n v="1"/>
    <n v="0"/>
    <n v="0"/>
    <n v="0"/>
    <n v="0"/>
    <n v="0"/>
    <n v="0"/>
    <n v="0"/>
    <n v="0"/>
    <n v="0"/>
    <n v="0"/>
    <m/>
    <m/>
    <m/>
    <m/>
    <n v="5"/>
    <n v="1"/>
    <b v="0"/>
    <b v="0"/>
    <b v="0"/>
    <b v="0"/>
    <n v="1"/>
    <b v="0"/>
    <b v="0"/>
    <x v="1"/>
    <b v="0"/>
    <b v="0"/>
    <b v="0"/>
    <b v="0"/>
    <n v="5"/>
    <b v="0"/>
    <b v="0"/>
    <n v="5"/>
    <n v="5"/>
    <x v="1"/>
  </r>
  <r>
    <x v="473"/>
    <n v="1"/>
    <n v="0"/>
    <n v="0"/>
    <x v="3"/>
    <n v="0"/>
    <n v="0"/>
    <n v="0"/>
    <n v="0"/>
    <n v="1"/>
    <x v="0"/>
    <x v="0"/>
    <n v="1"/>
    <n v="0"/>
    <n v="0"/>
    <n v="0"/>
    <n v="0"/>
    <n v="0"/>
    <n v="0"/>
    <n v="0"/>
    <n v="0"/>
    <n v="0"/>
    <n v="0"/>
    <n v="0"/>
    <n v="0"/>
    <m/>
    <m/>
    <m/>
    <m/>
    <n v="19"/>
    <n v="1"/>
    <b v="0"/>
    <b v="0"/>
    <n v="1"/>
    <b v="0"/>
    <b v="0"/>
    <b v="0"/>
    <b v="0"/>
    <x v="1"/>
    <b v="0"/>
    <b v="0"/>
    <n v="3"/>
    <b v="0"/>
    <b v="0"/>
    <b v="0"/>
    <b v="0"/>
    <n v="3"/>
    <n v="3"/>
    <x v="1"/>
  </r>
  <r>
    <x v="474"/>
    <n v="1"/>
    <n v="0"/>
    <n v="0"/>
    <x v="3"/>
    <n v="0"/>
    <n v="0"/>
    <n v="0"/>
    <n v="1"/>
    <n v="0"/>
    <x v="0"/>
    <x v="0"/>
    <n v="0"/>
    <n v="1"/>
    <n v="0"/>
    <n v="0"/>
    <n v="0"/>
    <n v="0"/>
    <n v="0"/>
    <n v="0"/>
    <n v="0"/>
    <n v="0"/>
    <n v="0"/>
    <n v="0"/>
    <n v="0"/>
    <m/>
    <m/>
    <m/>
    <m/>
    <n v="6"/>
    <n v="1"/>
    <b v="0"/>
    <b v="0"/>
    <b v="0"/>
    <n v="1"/>
    <b v="0"/>
    <b v="0"/>
    <b v="0"/>
    <x v="1"/>
    <b v="0"/>
    <b v="0"/>
    <b v="0"/>
    <n v="4"/>
    <b v="0"/>
    <b v="0"/>
    <b v="0"/>
    <n v="4"/>
    <n v="4"/>
    <x v="1"/>
  </r>
  <r>
    <x v="475"/>
    <n v="1"/>
    <n v="0"/>
    <n v="0"/>
    <x v="3"/>
    <n v="0"/>
    <n v="1"/>
    <n v="0"/>
    <n v="0"/>
    <n v="0"/>
    <x v="0"/>
    <x v="0"/>
    <n v="0"/>
    <n v="1"/>
    <n v="0"/>
    <n v="0"/>
    <n v="0"/>
    <n v="0"/>
    <n v="1"/>
    <n v="0"/>
    <n v="0"/>
    <n v="0"/>
    <n v="0"/>
    <n v="0"/>
    <n v="0"/>
    <m/>
    <m/>
    <m/>
    <m/>
    <n v="9"/>
    <n v="1"/>
    <b v="0"/>
    <b v="0"/>
    <b v="0"/>
    <n v="1"/>
    <b v="0"/>
    <b v="0"/>
    <b v="0"/>
    <x v="1"/>
    <b v="0"/>
    <b v="0"/>
    <b v="0"/>
    <n v="4"/>
    <b v="0"/>
    <b v="0"/>
    <b v="0"/>
    <n v="4"/>
    <n v="4"/>
    <x v="1"/>
  </r>
  <r>
    <x v="48"/>
    <n v="1"/>
    <n v="0"/>
    <n v="0"/>
    <x v="3"/>
    <n v="0"/>
    <n v="0"/>
    <n v="0"/>
    <n v="0"/>
    <n v="1"/>
    <x v="0"/>
    <x v="0"/>
    <n v="0"/>
    <n v="1"/>
    <n v="0"/>
    <n v="0"/>
    <n v="0"/>
    <n v="0"/>
    <n v="0"/>
    <n v="0"/>
    <n v="0"/>
    <n v="0"/>
    <n v="0"/>
    <n v="0"/>
    <n v="0"/>
    <m/>
    <m/>
    <m/>
    <m/>
    <n v="25"/>
    <n v="1"/>
    <b v="0"/>
    <b v="0"/>
    <b v="0"/>
    <n v="1"/>
    <b v="0"/>
    <b v="0"/>
    <b v="0"/>
    <x v="1"/>
    <b v="0"/>
    <b v="0"/>
    <b v="0"/>
    <n v="4"/>
    <b v="0"/>
    <b v="0"/>
    <b v="0"/>
    <n v="4"/>
    <n v="4"/>
    <x v="1"/>
  </r>
  <r>
    <x v="476"/>
    <n v="1"/>
    <n v="0"/>
    <n v="0"/>
    <x v="3"/>
    <n v="0"/>
    <n v="0"/>
    <n v="0"/>
    <n v="1"/>
    <n v="0"/>
    <x v="0"/>
    <x v="0"/>
    <n v="1"/>
    <n v="0"/>
    <n v="0"/>
    <n v="0"/>
    <n v="0"/>
    <n v="0"/>
    <n v="0"/>
    <n v="0"/>
    <n v="0"/>
    <n v="0"/>
    <n v="0"/>
    <n v="0"/>
    <n v="0"/>
    <m/>
    <m/>
    <m/>
    <m/>
    <n v="12"/>
    <n v="1"/>
    <b v="0"/>
    <b v="0"/>
    <n v="1"/>
    <b v="0"/>
    <b v="0"/>
    <b v="0"/>
    <b v="0"/>
    <x v="1"/>
    <b v="0"/>
    <b v="0"/>
    <n v="3"/>
    <b v="0"/>
    <b v="0"/>
    <b v="0"/>
    <b v="0"/>
    <n v="3"/>
    <n v="3"/>
    <x v="1"/>
  </r>
  <r>
    <x v="477"/>
    <n v="1"/>
    <n v="0"/>
    <n v="0"/>
    <x v="3"/>
    <n v="0"/>
    <n v="1"/>
    <n v="0"/>
    <n v="0"/>
    <n v="0"/>
    <x v="0"/>
    <x v="0"/>
    <n v="0"/>
    <n v="1"/>
    <n v="0"/>
    <n v="0"/>
    <n v="0"/>
    <n v="0"/>
    <n v="0"/>
    <n v="0"/>
    <n v="0"/>
    <n v="0"/>
    <n v="0"/>
    <n v="0"/>
    <n v="0"/>
    <m/>
    <m/>
    <m/>
    <m/>
    <n v="18"/>
    <n v="1"/>
    <b v="0"/>
    <b v="0"/>
    <b v="0"/>
    <n v="1"/>
    <b v="0"/>
    <b v="0"/>
    <b v="0"/>
    <x v="1"/>
    <b v="0"/>
    <b v="0"/>
    <b v="0"/>
    <n v="4"/>
    <b v="0"/>
    <b v="0"/>
    <b v="0"/>
    <n v="4"/>
    <n v="4"/>
    <x v="1"/>
  </r>
  <r>
    <x v="478"/>
    <n v="1"/>
    <n v="0"/>
    <n v="0"/>
    <x v="3"/>
    <n v="1"/>
    <n v="0"/>
    <n v="0"/>
    <n v="0"/>
    <n v="0"/>
    <x v="0"/>
    <x v="0"/>
    <n v="0"/>
    <n v="1"/>
    <n v="0"/>
    <n v="0"/>
    <n v="0"/>
    <n v="0"/>
    <n v="0"/>
    <n v="0"/>
    <n v="0"/>
    <n v="0"/>
    <n v="0"/>
    <n v="0"/>
    <n v="0"/>
    <m/>
    <m/>
    <m/>
    <m/>
    <n v="11"/>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479"/>
    <n v="1"/>
    <n v="0"/>
    <n v="0"/>
    <x v="3"/>
    <n v="0"/>
    <n v="0"/>
    <n v="1"/>
    <n v="0"/>
    <n v="0"/>
    <x v="0"/>
    <x v="0"/>
    <n v="1"/>
    <n v="0"/>
    <n v="0"/>
    <n v="0"/>
    <n v="0"/>
    <n v="0"/>
    <n v="0"/>
    <n v="0"/>
    <n v="0"/>
    <n v="0"/>
    <n v="0"/>
    <n v="0"/>
    <n v="0"/>
    <m/>
    <m/>
    <m/>
    <m/>
    <n v="6"/>
    <n v="1"/>
    <b v="0"/>
    <b v="0"/>
    <n v="1"/>
    <b v="0"/>
    <b v="0"/>
    <b v="0"/>
    <b v="0"/>
    <x v="1"/>
    <b v="0"/>
    <b v="0"/>
    <n v="3"/>
    <b v="0"/>
    <b v="0"/>
    <b v="0"/>
    <b v="0"/>
    <n v="3"/>
    <n v="3"/>
    <x v="1"/>
  </r>
  <r>
    <x v="28"/>
    <n v="1"/>
    <n v="0"/>
    <n v="0"/>
    <x v="3"/>
    <n v="0"/>
    <n v="0"/>
    <n v="0"/>
    <n v="0"/>
    <n v="1"/>
    <x v="0"/>
    <x v="0"/>
    <n v="0"/>
    <n v="1"/>
    <n v="0"/>
    <n v="0"/>
    <n v="0"/>
    <n v="0"/>
    <n v="0"/>
    <n v="0"/>
    <n v="0"/>
    <n v="0"/>
    <n v="0"/>
    <n v="0"/>
    <n v="0"/>
    <m/>
    <m/>
    <m/>
    <m/>
    <n v="20"/>
    <n v="1"/>
    <b v="0"/>
    <b v="0"/>
    <b v="0"/>
    <n v="1"/>
    <b v="0"/>
    <b v="0"/>
    <b v="0"/>
    <x v="1"/>
    <b v="0"/>
    <b v="0"/>
    <b v="0"/>
    <n v="4"/>
    <b v="0"/>
    <b v="0"/>
    <b v="0"/>
    <n v="4"/>
    <n v="4"/>
    <x v="1"/>
  </r>
  <r>
    <x v="480"/>
    <n v="0"/>
    <n v="0"/>
    <n v="1"/>
    <x v="3"/>
    <n v="1"/>
    <n v="0"/>
    <n v="0"/>
    <n v="0"/>
    <n v="0"/>
    <x v="0"/>
    <x v="0"/>
    <n v="1"/>
    <n v="1"/>
    <n v="0"/>
    <n v="0"/>
    <n v="0"/>
    <n v="0"/>
    <n v="0"/>
    <n v="0"/>
    <n v="0"/>
    <n v="0"/>
    <n v="0"/>
    <n v="0"/>
    <n v="1"/>
    <s v="crossing"/>
    <m/>
    <s v="at, on"/>
    <m/>
    <n v="74"/>
    <n v="2"/>
    <b v="0"/>
    <b v="0"/>
    <n v="1"/>
    <n v="1"/>
    <b v="0"/>
    <b v="0"/>
    <b v="0"/>
    <x v="2"/>
    <b v="0"/>
    <b v="0"/>
    <n v="3"/>
    <n v="4"/>
    <b v="0"/>
    <b v="0"/>
    <b v="0"/>
    <n v="3"/>
    <n v="4"/>
    <x v="1"/>
  </r>
  <r>
    <x v="481"/>
    <n v="1"/>
    <n v="0"/>
    <n v="0"/>
    <x v="3"/>
    <n v="0"/>
    <n v="0"/>
    <n v="1"/>
    <n v="0"/>
    <n v="0"/>
    <x v="0"/>
    <x v="0"/>
    <n v="1"/>
    <n v="0"/>
    <n v="0"/>
    <n v="0"/>
    <n v="0"/>
    <n v="0"/>
    <n v="0"/>
    <n v="0"/>
    <n v="0"/>
    <n v="0"/>
    <n v="0"/>
    <n v="0"/>
    <n v="0"/>
    <m/>
    <s v="relaxing"/>
    <s v="at"/>
    <m/>
    <n v="16"/>
    <n v="1"/>
    <b v="0"/>
    <b v="0"/>
    <n v="1"/>
    <b v="0"/>
    <b v="0"/>
    <b v="0"/>
    <b v="0"/>
    <x v="1"/>
    <b v="0"/>
    <b v="0"/>
    <n v="3"/>
    <b v="0"/>
    <b v="0"/>
    <b v="0"/>
    <b v="0"/>
    <n v="3"/>
    <n v="3"/>
    <x v="1"/>
  </r>
  <r>
    <x v="482"/>
    <n v="1"/>
    <n v="0"/>
    <n v="0"/>
    <x v="3"/>
    <n v="1"/>
    <n v="0"/>
    <n v="0"/>
    <n v="0"/>
    <n v="0"/>
    <x v="0"/>
    <x v="0"/>
    <n v="0"/>
    <n v="0"/>
    <n v="1"/>
    <n v="0"/>
    <n v="0"/>
    <n v="0"/>
    <n v="0"/>
    <n v="0"/>
    <n v="0"/>
    <n v="0"/>
    <n v="0"/>
    <n v="0"/>
    <n v="0"/>
    <m/>
    <m/>
    <m/>
    <m/>
    <n v="13"/>
    <n v="1"/>
    <b v="0"/>
    <b v="0"/>
    <b v="0"/>
    <b v="0"/>
    <n v="1"/>
    <b v="0"/>
    <b v="0"/>
    <x v="1"/>
    <b v="0"/>
    <b v="0"/>
    <b v="0"/>
    <b v="0"/>
    <n v="5"/>
    <b v="0"/>
    <b v="0"/>
    <n v="5"/>
    <n v="5"/>
    <x v="1"/>
  </r>
  <r>
    <x v="483"/>
    <n v="1"/>
    <n v="0"/>
    <n v="0"/>
    <x v="3"/>
    <n v="0"/>
    <n v="0"/>
    <n v="0"/>
    <n v="1"/>
    <n v="0"/>
    <x v="0"/>
    <x v="2"/>
    <n v="0"/>
    <n v="0"/>
    <n v="0"/>
    <n v="0"/>
    <n v="0"/>
    <n v="1"/>
    <n v="0"/>
    <n v="0"/>
    <n v="0"/>
    <n v="0"/>
    <n v="0"/>
    <n v="0"/>
    <n v="1"/>
    <m/>
    <m/>
    <s v="on"/>
    <m/>
    <n v="14"/>
    <n v="1"/>
    <b v="0"/>
    <n v="1"/>
    <b v="0"/>
    <b v="0"/>
    <b v="0"/>
    <b v="0"/>
    <b v="0"/>
    <x v="1"/>
    <b v="0"/>
    <n v="2"/>
    <b v="0"/>
    <b v="0"/>
    <b v="0"/>
    <b v="0"/>
    <b v="0"/>
    <n v="2"/>
    <n v="2"/>
    <x v="1"/>
  </r>
  <r>
    <x v="484"/>
    <n v="1"/>
    <n v="0"/>
    <n v="0"/>
    <x v="3"/>
    <n v="0"/>
    <n v="0"/>
    <n v="0"/>
    <n v="0"/>
    <n v="1"/>
    <x v="0"/>
    <x v="0"/>
    <n v="1"/>
    <n v="0"/>
    <n v="0"/>
    <n v="0"/>
    <n v="0"/>
    <n v="0"/>
    <n v="0"/>
    <n v="0"/>
    <n v="0"/>
    <n v="0"/>
    <n v="0"/>
    <n v="0"/>
    <n v="0"/>
    <m/>
    <m/>
    <m/>
    <m/>
    <n v="5"/>
    <n v="1"/>
    <b v="0"/>
    <b v="0"/>
    <n v="1"/>
    <b v="0"/>
    <b v="0"/>
    <b v="0"/>
    <b v="0"/>
    <x v="1"/>
    <b v="0"/>
    <b v="0"/>
    <n v="3"/>
    <b v="0"/>
    <b v="0"/>
    <b v="0"/>
    <b v="0"/>
    <n v="3"/>
    <n v="3"/>
    <x v="1"/>
  </r>
  <r>
    <x v="485"/>
    <n v="1"/>
    <n v="0"/>
    <n v="0"/>
    <x v="3"/>
    <n v="0"/>
    <n v="0"/>
    <n v="0"/>
    <n v="0"/>
    <n v="1"/>
    <x v="0"/>
    <x v="0"/>
    <n v="1"/>
    <n v="0"/>
    <n v="0"/>
    <n v="0"/>
    <n v="0"/>
    <n v="0"/>
    <n v="0"/>
    <n v="0"/>
    <n v="0"/>
    <n v="0"/>
    <n v="0"/>
    <n v="0"/>
    <n v="0"/>
    <m/>
    <m/>
    <m/>
    <m/>
    <n v="12"/>
    <n v="1"/>
    <b v="0"/>
    <b v="0"/>
    <n v="1"/>
    <b v="0"/>
    <b v="0"/>
    <b v="0"/>
    <b v="0"/>
    <x v="1"/>
    <b v="0"/>
    <b v="0"/>
    <n v="3"/>
    <b v="0"/>
    <b v="0"/>
    <b v="0"/>
    <b v="0"/>
    <n v="3"/>
    <n v="3"/>
    <x v="1"/>
  </r>
  <r>
    <x v="486"/>
    <n v="1"/>
    <n v="0"/>
    <n v="0"/>
    <x v="3"/>
    <n v="0"/>
    <n v="1"/>
    <n v="0"/>
    <n v="0"/>
    <n v="0"/>
    <x v="0"/>
    <x v="0"/>
    <n v="0"/>
    <n v="1"/>
    <n v="0"/>
    <n v="0"/>
    <n v="0"/>
    <n v="0"/>
    <n v="0"/>
    <n v="0"/>
    <n v="0"/>
    <n v="0"/>
    <n v="0"/>
    <n v="0"/>
    <n v="0"/>
    <m/>
    <m/>
    <m/>
    <m/>
    <n v="11"/>
    <n v="1"/>
    <b v="0"/>
    <b v="0"/>
    <b v="0"/>
    <n v="1"/>
    <b v="0"/>
    <b v="0"/>
    <b v="0"/>
    <x v="1"/>
    <b v="0"/>
    <b v="0"/>
    <b v="0"/>
    <n v="4"/>
    <b v="0"/>
    <b v="0"/>
    <b v="0"/>
    <n v="4"/>
    <n v="4"/>
    <x v="1"/>
  </r>
  <r>
    <x v="487"/>
    <n v="1"/>
    <n v="0"/>
    <n v="0"/>
    <x v="3"/>
    <n v="0"/>
    <n v="0"/>
    <n v="0"/>
    <n v="0"/>
    <n v="1"/>
    <x v="0"/>
    <x v="0"/>
    <n v="1"/>
    <n v="0"/>
    <n v="0"/>
    <n v="0"/>
    <n v="0"/>
    <n v="0"/>
    <n v="0"/>
    <n v="0"/>
    <n v="0"/>
    <n v="0"/>
    <n v="0"/>
    <n v="0"/>
    <n v="0"/>
    <m/>
    <m/>
    <m/>
    <m/>
    <n v="15"/>
    <n v="1"/>
    <b v="0"/>
    <b v="0"/>
    <n v="1"/>
    <b v="0"/>
    <b v="0"/>
    <b v="0"/>
    <b v="0"/>
    <x v="1"/>
    <b v="0"/>
    <b v="0"/>
    <n v="3"/>
    <b v="0"/>
    <b v="0"/>
    <b v="0"/>
    <b v="0"/>
    <n v="3"/>
    <n v="3"/>
    <x v="1"/>
  </r>
  <r>
    <x v="488"/>
    <n v="1"/>
    <n v="0"/>
    <n v="0"/>
    <x v="3"/>
    <n v="0"/>
    <n v="1"/>
    <n v="0"/>
    <n v="1"/>
    <n v="1"/>
    <x v="0"/>
    <x v="0"/>
    <n v="2"/>
    <n v="1"/>
    <n v="0"/>
    <n v="0"/>
    <n v="0"/>
    <n v="0"/>
    <n v="0"/>
    <n v="0"/>
    <n v="0"/>
    <n v="0"/>
    <n v="1"/>
    <n v="0"/>
    <n v="1"/>
    <m/>
    <m/>
    <s v="in, south side"/>
    <m/>
    <n v="99"/>
    <n v="3"/>
    <b v="0"/>
    <b v="0"/>
    <n v="1"/>
    <n v="1"/>
    <b v="0"/>
    <b v="0"/>
    <b v="0"/>
    <x v="2"/>
    <b v="0"/>
    <b v="0"/>
    <n v="3"/>
    <n v="4"/>
    <b v="0"/>
    <b v="0"/>
    <b v="0"/>
    <n v="3"/>
    <n v="4"/>
    <x v="1"/>
  </r>
  <r>
    <x v="489"/>
    <n v="1"/>
    <n v="0"/>
    <n v="0"/>
    <x v="3"/>
    <n v="0"/>
    <n v="0"/>
    <n v="0"/>
    <n v="0"/>
    <n v="1"/>
    <x v="0"/>
    <x v="0"/>
    <n v="1"/>
    <n v="0"/>
    <n v="0"/>
    <n v="0"/>
    <n v="0"/>
    <n v="0"/>
    <n v="0"/>
    <n v="0"/>
    <n v="0"/>
    <n v="0"/>
    <n v="0"/>
    <n v="0"/>
    <n v="0"/>
    <m/>
    <m/>
    <m/>
    <m/>
    <n v="15"/>
    <n v="1"/>
    <b v="0"/>
    <b v="0"/>
    <n v="1"/>
    <b v="0"/>
    <b v="0"/>
    <b v="0"/>
    <b v="0"/>
    <x v="1"/>
    <b v="0"/>
    <b v="0"/>
    <n v="3"/>
    <b v="0"/>
    <b v="0"/>
    <b v="0"/>
    <b v="0"/>
    <n v="3"/>
    <n v="3"/>
    <x v="1"/>
  </r>
  <r>
    <x v="490"/>
    <n v="1"/>
    <n v="0"/>
    <n v="0"/>
    <x v="3"/>
    <n v="0"/>
    <n v="0"/>
    <n v="0"/>
    <n v="0"/>
    <n v="1"/>
    <x v="0"/>
    <x v="0"/>
    <n v="1"/>
    <n v="0"/>
    <n v="0"/>
    <n v="0"/>
    <n v="0"/>
    <n v="0"/>
    <n v="0"/>
    <n v="0"/>
    <n v="0"/>
    <n v="0"/>
    <n v="0"/>
    <n v="0"/>
    <n v="0"/>
    <m/>
    <m/>
    <m/>
    <m/>
    <n v="5"/>
    <n v="1"/>
    <b v="0"/>
    <b v="0"/>
    <n v="1"/>
    <b v="0"/>
    <b v="0"/>
    <b v="0"/>
    <b v="0"/>
    <x v="1"/>
    <b v="0"/>
    <b v="0"/>
    <n v="3"/>
    <b v="0"/>
    <b v="0"/>
    <b v="0"/>
    <b v="0"/>
    <n v="3"/>
    <n v="3"/>
    <x v="1"/>
  </r>
  <r>
    <x v="491"/>
    <n v="1"/>
    <n v="0"/>
    <n v="0"/>
    <x v="2"/>
    <n v="0"/>
    <n v="0"/>
    <n v="0"/>
    <n v="0"/>
    <n v="0"/>
    <x v="0"/>
    <x v="0"/>
    <n v="0"/>
    <n v="1"/>
    <n v="0"/>
    <n v="0"/>
    <n v="0"/>
    <n v="0"/>
    <n v="0"/>
    <n v="0"/>
    <n v="0"/>
    <n v="0"/>
    <n v="0"/>
    <n v="0"/>
    <n v="0"/>
    <m/>
    <m/>
    <m/>
    <s v="in a Reserve near Fountain Gate Shopping Cener, no Football oval found  "/>
    <n v="16"/>
    <n v="1"/>
    <b v="0"/>
    <b v="0"/>
    <b v="0"/>
    <n v="1"/>
    <b v="0"/>
    <b v="0"/>
    <b v="0"/>
    <x v="1"/>
    <b v="0"/>
    <b v="0"/>
    <b v="0"/>
    <n v="4"/>
    <b v="0"/>
    <b v="0"/>
    <b v="0"/>
    <n v="4"/>
    <n v="4"/>
    <x v="1"/>
  </r>
  <r>
    <x v="492"/>
    <n v="1"/>
    <n v="0"/>
    <n v="0"/>
    <x v="3"/>
    <n v="1"/>
    <n v="0"/>
    <n v="0"/>
    <n v="0"/>
    <n v="0"/>
    <x v="0"/>
    <x v="0"/>
    <n v="0"/>
    <n v="0"/>
    <n v="0"/>
    <n v="1"/>
    <n v="0"/>
    <n v="0"/>
    <n v="0"/>
    <n v="0"/>
    <n v="0"/>
    <n v="0"/>
    <n v="0"/>
    <n v="0"/>
    <n v="0"/>
    <m/>
    <m/>
    <m/>
    <m/>
    <n v="6"/>
    <n v="1"/>
    <b v="0"/>
    <b v="0"/>
    <b v="0"/>
    <b v="0"/>
    <b v="0"/>
    <n v="1"/>
    <b v="0"/>
    <x v="1"/>
    <b v="0"/>
    <b v="0"/>
    <b v="0"/>
    <b v="0"/>
    <b v="0"/>
    <n v="6"/>
    <b v="0"/>
    <n v="6"/>
    <n v="6"/>
    <x v="1"/>
  </r>
  <r>
    <x v="493"/>
    <n v="1"/>
    <n v="0"/>
    <n v="0"/>
    <x v="3"/>
    <n v="1"/>
    <n v="0"/>
    <n v="0"/>
    <n v="0"/>
    <n v="0"/>
    <x v="0"/>
    <x v="0"/>
    <n v="0"/>
    <n v="0"/>
    <n v="2"/>
    <n v="0"/>
    <n v="0"/>
    <n v="0"/>
    <n v="0"/>
    <n v="0"/>
    <n v="0"/>
    <n v="0"/>
    <n v="0"/>
    <n v="0"/>
    <n v="0"/>
    <m/>
    <m/>
    <m/>
    <m/>
    <n v="14"/>
    <n v="2"/>
    <b v="0"/>
    <b v="0"/>
    <b v="0"/>
    <b v="0"/>
    <n v="1"/>
    <b v="0"/>
    <b v="0"/>
    <x v="1"/>
    <b v="0"/>
    <b v="0"/>
    <b v="0"/>
    <b v="0"/>
    <n v="5"/>
    <b v="0"/>
    <b v="0"/>
    <n v="5"/>
    <n v="5"/>
    <x v="1"/>
  </r>
  <r>
    <x v="494"/>
    <n v="1"/>
    <n v="0"/>
    <n v="0"/>
    <x v="3"/>
    <n v="0"/>
    <n v="0"/>
    <n v="0"/>
    <n v="1"/>
    <n v="0"/>
    <x v="0"/>
    <x v="0"/>
    <n v="1"/>
    <n v="0"/>
    <n v="0"/>
    <n v="0"/>
    <n v="0"/>
    <n v="0"/>
    <n v="0"/>
    <n v="0"/>
    <n v="0"/>
    <n v="0"/>
    <n v="0"/>
    <n v="0"/>
    <n v="1"/>
    <m/>
    <m/>
    <s v="in"/>
    <m/>
    <n v="20"/>
    <n v="1"/>
    <b v="0"/>
    <b v="0"/>
    <n v="1"/>
    <b v="0"/>
    <b v="0"/>
    <b v="0"/>
    <b v="0"/>
    <x v="1"/>
    <b v="0"/>
    <b v="0"/>
    <n v="3"/>
    <b v="0"/>
    <b v="0"/>
    <b v="0"/>
    <b v="0"/>
    <n v="3"/>
    <n v="3"/>
    <x v="1"/>
  </r>
  <r>
    <x v="495"/>
    <n v="1"/>
    <n v="0"/>
    <n v="0"/>
    <x v="3"/>
    <n v="0"/>
    <n v="1"/>
    <n v="0"/>
    <n v="0"/>
    <n v="1"/>
    <x v="0"/>
    <x v="0"/>
    <n v="0"/>
    <n v="1"/>
    <n v="0"/>
    <n v="0"/>
    <n v="0"/>
    <n v="0"/>
    <n v="1"/>
    <n v="0"/>
    <n v="0"/>
    <n v="0"/>
    <n v="0"/>
    <n v="0"/>
    <n v="0"/>
    <m/>
    <m/>
    <m/>
    <m/>
    <n v="19"/>
    <n v="1"/>
    <b v="0"/>
    <b v="0"/>
    <b v="0"/>
    <n v="1"/>
    <b v="0"/>
    <b v="0"/>
    <b v="0"/>
    <x v="1"/>
    <b v="0"/>
    <b v="0"/>
    <b v="0"/>
    <n v="4"/>
    <b v="0"/>
    <b v="0"/>
    <b v="0"/>
    <n v="4"/>
    <n v="4"/>
    <x v="1"/>
  </r>
  <r>
    <x v="496"/>
    <n v="1"/>
    <n v="0"/>
    <n v="0"/>
    <x v="3"/>
    <n v="0"/>
    <n v="0"/>
    <n v="0"/>
    <n v="1"/>
    <n v="0"/>
    <x v="0"/>
    <x v="0"/>
    <n v="0"/>
    <n v="1"/>
    <n v="0"/>
    <n v="0"/>
    <n v="0"/>
    <n v="0"/>
    <n v="1"/>
    <n v="0"/>
    <n v="0"/>
    <n v="0"/>
    <n v="0"/>
    <n v="0"/>
    <n v="1"/>
    <m/>
    <m/>
    <s v="in the middle of"/>
    <m/>
    <n v="64"/>
    <n v="1"/>
    <b v="0"/>
    <b v="0"/>
    <b v="0"/>
    <n v="1"/>
    <b v="0"/>
    <b v="0"/>
    <b v="0"/>
    <x v="1"/>
    <b v="0"/>
    <b v="0"/>
    <b v="0"/>
    <n v="4"/>
    <b v="0"/>
    <b v="0"/>
    <b v="0"/>
    <n v="4"/>
    <n v="4"/>
    <x v="1"/>
  </r>
  <r>
    <x v="497"/>
    <n v="1"/>
    <n v="0"/>
    <n v="0"/>
    <x v="3"/>
    <n v="1"/>
    <n v="0"/>
    <n v="0"/>
    <n v="0"/>
    <n v="0"/>
    <x v="0"/>
    <x v="0"/>
    <n v="0"/>
    <n v="0"/>
    <n v="1"/>
    <n v="0"/>
    <n v="0"/>
    <n v="0"/>
    <n v="0"/>
    <n v="0"/>
    <n v="0"/>
    <n v="0"/>
    <n v="0"/>
    <n v="0"/>
    <n v="0"/>
    <m/>
    <m/>
    <m/>
    <m/>
    <n v="50"/>
    <n v="1"/>
    <b v="0"/>
    <b v="0"/>
    <b v="0"/>
    <b v="0"/>
    <n v="1"/>
    <b v="0"/>
    <b v="0"/>
    <x v="1"/>
    <b v="0"/>
    <b v="0"/>
    <b v="0"/>
    <b v="0"/>
    <n v="5"/>
    <b v="0"/>
    <b v="0"/>
    <n v="5"/>
    <n v="5"/>
    <x v="1"/>
  </r>
  <r>
    <x v="498"/>
    <n v="1"/>
    <n v="0"/>
    <n v="0"/>
    <x v="3"/>
    <n v="0"/>
    <n v="1"/>
    <n v="0"/>
    <n v="1"/>
    <n v="0"/>
    <x v="0"/>
    <x v="0"/>
    <n v="1"/>
    <n v="1"/>
    <n v="0"/>
    <n v="0"/>
    <n v="0"/>
    <n v="0"/>
    <n v="0"/>
    <n v="0"/>
    <n v="0"/>
    <n v="0"/>
    <n v="0"/>
    <n v="0"/>
    <n v="1"/>
    <m/>
    <m/>
    <s v="on"/>
    <m/>
    <n v="69"/>
    <n v="2"/>
    <b v="0"/>
    <b v="0"/>
    <n v="1"/>
    <n v="1"/>
    <b v="0"/>
    <b v="0"/>
    <b v="0"/>
    <x v="2"/>
    <b v="0"/>
    <b v="0"/>
    <n v="3"/>
    <n v="4"/>
    <b v="0"/>
    <b v="0"/>
    <b v="0"/>
    <n v="3"/>
    <n v="4"/>
    <x v="1"/>
  </r>
  <r>
    <x v="499"/>
    <n v="1"/>
    <n v="1"/>
    <n v="0"/>
    <x v="3"/>
    <n v="1"/>
    <n v="1"/>
    <n v="0"/>
    <n v="1"/>
    <n v="0"/>
    <x v="0"/>
    <x v="0"/>
    <n v="3"/>
    <n v="3"/>
    <n v="0"/>
    <n v="0"/>
    <n v="0"/>
    <n v="0"/>
    <n v="1"/>
    <n v="0"/>
    <n v="0"/>
    <n v="1"/>
    <n v="0"/>
    <n v="0"/>
    <n v="1"/>
    <m/>
    <m/>
    <s v="on, in, past, second building on right"/>
    <m/>
    <n v="206"/>
    <n v="6"/>
    <b v="0"/>
    <b v="0"/>
    <n v="1"/>
    <n v="1"/>
    <b v="0"/>
    <b v="0"/>
    <b v="0"/>
    <x v="2"/>
    <b v="0"/>
    <b v="0"/>
    <n v="3"/>
    <n v="4"/>
    <b v="0"/>
    <b v="0"/>
    <b v="0"/>
    <n v="3"/>
    <n v="4"/>
    <x v="1"/>
  </r>
  <r>
    <x v="500"/>
    <n v="1"/>
    <n v="0"/>
    <n v="0"/>
    <x v="3"/>
    <n v="0"/>
    <n v="0"/>
    <n v="0"/>
    <n v="1"/>
    <n v="0"/>
    <x v="0"/>
    <x v="0"/>
    <n v="0"/>
    <n v="1"/>
    <n v="0"/>
    <n v="0"/>
    <n v="0"/>
    <n v="0"/>
    <n v="1"/>
    <n v="0"/>
    <n v="0"/>
    <n v="0"/>
    <n v="0"/>
    <n v="0"/>
    <n v="0"/>
    <m/>
    <s v="fishing"/>
    <m/>
    <m/>
    <n v="29"/>
    <n v="1"/>
    <b v="0"/>
    <b v="0"/>
    <b v="0"/>
    <n v="1"/>
    <b v="0"/>
    <b v="0"/>
    <b v="0"/>
    <x v="1"/>
    <b v="0"/>
    <b v="0"/>
    <b v="0"/>
    <n v="4"/>
    <b v="0"/>
    <b v="0"/>
    <b v="0"/>
    <n v="4"/>
    <n v="4"/>
    <x v="1"/>
  </r>
  <r>
    <x v="501"/>
    <n v="0"/>
    <n v="1"/>
    <n v="0"/>
    <x v="3"/>
    <n v="1"/>
    <n v="0"/>
    <n v="0"/>
    <n v="0"/>
    <n v="0"/>
    <x v="0"/>
    <x v="0"/>
    <n v="0"/>
    <n v="1"/>
    <n v="0"/>
    <n v="0"/>
    <n v="0"/>
    <n v="0"/>
    <n v="0"/>
    <n v="0"/>
    <n v="0"/>
    <n v="0"/>
    <n v="0"/>
    <n v="0"/>
    <n v="0"/>
    <m/>
    <m/>
    <m/>
    <m/>
    <n v="73"/>
    <n v="1"/>
    <b v="0"/>
    <b v="0"/>
    <b v="0"/>
    <n v="1"/>
    <b v="0"/>
    <b v="0"/>
    <b v="0"/>
    <x v="1"/>
    <b v="0"/>
    <b v="0"/>
    <b v="0"/>
    <n v="4"/>
    <b v="0"/>
    <b v="0"/>
    <b v="0"/>
    <n v="4"/>
    <n v="4"/>
    <x v="1"/>
  </r>
  <r>
    <x v="502"/>
    <n v="1"/>
    <n v="0"/>
    <n v="0"/>
    <x v="3"/>
    <n v="1"/>
    <n v="0"/>
    <n v="0"/>
    <n v="0"/>
    <n v="1"/>
    <x v="0"/>
    <x v="0"/>
    <n v="1"/>
    <n v="1"/>
    <n v="0"/>
    <n v="0"/>
    <n v="0"/>
    <n v="0"/>
    <n v="0"/>
    <n v="0"/>
    <n v="0"/>
    <n v="0"/>
    <n v="0"/>
    <n v="0"/>
    <n v="0"/>
    <m/>
    <m/>
    <m/>
    <m/>
    <n v="37"/>
    <n v="2"/>
    <b v="0"/>
    <b v="0"/>
    <n v="1"/>
    <n v="1"/>
    <b v="0"/>
    <b v="0"/>
    <b v="0"/>
    <x v="2"/>
    <b v="0"/>
    <b v="0"/>
    <n v="3"/>
    <n v="4"/>
    <b v="0"/>
    <b v="0"/>
    <b v="0"/>
    <n v="3"/>
    <n v="4"/>
    <x v="1"/>
  </r>
  <r>
    <x v="503"/>
    <n v="0"/>
    <n v="1"/>
    <n v="0"/>
    <x v="3"/>
    <n v="0"/>
    <n v="0"/>
    <n v="0"/>
    <n v="1"/>
    <n v="0"/>
    <x v="0"/>
    <x v="0"/>
    <n v="1"/>
    <n v="1"/>
    <n v="0"/>
    <n v="0"/>
    <n v="0"/>
    <n v="0"/>
    <n v="0"/>
    <n v="0"/>
    <n v="0"/>
    <n v="1"/>
    <n v="0"/>
    <n v="0"/>
    <n v="0"/>
    <m/>
    <m/>
    <s v="at, right, end of the street"/>
    <m/>
    <n v="56"/>
    <n v="2"/>
    <b v="0"/>
    <b v="0"/>
    <n v="1"/>
    <n v="1"/>
    <b v="0"/>
    <b v="0"/>
    <b v="0"/>
    <x v="2"/>
    <b v="0"/>
    <b v="0"/>
    <n v="3"/>
    <n v="4"/>
    <b v="0"/>
    <b v="0"/>
    <b v="0"/>
    <n v="3"/>
    <n v="4"/>
    <x v="1"/>
  </r>
  <r>
    <x v="504"/>
    <n v="1"/>
    <n v="0"/>
    <n v="0"/>
    <x v="3"/>
    <n v="1"/>
    <n v="0"/>
    <n v="0"/>
    <n v="1"/>
    <n v="0"/>
    <x v="0"/>
    <x v="0"/>
    <n v="2"/>
    <n v="1"/>
    <n v="0"/>
    <n v="0"/>
    <n v="0"/>
    <n v="0"/>
    <n v="1"/>
    <n v="0"/>
    <n v="1"/>
    <n v="0"/>
    <n v="0"/>
    <n v="0"/>
    <n v="0"/>
    <s v="trying to get to nearest bus stop"/>
    <m/>
    <s v="at, near"/>
    <m/>
    <n v="81"/>
    <n v="3"/>
    <b v="0"/>
    <b v="0"/>
    <n v="1"/>
    <n v="1"/>
    <b v="0"/>
    <b v="0"/>
    <b v="0"/>
    <x v="2"/>
    <b v="0"/>
    <b v="0"/>
    <n v="3"/>
    <n v="4"/>
    <b v="0"/>
    <b v="0"/>
    <b v="0"/>
    <n v="3"/>
    <n v="4"/>
    <x v="1"/>
  </r>
  <r>
    <x v="505"/>
    <n v="1"/>
    <n v="0"/>
    <n v="0"/>
    <x v="3"/>
    <n v="0"/>
    <n v="0"/>
    <n v="0"/>
    <n v="1"/>
    <n v="0"/>
    <x v="0"/>
    <x v="0"/>
    <n v="0"/>
    <n v="2"/>
    <n v="0"/>
    <n v="0"/>
    <n v="0"/>
    <n v="0"/>
    <n v="0"/>
    <n v="0"/>
    <n v="0"/>
    <n v="1"/>
    <n v="0"/>
    <n v="0"/>
    <n v="0"/>
    <m/>
    <m/>
    <s v="right off"/>
    <m/>
    <n v="32"/>
    <n v="2"/>
    <b v="0"/>
    <b v="0"/>
    <b v="0"/>
    <n v="1"/>
    <b v="0"/>
    <b v="0"/>
    <b v="0"/>
    <x v="1"/>
    <b v="0"/>
    <b v="0"/>
    <b v="0"/>
    <n v="4"/>
    <b v="0"/>
    <b v="0"/>
    <b v="0"/>
    <n v="4"/>
    <n v="4"/>
    <x v="1"/>
  </r>
  <r>
    <x v="506"/>
    <n v="1"/>
    <n v="0"/>
    <n v="0"/>
    <x v="3"/>
    <n v="0"/>
    <n v="0"/>
    <n v="0"/>
    <n v="1"/>
    <n v="1"/>
    <x v="0"/>
    <x v="0"/>
    <n v="2"/>
    <n v="0"/>
    <n v="0"/>
    <n v="0"/>
    <n v="0"/>
    <n v="1"/>
    <n v="0"/>
    <n v="0"/>
    <n v="1"/>
    <n v="1"/>
    <n v="0"/>
    <n v="0"/>
    <n v="0"/>
    <m/>
    <m/>
    <s v="near, in front of"/>
    <m/>
    <n v="46"/>
    <n v="2"/>
    <b v="0"/>
    <b v="0"/>
    <n v="1"/>
    <b v="0"/>
    <b v="0"/>
    <b v="0"/>
    <b v="0"/>
    <x v="1"/>
    <b v="0"/>
    <b v="0"/>
    <n v="3"/>
    <b v="0"/>
    <b v="0"/>
    <b v="0"/>
    <b v="0"/>
    <n v="3"/>
    <n v="3"/>
    <x v="1"/>
  </r>
  <r>
    <x v="507"/>
    <n v="1"/>
    <n v="0"/>
    <n v="0"/>
    <x v="3"/>
    <n v="0"/>
    <n v="0"/>
    <n v="0"/>
    <n v="1"/>
    <n v="1"/>
    <x v="0"/>
    <x v="0"/>
    <n v="3"/>
    <n v="0"/>
    <n v="0"/>
    <n v="0"/>
    <n v="0"/>
    <n v="1"/>
    <n v="0"/>
    <n v="0"/>
    <n v="1"/>
    <n v="0"/>
    <n v="0"/>
    <n v="0"/>
    <n v="1"/>
    <m/>
    <m/>
    <s v="in, near"/>
    <m/>
    <n v="34"/>
    <n v="3"/>
    <b v="0"/>
    <b v="0"/>
    <n v="1"/>
    <b v="0"/>
    <b v="0"/>
    <b v="0"/>
    <b v="0"/>
    <x v="1"/>
    <b v="0"/>
    <b v="0"/>
    <n v="3"/>
    <b v="0"/>
    <b v="0"/>
    <b v="0"/>
    <b v="0"/>
    <n v="3"/>
    <n v="3"/>
    <x v="1"/>
  </r>
  <r>
    <x v="508"/>
    <n v="1"/>
    <n v="0"/>
    <n v="0"/>
    <x v="3"/>
    <n v="0"/>
    <n v="0"/>
    <n v="1"/>
    <n v="0"/>
    <n v="1"/>
    <x v="0"/>
    <x v="2"/>
    <n v="2"/>
    <n v="0"/>
    <n v="0"/>
    <n v="0"/>
    <n v="0"/>
    <n v="1"/>
    <n v="0"/>
    <n v="0"/>
    <n v="0"/>
    <n v="1"/>
    <n v="0"/>
    <n v="0"/>
    <n v="0"/>
    <m/>
    <s v="checking out of room"/>
    <s v="opposite"/>
    <s v="Melbourne Exhibition Centre known as &quot;Jeff's Shed&quot;"/>
    <n v="67"/>
    <n v="3"/>
    <b v="0"/>
    <n v="1"/>
    <n v="1"/>
    <b v="0"/>
    <b v="0"/>
    <b v="0"/>
    <b v="0"/>
    <x v="2"/>
    <b v="0"/>
    <n v="2"/>
    <n v="3"/>
    <b v="0"/>
    <b v="0"/>
    <b v="0"/>
    <b v="0"/>
    <n v="2"/>
    <n v="3"/>
    <x v="1"/>
  </r>
  <r>
    <x v="509"/>
    <n v="1"/>
    <n v="0"/>
    <n v="0"/>
    <x v="3"/>
    <n v="0"/>
    <n v="0"/>
    <n v="0"/>
    <n v="0"/>
    <n v="1"/>
    <x v="0"/>
    <x v="0"/>
    <n v="2"/>
    <n v="0"/>
    <n v="0"/>
    <n v="0"/>
    <n v="0"/>
    <n v="0"/>
    <n v="0"/>
    <n v="0"/>
    <n v="1"/>
    <n v="0"/>
    <n v="0"/>
    <n v="0"/>
    <n v="0"/>
    <m/>
    <m/>
    <s v="right next to"/>
    <m/>
    <n v="37"/>
    <n v="2"/>
    <b v="0"/>
    <b v="0"/>
    <n v="1"/>
    <b v="0"/>
    <b v="0"/>
    <b v="0"/>
    <b v="0"/>
    <x v="1"/>
    <b v="0"/>
    <b v="0"/>
    <n v="3"/>
    <b v="0"/>
    <b v="0"/>
    <b v="0"/>
    <b v="0"/>
    <n v="3"/>
    <n v="3"/>
    <x v="1"/>
  </r>
  <r>
    <x v="510"/>
    <n v="1"/>
    <n v="0"/>
    <n v="0"/>
    <x v="3"/>
    <n v="1"/>
    <n v="0"/>
    <n v="0"/>
    <n v="1"/>
    <n v="1"/>
    <x v="0"/>
    <x v="0"/>
    <n v="1"/>
    <n v="2"/>
    <n v="0"/>
    <n v="0"/>
    <n v="0"/>
    <n v="1"/>
    <n v="0"/>
    <n v="0"/>
    <n v="0"/>
    <n v="1"/>
    <n v="0"/>
    <n v="0"/>
    <n v="1"/>
    <m/>
    <m/>
    <s v="in, at, in front of"/>
    <m/>
    <n v="72"/>
    <n v="3"/>
    <b v="0"/>
    <b v="0"/>
    <n v="1"/>
    <n v="1"/>
    <b v="0"/>
    <b v="0"/>
    <b v="0"/>
    <x v="2"/>
    <b v="0"/>
    <b v="0"/>
    <n v="3"/>
    <n v="4"/>
    <b v="0"/>
    <b v="0"/>
    <b v="0"/>
    <n v="3"/>
    <n v="4"/>
    <x v="1"/>
  </r>
  <r>
    <x v="511"/>
    <n v="1"/>
    <n v="0"/>
    <n v="0"/>
    <x v="3"/>
    <n v="0"/>
    <n v="1"/>
    <n v="0"/>
    <n v="1"/>
    <n v="0"/>
    <x v="0"/>
    <x v="0"/>
    <n v="1"/>
    <n v="1"/>
    <n v="0"/>
    <n v="0"/>
    <n v="0"/>
    <n v="0"/>
    <n v="0"/>
    <n v="0"/>
    <n v="0"/>
    <n v="1"/>
    <n v="0"/>
    <n v="0"/>
    <n v="1"/>
    <m/>
    <m/>
    <s v="in, on, opposite"/>
    <m/>
    <n v="80"/>
    <n v="2"/>
    <b v="0"/>
    <b v="0"/>
    <n v="1"/>
    <n v="1"/>
    <b v="0"/>
    <b v="0"/>
    <b v="0"/>
    <x v="2"/>
    <b v="0"/>
    <b v="0"/>
    <n v="3"/>
    <n v="4"/>
    <b v="0"/>
    <b v="0"/>
    <b v="0"/>
    <n v="3"/>
    <n v="4"/>
    <x v="1"/>
  </r>
  <r>
    <x v="512"/>
    <n v="1"/>
    <n v="0"/>
    <n v="0"/>
    <x v="3"/>
    <n v="1"/>
    <n v="0"/>
    <n v="0"/>
    <n v="1"/>
    <n v="0"/>
    <x v="0"/>
    <x v="0"/>
    <n v="2"/>
    <n v="1"/>
    <n v="0"/>
    <n v="0"/>
    <n v="0"/>
    <n v="1"/>
    <n v="0"/>
    <n v="0"/>
    <n v="1"/>
    <n v="0"/>
    <n v="1"/>
    <n v="0"/>
    <n v="1"/>
    <m/>
    <m/>
    <s v="in, on, not far from, to the south"/>
    <m/>
    <n v="112"/>
    <n v="3"/>
    <b v="0"/>
    <b v="0"/>
    <n v="1"/>
    <n v="1"/>
    <b v="0"/>
    <b v="0"/>
    <b v="0"/>
    <x v="2"/>
    <b v="0"/>
    <b v="0"/>
    <n v="3"/>
    <n v="4"/>
    <b v="0"/>
    <b v="0"/>
    <b v="0"/>
    <n v="3"/>
    <n v="4"/>
    <x v="1"/>
  </r>
  <r>
    <x v="513"/>
    <n v="1"/>
    <n v="0"/>
    <n v="0"/>
    <x v="3"/>
    <n v="1"/>
    <n v="0"/>
    <n v="0"/>
    <n v="0"/>
    <n v="0"/>
    <x v="0"/>
    <x v="0"/>
    <n v="0"/>
    <n v="1"/>
    <n v="0"/>
    <n v="0"/>
    <n v="0"/>
    <n v="0"/>
    <n v="0"/>
    <n v="0"/>
    <n v="0"/>
    <n v="0"/>
    <n v="0"/>
    <n v="0"/>
    <n v="0"/>
    <m/>
    <m/>
    <m/>
    <m/>
    <n v="31"/>
    <n v="1"/>
    <b v="0"/>
    <b v="0"/>
    <b v="0"/>
    <n v="1"/>
    <b v="0"/>
    <b v="0"/>
    <b v="0"/>
    <x v="1"/>
    <b v="0"/>
    <b v="0"/>
    <b v="0"/>
    <n v="4"/>
    <b v="0"/>
    <b v="0"/>
    <b v="0"/>
    <n v="4"/>
    <n v="4"/>
    <x v="1"/>
  </r>
  <r>
    <x v="514"/>
    <n v="1"/>
    <n v="0"/>
    <n v="0"/>
    <x v="3"/>
    <n v="0"/>
    <n v="0"/>
    <n v="0"/>
    <n v="0"/>
    <n v="1"/>
    <x v="0"/>
    <x v="0"/>
    <n v="0"/>
    <n v="1"/>
    <n v="0"/>
    <n v="0"/>
    <n v="0"/>
    <n v="0"/>
    <n v="1"/>
    <n v="0"/>
    <n v="0"/>
    <n v="0"/>
    <n v="0"/>
    <n v="0"/>
    <n v="1"/>
    <m/>
    <m/>
    <s v="in"/>
    <m/>
    <n v="52"/>
    <n v="1"/>
    <b v="0"/>
    <b v="0"/>
    <b v="0"/>
    <n v="1"/>
    <b v="0"/>
    <b v="0"/>
    <b v="0"/>
    <x v="1"/>
    <b v="0"/>
    <b v="0"/>
    <b v="0"/>
    <n v="4"/>
    <b v="0"/>
    <b v="0"/>
    <b v="0"/>
    <n v="4"/>
    <n v="4"/>
    <x v="1"/>
  </r>
  <r>
    <x v="515"/>
    <n v="1"/>
    <n v="0"/>
    <n v="0"/>
    <x v="3"/>
    <n v="1"/>
    <n v="0"/>
    <n v="0"/>
    <n v="0"/>
    <n v="0"/>
    <x v="0"/>
    <x v="0"/>
    <n v="0"/>
    <n v="0"/>
    <n v="0"/>
    <n v="0"/>
    <n v="1"/>
    <n v="0"/>
    <n v="0"/>
    <n v="0"/>
    <n v="0"/>
    <n v="0"/>
    <n v="0"/>
    <n v="0"/>
    <n v="0"/>
    <m/>
    <m/>
    <m/>
    <m/>
    <n v="19"/>
    <n v="1"/>
    <b v="0"/>
    <b v="0"/>
    <b v="0"/>
    <b v="0"/>
    <b v="0"/>
    <b v="0"/>
    <n v="1"/>
    <x v="1"/>
    <b v="0"/>
    <b v="0"/>
    <b v="0"/>
    <b v="0"/>
    <b v="0"/>
    <b v="0"/>
    <n v="7"/>
    <n v="7"/>
    <n v="7"/>
    <x v="1"/>
  </r>
  <r>
    <x v="516"/>
    <n v="1"/>
    <n v="0"/>
    <n v="0"/>
    <x v="3"/>
    <n v="0"/>
    <n v="0"/>
    <n v="0"/>
    <n v="0"/>
    <n v="1"/>
    <x v="0"/>
    <x v="0"/>
    <n v="0"/>
    <n v="1"/>
    <n v="0"/>
    <n v="0"/>
    <n v="0"/>
    <n v="0"/>
    <n v="0"/>
    <n v="0"/>
    <n v="0"/>
    <n v="0"/>
    <n v="0"/>
    <n v="0"/>
    <n v="0"/>
    <m/>
    <m/>
    <m/>
    <m/>
    <n v="23"/>
    <n v="1"/>
    <b v="0"/>
    <b v="0"/>
    <b v="0"/>
    <n v="1"/>
    <b v="0"/>
    <b v="0"/>
    <b v="0"/>
    <x v="1"/>
    <b v="0"/>
    <b v="0"/>
    <b v="0"/>
    <n v="4"/>
    <b v="0"/>
    <b v="0"/>
    <b v="0"/>
    <n v="4"/>
    <n v="4"/>
    <x v="1"/>
  </r>
  <r>
    <x v="517"/>
    <n v="1"/>
    <n v="0"/>
    <n v="0"/>
    <x v="3"/>
    <n v="0"/>
    <n v="0"/>
    <n v="0"/>
    <n v="0"/>
    <n v="1"/>
    <x v="0"/>
    <x v="0"/>
    <n v="1"/>
    <n v="0"/>
    <n v="0"/>
    <n v="0"/>
    <n v="0"/>
    <n v="0"/>
    <n v="0"/>
    <n v="0"/>
    <n v="0"/>
    <n v="0"/>
    <n v="0"/>
    <n v="0"/>
    <n v="0"/>
    <m/>
    <m/>
    <m/>
    <m/>
    <n v="10"/>
    <n v="1"/>
    <b v="0"/>
    <b v="0"/>
    <n v="1"/>
    <b v="0"/>
    <b v="0"/>
    <b v="0"/>
    <b v="0"/>
    <x v="1"/>
    <b v="0"/>
    <b v="0"/>
    <n v="3"/>
    <b v="0"/>
    <b v="0"/>
    <b v="0"/>
    <b v="0"/>
    <n v="3"/>
    <n v="3"/>
    <x v="1"/>
  </r>
  <r>
    <x v="518"/>
    <n v="1"/>
    <n v="0"/>
    <n v="0"/>
    <x v="3"/>
    <n v="0"/>
    <n v="1"/>
    <n v="0"/>
    <n v="1"/>
    <n v="0"/>
    <x v="0"/>
    <x v="0"/>
    <n v="0"/>
    <n v="2"/>
    <n v="0"/>
    <n v="0"/>
    <n v="0"/>
    <n v="0"/>
    <n v="1"/>
    <n v="0"/>
    <n v="0"/>
    <n v="0"/>
    <n v="0"/>
    <n v="0"/>
    <n v="0"/>
    <m/>
    <m/>
    <m/>
    <m/>
    <n v="16"/>
    <n v="2"/>
    <b v="0"/>
    <b v="0"/>
    <b v="0"/>
    <n v="1"/>
    <b v="0"/>
    <b v="0"/>
    <b v="0"/>
    <x v="1"/>
    <b v="0"/>
    <b v="0"/>
    <b v="0"/>
    <n v="4"/>
    <b v="0"/>
    <b v="0"/>
    <b v="0"/>
    <n v="4"/>
    <n v="4"/>
    <x v="1"/>
  </r>
  <r>
    <x v="519"/>
    <n v="1"/>
    <n v="0"/>
    <n v="0"/>
    <x v="3"/>
    <n v="1"/>
    <n v="0"/>
    <n v="0"/>
    <n v="1"/>
    <n v="0"/>
    <x v="0"/>
    <x v="0"/>
    <n v="2"/>
    <n v="1"/>
    <n v="0"/>
    <n v="0"/>
    <n v="0"/>
    <n v="1"/>
    <n v="0"/>
    <n v="0"/>
    <n v="1"/>
    <n v="0"/>
    <n v="0"/>
    <n v="0"/>
    <n v="1"/>
    <m/>
    <m/>
    <s v="in, just past"/>
    <m/>
    <n v="59"/>
    <n v="3"/>
    <b v="0"/>
    <b v="0"/>
    <n v="1"/>
    <n v="1"/>
    <b v="0"/>
    <b v="0"/>
    <b v="0"/>
    <x v="2"/>
    <b v="0"/>
    <b v="0"/>
    <n v="3"/>
    <n v="4"/>
    <b v="0"/>
    <b v="0"/>
    <b v="0"/>
    <n v="3"/>
    <n v="4"/>
    <x v="1"/>
  </r>
  <r>
    <x v="520"/>
    <n v="1"/>
    <n v="0"/>
    <n v="0"/>
    <x v="3"/>
    <n v="1"/>
    <n v="1"/>
    <n v="0"/>
    <n v="0"/>
    <n v="0"/>
    <x v="0"/>
    <x v="0"/>
    <n v="0"/>
    <n v="1"/>
    <n v="1"/>
    <n v="0"/>
    <n v="0"/>
    <n v="0"/>
    <n v="0"/>
    <n v="0"/>
    <n v="1"/>
    <n v="0"/>
    <n v="0"/>
    <n v="0"/>
    <n v="0"/>
    <m/>
    <m/>
    <s v="near"/>
    <m/>
    <n v="28"/>
    <n v="2"/>
    <b v="0"/>
    <b v="0"/>
    <b v="0"/>
    <n v="1"/>
    <n v="1"/>
    <b v="0"/>
    <b v="0"/>
    <x v="2"/>
    <b v="0"/>
    <b v="0"/>
    <b v="0"/>
    <n v="4"/>
    <n v="5"/>
    <b v="0"/>
    <b v="0"/>
    <n v="4"/>
    <n v="5"/>
    <x v="1"/>
  </r>
  <r>
    <x v="521"/>
    <n v="1"/>
    <n v="0"/>
    <n v="0"/>
    <x v="3"/>
    <n v="1"/>
    <n v="0"/>
    <n v="0"/>
    <n v="0"/>
    <n v="0"/>
    <x v="0"/>
    <x v="0"/>
    <n v="0"/>
    <n v="2"/>
    <n v="0"/>
    <n v="0"/>
    <n v="0"/>
    <n v="0"/>
    <n v="0"/>
    <n v="0"/>
    <n v="0"/>
    <n v="0"/>
    <n v="0"/>
    <n v="0"/>
    <n v="0"/>
    <m/>
    <m/>
    <m/>
    <m/>
    <n v="40"/>
    <n v="2"/>
    <b v="0"/>
    <b v="0"/>
    <b v="0"/>
    <n v="1"/>
    <b v="0"/>
    <b v="0"/>
    <b v="0"/>
    <x v="1"/>
    <b v="0"/>
    <b v="0"/>
    <b v="0"/>
    <n v="4"/>
    <b v="0"/>
    <b v="0"/>
    <b v="0"/>
    <n v="4"/>
    <n v="4"/>
    <x v="1"/>
  </r>
  <r>
    <x v="522"/>
    <n v="1"/>
    <n v="0"/>
    <n v="0"/>
    <x v="3"/>
    <n v="1"/>
    <n v="0"/>
    <n v="0"/>
    <n v="0"/>
    <n v="1"/>
    <x v="0"/>
    <x v="0"/>
    <n v="0"/>
    <n v="1"/>
    <n v="1"/>
    <n v="0"/>
    <n v="0"/>
    <n v="0"/>
    <n v="0"/>
    <n v="0"/>
    <n v="0"/>
    <n v="0"/>
    <n v="0"/>
    <n v="1"/>
    <n v="1"/>
    <s v="trying to get to"/>
    <m/>
    <s v="in, to"/>
    <m/>
    <n v="52"/>
    <n v="2"/>
    <b v="0"/>
    <b v="0"/>
    <b v="0"/>
    <n v="1"/>
    <n v="1"/>
    <b v="0"/>
    <b v="0"/>
    <x v="2"/>
    <b v="0"/>
    <b v="0"/>
    <b v="0"/>
    <n v="4"/>
    <n v="5"/>
    <b v="0"/>
    <b v="0"/>
    <n v="4"/>
    <n v="5"/>
    <x v="1"/>
  </r>
  <r>
    <x v="523"/>
    <n v="1"/>
    <n v="0"/>
    <n v="0"/>
    <x v="3"/>
    <n v="1"/>
    <n v="1"/>
    <n v="0"/>
    <n v="0"/>
    <n v="0"/>
    <x v="0"/>
    <x v="0"/>
    <n v="0"/>
    <n v="2"/>
    <n v="0"/>
    <n v="0"/>
    <n v="0"/>
    <n v="0"/>
    <n v="0"/>
    <n v="0"/>
    <n v="0"/>
    <n v="0"/>
    <n v="0"/>
    <n v="0"/>
    <n v="0"/>
    <m/>
    <m/>
    <m/>
    <m/>
    <n v="44"/>
    <n v="2"/>
    <b v="0"/>
    <b v="0"/>
    <b v="0"/>
    <n v="1"/>
    <b v="0"/>
    <b v="0"/>
    <b v="0"/>
    <x v="1"/>
    <b v="0"/>
    <b v="0"/>
    <b v="0"/>
    <n v="4"/>
    <b v="0"/>
    <b v="0"/>
    <b v="0"/>
    <n v="4"/>
    <n v="4"/>
    <x v="1"/>
  </r>
  <r>
    <x v="524"/>
    <n v="1"/>
    <n v="0"/>
    <n v="0"/>
    <x v="3"/>
    <n v="1"/>
    <n v="0"/>
    <n v="0"/>
    <n v="0"/>
    <n v="1"/>
    <x v="0"/>
    <x v="0"/>
    <n v="1"/>
    <n v="1"/>
    <n v="0"/>
    <n v="0"/>
    <n v="0"/>
    <n v="0"/>
    <n v="1"/>
    <n v="0"/>
    <n v="0"/>
    <n v="1"/>
    <n v="0"/>
    <n v="0"/>
    <n v="1"/>
    <m/>
    <m/>
    <s v="in front of, in"/>
    <m/>
    <n v="44"/>
    <n v="2"/>
    <b v="0"/>
    <b v="0"/>
    <n v="1"/>
    <n v="1"/>
    <b v="0"/>
    <b v="0"/>
    <b v="0"/>
    <x v="2"/>
    <b v="0"/>
    <b v="0"/>
    <n v="3"/>
    <n v="4"/>
    <b v="0"/>
    <b v="0"/>
    <b v="0"/>
    <n v="3"/>
    <n v="4"/>
    <x v="1"/>
  </r>
  <r>
    <x v="525"/>
    <n v="1"/>
    <n v="0"/>
    <n v="0"/>
    <x v="3"/>
    <n v="0"/>
    <n v="1"/>
    <n v="0"/>
    <n v="1"/>
    <n v="0"/>
    <x v="0"/>
    <x v="0"/>
    <n v="0"/>
    <n v="3"/>
    <n v="0"/>
    <n v="0"/>
    <n v="0"/>
    <n v="0"/>
    <n v="1"/>
    <n v="0"/>
    <n v="0"/>
    <n v="0"/>
    <n v="0"/>
    <n v="0"/>
    <n v="0"/>
    <m/>
    <m/>
    <m/>
    <m/>
    <n v="51"/>
    <n v="3"/>
    <b v="0"/>
    <b v="0"/>
    <b v="0"/>
    <n v="1"/>
    <b v="0"/>
    <b v="0"/>
    <b v="0"/>
    <x v="1"/>
    <b v="0"/>
    <b v="0"/>
    <b v="0"/>
    <n v="4"/>
    <b v="0"/>
    <b v="0"/>
    <b v="0"/>
    <n v="4"/>
    <n v="4"/>
    <x v="1"/>
  </r>
  <r>
    <x v="526"/>
    <n v="1"/>
    <n v="0"/>
    <n v="0"/>
    <x v="3"/>
    <n v="1"/>
    <n v="0"/>
    <n v="0"/>
    <n v="0"/>
    <n v="0"/>
    <x v="0"/>
    <x v="0"/>
    <n v="0"/>
    <n v="1"/>
    <n v="0"/>
    <n v="0"/>
    <n v="0"/>
    <n v="0"/>
    <n v="0"/>
    <n v="0"/>
    <n v="0"/>
    <n v="0"/>
    <n v="0"/>
    <n v="0"/>
    <n v="0"/>
    <m/>
    <m/>
    <m/>
    <m/>
    <n v="36"/>
    <n v="1"/>
    <b v="0"/>
    <b v="0"/>
    <b v="0"/>
    <n v="1"/>
    <b v="0"/>
    <b v="0"/>
    <b v="0"/>
    <x v="1"/>
    <b v="0"/>
    <b v="0"/>
    <b v="0"/>
    <n v="4"/>
    <b v="0"/>
    <b v="0"/>
    <b v="0"/>
    <n v="4"/>
    <n v="4"/>
    <x v="1"/>
  </r>
  <r>
    <x v="381"/>
    <n v="1"/>
    <n v="0"/>
    <n v="0"/>
    <x v="3"/>
    <n v="0"/>
    <n v="0"/>
    <n v="0"/>
    <n v="0"/>
    <n v="1"/>
    <x v="0"/>
    <x v="0"/>
    <n v="0"/>
    <n v="1"/>
    <n v="0"/>
    <n v="0"/>
    <n v="0"/>
    <n v="0"/>
    <n v="0"/>
    <n v="0"/>
    <n v="0"/>
    <n v="0"/>
    <n v="0"/>
    <n v="0"/>
    <n v="0"/>
    <m/>
    <m/>
    <m/>
    <m/>
    <n v="17"/>
    <n v="1"/>
    <b v="0"/>
    <b v="0"/>
    <b v="0"/>
    <n v="1"/>
    <b v="0"/>
    <b v="0"/>
    <b v="0"/>
    <x v="1"/>
    <b v="0"/>
    <b v="0"/>
    <b v="0"/>
    <n v="4"/>
    <b v="0"/>
    <b v="0"/>
    <b v="0"/>
    <n v="4"/>
    <n v="4"/>
    <x v="1"/>
  </r>
  <r>
    <x v="527"/>
    <n v="1"/>
    <n v="0"/>
    <n v="0"/>
    <x v="3"/>
    <n v="0"/>
    <n v="0"/>
    <n v="0"/>
    <n v="0"/>
    <n v="1"/>
    <x v="0"/>
    <x v="0"/>
    <n v="1"/>
    <n v="0"/>
    <n v="0"/>
    <n v="0"/>
    <n v="0"/>
    <n v="0"/>
    <n v="0"/>
    <n v="0"/>
    <n v="0"/>
    <n v="0"/>
    <n v="0"/>
    <n v="0"/>
    <n v="0"/>
    <m/>
    <m/>
    <m/>
    <m/>
    <n v="37"/>
    <n v="1"/>
    <b v="0"/>
    <b v="0"/>
    <n v="1"/>
    <b v="0"/>
    <b v="0"/>
    <b v="0"/>
    <b v="0"/>
    <x v="1"/>
    <b v="0"/>
    <b v="0"/>
    <n v="3"/>
    <b v="0"/>
    <b v="0"/>
    <b v="0"/>
    <b v="0"/>
    <n v="3"/>
    <n v="3"/>
    <x v="1"/>
  </r>
  <r>
    <x v="528"/>
    <n v="1"/>
    <n v="0"/>
    <n v="0"/>
    <x v="3"/>
    <n v="0"/>
    <n v="0"/>
    <n v="0"/>
    <n v="0"/>
    <n v="1"/>
    <x v="0"/>
    <x v="0"/>
    <n v="1"/>
    <n v="0"/>
    <n v="0"/>
    <n v="0"/>
    <n v="0"/>
    <n v="0"/>
    <n v="0"/>
    <n v="0"/>
    <n v="0"/>
    <n v="0"/>
    <n v="0"/>
    <n v="0"/>
    <n v="0"/>
    <m/>
    <m/>
    <m/>
    <s v="ca 1400 m away from Berry Bourke Holden, Berwick"/>
    <n v="18"/>
    <n v="1"/>
    <b v="0"/>
    <b v="0"/>
    <n v="1"/>
    <b v="0"/>
    <b v="0"/>
    <b v="0"/>
    <b v="0"/>
    <x v="1"/>
    <b v="0"/>
    <b v="0"/>
    <n v="3"/>
    <b v="0"/>
    <b v="0"/>
    <b v="0"/>
    <b v="0"/>
    <n v="3"/>
    <n v="3"/>
    <x v="1"/>
  </r>
  <r>
    <x v="529"/>
    <n v="1"/>
    <n v="0"/>
    <n v="0"/>
    <x v="3"/>
    <n v="0"/>
    <n v="0"/>
    <n v="0"/>
    <n v="0"/>
    <n v="1"/>
    <x v="0"/>
    <x v="0"/>
    <n v="1"/>
    <n v="0"/>
    <n v="0"/>
    <n v="0"/>
    <n v="0"/>
    <n v="0"/>
    <n v="0"/>
    <n v="0"/>
    <n v="0"/>
    <n v="0"/>
    <n v="0"/>
    <n v="0"/>
    <n v="0"/>
    <m/>
    <m/>
    <m/>
    <m/>
    <n v="17"/>
    <n v="1"/>
    <b v="0"/>
    <b v="0"/>
    <n v="1"/>
    <b v="0"/>
    <b v="0"/>
    <b v="0"/>
    <b v="0"/>
    <x v="1"/>
    <b v="0"/>
    <b v="0"/>
    <n v="3"/>
    <b v="0"/>
    <b v="0"/>
    <b v="0"/>
    <b v="0"/>
    <n v="3"/>
    <n v="3"/>
    <x v="1"/>
  </r>
  <r>
    <x v="530"/>
    <n v="1"/>
    <n v="0"/>
    <n v="0"/>
    <x v="3"/>
    <n v="1"/>
    <n v="0"/>
    <n v="0"/>
    <n v="0"/>
    <n v="0"/>
    <x v="0"/>
    <x v="0"/>
    <n v="0"/>
    <n v="2"/>
    <n v="0"/>
    <n v="0"/>
    <n v="0"/>
    <n v="0"/>
    <n v="0"/>
    <n v="0"/>
    <n v="0"/>
    <n v="0"/>
    <n v="0"/>
    <n v="0"/>
    <n v="0"/>
    <m/>
    <m/>
    <m/>
    <s v="drag strip (?)"/>
    <n v="25"/>
    <n v="2"/>
    <b v="0"/>
    <b v="0"/>
    <b v="0"/>
    <n v="1"/>
    <b v="0"/>
    <b v="0"/>
    <b v="0"/>
    <x v="1"/>
    <b v="0"/>
    <b v="0"/>
    <b v="0"/>
    <n v="4"/>
    <b v="0"/>
    <b v="0"/>
    <b v="0"/>
    <n v="4"/>
    <n v="4"/>
    <x v="1"/>
  </r>
  <r>
    <x v="531"/>
    <n v="1"/>
    <n v="0"/>
    <n v="0"/>
    <x v="3"/>
    <n v="0"/>
    <n v="0"/>
    <n v="0"/>
    <n v="0"/>
    <n v="1"/>
    <x v="0"/>
    <x v="0"/>
    <n v="0"/>
    <n v="1"/>
    <n v="0"/>
    <n v="0"/>
    <n v="0"/>
    <n v="1"/>
    <n v="0"/>
    <n v="0"/>
    <n v="0"/>
    <n v="0"/>
    <n v="0"/>
    <n v="0"/>
    <n v="0"/>
    <m/>
    <s v="having a baby"/>
    <s v="at"/>
    <m/>
    <n v="42"/>
    <n v="1"/>
    <b v="0"/>
    <b v="0"/>
    <b v="0"/>
    <n v="1"/>
    <b v="0"/>
    <b v="0"/>
    <b v="0"/>
    <x v="1"/>
    <b v="0"/>
    <b v="0"/>
    <b v="0"/>
    <n v="4"/>
    <b v="0"/>
    <b v="0"/>
    <b v="0"/>
    <n v="4"/>
    <n v="4"/>
    <x v="1"/>
  </r>
  <r>
    <x v="532"/>
    <n v="1"/>
    <n v="0"/>
    <n v="0"/>
    <x v="3"/>
    <n v="0"/>
    <n v="1"/>
    <n v="0"/>
    <n v="0"/>
    <n v="0"/>
    <x v="0"/>
    <x v="0"/>
    <n v="1"/>
    <n v="1"/>
    <n v="0"/>
    <n v="0"/>
    <n v="0"/>
    <n v="0"/>
    <n v="0"/>
    <n v="0"/>
    <n v="0"/>
    <n v="1"/>
    <n v="0"/>
    <n v="0"/>
    <n v="0"/>
    <m/>
    <m/>
    <s v="opposite"/>
    <m/>
    <n v="66"/>
    <n v="2"/>
    <b v="0"/>
    <b v="0"/>
    <n v="1"/>
    <n v="1"/>
    <b v="0"/>
    <b v="0"/>
    <b v="0"/>
    <x v="2"/>
    <b v="0"/>
    <b v="0"/>
    <n v="3"/>
    <n v="4"/>
    <b v="0"/>
    <b v="0"/>
    <b v="0"/>
    <n v="3"/>
    <n v="4"/>
    <x v="1"/>
  </r>
  <r>
    <x v="533"/>
    <n v="1"/>
    <n v="0"/>
    <n v="0"/>
    <x v="3"/>
    <n v="1"/>
    <n v="0"/>
    <n v="0"/>
    <n v="1"/>
    <n v="0"/>
    <x v="0"/>
    <x v="0"/>
    <n v="1"/>
    <n v="1"/>
    <n v="0"/>
    <n v="0"/>
    <n v="0"/>
    <n v="0"/>
    <n v="1"/>
    <n v="0"/>
    <n v="1"/>
    <n v="1"/>
    <n v="0"/>
    <n v="0"/>
    <n v="0"/>
    <m/>
    <m/>
    <s v="in front of, close to"/>
    <m/>
    <n v="60"/>
    <n v="2"/>
    <b v="0"/>
    <b v="0"/>
    <n v="1"/>
    <n v="1"/>
    <b v="0"/>
    <b v="0"/>
    <b v="0"/>
    <x v="2"/>
    <b v="0"/>
    <b v="0"/>
    <n v="3"/>
    <n v="4"/>
    <b v="0"/>
    <b v="0"/>
    <b v="0"/>
    <n v="3"/>
    <n v="4"/>
    <x v="1"/>
  </r>
  <r>
    <x v="534"/>
    <n v="1"/>
    <n v="0"/>
    <n v="0"/>
    <x v="3"/>
    <n v="1"/>
    <n v="0"/>
    <n v="0"/>
    <n v="0"/>
    <n v="0"/>
    <x v="0"/>
    <x v="0"/>
    <n v="0"/>
    <n v="1"/>
    <n v="0"/>
    <n v="0"/>
    <n v="0"/>
    <n v="0"/>
    <n v="0"/>
    <n v="0"/>
    <n v="0"/>
    <n v="0"/>
    <n v="0"/>
    <n v="0"/>
    <n v="0"/>
    <m/>
    <m/>
    <m/>
    <m/>
    <n v="13"/>
    <n v="1"/>
    <b v="0"/>
    <b v="0"/>
    <b v="0"/>
    <n v="1"/>
    <b v="0"/>
    <b v="0"/>
    <b v="0"/>
    <x v="1"/>
    <b v="0"/>
    <b v="0"/>
    <b v="0"/>
    <n v="4"/>
    <b v="0"/>
    <b v="0"/>
    <b v="0"/>
    <n v="4"/>
    <n v="4"/>
    <x v="1"/>
  </r>
  <r>
    <x v="535"/>
    <n v="1"/>
    <n v="0"/>
    <n v="0"/>
    <x v="3"/>
    <n v="0"/>
    <n v="1"/>
    <n v="0"/>
    <n v="0"/>
    <n v="0"/>
    <x v="0"/>
    <x v="0"/>
    <n v="0"/>
    <n v="1"/>
    <n v="0"/>
    <n v="0"/>
    <n v="0"/>
    <n v="0"/>
    <n v="0"/>
    <n v="0"/>
    <n v="0"/>
    <n v="0"/>
    <n v="0"/>
    <n v="0"/>
    <n v="0"/>
    <m/>
    <m/>
    <m/>
    <m/>
    <n v="22"/>
    <n v="1"/>
    <b v="0"/>
    <b v="0"/>
    <b v="0"/>
    <n v="1"/>
    <b v="0"/>
    <b v="0"/>
    <b v="0"/>
    <x v="1"/>
    <b v="0"/>
    <b v="0"/>
    <b v="0"/>
    <n v="4"/>
    <b v="0"/>
    <b v="0"/>
    <b v="0"/>
    <n v="4"/>
    <n v="4"/>
    <x v="1"/>
  </r>
  <r>
    <x v="536"/>
    <n v="1"/>
    <n v="0"/>
    <n v="0"/>
    <x v="3"/>
    <n v="0"/>
    <n v="0"/>
    <n v="0"/>
    <n v="0"/>
    <n v="1"/>
    <x v="0"/>
    <x v="0"/>
    <n v="0"/>
    <n v="1"/>
    <n v="0"/>
    <n v="0"/>
    <n v="0"/>
    <n v="1"/>
    <n v="0"/>
    <n v="0"/>
    <n v="0"/>
    <n v="0"/>
    <n v="0"/>
    <n v="0"/>
    <n v="0"/>
    <m/>
    <s v="giving birth"/>
    <s v="at"/>
    <m/>
    <n v="32"/>
    <n v="1"/>
    <b v="0"/>
    <b v="0"/>
    <b v="0"/>
    <n v="1"/>
    <b v="0"/>
    <b v="0"/>
    <b v="0"/>
    <x v="1"/>
    <b v="0"/>
    <b v="0"/>
    <b v="0"/>
    <n v="4"/>
    <b v="0"/>
    <b v="0"/>
    <b v="0"/>
    <n v="4"/>
    <n v="4"/>
    <x v="1"/>
  </r>
  <r>
    <x v="537"/>
    <n v="1"/>
    <n v="0"/>
    <n v="0"/>
    <x v="3"/>
    <n v="0"/>
    <n v="0"/>
    <n v="0"/>
    <n v="1"/>
    <n v="0"/>
    <x v="0"/>
    <x v="0"/>
    <n v="0"/>
    <n v="1"/>
    <n v="0"/>
    <n v="0"/>
    <n v="0"/>
    <n v="0"/>
    <n v="0"/>
    <n v="0"/>
    <n v="0"/>
    <n v="0"/>
    <n v="0"/>
    <n v="0"/>
    <n v="1"/>
    <m/>
    <m/>
    <s v="in"/>
    <m/>
    <n v="17"/>
    <n v="1"/>
    <b v="0"/>
    <b v="0"/>
    <b v="0"/>
    <n v="1"/>
    <b v="0"/>
    <b v="0"/>
    <b v="0"/>
    <x v="1"/>
    <b v="0"/>
    <b v="0"/>
    <b v="0"/>
    <n v="4"/>
    <b v="0"/>
    <b v="0"/>
    <b v="0"/>
    <n v="4"/>
    <n v="4"/>
    <x v="1"/>
  </r>
  <r>
    <x v="538"/>
    <n v="1"/>
    <n v="0"/>
    <n v="0"/>
    <x v="3"/>
    <n v="0"/>
    <n v="0"/>
    <n v="1"/>
    <n v="0"/>
    <n v="0"/>
    <x v="0"/>
    <x v="0"/>
    <n v="1"/>
    <n v="0"/>
    <n v="0"/>
    <n v="0"/>
    <n v="0"/>
    <n v="0"/>
    <n v="0"/>
    <n v="0"/>
    <n v="0"/>
    <n v="0"/>
    <n v="0"/>
    <n v="0"/>
    <n v="0"/>
    <m/>
    <m/>
    <m/>
    <m/>
    <n v="16"/>
    <n v="1"/>
    <b v="0"/>
    <b v="0"/>
    <n v="1"/>
    <b v="0"/>
    <b v="0"/>
    <b v="0"/>
    <b v="0"/>
    <x v="1"/>
    <b v="0"/>
    <b v="0"/>
    <n v="3"/>
    <b v="0"/>
    <b v="0"/>
    <b v="0"/>
    <b v="0"/>
    <n v="3"/>
    <n v="3"/>
    <x v="1"/>
  </r>
  <r>
    <x v="539"/>
    <n v="1"/>
    <n v="0"/>
    <n v="0"/>
    <x v="3"/>
    <n v="1"/>
    <n v="1"/>
    <n v="0"/>
    <n v="0"/>
    <n v="0"/>
    <x v="0"/>
    <x v="0"/>
    <n v="2"/>
    <n v="2"/>
    <n v="0"/>
    <n v="0"/>
    <n v="0"/>
    <n v="0"/>
    <n v="1"/>
    <n v="0"/>
    <n v="0"/>
    <n v="1"/>
    <n v="0"/>
    <n v="0"/>
    <n v="0"/>
    <m/>
    <m/>
    <s v="in front of "/>
    <m/>
    <n v="61"/>
    <n v="4"/>
    <b v="0"/>
    <b v="0"/>
    <n v="1"/>
    <n v="1"/>
    <b v="0"/>
    <b v="0"/>
    <b v="0"/>
    <x v="2"/>
    <b v="0"/>
    <b v="0"/>
    <n v="3"/>
    <n v="4"/>
    <b v="0"/>
    <b v="0"/>
    <b v="0"/>
    <n v="3"/>
    <n v="4"/>
    <x v="1"/>
  </r>
  <r>
    <x v="540"/>
    <n v="1"/>
    <n v="0"/>
    <n v="0"/>
    <x v="3"/>
    <n v="0"/>
    <n v="0"/>
    <n v="1"/>
    <n v="0"/>
    <n v="0"/>
    <x v="0"/>
    <x v="0"/>
    <n v="1"/>
    <n v="0"/>
    <n v="0"/>
    <n v="0"/>
    <n v="0"/>
    <n v="0"/>
    <n v="0"/>
    <n v="0"/>
    <n v="0"/>
    <n v="0"/>
    <n v="0"/>
    <n v="0"/>
    <n v="0"/>
    <m/>
    <m/>
    <s v="at"/>
    <m/>
    <n v="17"/>
    <n v="1"/>
    <b v="0"/>
    <b v="0"/>
    <n v="1"/>
    <b v="0"/>
    <b v="0"/>
    <b v="0"/>
    <b v="0"/>
    <x v="1"/>
    <b v="0"/>
    <b v="0"/>
    <n v="3"/>
    <b v="0"/>
    <b v="0"/>
    <b v="0"/>
    <b v="0"/>
    <n v="3"/>
    <n v="3"/>
    <x v="1"/>
  </r>
  <r>
    <x v="541"/>
    <n v="1"/>
    <n v="0"/>
    <n v="0"/>
    <x v="3"/>
    <n v="1"/>
    <n v="0"/>
    <n v="0"/>
    <n v="0"/>
    <n v="0"/>
    <x v="0"/>
    <x v="0"/>
    <n v="0"/>
    <n v="0"/>
    <n v="1"/>
    <n v="0"/>
    <n v="0"/>
    <n v="0"/>
    <n v="0"/>
    <n v="0"/>
    <n v="0"/>
    <n v="0"/>
    <n v="0"/>
    <n v="0"/>
    <n v="0"/>
    <m/>
    <m/>
    <m/>
    <m/>
    <n v="7"/>
    <n v="1"/>
    <b v="0"/>
    <b v="0"/>
    <b v="0"/>
    <b v="0"/>
    <n v="1"/>
    <b v="0"/>
    <b v="0"/>
    <x v="1"/>
    <b v="0"/>
    <b v="0"/>
    <b v="0"/>
    <b v="0"/>
    <n v="5"/>
    <b v="0"/>
    <b v="0"/>
    <n v="5"/>
    <n v="5"/>
    <x v="1"/>
  </r>
  <r>
    <x v="541"/>
    <n v="1"/>
    <n v="0"/>
    <n v="0"/>
    <x v="3"/>
    <n v="1"/>
    <n v="0"/>
    <n v="0"/>
    <n v="0"/>
    <n v="0"/>
    <x v="0"/>
    <x v="0"/>
    <n v="0"/>
    <n v="0"/>
    <n v="1"/>
    <n v="0"/>
    <n v="0"/>
    <n v="0"/>
    <n v="0"/>
    <n v="0"/>
    <n v="0"/>
    <n v="0"/>
    <n v="0"/>
    <n v="0"/>
    <n v="0"/>
    <m/>
    <m/>
    <m/>
    <m/>
    <n v="7"/>
    <n v="1"/>
    <b v="0"/>
    <b v="0"/>
    <b v="0"/>
    <b v="0"/>
    <n v="1"/>
    <b v="0"/>
    <b v="0"/>
    <x v="1"/>
    <b v="0"/>
    <b v="0"/>
    <b v="0"/>
    <b v="0"/>
    <n v="5"/>
    <b v="0"/>
    <b v="0"/>
    <n v="5"/>
    <n v="5"/>
    <x v="1"/>
  </r>
  <r>
    <x v="542"/>
    <n v="1"/>
    <n v="0"/>
    <n v="0"/>
    <x v="3"/>
    <n v="0"/>
    <n v="0"/>
    <n v="0"/>
    <n v="1"/>
    <n v="0"/>
    <x v="0"/>
    <x v="0"/>
    <n v="0"/>
    <n v="1"/>
    <n v="0"/>
    <n v="0"/>
    <n v="0"/>
    <n v="0"/>
    <n v="0"/>
    <n v="0"/>
    <n v="0"/>
    <n v="0"/>
    <n v="0"/>
    <n v="0"/>
    <n v="0"/>
    <m/>
    <m/>
    <m/>
    <m/>
    <n v="12"/>
    <n v="1"/>
    <b v="0"/>
    <b v="0"/>
    <b v="0"/>
    <n v="1"/>
    <b v="0"/>
    <b v="0"/>
    <b v="0"/>
    <x v="1"/>
    <b v="0"/>
    <b v="0"/>
    <b v="0"/>
    <n v="4"/>
    <b v="0"/>
    <b v="0"/>
    <b v="0"/>
    <n v="4"/>
    <n v="4"/>
    <x v="1"/>
  </r>
  <r>
    <x v="543"/>
    <n v="1"/>
    <n v="0"/>
    <n v="0"/>
    <x v="3"/>
    <n v="0"/>
    <n v="0"/>
    <n v="0"/>
    <n v="1"/>
    <n v="0"/>
    <x v="0"/>
    <x v="0"/>
    <n v="0"/>
    <n v="1"/>
    <n v="0"/>
    <n v="0"/>
    <n v="0"/>
    <n v="0"/>
    <n v="0"/>
    <n v="0"/>
    <n v="0"/>
    <n v="0"/>
    <n v="0"/>
    <n v="0"/>
    <n v="0"/>
    <m/>
    <m/>
    <m/>
    <m/>
    <n v="52"/>
    <n v="1"/>
    <b v="0"/>
    <b v="0"/>
    <b v="0"/>
    <n v="1"/>
    <b v="0"/>
    <b v="0"/>
    <b v="0"/>
    <x v="1"/>
    <b v="0"/>
    <b v="0"/>
    <b v="0"/>
    <n v="4"/>
    <b v="0"/>
    <b v="0"/>
    <b v="0"/>
    <n v="4"/>
    <n v="4"/>
    <x v="1"/>
  </r>
  <r>
    <x v="544"/>
    <n v="1"/>
    <n v="0"/>
    <n v="0"/>
    <x v="3"/>
    <n v="0"/>
    <n v="0"/>
    <n v="0"/>
    <n v="1"/>
    <n v="1"/>
    <x v="0"/>
    <x v="0"/>
    <n v="2"/>
    <n v="0"/>
    <n v="0"/>
    <n v="0"/>
    <n v="0"/>
    <n v="0"/>
    <n v="0"/>
    <n v="0"/>
    <n v="0"/>
    <n v="0"/>
    <n v="0"/>
    <n v="0"/>
    <n v="0"/>
    <m/>
    <m/>
    <m/>
    <m/>
    <n v="40"/>
    <n v="2"/>
    <b v="0"/>
    <b v="0"/>
    <n v="1"/>
    <b v="0"/>
    <b v="0"/>
    <b v="0"/>
    <b v="0"/>
    <x v="1"/>
    <b v="0"/>
    <b v="0"/>
    <n v="3"/>
    <b v="0"/>
    <b v="0"/>
    <b v="0"/>
    <b v="0"/>
    <n v="3"/>
    <n v="3"/>
    <x v="1"/>
  </r>
  <r>
    <x v="545"/>
    <n v="1"/>
    <n v="0"/>
    <n v="0"/>
    <x v="3"/>
    <n v="0"/>
    <n v="0"/>
    <n v="0"/>
    <n v="1"/>
    <n v="0"/>
    <x v="0"/>
    <x v="0"/>
    <n v="0"/>
    <n v="1"/>
    <n v="0"/>
    <n v="0"/>
    <n v="0"/>
    <n v="0"/>
    <n v="0"/>
    <n v="0"/>
    <n v="0"/>
    <n v="0"/>
    <n v="0"/>
    <n v="0"/>
    <n v="0"/>
    <m/>
    <m/>
    <m/>
    <m/>
    <n v="22"/>
    <n v="1"/>
    <b v="0"/>
    <b v="0"/>
    <b v="0"/>
    <n v="1"/>
    <b v="0"/>
    <b v="0"/>
    <b v="0"/>
    <x v="1"/>
    <b v="0"/>
    <b v="0"/>
    <b v="0"/>
    <n v="4"/>
    <b v="0"/>
    <b v="0"/>
    <b v="0"/>
    <n v="4"/>
    <n v="4"/>
    <x v="1"/>
  </r>
  <r>
    <x v="546"/>
    <n v="1"/>
    <n v="0"/>
    <n v="0"/>
    <x v="3"/>
    <n v="0"/>
    <n v="0"/>
    <n v="0"/>
    <n v="1"/>
    <n v="0"/>
    <x v="0"/>
    <x v="0"/>
    <n v="1"/>
    <n v="0"/>
    <n v="0"/>
    <n v="0"/>
    <n v="0"/>
    <n v="0"/>
    <n v="0"/>
    <n v="0"/>
    <n v="0"/>
    <n v="0"/>
    <n v="0"/>
    <n v="0"/>
    <n v="0"/>
    <m/>
    <m/>
    <m/>
    <m/>
    <n v="50"/>
    <n v="1"/>
    <b v="0"/>
    <b v="0"/>
    <n v="1"/>
    <b v="0"/>
    <b v="0"/>
    <b v="0"/>
    <b v="0"/>
    <x v="1"/>
    <b v="0"/>
    <b v="0"/>
    <n v="3"/>
    <b v="0"/>
    <b v="0"/>
    <b v="0"/>
    <b v="0"/>
    <n v="3"/>
    <n v="3"/>
    <x v="1"/>
  </r>
  <r>
    <x v="547"/>
    <n v="1"/>
    <n v="0"/>
    <n v="0"/>
    <x v="3"/>
    <n v="1"/>
    <n v="0"/>
    <n v="0"/>
    <n v="0"/>
    <n v="0"/>
    <x v="0"/>
    <x v="0"/>
    <n v="0"/>
    <n v="1"/>
    <n v="0"/>
    <n v="0"/>
    <n v="0"/>
    <n v="0"/>
    <n v="0"/>
    <n v="0"/>
    <n v="0"/>
    <n v="0"/>
    <n v="0"/>
    <n v="0"/>
    <n v="0"/>
    <m/>
    <m/>
    <m/>
    <m/>
    <n v="43"/>
    <n v="1"/>
    <b v="0"/>
    <b v="0"/>
    <b v="0"/>
    <n v="1"/>
    <b v="0"/>
    <b v="0"/>
    <b v="0"/>
    <x v="1"/>
    <b v="0"/>
    <b v="0"/>
    <b v="0"/>
    <n v="4"/>
    <b v="0"/>
    <b v="0"/>
    <b v="0"/>
    <n v="4"/>
    <n v="4"/>
    <x v="1"/>
  </r>
  <r>
    <x v="548"/>
    <n v="1"/>
    <n v="0"/>
    <n v="0"/>
    <x v="3"/>
    <n v="0"/>
    <n v="0"/>
    <n v="0"/>
    <n v="0"/>
    <n v="1"/>
    <x v="0"/>
    <x v="0"/>
    <n v="0"/>
    <n v="1"/>
    <n v="0"/>
    <n v="0"/>
    <n v="0"/>
    <n v="0"/>
    <n v="0"/>
    <n v="0"/>
    <n v="0"/>
    <n v="0"/>
    <n v="0"/>
    <n v="0"/>
    <n v="0"/>
    <m/>
    <m/>
    <m/>
    <m/>
    <n v="32"/>
    <n v="1"/>
    <b v="0"/>
    <b v="0"/>
    <b v="0"/>
    <n v="1"/>
    <b v="0"/>
    <b v="0"/>
    <b v="0"/>
    <x v="1"/>
    <b v="0"/>
    <b v="0"/>
    <b v="0"/>
    <n v="4"/>
    <b v="0"/>
    <b v="0"/>
    <b v="0"/>
    <n v="4"/>
    <n v="4"/>
    <x v="1"/>
  </r>
  <r>
    <x v="549"/>
    <n v="1"/>
    <n v="0"/>
    <n v="0"/>
    <x v="3"/>
    <n v="1"/>
    <n v="0"/>
    <n v="0"/>
    <n v="0"/>
    <n v="1"/>
    <x v="0"/>
    <x v="0"/>
    <n v="0"/>
    <n v="2"/>
    <n v="0"/>
    <n v="0"/>
    <n v="0"/>
    <n v="0"/>
    <n v="0"/>
    <n v="0"/>
    <n v="0"/>
    <n v="0"/>
    <n v="0"/>
    <n v="0"/>
    <n v="1"/>
    <m/>
    <m/>
    <s v="on"/>
    <m/>
    <n v="30"/>
    <n v="2"/>
    <b v="0"/>
    <b v="0"/>
    <b v="0"/>
    <n v="1"/>
    <b v="0"/>
    <b v="0"/>
    <b v="0"/>
    <x v="1"/>
    <b v="0"/>
    <b v="0"/>
    <b v="0"/>
    <n v="4"/>
    <b v="0"/>
    <b v="0"/>
    <b v="0"/>
    <n v="4"/>
    <n v="4"/>
    <x v="1"/>
  </r>
  <r>
    <x v="550"/>
    <n v="1"/>
    <n v="0"/>
    <n v="0"/>
    <x v="3"/>
    <n v="0"/>
    <n v="0"/>
    <n v="0"/>
    <n v="0"/>
    <n v="1"/>
    <x v="0"/>
    <x v="0"/>
    <n v="0"/>
    <n v="1"/>
    <n v="0"/>
    <n v="0"/>
    <n v="0"/>
    <n v="0"/>
    <n v="0"/>
    <n v="0"/>
    <n v="0"/>
    <n v="0"/>
    <n v="0"/>
    <n v="0"/>
    <n v="0"/>
    <m/>
    <m/>
    <m/>
    <m/>
    <n v="20"/>
    <n v="1"/>
    <b v="0"/>
    <b v="0"/>
    <b v="0"/>
    <n v="1"/>
    <b v="0"/>
    <b v="0"/>
    <b v="0"/>
    <x v="1"/>
    <b v="0"/>
    <b v="0"/>
    <b v="0"/>
    <n v="4"/>
    <b v="0"/>
    <b v="0"/>
    <b v="0"/>
    <n v="4"/>
    <n v="4"/>
    <x v="1"/>
  </r>
  <r>
    <x v="551"/>
    <n v="1"/>
    <n v="0"/>
    <n v="0"/>
    <x v="3"/>
    <n v="0"/>
    <n v="1"/>
    <n v="0"/>
    <n v="1"/>
    <n v="0"/>
    <x v="0"/>
    <x v="0"/>
    <n v="1"/>
    <n v="1"/>
    <n v="0"/>
    <n v="0"/>
    <n v="0"/>
    <n v="0"/>
    <n v="1"/>
    <n v="0"/>
    <n v="0"/>
    <n v="1"/>
    <n v="0"/>
    <n v="1"/>
    <n v="0"/>
    <m/>
    <s v="waiting"/>
    <s v="in front of, to"/>
    <m/>
    <n v="83"/>
    <n v="2"/>
    <b v="0"/>
    <b v="0"/>
    <n v="1"/>
    <n v="1"/>
    <b v="0"/>
    <b v="0"/>
    <b v="0"/>
    <x v="2"/>
    <b v="0"/>
    <b v="0"/>
    <n v="3"/>
    <n v="4"/>
    <b v="0"/>
    <b v="0"/>
    <b v="0"/>
    <n v="3"/>
    <n v="4"/>
    <x v="1"/>
  </r>
  <r>
    <x v="552"/>
    <n v="1"/>
    <n v="0"/>
    <n v="0"/>
    <x v="3"/>
    <n v="0"/>
    <n v="0"/>
    <n v="0"/>
    <n v="0"/>
    <n v="1"/>
    <x v="0"/>
    <x v="0"/>
    <n v="0"/>
    <n v="1"/>
    <n v="0"/>
    <n v="0"/>
    <n v="0"/>
    <n v="0"/>
    <n v="0"/>
    <n v="0"/>
    <n v="0"/>
    <n v="0"/>
    <n v="0"/>
    <n v="0"/>
    <n v="0"/>
    <m/>
    <m/>
    <m/>
    <s v="Suburb Cranbourne"/>
    <n v="16"/>
    <n v="1"/>
    <b v="0"/>
    <b v="0"/>
    <b v="0"/>
    <n v="1"/>
    <b v="0"/>
    <b v="0"/>
    <b v="0"/>
    <x v="1"/>
    <b v="0"/>
    <b v="0"/>
    <b v="0"/>
    <n v="4"/>
    <b v="0"/>
    <b v="0"/>
    <b v="0"/>
    <n v="4"/>
    <n v="4"/>
    <x v="1"/>
  </r>
  <r>
    <x v="553"/>
    <n v="1"/>
    <n v="0"/>
    <n v="0"/>
    <x v="3"/>
    <n v="1"/>
    <n v="0"/>
    <n v="0"/>
    <n v="0"/>
    <n v="0"/>
    <x v="0"/>
    <x v="0"/>
    <n v="0"/>
    <n v="0"/>
    <n v="1"/>
    <n v="0"/>
    <n v="0"/>
    <n v="0"/>
    <n v="0"/>
    <n v="0"/>
    <n v="0"/>
    <n v="0"/>
    <n v="0"/>
    <n v="0"/>
    <n v="0"/>
    <m/>
    <m/>
    <m/>
    <s v="on Dandenong Valley Hwy"/>
    <n v="33"/>
    <n v="1"/>
    <b v="0"/>
    <b v="0"/>
    <b v="0"/>
    <b v="0"/>
    <n v="1"/>
    <b v="0"/>
    <b v="0"/>
    <x v="1"/>
    <b v="0"/>
    <b v="0"/>
    <b v="0"/>
    <b v="0"/>
    <n v="5"/>
    <b v="0"/>
    <b v="0"/>
    <n v="5"/>
    <n v="5"/>
    <x v="1"/>
  </r>
  <r>
    <x v="554"/>
    <n v="1"/>
    <n v="0"/>
    <n v="0"/>
    <x v="3"/>
    <n v="1"/>
    <n v="0"/>
    <n v="0"/>
    <n v="0"/>
    <n v="0"/>
    <x v="0"/>
    <x v="0"/>
    <n v="0"/>
    <n v="1"/>
    <n v="0"/>
    <n v="0"/>
    <n v="0"/>
    <n v="0"/>
    <n v="0"/>
    <n v="0"/>
    <n v="1"/>
    <n v="0"/>
    <n v="0"/>
    <n v="0"/>
    <n v="0"/>
    <m/>
    <m/>
    <s v="off"/>
    <s v="near Tinks Road"/>
    <n v="9"/>
    <n v="1"/>
    <b v="0"/>
    <b v="0"/>
    <b v="0"/>
    <n v="1"/>
    <b v="0"/>
    <b v="0"/>
    <b v="0"/>
    <x v="1"/>
    <b v="0"/>
    <b v="0"/>
    <b v="0"/>
    <n v="4"/>
    <b v="0"/>
    <b v="0"/>
    <b v="0"/>
    <n v="4"/>
    <n v="4"/>
    <x v="1"/>
  </r>
  <r>
    <x v="555"/>
    <n v="0"/>
    <n v="0"/>
    <n v="0"/>
    <x v="0"/>
    <n v="1"/>
    <n v="0"/>
    <n v="0"/>
    <n v="0"/>
    <n v="0"/>
    <x v="0"/>
    <x v="0"/>
    <n v="0"/>
    <n v="0"/>
    <n v="2"/>
    <n v="0"/>
    <n v="0"/>
    <n v="0"/>
    <n v="0"/>
    <n v="0"/>
    <n v="0"/>
    <n v="0"/>
    <n v="0"/>
    <n v="0"/>
    <n v="1"/>
    <m/>
    <m/>
    <s v="through"/>
    <s v="Person is in Suburb Skye, no relation found to Pakenham (Paky), etc."/>
    <n v="50"/>
    <n v="2"/>
    <b v="0"/>
    <b v="0"/>
    <b v="0"/>
    <b v="0"/>
    <n v="1"/>
    <b v="0"/>
    <b v="0"/>
    <x v="1"/>
    <b v="0"/>
    <b v="0"/>
    <b v="0"/>
    <b v="0"/>
    <n v="5"/>
    <b v="0"/>
    <b v="0"/>
    <n v="5"/>
    <n v="5"/>
    <x v="1"/>
  </r>
  <r>
    <x v="556"/>
    <n v="1"/>
    <n v="0"/>
    <n v="0"/>
    <x v="3"/>
    <n v="0"/>
    <n v="1"/>
    <n v="0"/>
    <n v="0"/>
    <n v="0"/>
    <x v="0"/>
    <x v="0"/>
    <n v="0"/>
    <n v="1"/>
    <n v="0"/>
    <n v="0"/>
    <n v="0"/>
    <n v="0"/>
    <n v="1"/>
    <n v="0"/>
    <n v="0"/>
    <n v="0"/>
    <n v="0"/>
    <n v="0"/>
    <n v="0"/>
    <m/>
    <m/>
    <m/>
    <m/>
    <n v="25"/>
    <n v="1"/>
    <b v="0"/>
    <b v="0"/>
    <b v="0"/>
    <n v="1"/>
    <b v="0"/>
    <b v="0"/>
    <b v="0"/>
    <x v="1"/>
    <b v="0"/>
    <b v="0"/>
    <b v="0"/>
    <n v="4"/>
    <b v="0"/>
    <b v="0"/>
    <b v="0"/>
    <n v="4"/>
    <n v="4"/>
    <x v="1"/>
  </r>
  <r>
    <x v="557"/>
    <n v="1"/>
    <n v="0"/>
    <n v="0"/>
    <x v="3"/>
    <n v="1"/>
    <n v="0"/>
    <n v="0"/>
    <n v="0"/>
    <n v="0"/>
    <x v="0"/>
    <x v="0"/>
    <n v="0"/>
    <n v="1"/>
    <n v="0"/>
    <n v="0"/>
    <n v="0"/>
    <n v="0"/>
    <n v="0"/>
    <n v="0"/>
    <n v="0"/>
    <n v="0"/>
    <n v="0"/>
    <n v="0"/>
    <n v="0"/>
    <m/>
    <m/>
    <m/>
    <m/>
    <n v="16"/>
    <n v="1"/>
    <b v="0"/>
    <b v="0"/>
    <b v="0"/>
    <n v="1"/>
    <b v="0"/>
    <b v="0"/>
    <b v="0"/>
    <x v="1"/>
    <b v="0"/>
    <b v="0"/>
    <b v="0"/>
    <n v="4"/>
    <b v="0"/>
    <b v="0"/>
    <b v="0"/>
    <n v="4"/>
    <n v="4"/>
    <x v="1"/>
  </r>
  <r>
    <x v="558"/>
    <n v="1"/>
    <n v="0"/>
    <n v="0"/>
    <x v="3"/>
    <n v="0"/>
    <n v="0"/>
    <n v="0"/>
    <n v="0"/>
    <n v="1"/>
    <x v="0"/>
    <x v="0"/>
    <n v="0"/>
    <n v="1"/>
    <n v="0"/>
    <n v="0"/>
    <n v="0"/>
    <n v="0"/>
    <n v="0"/>
    <n v="0"/>
    <n v="0"/>
    <n v="0"/>
    <n v="0"/>
    <n v="0"/>
    <n v="0"/>
    <m/>
    <m/>
    <m/>
    <m/>
    <n v="21"/>
    <n v="1"/>
    <b v="0"/>
    <b v="0"/>
    <b v="0"/>
    <n v="1"/>
    <b v="0"/>
    <b v="0"/>
    <b v="0"/>
    <x v="1"/>
    <b v="0"/>
    <b v="0"/>
    <b v="0"/>
    <n v="4"/>
    <b v="0"/>
    <b v="0"/>
    <b v="0"/>
    <n v="4"/>
    <n v="4"/>
    <x v="1"/>
  </r>
  <r>
    <x v="559"/>
    <n v="1"/>
    <n v="0"/>
    <n v="0"/>
    <x v="3"/>
    <n v="1"/>
    <n v="1"/>
    <n v="0"/>
    <n v="0"/>
    <n v="0"/>
    <x v="0"/>
    <x v="0"/>
    <n v="1"/>
    <n v="1"/>
    <n v="0"/>
    <n v="0"/>
    <n v="0"/>
    <n v="0"/>
    <n v="0"/>
    <n v="0"/>
    <n v="0"/>
    <n v="1"/>
    <n v="0"/>
    <n v="0"/>
    <n v="0"/>
    <m/>
    <m/>
    <s v="in front of, at"/>
    <m/>
    <n v="62"/>
    <n v="2"/>
    <b v="0"/>
    <b v="0"/>
    <n v="1"/>
    <n v="1"/>
    <b v="0"/>
    <b v="0"/>
    <b v="0"/>
    <x v="2"/>
    <b v="0"/>
    <b v="0"/>
    <n v="3"/>
    <n v="4"/>
    <b v="0"/>
    <b v="0"/>
    <b v="0"/>
    <n v="3"/>
    <n v="4"/>
    <x v="1"/>
  </r>
  <r>
    <x v="560"/>
    <n v="1"/>
    <n v="0"/>
    <n v="0"/>
    <x v="3"/>
    <n v="0"/>
    <n v="0"/>
    <n v="0"/>
    <n v="0"/>
    <n v="1"/>
    <x v="0"/>
    <x v="0"/>
    <n v="0"/>
    <n v="1"/>
    <n v="0"/>
    <n v="0"/>
    <n v="0"/>
    <n v="0"/>
    <n v="0"/>
    <n v="0"/>
    <n v="0"/>
    <n v="0"/>
    <n v="0"/>
    <n v="0"/>
    <n v="0"/>
    <m/>
    <m/>
    <m/>
    <m/>
    <n v="27"/>
    <n v="1"/>
    <b v="0"/>
    <b v="0"/>
    <b v="0"/>
    <n v="1"/>
    <b v="0"/>
    <b v="0"/>
    <b v="0"/>
    <x v="1"/>
    <b v="0"/>
    <b v="0"/>
    <b v="0"/>
    <n v="4"/>
    <b v="0"/>
    <b v="0"/>
    <b v="0"/>
    <n v="4"/>
    <n v="4"/>
    <x v="1"/>
  </r>
  <r>
    <x v="561"/>
    <n v="1"/>
    <n v="0"/>
    <n v="0"/>
    <x v="3"/>
    <n v="0"/>
    <n v="1"/>
    <n v="0"/>
    <n v="0"/>
    <n v="0"/>
    <x v="0"/>
    <x v="0"/>
    <n v="0"/>
    <n v="1"/>
    <n v="0"/>
    <n v="0"/>
    <n v="0"/>
    <n v="0"/>
    <n v="0"/>
    <n v="0"/>
    <n v="0"/>
    <n v="0"/>
    <n v="0"/>
    <n v="0"/>
    <n v="0"/>
    <m/>
    <m/>
    <m/>
    <s v="in Casey fields Reserve"/>
    <n v="37"/>
    <n v="1"/>
    <b v="0"/>
    <b v="0"/>
    <b v="0"/>
    <n v="1"/>
    <b v="0"/>
    <b v="0"/>
    <b v="0"/>
    <x v="1"/>
    <b v="0"/>
    <b v="0"/>
    <b v="0"/>
    <n v="4"/>
    <b v="0"/>
    <b v="0"/>
    <b v="0"/>
    <n v="4"/>
    <n v="4"/>
    <x v="1"/>
  </r>
  <r>
    <x v="562"/>
    <n v="1"/>
    <n v="0"/>
    <n v="0"/>
    <x v="3"/>
    <n v="0"/>
    <n v="1"/>
    <n v="0"/>
    <n v="0"/>
    <n v="0"/>
    <x v="0"/>
    <x v="0"/>
    <n v="0"/>
    <n v="1"/>
    <n v="0"/>
    <n v="0"/>
    <n v="0"/>
    <n v="0"/>
    <n v="1"/>
    <n v="0"/>
    <n v="0"/>
    <n v="0"/>
    <n v="0"/>
    <n v="0"/>
    <n v="1"/>
    <s v="walk"/>
    <m/>
    <s v="through"/>
    <m/>
    <n v="54"/>
    <n v="1"/>
    <b v="0"/>
    <b v="0"/>
    <b v="0"/>
    <n v="1"/>
    <b v="0"/>
    <b v="0"/>
    <b v="0"/>
    <x v="1"/>
    <b v="0"/>
    <b v="0"/>
    <b v="0"/>
    <n v="4"/>
    <b v="0"/>
    <b v="0"/>
    <b v="0"/>
    <n v="4"/>
    <n v="4"/>
    <x v="1"/>
  </r>
  <r>
    <x v="563"/>
    <n v="1"/>
    <n v="0"/>
    <n v="0"/>
    <x v="3"/>
    <n v="0"/>
    <n v="1"/>
    <n v="0"/>
    <n v="0"/>
    <n v="0"/>
    <x v="0"/>
    <x v="0"/>
    <n v="0"/>
    <n v="0"/>
    <n v="0"/>
    <n v="0"/>
    <n v="1"/>
    <n v="0"/>
    <n v="1"/>
    <n v="0"/>
    <n v="0"/>
    <n v="0"/>
    <n v="0"/>
    <n v="0"/>
    <n v="0"/>
    <m/>
    <m/>
    <m/>
    <m/>
    <n v="33"/>
    <n v="1"/>
    <b v="0"/>
    <b v="0"/>
    <b v="0"/>
    <b v="0"/>
    <b v="0"/>
    <b v="0"/>
    <n v="1"/>
    <x v="1"/>
    <b v="0"/>
    <b v="0"/>
    <b v="0"/>
    <b v="0"/>
    <b v="0"/>
    <b v="0"/>
    <n v="7"/>
    <n v="7"/>
    <n v="7"/>
    <x v="1"/>
  </r>
  <r>
    <x v="564"/>
    <n v="1"/>
    <n v="0"/>
    <n v="0"/>
    <x v="3"/>
    <n v="0"/>
    <n v="1"/>
    <n v="0"/>
    <n v="0"/>
    <n v="0"/>
    <x v="0"/>
    <x v="0"/>
    <n v="0"/>
    <n v="1"/>
    <n v="0"/>
    <n v="0"/>
    <n v="0"/>
    <n v="0"/>
    <n v="0"/>
    <n v="0"/>
    <n v="0"/>
    <n v="0"/>
    <n v="0"/>
    <n v="0"/>
    <n v="0"/>
    <m/>
    <m/>
    <m/>
    <m/>
    <n v="38"/>
    <n v="1"/>
    <b v="0"/>
    <b v="0"/>
    <b v="0"/>
    <n v="1"/>
    <b v="0"/>
    <b v="0"/>
    <b v="0"/>
    <x v="1"/>
    <b v="0"/>
    <b v="0"/>
    <b v="0"/>
    <n v="4"/>
    <b v="0"/>
    <b v="0"/>
    <b v="0"/>
    <n v="4"/>
    <n v="4"/>
    <x v="1"/>
  </r>
  <r>
    <x v="565"/>
    <n v="1"/>
    <n v="0"/>
    <n v="0"/>
    <x v="3"/>
    <n v="0"/>
    <n v="0"/>
    <n v="0"/>
    <n v="1"/>
    <n v="0"/>
    <x v="0"/>
    <x v="0"/>
    <n v="0"/>
    <n v="0"/>
    <n v="1"/>
    <n v="0"/>
    <n v="0"/>
    <n v="0"/>
    <n v="1"/>
    <n v="0"/>
    <n v="0"/>
    <n v="0"/>
    <n v="0"/>
    <n v="0"/>
    <n v="0"/>
    <m/>
    <m/>
    <m/>
    <m/>
    <n v="10"/>
    <n v="1"/>
    <b v="0"/>
    <b v="0"/>
    <b v="0"/>
    <b v="0"/>
    <n v="1"/>
    <b v="0"/>
    <b v="0"/>
    <x v="1"/>
    <b v="0"/>
    <b v="0"/>
    <b v="0"/>
    <b v="0"/>
    <n v="5"/>
    <b v="0"/>
    <b v="0"/>
    <n v="5"/>
    <n v="5"/>
    <x v="1"/>
  </r>
  <r>
    <x v="566"/>
    <n v="1"/>
    <n v="0"/>
    <n v="0"/>
    <x v="3"/>
    <n v="1"/>
    <n v="0"/>
    <n v="0"/>
    <n v="0"/>
    <n v="0"/>
    <x v="0"/>
    <x v="0"/>
    <n v="0"/>
    <n v="0"/>
    <n v="0"/>
    <n v="2"/>
    <n v="0"/>
    <n v="0"/>
    <n v="0"/>
    <n v="0"/>
    <n v="0"/>
    <n v="0"/>
    <n v="0"/>
    <n v="0"/>
    <n v="0"/>
    <m/>
    <m/>
    <s v="at"/>
    <m/>
    <n v="34"/>
    <n v="2"/>
    <b v="0"/>
    <b v="0"/>
    <b v="0"/>
    <b v="0"/>
    <b v="0"/>
    <n v="1"/>
    <b v="0"/>
    <x v="1"/>
    <b v="0"/>
    <b v="0"/>
    <b v="0"/>
    <b v="0"/>
    <b v="0"/>
    <n v="6"/>
    <b v="0"/>
    <n v="6"/>
    <n v="6"/>
    <x v="1"/>
  </r>
  <r>
    <x v="567"/>
    <n v="1"/>
    <n v="0"/>
    <n v="0"/>
    <x v="3"/>
    <n v="0"/>
    <n v="0"/>
    <n v="0"/>
    <n v="1"/>
    <n v="0"/>
    <x v="0"/>
    <x v="0"/>
    <n v="0"/>
    <n v="1"/>
    <n v="0"/>
    <n v="0"/>
    <n v="0"/>
    <n v="0"/>
    <n v="0"/>
    <n v="0"/>
    <n v="0"/>
    <n v="0"/>
    <n v="0"/>
    <n v="0"/>
    <n v="0"/>
    <m/>
    <m/>
    <s v="at"/>
    <m/>
    <n v="15"/>
    <n v="1"/>
    <b v="0"/>
    <b v="0"/>
    <b v="0"/>
    <n v="1"/>
    <b v="0"/>
    <b v="0"/>
    <b v="0"/>
    <x v="1"/>
    <b v="0"/>
    <b v="0"/>
    <b v="0"/>
    <n v="4"/>
    <b v="0"/>
    <b v="0"/>
    <b v="0"/>
    <n v="4"/>
    <n v="4"/>
    <x v="1"/>
  </r>
  <r>
    <x v="568"/>
    <n v="1"/>
    <n v="0"/>
    <n v="0"/>
    <x v="3"/>
    <n v="0"/>
    <n v="0"/>
    <n v="0"/>
    <n v="0"/>
    <n v="1"/>
    <x v="0"/>
    <x v="0"/>
    <n v="0"/>
    <n v="1"/>
    <n v="0"/>
    <n v="0"/>
    <n v="0"/>
    <n v="0"/>
    <n v="0"/>
    <n v="0"/>
    <n v="0"/>
    <n v="0"/>
    <n v="0"/>
    <n v="0"/>
    <n v="0"/>
    <m/>
    <m/>
    <m/>
    <m/>
    <n v="27"/>
    <n v="1"/>
    <b v="0"/>
    <b v="0"/>
    <b v="0"/>
    <n v="1"/>
    <b v="0"/>
    <b v="0"/>
    <b v="0"/>
    <x v="1"/>
    <b v="0"/>
    <b v="0"/>
    <b v="0"/>
    <n v="4"/>
    <b v="0"/>
    <b v="0"/>
    <b v="0"/>
    <n v="4"/>
    <n v="4"/>
    <x v="1"/>
  </r>
  <r>
    <x v="569"/>
    <n v="1"/>
    <n v="0"/>
    <n v="0"/>
    <x v="3"/>
    <n v="1"/>
    <n v="0"/>
    <n v="0"/>
    <n v="0"/>
    <n v="0"/>
    <x v="0"/>
    <x v="0"/>
    <n v="0"/>
    <n v="0"/>
    <n v="1"/>
    <n v="0"/>
    <n v="0"/>
    <n v="0"/>
    <n v="0"/>
    <n v="0"/>
    <n v="1"/>
    <n v="0"/>
    <n v="0"/>
    <n v="0"/>
    <n v="0"/>
    <m/>
    <m/>
    <s v="right before"/>
    <m/>
    <n v="31"/>
    <n v="1"/>
    <b v="0"/>
    <b v="0"/>
    <b v="0"/>
    <b v="0"/>
    <n v="1"/>
    <b v="0"/>
    <b v="0"/>
    <x v="1"/>
    <b v="0"/>
    <b v="0"/>
    <b v="0"/>
    <b v="0"/>
    <n v="5"/>
    <b v="0"/>
    <b v="0"/>
    <n v="5"/>
    <n v="5"/>
    <x v="1"/>
  </r>
  <r>
    <x v="570"/>
    <n v="0"/>
    <n v="0"/>
    <n v="1"/>
    <x v="3"/>
    <n v="0"/>
    <n v="0"/>
    <n v="0"/>
    <n v="1"/>
    <n v="0"/>
    <x v="0"/>
    <x v="0"/>
    <n v="0"/>
    <n v="2"/>
    <n v="0"/>
    <n v="0"/>
    <n v="0"/>
    <n v="0"/>
    <n v="1"/>
    <n v="0"/>
    <n v="0"/>
    <n v="0"/>
    <n v="0"/>
    <n v="0"/>
    <n v="1"/>
    <m/>
    <s v="following a dog"/>
    <s v="around, in"/>
    <m/>
    <n v="61"/>
    <n v="2"/>
    <b v="0"/>
    <b v="0"/>
    <b v="0"/>
    <n v="1"/>
    <b v="0"/>
    <b v="0"/>
    <b v="0"/>
    <x v="1"/>
    <b v="0"/>
    <b v="0"/>
    <b v="0"/>
    <n v="4"/>
    <b v="0"/>
    <b v="0"/>
    <b v="0"/>
    <n v="4"/>
    <n v="4"/>
    <x v="1"/>
  </r>
  <r>
    <x v="571"/>
    <n v="1"/>
    <n v="0"/>
    <n v="0"/>
    <x v="3"/>
    <n v="0"/>
    <n v="1"/>
    <n v="0"/>
    <n v="0"/>
    <n v="1"/>
    <x v="0"/>
    <x v="0"/>
    <n v="0"/>
    <n v="2"/>
    <n v="0"/>
    <n v="0"/>
    <n v="0"/>
    <n v="0"/>
    <n v="0"/>
    <n v="0"/>
    <n v="1"/>
    <n v="0"/>
    <n v="0"/>
    <n v="0"/>
    <n v="0"/>
    <m/>
    <m/>
    <s v="near"/>
    <m/>
    <n v="41"/>
    <n v="2"/>
    <b v="0"/>
    <b v="0"/>
    <b v="0"/>
    <n v="1"/>
    <b v="0"/>
    <b v="0"/>
    <b v="0"/>
    <x v="1"/>
    <b v="0"/>
    <b v="0"/>
    <b v="0"/>
    <n v="4"/>
    <b v="0"/>
    <b v="0"/>
    <b v="0"/>
    <n v="4"/>
    <n v="4"/>
    <x v="1"/>
  </r>
  <r>
    <x v="572"/>
    <n v="0"/>
    <n v="0"/>
    <n v="0"/>
    <x v="0"/>
    <n v="0"/>
    <n v="0"/>
    <n v="0"/>
    <n v="1"/>
    <n v="0"/>
    <x v="0"/>
    <x v="0"/>
    <n v="0"/>
    <n v="1"/>
    <n v="0"/>
    <n v="0"/>
    <n v="0"/>
    <n v="0"/>
    <n v="0"/>
    <n v="0"/>
    <n v="0"/>
    <n v="0"/>
    <n v="0"/>
    <n v="0"/>
    <n v="1"/>
    <m/>
    <m/>
    <s v="in"/>
    <m/>
    <n v="52"/>
    <n v="1"/>
    <b v="0"/>
    <b v="0"/>
    <b v="0"/>
    <n v="1"/>
    <b v="0"/>
    <b v="0"/>
    <b v="0"/>
    <x v="1"/>
    <b v="0"/>
    <b v="0"/>
    <b v="0"/>
    <n v="4"/>
    <b v="0"/>
    <b v="0"/>
    <b v="0"/>
    <n v="4"/>
    <n v="4"/>
    <x v="1"/>
  </r>
  <r>
    <x v="573"/>
    <n v="1"/>
    <n v="0"/>
    <n v="0"/>
    <x v="3"/>
    <n v="0"/>
    <n v="1"/>
    <n v="0"/>
    <n v="1"/>
    <n v="0"/>
    <x v="0"/>
    <x v="0"/>
    <n v="1"/>
    <n v="1"/>
    <n v="0"/>
    <n v="0"/>
    <n v="0"/>
    <n v="0"/>
    <n v="1"/>
    <n v="1"/>
    <n v="0"/>
    <n v="1"/>
    <n v="0"/>
    <n v="0"/>
    <n v="0"/>
    <m/>
    <m/>
    <s v="in front of, 2 min far from "/>
    <m/>
    <n v="66"/>
    <n v="2"/>
    <b v="0"/>
    <b v="0"/>
    <n v="1"/>
    <n v="1"/>
    <b v="0"/>
    <b v="0"/>
    <b v="0"/>
    <x v="2"/>
    <b v="0"/>
    <b v="0"/>
    <n v="3"/>
    <n v="4"/>
    <b v="0"/>
    <b v="0"/>
    <b v="0"/>
    <n v="3"/>
    <n v="4"/>
    <x v="1"/>
  </r>
  <r>
    <x v="574"/>
    <n v="1"/>
    <n v="0"/>
    <n v="0"/>
    <x v="3"/>
    <n v="0"/>
    <n v="0"/>
    <n v="0"/>
    <n v="1"/>
    <n v="1"/>
    <x v="0"/>
    <x v="0"/>
    <n v="1"/>
    <n v="1"/>
    <n v="0"/>
    <n v="0"/>
    <n v="0"/>
    <n v="0"/>
    <n v="0"/>
    <n v="0"/>
    <n v="0"/>
    <n v="1"/>
    <n v="0"/>
    <n v="0"/>
    <n v="0"/>
    <m/>
    <m/>
    <s v="in front of, at"/>
    <m/>
    <n v="76"/>
    <n v="2"/>
    <b v="0"/>
    <b v="0"/>
    <n v="1"/>
    <n v="1"/>
    <b v="0"/>
    <b v="0"/>
    <b v="0"/>
    <x v="2"/>
    <b v="0"/>
    <b v="0"/>
    <n v="3"/>
    <n v="4"/>
    <b v="0"/>
    <b v="0"/>
    <b v="0"/>
    <n v="3"/>
    <n v="4"/>
    <x v="1"/>
  </r>
  <r>
    <x v="575"/>
    <n v="1"/>
    <n v="0"/>
    <n v="0"/>
    <x v="3"/>
    <n v="0"/>
    <n v="0"/>
    <n v="0"/>
    <n v="0"/>
    <n v="1"/>
    <x v="0"/>
    <x v="0"/>
    <n v="1"/>
    <n v="0"/>
    <n v="0"/>
    <n v="0"/>
    <n v="0"/>
    <n v="0"/>
    <n v="0"/>
    <n v="0"/>
    <n v="0"/>
    <n v="0"/>
    <n v="0"/>
    <n v="0"/>
    <n v="0"/>
    <m/>
    <m/>
    <m/>
    <m/>
    <n v="30"/>
    <n v="1"/>
    <b v="0"/>
    <b v="0"/>
    <n v="1"/>
    <b v="0"/>
    <b v="0"/>
    <b v="0"/>
    <b v="0"/>
    <x v="1"/>
    <b v="0"/>
    <b v="0"/>
    <n v="3"/>
    <b v="0"/>
    <b v="0"/>
    <b v="0"/>
    <b v="0"/>
    <n v="3"/>
    <n v="3"/>
    <x v="1"/>
  </r>
  <r>
    <x v="576"/>
    <n v="1"/>
    <n v="0"/>
    <n v="0"/>
    <x v="3"/>
    <n v="1"/>
    <n v="0"/>
    <n v="0"/>
    <n v="1"/>
    <n v="0"/>
    <x v="0"/>
    <x v="0"/>
    <n v="0"/>
    <n v="2"/>
    <n v="1"/>
    <n v="0"/>
    <n v="0"/>
    <n v="0"/>
    <n v="0"/>
    <n v="0"/>
    <n v="0"/>
    <n v="1"/>
    <n v="0"/>
    <n v="0"/>
    <n v="1"/>
    <m/>
    <m/>
    <s v="in front of"/>
    <m/>
    <n v="97"/>
    <n v="3"/>
    <b v="0"/>
    <b v="0"/>
    <b v="0"/>
    <n v="1"/>
    <n v="1"/>
    <b v="0"/>
    <b v="0"/>
    <x v="2"/>
    <b v="0"/>
    <b v="0"/>
    <b v="0"/>
    <n v="4"/>
    <n v="5"/>
    <b v="0"/>
    <b v="0"/>
    <n v="4"/>
    <n v="5"/>
    <x v="1"/>
  </r>
  <r>
    <x v="577"/>
    <n v="1"/>
    <n v="0"/>
    <n v="0"/>
    <x v="3"/>
    <n v="1"/>
    <n v="0"/>
    <n v="0"/>
    <n v="0"/>
    <n v="0"/>
    <x v="0"/>
    <x v="0"/>
    <n v="0"/>
    <n v="2"/>
    <n v="1"/>
    <n v="0"/>
    <n v="0"/>
    <n v="0"/>
    <n v="0"/>
    <n v="0"/>
    <n v="1"/>
    <n v="0"/>
    <n v="0"/>
    <n v="0"/>
    <n v="1"/>
    <m/>
    <m/>
    <s v="in, off, next to"/>
    <m/>
    <n v="80"/>
    <n v="3"/>
    <b v="0"/>
    <b v="0"/>
    <b v="0"/>
    <n v="1"/>
    <n v="1"/>
    <b v="0"/>
    <b v="0"/>
    <x v="2"/>
    <b v="0"/>
    <b v="0"/>
    <b v="0"/>
    <n v="4"/>
    <n v="5"/>
    <b v="0"/>
    <b v="0"/>
    <n v="4"/>
    <n v="5"/>
    <x v="1"/>
  </r>
  <r>
    <x v="578"/>
    <n v="1"/>
    <n v="0"/>
    <n v="0"/>
    <x v="3"/>
    <n v="1"/>
    <n v="1"/>
    <n v="0"/>
    <n v="1"/>
    <n v="0"/>
    <x v="0"/>
    <x v="0"/>
    <n v="3"/>
    <n v="3"/>
    <n v="0"/>
    <n v="0"/>
    <n v="0"/>
    <n v="0"/>
    <n v="0"/>
    <n v="1"/>
    <n v="1"/>
    <n v="1"/>
    <n v="1"/>
    <n v="0"/>
    <n v="1"/>
    <m/>
    <m/>
    <s v="in, seven meters from, north east corner, opposite, next to"/>
    <m/>
    <n v="170"/>
    <n v="6"/>
    <b v="0"/>
    <b v="0"/>
    <n v="1"/>
    <n v="1"/>
    <b v="0"/>
    <b v="0"/>
    <b v="0"/>
    <x v="2"/>
    <b v="0"/>
    <b v="0"/>
    <n v="3"/>
    <n v="4"/>
    <b v="0"/>
    <b v="0"/>
    <b v="0"/>
    <n v="3"/>
    <n v="4"/>
    <x v="1"/>
  </r>
  <r>
    <x v="579"/>
    <n v="1"/>
    <n v="0"/>
    <n v="0"/>
    <x v="3"/>
    <n v="0"/>
    <n v="0"/>
    <n v="0"/>
    <n v="1"/>
    <n v="0"/>
    <x v="0"/>
    <x v="0"/>
    <n v="1"/>
    <n v="0"/>
    <n v="0"/>
    <n v="0"/>
    <n v="0"/>
    <n v="0"/>
    <n v="0"/>
    <n v="0"/>
    <n v="0"/>
    <n v="0"/>
    <n v="0"/>
    <n v="0"/>
    <n v="0"/>
    <m/>
    <m/>
    <m/>
    <m/>
    <n v="7"/>
    <n v="1"/>
    <b v="0"/>
    <b v="0"/>
    <n v="1"/>
    <b v="0"/>
    <b v="0"/>
    <b v="0"/>
    <b v="0"/>
    <x v="1"/>
    <b v="0"/>
    <b v="0"/>
    <n v="3"/>
    <b v="0"/>
    <b v="0"/>
    <b v="0"/>
    <b v="0"/>
    <n v="3"/>
    <n v="3"/>
    <x v="1"/>
  </r>
  <r>
    <x v="580"/>
    <n v="1"/>
    <n v="0"/>
    <n v="0"/>
    <x v="3"/>
    <n v="0"/>
    <n v="1"/>
    <n v="0"/>
    <n v="0"/>
    <n v="0"/>
    <x v="0"/>
    <x v="0"/>
    <n v="1"/>
    <n v="0"/>
    <n v="0"/>
    <n v="0"/>
    <n v="0"/>
    <n v="0"/>
    <n v="1"/>
    <n v="0"/>
    <n v="0"/>
    <n v="1"/>
    <n v="0"/>
    <n v="0"/>
    <n v="0"/>
    <m/>
    <m/>
    <s v="opposite"/>
    <m/>
    <n v="53"/>
    <n v="1"/>
    <b v="0"/>
    <b v="0"/>
    <n v="1"/>
    <b v="0"/>
    <b v="0"/>
    <b v="0"/>
    <b v="0"/>
    <x v="1"/>
    <b v="0"/>
    <b v="0"/>
    <n v="3"/>
    <b v="0"/>
    <b v="0"/>
    <b v="0"/>
    <b v="0"/>
    <n v="3"/>
    <n v="3"/>
    <x v="1"/>
  </r>
  <r>
    <x v="581"/>
    <n v="1"/>
    <n v="0"/>
    <n v="0"/>
    <x v="3"/>
    <n v="1"/>
    <n v="0"/>
    <n v="0"/>
    <n v="1"/>
    <n v="0"/>
    <x v="0"/>
    <x v="0"/>
    <n v="1"/>
    <n v="2"/>
    <n v="0"/>
    <n v="0"/>
    <n v="0"/>
    <n v="1"/>
    <n v="0"/>
    <n v="0"/>
    <n v="0"/>
    <n v="0"/>
    <n v="0"/>
    <n v="0"/>
    <n v="1"/>
    <m/>
    <m/>
    <s v="in, on"/>
    <m/>
    <n v="52"/>
    <n v="3"/>
    <b v="0"/>
    <b v="0"/>
    <n v="1"/>
    <n v="1"/>
    <b v="0"/>
    <b v="0"/>
    <b v="0"/>
    <x v="2"/>
    <b v="0"/>
    <b v="0"/>
    <n v="3"/>
    <n v="4"/>
    <b v="0"/>
    <b v="0"/>
    <b v="0"/>
    <n v="3"/>
    <n v="4"/>
    <x v="1"/>
  </r>
  <r>
    <x v="582"/>
    <n v="1"/>
    <n v="0"/>
    <n v="0"/>
    <x v="3"/>
    <n v="1"/>
    <n v="0"/>
    <n v="0"/>
    <n v="0"/>
    <n v="0"/>
    <x v="0"/>
    <x v="0"/>
    <n v="0"/>
    <n v="1"/>
    <n v="1"/>
    <n v="0"/>
    <n v="0"/>
    <n v="0"/>
    <n v="1"/>
    <n v="0"/>
    <n v="1"/>
    <n v="0"/>
    <n v="0"/>
    <n v="0"/>
    <n v="0"/>
    <m/>
    <m/>
    <s v="near"/>
    <m/>
    <n v="38"/>
    <n v="2"/>
    <b v="0"/>
    <b v="0"/>
    <b v="0"/>
    <n v="1"/>
    <n v="1"/>
    <b v="0"/>
    <b v="0"/>
    <x v="2"/>
    <b v="0"/>
    <b v="0"/>
    <b v="0"/>
    <n v="4"/>
    <n v="5"/>
    <b v="0"/>
    <b v="0"/>
    <n v="4"/>
    <n v="5"/>
    <x v="1"/>
  </r>
  <r>
    <x v="583"/>
    <n v="1"/>
    <n v="0"/>
    <n v="0"/>
    <x v="3"/>
    <n v="0"/>
    <n v="1"/>
    <n v="0"/>
    <n v="0"/>
    <n v="0"/>
    <x v="0"/>
    <x v="0"/>
    <n v="0"/>
    <n v="1"/>
    <n v="0"/>
    <n v="0"/>
    <n v="0"/>
    <n v="0"/>
    <n v="1"/>
    <n v="0"/>
    <n v="0"/>
    <n v="0"/>
    <n v="0"/>
    <n v="0"/>
    <n v="0"/>
    <m/>
    <m/>
    <m/>
    <s v="in Ray Bastin Reserve"/>
    <n v="10"/>
    <n v="1"/>
    <b v="0"/>
    <b v="0"/>
    <b v="0"/>
    <n v="1"/>
    <b v="0"/>
    <b v="0"/>
    <b v="0"/>
    <x v="1"/>
    <b v="0"/>
    <b v="0"/>
    <b v="0"/>
    <n v="4"/>
    <b v="0"/>
    <b v="0"/>
    <b v="0"/>
    <n v="4"/>
    <n v="4"/>
    <x v="1"/>
  </r>
  <r>
    <x v="584"/>
    <n v="1"/>
    <n v="0"/>
    <n v="0"/>
    <x v="3"/>
    <n v="1"/>
    <n v="0"/>
    <n v="0"/>
    <n v="0"/>
    <n v="0"/>
    <x v="0"/>
    <x v="0"/>
    <n v="0"/>
    <n v="0"/>
    <n v="1"/>
    <n v="0"/>
    <n v="0"/>
    <n v="0"/>
    <n v="0"/>
    <n v="0"/>
    <n v="0"/>
    <n v="0"/>
    <n v="0"/>
    <n v="0"/>
    <n v="0"/>
    <m/>
    <m/>
    <m/>
    <s v="in Suburb Doveton "/>
    <n v="18"/>
    <n v="1"/>
    <b v="0"/>
    <b v="0"/>
    <b v="0"/>
    <b v="0"/>
    <n v="1"/>
    <b v="0"/>
    <b v="0"/>
    <x v="1"/>
    <b v="0"/>
    <b v="0"/>
    <b v="0"/>
    <b v="0"/>
    <n v="5"/>
    <b v="0"/>
    <b v="0"/>
    <n v="5"/>
    <n v="5"/>
    <x v="1"/>
  </r>
  <r>
    <x v="346"/>
    <n v="1"/>
    <n v="0"/>
    <n v="0"/>
    <x v="3"/>
    <n v="0"/>
    <n v="0"/>
    <n v="0"/>
    <n v="0"/>
    <n v="1"/>
    <x v="0"/>
    <x v="0"/>
    <n v="0"/>
    <n v="1"/>
    <n v="0"/>
    <n v="0"/>
    <n v="0"/>
    <n v="0"/>
    <n v="0"/>
    <n v="0"/>
    <n v="0"/>
    <n v="0"/>
    <n v="0"/>
    <n v="0"/>
    <n v="0"/>
    <m/>
    <m/>
    <m/>
    <m/>
    <n v="21"/>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29"/>
    <n v="1"/>
    <n v="0"/>
    <n v="0"/>
    <x v="3"/>
    <n v="0"/>
    <n v="0"/>
    <n v="0"/>
    <n v="0"/>
    <n v="1"/>
    <x v="0"/>
    <x v="0"/>
    <n v="0"/>
    <n v="1"/>
    <n v="0"/>
    <n v="0"/>
    <n v="0"/>
    <n v="0"/>
    <n v="0"/>
    <n v="0"/>
    <n v="0"/>
    <n v="0"/>
    <n v="0"/>
    <n v="0"/>
    <n v="0"/>
    <m/>
    <m/>
    <m/>
    <m/>
    <n v="23"/>
    <n v="1"/>
    <b v="0"/>
    <b v="0"/>
    <b v="0"/>
    <n v="1"/>
    <b v="0"/>
    <b v="0"/>
    <b v="0"/>
    <x v="1"/>
    <b v="0"/>
    <b v="0"/>
    <b v="0"/>
    <n v="4"/>
    <b v="0"/>
    <b v="0"/>
    <b v="0"/>
    <n v="4"/>
    <n v="4"/>
    <x v="1"/>
  </r>
  <r>
    <x v="48"/>
    <n v="1"/>
    <n v="0"/>
    <n v="0"/>
    <x v="3"/>
    <n v="0"/>
    <n v="0"/>
    <n v="0"/>
    <n v="0"/>
    <n v="1"/>
    <x v="0"/>
    <x v="0"/>
    <n v="0"/>
    <n v="1"/>
    <n v="0"/>
    <n v="0"/>
    <n v="0"/>
    <n v="0"/>
    <n v="0"/>
    <n v="0"/>
    <n v="0"/>
    <n v="0"/>
    <n v="0"/>
    <n v="0"/>
    <n v="0"/>
    <m/>
    <m/>
    <m/>
    <m/>
    <n v="25"/>
    <n v="1"/>
    <b v="0"/>
    <b v="0"/>
    <b v="0"/>
    <n v="1"/>
    <b v="0"/>
    <b v="0"/>
    <b v="0"/>
    <x v="1"/>
    <b v="0"/>
    <b v="0"/>
    <b v="0"/>
    <n v="4"/>
    <b v="0"/>
    <b v="0"/>
    <b v="0"/>
    <n v="4"/>
    <n v="4"/>
    <x v="1"/>
  </r>
  <r>
    <x v="585"/>
    <n v="1"/>
    <n v="0"/>
    <n v="0"/>
    <x v="3"/>
    <n v="0"/>
    <n v="0"/>
    <n v="0"/>
    <n v="0"/>
    <n v="1"/>
    <x v="0"/>
    <x v="0"/>
    <n v="0"/>
    <n v="1"/>
    <n v="0"/>
    <n v="0"/>
    <n v="0"/>
    <n v="0"/>
    <n v="0"/>
    <n v="0"/>
    <n v="0"/>
    <n v="0"/>
    <n v="0"/>
    <n v="0"/>
    <n v="0"/>
    <m/>
    <m/>
    <m/>
    <m/>
    <n v="15"/>
    <n v="1"/>
    <b v="0"/>
    <b v="0"/>
    <b v="0"/>
    <n v="1"/>
    <b v="0"/>
    <b v="0"/>
    <b v="0"/>
    <x v="1"/>
    <b v="0"/>
    <b v="0"/>
    <b v="0"/>
    <n v="4"/>
    <b v="0"/>
    <b v="0"/>
    <b v="0"/>
    <n v="4"/>
    <n v="4"/>
    <x v="1"/>
  </r>
  <r>
    <x v="586"/>
    <n v="1"/>
    <n v="0"/>
    <n v="0"/>
    <x v="3"/>
    <n v="0"/>
    <n v="0"/>
    <n v="0"/>
    <n v="0"/>
    <n v="1"/>
    <x v="0"/>
    <x v="0"/>
    <n v="1"/>
    <n v="0"/>
    <n v="0"/>
    <n v="0"/>
    <n v="0"/>
    <n v="0"/>
    <n v="0"/>
    <n v="0"/>
    <n v="0"/>
    <n v="0"/>
    <n v="0"/>
    <n v="0"/>
    <n v="0"/>
    <m/>
    <s v="working "/>
    <s v="at"/>
    <m/>
    <n v="33"/>
    <n v="1"/>
    <b v="0"/>
    <b v="0"/>
    <n v="1"/>
    <b v="0"/>
    <b v="0"/>
    <b v="0"/>
    <b v="0"/>
    <x v="1"/>
    <b v="0"/>
    <b v="0"/>
    <n v="3"/>
    <b v="0"/>
    <b v="0"/>
    <b v="0"/>
    <b v="0"/>
    <n v="3"/>
    <n v="3"/>
    <x v="1"/>
  </r>
  <r>
    <x v="587"/>
    <n v="1"/>
    <n v="0"/>
    <n v="0"/>
    <x v="3"/>
    <n v="0"/>
    <n v="0"/>
    <n v="0"/>
    <n v="1"/>
    <n v="0"/>
    <x v="0"/>
    <x v="0"/>
    <n v="0"/>
    <n v="1"/>
    <n v="0"/>
    <n v="0"/>
    <n v="0"/>
    <n v="0"/>
    <n v="1"/>
    <n v="0"/>
    <n v="0"/>
    <n v="0"/>
    <n v="0"/>
    <n v="0"/>
    <n v="0"/>
    <m/>
    <m/>
    <m/>
    <m/>
    <n v="12"/>
    <n v="1"/>
    <b v="0"/>
    <b v="0"/>
    <b v="0"/>
    <n v="1"/>
    <b v="0"/>
    <b v="0"/>
    <b v="0"/>
    <x v="1"/>
    <b v="0"/>
    <b v="0"/>
    <b v="0"/>
    <n v="4"/>
    <b v="0"/>
    <b v="0"/>
    <b v="0"/>
    <n v="4"/>
    <n v="4"/>
    <x v="1"/>
  </r>
  <r>
    <x v="588"/>
    <n v="1"/>
    <n v="0"/>
    <n v="0"/>
    <x v="3"/>
    <n v="1"/>
    <n v="0"/>
    <n v="0"/>
    <n v="0"/>
    <n v="0"/>
    <x v="0"/>
    <x v="0"/>
    <n v="0"/>
    <n v="1"/>
    <n v="1"/>
    <n v="0"/>
    <n v="0"/>
    <n v="0"/>
    <n v="0"/>
    <n v="0"/>
    <n v="0"/>
    <n v="0"/>
    <n v="0"/>
    <n v="0"/>
    <n v="1"/>
    <m/>
    <m/>
    <s v="in"/>
    <m/>
    <n v="33"/>
    <n v="2"/>
    <b v="0"/>
    <b v="0"/>
    <b v="0"/>
    <n v="1"/>
    <n v="1"/>
    <b v="0"/>
    <b v="0"/>
    <x v="2"/>
    <b v="0"/>
    <b v="0"/>
    <b v="0"/>
    <n v="4"/>
    <n v="5"/>
    <b v="0"/>
    <b v="0"/>
    <n v="4"/>
    <n v="5"/>
    <x v="1"/>
  </r>
  <r>
    <x v="589"/>
    <n v="1"/>
    <n v="0"/>
    <n v="0"/>
    <x v="3"/>
    <n v="1"/>
    <n v="0"/>
    <n v="0"/>
    <n v="0"/>
    <n v="0"/>
    <x v="0"/>
    <x v="0"/>
    <n v="0"/>
    <n v="1"/>
    <n v="0"/>
    <n v="0"/>
    <n v="0"/>
    <n v="0"/>
    <n v="0"/>
    <n v="0"/>
    <n v="0"/>
    <n v="0"/>
    <n v="0"/>
    <n v="0"/>
    <n v="1"/>
    <m/>
    <s v="dinner"/>
    <s v="on"/>
    <m/>
    <n v="27"/>
    <n v="1"/>
    <b v="0"/>
    <b v="0"/>
    <b v="0"/>
    <n v="1"/>
    <b v="0"/>
    <b v="0"/>
    <b v="0"/>
    <x v="1"/>
    <b v="0"/>
    <b v="0"/>
    <b v="0"/>
    <n v="4"/>
    <b v="0"/>
    <b v="0"/>
    <b v="0"/>
    <n v="4"/>
    <n v="4"/>
    <x v="1"/>
  </r>
  <r>
    <x v="590"/>
    <n v="1"/>
    <n v="0"/>
    <n v="0"/>
    <x v="3"/>
    <n v="0"/>
    <n v="0"/>
    <n v="0"/>
    <n v="1"/>
    <n v="0"/>
    <x v="0"/>
    <x v="0"/>
    <n v="1"/>
    <n v="0"/>
    <n v="0"/>
    <n v="0"/>
    <n v="0"/>
    <n v="0"/>
    <n v="0"/>
    <n v="0"/>
    <n v="0"/>
    <n v="0"/>
    <n v="0"/>
    <n v="0"/>
    <n v="0"/>
    <m/>
    <m/>
    <m/>
    <m/>
    <n v="11"/>
    <n v="1"/>
    <b v="0"/>
    <b v="0"/>
    <n v="1"/>
    <b v="0"/>
    <b v="0"/>
    <b v="0"/>
    <b v="0"/>
    <x v="1"/>
    <b v="0"/>
    <b v="0"/>
    <n v="3"/>
    <b v="0"/>
    <b v="0"/>
    <b v="0"/>
    <b v="0"/>
    <n v="3"/>
    <n v="3"/>
    <x v="1"/>
  </r>
  <r>
    <x v="591"/>
    <n v="0"/>
    <n v="0"/>
    <n v="1"/>
    <x v="3"/>
    <n v="0"/>
    <n v="1"/>
    <n v="0"/>
    <n v="0"/>
    <n v="0"/>
    <x v="0"/>
    <x v="0"/>
    <n v="0"/>
    <n v="1"/>
    <n v="0"/>
    <n v="0"/>
    <n v="0"/>
    <n v="0"/>
    <n v="1"/>
    <n v="0"/>
    <n v="0"/>
    <n v="0"/>
    <n v="0"/>
    <n v="0"/>
    <n v="0"/>
    <m/>
    <s v="jogging "/>
    <s v="at"/>
    <m/>
    <n v="30"/>
    <n v="1"/>
    <b v="0"/>
    <b v="0"/>
    <b v="0"/>
    <n v="1"/>
    <b v="0"/>
    <b v="0"/>
    <b v="0"/>
    <x v="1"/>
    <b v="0"/>
    <b v="0"/>
    <b v="0"/>
    <n v="4"/>
    <b v="0"/>
    <b v="0"/>
    <b v="0"/>
    <n v="4"/>
    <n v="4"/>
    <x v="1"/>
  </r>
  <r>
    <x v="592"/>
    <n v="1"/>
    <n v="0"/>
    <n v="0"/>
    <x v="3"/>
    <n v="0"/>
    <n v="1"/>
    <n v="0"/>
    <n v="1"/>
    <n v="0"/>
    <x v="0"/>
    <x v="0"/>
    <n v="2"/>
    <n v="0"/>
    <n v="0"/>
    <n v="0"/>
    <n v="0"/>
    <n v="0"/>
    <n v="0"/>
    <n v="0"/>
    <n v="0"/>
    <n v="0"/>
    <n v="0"/>
    <n v="0"/>
    <n v="0"/>
    <m/>
    <m/>
    <m/>
    <m/>
    <n v="31"/>
    <n v="2"/>
    <b v="0"/>
    <b v="0"/>
    <n v="1"/>
    <b v="0"/>
    <b v="0"/>
    <b v="0"/>
    <b v="0"/>
    <x v="1"/>
    <b v="0"/>
    <b v="0"/>
    <n v="3"/>
    <b v="0"/>
    <b v="0"/>
    <b v="0"/>
    <b v="0"/>
    <n v="3"/>
    <n v="3"/>
    <x v="1"/>
  </r>
  <r>
    <x v="593"/>
    <n v="1"/>
    <n v="0"/>
    <n v="0"/>
    <x v="3"/>
    <n v="1"/>
    <n v="1"/>
    <n v="0"/>
    <n v="0"/>
    <n v="0"/>
    <x v="0"/>
    <x v="0"/>
    <n v="4"/>
    <n v="1"/>
    <n v="0"/>
    <n v="0"/>
    <n v="0"/>
    <n v="1"/>
    <n v="0"/>
    <n v="0"/>
    <n v="0"/>
    <n v="1"/>
    <n v="0"/>
    <n v="0"/>
    <n v="0"/>
    <m/>
    <m/>
    <s v="at, behind, downstairs"/>
    <m/>
    <n v="166"/>
    <n v="5"/>
    <b v="0"/>
    <b v="0"/>
    <n v="1"/>
    <n v="1"/>
    <b v="0"/>
    <b v="0"/>
    <b v="0"/>
    <x v="2"/>
    <b v="0"/>
    <b v="0"/>
    <n v="3"/>
    <n v="4"/>
    <b v="0"/>
    <b v="0"/>
    <b v="0"/>
    <n v="3"/>
    <n v="4"/>
    <x v="1"/>
  </r>
  <r>
    <x v="594"/>
    <n v="1"/>
    <n v="0"/>
    <n v="0"/>
    <x v="3"/>
    <n v="0"/>
    <n v="0"/>
    <n v="0"/>
    <n v="1"/>
    <n v="0"/>
    <x v="0"/>
    <x v="0"/>
    <n v="1"/>
    <n v="0"/>
    <n v="0"/>
    <n v="0"/>
    <n v="0"/>
    <n v="0"/>
    <n v="0"/>
    <n v="0"/>
    <n v="0"/>
    <n v="0"/>
    <n v="0"/>
    <n v="0"/>
    <n v="0"/>
    <m/>
    <m/>
    <m/>
    <m/>
    <n v="34"/>
    <n v="1"/>
    <b v="0"/>
    <b v="0"/>
    <n v="1"/>
    <b v="0"/>
    <b v="0"/>
    <b v="0"/>
    <b v="0"/>
    <x v="1"/>
    <b v="0"/>
    <b v="0"/>
    <n v="3"/>
    <b v="0"/>
    <b v="0"/>
    <b v="0"/>
    <b v="0"/>
    <n v="3"/>
    <n v="3"/>
    <x v="1"/>
  </r>
  <r>
    <x v="595"/>
    <n v="1"/>
    <n v="0"/>
    <n v="0"/>
    <x v="3"/>
    <n v="1"/>
    <n v="0"/>
    <n v="0"/>
    <n v="0"/>
    <n v="1"/>
    <x v="0"/>
    <x v="0"/>
    <n v="1"/>
    <n v="2"/>
    <n v="0"/>
    <n v="0"/>
    <n v="0"/>
    <n v="1"/>
    <n v="0"/>
    <n v="0"/>
    <n v="1"/>
    <n v="0"/>
    <n v="1"/>
    <n v="0"/>
    <n v="0"/>
    <m/>
    <m/>
    <s v="near to, form south"/>
    <m/>
    <n v="92"/>
    <n v="3"/>
    <b v="0"/>
    <b v="0"/>
    <n v="1"/>
    <n v="1"/>
    <b v="0"/>
    <b v="0"/>
    <b v="0"/>
    <x v="2"/>
    <b v="0"/>
    <b v="0"/>
    <n v="3"/>
    <n v="4"/>
    <b v="0"/>
    <b v="0"/>
    <b v="0"/>
    <n v="3"/>
    <n v="4"/>
    <x v="1"/>
  </r>
  <r>
    <x v="21"/>
    <n v="1"/>
    <n v="0"/>
    <n v="0"/>
    <x v="3"/>
    <n v="1"/>
    <n v="0"/>
    <n v="0"/>
    <n v="0"/>
    <n v="1"/>
    <x v="0"/>
    <x v="0"/>
    <n v="1"/>
    <n v="2"/>
    <n v="0"/>
    <n v="0"/>
    <n v="0"/>
    <n v="0"/>
    <n v="0"/>
    <n v="0"/>
    <n v="1"/>
    <n v="0"/>
    <n v="1"/>
    <n v="0"/>
    <n v="0"/>
    <m/>
    <m/>
    <s v="near, from south"/>
    <m/>
    <n v="99"/>
    <n v="3"/>
    <b v="0"/>
    <b v="0"/>
    <n v="1"/>
    <n v="1"/>
    <b v="0"/>
    <b v="0"/>
    <b v="0"/>
    <x v="2"/>
    <b v="0"/>
    <b v="0"/>
    <n v="3"/>
    <n v="4"/>
    <b v="0"/>
    <b v="0"/>
    <b v="0"/>
    <n v="3"/>
    <n v="4"/>
    <x v="1"/>
  </r>
  <r>
    <x v="596"/>
    <n v="1"/>
    <n v="0"/>
    <n v="0"/>
    <x v="3"/>
    <n v="0"/>
    <n v="1"/>
    <n v="0"/>
    <n v="0"/>
    <n v="0"/>
    <x v="0"/>
    <x v="0"/>
    <n v="0"/>
    <n v="1"/>
    <n v="0"/>
    <n v="0"/>
    <n v="0"/>
    <n v="0"/>
    <n v="0"/>
    <n v="0"/>
    <n v="0"/>
    <n v="0"/>
    <n v="0"/>
    <n v="0"/>
    <n v="0"/>
    <m/>
    <m/>
    <m/>
    <m/>
    <n v="16"/>
    <n v="1"/>
    <b v="0"/>
    <b v="0"/>
    <b v="0"/>
    <n v="1"/>
    <b v="0"/>
    <b v="0"/>
    <b v="0"/>
    <x v="1"/>
    <b v="0"/>
    <b v="0"/>
    <b v="0"/>
    <n v="4"/>
    <b v="0"/>
    <b v="0"/>
    <b v="0"/>
    <n v="4"/>
    <n v="4"/>
    <x v="1"/>
  </r>
  <r>
    <x v="597"/>
    <n v="1"/>
    <n v="0"/>
    <n v="0"/>
    <x v="3"/>
    <n v="1"/>
    <n v="0"/>
    <n v="0"/>
    <n v="1"/>
    <n v="1"/>
    <x v="0"/>
    <x v="0"/>
    <n v="1"/>
    <n v="2"/>
    <n v="0"/>
    <n v="0"/>
    <n v="0"/>
    <n v="0"/>
    <n v="0"/>
    <n v="0"/>
    <n v="0"/>
    <n v="0"/>
    <n v="0"/>
    <n v="0"/>
    <n v="0"/>
    <m/>
    <m/>
    <m/>
    <m/>
    <n v="56"/>
    <n v="3"/>
    <b v="0"/>
    <b v="0"/>
    <n v="1"/>
    <n v="1"/>
    <b v="0"/>
    <b v="0"/>
    <b v="0"/>
    <x v="2"/>
    <b v="0"/>
    <b v="0"/>
    <n v="3"/>
    <n v="4"/>
    <b v="0"/>
    <b v="0"/>
    <b v="0"/>
    <n v="3"/>
    <n v="4"/>
    <x v="1"/>
  </r>
  <r>
    <x v="598"/>
    <n v="1"/>
    <n v="0"/>
    <n v="0"/>
    <x v="3"/>
    <n v="1"/>
    <n v="0"/>
    <n v="0"/>
    <n v="0"/>
    <n v="1"/>
    <x v="0"/>
    <x v="0"/>
    <n v="1"/>
    <n v="1"/>
    <n v="0"/>
    <n v="0"/>
    <n v="0"/>
    <n v="1"/>
    <n v="0"/>
    <n v="0"/>
    <n v="0"/>
    <n v="0"/>
    <n v="0"/>
    <n v="0"/>
    <n v="0"/>
    <m/>
    <m/>
    <s v="at"/>
    <m/>
    <n v="26"/>
    <n v="2"/>
    <b v="0"/>
    <b v="0"/>
    <n v="1"/>
    <n v="1"/>
    <b v="0"/>
    <b v="0"/>
    <b v="0"/>
    <x v="2"/>
    <b v="0"/>
    <b v="0"/>
    <n v="3"/>
    <n v="4"/>
    <b v="0"/>
    <b v="0"/>
    <b v="0"/>
    <n v="3"/>
    <n v="4"/>
    <x v="1"/>
  </r>
  <r>
    <x v="599"/>
    <n v="1"/>
    <n v="0"/>
    <n v="0"/>
    <x v="3"/>
    <n v="0"/>
    <n v="1"/>
    <n v="0"/>
    <n v="0"/>
    <n v="0"/>
    <x v="0"/>
    <x v="0"/>
    <n v="1"/>
    <n v="0"/>
    <n v="0"/>
    <n v="0"/>
    <n v="0"/>
    <n v="0"/>
    <n v="0"/>
    <n v="0"/>
    <n v="0"/>
    <n v="0"/>
    <n v="0"/>
    <n v="0"/>
    <n v="0"/>
    <m/>
    <m/>
    <m/>
    <m/>
    <n v="25"/>
    <n v="1"/>
    <b v="0"/>
    <b v="0"/>
    <n v="1"/>
    <b v="0"/>
    <b v="0"/>
    <b v="0"/>
    <b v="0"/>
    <x v="1"/>
    <b v="0"/>
    <b v="0"/>
    <n v="3"/>
    <b v="0"/>
    <b v="0"/>
    <b v="0"/>
    <b v="0"/>
    <n v="3"/>
    <n v="3"/>
    <x v="1"/>
  </r>
  <r>
    <x v="600"/>
    <n v="1"/>
    <n v="0"/>
    <n v="0"/>
    <x v="3"/>
    <n v="1"/>
    <n v="0"/>
    <n v="0"/>
    <n v="0"/>
    <n v="0"/>
    <x v="0"/>
    <x v="0"/>
    <n v="0"/>
    <n v="1"/>
    <n v="1"/>
    <n v="0"/>
    <n v="0"/>
    <n v="0"/>
    <n v="0"/>
    <n v="0"/>
    <n v="0"/>
    <n v="0"/>
    <n v="0"/>
    <n v="0"/>
    <n v="0"/>
    <m/>
    <m/>
    <m/>
    <m/>
    <n v="19"/>
    <n v="2"/>
    <b v="0"/>
    <b v="0"/>
    <b v="0"/>
    <n v="1"/>
    <n v="1"/>
    <b v="0"/>
    <b v="0"/>
    <x v="2"/>
    <b v="0"/>
    <b v="0"/>
    <b v="0"/>
    <n v="4"/>
    <n v="5"/>
    <b v="0"/>
    <b v="0"/>
    <n v="4"/>
    <n v="5"/>
    <x v="1"/>
  </r>
  <r>
    <x v="601"/>
    <n v="1"/>
    <n v="0"/>
    <n v="0"/>
    <x v="3"/>
    <n v="1"/>
    <n v="0"/>
    <n v="0"/>
    <n v="1"/>
    <n v="0"/>
    <x v="0"/>
    <x v="0"/>
    <n v="0"/>
    <n v="3"/>
    <n v="1"/>
    <n v="0"/>
    <n v="0"/>
    <n v="0"/>
    <n v="0"/>
    <n v="0"/>
    <n v="1"/>
    <n v="0"/>
    <n v="0"/>
    <n v="0"/>
    <n v="0"/>
    <m/>
    <m/>
    <s v="near"/>
    <m/>
    <n v="73"/>
    <n v="4"/>
    <b v="0"/>
    <b v="0"/>
    <b v="0"/>
    <n v="1"/>
    <n v="1"/>
    <b v="0"/>
    <b v="0"/>
    <x v="2"/>
    <b v="0"/>
    <b v="0"/>
    <b v="0"/>
    <n v="4"/>
    <n v="5"/>
    <b v="0"/>
    <b v="0"/>
    <n v="4"/>
    <n v="5"/>
    <x v="1"/>
  </r>
  <r>
    <x v="602"/>
    <n v="1"/>
    <n v="0"/>
    <n v="0"/>
    <x v="3"/>
    <n v="1"/>
    <n v="0"/>
    <n v="0"/>
    <n v="0"/>
    <n v="1"/>
    <x v="0"/>
    <x v="0"/>
    <n v="1"/>
    <n v="1"/>
    <n v="0"/>
    <n v="0"/>
    <n v="0"/>
    <n v="0"/>
    <n v="0"/>
    <n v="0"/>
    <n v="0"/>
    <n v="0"/>
    <n v="0"/>
    <n v="0"/>
    <n v="0"/>
    <m/>
    <m/>
    <m/>
    <m/>
    <n v="16"/>
    <n v="2"/>
    <b v="0"/>
    <b v="0"/>
    <n v="1"/>
    <n v="1"/>
    <b v="0"/>
    <b v="0"/>
    <b v="0"/>
    <x v="2"/>
    <b v="0"/>
    <b v="0"/>
    <n v="3"/>
    <n v="4"/>
    <b v="0"/>
    <b v="0"/>
    <b v="0"/>
    <n v="3"/>
    <n v="4"/>
    <x v="1"/>
  </r>
  <r>
    <x v="603"/>
    <n v="1"/>
    <n v="0"/>
    <n v="0"/>
    <x v="3"/>
    <n v="0"/>
    <n v="1"/>
    <n v="0"/>
    <n v="0"/>
    <n v="0"/>
    <x v="0"/>
    <x v="0"/>
    <n v="0"/>
    <n v="1"/>
    <n v="0"/>
    <n v="0"/>
    <n v="0"/>
    <n v="0"/>
    <n v="0"/>
    <n v="0"/>
    <n v="0"/>
    <n v="0"/>
    <n v="0"/>
    <n v="0"/>
    <n v="0"/>
    <m/>
    <m/>
    <s v="on"/>
    <m/>
    <n v="19"/>
    <n v="1"/>
    <b v="0"/>
    <b v="0"/>
    <b v="0"/>
    <n v="1"/>
    <b v="0"/>
    <b v="0"/>
    <b v="0"/>
    <x v="1"/>
    <b v="0"/>
    <b v="0"/>
    <b v="0"/>
    <n v="4"/>
    <b v="0"/>
    <b v="0"/>
    <b v="0"/>
    <n v="4"/>
    <n v="4"/>
    <x v="1"/>
  </r>
  <r>
    <x v="604"/>
    <n v="1"/>
    <n v="0"/>
    <n v="0"/>
    <x v="3"/>
    <n v="0"/>
    <n v="0"/>
    <n v="0"/>
    <n v="1"/>
    <n v="0"/>
    <x v="0"/>
    <x v="0"/>
    <n v="0"/>
    <n v="1"/>
    <n v="0"/>
    <n v="0"/>
    <n v="0"/>
    <n v="0"/>
    <n v="0"/>
    <n v="0"/>
    <n v="0"/>
    <n v="0"/>
    <n v="0"/>
    <n v="0"/>
    <n v="0"/>
    <m/>
    <m/>
    <s v="at"/>
    <m/>
    <n v="17"/>
    <n v="1"/>
    <b v="0"/>
    <b v="0"/>
    <b v="0"/>
    <n v="1"/>
    <b v="0"/>
    <b v="0"/>
    <b v="0"/>
    <x v="1"/>
    <b v="0"/>
    <b v="0"/>
    <b v="0"/>
    <n v="4"/>
    <b v="0"/>
    <b v="0"/>
    <b v="0"/>
    <n v="4"/>
    <n v="4"/>
    <x v="1"/>
  </r>
  <r>
    <x v="374"/>
    <n v="1"/>
    <n v="0"/>
    <n v="0"/>
    <x v="3"/>
    <n v="1"/>
    <n v="0"/>
    <n v="0"/>
    <n v="0"/>
    <n v="0"/>
    <x v="0"/>
    <x v="0"/>
    <n v="0"/>
    <n v="1"/>
    <n v="0"/>
    <n v="0"/>
    <n v="0"/>
    <n v="0"/>
    <n v="0"/>
    <n v="0"/>
    <n v="0"/>
    <n v="0"/>
    <n v="0"/>
    <n v="0"/>
    <n v="0"/>
    <m/>
    <m/>
    <m/>
    <m/>
    <n v="13"/>
    <n v="1"/>
    <b v="0"/>
    <b v="0"/>
    <b v="0"/>
    <n v="1"/>
    <b v="0"/>
    <b v="0"/>
    <b v="0"/>
    <x v="1"/>
    <b v="0"/>
    <b v="0"/>
    <b v="0"/>
    <n v="4"/>
    <b v="0"/>
    <b v="0"/>
    <b v="0"/>
    <n v="4"/>
    <n v="4"/>
    <x v="1"/>
  </r>
  <r>
    <x v="605"/>
    <n v="1"/>
    <n v="0"/>
    <n v="0"/>
    <x v="3"/>
    <n v="1"/>
    <n v="0"/>
    <n v="0"/>
    <n v="0"/>
    <n v="0"/>
    <x v="0"/>
    <x v="0"/>
    <n v="0"/>
    <n v="1"/>
    <n v="0"/>
    <n v="0"/>
    <n v="0"/>
    <n v="0"/>
    <n v="0"/>
    <n v="0"/>
    <n v="0"/>
    <n v="0"/>
    <n v="0"/>
    <n v="0"/>
    <n v="0"/>
    <m/>
    <m/>
    <m/>
    <m/>
    <n v="14"/>
    <n v="1"/>
    <b v="0"/>
    <b v="0"/>
    <b v="0"/>
    <n v="1"/>
    <b v="0"/>
    <b v="0"/>
    <b v="0"/>
    <x v="1"/>
    <b v="0"/>
    <b v="0"/>
    <b v="0"/>
    <n v="4"/>
    <b v="0"/>
    <b v="0"/>
    <b v="0"/>
    <n v="4"/>
    <n v="4"/>
    <x v="1"/>
  </r>
  <r>
    <x v="606"/>
    <n v="1"/>
    <n v="0"/>
    <n v="0"/>
    <x v="3"/>
    <n v="0"/>
    <n v="0"/>
    <n v="0"/>
    <n v="0"/>
    <n v="1"/>
    <x v="0"/>
    <x v="0"/>
    <n v="0"/>
    <n v="1"/>
    <n v="0"/>
    <n v="0"/>
    <n v="0"/>
    <n v="0"/>
    <n v="1"/>
    <n v="0"/>
    <n v="0"/>
    <n v="0"/>
    <n v="0"/>
    <n v="0"/>
    <n v="0"/>
    <m/>
    <m/>
    <m/>
    <m/>
    <n v="34"/>
    <n v="1"/>
    <b v="0"/>
    <b v="0"/>
    <b v="0"/>
    <n v="1"/>
    <b v="0"/>
    <b v="0"/>
    <b v="0"/>
    <x v="1"/>
    <b v="0"/>
    <b v="0"/>
    <b v="0"/>
    <n v="4"/>
    <b v="0"/>
    <b v="0"/>
    <b v="0"/>
    <n v="4"/>
    <n v="4"/>
    <x v="1"/>
  </r>
  <r>
    <x v="607"/>
    <n v="1"/>
    <n v="0"/>
    <n v="0"/>
    <x v="3"/>
    <n v="1"/>
    <n v="0"/>
    <n v="0"/>
    <n v="0"/>
    <n v="0"/>
    <x v="0"/>
    <x v="0"/>
    <n v="0"/>
    <n v="1"/>
    <n v="1"/>
    <n v="0"/>
    <n v="0"/>
    <n v="0"/>
    <n v="0"/>
    <n v="0"/>
    <n v="0"/>
    <n v="0"/>
    <n v="0"/>
    <n v="0"/>
    <n v="0"/>
    <m/>
    <m/>
    <m/>
    <m/>
    <n v="24"/>
    <n v="2"/>
    <b v="0"/>
    <b v="0"/>
    <b v="0"/>
    <n v="1"/>
    <n v="1"/>
    <b v="0"/>
    <b v="0"/>
    <x v="2"/>
    <b v="0"/>
    <b v="0"/>
    <b v="0"/>
    <n v="4"/>
    <n v="5"/>
    <b v="0"/>
    <b v="0"/>
    <n v="4"/>
    <n v="5"/>
    <x v="1"/>
  </r>
  <r>
    <x v="608"/>
    <n v="1"/>
    <n v="0"/>
    <n v="0"/>
    <x v="3"/>
    <n v="1"/>
    <n v="0"/>
    <n v="0"/>
    <n v="1"/>
    <n v="1"/>
    <x v="0"/>
    <x v="0"/>
    <n v="1"/>
    <n v="2"/>
    <n v="0"/>
    <n v="0"/>
    <n v="0"/>
    <n v="0"/>
    <n v="1"/>
    <n v="0"/>
    <n v="1"/>
    <n v="0"/>
    <n v="0"/>
    <n v="0"/>
    <n v="0"/>
    <m/>
    <m/>
    <s v="near"/>
    <m/>
    <n v="72"/>
    <n v="3"/>
    <b v="0"/>
    <b v="0"/>
    <n v="1"/>
    <n v="1"/>
    <b v="0"/>
    <b v="0"/>
    <b v="0"/>
    <x v="2"/>
    <b v="0"/>
    <b v="0"/>
    <n v="3"/>
    <n v="4"/>
    <b v="0"/>
    <b v="0"/>
    <b v="0"/>
    <n v="3"/>
    <n v="4"/>
    <x v="1"/>
  </r>
  <r>
    <x v="609"/>
    <n v="1"/>
    <n v="0"/>
    <n v="0"/>
    <x v="3"/>
    <n v="0"/>
    <n v="0"/>
    <n v="0"/>
    <n v="1"/>
    <n v="0"/>
    <x v="0"/>
    <x v="0"/>
    <n v="0"/>
    <n v="1"/>
    <n v="0"/>
    <n v="0"/>
    <n v="0"/>
    <n v="0"/>
    <n v="0"/>
    <n v="0"/>
    <n v="0"/>
    <n v="0"/>
    <n v="0"/>
    <n v="0"/>
    <n v="0"/>
    <m/>
    <m/>
    <s v="on the side"/>
    <m/>
    <n v="41"/>
    <n v="1"/>
    <b v="0"/>
    <b v="0"/>
    <b v="0"/>
    <n v="1"/>
    <b v="0"/>
    <b v="0"/>
    <b v="0"/>
    <x v="1"/>
    <b v="0"/>
    <b v="0"/>
    <b v="0"/>
    <n v="4"/>
    <b v="0"/>
    <b v="0"/>
    <b v="0"/>
    <n v="4"/>
    <n v="4"/>
    <x v="1"/>
  </r>
  <r>
    <x v="610"/>
    <n v="1"/>
    <n v="0"/>
    <n v="0"/>
    <x v="3"/>
    <n v="0"/>
    <n v="0"/>
    <n v="0"/>
    <n v="0"/>
    <n v="1"/>
    <x v="0"/>
    <x v="0"/>
    <n v="1"/>
    <n v="0"/>
    <n v="0"/>
    <n v="0"/>
    <n v="0"/>
    <n v="0"/>
    <n v="0"/>
    <n v="0"/>
    <n v="0"/>
    <n v="0"/>
    <n v="0"/>
    <n v="0"/>
    <n v="0"/>
    <m/>
    <m/>
    <m/>
    <m/>
    <n v="23"/>
    <n v="1"/>
    <b v="0"/>
    <b v="0"/>
    <n v="1"/>
    <b v="0"/>
    <b v="0"/>
    <b v="0"/>
    <b v="0"/>
    <x v="1"/>
    <b v="0"/>
    <b v="0"/>
    <n v="3"/>
    <b v="0"/>
    <b v="0"/>
    <b v="0"/>
    <b v="0"/>
    <n v="3"/>
    <n v="3"/>
    <x v="1"/>
  </r>
  <r>
    <x v="611"/>
    <n v="1"/>
    <n v="0"/>
    <n v="0"/>
    <x v="3"/>
    <n v="0"/>
    <n v="1"/>
    <n v="0"/>
    <n v="0"/>
    <n v="0"/>
    <x v="0"/>
    <x v="0"/>
    <n v="0"/>
    <n v="1"/>
    <n v="0"/>
    <n v="0"/>
    <n v="0"/>
    <n v="0"/>
    <n v="1"/>
    <n v="0"/>
    <n v="0"/>
    <n v="0"/>
    <n v="0"/>
    <n v="0"/>
    <n v="0"/>
    <m/>
    <m/>
    <s v="at"/>
    <s v="ca 1,5 km away"/>
    <n v="37"/>
    <n v="1"/>
    <b v="0"/>
    <b v="0"/>
    <b v="0"/>
    <n v="1"/>
    <b v="0"/>
    <b v="0"/>
    <b v="0"/>
    <x v="1"/>
    <b v="0"/>
    <b v="0"/>
    <b v="0"/>
    <n v="4"/>
    <b v="0"/>
    <b v="0"/>
    <b v="0"/>
    <n v="4"/>
    <n v="4"/>
    <x v="1"/>
  </r>
  <r>
    <x v="612"/>
    <n v="1"/>
    <n v="0"/>
    <n v="0"/>
    <x v="3"/>
    <n v="1"/>
    <n v="0"/>
    <n v="0"/>
    <n v="0"/>
    <n v="0"/>
    <x v="0"/>
    <x v="0"/>
    <n v="0"/>
    <n v="1"/>
    <n v="0"/>
    <n v="0"/>
    <n v="0"/>
    <n v="0"/>
    <n v="0"/>
    <n v="0"/>
    <n v="0"/>
    <n v="0"/>
    <n v="0"/>
    <n v="0"/>
    <n v="0"/>
    <m/>
    <m/>
    <m/>
    <m/>
    <n v="17"/>
    <n v="1"/>
    <b v="0"/>
    <b v="0"/>
    <b v="0"/>
    <n v="1"/>
    <b v="0"/>
    <b v="0"/>
    <b v="0"/>
    <x v="1"/>
    <b v="0"/>
    <b v="0"/>
    <b v="0"/>
    <n v="4"/>
    <b v="0"/>
    <b v="0"/>
    <b v="0"/>
    <n v="4"/>
    <n v="4"/>
    <x v="1"/>
  </r>
  <r>
    <x v="613"/>
    <n v="1"/>
    <n v="0"/>
    <n v="0"/>
    <x v="3"/>
    <n v="0"/>
    <n v="1"/>
    <n v="0"/>
    <n v="0"/>
    <n v="0"/>
    <x v="0"/>
    <x v="0"/>
    <n v="1"/>
    <n v="0"/>
    <n v="0"/>
    <n v="0"/>
    <n v="0"/>
    <n v="0"/>
    <n v="0"/>
    <n v="0"/>
    <n v="1"/>
    <n v="0"/>
    <n v="0"/>
    <n v="0"/>
    <n v="0"/>
    <m/>
    <m/>
    <s v="close to"/>
    <m/>
    <n v="34"/>
    <n v="1"/>
    <b v="0"/>
    <b v="0"/>
    <n v="1"/>
    <b v="0"/>
    <b v="0"/>
    <b v="0"/>
    <b v="0"/>
    <x v="1"/>
    <b v="0"/>
    <b v="0"/>
    <n v="3"/>
    <b v="0"/>
    <b v="0"/>
    <b v="0"/>
    <b v="0"/>
    <n v="3"/>
    <n v="3"/>
    <x v="1"/>
  </r>
  <r>
    <x v="614"/>
    <n v="1"/>
    <n v="0"/>
    <n v="0"/>
    <x v="3"/>
    <n v="0"/>
    <n v="0"/>
    <n v="0"/>
    <n v="1"/>
    <n v="0"/>
    <x v="0"/>
    <x v="0"/>
    <n v="0"/>
    <n v="0"/>
    <n v="1"/>
    <n v="0"/>
    <n v="0"/>
    <n v="0"/>
    <n v="0"/>
    <n v="0"/>
    <n v="0"/>
    <n v="0"/>
    <n v="0"/>
    <n v="0"/>
    <n v="0"/>
    <m/>
    <m/>
    <m/>
    <m/>
    <n v="19"/>
    <n v="1"/>
    <b v="0"/>
    <b v="0"/>
    <b v="0"/>
    <b v="0"/>
    <n v="1"/>
    <b v="0"/>
    <b v="0"/>
    <x v="1"/>
    <b v="0"/>
    <b v="0"/>
    <b v="0"/>
    <b v="0"/>
    <n v="5"/>
    <b v="0"/>
    <b v="0"/>
    <n v="5"/>
    <n v="5"/>
    <x v="1"/>
  </r>
  <r>
    <x v="615"/>
    <n v="1"/>
    <n v="0"/>
    <n v="0"/>
    <x v="3"/>
    <n v="0"/>
    <n v="0"/>
    <n v="0"/>
    <n v="1"/>
    <n v="1"/>
    <x v="0"/>
    <x v="0"/>
    <n v="2"/>
    <n v="0"/>
    <n v="0"/>
    <n v="0"/>
    <n v="0"/>
    <n v="0"/>
    <n v="0"/>
    <n v="0"/>
    <n v="1"/>
    <n v="0"/>
    <n v="0"/>
    <n v="0"/>
    <n v="0"/>
    <m/>
    <m/>
    <s v="near"/>
    <m/>
    <n v="35"/>
    <n v="2"/>
    <b v="0"/>
    <b v="0"/>
    <n v="1"/>
    <b v="0"/>
    <b v="0"/>
    <b v="0"/>
    <b v="0"/>
    <x v="1"/>
    <b v="0"/>
    <b v="0"/>
    <n v="3"/>
    <b v="0"/>
    <b v="0"/>
    <b v="0"/>
    <b v="0"/>
    <n v="3"/>
    <n v="3"/>
    <x v="1"/>
  </r>
  <r>
    <x v="616"/>
    <n v="0"/>
    <n v="0"/>
    <n v="1"/>
    <x v="3"/>
    <n v="0"/>
    <n v="1"/>
    <n v="0"/>
    <n v="0"/>
    <n v="0"/>
    <x v="0"/>
    <x v="0"/>
    <n v="0"/>
    <n v="1"/>
    <n v="0"/>
    <n v="0"/>
    <n v="0"/>
    <n v="0"/>
    <n v="1"/>
    <n v="0"/>
    <n v="0"/>
    <n v="0"/>
    <n v="0"/>
    <n v="0"/>
    <n v="1"/>
    <s v="walk"/>
    <m/>
    <s v="along"/>
    <m/>
    <n v="31"/>
    <n v="1"/>
    <b v="0"/>
    <b v="0"/>
    <b v="0"/>
    <n v="1"/>
    <b v="0"/>
    <b v="0"/>
    <b v="0"/>
    <x v="1"/>
    <b v="0"/>
    <b v="0"/>
    <b v="0"/>
    <n v="4"/>
    <b v="0"/>
    <b v="0"/>
    <b v="0"/>
    <n v="4"/>
    <n v="4"/>
    <x v="1"/>
  </r>
  <r>
    <x v="617"/>
    <n v="1"/>
    <n v="0"/>
    <n v="0"/>
    <x v="3"/>
    <n v="1"/>
    <n v="0"/>
    <n v="0"/>
    <n v="0"/>
    <n v="0"/>
    <x v="0"/>
    <x v="0"/>
    <n v="0"/>
    <n v="1"/>
    <n v="0"/>
    <n v="0"/>
    <n v="0"/>
    <n v="0"/>
    <n v="0"/>
    <n v="0"/>
    <n v="0"/>
    <n v="0"/>
    <n v="0"/>
    <n v="0"/>
    <n v="0"/>
    <m/>
    <m/>
    <m/>
    <m/>
    <n v="15"/>
    <n v="1"/>
    <b v="0"/>
    <b v="0"/>
    <b v="0"/>
    <n v="1"/>
    <b v="0"/>
    <b v="0"/>
    <b v="0"/>
    <x v="1"/>
    <b v="0"/>
    <b v="0"/>
    <b v="0"/>
    <n v="4"/>
    <b v="0"/>
    <b v="0"/>
    <b v="0"/>
    <n v="4"/>
    <n v="4"/>
    <x v="1"/>
  </r>
  <r>
    <x v="618"/>
    <n v="1"/>
    <n v="0"/>
    <n v="0"/>
    <x v="3"/>
    <n v="0"/>
    <n v="0"/>
    <n v="1"/>
    <n v="0"/>
    <n v="0"/>
    <x v="0"/>
    <x v="0"/>
    <n v="1"/>
    <n v="0"/>
    <n v="0"/>
    <n v="0"/>
    <n v="0"/>
    <n v="0"/>
    <n v="0"/>
    <n v="0"/>
    <n v="0"/>
    <n v="0"/>
    <n v="0"/>
    <n v="0"/>
    <n v="0"/>
    <m/>
    <m/>
    <s v="at"/>
    <m/>
    <n v="13"/>
    <n v="1"/>
    <b v="0"/>
    <b v="0"/>
    <n v="1"/>
    <b v="0"/>
    <b v="0"/>
    <b v="0"/>
    <b v="0"/>
    <x v="1"/>
    <b v="0"/>
    <b v="0"/>
    <n v="3"/>
    <b v="0"/>
    <b v="0"/>
    <b v="0"/>
    <b v="0"/>
    <n v="3"/>
    <n v="3"/>
    <x v="1"/>
  </r>
  <r>
    <x v="619"/>
    <n v="1"/>
    <n v="0"/>
    <n v="0"/>
    <x v="3"/>
    <n v="1"/>
    <n v="0"/>
    <n v="0"/>
    <n v="0"/>
    <n v="0"/>
    <x v="0"/>
    <x v="0"/>
    <n v="0"/>
    <n v="0"/>
    <n v="1"/>
    <n v="0"/>
    <n v="0"/>
    <n v="0"/>
    <n v="0"/>
    <n v="0"/>
    <n v="0"/>
    <n v="0"/>
    <n v="0"/>
    <n v="0"/>
    <n v="0"/>
    <m/>
    <m/>
    <m/>
    <m/>
    <n v="10"/>
    <n v="1"/>
    <b v="0"/>
    <b v="0"/>
    <b v="0"/>
    <b v="0"/>
    <n v="1"/>
    <b v="0"/>
    <b v="0"/>
    <x v="1"/>
    <b v="0"/>
    <b v="0"/>
    <b v="0"/>
    <b v="0"/>
    <n v="5"/>
    <b v="0"/>
    <b v="0"/>
    <n v="5"/>
    <n v="5"/>
    <x v="1"/>
  </r>
  <r>
    <x v="620"/>
    <n v="1"/>
    <n v="0"/>
    <n v="0"/>
    <x v="3"/>
    <n v="0"/>
    <n v="1"/>
    <n v="0"/>
    <n v="0"/>
    <n v="0"/>
    <x v="0"/>
    <x v="0"/>
    <n v="0"/>
    <n v="0"/>
    <n v="0"/>
    <n v="0"/>
    <n v="1"/>
    <n v="0"/>
    <n v="1"/>
    <n v="0"/>
    <n v="0"/>
    <n v="0"/>
    <n v="0"/>
    <n v="0"/>
    <n v="0"/>
    <m/>
    <m/>
    <m/>
    <m/>
    <n v="11"/>
    <n v="1"/>
    <b v="0"/>
    <b v="0"/>
    <b v="0"/>
    <b v="0"/>
    <b v="0"/>
    <b v="0"/>
    <n v="1"/>
    <x v="1"/>
    <b v="0"/>
    <b v="0"/>
    <b v="0"/>
    <b v="0"/>
    <b v="0"/>
    <b v="0"/>
    <n v="7"/>
    <n v="7"/>
    <n v="7"/>
    <x v="1"/>
  </r>
  <r>
    <x v="621"/>
    <n v="1"/>
    <n v="0"/>
    <n v="0"/>
    <x v="3"/>
    <n v="0"/>
    <n v="0"/>
    <n v="0"/>
    <n v="0"/>
    <n v="1"/>
    <x v="0"/>
    <x v="0"/>
    <n v="3"/>
    <n v="0"/>
    <n v="0"/>
    <n v="0"/>
    <n v="0"/>
    <n v="0"/>
    <n v="0"/>
    <n v="0"/>
    <n v="1"/>
    <n v="0"/>
    <n v="0"/>
    <n v="0"/>
    <n v="0"/>
    <m/>
    <m/>
    <s v="at, next to, near"/>
    <m/>
    <n v="88"/>
    <n v="3"/>
    <b v="0"/>
    <b v="0"/>
    <n v="1"/>
    <b v="0"/>
    <b v="0"/>
    <b v="0"/>
    <b v="0"/>
    <x v="1"/>
    <b v="0"/>
    <b v="0"/>
    <n v="3"/>
    <b v="0"/>
    <b v="0"/>
    <b v="0"/>
    <b v="0"/>
    <n v="3"/>
    <n v="3"/>
    <x v="1"/>
  </r>
  <r>
    <x v="622"/>
    <n v="1"/>
    <n v="0"/>
    <n v="0"/>
    <x v="3"/>
    <n v="1"/>
    <n v="1"/>
    <n v="0"/>
    <n v="0"/>
    <n v="0"/>
    <x v="0"/>
    <x v="0"/>
    <n v="1"/>
    <n v="1"/>
    <n v="0"/>
    <n v="0"/>
    <n v="0"/>
    <n v="0"/>
    <n v="0"/>
    <n v="0"/>
    <n v="0"/>
    <n v="0"/>
    <n v="0"/>
    <n v="0"/>
    <n v="0"/>
    <m/>
    <m/>
    <m/>
    <m/>
    <n v="46"/>
    <n v="2"/>
    <b v="0"/>
    <b v="0"/>
    <n v="1"/>
    <n v="1"/>
    <b v="0"/>
    <b v="0"/>
    <b v="0"/>
    <x v="2"/>
    <b v="0"/>
    <b v="0"/>
    <n v="3"/>
    <n v="4"/>
    <b v="0"/>
    <b v="0"/>
    <b v="0"/>
    <n v="3"/>
    <n v="4"/>
    <x v="1"/>
  </r>
  <r>
    <x v="623"/>
    <n v="1"/>
    <n v="0"/>
    <n v="0"/>
    <x v="3"/>
    <n v="0"/>
    <n v="0"/>
    <n v="0"/>
    <n v="1"/>
    <n v="1"/>
    <x v="0"/>
    <x v="0"/>
    <n v="0"/>
    <n v="2"/>
    <n v="0"/>
    <n v="0"/>
    <n v="0"/>
    <n v="0"/>
    <n v="0"/>
    <n v="0"/>
    <n v="0"/>
    <n v="0"/>
    <n v="0"/>
    <n v="0"/>
    <n v="0"/>
    <m/>
    <m/>
    <s v="at"/>
    <m/>
    <n v="45"/>
    <n v="2"/>
    <b v="0"/>
    <b v="0"/>
    <b v="0"/>
    <n v="1"/>
    <b v="0"/>
    <b v="0"/>
    <b v="0"/>
    <x v="1"/>
    <b v="0"/>
    <b v="0"/>
    <b v="0"/>
    <n v="4"/>
    <b v="0"/>
    <b v="0"/>
    <b v="0"/>
    <n v="4"/>
    <n v="4"/>
    <x v="1"/>
  </r>
  <r>
    <x v="624"/>
    <n v="1"/>
    <n v="0"/>
    <n v="0"/>
    <x v="3"/>
    <n v="0"/>
    <n v="1"/>
    <n v="0"/>
    <n v="0"/>
    <n v="0"/>
    <x v="0"/>
    <x v="0"/>
    <n v="0"/>
    <n v="1"/>
    <n v="0"/>
    <n v="0"/>
    <n v="0"/>
    <n v="0"/>
    <n v="1"/>
    <n v="0"/>
    <n v="0"/>
    <n v="0"/>
    <n v="0"/>
    <n v="0"/>
    <n v="1"/>
    <m/>
    <s v="sitting "/>
    <s v="on"/>
    <m/>
    <n v="51"/>
    <n v="1"/>
    <b v="0"/>
    <b v="0"/>
    <b v="0"/>
    <n v="1"/>
    <b v="0"/>
    <b v="0"/>
    <b v="0"/>
    <x v="1"/>
    <b v="0"/>
    <b v="0"/>
    <b v="0"/>
    <n v="4"/>
    <b v="0"/>
    <b v="0"/>
    <b v="0"/>
    <n v="4"/>
    <n v="4"/>
    <x v="1"/>
  </r>
  <r>
    <x v="625"/>
    <n v="1"/>
    <n v="0"/>
    <n v="0"/>
    <x v="3"/>
    <n v="1"/>
    <n v="0"/>
    <n v="0"/>
    <n v="0"/>
    <n v="0"/>
    <x v="0"/>
    <x v="0"/>
    <n v="0"/>
    <n v="1"/>
    <n v="1"/>
    <n v="0"/>
    <n v="0"/>
    <n v="0"/>
    <n v="0"/>
    <n v="0"/>
    <n v="0"/>
    <n v="0"/>
    <n v="0"/>
    <n v="0"/>
    <n v="0"/>
    <m/>
    <m/>
    <m/>
    <m/>
    <n v="22"/>
    <n v="2"/>
    <b v="0"/>
    <b v="0"/>
    <b v="0"/>
    <n v="1"/>
    <n v="1"/>
    <b v="0"/>
    <b v="0"/>
    <x v="2"/>
    <b v="0"/>
    <b v="0"/>
    <b v="0"/>
    <n v="4"/>
    <n v="5"/>
    <b v="0"/>
    <b v="0"/>
    <n v="4"/>
    <n v="5"/>
    <x v="1"/>
  </r>
  <r>
    <x v="626"/>
    <n v="1"/>
    <n v="0"/>
    <n v="0"/>
    <x v="3"/>
    <n v="0"/>
    <n v="1"/>
    <n v="0"/>
    <n v="0"/>
    <n v="0"/>
    <x v="0"/>
    <x v="0"/>
    <n v="0"/>
    <n v="2"/>
    <n v="0"/>
    <n v="0"/>
    <n v="0"/>
    <n v="0"/>
    <n v="1"/>
    <n v="0"/>
    <n v="0"/>
    <n v="0"/>
    <n v="0"/>
    <n v="0"/>
    <n v="1"/>
    <m/>
    <m/>
    <s v="at, in"/>
    <m/>
    <n v="66"/>
    <n v="2"/>
    <b v="0"/>
    <b v="0"/>
    <b v="0"/>
    <n v="1"/>
    <b v="0"/>
    <b v="0"/>
    <b v="0"/>
    <x v="1"/>
    <b v="0"/>
    <b v="0"/>
    <b v="0"/>
    <n v="4"/>
    <b v="0"/>
    <b v="0"/>
    <b v="0"/>
    <n v="4"/>
    <n v="4"/>
    <x v="1"/>
  </r>
  <r>
    <x v="627"/>
    <n v="1"/>
    <n v="0"/>
    <n v="0"/>
    <x v="3"/>
    <n v="1"/>
    <n v="0"/>
    <n v="0"/>
    <n v="1"/>
    <n v="0"/>
    <x v="0"/>
    <x v="0"/>
    <n v="0"/>
    <n v="1"/>
    <n v="1"/>
    <n v="0"/>
    <n v="0"/>
    <n v="0"/>
    <n v="0"/>
    <n v="0"/>
    <n v="0"/>
    <n v="0"/>
    <n v="0"/>
    <n v="0"/>
    <n v="0"/>
    <m/>
    <m/>
    <m/>
    <s v="m&quot;Lilydale Farm&quot; not found"/>
    <n v="13"/>
    <n v="2"/>
    <b v="0"/>
    <b v="0"/>
    <b v="0"/>
    <n v="1"/>
    <n v="1"/>
    <b v="0"/>
    <b v="0"/>
    <x v="2"/>
    <b v="0"/>
    <b v="0"/>
    <b v="0"/>
    <n v="4"/>
    <n v="5"/>
    <b v="0"/>
    <b v="0"/>
    <n v="4"/>
    <n v="5"/>
    <x v="1"/>
  </r>
  <r>
    <x v="628"/>
    <n v="0"/>
    <n v="0"/>
    <n v="1"/>
    <x v="3"/>
    <n v="1"/>
    <n v="0"/>
    <n v="0"/>
    <n v="0"/>
    <n v="0"/>
    <x v="0"/>
    <x v="0"/>
    <n v="0"/>
    <n v="1"/>
    <n v="0"/>
    <n v="0"/>
    <n v="0"/>
    <n v="0"/>
    <n v="0"/>
    <n v="0"/>
    <n v="0"/>
    <n v="0"/>
    <n v="0"/>
    <n v="1"/>
    <n v="0"/>
    <s v="heading "/>
    <m/>
    <s v="to"/>
    <m/>
    <n v="29"/>
    <n v="1"/>
    <b v="0"/>
    <b v="0"/>
    <b v="0"/>
    <n v="1"/>
    <b v="0"/>
    <b v="0"/>
    <b v="0"/>
    <x v="1"/>
    <b v="0"/>
    <b v="0"/>
    <b v="0"/>
    <n v="4"/>
    <b v="0"/>
    <b v="0"/>
    <b v="0"/>
    <n v="4"/>
    <n v="4"/>
    <x v="1"/>
  </r>
  <r>
    <x v="629"/>
    <n v="1"/>
    <n v="0"/>
    <n v="0"/>
    <x v="3"/>
    <n v="1"/>
    <n v="0"/>
    <n v="0"/>
    <n v="0"/>
    <n v="0"/>
    <x v="0"/>
    <x v="0"/>
    <n v="0"/>
    <n v="1"/>
    <n v="1"/>
    <n v="0"/>
    <n v="0"/>
    <n v="0"/>
    <n v="0"/>
    <n v="0"/>
    <n v="0"/>
    <n v="0"/>
    <n v="0"/>
    <n v="0"/>
    <n v="0"/>
    <m/>
    <m/>
    <m/>
    <m/>
    <n v="20"/>
    <n v="2"/>
    <b v="0"/>
    <b v="0"/>
    <b v="0"/>
    <n v="1"/>
    <n v="1"/>
    <b v="0"/>
    <b v="0"/>
    <x v="2"/>
    <b v="0"/>
    <b v="0"/>
    <b v="0"/>
    <n v="4"/>
    <n v="5"/>
    <b v="0"/>
    <b v="0"/>
    <n v="4"/>
    <n v="5"/>
    <x v="1"/>
  </r>
  <r>
    <x v="630"/>
    <n v="1"/>
    <n v="0"/>
    <n v="0"/>
    <x v="3"/>
    <n v="0"/>
    <n v="1"/>
    <n v="0"/>
    <n v="0"/>
    <n v="0"/>
    <x v="0"/>
    <x v="0"/>
    <n v="0"/>
    <n v="1"/>
    <n v="0"/>
    <n v="0"/>
    <n v="0"/>
    <n v="0"/>
    <n v="0"/>
    <n v="0"/>
    <n v="0"/>
    <n v="0"/>
    <n v="0"/>
    <n v="0"/>
    <n v="0"/>
    <m/>
    <s v="doing a tour"/>
    <s v="at"/>
    <s v="ethiad stadium"/>
    <n v="50"/>
    <n v="1"/>
    <b v="0"/>
    <b v="0"/>
    <b v="0"/>
    <n v="1"/>
    <b v="0"/>
    <b v="0"/>
    <b v="0"/>
    <x v="1"/>
    <b v="0"/>
    <b v="0"/>
    <b v="0"/>
    <n v="4"/>
    <b v="0"/>
    <b v="0"/>
    <b v="0"/>
    <n v="4"/>
    <n v="4"/>
    <x v="1"/>
  </r>
  <r>
    <x v="631"/>
    <n v="1"/>
    <n v="0"/>
    <n v="0"/>
    <x v="3"/>
    <n v="0"/>
    <n v="0"/>
    <n v="0"/>
    <n v="1"/>
    <n v="0"/>
    <x v="0"/>
    <x v="0"/>
    <n v="0"/>
    <n v="1"/>
    <n v="0"/>
    <n v="0"/>
    <n v="0"/>
    <n v="0"/>
    <n v="0"/>
    <n v="0"/>
    <n v="0"/>
    <n v="0"/>
    <n v="0"/>
    <n v="0"/>
    <n v="0"/>
    <m/>
    <s v="watching"/>
    <s v="at"/>
    <m/>
    <n v="60"/>
    <n v="1"/>
    <b v="0"/>
    <b v="0"/>
    <b v="0"/>
    <n v="1"/>
    <b v="0"/>
    <b v="0"/>
    <b v="0"/>
    <x v="1"/>
    <b v="0"/>
    <b v="0"/>
    <b v="0"/>
    <n v="4"/>
    <b v="0"/>
    <b v="0"/>
    <b v="0"/>
    <n v="4"/>
    <n v="4"/>
    <x v="1"/>
  </r>
  <r>
    <x v="632"/>
    <n v="1"/>
    <n v="0"/>
    <n v="0"/>
    <x v="3"/>
    <n v="0"/>
    <n v="1"/>
    <n v="0"/>
    <n v="1"/>
    <n v="0"/>
    <x v="0"/>
    <x v="0"/>
    <n v="0"/>
    <n v="1"/>
    <n v="0"/>
    <n v="0"/>
    <n v="0"/>
    <n v="0"/>
    <n v="1"/>
    <n v="0"/>
    <n v="0"/>
    <n v="0"/>
    <n v="0"/>
    <n v="0"/>
    <n v="1"/>
    <m/>
    <s v="sitting "/>
    <s v="in"/>
    <m/>
    <n v="98"/>
    <n v="1"/>
    <b v="0"/>
    <b v="0"/>
    <b v="0"/>
    <n v="1"/>
    <b v="0"/>
    <b v="0"/>
    <b v="0"/>
    <x v="1"/>
    <b v="0"/>
    <b v="0"/>
    <b v="0"/>
    <n v="4"/>
    <b v="0"/>
    <b v="0"/>
    <b v="0"/>
    <n v="4"/>
    <n v="4"/>
    <x v="1"/>
  </r>
  <r>
    <x v="633"/>
    <n v="1"/>
    <n v="0"/>
    <n v="0"/>
    <x v="3"/>
    <n v="0"/>
    <n v="1"/>
    <n v="0"/>
    <n v="0"/>
    <n v="0"/>
    <x v="0"/>
    <x v="0"/>
    <n v="0"/>
    <n v="1"/>
    <n v="0"/>
    <n v="0"/>
    <n v="0"/>
    <n v="0"/>
    <n v="0"/>
    <n v="0"/>
    <n v="0"/>
    <n v="0"/>
    <n v="0"/>
    <n v="0"/>
    <n v="0"/>
    <m/>
    <m/>
    <m/>
    <m/>
    <n v="23"/>
    <n v="1"/>
    <b v="0"/>
    <b v="0"/>
    <b v="0"/>
    <n v="1"/>
    <b v="0"/>
    <b v="0"/>
    <b v="0"/>
    <x v="1"/>
    <b v="0"/>
    <b v="0"/>
    <b v="0"/>
    <n v="4"/>
    <b v="0"/>
    <b v="0"/>
    <b v="0"/>
    <n v="4"/>
    <n v="4"/>
    <x v="1"/>
  </r>
  <r>
    <x v="634"/>
    <n v="1"/>
    <n v="0"/>
    <n v="0"/>
    <x v="3"/>
    <n v="0"/>
    <n v="1"/>
    <n v="0"/>
    <n v="0"/>
    <n v="0"/>
    <x v="0"/>
    <x v="0"/>
    <n v="0"/>
    <n v="2"/>
    <n v="0"/>
    <n v="0"/>
    <n v="0"/>
    <n v="0"/>
    <n v="1"/>
    <n v="0"/>
    <n v="1"/>
    <n v="0"/>
    <n v="0"/>
    <n v="0"/>
    <n v="0"/>
    <m/>
    <m/>
    <s v="off"/>
    <m/>
    <n v="52"/>
    <n v="2"/>
    <b v="0"/>
    <b v="0"/>
    <b v="0"/>
    <n v="1"/>
    <b v="0"/>
    <b v="0"/>
    <b v="0"/>
    <x v="1"/>
    <b v="0"/>
    <b v="0"/>
    <b v="0"/>
    <n v="4"/>
    <b v="0"/>
    <b v="0"/>
    <b v="0"/>
    <n v="4"/>
    <n v="4"/>
    <x v="1"/>
  </r>
  <r>
    <x v="635"/>
    <n v="1"/>
    <n v="0"/>
    <n v="0"/>
    <x v="3"/>
    <n v="1"/>
    <n v="0"/>
    <n v="0"/>
    <n v="0"/>
    <n v="1"/>
    <x v="0"/>
    <x v="0"/>
    <n v="0"/>
    <n v="0"/>
    <n v="0"/>
    <n v="1"/>
    <n v="0"/>
    <n v="0"/>
    <n v="0"/>
    <n v="0"/>
    <n v="0"/>
    <n v="0"/>
    <n v="0"/>
    <n v="0"/>
    <n v="0"/>
    <m/>
    <m/>
    <s v="in, at"/>
    <m/>
    <n v="77"/>
    <n v="1"/>
    <b v="0"/>
    <b v="0"/>
    <b v="0"/>
    <b v="0"/>
    <b v="0"/>
    <n v="1"/>
    <b v="0"/>
    <x v="1"/>
    <b v="0"/>
    <b v="0"/>
    <b v="0"/>
    <b v="0"/>
    <b v="0"/>
    <n v="6"/>
    <b v="0"/>
    <n v="6"/>
    <n v="6"/>
    <x v="1"/>
  </r>
  <r>
    <x v="636"/>
    <n v="1"/>
    <n v="0"/>
    <n v="0"/>
    <x v="3"/>
    <n v="1"/>
    <n v="1"/>
    <n v="0"/>
    <n v="0"/>
    <n v="0"/>
    <x v="0"/>
    <x v="0"/>
    <n v="1"/>
    <n v="1"/>
    <n v="0"/>
    <n v="0"/>
    <n v="0"/>
    <n v="0"/>
    <n v="0"/>
    <n v="0"/>
    <n v="1"/>
    <n v="0"/>
    <n v="0"/>
    <n v="0"/>
    <n v="0"/>
    <m/>
    <m/>
    <s v="near"/>
    <m/>
    <n v="48"/>
    <n v="2"/>
    <b v="0"/>
    <b v="0"/>
    <n v="1"/>
    <n v="1"/>
    <b v="0"/>
    <b v="0"/>
    <b v="0"/>
    <x v="2"/>
    <b v="0"/>
    <b v="0"/>
    <n v="3"/>
    <n v="4"/>
    <b v="0"/>
    <b v="0"/>
    <b v="0"/>
    <n v="3"/>
    <n v="4"/>
    <x v="1"/>
  </r>
  <r>
    <x v="637"/>
    <n v="1"/>
    <n v="0"/>
    <n v="0"/>
    <x v="3"/>
    <n v="0"/>
    <n v="0"/>
    <n v="0"/>
    <n v="0"/>
    <n v="1"/>
    <x v="0"/>
    <x v="0"/>
    <n v="1"/>
    <n v="0"/>
    <n v="0"/>
    <n v="0"/>
    <n v="0"/>
    <n v="0"/>
    <n v="0"/>
    <n v="0"/>
    <n v="0"/>
    <n v="0"/>
    <n v="0"/>
    <n v="0"/>
    <n v="0"/>
    <m/>
    <m/>
    <s v="at"/>
    <s v="name of a ferry"/>
    <n v="42"/>
    <n v="1"/>
    <b v="0"/>
    <b v="0"/>
    <n v="1"/>
    <b v="0"/>
    <b v="0"/>
    <b v="0"/>
    <b v="0"/>
    <x v="1"/>
    <b v="0"/>
    <b v="0"/>
    <n v="3"/>
    <b v="0"/>
    <b v="0"/>
    <b v="0"/>
    <b v="0"/>
    <n v="3"/>
    <n v="3"/>
    <x v="1"/>
  </r>
  <r>
    <x v="638"/>
    <n v="1"/>
    <n v="0"/>
    <n v="0"/>
    <x v="3"/>
    <n v="0"/>
    <n v="1"/>
    <n v="0"/>
    <n v="0"/>
    <n v="0"/>
    <x v="0"/>
    <x v="0"/>
    <n v="1"/>
    <n v="0"/>
    <n v="0"/>
    <n v="0"/>
    <n v="0"/>
    <n v="0"/>
    <n v="0"/>
    <n v="0"/>
    <n v="0"/>
    <n v="0"/>
    <n v="0"/>
    <n v="0"/>
    <n v="0"/>
    <m/>
    <s v="having a drink"/>
    <m/>
    <s v="at"/>
    <n v="52"/>
    <n v="1"/>
    <b v="0"/>
    <b v="0"/>
    <n v="1"/>
    <b v="0"/>
    <b v="0"/>
    <b v="0"/>
    <b v="0"/>
    <x v="1"/>
    <b v="0"/>
    <b v="0"/>
    <n v="3"/>
    <b v="0"/>
    <b v="0"/>
    <b v="0"/>
    <b v="0"/>
    <n v="3"/>
    <n v="3"/>
    <x v="1"/>
  </r>
  <r>
    <x v="639"/>
    <n v="1"/>
    <n v="0"/>
    <n v="0"/>
    <x v="3"/>
    <n v="1"/>
    <n v="1"/>
    <n v="0"/>
    <n v="0"/>
    <n v="0"/>
    <x v="0"/>
    <x v="0"/>
    <n v="0"/>
    <n v="1"/>
    <n v="0"/>
    <n v="0"/>
    <n v="0"/>
    <n v="0"/>
    <n v="0"/>
    <n v="0"/>
    <n v="0"/>
    <n v="0"/>
    <n v="0"/>
    <n v="0"/>
    <n v="0"/>
    <m/>
    <s v="doing signage"/>
    <m/>
    <m/>
    <n v="53"/>
    <n v="1"/>
    <b v="0"/>
    <b v="0"/>
    <b v="0"/>
    <n v="1"/>
    <b v="0"/>
    <b v="0"/>
    <b v="0"/>
    <x v="1"/>
    <b v="0"/>
    <b v="0"/>
    <b v="0"/>
    <n v="4"/>
    <b v="0"/>
    <b v="0"/>
    <b v="0"/>
    <n v="4"/>
    <n v="4"/>
    <x v="1"/>
  </r>
  <r>
    <x v="640"/>
    <n v="1"/>
    <n v="0"/>
    <n v="0"/>
    <x v="3"/>
    <n v="0"/>
    <n v="1"/>
    <n v="0"/>
    <n v="0"/>
    <n v="0"/>
    <x v="0"/>
    <x v="0"/>
    <n v="0"/>
    <n v="1"/>
    <n v="0"/>
    <n v="0"/>
    <n v="0"/>
    <n v="0"/>
    <n v="1"/>
    <n v="0"/>
    <n v="0"/>
    <n v="0"/>
    <n v="0"/>
    <n v="0"/>
    <n v="0"/>
    <m/>
    <m/>
    <m/>
    <m/>
    <n v="22"/>
    <n v="1"/>
    <b v="0"/>
    <b v="0"/>
    <b v="0"/>
    <n v="1"/>
    <b v="0"/>
    <b v="0"/>
    <b v="0"/>
    <x v="1"/>
    <b v="0"/>
    <b v="0"/>
    <b v="0"/>
    <n v="4"/>
    <b v="0"/>
    <b v="0"/>
    <b v="0"/>
    <n v="4"/>
    <n v="4"/>
    <x v="1"/>
  </r>
  <r>
    <x v="641"/>
    <n v="1"/>
    <n v="0"/>
    <n v="0"/>
    <x v="3"/>
    <n v="0"/>
    <n v="1"/>
    <n v="0"/>
    <n v="0"/>
    <n v="0"/>
    <x v="0"/>
    <x v="0"/>
    <n v="1"/>
    <n v="0"/>
    <n v="0"/>
    <n v="0"/>
    <n v="0"/>
    <n v="0"/>
    <n v="0"/>
    <n v="0"/>
    <n v="0"/>
    <n v="0"/>
    <n v="0"/>
    <n v="0"/>
    <n v="0"/>
    <m/>
    <m/>
    <m/>
    <m/>
    <n v="28"/>
    <n v="1"/>
    <b v="0"/>
    <b v="0"/>
    <n v="1"/>
    <b v="0"/>
    <b v="0"/>
    <b v="0"/>
    <b v="0"/>
    <x v="1"/>
    <b v="0"/>
    <b v="0"/>
    <n v="3"/>
    <b v="0"/>
    <b v="0"/>
    <b v="0"/>
    <b v="0"/>
    <n v="3"/>
    <n v="3"/>
    <x v="1"/>
  </r>
  <r>
    <x v="642"/>
    <n v="1"/>
    <n v="0"/>
    <n v="0"/>
    <x v="3"/>
    <n v="0"/>
    <n v="0"/>
    <n v="0"/>
    <n v="0"/>
    <n v="1"/>
    <x v="0"/>
    <x v="0"/>
    <n v="1"/>
    <n v="0"/>
    <n v="0"/>
    <n v="0"/>
    <n v="0"/>
    <n v="0"/>
    <n v="1"/>
    <n v="0"/>
    <n v="0"/>
    <n v="0"/>
    <n v="0"/>
    <n v="0"/>
    <n v="0"/>
    <m/>
    <s v="doing holes (golf)"/>
    <m/>
    <m/>
    <n v="39"/>
    <n v="1"/>
    <b v="0"/>
    <b v="0"/>
    <n v="1"/>
    <b v="0"/>
    <b v="0"/>
    <b v="0"/>
    <b v="0"/>
    <x v="1"/>
    <b v="0"/>
    <b v="0"/>
    <n v="3"/>
    <b v="0"/>
    <b v="0"/>
    <b v="0"/>
    <b v="0"/>
    <n v="3"/>
    <n v="3"/>
    <x v="1"/>
  </r>
  <r>
    <x v="643"/>
    <n v="1"/>
    <n v="0"/>
    <n v="0"/>
    <x v="3"/>
    <n v="0"/>
    <n v="0"/>
    <n v="0"/>
    <n v="1"/>
    <n v="0"/>
    <x v="0"/>
    <x v="0"/>
    <n v="0"/>
    <n v="1"/>
    <n v="0"/>
    <n v="0"/>
    <n v="0"/>
    <n v="0"/>
    <n v="1"/>
    <n v="0"/>
    <n v="0"/>
    <n v="0"/>
    <n v="0"/>
    <n v="0"/>
    <n v="1"/>
    <m/>
    <m/>
    <s v="in"/>
    <m/>
    <n v="68"/>
    <n v="1"/>
    <b v="0"/>
    <b v="0"/>
    <b v="0"/>
    <n v="1"/>
    <b v="0"/>
    <b v="0"/>
    <b v="0"/>
    <x v="1"/>
    <b v="0"/>
    <b v="0"/>
    <b v="0"/>
    <n v="4"/>
    <b v="0"/>
    <b v="0"/>
    <b v="0"/>
    <n v="4"/>
    <n v="4"/>
    <x v="1"/>
  </r>
  <r>
    <x v="644"/>
    <n v="1"/>
    <n v="0"/>
    <n v="0"/>
    <x v="3"/>
    <n v="0"/>
    <n v="1"/>
    <n v="0"/>
    <n v="0"/>
    <n v="0"/>
    <x v="0"/>
    <x v="0"/>
    <n v="1"/>
    <n v="0"/>
    <n v="0"/>
    <n v="0"/>
    <n v="0"/>
    <n v="0"/>
    <n v="0"/>
    <n v="0"/>
    <n v="0"/>
    <n v="0"/>
    <n v="0"/>
    <n v="0"/>
    <n v="0"/>
    <s v="looking at booring stuff"/>
    <m/>
    <s v="at"/>
    <m/>
    <n v="69"/>
    <n v="1"/>
    <b v="0"/>
    <b v="0"/>
    <n v="1"/>
    <b v="0"/>
    <b v="0"/>
    <b v="0"/>
    <b v="0"/>
    <x v="1"/>
    <b v="0"/>
    <b v="0"/>
    <n v="3"/>
    <b v="0"/>
    <b v="0"/>
    <b v="0"/>
    <b v="0"/>
    <n v="3"/>
    <n v="3"/>
    <x v="1"/>
  </r>
  <r>
    <x v="645"/>
    <n v="1"/>
    <n v="0"/>
    <n v="0"/>
    <x v="3"/>
    <n v="0"/>
    <n v="0"/>
    <n v="0"/>
    <n v="1"/>
    <n v="0"/>
    <x v="0"/>
    <x v="0"/>
    <n v="1"/>
    <n v="0"/>
    <n v="0"/>
    <n v="0"/>
    <n v="0"/>
    <n v="0"/>
    <n v="0"/>
    <n v="0"/>
    <n v="0"/>
    <n v="0"/>
    <n v="0"/>
    <n v="0"/>
    <n v="0"/>
    <m/>
    <m/>
    <m/>
    <m/>
    <n v="16"/>
    <n v="1"/>
    <b v="0"/>
    <b v="0"/>
    <n v="1"/>
    <b v="0"/>
    <b v="0"/>
    <b v="0"/>
    <b v="0"/>
    <x v="1"/>
    <b v="0"/>
    <b v="0"/>
    <n v="3"/>
    <b v="0"/>
    <b v="0"/>
    <b v="0"/>
    <b v="0"/>
    <n v="3"/>
    <n v="3"/>
    <x v="1"/>
  </r>
  <r>
    <x v="646"/>
    <n v="1"/>
    <n v="0"/>
    <n v="1"/>
    <x v="3"/>
    <n v="0"/>
    <n v="1"/>
    <n v="0"/>
    <n v="0"/>
    <n v="0"/>
    <x v="0"/>
    <x v="0"/>
    <n v="0"/>
    <n v="1"/>
    <n v="0"/>
    <n v="0"/>
    <n v="0"/>
    <n v="0"/>
    <n v="1"/>
    <n v="0"/>
    <n v="0"/>
    <n v="0"/>
    <n v="0"/>
    <n v="1"/>
    <n v="0"/>
    <s v="walking "/>
    <m/>
    <s v="to"/>
    <m/>
    <n v="34"/>
    <n v="1"/>
    <b v="0"/>
    <b v="0"/>
    <b v="0"/>
    <n v="1"/>
    <b v="0"/>
    <b v="0"/>
    <b v="0"/>
    <x v="1"/>
    <b v="0"/>
    <b v="0"/>
    <b v="0"/>
    <n v="4"/>
    <b v="0"/>
    <b v="0"/>
    <b v="0"/>
    <n v="4"/>
    <n v="4"/>
    <x v="1"/>
  </r>
  <r>
    <x v="647"/>
    <n v="1"/>
    <n v="0"/>
    <n v="0"/>
    <x v="3"/>
    <n v="0"/>
    <n v="1"/>
    <n v="0"/>
    <n v="0"/>
    <n v="0"/>
    <x v="0"/>
    <x v="0"/>
    <n v="0"/>
    <n v="1"/>
    <n v="0"/>
    <n v="0"/>
    <n v="0"/>
    <n v="0"/>
    <n v="1"/>
    <n v="0"/>
    <n v="0"/>
    <n v="0"/>
    <n v="0"/>
    <n v="0"/>
    <n v="0"/>
    <m/>
    <m/>
    <m/>
    <m/>
    <n v="38"/>
    <n v="1"/>
    <b v="0"/>
    <b v="0"/>
    <b v="0"/>
    <n v="1"/>
    <b v="0"/>
    <b v="0"/>
    <b v="0"/>
    <x v="1"/>
    <b v="0"/>
    <b v="0"/>
    <b v="0"/>
    <n v="4"/>
    <b v="0"/>
    <b v="0"/>
    <b v="0"/>
    <n v="4"/>
    <n v="4"/>
    <x v="1"/>
  </r>
  <r>
    <x v="648"/>
    <n v="1"/>
    <n v="0"/>
    <n v="0"/>
    <x v="3"/>
    <n v="1"/>
    <n v="0"/>
    <n v="0"/>
    <n v="0"/>
    <n v="0"/>
    <x v="0"/>
    <x v="0"/>
    <n v="0"/>
    <n v="1"/>
    <n v="0"/>
    <n v="0"/>
    <n v="0"/>
    <n v="0"/>
    <n v="1"/>
    <n v="0"/>
    <n v="0"/>
    <n v="0"/>
    <n v="0"/>
    <n v="0"/>
    <n v="1"/>
    <m/>
    <s v="getting the ducati ready"/>
    <s v="in"/>
    <m/>
    <n v="44"/>
    <n v="1"/>
    <b v="0"/>
    <b v="0"/>
    <b v="0"/>
    <n v="1"/>
    <b v="0"/>
    <b v="0"/>
    <b v="0"/>
    <x v="1"/>
    <b v="0"/>
    <b v="0"/>
    <b v="0"/>
    <n v="4"/>
    <b v="0"/>
    <b v="0"/>
    <b v="0"/>
    <n v="4"/>
    <n v="4"/>
    <x v="1"/>
  </r>
  <r>
    <x v="649"/>
    <n v="1"/>
    <n v="0"/>
    <n v="0"/>
    <x v="3"/>
    <n v="1"/>
    <n v="1"/>
    <n v="0"/>
    <n v="0"/>
    <n v="0"/>
    <x v="0"/>
    <x v="0"/>
    <n v="1"/>
    <n v="1"/>
    <n v="0"/>
    <n v="0"/>
    <n v="0"/>
    <n v="0"/>
    <n v="0"/>
    <n v="0"/>
    <n v="0"/>
    <n v="0"/>
    <n v="0"/>
    <n v="0"/>
    <n v="0"/>
    <m/>
    <m/>
    <m/>
    <m/>
    <n v="30"/>
    <n v="2"/>
    <b v="0"/>
    <b v="0"/>
    <n v="1"/>
    <n v="1"/>
    <b v="0"/>
    <b v="0"/>
    <b v="0"/>
    <x v="2"/>
    <b v="0"/>
    <b v="0"/>
    <n v="3"/>
    <n v="4"/>
    <b v="0"/>
    <b v="0"/>
    <b v="0"/>
    <n v="3"/>
    <n v="4"/>
    <x v="1"/>
  </r>
  <r>
    <x v="650"/>
    <n v="0"/>
    <n v="0"/>
    <n v="1"/>
    <x v="3"/>
    <n v="1"/>
    <n v="0"/>
    <n v="0"/>
    <n v="0"/>
    <n v="0"/>
    <x v="0"/>
    <x v="0"/>
    <n v="0"/>
    <n v="1"/>
    <n v="0"/>
    <n v="0"/>
    <n v="0"/>
    <n v="0"/>
    <n v="1"/>
    <n v="0"/>
    <n v="0"/>
    <n v="0"/>
    <n v="0"/>
    <n v="0"/>
    <n v="0"/>
    <s v="speeding"/>
    <m/>
    <s v="down"/>
    <s v="Glasscocks Rd"/>
    <n v="51"/>
    <n v="1"/>
    <b v="0"/>
    <b v="0"/>
    <b v="0"/>
    <n v="1"/>
    <b v="0"/>
    <b v="0"/>
    <b v="0"/>
    <x v="1"/>
    <b v="0"/>
    <b v="0"/>
    <b v="0"/>
    <n v="4"/>
    <b v="0"/>
    <b v="0"/>
    <b v="0"/>
    <n v="4"/>
    <n v="4"/>
    <x v="1"/>
  </r>
  <r>
    <x v="651"/>
    <n v="1"/>
    <n v="0"/>
    <n v="1"/>
    <x v="3"/>
    <n v="1"/>
    <n v="0"/>
    <n v="0"/>
    <n v="1"/>
    <n v="0"/>
    <x v="0"/>
    <x v="0"/>
    <n v="1"/>
    <n v="1"/>
    <n v="0"/>
    <n v="0"/>
    <n v="0"/>
    <n v="0"/>
    <n v="1"/>
    <n v="0"/>
    <n v="0"/>
    <n v="0"/>
    <n v="0"/>
    <n v="1"/>
    <n v="0"/>
    <s v="walking "/>
    <m/>
    <s v="to"/>
    <m/>
    <n v="40"/>
    <n v="2"/>
    <b v="0"/>
    <b v="0"/>
    <n v="1"/>
    <n v="1"/>
    <b v="0"/>
    <b v="0"/>
    <b v="0"/>
    <x v="2"/>
    <b v="0"/>
    <b v="0"/>
    <n v="3"/>
    <n v="4"/>
    <b v="0"/>
    <b v="0"/>
    <b v="0"/>
    <n v="3"/>
    <n v="4"/>
    <x v="1"/>
  </r>
  <r>
    <x v="652"/>
    <n v="1"/>
    <n v="0"/>
    <n v="0"/>
    <x v="3"/>
    <n v="0"/>
    <n v="0"/>
    <n v="0"/>
    <n v="1"/>
    <n v="0"/>
    <x v="0"/>
    <x v="0"/>
    <n v="0"/>
    <n v="1"/>
    <n v="1"/>
    <n v="0"/>
    <n v="0"/>
    <n v="0"/>
    <n v="1"/>
    <n v="0"/>
    <n v="0"/>
    <n v="0"/>
    <n v="0"/>
    <n v="0"/>
    <n v="1"/>
    <s v="looking at habitat "/>
    <m/>
    <s v="in"/>
    <m/>
    <n v="36"/>
    <n v="2"/>
    <b v="0"/>
    <b v="0"/>
    <b v="0"/>
    <n v="1"/>
    <n v="1"/>
    <b v="0"/>
    <b v="0"/>
    <x v="2"/>
    <b v="0"/>
    <b v="0"/>
    <b v="0"/>
    <n v="4"/>
    <n v="5"/>
    <b v="0"/>
    <b v="0"/>
    <n v="4"/>
    <n v="5"/>
    <x v="1"/>
  </r>
  <r>
    <x v="653"/>
    <n v="1"/>
    <n v="0"/>
    <n v="0"/>
    <x v="0"/>
    <n v="0"/>
    <n v="1"/>
    <n v="0"/>
    <n v="0"/>
    <n v="0"/>
    <x v="0"/>
    <x v="0"/>
    <n v="1"/>
    <n v="1"/>
    <n v="0"/>
    <n v="0"/>
    <n v="0"/>
    <n v="0"/>
    <n v="0"/>
    <n v="0"/>
    <n v="0"/>
    <n v="0"/>
    <n v="0"/>
    <n v="0"/>
    <n v="0"/>
    <s v="looking "/>
    <m/>
    <s v="at"/>
    <m/>
    <n v="36"/>
    <n v="2"/>
    <b v="0"/>
    <b v="0"/>
    <n v="1"/>
    <n v="1"/>
    <b v="0"/>
    <b v="0"/>
    <b v="0"/>
    <x v="2"/>
    <b v="0"/>
    <b v="0"/>
    <n v="3"/>
    <n v="4"/>
    <b v="0"/>
    <b v="0"/>
    <b v="0"/>
    <n v="3"/>
    <n v="4"/>
    <x v="1"/>
  </r>
  <r>
    <x v="654"/>
    <n v="1"/>
    <n v="0"/>
    <n v="0"/>
    <x v="3"/>
    <n v="0"/>
    <n v="0"/>
    <n v="0"/>
    <n v="1"/>
    <n v="0"/>
    <x v="0"/>
    <x v="0"/>
    <n v="0"/>
    <n v="1"/>
    <n v="0"/>
    <n v="0"/>
    <n v="0"/>
    <n v="0"/>
    <n v="1"/>
    <n v="0"/>
    <n v="0"/>
    <n v="0"/>
    <n v="0"/>
    <n v="0"/>
    <n v="0"/>
    <m/>
    <s v="kicking footy"/>
    <m/>
    <m/>
    <n v="32"/>
    <n v="1"/>
    <b v="0"/>
    <b v="0"/>
    <b v="0"/>
    <n v="1"/>
    <b v="0"/>
    <b v="0"/>
    <b v="0"/>
    <x v="1"/>
    <b v="0"/>
    <b v="0"/>
    <b v="0"/>
    <n v="4"/>
    <b v="0"/>
    <b v="0"/>
    <b v="0"/>
    <n v="4"/>
    <n v="4"/>
    <x v="1"/>
  </r>
  <r>
    <x v="655"/>
    <n v="1"/>
    <n v="0"/>
    <n v="0"/>
    <x v="3"/>
    <n v="0"/>
    <n v="1"/>
    <n v="0"/>
    <n v="0"/>
    <n v="0"/>
    <x v="0"/>
    <x v="0"/>
    <n v="0"/>
    <n v="1"/>
    <n v="0"/>
    <n v="0"/>
    <n v="0"/>
    <n v="0"/>
    <n v="1"/>
    <n v="0"/>
    <n v="0"/>
    <n v="0"/>
    <n v="0"/>
    <n v="0"/>
    <n v="0"/>
    <m/>
    <s v="playing with doggy"/>
    <m/>
    <m/>
    <n v="46"/>
    <n v="1"/>
    <b v="0"/>
    <b v="0"/>
    <b v="0"/>
    <n v="1"/>
    <b v="0"/>
    <b v="0"/>
    <b v="0"/>
    <x v="1"/>
    <b v="0"/>
    <b v="0"/>
    <b v="0"/>
    <n v="4"/>
    <b v="0"/>
    <b v="0"/>
    <b v="0"/>
    <n v="4"/>
    <n v="4"/>
    <x v="1"/>
  </r>
  <r>
    <x v="656"/>
    <n v="0"/>
    <n v="0"/>
    <n v="1"/>
    <x v="3"/>
    <n v="1"/>
    <n v="0"/>
    <n v="0"/>
    <n v="0"/>
    <n v="0"/>
    <x v="0"/>
    <x v="0"/>
    <n v="0"/>
    <n v="0"/>
    <n v="1"/>
    <n v="0"/>
    <n v="0"/>
    <n v="0"/>
    <n v="0"/>
    <n v="0"/>
    <n v="0"/>
    <n v="0"/>
    <n v="0"/>
    <n v="0"/>
    <n v="0"/>
    <m/>
    <s v="cruising "/>
    <s v="in"/>
    <m/>
    <n v="21"/>
    <n v="1"/>
    <b v="0"/>
    <b v="0"/>
    <b v="0"/>
    <b v="0"/>
    <n v="1"/>
    <b v="0"/>
    <b v="0"/>
    <x v="1"/>
    <b v="0"/>
    <b v="0"/>
    <b v="0"/>
    <b v="0"/>
    <n v="5"/>
    <b v="0"/>
    <b v="0"/>
    <n v="5"/>
    <n v="5"/>
    <x v="1"/>
  </r>
  <r>
    <x v="657"/>
    <n v="0"/>
    <n v="1"/>
    <n v="0"/>
    <x v="3"/>
    <n v="0"/>
    <n v="1"/>
    <n v="0"/>
    <n v="1"/>
    <n v="0"/>
    <x v="0"/>
    <x v="0"/>
    <n v="0"/>
    <n v="1"/>
    <n v="1"/>
    <n v="0"/>
    <n v="0"/>
    <n v="0"/>
    <n v="0"/>
    <n v="0"/>
    <n v="0"/>
    <n v="0"/>
    <n v="0"/>
    <n v="0"/>
    <n v="1"/>
    <m/>
    <m/>
    <s v="on"/>
    <m/>
    <n v="44"/>
    <n v="2"/>
    <b v="0"/>
    <b v="0"/>
    <b v="0"/>
    <n v="1"/>
    <n v="1"/>
    <b v="0"/>
    <b v="0"/>
    <x v="2"/>
    <b v="0"/>
    <b v="0"/>
    <b v="0"/>
    <n v="4"/>
    <n v="5"/>
    <b v="0"/>
    <b v="0"/>
    <n v="4"/>
    <n v="5"/>
    <x v="1"/>
  </r>
  <r>
    <x v="658"/>
    <n v="0"/>
    <n v="0"/>
    <n v="1"/>
    <x v="3"/>
    <n v="1"/>
    <n v="1"/>
    <n v="0"/>
    <n v="0"/>
    <n v="0"/>
    <x v="0"/>
    <x v="0"/>
    <n v="0"/>
    <n v="0"/>
    <n v="0"/>
    <n v="1"/>
    <n v="1"/>
    <n v="0"/>
    <n v="0"/>
    <n v="0"/>
    <n v="0"/>
    <n v="0"/>
    <n v="0"/>
    <n v="1"/>
    <n v="0"/>
    <s v="on way"/>
    <m/>
    <s v="to"/>
    <m/>
    <n v="22"/>
    <n v="2"/>
    <b v="0"/>
    <b v="0"/>
    <b v="0"/>
    <b v="0"/>
    <b v="0"/>
    <n v="1"/>
    <n v="1"/>
    <x v="2"/>
    <b v="0"/>
    <b v="0"/>
    <b v="0"/>
    <b v="0"/>
    <b v="0"/>
    <n v="6"/>
    <n v="7"/>
    <n v="6"/>
    <n v="7"/>
    <x v="1"/>
  </r>
  <r>
    <x v="659"/>
    <n v="1"/>
    <n v="0"/>
    <n v="0"/>
    <x v="3"/>
    <n v="0"/>
    <n v="1"/>
    <n v="0"/>
    <n v="0"/>
    <n v="0"/>
    <x v="0"/>
    <x v="0"/>
    <n v="0"/>
    <n v="0"/>
    <n v="1"/>
    <n v="0"/>
    <n v="0"/>
    <n v="0"/>
    <n v="0"/>
    <n v="0"/>
    <n v="0"/>
    <n v="0"/>
    <n v="0"/>
    <n v="0"/>
    <n v="1"/>
    <m/>
    <m/>
    <s v="in"/>
    <m/>
    <n v="31"/>
    <n v="1"/>
    <b v="0"/>
    <b v="0"/>
    <b v="0"/>
    <b v="0"/>
    <n v="1"/>
    <b v="0"/>
    <b v="0"/>
    <x v="1"/>
    <b v="0"/>
    <b v="0"/>
    <b v="0"/>
    <b v="0"/>
    <n v="5"/>
    <b v="0"/>
    <b v="0"/>
    <n v="5"/>
    <n v="5"/>
    <x v="1"/>
  </r>
  <r>
    <x v="660"/>
    <n v="0"/>
    <n v="0"/>
    <n v="1"/>
    <x v="3"/>
    <n v="0"/>
    <n v="0"/>
    <n v="0"/>
    <n v="0"/>
    <n v="1"/>
    <x v="0"/>
    <x v="0"/>
    <n v="1"/>
    <n v="0"/>
    <n v="0"/>
    <n v="0"/>
    <n v="0"/>
    <n v="0"/>
    <n v="0"/>
    <n v="0"/>
    <n v="0"/>
    <n v="0"/>
    <n v="0"/>
    <n v="1"/>
    <n v="0"/>
    <s v="dropping a parcell off"/>
    <m/>
    <s v="to"/>
    <m/>
    <n v="40"/>
    <n v="1"/>
    <b v="0"/>
    <b v="0"/>
    <n v="1"/>
    <b v="0"/>
    <b v="0"/>
    <b v="0"/>
    <b v="0"/>
    <x v="1"/>
    <b v="0"/>
    <b v="0"/>
    <n v="3"/>
    <b v="0"/>
    <b v="0"/>
    <b v="0"/>
    <b v="0"/>
    <n v="3"/>
    <n v="3"/>
    <x v="1"/>
  </r>
  <r>
    <x v="661"/>
    <n v="0"/>
    <n v="0"/>
    <n v="1"/>
    <x v="3"/>
    <n v="1"/>
    <n v="0"/>
    <n v="0"/>
    <n v="0"/>
    <n v="0"/>
    <x v="0"/>
    <x v="0"/>
    <n v="0"/>
    <n v="1"/>
    <n v="0"/>
    <n v="0"/>
    <n v="0"/>
    <n v="0"/>
    <n v="1"/>
    <n v="0"/>
    <n v="0"/>
    <n v="0"/>
    <n v="0"/>
    <n v="0"/>
    <n v="0"/>
    <s v="walking "/>
    <m/>
    <s v="down"/>
    <m/>
    <n v="66"/>
    <n v="1"/>
    <b v="0"/>
    <b v="0"/>
    <b v="0"/>
    <n v="1"/>
    <b v="0"/>
    <b v="0"/>
    <b v="0"/>
    <x v="1"/>
    <b v="0"/>
    <b v="0"/>
    <b v="0"/>
    <n v="4"/>
    <b v="0"/>
    <b v="0"/>
    <b v="0"/>
    <n v="4"/>
    <n v="4"/>
    <x v="1"/>
  </r>
  <r>
    <x v="662"/>
    <n v="1"/>
    <n v="0"/>
    <n v="0"/>
    <x v="3"/>
    <n v="0"/>
    <n v="0"/>
    <n v="0"/>
    <n v="1"/>
    <n v="0"/>
    <x v="0"/>
    <x v="0"/>
    <n v="0"/>
    <n v="1"/>
    <n v="0"/>
    <n v="0"/>
    <n v="0"/>
    <n v="0"/>
    <n v="1"/>
    <n v="0"/>
    <n v="0"/>
    <n v="0"/>
    <n v="0"/>
    <n v="0"/>
    <n v="0"/>
    <m/>
    <m/>
    <m/>
    <m/>
    <n v="27"/>
    <n v="1"/>
    <b v="0"/>
    <b v="0"/>
    <b v="0"/>
    <n v="1"/>
    <b v="0"/>
    <b v="0"/>
    <b v="0"/>
    <x v="1"/>
    <b v="0"/>
    <b v="0"/>
    <b v="0"/>
    <n v="4"/>
    <b v="0"/>
    <b v="0"/>
    <b v="0"/>
    <n v="4"/>
    <n v="4"/>
    <x v="1"/>
  </r>
  <r>
    <x v="663"/>
    <n v="1"/>
    <n v="0"/>
    <n v="0"/>
    <x v="3"/>
    <n v="1"/>
    <n v="0"/>
    <n v="0"/>
    <n v="0"/>
    <n v="1"/>
    <x v="0"/>
    <x v="0"/>
    <n v="2"/>
    <n v="1"/>
    <n v="0"/>
    <n v="0"/>
    <n v="0"/>
    <n v="0"/>
    <n v="0"/>
    <n v="0"/>
    <n v="0"/>
    <n v="0"/>
    <n v="0"/>
    <n v="0"/>
    <n v="0"/>
    <m/>
    <m/>
    <m/>
    <m/>
    <n v="55"/>
    <n v="3"/>
    <b v="0"/>
    <b v="0"/>
    <n v="1"/>
    <n v="1"/>
    <b v="0"/>
    <b v="0"/>
    <b v="0"/>
    <x v="2"/>
    <b v="0"/>
    <b v="0"/>
    <n v="3"/>
    <n v="4"/>
    <b v="0"/>
    <b v="0"/>
    <b v="0"/>
    <n v="3"/>
    <n v="4"/>
    <x v="1"/>
  </r>
  <r>
    <x v="664"/>
    <n v="1"/>
    <n v="0"/>
    <n v="0"/>
    <x v="3"/>
    <n v="0"/>
    <n v="0"/>
    <n v="0"/>
    <n v="1"/>
    <n v="0"/>
    <x v="0"/>
    <x v="0"/>
    <n v="1"/>
    <n v="0"/>
    <n v="0"/>
    <n v="0"/>
    <n v="0"/>
    <n v="0"/>
    <n v="0"/>
    <n v="0"/>
    <n v="0"/>
    <n v="0"/>
    <n v="0"/>
    <n v="0"/>
    <n v="0"/>
    <m/>
    <m/>
    <s v="up on the top"/>
    <m/>
    <n v="74"/>
    <n v="1"/>
    <b v="0"/>
    <b v="0"/>
    <n v="1"/>
    <b v="0"/>
    <b v="0"/>
    <b v="0"/>
    <b v="0"/>
    <x v="1"/>
    <b v="0"/>
    <b v="0"/>
    <n v="3"/>
    <b v="0"/>
    <b v="0"/>
    <b v="0"/>
    <b v="0"/>
    <n v="3"/>
    <n v="3"/>
    <x v="1"/>
  </r>
  <r>
    <x v="665"/>
    <n v="1"/>
    <n v="0"/>
    <n v="0"/>
    <x v="3"/>
    <n v="1"/>
    <n v="0"/>
    <n v="0"/>
    <n v="0"/>
    <n v="0"/>
    <x v="0"/>
    <x v="0"/>
    <n v="0"/>
    <n v="0"/>
    <n v="0"/>
    <n v="1"/>
    <n v="1"/>
    <n v="0"/>
    <n v="0"/>
    <n v="0"/>
    <n v="0"/>
    <n v="0"/>
    <n v="0"/>
    <n v="0"/>
    <n v="0"/>
    <m/>
    <m/>
    <m/>
    <m/>
    <n v="79"/>
    <n v="2"/>
    <b v="0"/>
    <b v="0"/>
    <b v="0"/>
    <b v="0"/>
    <b v="0"/>
    <n v="1"/>
    <n v="1"/>
    <x v="2"/>
    <b v="0"/>
    <b v="0"/>
    <b v="0"/>
    <b v="0"/>
    <b v="0"/>
    <n v="6"/>
    <n v="7"/>
    <n v="6"/>
    <n v="7"/>
    <x v="1"/>
  </r>
  <r>
    <x v="666"/>
    <n v="1"/>
    <n v="0"/>
    <n v="0"/>
    <x v="3"/>
    <n v="0"/>
    <n v="0"/>
    <n v="0"/>
    <n v="1"/>
    <n v="1"/>
    <x v="0"/>
    <x v="0"/>
    <n v="1"/>
    <n v="1"/>
    <n v="0"/>
    <n v="0"/>
    <n v="0"/>
    <n v="0"/>
    <n v="0"/>
    <n v="0"/>
    <n v="0"/>
    <n v="0"/>
    <n v="0"/>
    <n v="0"/>
    <n v="0"/>
    <m/>
    <m/>
    <m/>
    <m/>
    <n v="18"/>
    <n v="2"/>
    <b v="0"/>
    <b v="0"/>
    <n v="1"/>
    <n v="1"/>
    <b v="0"/>
    <b v="0"/>
    <b v="0"/>
    <x v="2"/>
    <b v="0"/>
    <b v="0"/>
    <n v="3"/>
    <n v="4"/>
    <b v="0"/>
    <b v="0"/>
    <b v="0"/>
    <n v="3"/>
    <n v="4"/>
    <x v="1"/>
  </r>
  <r>
    <x v="667"/>
    <n v="1"/>
    <n v="0"/>
    <n v="0"/>
    <x v="3"/>
    <n v="0"/>
    <n v="1"/>
    <n v="0"/>
    <n v="0"/>
    <n v="0"/>
    <x v="0"/>
    <x v="0"/>
    <n v="1"/>
    <n v="0"/>
    <n v="0"/>
    <n v="0"/>
    <n v="0"/>
    <n v="0"/>
    <n v="0"/>
    <n v="0"/>
    <n v="0"/>
    <n v="0"/>
    <n v="0"/>
    <n v="0"/>
    <n v="0"/>
    <m/>
    <m/>
    <m/>
    <m/>
    <n v="24"/>
    <n v="1"/>
    <b v="0"/>
    <b v="0"/>
    <n v="1"/>
    <b v="0"/>
    <b v="0"/>
    <b v="0"/>
    <b v="0"/>
    <x v="1"/>
    <b v="0"/>
    <b v="0"/>
    <n v="3"/>
    <b v="0"/>
    <b v="0"/>
    <b v="0"/>
    <b v="0"/>
    <n v="3"/>
    <n v="3"/>
    <x v="1"/>
  </r>
  <r>
    <x v="668"/>
    <n v="1"/>
    <n v="0"/>
    <n v="0"/>
    <x v="3"/>
    <n v="0"/>
    <n v="0"/>
    <n v="0"/>
    <n v="1"/>
    <n v="1"/>
    <x v="0"/>
    <x v="0"/>
    <n v="0"/>
    <n v="1"/>
    <n v="0"/>
    <n v="0"/>
    <n v="0"/>
    <n v="0"/>
    <n v="0"/>
    <n v="0"/>
    <n v="0"/>
    <n v="0"/>
    <n v="0"/>
    <n v="0"/>
    <n v="0"/>
    <m/>
    <s v="helping"/>
    <s v="at"/>
    <m/>
    <n v="51"/>
    <n v="1"/>
    <b v="0"/>
    <b v="0"/>
    <b v="0"/>
    <n v="1"/>
    <b v="0"/>
    <b v="0"/>
    <b v="0"/>
    <x v="1"/>
    <b v="0"/>
    <b v="0"/>
    <b v="0"/>
    <n v="4"/>
    <b v="0"/>
    <b v="0"/>
    <b v="0"/>
    <n v="4"/>
    <n v="4"/>
    <x v="1"/>
  </r>
  <r>
    <x v="669"/>
    <n v="0"/>
    <n v="0"/>
    <n v="1"/>
    <x v="3"/>
    <n v="0"/>
    <n v="1"/>
    <n v="0"/>
    <n v="0"/>
    <n v="0"/>
    <x v="0"/>
    <x v="0"/>
    <n v="0"/>
    <n v="1"/>
    <n v="0"/>
    <n v="0"/>
    <n v="0"/>
    <n v="0"/>
    <n v="1"/>
    <n v="0"/>
    <n v="0"/>
    <n v="0"/>
    <n v="0"/>
    <n v="0"/>
    <n v="0"/>
    <s v="jogging "/>
    <m/>
    <s v="around, 5 km"/>
    <m/>
    <n v="35"/>
    <n v="1"/>
    <b v="0"/>
    <b v="0"/>
    <b v="0"/>
    <n v="1"/>
    <b v="0"/>
    <b v="0"/>
    <b v="0"/>
    <x v="1"/>
    <b v="0"/>
    <b v="0"/>
    <b v="0"/>
    <n v="4"/>
    <b v="0"/>
    <b v="0"/>
    <b v="0"/>
    <n v="4"/>
    <n v="4"/>
    <x v="1"/>
  </r>
  <r>
    <x v="670"/>
    <n v="1"/>
    <n v="0"/>
    <n v="0"/>
    <x v="3"/>
    <n v="1"/>
    <n v="0"/>
    <n v="0"/>
    <n v="1"/>
    <n v="0"/>
    <x v="0"/>
    <x v="0"/>
    <n v="0"/>
    <n v="1"/>
    <n v="0"/>
    <n v="0"/>
    <n v="0"/>
    <n v="0"/>
    <n v="0"/>
    <n v="0"/>
    <n v="0"/>
    <n v="0"/>
    <n v="0"/>
    <n v="0"/>
    <n v="0"/>
    <m/>
    <s v="flying lessons (plan) "/>
    <s v="at"/>
    <m/>
    <n v="55"/>
    <n v="1"/>
    <b v="0"/>
    <b v="0"/>
    <b v="0"/>
    <n v="1"/>
    <b v="0"/>
    <b v="0"/>
    <b v="0"/>
    <x v="1"/>
    <b v="0"/>
    <b v="0"/>
    <b v="0"/>
    <n v="4"/>
    <b v="0"/>
    <b v="0"/>
    <b v="0"/>
    <n v="4"/>
    <n v="4"/>
    <x v="1"/>
  </r>
  <r>
    <x v="671"/>
    <n v="1"/>
    <n v="0"/>
    <n v="0"/>
    <x v="3"/>
    <n v="1"/>
    <n v="0"/>
    <n v="0"/>
    <n v="0"/>
    <n v="0"/>
    <x v="0"/>
    <x v="0"/>
    <n v="0"/>
    <n v="1"/>
    <n v="1"/>
    <n v="0"/>
    <n v="0"/>
    <n v="0"/>
    <n v="0"/>
    <n v="0"/>
    <n v="0"/>
    <n v="0"/>
    <n v="0"/>
    <n v="0"/>
    <n v="0"/>
    <m/>
    <m/>
    <m/>
    <m/>
    <n v="28"/>
    <n v="2"/>
    <b v="0"/>
    <b v="0"/>
    <b v="0"/>
    <n v="1"/>
    <n v="1"/>
    <b v="0"/>
    <b v="0"/>
    <x v="2"/>
    <b v="0"/>
    <b v="0"/>
    <b v="0"/>
    <n v="4"/>
    <n v="5"/>
    <b v="0"/>
    <b v="0"/>
    <n v="4"/>
    <n v="5"/>
    <x v="1"/>
  </r>
  <r>
    <x v="672"/>
    <n v="1"/>
    <n v="0"/>
    <n v="0"/>
    <x v="3"/>
    <n v="1"/>
    <n v="0"/>
    <n v="1"/>
    <n v="0"/>
    <n v="0"/>
    <x v="0"/>
    <x v="0"/>
    <n v="0"/>
    <n v="0"/>
    <n v="0"/>
    <n v="1"/>
    <n v="0"/>
    <n v="0"/>
    <n v="0"/>
    <n v="0"/>
    <n v="0"/>
    <n v="0"/>
    <n v="0"/>
    <n v="0"/>
    <n v="0"/>
    <m/>
    <m/>
    <m/>
    <m/>
    <n v="26"/>
    <n v="1"/>
    <b v="0"/>
    <b v="0"/>
    <b v="0"/>
    <b v="0"/>
    <b v="0"/>
    <n v="1"/>
    <b v="0"/>
    <x v="1"/>
    <b v="0"/>
    <b v="0"/>
    <b v="0"/>
    <b v="0"/>
    <b v="0"/>
    <n v="6"/>
    <b v="0"/>
    <n v="6"/>
    <n v="6"/>
    <x v="1"/>
  </r>
  <r>
    <x v="673"/>
    <n v="1"/>
    <n v="0"/>
    <n v="0"/>
    <x v="3"/>
    <n v="0"/>
    <n v="1"/>
    <n v="0"/>
    <n v="0"/>
    <n v="0"/>
    <x v="0"/>
    <x v="0"/>
    <n v="0"/>
    <n v="1"/>
    <n v="0"/>
    <n v="0"/>
    <n v="0"/>
    <n v="0"/>
    <n v="1"/>
    <n v="0"/>
    <n v="0"/>
    <n v="0"/>
    <n v="0"/>
    <n v="0"/>
    <n v="0"/>
    <m/>
    <s v="hitting up"/>
    <m/>
    <s v="Golf course &quot;Albert Park Driving Range&quot; "/>
    <n v="61"/>
    <n v="1"/>
    <b v="0"/>
    <b v="0"/>
    <b v="0"/>
    <n v="1"/>
    <b v="0"/>
    <b v="0"/>
    <b v="0"/>
    <x v="1"/>
    <b v="0"/>
    <b v="0"/>
    <b v="0"/>
    <n v="4"/>
    <b v="0"/>
    <b v="0"/>
    <b v="0"/>
    <n v="4"/>
    <n v="4"/>
    <x v="1"/>
  </r>
  <r>
    <x v="674"/>
    <n v="1"/>
    <n v="0"/>
    <n v="0"/>
    <x v="3"/>
    <n v="1"/>
    <n v="0"/>
    <n v="0"/>
    <n v="1"/>
    <n v="0"/>
    <x v="0"/>
    <x v="0"/>
    <n v="0"/>
    <n v="0"/>
    <n v="1"/>
    <n v="1"/>
    <n v="0"/>
    <n v="0"/>
    <n v="1"/>
    <n v="0"/>
    <n v="0"/>
    <n v="0"/>
    <n v="0"/>
    <n v="0"/>
    <n v="0"/>
    <m/>
    <m/>
    <m/>
    <m/>
    <n v="10"/>
    <n v="2"/>
    <b v="0"/>
    <b v="0"/>
    <b v="0"/>
    <b v="0"/>
    <n v="1"/>
    <n v="1"/>
    <b v="0"/>
    <x v="2"/>
    <b v="0"/>
    <b v="0"/>
    <b v="0"/>
    <b v="0"/>
    <n v="5"/>
    <n v="6"/>
    <b v="0"/>
    <n v="5"/>
    <n v="6"/>
    <x v="1"/>
  </r>
  <r>
    <x v="675"/>
    <n v="1"/>
    <n v="0"/>
    <n v="0"/>
    <x v="3"/>
    <n v="1"/>
    <n v="0"/>
    <n v="0"/>
    <n v="0"/>
    <n v="1"/>
    <x v="0"/>
    <x v="0"/>
    <n v="0"/>
    <n v="0"/>
    <n v="1"/>
    <n v="1"/>
    <n v="0"/>
    <n v="0"/>
    <n v="0"/>
    <n v="0"/>
    <n v="0"/>
    <n v="0"/>
    <n v="0"/>
    <n v="0"/>
    <n v="0"/>
    <m/>
    <m/>
    <m/>
    <m/>
    <n v="13"/>
    <n v="2"/>
    <b v="0"/>
    <b v="0"/>
    <b v="0"/>
    <b v="0"/>
    <n v="1"/>
    <n v="1"/>
    <b v="0"/>
    <x v="2"/>
    <b v="0"/>
    <b v="0"/>
    <b v="0"/>
    <b v="0"/>
    <n v="5"/>
    <n v="6"/>
    <b v="0"/>
    <n v="5"/>
    <n v="6"/>
    <x v="1"/>
  </r>
  <r>
    <x v="675"/>
    <n v="1"/>
    <n v="0"/>
    <n v="0"/>
    <x v="3"/>
    <n v="1"/>
    <n v="0"/>
    <n v="0"/>
    <n v="0"/>
    <n v="1"/>
    <x v="0"/>
    <x v="0"/>
    <n v="0"/>
    <n v="0"/>
    <n v="1"/>
    <n v="1"/>
    <n v="0"/>
    <n v="0"/>
    <n v="0"/>
    <n v="0"/>
    <n v="0"/>
    <n v="0"/>
    <n v="0"/>
    <n v="0"/>
    <n v="0"/>
    <m/>
    <m/>
    <m/>
    <m/>
    <n v="13"/>
    <n v="2"/>
    <b v="0"/>
    <b v="0"/>
    <b v="0"/>
    <b v="0"/>
    <n v="1"/>
    <n v="1"/>
    <b v="0"/>
    <x v="2"/>
    <b v="0"/>
    <b v="0"/>
    <b v="0"/>
    <b v="0"/>
    <n v="5"/>
    <n v="6"/>
    <b v="0"/>
    <n v="5"/>
    <n v="6"/>
    <x v="1"/>
  </r>
  <r>
    <x v="676"/>
    <n v="1"/>
    <n v="0"/>
    <n v="0"/>
    <x v="3"/>
    <n v="1"/>
    <n v="0"/>
    <n v="0"/>
    <n v="0"/>
    <n v="1"/>
    <x v="0"/>
    <x v="0"/>
    <n v="0"/>
    <n v="1"/>
    <n v="1"/>
    <n v="0"/>
    <n v="0"/>
    <n v="0"/>
    <n v="0"/>
    <n v="0"/>
    <n v="0"/>
    <n v="0"/>
    <n v="0"/>
    <n v="0"/>
    <n v="0"/>
    <m/>
    <m/>
    <m/>
    <m/>
    <n v="32"/>
    <n v="2"/>
    <b v="0"/>
    <b v="0"/>
    <b v="0"/>
    <n v="1"/>
    <n v="1"/>
    <b v="0"/>
    <b v="0"/>
    <x v="2"/>
    <b v="0"/>
    <b v="0"/>
    <b v="0"/>
    <n v="4"/>
    <n v="5"/>
    <b v="0"/>
    <b v="0"/>
    <n v="4"/>
    <n v="5"/>
    <x v="1"/>
  </r>
  <r>
    <x v="677"/>
    <n v="1"/>
    <n v="0"/>
    <n v="0"/>
    <x v="3"/>
    <n v="1"/>
    <n v="0"/>
    <n v="0"/>
    <n v="0"/>
    <n v="0"/>
    <x v="0"/>
    <x v="0"/>
    <n v="0"/>
    <n v="1"/>
    <n v="1"/>
    <n v="0"/>
    <n v="0"/>
    <n v="0"/>
    <n v="0"/>
    <n v="0"/>
    <n v="1"/>
    <n v="0"/>
    <n v="0"/>
    <n v="0"/>
    <n v="0"/>
    <m/>
    <m/>
    <s v="near"/>
    <m/>
    <n v="23"/>
    <n v="2"/>
    <b v="0"/>
    <b v="0"/>
    <b v="0"/>
    <n v="1"/>
    <n v="1"/>
    <b v="0"/>
    <b v="0"/>
    <x v="2"/>
    <b v="0"/>
    <b v="0"/>
    <b v="0"/>
    <n v="4"/>
    <n v="5"/>
    <b v="0"/>
    <b v="0"/>
    <n v="4"/>
    <n v="5"/>
    <x v="1"/>
  </r>
  <r>
    <x v="678"/>
    <n v="0"/>
    <n v="0"/>
    <n v="1"/>
    <x v="3"/>
    <n v="1"/>
    <n v="0"/>
    <n v="0"/>
    <n v="0"/>
    <n v="0"/>
    <x v="0"/>
    <x v="0"/>
    <n v="0"/>
    <n v="1"/>
    <n v="0"/>
    <n v="0"/>
    <n v="0"/>
    <n v="0"/>
    <n v="0"/>
    <n v="0"/>
    <n v="0"/>
    <n v="0"/>
    <n v="0"/>
    <n v="0"/>
    <n v="0"/>
    <s v="using a road"/>
    <m/>
    <m/>
    <s v="on &quot;Dandenong Southern Bypass&quot; (Road)"/>
    <n v="70"/>
    <n v="1"/>
    <b v="0"/>
    <b v="0"/>
    <b v="0"/>
    <n v="1"/>
    <b v="0"/>
    <b v="0"/>
    <b v="0"/>
    <x v="1"/>
    <b v="0"/>
    <b v="0"/>
    <b v="0"/>
    <n v="4"/>
    <b v="0"/>
    <b v="0"/>
    <b v="0"/>
    <n v="4"/>
    <n v="4"/>
    <x v="1"/>
  </r>
  <r>
    <x v="679"/>
    <n v="1"/>
    <n v="0"/>
    <n v="0"/>
    <x v="3"/>
    <n v="0"/>
    <n v="0"/>
    <n v="0"/>
    <n v="1"/>
    <n v="1"/>
    <x v="0"/>
    <x v="0"/>
    <n v="1"/>
    <n v="1"/>
    <n v="0"/>
    <n v="0"/>
    <n v="0"/>
    <n v="0"/>
    <n v="0"/>
    <n v="0"/>
    <n v="0"/>
    <n v="0"/>
    <n v="0"/>
    <n v="0"/>
    <n v="0"/>
    <m/>
    <m/>
    <m/>
    <m/>
    <n v="35"/>
    <n v="2"/>
    <b v="0"/>
    <b v="0"/>
    <n v="1"/>
    <n v="1"/>
    <b v="0"/>
    <b v="0"/>
    <b v="0"/>
    <x v="2"/>
    <b v="0"/>
    <b v="0"/>
    <n v="3"/>
    <n v="4"/>
    <b v="0"/>
    <b v="0"/>
    <b v="0"/>
    <n v="3"/>
    <n v="4"/>
    <x v="1"/>
  </r>
  <r>
    <x v="680"/>
    <n v="1"/>
    <n v="0"/>
    <n v="1"/>
    <x v="3"/>
    <n v="0"/>
    <n v="1"/>
    <n v="0"/>
    <n v="0"/>
    <n v="0"/>
    <x v="0"/>
    <x v="0"/>
    <n v="0"/>
    <n v="1"/>
    <n v="0"/>
    <n v="0"/>
    <n v="0"/>
    <n v="0"/>
    <n v="1"/>
    <n v="0"/>
    <n v="0"/>
    <n v="0"/>
    <n v="0"/>
    <n v="0"/>
    <n v="0"/>
    <s v="walk "/>
    <m/>
    <s v="around"/>
    <m/>
    <n v="56"/>
    <n v="1"/>
    <b v="0"/>
    <b v="0"/>
    <b v="0"/>
    <n v="1"/>
    <b v="0"/>
    <b v="0"/>
    <b v="0"/>
    <x v="1"/>
    <b v="0"/>
    <b v="0"/>
    <b v="0"/>
    <n v="4"/>
    <b v="0"/>
    <b v="0"/>
    <b v="0"/>
    <n v="4"/>
    <n v="4"/>
    <x v="1"/>
  </r>
  <r>
    <x v="681"/>
    <n v="0"/>
    <n v="0"/>
    <n v="1"/>
    <x v="3"/>
    <n v="0"/>
    <n v="0"/>
    <n v="0"/>
    <n v="1"/>
    <n v="1"/>
    <x v="0"/>
    <x v="0"/>
    <n v="2"/>
    <n v="0"/>
    <n v="0"/>
    <n v="0"/>
    <n v="0"/>
    <n v="0"/>
    <n v="0"/>
    <n v="0"/>
    <n v="0"/>
    <n v="0"/>
    <n v="0"/>
    <n v="1"/>
    <n v="0"/>
    <s v="go"/>
    <m/>
    <s v="at"/>
    <m/>
    <n v="73"/>
    <n v="2"/>
    <b v="0"/>
    <b v="0"/>
    <n v="1"/>
    <b v="0"/>
    <b v="0"/>
    <b v="0"/>
    <b v="0"/>
    <x v="1"/>
    <b v="0"/>
    <b v="0"/>
    <n v="3"/>
    <b v="0"/>
    <b v="0"/>
    <b v="0"/>
    <b v="0"/>
    <n v="3"/>
    <n v="3"/>
    <x v="1"/>
  </r>
  <r>
    <x v="682"/>
    <n v="1"/>
    <n v="0"/>
    <n v="0"/>
    <x v="3"/>
    <n v="0"/>
    <n v="0"/>
    <n v="0"/>
    <n v="1"/>
    <n v="0"/>
    <x v="0"/>
    <x v="0"/>
    <n v="1"/>
    <n v="0"/>
    <n v="0"/>
    <n v="0"/>
    <n v="0"/>
    <n v="1"/>
    <n v="0"/>
    <n v="0"/>
    <n v="0"/>
    <n v="0"/>
    <n v="0"/>
    <n v="0"/>
    <n v="0"/>
    <m/>
    <s v="watching"/>
    <s v="at"/>
    <m/>
    <n v="53"/>
    <n v="1"/>
    <b v="0"/>
    <b v="0"/>
    <n v="1"/>
    <b v="0"/>
    <b v="0"/>
    <b v="0"/>
    <b v="0"/>
    <x v="1"/>
    <b v="0"/>
    <b v="0"/>
    <n v="3"/>
    <b v="0"/>
    <b v="0"/>
    <b v="0"/>
    <b v="0"/>
    <n v="3"/>
    <n v="3"/>
    <x v="1"/>
  </r>
  <r>
    <x v="683"/>
    <n v="1"/>
    <n v="0"/>
    <n v="0"/>
    <x v="3"/>
    <n v="0"/>
    <n v="0"/>
    <n v="0"/>
    <n v="0"/>
    <n v="1"/>
    <x v="0"/>
    <x v="0"/>
    <n v="0"/>
    <n v="1"/>
    <n v="0"/>
    <n v="0"/>
    <n v="0"/>
    <n v="0"/>
    <n v="0"/>
    <n v="0"/>
    <n v="0"/>
    <n v="0"/>
    <n v="0"/>
    <n v="0"/>
    <n v="0"/>
    <m/>
    <m/>
    <s v="at"/>
    <m/>
    <n v="33"/>
    <n v="1"/>
    <b v="0"/>
    <b v="0"/>
    <b v="0"/>
    <n v="1"/>
    <b v="0"/>
    <b v="0"/>
    <b v="0"/>
    <x v="1"/>
    <b v="0"/>
    <b v="0"/>
    <b v="0"/>
    <n v="4"/>
    <b v="0"/>
    <b v="0"/>
    <b v="0"/>
    <n v="4"/>
    <n v="4"/>
    <x v="1"/>
  </r>
  <r>
    <x v="684"/>
    <n v="1"/>
    <n v="0"/>
    <n v="0"/>
    <x v="3"/>
    <n v="1"/>
    <n v="0"/>
    <n v="0"/>
    <n v="0"/>
    <n v="1"/>
    <x v="0"/>
    <x v="0"/>
    <n v="1"/>
    <n v="1"/>
    <n v="0"/>
    <n v="0"/>
    <n v="0"/>
    <n v="0"/>
    <n v="0"/>
    <n v="0"/>
    <n v="0"/>
    <n v="0"/>
    <n v="0"/>
    <n v="0"/>
    <n v="0"/>
    <m/>
    <m/>
    <m/>
    <m/>
    <n v="38"/>
    <n v="2"/>
    <b v="0"/>
    <b v="0"/>
    <n v="1"/>
    <n v="1"/>
    <b v="0"/>
    <b v="0"/>
    <b v="0"/>
    <x v="2"/>
    <b v="0"/>
    <b v="0"/>
    <n v="3"/>
    <n v="4"/>
    <b v="0"/>
    <b v="0"/>
    <b v="0"/>
    <n v="3"/>
    <n v="4"/>
    <x v="1"/>
  </r>
  <r>
    <x v="685"/>
    <n v="1"/>
    <n v="0"/>
    <n v="0"/>
    <x v="3"/>
    <n v="0"/>
    <n v="1"/>
    <n v="0"/>
    <n v="0"/>
    <n v="0"/>
    <x v="0"/>
    <x v="0"/>
    <n v="0"/>
    <n v="2"/>
    <n v="0"/>
    <n v="0"/>
    <n v="0"/>
    <n v="0"/>
    <n v="0"/>
    <n v="0"/>
    <n v="0"/>
    <n v="0"/>
    <n v="0"/>
    <n v="0"/>
    <n v="0"/>
    <m/>
    <s v="sitting, watching"/>
    <m/>
    <m/>
    <n v="43"/>
    <n v="2"/>
    <b v="0"/>
    <b v="0"/>
    <b v="0"/>
    <n v="1"/>
    <b v="0"/>
    <b v="0"/>
    <b v="0"/>
    <x v="1"/>
    <b v="0"/>
    <b v="0"/>
    <b v="0"/>
    <n v="4"/>
    <b v="0"/>
    <b v="0"/>
    <b v="0"/>
    <n v="4"/>
    <n v="4"/>
    <x v="1"/>
  </r>
  <r>
    <x v="686"/>
    <n v="0"/>
    <n v="0"/>
    <n v="1"/>
    <x v="3"/>
    <n v="1"/>
    <n v="0"/>
    <n v="0"/>
    <n v="0"/>
    <n v="0"/>
    <x v="0"/>
    <x v="0"/>
    <n v="0"/>
    <n v="2"/>
    <n v="0"/>
    <n v="0"/>
    <n v="0"/>
    <n v="0"/>
    <n v="0"/>
    <n v="0"/>
    <n v="0"/>
    <n v="0"/>
    <n v="0"/>
    <n v="1"/>
    <n v="0"/>
    <s v="get off, go down"/>
    <m/>
    <s v="at, down to"/>
    <m/>
    <n v="63"/>
    <n v="2"/>
    <b v="0"/>
    <b v="0"/>
    <b v="0"/>
    <n v="1"/>
    <b v="0"/>
    <b v="0"/>
    <b v="0"/>
    <x v="1"/>
    <b v="0"/>
    <b v="0"/>
    <b v="0"/>
    <n v="4"/>
    <b v="0"/>
    <b v="0"/>
    <b v="0"/>
    <n v="4"/>
    <n v="4"/>
    <x v="1"/>
  </r>
  <r>
    <x v="687"/>
    <n v="0"/>
    <n v="0"/>
    <n v="1"/>
    <x v="3"/>
    <n v="1"/>
    <n v="0"/>
    <n v="0"/>
    <n v="0"/>
    <n v="1"/>
    <x v="0"/>
    <x v="0"/>
    <n v="0"/>
    <n v="2"/>
    <n v="0"/>
    <n v="0"/>
    <n v="0"/>
    <n v="0"/>
    <n v="1"/>
    <n v="0"/>
    <n v="0"/>
    <n v="1"/>
    <n v="0"/>
    <n v="0"/>
    <n v="1"/>
    <s v="going "/>
    <m/>
    <s v="down, opposite"/>
    <s v="opposite a glass factory "/>
    <n v="61"/>
    <n v="2"/>
    <b v="0"/>
    <b v="0"/>
    <b v="0"/>
    <n v="1"/>
    <b v="0"/>
    <b v="0"/>
    <b v="0"/>
    <x v="1"/>
    <b v="0"/>
    <b v="0"/>
    <b v="0"/>
    <n v="4"/>
    <b v="0"/>
    <b v="0"/>
    <b v="0"/>
    <n v="4"/>
    <n v="4"/>
    <x v="1"/>
  </r>
  <r>
    <x v="688"/>
    <n v="1"/>
    <n v="0"/>
    <n v="0"/>
    <x v="3"/>
    <n v="1"/>
    <n v="0"/>
    <n v="0"/>
    <n v="0"/>
    <n v="0"/>
    <x v="0"/>
    <x v="0"/>
    <n v="0"/>
    <n v="1"/>
    <n v="0"/>
    <n v="0"/>
    <n v="0"/>
    <n v="0"/>
    <n v="0"/>
    <n v="0"/>
    <n v="0"/>
    <n v="0"/>
    <n v="0"/>
    <n v="0"/>
    <n v="0"/>
    <s v="about to get new licence "/>
    <m/>
    <m/>
    <m/>
    <n v="52"/>
    <n v="1"/>
    <b v="0"/>
    <b v="0"/>
    <b v="0"/>
    <n v="1"/>
    <b v="0"/>
    <b v="0"/>
    <b v="0"/>
    <x v="1"/>
    <b v="0"/>
    <b v="0"/>
    <b v="0"/>
    <n v="4"/>
    <b v="0"/>
    <b v="0"/>
    <b v="0"/>
    <n v="4"/>
    <n v="4"/>
    <x v="1"/>
  </r>
  <r>
    <x v="689"/>
    <n v="1"/>
    <n v="0"/>
    <n v="0"/>
    <x v="3"/>
    <n v="0"/>
    <n v="0"/>
    <n v="0"/>
    <n v="1"/>
    <n v="0"/>
    <x v="0"/>
    <x v="0"/>
    <n v="1"/>
    <n v="0"/>
    <n v="0"/>
    <n v="0"/>
    <n v="0"/>
    <n v="0"/>
    <n v="0"/>
    <n v="0"/>
    <n v="0"/>
    <n v="0"/>
    <n v="0"/>
    <n v="0"/>
    <n v="0"/>
    <m/>
    <s v="doing archery"/>
    <s v="at"/>
    <m/>
    <n v="34"/>
    <n v="1"/>
    <b v="0"/>
    <b v="0"/>
    <n v="1"/>
    <b v="0"/>
    <b v="0"/>
    <b v="0"/>
    <b v="0"/>
    <x v="1"/>
    <b v="0"/>
    <b v="0"/>
    <n v="3"/>
    <b v="0"/>
    <b v="0"/>
    <b v="0"/>
    <b v="0"/>
    <n v="3"/>
    <n v="3"/>
    <x v="1"/>
  </r>
  <r>
    <x v="690"/>
    <n v="1"/>
    <n v="0"/>
    <n v="0"/>
    <x v="3"/>
    <n v="1"/>
    <n v="0"/>
    <n v="0"/>
    <n v="0"/>
    <n v="1"/>
    <x v="0"/>
    <x v="0"/>
    <n v="0"/>
    <n v="1"/>
    <n v="1"/>
    <n v="0"/>
    <n v="0"/>
    <n v="0"/>
    <n v="0"/>
    <n v="0"/>
    <n v="0"/>
    <n v="0"/>
    <n v="0"/>
    <n v="0"/>
    <n v="0"/>
    <m/>
    <m/>
    <m/>
    <m/>
    <n v="42"/>
    <n v="2"/>
    <b v="0"/>
    <b v="0"/>
    <b v="0"/>
    <n v="1"/>
    <n v="1"/>
    <b v="0"/>
    <b v="0"/>
    <x v="2"/>
    <b v="0"/>
    <b v="0"/>
    <b v="0"/>
    <n v="4"/>
    <n v="5"/>
    <b v="0"/>
    <b v="0"/>
    <n v="4"/>
    <n v="5"/>
    <x v="1"/>
  </r>
  <r>
    <x v="690"/>
    <n v="1"/>
    <n v="0"/>
    <n v="0"/>
    <x v="3"/>
    <n v="1"/>
    <n v="0"/>
    <n v="0"/>
    <n v="0"/>
    <n v="1"/>
    <x v="0"/>
    <x v="0"/>
    <n v="0"/>
    <n v="1"/>
    <n v="1"/>
    <n v="0"/>
    <n v="0"/>
    <n v="0"/>
    <n v="0"/>
    <n v="0"/>
    <n v="0"/>
    <n v="0"/>
    <n v="0"/>
    <n v="0"/>
    <n v="0"/>
    <m/>
    <m/>
    <m/>
    <m/>
    <n v="42"/>
    <n v="2"/>
    <b v="0"/>
    <b v="0"/>
    <b v="0"/>
    <n v="1"/>
    <n v="1"/>
    <b v="0"/>
    <b v="0"/>
    <x v="2"/>
    <b v="0"/>
    <b v="0"/>
    <b v="0"/>
    <n v="4"/>
    <n v="5"/>
    <b v="0"/>
    <b v="0"/>
    <n v="4"/>
    <n v="5"/>
    <x v="1"/>
  </r>
  <r>
    <x v="691"/>
    <n v="1"/>
    <n v="0"/>
    <n v="0"/>
    <x v="3"/>
    <n v="0"/>
    <n v="1"/>
    <n v="0"/>
    <n v="0"/>
    <n v="0"/>
    <x v="0"/>
    <x v="0"/>
    <n v="0"/>
    <n v="0"/>
    <n v="0"/>
    <n v="0"/>
    <n v="1"/>
    <n v="0"/>
    <n v="1"/>
    <n v="0"/>
    <n v="0"/>
    <n v="0"/>
    <n v="0"/>
    <n v="0"/>
    <n v="1"/>
    <m/>
    <s v="doing the cruise"/>
    <s v="in"/>
    <m/>
    <n v="35"/>
    <n v="1"/>
    <b v="0"/>
    <b v="0"/>
    <b v="0"/>
    <b v="0"/>
    <b v="0"/>
    <b v="0"/>
    <n v="1"/>
    <x v="1"/>
    <b v="0"/>
    <b v="0"/>
    <b v="0"/>
    <b v="0"/>
    <b v="0"/>
    <b v="0"/>
    <n v="7"/>
    <n v="7"/>
    <n v="7"/>
    <x v="1"/>
  </r>
  <r>
    <x v="692"/>
    <n v="1"/>
    <n v="0"/>
    <n v="0"/>
    <x v="3"/>
    <n v="1"/>
    <n v="0"/>
    <n v="0"/>
    <n v="0"/>
    <n v="1"/>
    <x v="0"/>
    <x v="0"/>
    <n v="0"/>
    <n v="1"/>
    <n v="1"/>
    <n v="0"/>
    <n v="0"/>
    <n v="0"/>
    <n v="0"/>
    <n v="0"/>
    <n v="0"/>
    <n v="0"/>
    <n v="0"/>
    <n v="0"/>
    <n v="0"/>
    <m/>
    <m/>
    <m/>
    <m/>
    <n v="28"/>
    <n v="2"/>
    <b v="0"/>
    <b v="0"/>
    <b v="0"/>
    <n v="1"/>
    <n v="1"/>
    <b v="0"/>
    <b v="0"/>
    <x v="2"/>
    <b v="0"/>
    <b v="0"/>
    <b v="0"/>
    <n v="4"/>
    <n v="5"/>
    <b v="0"/>
    <b v="0"/>
    <n v="4"/>
    <n v="5"/>
    <x v="1"/>
  </r>
  <r>
    <x v="693"/>
    <n v="0"/>
    <n v="0"/>
    <n v="1"/>
    <x v="3"/>
    <n v="1"/>
    <n v="0"/>
    <n v="0"/>
    <n v="0"/>
    <n v="0"/>
    <x v="0"/>
    <x v="0"/>
    <n v="0"/>
    <n v="1"/>
    <n v="0"/>
    <n v="0"/>
    <n v="0"/>
    <n v="0"/>
    <n v="1"/>
    <n v="0"/>
    <n v="0"/>
    <n v="0"/>
    <n v="0"/>
    <n v="0"/>
    <n v="0"/>
    <s v="walk "/>
    <m/>
    <s v="down"/>
    <m/>
    <n v="33"/>
    <n v="1"/>
    <b v="0"/>
    <b v="0"/>
    <b v="0"/>
    <n v="1"/>
    <b v="0"/>
    <b v="0"/>
    <b v="0"/>
    <x v="1"/>
    <b v="0"/>
    <b v="0"/>
    <b v="0"/>
    <n v="4"/>
    <b v="0"/>
    <b v="0"/>
    <b v="0"/>
    <n v="4"/>
    <n v="4"/>
    <x v="1"/>
  </r>
  <r>
    <x v="694"/>
    <n v="0"/>
    <n v="0"/>
    <n v="1"/>
    <x v="3"/>
    <n v="1"/>
    <n v="0"/>
    <n v="0"/>
    <n v="1"/>
    <n v="0"/>
    <x v="0"/>
    <x v="0"/>
    <n v="0"/>
    <n v="2"/>
    <n v="0"/>
    <n v="0"/>
    <n v="0"/>
    <n v="0"/>
    <n v="1"/>
    <n v="0"/>
    <n v="0"/>
    <n v="0"/>
    <n v="0"/>
    <n v="0"/>
    <n v="1"/>
    <s v="walking "/>
    <m/>
    <s v="on"/>
    <s v="on the decking?"/>
    <n v="35"/>
    <n v="2"/>
    <b v="0"/>
    <b v="0"/>
    <b v="0"/>
    <n v="1"/>
    <b v="0"/>
    <b v="0"/>
    <b v="0"/>
    <x v="1"/>
    <b v="0"/>
    <b v="0"/>
    <b v="0"/>
    <n v="4"/>
    <b v="0"/>
    <b v="0"/>
    <b v="0"/>
    <n v="4"/>
    <n v="4"/>
    <x v="1"/>
  </r>
  <r>
    <x v="695"/>
    <n v="1"/>
    <n v="0"/>
    <n v="0"/>
    <x v="3"/>
    <n v="0"/>
    <n v="1"/>
    <n v="0"/>
    <n v="0"/>
    <n v="0"/>
    <x v="0"/>
    <x v="0"/>
    <n v="0"/>
    <n v="1"/>
    <n v="0"/>
    <n v="0"/>
    <n v="0"/>
    <n v="0"/>
    <n v="0"/>
    <n v="0"/>
    <n v="0"/>
    <n v="0"/>
    <n v="0"/>
    <n v="0"/>
    <n v="0"/>
    <s v="getting fruits and vegetables"/>
    <m/>
    <s v="at"/>
    <m/>
    <n v="52"/>
    <n v="1"/>
    <b v="0"/>
    <b v="0"/>
    <b v="0"/>
    <n v="1"/>
    <b v="0"/>
    <b v="0"/>
    <b v="0"/>
    <x v="1"/>
    <b v="0"/>
    <b v="0"/>
    <b v="0"/>
    <n v="4"/>
    <b v="0"/>
    <b v="0"/>
    <b v="0"/>
    <n v="4"/>
    <n v="4"/>
    <x v="1"/>
  </r>
  <r>
    <x v="696"/>
    <n v="1"/>
    <n v="0"/>
    <n v="0"/>
    <x v="3"/>
    <n v="0"/>
    <n v="0"/>
    <n v="1"/>
    <n v="0"/>
    <n v="1"/>
    <x v="0"/>
    <x v="0"/>
    <n v="0"/>
    <n v="1"/>
    <n v="0"/>
    <n v="0"/>
    <n v="0"/>
    <n v="0"/>
    <n v="0"/>
    <n v="0"/>
    <n v="0"/>
    <n v="1"/>
    <n v="0"/>
    <n v="0"/>
    <n v="0"/>
    <m/>
    <s v="parking"/>
    <s v="in front of"/>
    <m/>
    <n v="73"/>
    <n v="1"/>
    <b v="0"/>
    <b v="0"/>
    <b v="0"/>
    <n v="1"/>
    <b v="0"/>
    <b v="0"/>
    <b v="0"/>
    <x v="1"/>
    <b v="0"/>
    <b v="0"/>
    <b v="0"/>
    <n v="4"/>
    <b v="0"/>
    <b v="0"/>
    <b v="0"/>
    <n v="4"/>
    <n v="4"/>
    <x v="1"/>
  </r>
  <r>
    <x v="697"/>
    <n v="1"/>
    <n v="0"/>
    <n v="0"/>
    <x v="3"/>
    <n v="1"/>
    <n v="0"/>
    <n v="0"/>
    <n v="0"/>
    <n v="0"/>
    <x v="0"/>
    <x v="0"/>
    <n v="0"/>
    <n v="1"/>
    <n v="0"/>
    <n v="0"/>
    <n v="0"/>
    <n v="0"/>
    <n v="0"/>
    <n v="0"/>
    <n v="1"/>
    <n v="0"/>
    <n v="0"/>
    <n v="0"/>
    <n v="0"/>
    <m/>
    <m/>
    <s v="by"/>
    <s v="near &quot;waterfront way&quot;"/>
    <n v="17"/>
    <n v="1"/>
    <b v="0"/>
    <b v="0"/>
    <b v="0"/>
    <n v="1"/>
    <b v="0"/>
    <b v="0"/>
    <b v="0"/>
    <x v="1"/>
    <b v="0"/>
    <b v="0"/>
    <b v="0"/>
    <n v="4"/>
    <b v="0"/>
    <b v="0"/>
    <b v="0"/>
    <n v="4"/>
    <n v="4"/>
    <x v="1"/>
  </r>
  <r>
    <x v="698"/>
    <n v="1"/>
    <n v="0"/>
    <n v="0"/>
    <x v="3"/>
    <n v="0"/>
    <n v="1"/>
    <n v="0"/>
    <n v="0"/>
    <n v="0"/>
    <x v="0"/>
    <x v="0"/>
    <n v="0"/>
    <n v="1"/>
    <n v="0"/>
    <n v="0"/>
    <n v="0"/>
    <n v="0"/>
    <n v="1"/>
    <n v="0"/>
    <n v="0"/>
    <n v="0"/>
    <n v="0"/>
    <n v="0"/>
    <n v="1"/>
    <m/>
    <m/>
    <s v="in"/>
    <m/>
    <n v="34"/>
    <n v="1"/>
    <b v="0"/>
    <b v="0"/>
    <b v="0"/>
    <n v="1"/>
    <b v="0"/>
    <b v="0"/>
    <b v="0"/>
    <x v="1"/>
    <b v="0"/>
    <b v="0"/>
    <b v="0"/>
    <n v="4"/>
    <b v="0"/>
    <b v="0"/>
    <b v="0"/>
    <n v="4"/>
    <n v="4"/>
    <x v="1"/>
  </r>
  <r>
    <x v="699"/>
    <n v="0"/>
    <n v="0"/>
    <n v="1"/>
    <x v="3"/>
    <n v="1"/>
    <n v="0"/>
    <n v="0"/>
    <n v="0"/>
    <n v="0"/>
    <x v="0"/>
    <x v="0"/>
    <n v="0"/>
    <n v="1"/>
    <n v="0"/>
    <n v="0"/>
    <n v="0"/>
    <n v="0"/>
    <n v="0"/>
    <n v="0"/>
    <n v="0"/>
    <n v="0"/>
    <n v="0"/>
    <n v="0"/>
    <n v="1"/>
    <s v="travelling "/>
    <m/>
    <s v="on"/>
    <m/>
    <n v="27"/>
    <n v="1"/>
    <b v="0"/>
    <b v="0"/>
    <b v="0"/>
    <n v="1"/>
    <b v="0"/>
    <b v="0"/>
    <b v="0"/>
    <x v="1"/>
    <b v="0"/>
    <b v="0"/>
    <b v="0"/>
    <n v="4"/>
    <b v="0"/>
    <b v="0"/>
    <b v="0"/>
    <n v="4"/>
    <n v="4"/>
    <x v="1"/>
  </r>
  <r>
    <x v="700"/>
    <n v="1"/>
    <n v="0"/>
    <n v="0"/>
    <x v="3"/>
    <n v="1"/>
    <n v="0"/>
    <n v="0"/>
    <n v="1"/>
    <n v="0"/>
    <x v="0"/>
    <x v="0"/>
    <n v="1"/>
    <n v="1"/>
    <n v="0"/>
    <n v="0"/>
    <n v="0"/>
    <n v="0"/>
    <n v="1"/>
    <n v="0"/>
    <n v="0"/>
    <n v="0"/>
    <n v="0"/>
    <n v="0"/>
    <n v="0"/>
    <m/>
    <m/>
    <s v="over the bridge"/>
    <m/>
    <n v="28"/>
    <n v="2"/>
    <b v="0"/>
    <b v="0"/>
    <n v="1"/>
    <n v="1"/>
    <b v="0"/>
    <b v="0"/>
    <b v="0"/>
    <x v="2"/>
    <b v="0"/>
    <b v="0"/>
    <n v="3"/>
    <n v="4"/>
    <b v="0"/>
    <b v="0"/>
    <b v="0"/>
    <n v="3"/>
    <n v="4"/>
    <x v="1"/>
  </r>
  <r>
    <x v="701"/>
    <n v="0"/>
    <n v="0"/>
    <n v="1"/>
    <x v="3"/>
    <n v="0"/>
    <n v="1"/>
    <n v="0"/>
    <n v="0"/>
    <n v="0"/>
    <x v="0"/>
    <x v="0"/>
    <n v="0"/>
    <n v="2"/>
    <n v="0"/>
    <n v="0"/>
    <n v="0"/>
    <n v="0"/>
    <n v="0"/>
    <n v="0"/>
    <n v="0"/>
    <n v="0"/>
    <n v="0"/>
    <n v="0"/>
    <n v="1"/>
    <s v="going "/>
    <m/>
    <s v="on, up"/>
    <s v="Black Spur, known as road between the towns of Healesville and Marysville in Victoria"/>
    <n v="44"/>
    <n v="2"/>
    <b v="0"/>
    <b v="0"/>
    <b v="0"/>
    <n v="1"/>
    <b v="0"/>
    <b v="0"/>
    <b v="0"/>
    <x v="1"/>
    <b v="0"/>
    <b v="0"/>
    <b v="0"/>
    <n v="4"/>
    <b v="0"/>
    <b v="0"/>
    <b v="0"/>
    <n v="4"/>
    <n v="4"/>
    <x v="1"/>
  </r>
  <r>
    <x v="702"/>
    <n v="1"/>
    <n v="0"/>
    <n v="0"/>
    <x v="3"/>
    <n v="0"/>
    <n v="0"/>
    <n v="0"/>
    <n v="0"/>
    <n v="1"/>
    <x v="0"/>
    <x v="0"/>
    <n v="1"/>
    <n v="0"/>
    <n v="0"/>
    <n v="0"/>
    <n v="0"/>
    <n v="0"/>
    <n v="0"/>
    <n v="0"/>
    <n v="0"/>
    <n v="0"/>
    <n v="0"/>
    <n v="0"/>
    <n v="0"/>
    <m/>
    <m/>
    <m/>
    <m/>
    <n v="29"/>
    <n v="1"/>
    <b v="0"/>
    <b v="0"/>
    <n v="1"/>
    <b v="0"/>
    <b v="0"/>
    <b v="0"/>
    <b v="0"/>
    <x v="1"/>
    <b v="0"/>
    <b v="0"/>
    <n v="3"/>
    <b v="0"/>
    <b v="0"/>
    <b v="0"/>
    <b v="0"/>
    <n v="3"/>
    <n v="3"/>
    <x v="1"/>
  </r>
  <r>
    <x v="703"/>
    <n v="1"/>
    <n v="0"/>
    <n v="0"/>
    <x v="3"/>
    <n v="0"/>
    <n v="0"/>
    <n v="0"/>
    <n v="0"/>
    <n v="1"/>
    <x v="0"/>
    <x v="0"/>
    <n v="0"/>
    <n v="1"/>
    <n v="0"/>
    <n v="0"/>
    <n v="0"/>
    <n v="0"/>
    <n v="1"/>
    <n v="0"/>
    <n v="0"/>
    <n v="0"/>
    <n v="0"/>
    <n v="0"/>
    <n v="0"/>
    <m/>
    <s v="playing golf"/>
    <s v="at"/>
    <m/>
    <n v="40"/>
    <n v="1"/>
    <b v="0"/>
    <b v="0"/>
    <b v="0"/>
    <n v="1"/>
    <b v="0"/>
    <b v="0"/>
    <b v="0"/>
    <x v="1"/>
    <b v="0"/>
    <b v="0"/>
    <b v="0"/>
    <n v="4"/>
    <b v="0"/>
    <b v="0"/>
    <b v="0"/>
    <n v="4"/>
    <n v="4"/>
    <x v="1"/>
  </r>
  <r>
    <x v="704"/>
    <n v="1"/>
    <n v="0"/>
    <n v="0"/>
    <x v="3"/>
    <n v="0"/>
    <n v="0"/>
    <n v="0"/>
    <n v="0"/>
    <n v="1"/>
    <x v="0"/>
    <x v="0"/>
    <n v="1"/>
    <n v="0"/>
    <n v="0"/>
    <n v="0"/>
    <n v="0"/>
    <n v="0"/>
    <n v="0"/>
    <n v="0"/>
    <n v="0"/>
    <n v="0"/>
    <n v="0"/>
    <n v="0"/>
    <n v="0"/>
    <m/>
    <m/>
    <m/>
    <m/>
    <n v="13"/>
    <n v="1"/>
    <b v="0"/>
    <b v="0"/>
    <n v="1"/>
    <b v="0"/>
    <b v="0"/>
    <b v="0"/>
    <b v="0"/>
    <x v="1"/>
    <b v="0"/>
    <b v="0"/>
    <n v="3"/>
    <b v="0"/>
    <b v="0"/>
    <b v="0"/>
    <b v="0"/>
    <n v="3"/>
    <n v="3"/>
    <x v="1"/>
  </r>
  <r>
    <x v="605"/>
    <n v="1"/>
    <n v="0"/>
    <n v="0"/>
    <x v="3"/>
    <n v="1"/>
    <n v="0"/>
    <n v="0"/>
    <n v="0"/>
    <n v="0"/>
    <x v="0"/>
    <x v="0"/>
    <n v="0"/>
    <n v="1"/>
    <n v="0"/>
    <n v="0"/>
    <n v="0"/>
    <n v="0"/>
    <n v="0"/>
    <n v="0"/>
    <n v="0"/>
    <n v="0"/>
    <n v="0"/>
    <n v="0"/>
    <n v="0"/>
    <m/>
    <m/>
    <m/>
    <m/>
    <n v="14"/>
    <n v="1"/>
    <b v="0"/>
    <b v="0"/>
    <b v="0"/>
    <n v="1"/>
    <b v="0"/>
    <b v="0"/>
    <b v="0"/>
    <x v="1"/>
    <b v="0"/>
    <b v="0"/>
    <b v="0"/>
    <n v="4"/>
    <b v="0"/>
    <b v="0"/>
    <b v="0"/>
    <n v="4"/>
    <n v="4"/>
    <x v="1"/>
  </r>
  <r>
    <x v="705"/>
    <n v="1"/>
    <n v="0"/>
    <n v="0"/>
    <x v="3"/>
    <n v="0"/>
    <n v="0"/>
    <n v="1"/>
    <n v="0"/>
    <n v="0"/>
    <x v="0"/>
    <x v="0"/>
    <n v="1"/>
    <n v="0"/>
    <n v="0"/>
    <n v="0"/>
    <n v="0"/>
    <n v="0"/>
    <n v="0"/>
    <n v="0"/>
    <n v="0"/>
    <n v="0"/>
    <n v="0"/>
    <n v="0"/>
    <n v="0"/>
    <m/>
    <s v="having a barbi"/>
    <s v="at"/>
    <m/>
    <n v="31"/>
    <n v="1"/>
    <b v="0"/>
    <b v="0"/>
    <n v="1"/>
    <b v="0"/>
    <b v="0"/>
    <b v="0"/>
    <b v="0"/>
    <x v="1"/>
    <b v="0"/>
    <b v="0"/>
    <n v="3"/>
    <b v="0"/>
    <b v="0"/>
    <b v="0"/>
    <b v="0"/>
    <n v="3"/>
    <n v="3"/>
    <x v="1"/>
  </r>
  <r>
    <x v="706"/>
    <n v="1"/>
    <n v="0"/>
    <n v="0"/>
    <x v="3"/>
    <n v="1"/>
    <n v="0"/>
    <n v="0"/>
    <n v="0"/>
    <n v="0"/>
    <x v="0"/>
    <x v="0"/>
    <n v="0"/>
    <n v="0"/>
    <n v="1"/>
    <n v="0"/>
    <n v="0"/>
    <n v="0"/>
    <n v="0"/>
    <n v="0"/>
    <n v="0"/>
    <n v="0"/>
    <n v="0"/>
    <n v="0"/>
    <n v="0"/>
    <s v="picking up "/>
    <m/>
    <m/>
    <s v="in Dingley village"/>
    <n v="55"/>
    <n v="1"/>
    <b v="0"/>
    <b v="0"/>
    <b v="0"/>
    <b v="0"/>
    <n v="1"/>
    <b v="0"/>
    <b v="0"/>
    <x v="1"/>
    <b v="0"/>
    <b v="0"/>
    <b v="0"/>
    <b v="0"/>
    <n v="5"/>
    <b v="0"/>
    <b v="0"/>
    <n v="5"/>
    <n v="5"/>
    <x v="1"/>
  </r>
  <r>
    <x v="707"/>
    <n v="0"/>
    <n v="0"/>
    <n v="0"/>
    <x v="0"/>
    <n v="0"/>
    <n v="0"/>
    <n v="0"/>
    <n v="1"/>
    <n v="0"/>
    <x v="0"/>
    <x v="0"/>
    <n v="0"/>
    <n v="0"/>
    <n v="0"/>
    <n v="0"/>
    <n v="1"/>
    <n v="0"/>
    <n v="1"/>
    <n v="0"/>
    <n v="0"/>
    <n v="0"/>
    <n v="0"/>
    <n v="0"/>
    <n v="1"/>
    <m/>
    <m/>
    <s v="in"/>
    <m/>
    <n v="14"/>
    <n v="1"/>
    <b v="0"/>
    <b v="0"/>
    <b v="0"/>
    <b v="0"/>
    <b v="0"/>
    <b v="0"/>
    <n v="1"/>
    <x v="1"/>
    <b v="0"/>
    <b v="0"/>
    <b v="0"/>
    <b v="0"/>
    <b v="0"/>
    <b v="0"/>
    <n v="7"/>
    <n v="7"/>
    <n v="7"/>
    <x v="1"/>
  </r>
  <r>
    <x v="708"/>
    <n v="1"/>
    <n v="0"/>
    <n v="0"/>
    <x v="3"/>
    <n v="0"/>
    <n v="0"/>
    <n v="0"/>
    <n v="1"/>
    <n v="0"/>
    <x v="0"/>
    <x v="0"/>
    <n v="0"/>
    <n v="1"/>
    <n v="1"/>
    <n v="0"/>
    <n v="0"/>
    <n v="0"/>
    <n v="1"/>
    <n v="0"/>
    <n v="0"/>
    <n v="0"/>
    <n v="0"/>
    <n v="0"/>
    <n v="1"/>
    <m/>
    <m/>
    <s v="in"/>
    <m/>
    <n v="26"/>
    <n v="2"/>
    <b v="0"/>
    <b v="0"/>
    <b v="0"/>
    <n v="1"/>
    <n v="1"/>
    <b v="0"/>
    <b v="0"/>
    <x v="2"/>
    <b v="0"/>
    <b v="0"/>
    <b v="0"/>
    <n v="4"/>
    <n v="5"/>
    <b v="0"/>
    <b v="0"/>
    <n v="4"/>
    <n v="5"/>
    <x v="1"/>
  </r>
  <r>
    <x v="709"/>
    <n v="1"/>
    <n v="0"/>
    <n v="0"/>
    <x v="3"/>
    <n v="0"/>
    <n v="1"/>
    <n v="0"/>
    <n v="0"/>
    <n v="0"/>
    <x v="0"/>
    <x v="0"/>
    <n v="0"/>
    <n v="1"/>
    <n v="0"/>
    <n v="0"/>
    <n v="0"/>
    <n v="0"/>
    <n v="0"/>
    <n v="0"/>
    <n v="0"/>
    <n v="0"/>
    <n v="0"/>
    <n v="0"/>
    <n v="0"/>
    <m/>
    <m/>
    <m/>
    <m/>
    <n v="15"/>
    <n v="1"/>
    <b v="0"/>
    <b v="0"/>
    <b v="0"/>
    <n v="1"/>
    <b v="0"/>
    <b v="0"/>
    <b v="0"/>
    <x v="1"/>
    <b v="0"/>
    <b v="0"/>
    <b v="0"/>
    <n v="4"/>
    <b v="0"/>
    <b v="0"/>
    <b v="0"/>
    <n v="4"/>
    <n v="4"/>
    <x v="1"/>
  </r>
  <r>
    <x v="710"/>
    <n v="1"/>
    <n v="0"/>
    <n v="0"/>
    <x v="3"/>
    <n v="1"/>
    <n v="1"/>
    <n v="0"/>
    <n v="0"/>
    <n v="0"/>
    <x v="0"/>
    <x v="0"/>
    <n v="0"/>
    <n v="2"/>
    <n v="0"/>
    <n v="0"/>
    <n v="0"/>
    <n v="0"/>
    <n v="0"/>
    <n v="0"/>
    <n v="1"/>
    <n v="0"/>
    <n v="0"/>
    <n v="0"/>
    <n v="0"/>
    <m/>
    <m/>
    <s v="near"/>
    <s v="located in Albert Park, near Lakesid Drive"/>
    <n v="35"/>
    <n v="2"/>
    <b v="0"/>
    <b v="0"/>
    <b v="0"/>
    <n v="1"/>
    <b v="0"/>
    <b v="0"/>
    <b v="0"/>
    <x v="1"/>
    <b v="0"/>
    <b v="0"/>
    <b v="0"/>
    <n v="4"/>
    <b v="0"/>
    <b v="0"/>
    <b v="0"/>
    <n v="4"/>
    <n v="4"/>
    <x v="1"/>
  </r>
  <r>
    <x v="711"/>
    <n v="1"/>
    <n v="0"/>
    <n v="0"/>
    <x v="3"/>
    <n v="1"/>
    <n v="1"/>
    <n v="0"/>
    <n v="0"/>
    <n v="0"/>
    <x v="0"/>
    <x v="0"/>
    <n v="0"/>
    <n v="2"/>
    <n v="0"/>
    <n v="0"/>
    <n v="0"/>
    <n v="0"/>
    <n v="0"/>
    <n v="0"/>
    <n v="1"/>
    <n v="0"/>
    <n v="0"/>
    <n v="0"/>
    <n v="1"/>
    <m/>
    <m/>
    <s v="on, near"/>
    <m/>
    <n v="28"/>
    <n v="2"/>
    <b v="0"/>
    <b v="0"/>
    <b v="0"/>
    <n v="1"/>
    <b v="0"/>
    <b v="0"/>
    <b v="0"/>
    <x v="1"/>
    <b v="0"/>
    <b v="0"/>
    <b v="0"/>
    <n v="4"/>
    <b v="0"/>
    <b v="0"/>
    <b v="0"/>
    <n v="4"/>
    <n v="4"/>
    <x v="1"/>
  </r>
  <r>
    <x v="712"/>
    <n v="1"/>
    <n v="0"/>
    <n v="0"/>
    <x v="3"/>
    <n v="0"/>
    <n v="1"/>
    <n v="0"/>
    <n v="0"/>
    <n v="0"/>
    <x v="0"/>
    <x v="0"/>
    <n v="0"/>
    <n v="1"/>
    <n v="0"/>
    <n v="0"/>
    <n v="0"/>
    <n v="0"/>
    <n v="0"/>
    <n v="0"/>
    <n v="0"/>
    <n v="0"/>
    <n v="0"/>
    <n v="0"/>
    <n v="0"/>
    <m/>
    <m/>
    <m/>
    <m/>
    <n v="17"/>
    <n v="1"/>
    <b v="0"/>
    <b v="0"/>
    <b v="0"/>
    <n v="1"/>
    <b v="0"/>
    <b v="0"/>
    <b v="0"/>
    <x v="1"/>
    <b v="0"/>
    <b v="0"/>
    <b v="0"/>
    <n v="4"/>
    <b v="0"/>
    <b v="0"/>
    <b v="0"/>
    <n v="4"/>
    <n v="4"/>
    <x v="1"/>
  </r>
  <r>
    <x v="713"/>
    <n v="1"/>
    <n v="0"/>
    <n v="0"/>
    <x v="3"/>
    <n v="1"/>
    <n v="0"/>
    <n v="0"/>
    <n v="0"/>
    <n v="0"/>
    <x v="0"/>
    <x v="0"/>
    <n v="0"/>
    <n v="2"/>
    <n v="0"/>
    <n v="0"/>
    <n v="0"/>
    <n v="0"/>
    <n v="0"/>
    <n v="0"/>
    <n v="0"/>
    <n v="1"/>
    <n v="0"/>
    <n v="0"/>
    <n v="0"/>
    <m/>
    <m/>
    <s v="opposite"/>
    <m/>
    <n v="38"/>
    <n v="2"/>
    <b v="0"/>
    <b v="0"/>
    <b v="0"/>
    <n v="1"/>
    <b v="0"/>
    <b v="0"/>
    <b v="0"/>
    <x v="1"/>
    <b v="0"/>
    <b v="0"/>
    <b v="0"/>
    <n v="4"/>
    <b v="0"/>
    <b v="0"/>
    <b v="0"/>
    <n v="4"/>
    <n v="4"/>
    <x v="1"/>
  </r>
  <r>
    <x v="714"/>
    <n v="0"/>
    <n v="0"/>
    <n v="1"/>
    <x v="3"/>
    <n v="0"/>
    <n v="0"/>
    <n v="0"/>
    <n v="1"/>
    <n v="0"/>
    <x v="0"/>
    <x v="0"/>
    <n v="0"/>
    <n v="0"/>
    <n v="1"/>
    <n v="0"/>
    <n v="0"/>
    <n v="0"/>
    <n v="1"/>
    <n v="0"/>
    <n v="0"/>
    <n v="0"/>
    <n v="0"/>
    <n v="0"/>
    <n v="1"/>
    <s v="walking "/>
    <m/>
    <s v="along"/>
    <m/>
    <n v="32"/>
    <n v="1"/>
    <b v="0"/>
    <b v="0"/>
    <b v="0"/>
    <b v="0"/>
    <n v="1"/>
    <b v="0"/>
    <b v="0"/>
    <x v="1"/>
    <b v="0"/>
    <b v="0"/>
    <b v="0"/>
    <b v="0"/>
    <n v="5"/>
    <b v="0"/>
    <b v="0"/>
    <n v="5"/>
    <n v="5"/>
    <x v="1"/>
  </r>
  <r>
    <x v="715"/>
    <n v="1"/>
    <n v="0"/>
    <n v="0"/>
    <x v="3"/>
    <n v="0"/>
    <n v="0"/>
    <n v="0"/>
    <n v="0"/>
    <n v="1"/>
    <x v="0"/>
    <x v="0"/>
    <n v="0"/>
    <n v="1"/>
    <n v="0"/>
    <n v="0"/>
    <n v="0"/>
    <n v="0"/>
    <n v="1"/>
    <n v="0"/>
    <n v="0"/>
    <n v="0"/>
    <n v="0"/>
    <n v="0"/>
    <n v="0"/>
    <m/>
    <s v="having a round (golf)"/>
    <s v="at"/>
    <m/>
    <n v="68"/>
    <n v="1"/>
    <b v="0"/>
    <b v="0"/>
    <b v="0"/>
    <n v="1"/>
    <b v="0"/>
    <b v="0"/>
    <b v="0"/>
    <x v="1"/>
    <b v="0"/>
    <b v="0"/>
    <b v="0"/>
    <n v="4"/>
    <b v="0"/>
    <b v="0"/>
    <b v="0"/>
    <n v="4"/>
    <n v="4"/>
    <x v="1"/>
  </r>
  <r>
    <x v="716"/>
    <n v="1"/>
    <n v="0"/>
    <n v="0"/>
    <x v="3"/>
    <n v="1"/>
    <n v="0"/>
    <n v="0"/>
    <n v="0"/>
    <n v="0"/>
    <x v="0"/>
    <x v="0"/>
    <n v="0"/>
    <n v="3"/>
    <n v="1"/>
    <n v="0"/>
    <n v="0"/>
    <n v="0"/>
    <n v="0"/>
    <n v="0"/>
    <n v="1"/>
    <n v="0"/>
    <n v="0"/>
    <n v="0"/>
    <n v="0"/>
    <m/>
    <m/>
    <s v="between, near"/>
    <m/>
    <n v="51"/>
    <n v="4"/>
    <b v="0"/>
    <b v="0"/>
    <b v="0"/>
    <n v="1"/>
    <n v="1"/>
    <b v="0"/>
    <b v="0"/>
    <x v="2"/>
    <b v="0"/>
    <b v="0"/>
    <b v="0"/>
    <n v="4"/>
    <n v="5"/>
    <b v="0"/>
    <b v="0"/>
    <n v="4"/>
    <n v="5"/>
    <x v="1"/>
  </r>
  <r>
    <x v="717"/>
    <n v="1"/>
    <n v="0"/>
    <n v="0"/>
    <x v="3"/>
    <n v="0"/>
    <n v="1"/>
    <n v="0"/>
    <n v="0"/>
    <n v="0"/>
    <x v="0"/>
    <x v="0"/>
    <n v="1"/>
    <n v="0"/>
    <n v="0"/>
    <n v="0"/>
    <n v="0"/>
    <n v="0"/>
    <n v="0"/>
    <n v="0"/>
    <n v="0"/>
    <n v="0"/>
    <n v="0"/>
    <n v="0"/>
    <n v="0"/>
    <m/>
    <m/>
    <m/>
    <m/>
    <n v="23"/>
    <n v="1"/>
    <b v="0"/>
    <b v="0"/>
    <n v="1"/>
    <b v="0"/>
    <b v="0"/>
    <b v="0"/>
    <b v="0"/>
    <x v="1"/>
    <b v="0"/>
    <b v="0"/>
    <n v="3"/>
    <b v="0"/>
    <b v="0"/>
    <b v="0"/>
    <b v="0"/>
    <n v="3"/>
    <n v="3"/>
    <x v="1"/>
  </r>
  <r>
    <x v="718"/>
    <n v="1"/>
    <n v="0"/>
    <n v="0"/>
    <x v="3"/>
    <n v="1"/>
    <n v="0"/>
    <n v="0"/>
    <n v="0"/>
    <n v="0"/>
    <x v="0"/>
    <x v="0"/>
    <n v="0"/>
    <n v="1"/>
    <n v="1"/>
    <n v="0"/>
    <n v="0"/>
    <n v="0"/>
    <n v="0"/>
    <n v="0"/>
    <n v="0"/>
    <n v="0"/>
    <n v="0"/>
    <n v="0"/>
    <n v="0"/>
    <s v="moving house (plan)"/>
    <m/>
    <m/>
    <m/>
    <n v="75"/>
    <n v="2"/>
    <b v="0"/>
    <b v="0"/>
    <b v="0"/>
    <n v="1"/>
    <n v="1"/>
    <b v="0"/>
    <b v="0"/>
    <x v="2"/>
    <b v="0"/>
    <b v="0"/>
    <b v="0"/>
    <n v="4"/>
    <n v="5"/>
    <b v="0"/>
    <b v="0"/>
    <n v="4"/>
    <n v="5"/>
    <x v="1"/>
  </r>
  <r>
    <x v="719"/>
    <n v="1"/>
    <n v="0"/>
    <n v="0"/>
    <x v="3"/>
    <n v="0"/>
    <n v="1"/>
    <n v="0"/>
    <n v="0"/>
    <n v="0"/>
    <x v="0"/>
    <x v="0"/>
    <n v="2"/>
    <n v="0"/>
    <n v="0"/>
    <n v="0"/>
    <n v="0"/>
    <n v="0"/>
    <n v="0"/>
    <n v="0"/>
    <n v="0"/>
    <n v="0"/>
    <n v="0"/>
    <n v="0"/>
    <n v="0"/>
    <m/>
    <m/>
    <m/>
    <m/>
    <n v="43"/>
    <n v="2"/>
    <b v="0"/>
    <b v="0"/>
    <n v="1"/>
    <b v="0"/>
    <b v="0"/>
    <b v="0"/>
    <b v="0"/>
    <x v="1"/>
    <b v="0"/>
    <b v="0"/>
    <n v="3"/>
    <b v="0"/>
    <b v="0"/>
    <b v="0"/>
    <b v="0"/>
    <n v="3"/>
    <n v="3"/>
    <x v="1"/>
  </r>
  <r>
    <x v="720"/>
    <n v="0"/>
    <n v="0"/>
    <n v="1"/>
    <x v="3"/>
    <n v="1"/>
    <n v="0"/>
    <n v="0"/>
    <n v="0"/>
    <n v="0"/>
    <x v="0"/>
    <x v="0"/>
    <n v="0"/>
    <n v="2"/>
    <n v="0"/>
    <n v="0"/>
    <n v="0"/>
    <n v="0"/>
    <n v="1"/>
    <n v="0"/>
    <n v="0"/>
    <n v="0"/>
    <n v="0"/>
    <n v="0"/>
    <n v="0"/>
    <s v="walking "/>
    <m/>
    <s v="down"/>
    <m/>
    <n v="44"/>
    <n v="2"/>
    <b v="0"/>
    <b v="0"/>
    <b v="0"/>
    <n v="1"/>
    <b v="0"/>
    <b v="0"/>
    <b v="0"/>
    <x v="1"/>
    <b v="0"/>
    <b v="0"/>
    <b v="0"/>
    <n v="4"/>
    <b v="0"/>
    <b v="0"/>
    <b v="0"/>
    <n v="4"/>
    <n v="4"/>
    <x v="1"/>
  </r>
  <r>
    <x v="721"/>
    <n v="1"/>
    <n v="0"/>
    <n v="0"/>
    <x v="3"/>
    <n v="1"/>
    <n v="0"/>
    <n v="1"/>
    <n v="0"/>
    <n v="0"/>
    <x v="0"/>
    <x v="2"/>
    <n v="1"/>
    <n v="0"/>
    <n v="0"/>
    <n v="0"/>
    <n v="0"/>
    <n v="0"/>
    <n v="0"/>
    <n v="0"/>
    <n v="0"/>
    <n v="0"/>
    <n v="0"/>
    <n v="0"/>
    <n v="0"/>
    <m/>
    <m/>
    <m/>
    <m/>
    <n v="42"/>
    <n v="2"/>
    <b v="0"/>
    <n v="1"/>
    <n v="1"/>
    <b v="0"/>
    <b v="0"/>
    <b v="0"/>
    <b v="0"/>
    <x v="2"/>
    <b v="0"/>
    <n v="2"/>
    <n v="3"/>
    <b v="0"/>
    <b v="0"/>
    <b v="0"/>
    <b v="0"/>
    <n v="2"/>
    <n v="3"/>
    <x v="1"/>
  </r>
  <r>
    <x v="722"/>
    <n v="1"/>
    <n v="0"/>
    <n v="1"/>
    <x v="3"/>
    <n v="0"/>
    <n v="1"/>
    <n v="0"/>
    <n v="0"/>
    <n v="0"/>
    <x v="0"/>
    <x v="0"/>
    <n v="0"/>
    <n v="1"/>
    <n v="0"/>
    <n v="0"/>
    <n v="0"/>
    <n v="0"/>
    <n v="1"/>
    <n v="0"/>
    <n v="0"/>
    <n v="0"/>
    <n v="0"/>
    <n v="0"/>
    <n v="0"/>
    <m/>
    <m/>
    <s v="at"/>
    <m/>
    <n v="57"/>
    <n v="1"/>
    <b v="0"/>
    <b v="0"/>
    <b v="0"/>
    <n v="1"/>
    <b v="0"/>
    <b v="0"/>
    <b v="0"/>
    <x v="1"/>
    <b v="0"/>
    <b v="0"/>
    <b v="0"/>
    <n v="4"/>
    <b v="0"/>
    <b v="0"/>
    <b v="0"/>
    <n v="4"/>
    <n v="4"/>
    <x v="1"/>
  </r>
  <r>
    <x v="723"/>
    <n v="1"/>
    <n v="0"/>
    <n v="0"/>
    <x v="3"/>
    <n v="1"/>
    <n v="0"/>
    <n v="0"/>
    <n v="0"/>
    <n v="0"/>
    <x v="0"/>
    <x v="0"/>
    <n v="0"/>
    <n v="0"/>
    <n v="1"/>
    <n v="0"/>
    <n v="0"/>
    <n v="0"/>
    <n v="0"/>
    <n v="0"/>
    <n v="0"/>
    <n v="0"/>
    <n v="0"/>
    <n v="0"/>
    <n v="0"/>
    <s v="trying to find car park"/>
    <m/>
    <m/>
    <m/>
    <n v="52"/>
    <n v="1"/>
    <b v="0"/>
    <b v="0"/>
    <b v="0"/>
    <b v="0"/>
    <n v="1"/>
    <b v="0"/>
    <b v="0"/>
    <x v="1"/>
    <b v="0"/>
    <b v="0"/>
    <b v="0"/>
    <b v="0"/>
    <n v="5"/>
    <b v="0"/>
    <b v="0"/>
    <n v="5"/>
    <n v="5"/>
    <x v="1"/>
  </r>
  <r>
    <x v="724"/>
    <n v="1"/>
    <n v="0"/>
    <n v="0"/>
    <x v="3"/>
    <n v="0"/>
    <n v="1"/>
    <n v="0"/>
    <n v="0"/>
    <n v="0"/>
    <x v="0"/>
    <x v="0"/>
    <n v="0"/>
    <n v="1"/>
    <n v="0"/>
    <n v="0"/>
    <n v="0"/>
    <n v="0"/>
    <n v="1"/>
    <n v="0"/>
    <n v="0"/>
    <n v="0"/>
    <n v="0"/>
    <n v="0"/>
    <n v="0"/>
    <m/>
    <s v="watching"/>
    <m/>
    <s v="Stadium called &quot;Optus Oval&quot;"/>
    <n v="29"/>
    <n v="1"/>
    <b v="0"/>
    <b v="0"/>
    <b v="0"/>
    <n v="1"/>
    <b v="0"/>
    <b v="0"/>
    <b v="0"/>
    <x v="1"/>
    <b v="0"/>
    <b v="0"/>
    <b v="0"/>
    <n v="4"/>
    <b v="0"/>
    <b v="0"/>
    <b v="0"/>
    <n v="4"/>
    <n v="4"/>
    <x v="1"/>
  </r>
  <r>
    <x v="725"/>
    <n v="1"/>
    <n v="0"/>
    <n v="0"/>
    <x v="3"/>
    <n v="0"/>
    <n v="1"/>
    <n v="0"/>
    <n v="0"/>
    <n v="0"/>
    <x v="0"/>
    <x v="0"/>
    <n v="0"/>
    <n v="1"/>
    <n v="0"/>
    <n v="0"/>
    <n v="0"/>
    <n v="0"/>
    <n v="1"/>
    <n v="0"/>
    <n v="0"/>
    <n v="0"/>
    <n v="0"/>
    <n v="0"/>
    <n v="0"/>
    <m/>
    <s v="visiting, playing in the snow"/>
    <m/>
    <m/>
    <n v="60"/>
    <n v="1"/>
    <b v="0"/>
    <b v="0"/>
    <b v="0"/>
    <n v="1"/>
    <b v="0"/>
    <b v="0"/>
    <b v="0"/>
    <x v="1"/>
    <b v="0"/>
    <b v="0"/>
    <b v="0"/>
    <n v="4"/>
    <b v="0"/>
    <b v="0"/>
    <b v="0"/>
    <n v="4"/>
    <n v="4"/>
    <x v="1"/>
  </r>
  <r>
    <x v="726"/>
    <n v="0"/>
    <n v="0"/>
    <n v="1"/>
    <x v="3"/>
    <n v="0"/>
    <n v="0"/>
    <n v="0"/>
    <n v="1"/>
    <n v="0"/>
    <x v="0"/>
    <x v="0"/>
    <n v="0"/>
    <n v="1"/>
    <n v="0"/>
    <n v="0"/>
    <n v="0"/>
    <n v="0"/>
    <n v="1"/>
    <n v="0"/>
    <n v="0"/>
    <n v="0"/>
    <n v="0"/>
    <n v="0"/>
    <n v="1"/>
    <m/>
    <s v="kayaking "/>
    <s v="in"/>
    <m/>
    <n v="42"/>
    <n v="1"/>
    <b v="0"/>
    <b v="0"/>
    <b v="0"/>
    <n v="1"/>
    <b v="0"/>
    <b v="0"/>
    <b v="0"/>
    <x v="1"/>
    <b v="0"/>
    <b v="0"/>
    <b v="0"/>
    <n v="4"/>
    <b v="0"/>
    <b v="0"/>
    <b v="0"/>
    <n v="4"/>
    <n v="4"/>
    <x v="1"/>
  </r>
  <r>
    <x v="727"/>
    <n v="1"/>
    <n v="0"/>
    <n v="0"/>
    <x v="3"/>
    <n v="1"/>
    <n v="0"/>
    <n v="0"/>
    <n v="0"/>
    <n v="0"/>
    <x v="0"/>
    <x v="0"/>
    <n v="0"/>
    <n v="1"/>
    <n v="1"/>
    <n v="0"/>
    <n v="0"/>
    <n v="0"/>
    <n v="0"/>
    <n v="0"/>
    <n v="0"/>
    <n v="0"/>
    <n v="0"/>
    <n v="0"/>
    <n v="0"/>
    <m/>
    <m/>
    <m/>
    <m/>
    <n v="21"/>
    <n v="2"/>
    <b v="0"/>
    <b v="0"/>
    <b v="0"/>
    <n v="1"/>
    <n v="1"/>
    <b v="0"/>
    <b v="0"/>
    <x v="2"/>
    <b v="0"/>
    <b v="0"/>
    <b v="0"/>
    <n v="4"/>
    <n v="5"/>
    <b v="0"/>
    <b v="0"/>
    <n v="4"/>
    <n v="5"/>
    <x v="1"/>
  </r>
  <r>
    <x v="728"/>
    <n v="1"/>
    <n v="0"/>
    <n v="0"/>
    <x v="3"/>
    <n v="1"/>
    <n v="0"/>
    <n v="0"/>
    <n v="0"/>
    <n v="0"/>
    <x v="0"/>
    <x v="0"/>
    <n v="0"/>
    <n v="0"/>
    <n v="1"/>
    <n v="0"/>
    <n v="0"/>
    <n v="0"/>
    <n v="0"/>
    <n v="0"/>
    <n v="0"/>
    <n v="0"/>
    <n v="0"/>
    <n v="0"/>
    <n v="0"/>
    <m/>
    <s v="visiting"/>
    <m/>
    <s v="Locality"/>
    <n v="32"/>
    <n v="1"/>
    <b v="0"/>
    <b v="0"/>
    <b v="0"/>
    <b v="0"/>
    <n v="1"/>
    <b v="0"/>
    <b v="0"/>
    <x v="1"/>
    <b v="0"/>
    <b v="0"/>
    <b v="0"/>
    <b v="0"/>
    <n v="5"/>
    <b v="0"/>
    <b v="0"/>
    <n v="5"/>
    <n v="5"/>
    <x v="1"/>
  </r>
  <r>
    <x v="729"/>
    <n v="1"/>
    <n v="0"/>
    <n v="0"/>
    <x v="3"/>
    <n v="1"/>
    <n v="0"/>
    <n v="0"/>
    <n v="1"/>
    <n v="0"/>
    <x v="0"/>
    <x v="0"/>
    <n v="0"/>
    <n v="2"/>
    <n v="0"/>
    <n v="0"/>
    <n v="0"/>
    <n v="0"/>
    <n v="0"/>
    <n v="0"/>
    <n v="0"/>
    <n v="0"/>
    <n v="0"/>
    <n v="0"/>
    <n v="0"/>
    <m/>
    <m/>
    <m/>
    <m/>
    <n v="22"/>
    <n v="2"/>
    <b v="0"/>
    <b v="0"/>
    <b v="0"/>
    <n v="1"/>
    <b v="0"/>
    <b v="0"/>
    <b v="0"/>
    <x v="1"/>
    <b v="0"/>
    <b v="0"/>
    <b v="0"/>
    <n v="4"/>
    <b v="0"/>
    <b v="0"/>
    <b v="0"/>
    <n v="4"/>
    <n v="4"/>
    <x v="1"/>
  </r>
  <r>
    <x v="730"/>
    <n v="1"/>
    <n v="0"/>
    <n v="0"/>
    <x v="3"/>
    <n v="0"/>
    <n v="0"/>
    <n v="0"/>
    <n v="1"/>
    <n v="1"/>
    <x v="0"/>
    <x v="0"/>
    <n v="3"/>
    <n v="0"/>
    <n v="0"/>
    <n v="0"/>
    <n v="0"/>
    <n v="0"/>
    <n v="0"/>
    <n v="0"/>
    <n v="0"/>
    <n v="1"/>
    <n v="0"/>
    <n v="0"/>
    <n v="0"/>
    <m/>
    <m/>
    <s v="at, opposite"/>
    <m/>
    <n v="67"/>
    <n v="3"/>
    <b v="0"/>
    <b v="0"/>
    <n v="1"/>
    <b v="0"/>
    <b v="0"/>
    <b v="0"/>
    <b v="0"/>
    <x v="1"/>
    <b v="0"/>
    <b v="0"/>
    <n v="3"/>
    <b v="0"/>
    <b v="0"/>
    <b v="0"/>
    <b v="0"/>
    <n v="3"/>
    <n v="3"/>
    <x v="1"/>
  </r>
  <r>
    <x v="731"/>
    <n v="1"/>
    <n v="0"/>
    <n v="0"/>
    <x v="3"/>
    <n v="1"/>
    <n v="0"/>
    <n v="0"/>
    <n v="1"/>
    <n v="0"/>
    <x v="0"/>
    <x v="0"/>
    <n v="0"/>
    <n v="1"/>
    <n v="1"/>
    <n v="0"/>
    <n v="0"/>
    <n v="0"/>
    <n v="0"/>
    <n v="0"/>
    <n v="1"/>
    <n v="0"/>
    <n v="0"/>
    <n v="0"/>
    <n v="0"/>
    <m/>
    <m/>
    <s v="near"/>
    <s v="Suburb Cranbourne"/>
    <n v="20"/>
    <n v="2"/>
    <b v="0"/>
    <b v="0"/>
    <b v="0"/>
    <n v="1"/>
    <n v="1"/>
    <b v="0"/>
    <b v="0"/>
    <x v="2"/>
    <b v="0"/>
    <b v="0"/>
    <b v="0"/>
    <n v="4"/>
    <n v="5"/>
    <b v="0"/>
    <b v="0"/>
    <n v="4"/>
    <n v="5"/>
    <x v="1"/>
  </r>
  <r>
    <x v="732"/>
    <n v="1"/>
    <n v="0"/>
    <n v="0"/>
    <x v="3"/>
    <n v="0"/>
    <n v="1"/>
    <n v="0"/>
    <n v="0"/>
    <n v="0"/>
    <x v="0"/>
    <x v="0"/>
    <n v="0"/>
    <n v="0"/>
    <n v="0"/>
    <n v="0"/>
    <n v="1"/>
    <n v="0"/>
    <n v="1"/>
    <n v="0"/>
    <n v="0"/>
    <n v="0"/>
    <n v="0"/>
    <n v="0"/>
    <n v="1"/>
    <m/>
    <m/>
    <s v="in"/>
    <m/>
    <n v="31"/>
    <n v="1"/>
    <b v="0"/>
    <b v="0"/>
    <b v="0"/>
    <b v="0"/>
    <b v="0"/>
    <b v="0"/>
    <n v="1"/>
    <x v="1"/>
    <b v="0"/>
    <b v="0"/>
    <b v="0"/>
    <b v="0"/>
    <b v="0"/>
    <b v="0"/>
    <n v="7"/>
    <n v="7"/>
    <n v="7"/>
    <x v="1"/>
  </r>
  <r>
    <x v="733"/>
    <n v="1"/>
    <n v="0"/>
    <n v="0"/>
    <x v="3"/>
    <n v="1"/>
    <n v="0"/>
    <n v="0"/>
    <n v="0"/>
    <n v="0"/>
    <x v="0"/>
    <x v="0"/>
    <n v="0"/>
    <n v="1"/>
    <n v="1"/>
    <n v="0"/>
    <n v="0"/>
    <n v="0"/>
    <n v="0"/>
    <n v="0"/>
    <n v="1"/>
    <n v="0"/>
    <n v="0"/>
    <n v="0"/>
    <n v="0"/>
    <m/>
    <m/>
    <s v="near"/>
    <m/>
    <n v="33"/>
    <n v="2"/>
    <b v="0"/>
    <b v="0"/>
    <b v="0"/>
    <n v="1"/>
    <n v="1"/>
    <b v="0"/>
    <b v="0"/>
    <x v="2"/>
    <b v="0"/>
    <b v="0"/>
    <b v="0"/>
    <n v="4"/>
    <n v="5"/>
    <b v="0"/>
    <b v="0"/>
    <n v="4"/>
    <n v="5"/>
    <x v="1"/>
  </r>
  <r>
    <x v="62"/>
    <n v="1"/>
    <n v="0"/>
    <n v="0"/>
    <x v="3"/>
    <n v="1"/>
    <n v="0"/>
    <n v="0"/>
    <n v="0"/>
    <n v="0"/>
    <x v="0"/>
    <x v="0"/>
    <n v="0"/>
    <n v="1"/>
    <n v="0"/>
    <n v="0"/>
    <n v="0"/>
    <n v="0"/>
    <n v="0"/>
    <n v="0"/>
    <n v="1"/>
    <n v="0"/>
    <n v="0"/>
    <n v="0"/>
    <n v="0"/>
    <m/>
    <m/>
    <s v="off"/>
    <m/>
    <n v="23"/>
    <n v="1"/>
    <b v="0"/>
    <b v="0"/>
    <b v="0"/>
    <n v="1"/>
    <b v="0"/>
    <b v="0"/>
    <b v="0"/>
    <x v="1"/>
    <b v="0"/>
    <b v="0"/>
    <b v="0"/>
    <n v="4"/>
    <b v="0"/>
    <b v="0"/>
    <b v="0"/>
    <n v="4"/>
    <n v="4"/>
    <x v="1"/>
  </r>
  <r>
    <x v="63"/>
    <n v="1"/>
    <n v="0"/>
    <n v="0"/>
    <x v="3"/>
    <n v="0"/>
    <n v="0"/>
    <n v="0"/>
    <n v="1"/>
    <n v="0"/>
    <x v="0"/>
    <x v="0"/>
    <n v="0"/>
    <n v="1"/>
    <n v="0"/>
    <n v="0"/>
    <n v="0"/>
    <n v="0"/>
    <n v="0"/>
    <n v="0"/>
    <n v="1"/>
    <n v="0"/>
    <n v="0"/>
    <n v="0"/>
    <n v="0"/>
    <m/>
    <m/>
    <s v="on, near"/>
    <m/>
    <n v="58"/>
    <n v="1"/>
    <b v="0"/>
    <b v="0"/>
    <b v="0"/>
    <n v="1"/>
    <b v="0"/>
    <b v="0"/>
    <b v="0"/>
    <x v="1"/>
    <b v="0"/>
    <b v="0"/>
    <b v="0"/>
    <n v="4"/>
    <b v="0"/>
    <b v="0"/>
    <b v="0"/>
    <n v="4"/>
    <n v="4"/>
    <x v="1"/>
  </r>
  <r>
    <x v="734"/>
    <n v="1"/>
    <n v="0"/>
    <n v="0"/>
    <x v="3"/>
    <n v="1"/>
    <n v="0"/>
    <n v="0"/>
    <n v="1"/>
    <n v="0"/>
    <x v="0"/>
    <x v="0"/>
    <n v="3"/>
    <n v="1"/>
    <n v="0"/>
    <n v="0"/>
    <n v="0"/>
    <n v="0"/>
    <n v="0"/>
    <n v="0"/>
    <n v="1"/>
    <n v="0"/>
    <n v="0"/>
    <n v="0"/>
    <n v="0"/>
    <m/>
    <m/>
    <s v="near"/>
    <m/>
    <n v="69"/>
    <n v="4"/>
    <b v="0"/>
    <b v="0"/>
    <n v="1"/>
    <n v="1"/>
    <b v="0"/>
    <b v="0"/>
    <b v="0"/>
    <x v="2"/>
    <b v="0"/>
    <b v="0"/>
    <n v="3"/>
    <n v="4"/>
    <b v="0"/>
    <b v="0"/>
    <b v="0"/>
    <n v="3"/>
    <n v="4"/>
    <x v="1"/>
  </r>
  <r>
    <x v="735"/>
    <n v="1"/>
    <n v="0"/>
    <n v="0"/>
    <x v="3"/>
    <n v="0"/>
    <n v="1"/>
    <n v="0"/>
    <n v="0"/>
    <n v="0"/>
    <x v="0"/>
    <x v="0"/>
    <n v="0"/>
    <n v="1"/>
    <n v="0"/>
    <n v="0"/>
    <n v="0"/>
    <n v="0"/>
    <n v="1"/>
    <n v="0"/>
    <n v="0"/>
    <n v="0"/>
    <n v="0"/>
    <n v="0"/>
    <n v="0"/>
    <m/>
    <m/>
    <s v="at"/>
    <m/>
    <n v="16"/>
    <n v="1"/>
    <b v="0"/>
    <b v="0"/>
    <b v="0"/>
    <n v="1"/>
    <b v="0"/>
    <b v="0"/>
    <b v="0"/>
    <x v="1"/>
    <b v="0"/>
    <b v="0"/>
    <b v="0"/>
    <n v="4"/>
    <b v="0"/>
    <b v="0"/>
    <b v="0"/>
    <n v="4"/>
    <n v="4"/>
    <x v="1"/>
  </r>
  <r>
    <x v="736"/>
    <n v="1"/>
    <n v="0"/>
    <n v="0"/>
    <x v="3"/>
    <n v="1"/>
    <n v="1"/>
    <n v="0"/>
    <n v="0"/>
    <n v="0"/>
    <x v="0"/>
    <x v="0"/>
    <n v="0"/>
    <n v="1"/>
    <n v="1"/>
    <n v="0"/>
    <n v="0"/>
    <n v="0"/>
    <n v="0"/>
    <n v="0"/>
    <n v="1"/>
    <n v="0"/>
    <n v="0"/>
    <n v="0"/>
    <n v="1"/>
    <m/>
    <m/>
    <s v="near, in"/>
    <m/>
    <n v="27"/>
    <n v="2"/>
    <b v="0"/>
    <b v="0"/>
    <b v="0"/>
    <n v="1"/>
    <n v="1"/>
    <b v="0"/>
    <b v="0"/>
    <x v="2"/>
    <b v="0"/>
    <b v="0"/>
    <b v="0"/>
    <n v="4"/>
    <n v="5"/>
    <b v="0"/>
    <b v="0"/>
    <n v="4"/>
    <n v="5"/>
    <x v="1"/>
  </r>
  <r>
    <x v="737"/>
    <n v="0"/>
    <n v="0"/>
    <n v="1"/>
    <x v="3"/>
    <n v="1"/>
    <n v="0"/>
    <n v="0"/>
    <n v="1"/>
    <n v="0"/>
    <x v="0"/>
    <x v="0"/>
    <n v="0"/>
    <n v="2"/>
    <n v="0"/>
    <n v="0"/>
    <n v="0"/>
    <n v="0"/>
    <n v="0"/>
    <n v="0"/>
    <n v="0"/>
    <n v="0"/>
    <n v="0"/>
    <n v="1"/>
    <n v="1"/>
    <s v="about to turn"/>
    <m/>
    <s v="on, into"/>
    <m/>
    <n v="45"/>
    <n v="2"/>
    <b v="0"/>
    <b v="0"/>
    <b v="0"/>
    <n v="1"/>
    <b v="0"/>
    <b v="0"/>
    <b v="0"/>
    <x v="1"/>
    <b v="0"/>
    <b v="0"/>
    <b v="0"/>
    <n v="4"/>
    <b v="0"/>
    <b v="0"/>
    <b v="0"/>
    <n v="4"/>
    <n v="4"/>
    <x v="1"/>
  </r>
  <r>
    <x v="738"/>
    <n v="1"/>
    <n v="0"/>
    <n v="0"/>
    <x v="3"/>
    <n v="1"/>
    <n v="0"/>
    <n v="0"/>
    <n v="0"/>
    <n v="0"/>
    <x v="0"/>
    <x v="0"/>
    <n v="1"/>
    <n v="2"/>
    <n v="0"/>
    <n v="0"/>
    <n v="0"/>
    <n v="0"/>
    <n v="0"/>
    <n v="0"/>
    <n v="1"/>
    <n v="0"/>
    <n v="0"/>
    <n v="0"/>
    <n v="0"/>
    <m/>
    <m/>
    <s v="near"/>
    <m/>
    <n v="44"/>
    <n v="3"/>
    <b v="0"/>
    <b v="0"/>
    <n v="1"/>
    <n v="1"/>
    <b v="0"/>
    <b v="0"/>
    <b v="0"/>
    <x v="2"/>
    <b v="0"/>
    <b v="0"/>
    <n v="3"/>
    <n v="4"/>
    <b v="0"/>
    <b v="0"/>
    <b v="0"/>
    <n v="3"/>
    <n v="4"/>
    <x v="1"/>
  </r>
  <r>
    <x v="739"/>
    <n v="1"/>
    <n v="0"/>
    <n v="0"/>
    <x v="3"/>
    <n v="0"/>
    <n v="0"/>
    <n v="0"/>
    <n v="0"/>
    <n v="1"/>
    <x v="0"/>
    <x v="0"/>
    <n v="0"/>
    <n v="1"/>
    <n v="0"/>
    <n v="0"/>
    <n v="0"/>
    <n v="0"/>
    <n v="0"/>
    <n v="0"/>
    <n v="0"/>
    <n v="0"/>
    <n v="0"/>
    <n v="0"/>
    <n v="0"/>
    <m/>
    <m/>
    <s v="at"/>
    <m/>
    <n v="30"/>
    <n v="1"/>
    <b v="0"/>
    <b v="0"/>
    <b v="0"/>
    <n v="1"/>
    <b v="0"/>
    <b v="0"/>
    <b v="0"/>
    <x v="1"/>
    <b v="0"/>
    <b v="0"/>
    <b v="0"/>
    <n v="4"/>
    <b v="0"/>
    <b v="0"/>
    <b v="0"/>
    <n v="4"/>
    <n v="4"/>
    <x v="1"/>
  </r>
  <r>
    <x v="740"/>
    <n v="1"/>
    <n v="0"/>
    <n v="0"/>
    <x v="3"/>
    <n v="1"/>
    <n v="0"/>
    <n v="0"/>
    <n v="0"/>
    <n v="1"/>
    <x v="0"/>
    <x v="0"/>
    <n v="0"/>
    <n v="2"/>
    <n v="0"/>
    <n v="0"/>
    <n v="0"/>
    <n v="0"/>
    <n v="0"/>
    <n v="0"/>
    <n v="0"/>
    <n v="1"/>
    <n v="0"/>
    <n v="0"/>
    <n v="0"/>
    <m/>
    <m/>
    <s v="at, across from"/>
    <m/>
    <n v="64"/>
    <n v="2"/>
    <b v="0"/>
    <b v="0"/>
    <b v="0"/>
    <n v="1"/>
    <b v="0"/>
    <b v="0"/>
    <b v="0"/>
    <x v="1"/>
    <b v="0"/>
    <b v="0"/>
    <b v="0"/>
    <n v="4"/>
    <b v="0"/>
    <b v="0"/>
    <b v="0"/>
    <n v="4"/>
    <n v="4"/>
    <x v="1"/>
  </r>
  <r>
    <x v="741"/>
    <n v="1"/>
    <n v="0"/>
    <n v="0"/>
    <x v="3"/>
    <n v="1"/>
    <n v="1"/>
    <n v="0"/>
    <n v="0"/>
    <n v="0"/>
    <x v="0"/>
    <x v="0"/>
    <n v="0"/>
    <n v="0"/>
    <n v="0"/>
    <n v="1"/>
    <n v="1"/>
    <n v="0"/>
    <n v="0"/>
    <n v="0"/>
    <n v="1"/>
    <n v="0"/>
    <n v="0"/>
    <n v="1"/>
    <n v="0"/>
    <m/>
    <m/>
    <s v="near, to"/>
    <m/>
    <n v="29"/>
    <n v="2"/>
    <b v="0"/>
    <b v="0"/>
    <b v="0"/>
    <b v="0"/>
    <b v="0"/>
    <n v="1"/>
    <n v="1"/>
    <x v="2"/>
    <b v="0"/>
    <b v="0"/>
    <b v="0"/>
    <b v="0"/>
    <b v="0"/>
    <n v="6"/>
    <n v="7"/>
    <n v="6"/>
    <n v="7"/>
    <x v="1"/>
  </r>
  <r>
    <x v="742"/>
    <n v="1"/>
    <n v="0"/>
    <n v="0"/>
    <x v="3"/>
    <n v="0"/>
    <n v="1"/>
    <n v="0"/>
    <n v="0"/>
    <n v="0"/>
    <x v="0"/>
    <x v="0"/>
    <n v="0"/>
    <n v="1"/>
    <n v="0"/>
    <n v="0"/>
    <n v="0"/>
    <n v="0"/>
    <n v="1"/>
    <n v="0"/>
    <n v="0"/>
    <n v="0"/>
    <n v="0"/>
    <n v="0"/>
    <n v="1"/>
    <m/>
    <m/>
    <s v="in"/>
    <m/>
    <n v="57"/>
    <n v="1"/>
    <b v="0"/>
    <b v="0"/>
    <b v="0"/>
    <n v="1"/>
    <b v="0"/>
    <b v="0"/>
    <b v="0"/>
    <x v="1"/>
    <b v="0"/>
    <b v="0"/>
    <b v="0"/>
    <n v="4"/>
    <b v="0"/>
    <b v="0"/>
    <b v="0"/>
    <n v="4"/>
    <n v="4"/>
    <x v="1"/>
  </r>
  <r>
    <x v="743"/>
    <n v="1"/>
    <n v="0"/>
    <n v="0"/>
    <x v="3"/>
    <n v="1"/>
    <n v="0"/>
    <n v="0"/>
    <n v="0"/>
    <n v="1"/>
    <x v="0"/>
    <x v="0"/>
    <n v="0"/>
    <n v="2"/>
    <n v="0"/>
    <n v="0"/>
    <n v="0"/>
    <n v="0"/>
    <n v="1"/>
    <n v="0"/>
    <n v="0"/>
    <n v="1"/>
    <n v="0"/>
    <n v="0"/>
    <n v="1"/>
    <m/>
    <m/>
    <s v="on, in front of"/>
    <m/>
    <n v="61"/>
    <n v="2"/>
    <b v="0"/>
    <b v="0"/>
    <b v="0"/>
    <n v="1"/>
    <b v="0"/>
    <b v="0"/>
    <b v="0"/>
    <x v="1"/>
    <b v="0"/>
    <b v="0"/>
    <b v="0"/>
    <n v="4"/>
    <b v="0"/>
    <b v="0"/>
    <b v="0"/>
    <n v="4"/>
    <n v="4"/>
    <x v="1"/>
  </r>
  <r>
    <x v="744"/>
    <n v="1"/>
    <n v="0"/>
    <n v="0"/>
    <x v="3"/>
    <n v="1"/>
    <n v="1"/>
    <n v="0"/>
    <n v="1"/>
    <n v="0"/>
    <x v="0"/>
    <x v="0"/>
    <n v="1"/>
    <n v="3"/>
    <n v="0"/>
    <n v="0"/>
    <n v="0"/>
    <n v="0"/>
    <n v="0"/>
    <n v="0"/>
    <n v="1"/>
    <n v="0"/>
    <n v="0"/>
    <n v="1"/>
    <n v="0"/>
    <s v="heading"/>
    <m/>
    <s v="near, on"/>
    <m/>
    <n v="77"/>
    <n v="4"/>
    <b v="0"/>
    <b v="0"/>
    <n v="1"/>
    <n v="1"/>
    <b v="0"/>
    <b v="0"/>
    <b v="0"/>
    <x v="2"/>
    <b v="0"/>
    <b v="0"/>
    <n v="3"/>
    <n v="4"/>
    <b v="0"/>
    <b v="0"/>
    <b v="0"/>
    <n v="3"/>
    <n v="4"/>
    <x v="1"/>
  </r>
  <r>
    <x v="745"/>
    <n v="0"/>
    <n v="0"/>
    <n v="1"/>
    <x v="3"/>
    <n v="1"/>
    <n v="0"/>
    <n v="0"/>
    <n v="0"/>
    <n v="0"/>
    <x v="0"/>
    <x v="0"/>
    <n v="0"/>
    <n v="1"/>
    <n v="1"/>
    <n v="0"/>
    <n v="0"/>
    <n v="0"/>
    <n v="0"/>
    <n v="0"/>
    <n v="1"/>
    <n v="0"/>
    <n v="1"/>
    <n v="0"/>
    <n v="0"/>
    <s v="heading "/>
    <m/>
    <s v="near, south to"/>
    <m/>
    <n v="51"/>
    <n v="2"/>
    <b v="0"/>
    <b v="0"/>
    <b v="0"/>
    <n v="1"/>
    <n v="1"/>
    <b v="0"/>
    <b v="0"/>
    <x v="2"/>
    <b v="0"/>
    <b v="0"/>
    <b v="0"/>
    <n v="4"/>
    <n v="5"/>
    <b v="0"/>
    <b v="0"/>
    <n v="4"/>
    <n v="5"/>
    <x v="1"/>
  </r>
  <r>
    <x v="746"/>
    <n v="1"/>
    <n v="0"/>
    <n v="0"/>
    <x v="3"/>
    <n v="1"/>
    <n v="0"/>
    <n v="0"/>
    <n v="1"/>
    <n v="0"/>
    <x v="0"/>
    <x v="0"/>
    <n v="1"/>
    <n v="1"/>
    <n v="0"/>
    <n v="0"/>
    <n v="0"/>
    <n v="0"/>
    <n v="0"/>
    <n v="0"/>
    <n v="0"/>
    <n v="0"/>
    <n v="0"/>
    <n v="0"/>
    <n v="0"/>
    <m/>
    <m/>
    <m/>
    <m/>
    <n v="18"/>
    <n v="2"/>
    <b v="0"/>
    <b v="0"/>
    <n v="1"/>
    <n v="1"/>
    <b v="0"/>
    <b v="0"/>
    <b v="0"/>
    <x v="2"/>
    <b v="0"/>
    <b v="0"/>
    <n v="3"/>
    <n v="4"/>
    <b v="0"/>
    <b v="0"/>
    <b v="0"/>
    <n v="3"/>
    <n v="4"/>
    <x v="1"/>
  </r>
  <r>
    <x v="747"/>
    <n v="1"/>
    <n v="0"/>
    <n v="0"/>
    <x v="3"/>
    <n v="0"/>
    <n v="1"/>
    <n v="0"/>
    <n v="0"/>
    <n v="0"/>
    <x v="0"/>
    <x v="0"/>
    <n v="1"/>
    <n v="1"/>
    <n v="0"/>
    <n v="0"/>
    <n v="0"/>
    <n v="0"/>
    <n v="0"/>
    <n v="0"/>
    <n v="0"/>
    <n v="1"/>
    <n v="1"/>
    <n v="0"/>
    <n v="0"/>
    <m/>
    <m/>
    <s v="north west corner, opposite"/>
    <m/>
    <n v="69"/>
    <n v="2"/>
    <b v="0"/>
    <b v="0"/>
    <n v="1"/>
    <n v="1"/>
    <b v="0"/>
    <b v="0"/>
    <b v="0"/>
    <x v="2"/>
    <b v="0"/>
    <b v="0"/>
    <n v="3"/>
    <n v="4"/>
    <b v="0"/>
    <b v="0"/>
    <b v="0"/>
    <n v="3"/>
    <n v="4"/>
    <x v="1"/>
  </r>
  <r>
    <x v="748"/>
    <n v="1"/>
    <n v="0"/>
    <n v="0"/>
    <x v="3"/>
    <n v="1"/>
    <n v="0"/>
    <n v="0"/>
    <n v="0"/>
    <n v="0"/>
    <x v="0"/>
    <x v="0"/>
    <n v="1"/>
    <n v="2"/>
    <n v="0"/>
    <n v="0"/>
    <n v="0"/>
    <n v="0"/>
    <n v="0"/>
    <n v="0"/>
    <n v="0"/>
    <n v="0"/>
    <n v="1"/>
    <n v="0"/>
    <n v="0"/>
    <m/>
    <m/>
    <s v="northwest corner"/>
    <m/>
    <n v="60"/>
    <n v="3"/>
    <b v="0"/>
    <b v="0"/>
    <n v="1"/>
    <n v="1"/>
    <b v="0"/>
    <b v="0"/>
    <b v="0"/>
    <x v="2"/>
    <b v="0"/>
    <b v="0"/>
    <n v="3"/>
    <n v="4"/>
    <b v="0"/>
    <b v="0"/>
    <b v="0"/>
    <n v="3"/>
    <n v="4"/>
    <x v="1"/>
  </r>
  <r>
    <x v="749"/>
    <n v="1"/>
    <n v="0"/>
    <n v="0"/>
    <x v="3"/>
    <n v="0"/>
    <n v="0"/>
    <n v="1"/>
    <n v="0"/>
    <n v="0"/>
    <x v="0"/>
    <x v="0"/>
    <n v="1"/>
    <n v="0"/>
    <n v="0"/>
    <n v="0"/>
    <n v="0"/>
    <n v="0"/>
    <n v="0"/>
    <n v="0"/>
    <n v="0"/>
    <n v="0"/>
    <n v="0"/>
    <n v="0"/>
    <n v="0"/>
    <m/>
    <m/>
    <s v="at"/>
    <m/>
    <n v="35"/>
    <n v="1"/>
    <b v="0"/>
    <b v="0"/>
    <n v="1"/>
    <b v="0"/>
    <b v="0"/>
    <b v="0"/>
    <b v="0"/>
    <x v="1"/>
    <b v="0"/>
    <b v="0"/>
    <n v="3"/>
    <b v="0"/>
    <b v="0"/>
    <b v="0"/>
    <b v="0"/>
    <n v="3"/>
    <n v="3"/>
    <x v="1"/>
  </r>
  <r>
    <x v="750"/>
    <n v="1"/>
    <n v="0"/>
    <n v="0"/>
    <x v="3"/>
    <n v="1"/>
    <n v="0"/>
    <n v="0"/>
    <n v="0"/>
    <n v="0"/>
    <x v="0"/>
    <x v="0"/>
    <n v="0"/>
    <n v="1"/>
    <n v="1"/>
    <n v="0"/>
    <n v="0"/>
    <n v="0"/>
    <n v="0"/>
    <n v="0"/>
    <n v="0"/>
    <n v="0"/>
    <n v="0"/>
    <n v="0"/>
    <n v="1"/>
    <m/>
    <m/>
    <s v="in"/>
    <s v="Suburb Cranbourne"/>
    <n v="24"/>
    <n v="2"/>
    <b v="0"/>
    <b v="0"/>
    <b v="0"/>
    <n v="1"/>
    <n v="1"/>
    <b v="0"/>
    <b v="0"/>
    <x v="2"/>
    <b v="0"/>
    <b v="0"/>
    <b v="0"/>
    <n v="4"/>
    <n v="5"/>
    <b v="0"/>
    <b v="0"/>
    <n v="4"/>
    <n v="5"/>
    <x v="1"/>
  </r>
  <r>
    <x v="751"/>
    <n v="1"/>
    <n v="0"/>
    <n v="0"/>
    <x v="3"/>
    <n v="1"/>
    <n v="1"/>
    <n v="0"/>
    <n v="0"/>
    <n v="0"/>
    <x v="0"/>
    <x v="0"/>
    <n v="1"/>
    <n v="1"/>
    <n v="0"/>
    <n v="0"/>
    <n v="0"/>
    <n v="0"/>
    <n v="0"/>
    <n v="0"/>
    <n v="0"/>
    <n v="1"/>
    <n v="0"/>
    <n v="0"/>
    <n v="0"/>
    <m/>
    <m/>
    <s v="off, behind"/>
    <m/>
    <n v="39"/>
    <n v="2"/>
    <b v="0"/>
    <b v="0"/>
    <n v="1"/>
    <n v="1"/>
    <b v="0"/>
    <b v="0"/>
    <b v="0"/>
    <x v="2"/>
    <b v="0"/>
    <b v="0"/>
    <n v="3"/>
    <n v="4"/>
    <b v="0"/>
    <b v="0"/>
    <b v="0"/>
    <n v="3"/>
    <n v="4"/>
    <x v="1"/>
  </r>
  <r>
    <x v="392"/>
    <n v="1"/>
    <n v="0"/>
    <n v="0"/>
    <x v="3"/>
    <n v="0"/>
    <n v="0"/>
    <n v="0"/>
    <n v="0"/>
    <n v="1"/>
    <x v="0"/>
    <x v="0"/>
    <n v="0"/>
    <n v="1"/>
    <n v="0"/>
    <n v="0"/>
    <n v="0"/>
    <n v="0"/>
    <n v="0"/>
    <n v="0"/>
    <n v="0"/>
    <n v="0"/>
    <n v="0"/>
    <n v="0"/>
    <n v="0"/>
    <m/>
    <m/>
    <m/>
    <m/>
    <n v="24"/>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752"/>
    <n v="1"/>
    <n v="0"/>
    <n v="0"/>
    <x v="3"/>
    <n v="1"/>
    <n v="0"/>
    <n v="0"/>
    <n v="0"/>
    <n v="1"/>
    <x v="0"/>
    <x v="0"/>
    <n v="1"/>
    <n v="1"/>
    <n v="0"/>
    <n v="0"/>
    <n v="0"/>
    <n v="0"/>
    <n v="0"/>
    <n v="0"/>
    <n v="0"/>
    <n v="0"/>
    <n v="0"/>
    <n v="0"/>
    <n v="0"/>
    <m/>
    <m/>
    <m/>
    <m/>
    <n v="42"/>
    <n v="2"/>
    <b v="0"/>
    <b v="0"/>
    <n v="1"/>
    <n v="1"/>
    <b v="0"/>
    <b v="0"/>
    <b v="0"/>
    <x v="2"/>
    <b v="0"/>
    <b v="0"/>
    <n v="3"/>
    <n v="4"/>
    <b v="0"/>
    <b v="0"/>
    <b v="0"/>
    <n v="3"/>
    <n v="4"/>
    <x v="1"/>
  </r>
  <r>
    <x v="753"/>
    <n v="1"/>
    <n v="0"/>
    <n v="0"/>
    <x v="3"/>
    <n v="0"/>
    <n v="0"/>
    <n v="0"/>
    <n v="1"/>
    <n v="1"/>
    <x v="0"/>
    <x v="0"/>
    <n v="3"/>
    <n v="0"/>
    <n v="0"/>
    <n v="0"/>
    <n v="0"/>
    <n v="0"/>
    <n v="0"/>
    <n v="0"/>
    <n v="1"/>
    <n v="0"/>
    <n v="0"/>
    <n v="0"/>
    <n v="0"/>
    <m/>
    <m/>
    <s v="at, near"/>
    <m/>
    <n v="43"/>
    <n v="3"/>
    <b v="0"/>
    <b v="0"/>
    <n v="1"/>
    <b v="0"/>
    <b v="0"/>
    <b v="0"/>
    <b v="0"/>
    <x v="1"/>
    <b v="0"/>
    <b v="0"/>
    <n v="3"/>
    <b v="0"/>
    <b v="0"/>
    <b v="0"/>
    <b v="0"/>
    <n v="3"/>
    <n v="3"/>
    <x v="1"/>
  </r>
  <r>
    <x v="754"/>
    <n v="1"/>
    <n v="0"/>
    <n v="0"/>
    <x v="3"/>
    <n v="0"/>
    <n v="0"/>
    <n v="0"/>
    <n v="1"/>
    <n v="0"/>
    <x v="0"/>
    <x v="0"/>
    <n v="0"/>
    <n v="1"/>
    <n v="0"/>
    <n v="0"/>
    <n v="0"/>
    <n v="0"/>
    <n v="1"/>
    <n v="0"/>
    <n v="0"/>
    <n v="1"/>
    <n v="0"/>
    <n v="0"/>
    <n v="0"/>
    <m/>
    <m/>
    <s v="opposite"/>
    <m/>
    <n v="67"/>
    <n v="1"/>
    <b v="0"/>
    <b v="0"/>
    <b v="0"/>
    <n v="1"/>
    <b v="0"/>
    <b v="0"/>
    <b v="0"/>
    <x v="1"/>
    <b v="0"/>
    <b v="0"/>
    <b v="0"/>
    <n v="4"/>
    <b v="0"/>
    <b v="0"/>
    <b v="0"/>
    <n v="4"/>
    <n v="4"/>
    <x v="1"/>
  </r>
  <r>
    <x v="755"/>
    <n v="1"/>
    <n v="0"/>
    <n v="0"/>
    <x v="3"/>
    <n v="0"/>
    <n v="1"/>
    <n v="0"/>
    <n v="0"/>
    <n v="1"/>
    <x v="0"/>
    <x v="0"/>
    <n v="0"/>
    <n v="1"/>
    <n v="0"/>
    <n v="0"/>
    <n v="0"/>
    <n v="0"/>
    <n v="1"/>
    <n v="0"/>
    <n v="0"/>
    <n v="1"/>
    <n v="0"/>
    <n v="0"/>
    <n v="0"/>
    <m/>
    <m/>
    <s v="at, opposite"/>
    <m/>
    <n v="51"/>
    <n v="1"/>
    <b v="0"/>
    <b v="0"/>
    <b v="0"/>
    <n v="1"/>
    <b v="0"/>
    <b v="0"/>
    <b v="0"/>
    <x v="1"/>
    <b v="0"/>
    <b v="0"/>
    <b v="0"/>
    <n v="4"/>
    <b v="0"/>
    <b v="0"/>
    <b v="0"/>
    <n v="4"/>
    <n v="4"/>
    <x v="1"/>
  </r>
  <r>
    <x v="756"/>
    <n v="1"/>
    <n v="0"/>
    <n v="0"/>
    <x v="3"/>
    <n v="1"/>
    <n v="0"/>
    <n v="0"/>
    <n v="0"/>
    <n v="1"/>
    <x v="0"/>
    <x v="0"/>
    <n v="1"/>
    <n v="1"/>
    <n v="0"/>
    <n v="0"/>
    <n v="0"/>
    <n v="0"/>
    <n v="0"/>
    <n v="0"/>
    <n v="0"/>
    <n v="0"/>
    <n v="0"/>
    <n v="0"/>
    <n v="0"/>
    <m/>
    <m/>
    <m/>
    <m/>
    <n v="48"/>
    <n v="2"/>
    <b v="0"/>
    <b v="0"/>
    <n v="1"/>
    <n v="1"/>
    <b v="0"/>
    <b v="0"/>
    <b v="0"/>
    <x v="2"/>
    <b v="0"/>
    <b v="0"/>
    <n v="3"/>
    <n v="4"/>
    <b v="0"/>
    <b v="0"/>
    <b v="0"/>
    <n v="3"/>
    <n v="4"/>
    <x v="1"/>
  </r>
  <r>
    <x v="757"/>
    <n v="0"/>
    <n v="0"/>
    <n v="1"/>
    <x v="3"/>
    <n v="1"/>
    <n v="0"/>
    <n v="0"/>
    <n v="1"/>
    <n v="0"/>
    <x v="0"/>
    <x v="0"/>
    <n v="0"/>
    <n v="3"/>
    <n v="0"/>
    <n v="0"/>
    <n v="0"/>
    <n v="0"/>
    <n v="0"/>
    <n v="0"/>
    <n v="0"/>
    <n v="0"/>
    <n v="0"/>
    <n v="1"/>
    <n v="1"/>
    <s v="going"/>
    <m/>
    <s v="up, to, on"/>
    <m/>
    <n v="60"/>
    <n v="3"/>
    <b v="0"/>
    <b v="0"/>
    <b v="0"/>
    <n v="1"/>
    <b v="0"/>
    <b v="0"/>
    <b v="0"/>
    <x v="1"/>
    <b v="0"/>
    <b v="0"/>
    <b v="0"/>
    <n v="4"/>
    <b v="0"/>
    <b v="0"/>
    <b v="0"/>
    <n v="4"/>
    <n v="4"/>
    <x v="1"/>
  </r>
  <r>
    <x v="758"/>
    <n v="1"/>
    <n v="0"/>
    <n v="0"/>
    <x v="3"/>
    <n v="0"/>
    <n v="0"/>
    <n v="0"/>
    <n v="0"/>
    <n v="1"/>
    <x v="0"/>
    <x v="0"/>
    <n v="3"/>
    <n v="0"/>
    <n v="0"/>
    <n v="0"/>
    <n v="0"/>
    <n v="0"/>
    <n v="1"/>
    <n v="0"/>
    <n v="0"/>
    <n v="1"/>
    <n v="0"/>
    <n v="0"/>
    <n v="1"/>
    <m/>
    <m/>
    <s v="outside opposite"/>
    <m/>
    <n v="74"/>
    <n v="3"/>
    <b v="0"/>
    <b v="0"/>
    <n v="1"/>
    <b v="0"/>
    <b v="0"/>
    <b v="0"/>
    <b v="0"/>
    <x v="1"/>
    <b v="0"/>
    <b v="0"/>
    <n v="3"/>
    <b v="0"/>
    <b v="0"/>
    <b v="0"/>
    <b v="0"/>
    <n v="3"/>
    <n v="3"/>
    <x v="1"/>
  </r>
  <r>
    <x v="759"/>
    <n v="1"/>
    <n v="0"/>
    <n v="0"/>
    <x v="3"/>
    <n v="0"/>
    <n v="1"/>
    <n v="0"/>
    <n v="0"/>
    <n v="0"/>
    <x v="0"/>
    <x v="0"/>
    <n v="0"/>
    <n v="1"/>
    <n v="0"/>
    <n v="0"/>
    <n v="0"/>
    <n v="0"/>
    <n v="1"/>
    <n v="0"/>
    <n v="0"/>
    <n v="0"/>
    <n v="0"/>
    <n v="0"/>
    <n v="0"/>
    <m/>
    <m/>
    <m/>
    <s v="in Lysterfield Lake Park, near Lysterfield Lake"/>
    <n v="16"/>
    <n v="1"/>
    <b v="0"/>
    <b v="0"/>
    <b v="0"/>
    <n v="1"/>
    <b v="0"/>
    <b v="0"/>
    <b v="0"/>
    <x v="1"/>
    <b v="0"/>
    <b v="0"/>
    <b v="0"/>
    <n v="4"/>
    <b v="0"/>
    <b v="0"/>
    <b v="0"/>
    <n v="4"/>
    <n v="4"/>
    <x v="1"/>
  </r>
  <r>
    <x v="760"/>
    <n v="1"/>
    <n v="0"/>
    <n v="0"/>
    <x v="3"/>
    <n v="1"/>
    <n v="0"/>
    <n v="0"/>
    <n v="1"/>
    <n v="1"/>
    <x v="0"/>
    <x v="0"/>
    <n v="2"/>
    <n v="2"/>
    <n v="0"/>
    <n v="0"/>
    <n v="0"/>
    <n v="0"/>
    <n v="1"/>
    <n v="0"/>
    <n v="1"/>
    <n v="1"/>
    <n v="0"/>
    <n v="0"/>
    <n v="1"/>
    <m/>
    <m/>
    <s v="on, in front of, close to, adjacent to"/>
    <m/>
    <n v="102"/>
    <n v="4"/>
    <b v="0"/>
    <b v="0"/>
    <n v="1"/>
    <n v="1"/>
    <b v="0"/>
    <b v="0"/>
    <b v="0"/>
    <x v="2"/>
    <b v="0"/>
    <b v="0"/>
    <n v="3"/>
    <n v="4"/>
    <b v="0"/>
    <b v="0"/>
    <b v="0"/>
    <n v="3"/>
    <n v="4"/>
    <x v="1"/>
  </r>
  <r>
    <x v="761"/>
    <n v="1"/>
    <n v="0"/>
    <n v="0"/>
    <x v="3"/>
    <n v="1"/>
    <n v="0"/>
    <n v="0"/>
    <n v="0"/>
    <n v="0"/>
    <x v="0"/>
    <x v="0"/>
    <n v="0"/>
    <n v="1"/>
    <n v="1"/>
    <n v="0"/>
    <n v="0"/>
    <n v="0"/>
    <n v="1"/>
    <n v="0"/>
    <n v="1"/>
    <n v="0"/>
    <n v="0"/>
    <n v="0"/>
    <n v="1"/>
    <m/>
    <m/>
    <s v="on, near"/>
    <m/>
    <n v="45"/>
    <n v="2"/>
    <b v="0"/>
    <b v="0"/>
    <b v="0"/>
    <n v="1"/>
    <n v="1"/>
    <b v="0"/>
    <b v="0"/>
    <x v="2"/>
    <b v="0"/>
    <b v="0"/>
    <b v="0"/>
    <n v="4"/>
    <n v="5"/>
    <b v="0"/>
    <b v="0"/>
    <n v="4"/>
    <n v="5"/>
    <x v="1"/>
  </r>
  <r>
    <x v="762"/>
    <n v="1"/>
    <n v="0"/>
    <n v="0"/>
    <x v="3"/>
    <n v="0"/>
    <n v="1"/>
    <n v="0"/>
    <n v="0"/>
    <n v="0"/>
    <x v="0"/>
    <x v="0"/>
    <n v="0"/>
    <n v="0"/>
    <n v="0"/>
    <n v="0"/>
    <n v="1"/>
    <n v="0"/>
    <n v="0"/>
    <n v="0"/>
    <n v="0"/>
    <n v="0"/>
    <n v="0"/>
    <n v="0"/>
    <n v="0"/>
    <m/>
    <m/>
    <m/>
    <s v="South Gippsland Hwy"/>
    <n v="11"/>
    <n v="1"/>
    <b v="0"/>
    <b v="0"/>
    <b v="0"/>
    <b v="0"/>
    <b v="0"/>
    <b v="0"/>
    <n v="1"/>
    <x v="1"/>
    <b v="0"/>
    <b v="0"/>
    <b v="0"/>
    <b v="0"/>
    <b v="0"/>
    <b v="0"/>
    <n v="7"/>
    <n v="7"/>
    <n v="7"/>
    <x v="1"/>
  </r>
  <r>
    <x v="763"/>
    <n v="1"/>
    <n v="0"/>
    <n v="0"/>
    <x v="3"/>
    <n v="0"/>
    <n v="0"/>
    <n v="0"/>
    <n v="1"/>
    <n v="0"/>
    <x v="0"/>
    <x v="0"/>
    <n v="0"/>
    <n v="1"/>
    <n v="0"/>
    <n v="0"/>
    <n v="0"/>
    <n v="0"/>
    <n v="0"/>
    <n v="0"/>
    <n v="0"/>
    <n v="0"/>
    <n v="0"/>
    <n v="0"/>
    <n v="0"/>
    <m/>
    <m/>
    <m/>
    <m/>
    <n v="24"/>
    <n v="1"/>
    <b v="0"/>
    <b v="0"/>
    <b v="0"/>
    <n v="1"/>
    <b v="0"/>
    <b v="0"/>
    <b v="0"/>
    <x v="1"/>
    <b v="0"/>
    <b v="0"/>
    <b v="0"/>
    <n v="4"/>
    <b v="0"/>
    <b v="0"/>
    <b v="0"/>
    <n v="4"/>
    <n v="4"/>
    <x v="1"/>
  </r>
  <r>
    <x v="764"/>
    <n v="1"/>
    <n v="0"/>
    <n v="0"/>
    <x v="3"/>
    <n v="1"/>
    <n v="0"/>
    <n v="0"/>
    <n v="0"/>
    <n v="0"/>
    <x v="0"/>
    <x v="0"/>
    <n v="1"/>
    <n v="3"/>
    <n v="0"/>
    <n v="0"/>
    <n v="0"/>
    <n v="0"/>
    <n v="1"/>
    <n v="0"/>
    <n v="0"/>
    <n v="1"/>
    <n v="0"/>
    <n v="0"/>
    <n v="1"/>
    <m/>
    <m/>
    <s v="in front of, between"/>
    <m/>
    <n v="84"/>
    <n v="4"/>
    <b v="0"/>
    <b v="0"/>
    <n v="1"/>
    <n v="1"/>
    <b v="0"/>
    <b v="0"/>
    <b v="0"/>
    <x v="2"/>
    <b v="0"/>
    <b v="0"/>
    <n v="3"/>
    <n v="4"/>
    <b v="0"/>
    <b v="0"/>
    <b v="0"/>
    <n v="3"/>
    <n v="4"/>
    <x v="1"/>
  </r>
  <r>
    <x v="765"/>
    <n v="1"/>
    <n v="0"/>
    <n v="0"/>
    <x v="3"/>
    <n v="1"/>
    <n v="1"/>
    <n v="0"/>
    <n v="0"/>
    <n v="0"/>
    <x v="0"/>
    <x v="0"/>
    <n v="2"/>
    <n v="2"/>
    <n v="0"/>
    <n v="0"/>
    <n v="0"/>
    <n v="0"/>
    <n v="0"/>
    <n v="0"/>
    <n v="0"/>
    <n v="1"/>
    <n v="0"/>
    <n v="0"/>
    <n v="1"/>
    <m/>
    <m/>
    <s v="on, diagonally opposite"/>
    <m/>
    <n v="89"/>
    <n v="4"/>
    <b v="0"/>
    <b v="0"/>
    <n v="1"/>
    <n v="1"/>
    <b v="0"/>
    <b v="0"/>
    <b v="0"/>
    <x v="2"/>
    <b v="0"/>
    <b v="0"/>
    <n v="3"/>
    <n v="4"/>
    <b v="0"/>
    <b v="0"/>
    <b v="0"/>
    <n v="3"/>
    <n v="4"/>
    <x v="1"/>
  </r>
  <r>
    <x v="766"/>
    <n v="1"/>
    <n v="0"/>
    <n v="0"/>
    <x v="3"/>
    <n v="1"/>
    <n v="0"/>
    <n v="0"/>
    <n v="0"/>
    <n v="0"/>
    <x v="0"/>
    <x v="0"/>
    <n v="0"/>
    <n v="1"/>
    <n v="0"/>
    <n v="0"/>
    <n v="0"/>
    <n v="0"/>
    <n v="0"/>
    <n v="0"/>
    <n v="0"/>
    <n v="0"/>
    <n v="0"/>
    <n v="0"/>
    <n v="0"/>
    <m/>
    <m/>
    <m/>
    <m/>
    <n v="12"/>
    <n v="1"/>
    <b v="0"/>
    <b v="0"/>
    <b v="0"/>
    <n v="1"/>
    <b v="0"/>
    <b v="0"/>
    <b v="0"/>
    <x v="1"/>
    <b v="0"/>
    <b v="0"/>
    <b v="0"/>
    <n v="4"/>
    <b v="0"/>
    <b v="0"/>
    <b v="0"/>
    <n v="4"/>
    <n v="4"/>
    <x v="1"/>
  </r>
  <r>
    <x v="767"/>
    <n v="1"/>
    <n v="0"/>
    <n v="0"/>
    <x v="3"/>
    <n v="0"/>
    <n v="1"/>
    <n v="0"/>
    <n v="0"/>
    <n v="0"/>
    <x v="0"/>
    <x v="0"/>
    <n v="0"/>
    <n v="1"/>
    <n v="0"/>
    <n v="0"/>
    <n v="0"/>
    <n v="0"/>
    <n v="1"/>
    <n v="0"/>
    <n v="0"/>
    <n v="0"/>
    <n v="0"/>
    <n v="0"/>
    <n v="1"/>
    <m/>
    <s v="swimming "/>
    <s v="in"/>
    <m/>
    <n v="25"/>
    <n v="1"/>
    <b v="0"/>
    <b v="0"/>
    <b v="0"/>
    <n v="1"/>
    <b v="0"/>
    <b v="0"/>
    <b v="0"/>
    <x v="1"/>
    <b v="0"/>
    <b v="0"/>
    <b v="0"/>
    <n v="4"/>
    <b v="0"/>
    <b v="0"/>
    <b v="0"/>
    <n v="4"/>
    <n v="4"/>
    <x v="1"/>
  </r>
  <r>
    <x v="768"/>
    <n v="1"/>
    <n v="0"/>
    <n v="0"/>
    <x v="3"/>
    <n v="1"/>
    <n v="0"/>
    <n v="0"/>
    <n v="0"/>
    <n v="0"/>
    <x v="0"/>
    <x v="0"/>
    <n v="0"/>
    <n v="0"/>
    <n v="1"/>
    <n v="0"/>
    <n v="0"/>
    <n v="0"/>
    <n v="0"/>
    <n v="0"/>
    <n v="0"/>
    <n v="0"/>
    <n v="0"/>
    <n v="0"/>
    <n v="0"/>
    <m/>
    <m/>
    <m/>
    <m/>
    <n v="10"/>
    <n v="1"/>
    <b v="0"/>
    <b v="0"/>
    <b v="0"/>
    <b v="0"/>
    <n v="1"/>
    <b v="0"/>
    <b v="0"/>
    <x v="1"/>
    <b v="0"/>
    <b v="0"/>
    <b v="0"/>
    <b v="0"/>
    <n v="5"/>
    <b v="0"/>
    <b v="0"/>
    <n v="5"/>
    <n v="5"/>
    <x v="1"/>
  </r>
  <r>
    <x v="769"/>
    <n v="1"/>
    <n v="0"/>
    <n v="0"/>
    <x v="3"/>
    <n v="0"/>
    <n v="0"/>
    <n v="1"/>
    <n v="0"/>
    <n v="0"/>
    <x v="0"/>
    <x v="2"/>
    <n v="0"/>
    <n v="0"/>
    <n v="0"/>
    <n v="0"/>
    <n v="0"/>
    <n v="0"/>
    <n v="0"/>
    <n v="0"/>
    <n v="0"/>
    <n v="0"/>
    <n v="0"/>
    <n v="0"/>
    <n v="0"/>
    <m/>
    <m/>
    <s v="at"/>
    <m/>
    <n v="15"/>
    <n v="1"/>
    <b v="0"/>
    <n v="1"/>
    <b v="0"/>
    <b v="0"/>
    <b v="0"/>
    <b v="0"/>
    <b v="0"/>
    <x v="1"/>
    <b v="0"/>
    <n v="2"/>
    <b v="0"/>
    <b v="0"/>
    <b v="0"/>
    <b v="0"/>
    <b v="0"/>
    <n v="2"/>
    <n v="2"/>
    <x v="1"/>
  </r>
  <r>
    <x v="770"/>
    <n v="1"/>
    <n v="0"/>
    <n v="0"/>
    <x v="3"/>
    <n v="0"/>
    <n v="0"/>
    <n v="0"/>
    <n v="0"/>
    <n v="1"/>
    <x v="0"/>
    <x v="0"/>
    <n v="1"/>
    <n v="0"/>
    <n v="0"/>
    <n v="0"/>
    <n v="0"/>
    <n v="0"/>
    <n v="0"/>
    <n v="0"/>
    <n v="0"/>
    <n v="0"/>
    <n v="0"/>
    <n v="0"/>
    <n v="0"/>
    <m/>
    <m/>
    <m/>
    <m/>
    <n v="16"/>
    <n v="1"/>
    <b v="0"/>
    <b v="0"/>
    <n v="1"/>
    <b v="0"/>
    <b v="0"/>
    <b v="0"/>
    <b v="0"/>
    <x v="1"/>
    <b v="0"/>
    <b v="0"/>
    <n v="3"/>
    <b v="0"/>
    <b v="0"/>
    <b v="0"/>
    <b v="0"/>
    <n v="3"/>
    <n v="3"/>
    <x v="1"/>
  </r>
  <r>
    <x v="771"/>
    <n v="1"/>
    <n v="0"/>
    <n v="0"/>
    <x v="2"/>
    <n v="0"/>
    <n v="1"/>
    <n v="0"/>
    <n v="0"/>
    <n v="0"/>
    <x v="0"/>
    <x v="0"/>
    <n v="0"/>
    <n v="0"/>
    <n v="0"/>
    <n v="0"/>
    <n v="1"/>
    <n v="0"/>
    <n v="0"/>
    <n v="0"/>
    <n v="0"/>
    <n v="1"/>
    <n v="0"/>
    <n v="0"/>
    <n v="0"/>
    <m/>
    <m/>
    <s v="opposite"/>
    <s v="chimes place?"/>
    <n v="42"/>
    <n v="1"/>
    <b v="0"/>
    <b v="0"/>
    <b v="0"/>
    <b v="0"/>
    <b v="0"/>
    <b v="0"/>
    <n v="1"/>
    <x v="1"/>
    <b v="0"/>
    <b v="0"/>
    <b v="0"/>
    <b v="0"/>
    <b v="0"/>
    <b v="0"/>
    <n v="7"/>
    <n v="7"/>
    <n v="7"/>
    <x v="1"/>
  </r>
  <r>
    <x v="772"/>
    <n v="1"/>
    <n v="0"/>
    <n v="0"/>
    <x v="2"/>
    <n v="0"/>
    <n v="1"/>
    <n v="0"/>
    <n v="1"/>
    <n v="1"/>
    <x v="0"/>
    <x v="0"/>
    <n v="0"/>
    <n v="3"/>
    <n v="0"/>
    <n v="0"/>
    <n v="0"/>
    <n v="0"/>
    <n v="0"/>
    <n v="0"/>
    <n v="0"/>
    <n v="1"/>
    <n v="0"/>
    <n v="0"/>
    <n v="0"/>
    <m/>
    <m/>
    <s v="at, opposite"/>
    <m/>
    <n v="67"/>
    <n v="3"/>
    <b v="0"/>
    <b v="0"/>
    <b v="0"/>
    <n v="1"/>
    <b v="0"/>
    <b v="0"/>
    <b v="0"/>
    <x v="1"/>
    <b v="0"/>
    <b v="0"/>
    <b v="0"/>
    <n v="4"/>
    <b v="0"/>
    <b v="0"/>
    <b v="0"/>
    <n v="4"/>
    <n v="4"/>
    <x v="1"/>
  </r>
  <r>
    <x v="773"/>
    <n v="1"/>
    <n v="0"/>
    <n v="0"/>
    <x v="2"/>
    <n v="0"/>
    <n v="1"/>
    <n v="0"/>
    <n v="0"/>
    <n v="1"/>
    <x v="0"/>
    <x v="0"/>
    <n v="2"/>
    <n v="0"/>
    <n v="0"/>
    <n v="0"/>
    <n v="0"/>
    <n v="0"/>
    <n v="0"/>
    <n v="0"/>
    <n v="0"/>
    <n v="0"/>
    <n v="0"/>
    <n v="0"/>
    <n v="0"/>
    <m/>
    <m/>
    <s v="at"/>
    <m/>
    <n v="56"/>
    <n v="2"/>
    <b v="0"/>
    <b v="0"/>
    <n v="1"/>
    <b v="0"/>
    <b v="0"/>
    <b v="0"/>
    <b v="0"/>
    <x v="1"/>
    <b v="0"/>
    <b v="0"/>
    <n v="3"/>
    <b v="0"/>
    <b v="0"/>
    <b v="0"/>
    <b v="0"/>
    <n v="3"/>
    <n v="3"/>
    <x v="1"/>
  </r>
  <r>
    <x v="774"/>
    <n v="1"/>
    <n v="0"/>
    <n v="0"/>
    <x v="3"/>
    <n v="1"/>
    <n v="0"/>
    <n v="0"/>
    <n v="0"/>
    <n v="0"/>
    <x v="0"/>
    <x v="0"/>
    <n v="0"/>
    <n v="0"/>
    <n v="0"/>
    <n v="1"/>
    <n v="0"/>
    <n v="0"/>
    <n v="0"/>
    <n v="0"/>
    <n v="0"/>
    <n v="0"/>
    <n v="0"/>
    <n v="0"/>
    <n v="0"/>
    <m/>
    <m/>
    <m/>
    <m/>
    <n v="5"/>
    <n v="1"/>
    <b v="0"/>
    <b v="0"/>
    <b v="0"/>
    <b v="0"/>
    <b v="0"/>
    <n v="1"/>
    <b v="0"/>
    <x v="1"/>
    <b v="0"/>
    <b v="0"/>
    <b v="0"/>
    <b v="0"/>
    <b v="0"/>
    <n v="6"/>
    <b v="0"/>
    <n v="6"/>
    <n v="6"/>
    <x v="1"/>
  </r>
  <r>
    <x v="775"/>
    <n v="1"/>
    <n v="0"/>
    <n v="0"/>
    <x v="3"/>
    <n v="0"/>
    <n v="1"/>
    <n v="0"/>
    <n v="0"/>
    <n v="0"/>
    <x v="0"/>
    <x v="0"/>
    <n v="0"/>
    <n v="1"/>
    <n v="0"/>
    <n v="0"/>
    <n v="0"/>
    <n v="0"/>
    <n v="1"/>
    <n v="0"/>
    <n v="1"/>
    <n v="0"/>
    <n v="0"/>
    <n v="0"/>
    <n v="0"/>
    <m/>
    <m/>
    <s v="at, near"/>
    <s v="tyre place?"/>
    <n v="35"/>
    <n v="1"/>
    <b v="0"/>
    <b v="0"/>
    <b v="0"/>
    <n v="1"/>
    <b v="0"/>
    <b v="0"/>
    <b v="0"/>
    <x v="1"/>
    <b v="0"/>
    <b v="0"/>
    <b v="0"/>
    <n v="4"/>
    <b v="0"/>
    <b v="0"/>
    <b v="0"/>
    <n v="4"/>
    <n v="4"/>
    <x v="1"/>
  </r>
  <r>
    <x v="776"/>
    <n v="0"/>
    <n v="0"/>
    <n v="1"/>
    <x v="3"/>
    <n v="1"/>
    <n v="0"/>
    <n v="1"/>
    <n v="0"/>
    <n v="0"/>
    <x v="0"/>
    <x v="0"/>
    <n v="1"/>
    <n v="1"/>
    <n v="0"/>
    <n v="0"/>
    <n v="0"/>
    <n v="0"/>
    <n v="0"/>
    <n v="0"/>
    <n v="0"/>
    <n v="0"/>
    <n v="0"/>
    <n v="0"/>
    <n v="1"/>
    <s v="trying to get home"/>
    <m/>
    <s v="on"/>
    <m/>
    <n v="42"/>
    <n v="2"/>
    <b v="0"/>
    <b v="0"/>
    <n v="1"/>
    <n v="1"/>
    <b v="0"/>
    <b v="0"/>
    <b v="0"/>
    <x v="2"/>
    <b v="0"/>
    <b v="0"/>
    <n v="3"/>
    <n v="4"/>
    <b v="0"/>
    <b v="0"/>
    <b v="0"/>
    <n v="3"/>
    <n v="4"/>
    <x v="1"/>
  </r>
  <r>
    <x v="777"/>
    <n v="1"/>
    <n v="0"/>
    <n v="0"/>
    <x v="0"/>
    <n v="0"/>
    <n v="1"/>
    <n v="1"/>
    <n v="0"/>
    <n v="0"/>
    <x v="0"/>
    <x v="0"/>
    <n v="1"/>
    <n v="1"/>
    <n v="0"/>
    <n v="0"/>
    <n v="0"/>
    <n v="0"/>
    <n v="0"/>
    <n v="0"/>
    <n v="0"/>
    <n v="0"/>
    <n v="0"/>
    <n v="0"/>
    <n v="1"/>
    <m/>
    <m/>
    <s v="on, at"/>
    <m/>
    <n v="34"/>
    <n v="2"/>
    <b v="0"/>
    <b v="0"/>
    <n v="1"/>
    <n v="1"/>
    <b v="0"/>
    <b v="0"/>
    <b v="0"/>
    <x v="2"/>
    <b v="0"/>
    <b v="0"/>
    <n v="3"/>
    <n v="4"/>
    <b v="0"/>
    <b v="0"/>
    <b v="0"/>
    <n v="3"/>
    <n v="4"/>
    <x v="1"/>
  </r>
  <r>
    <x v="778"/>
    <n v="1"/>
    <n v="0"/>
    <n v="0"/>
    <x v="3"/>
    <n v="1"/>
    <n v="0"/>
    <n v="0"/>
    <n v="1"/>
    <n v="0"/>
    <x v="0"/>
    <x v="0"/>
    <n v="1"/>
    <n v="1"/>
    <n v="0"/>
    <n v="0"/>
    <n v="0"/>
    <n v="0"/>
    <n v="1"/>
    <n v="0"/>
    <n v="0"/>
    <n v="0"/>
    <n v="0"/>
    <n v="0"/>
    <n v="1"/>
    <s v="trying to look for"/>
    <m/>
    <s v="on"/>
    <m/>
    <n v="49"/>
    <n v="2"/>
    <b v="0"/>
    <b v="0"/>
    <n v="1"/>
    <n v="1"/>
    <b v="0"/>
    <b v="0"/>
    <b v="0"/>
    <x v="2"/>
    <b v="0"/>
    <b v="0"/>
    <n v="3"/>
    <n v="4"/>
    <b v="0"/>
    <b v="0"/>
    <b v="0"/>
    <n v="3"/>
    <n v="4"/>
    <x v="1"/>
  </r>
  <r>
    <x v="779"/>
    <n v="1"/>
    <n v="0"/>
    <n v="0"/>
    <x v="3"/>
    <n v="0"/>
    <n v="1"/>
    <n v="0"/>
    <n v="0"/>
    <n v="0"/>
    <x v="0"/>
    <x v="0"/>
    <n v="0"/>
    <n v="1"/>
    <n v="0"/>
    <n v="0"/>
    <n v="0"/>
    <n v="0"/>
    <n v="0"/>
    <n v="0"/>
    <n v="0"/>
    <n v="0"/>
    <n v="0"/>
    <n v="0"/>
    <n v="0"/>
    <m/>
    <m/>
    <m/>
    <m/>
    <n v="10"/>
    <n v="1"/>
    <b v="0"/>
    <b v="0"/>
    <b v="0"/>
    <n v="1"/>
    <b v="0"/>
    <b v="0"/>
    <b v="0"/>
    <x v="1"/>
    <b v="0"/>
    <b v="0"/>
    <b v="0"/>
    <n v="4"/>
    <b v="0"/>
    <b v="0"/>
    <b v="0"/>
    <n v="4"/>
    <n v="4"/>
    <x v="1"/>
  </r>
  <r>
    <x v="780"/>
    <n v="1"/>
    <n v="0"/>
    <n v="0"/>
    <x v="3"/>
    <n v="1"/>
    <n v="0"/>
    <n v="0"/>
    <n v="0"/>
    <n v="0"/>
    <x v="0"/>
    <x v="0"/>
    <n v="0"/>
    <n v="0"/>
    <n v="1"/>
    <n v="0"/>
    <n v="0"/>
    <n v="0"/>
    <n v="0"/>
    <n v="0"/>
    <n v="0"/>
    <n v="0"/>
    <n v="0"/>
    <n v="0"/>
    <n v="1"/>
    <m/>
    <m/>
    <s v="in"/>
    <s v="Locality Nar Nar Goon"/>
    <n v="14"/>
    <n v="1"/>
    <b v="0"/>
    <b v="0"/>
    <b v="0"/>
    <b v="0"/>
    <n v="1"/>
    <b v="0"/>
    <b v="0"/>
    <x v="1"/>
    <b v="0"/>
    <b v="0"/>
    <b v="0"/>
    <b v="0"/>
    <n v="5"/>
    <b v="0"/>
    <b v="0"/>
    <n v="5"/>
    <n v="5"/>
    <x v="1"/>
  </r>
  <r>
    <x v="781"/>
    <n v="1"/>
    <n v="0"/>
    <n v="0"/>
    <x v="3"/>
    <n v="1"/>
    <n v="0"/>
    <n v="0"/>
    <n v="0"/>
    <n v="0"/>
    <x v="0"/>
    <x v="0"/>
    <n v="0"/>
    <n v="0"/>
    <n v="1"/>
    <n v="0"/>
    <n v="0"/>
    <n v="0"/>
    <n v="0"/>
    <n v="0"/>
    <n v="0"/>
    <n v="0"/>
    <n v="0"/>
    <n v="0"/>
    <n v="0"/>
    <m/>
    <m/>
    <m/>
    <m/>
    <n v="12"/>
    <n v="1"/>
    <b v="0"/>
    <b v="0"/>
    <b v="0"/>
    <b v="0"/>
    <n v="1"/>
    <b v="0"/>
    <b v="0"/>
    <x v="1"/>
    <b v="0"/>
    <b v="0"/>
    <b v="0"/>
    <b v="0"/>
    <n v="5"/>
    <b v="0"/>
    <b v="0"/>
    <n v="5"/>
    <n v="5"/>
    <x v="1"/>
  </r>
  <r>
    <x v="782"/>
    <n v="1"/>
    <n v="0"/>
    <n v="0"/>
    <x v="3"/>
    <n v="1"/>
    <n v="0"/>
    <n v="0"/>
    <n v="0"/>
    <n v="0"/>
    <x v="0"/>
    <x v="0"/>
    <n v="0"/>
    <n v="0"/>
    <n v="0"/>
    <n v="0"/>
    <n v="1"/>
    <n v="0"/>
    <n v="0"/>
    <n v="0"/>
    <n v="0"/>
    <n v="0"/>
    <n v="0"/>
    <n v="0"/>
    <n v="1"/>
    <m/>
    <m/>
    <s v="in"/>
    <m/>
    <n v="15"/>
    <n v="1"/>
    <b v="0"/>
    <b v="0"/>
    <b v="0"/>
    <b v="0"/>
    <b v="0"/>
    <b v="0"/>
    <n v="1"/>
    <x v="1"/>
    <b v="0"/>
    <b v="0"/>
    <b v="0"/>
    <b v="0"/>
    <b v="0"/>
    <b v="0"/>
    <n v="7"/>
    <n v="7"/>
    <n v="7"/>
    <x v="1"/>
  </r>
  <r>
    <x v="783"/>
    <n v="0"/>
    <n v="0"/>
    <n v="1"/>
    <x v="3"/>
    <n v="1"/>
    <n v="0"/>
    <n v="0"/>
    <n v="1"/>
    <n v="0"/>
    <x v="0"/>
    <x v="0"/>
    <n v="0"/>
    <n v="1"/>
    <n v="1"/>
    <n v="0"/>
    <n v="0"/>
    <n v="0"/>
    <n v="0"/>
    <n v="0"/>
    <n v="0"/>
    <n v="0"/>
    <n v="0"/>
    <n v="1"/>
    <n v="0"/>
    <s v="on way "/>
    <m/>
    <s v="to"/>
    <s v="some shops in Knoxfield"/>
    <n v="23"/>
    <n v="2"/>
    <b v="0"/>
    <b v="0"/>
    <b v="0"/>
    <n v="1"/>
    <n v="1"/>
    <b v="0"/>
    <b v="0"/>
    <x v="2"/>
    <b v="0"/>
    <b v="0"/>
    <b v="0"/>
    <n v="4"/>
    <n v="5"/>
    <b v="0"/>
    <b v="0"/>
    <n v="4"/>
    <n v="5"/>
    <x v="1"/>
  </r>
  <r>
    <x v="784"/>
    <n v="1"/>
    <n v="0"/>
    <n v="0"/>
    <x v="3"/>
    <n v="0"/>
    <n v="1"/>
    <n v="0"/>
    <n v="0"/>
    <n v="0"/>
    <x v="0"/>
    <x v="0"/>
    <n v="0"/>
    <n v="1"/>
    <n v="0"/>
    <n v="0"/>
    <n v="0"/>
    <n v="0"/>
    <n v="0"/>
    <n v="0"/>
    <n v="0"/>
    <n v="0"/>
    <n v="0"/>
    <n v="0"/>
    <n v="0"/>
    <m/>
    <m/>
    <m/>
    <m/>
    <n v="12"/>
    <n v="1"/>
    <b v="0"/>
    <b v="0"/>
    <b v="0"/>
    <n v="1"/>
    <b v="0"/>
    <b v="0"/>
    <b v="0"/>
    <x v="1"/>
    <b v="0"/>
    <b v="0"/>
    <b v="0"/>
    <n v="4"/>
    <b v="0"/>
    <b v="0"/>
    <b v="0"/>
    <n v="4"/>
    <n v="4"/>
    <x v="1"/>
  </r>
  <r>
    <x v="785"/>
    <n v="1"/>
    <n v="0"/>
    <n v="0"/>
    <x v="3"/>
    <n v="0"/>
    <n v="0"/>
    <n v="0"/>
    <n v="1"/>
    <n v="0"/>
    <x v="0"/>
    <x v="0"/>
    <n v="0"/>
    <n v="0"/>
    <n v="2"/>
    <n v="1"/>
    <n v="0"/>
    <n v="0"/>
    <n v="0"/>
    <n v="0"/>
    <n v="0"/>
    <n v="0"/>
    <n v="0"/>
    <n v="0"/>
    <n v="1"/>
    <m/>
    <m/>
    <s v="on the border between"/>
    <m/>
    <n v="135"/>
    <n v="3"/>
    <b v="0"/>
    <b v="0"/>
    <b v="0"/>
    <b v="0"/>
    <n v="1"/>
    <n v="1"/>
    <b v="0"/>
    <x v="2"/>
    <b v="0"/>
    <b v="0"/>
    <b v="0"/>
    <b v="0"/>
    <n v="5"/>
    <n v="6"/>
    <b v="0"/>
    <n v="5"/>
    <n v="6"/>
    <x v="1"/>
  </r>
  <r>
    <x v="786"/>
    <n v="1"/>
    <n v="0"/>
    <n v="0"/>
    <x v="3"/>
    <n v="1"/>
    <n v="0"/>
    <n v="0"/>
    <n v="0"/>
    <n v="0"/>
    <x v="0"/>
    <x v="0"/>
    <n v="0"/>
    <n v="1"/>
    <n v="0"/>
    <n v="0"/>
    <n v="0"/>
    <n v="0"/>
    <n v="0"/>
    <n v="0"/>
    <n v="0"/>
    <n v="0"/>
    <n v="0"/>
    <n v="0"/>
    <n v="0"/>
    <m/>
    <m/>
    <m/>
    <m/>
    <n v="11"/>
    <n v="1"/>
    <b v="0"/>
    <b v="0"/>
    <b v="0"/>
    <n v="1"/>
    <b v="0"/>
    <b v="0"/>
    <b v="0"/>
    <x v="1"/>
    <b v="0"/>
    <b v="0"/>
    <b v="0"/>
    <n v="4"/>
    <b v="0"/>
    <b v="0"/>
    <b v="0"/>
    <n v="4"/>
    <n v="4"/>
    <x v="1"/>
  </r>
  <r>
    <x v="787"/>
    <n v="1"/>
    <n v="0"/>
    <n v="0"/>
    <x v="3"/>
    <n v="1"/>
    <n v="0"/>
    <n v="0"/>
    <n v="0"/>
    <n v="0"/>
    <x v="0"/>
    <x v="0"/>
    <n v="0"/>
    <n v="1"/>
    <n v="0"/>
    <n v="0"/>
    <n v="0"/>
    <n v="0"/>
    <n v="0"/>
    <n v="0"/>
    <n v="0"/>
    <n v="0"/>
    <n v="0"/>
    <n v="0"/>
    <n v="1"/>
    <m/>
    <m/>
    <s v="at, in"/>
    <s v="on Kellys Ln"/>
    <n v="21"/>
    <n v="1"/>
    <b v="0"/>
    <b v="0"/>
    <b v="0"/>
    <n v="1"/>
    <b v="0"/>
    <b v="0"/>
    <b v="0"/>
    <x v="1"/>
    <b v="0"/>
    <b v="0"/>
    <b v="0"/>
    <n v="4"/>
    <b v="0"/>
    <b v="0"/>
    <b v="0"/>
    <n v="4"/>
    <n v="4"/>
    <x v="1"/>
  </r>
  <r>
    <x v="788"/>
    <n v="1"/>
    <n v="0"/>
    <n v="0"/>
    <x v="3"/>
    <n v="1"/>
    <n v="0"/>
    <n v="0"/>
    <n v="0"/>
    <n v="0"/>
    <x v="0"/>
    <x v="0"/>
    <n v="0"/>
    <n v="1"/>
    <n v="0"/>
    <n v="0"/>
    <n v="0"/>
    <n v="0"/>
    <n v="0"/>
    <n v="0"/>
    <n v="0"/>
    <n v="0"/>
    <n v="0"/>
    <n v="0"/>
    <n v="0"/>
    <m/>
    <m/>
    <m/>
    <m/>
    <n v="20"/>
    <n v="1"/>
    <b v="0"/>
    <b v="0"/>
    <b v="0"/>
    <n v="1"/>
    <b v="0"/>
    <b v="0"/>
    <b v="0"/>
    <x v="1"/>
    <b v="0"/>
    <b v="0"/>
    <b v="0"/>
    <n v="4"/>
    <b v="0"/>
    <b v="0"/>
    <b v="0"/>
    <n v="4"/>
    <n v="4"/>
    <x v="1"/>
  </r>
  <r>
    <x v="789"/>
    <n v="1"/>
    <n v="0"/>
    <n v="0"/>
    <x v="3"/>
    <n v="1"/>
    <n v="0"/>
    <n v="0"/>
    <n v="0"/>
    <n v="0"/>
    <x v="0"/>
    <x v="0"/>
    <n v="0"/>
    <n v="1"/>
    <n v="0"/>
    <n v="0"/>
    <n v="0"/>
    <n v="0"/>
    <n v="0"/>
    <n v="0"/>
    <n v="0"/>
    <n v="0"/>
    <n v="0"/>
    <n v="0"/>
    <n v="0"/>
    <m/>
    <m/>
    <m/>
    <m/>
    <n v="15"/>
    <n v="1"/>
    <b v="0"/>
    <b v="0"/>
    <b v="0"/>
    <n v="1"/>
    <b v="0"/>
    <b v="0"/>
    <b v="0"/>
    <x v="1"/>
    <b v="0"/>
    <b v="0"/>
    <b v="0"/>
    <n v="4"/>
    <b v="0"/>
    <b v="0"/>
    <b v="0"/>
    <n v="4"/>
    <n v="4"/>
    <x v="1"/>
  </r>
  <r>
    <x v="790"/>
    <n v="1"/>
    <n v="0"/>
    <n v="0"/>
    <x v="3"/>
    <n v="0"/>
    <n v="0"/>
    <n v="0"/>
    <n v="1"/>
    <n v="0"/>
    <x v="0"/>
    <x v="0"/>
    <n v="0"/>
    <n v="1"/>
    <n v="0"/>
    <n v="0"/>
    <n v="0"/>
    <n v="0"/>
    <n v="1"/>
    <n v="0"/>
    <n v="0"/>
    <n v="0"/>
    <n v="0"/>
    <n v="0"/>
    <n v="0"/>
    <m/>
    <m/>
    <s v="at"/>
    <m/>
    <n v="15"/>
    <n v="1"/>
    <b v="0"/>
    <b v="0"/>
    <b v="0"/>
    <n v="1"/>
    <b v="0"/>
    <b v="0"/>
    <b v="0"/>
    <x v="1"/>
    <b v="0"/>
    <b v="0"/>
    <b v="0"/>
    <n v="4"/>
    <b v="0"/>
    <b v="0"/>
    <b v="0"/>
    <n v="4"/>
    <n v="4"/>
    <x v="1"/>
  </r>
  <r>
    <x v="791"/>
    <n v="1"/>
    <n v="0"/>
    <n v="0"/>
    <x v="3"/>
    <n v="0"/>
    <n v="0"/>
    <n v="0"/>
    <n v="1"/>
    <n v="1"/>
    <x v="0"/>
    <x v="0"/>
    <n v="1"/>
    <n v="2"/>
    <n v="0"/>
    <n v="0"/>
    <n v="0"/>
    <n v="0"/>
    <n v="0"/>
    <n v="0"/>
    <n v="1"/>
    <n v="0"/>
    <n v="0"/>
    <n v="0"/>
    <n v="1"/>
    <m/>
    <m/>
    <s v="on the boulevard, near"/>
    <m/>
    <n v="66"/>
    <n v="3"/>
    <b v="0"/>
    <b v="0"/>
    <n v="1"/>
    <n v="1"/>
    <b v="0"/>
    <b v="0"/>
    <b v="0"/>
    <x v="2"/>
    <b v="0"/>
    <b v="0"/>
    <n v="3"/>
    <n v="4"/>
    <b v="0"/>
    <b v="0"/>
    <b v="0"/>
    <n v="3"/>
    <n v="4"/>
    <x v="1"/>
  </r>
  <r>
    <x v="792"/>
    <n v="0"/>
    <n v="0"/>
    <n v="1"/>
    <x v="3"/>
    <n v="1"/>
    <n v="0"/>
    <n v="0"/>
    <n v="0"/>
    <n v="0"/>
    <x v="0"/>
    <x v="0"/>
    <n v="0"/>
    <n v="1"/>
    <n v="0"/>
    <n v="0"/>
    <n v="0"/>
    <n v="0"/>
    <n v="0"/>
    <n v="0"/>
    <n v="0"/>
    <n v="0"/>
    <n v="0"/>
    <n v="0"/>
    <n v="0"/>
    <s v="driving "/>
    <m/>
    <s v="up, opposite"/>
    <m/>
    <n v="25"/>
    <n v="1"/>
    <b v="0"/>
    <b v="0"/>
    <b v="0"/>
    <n v="1"/>
    <b v="0"/>
    <b v="0"/>
    <b v="0"/>
    <x v="1"/>
    <b v="0"/>
    <b v="0"/>
    <b v="0"/>
    <n v="4"/>
    <b v="0"/>
    <b v="0"/>
    <b v="0"/>
    <n v="4"/>
    <n v="4"/>
    <x v="1"/>
  </r>
  <r>
    <x v="793"/>
    <n v="1"/>
    <n v="0"/>
    <n v="0"/>
    <x v="3"/>
    <n v="0"/>
    <n v="0"/>
    <n v="0"/>
    <n v="1"/>
    <n v="0"/>
    <x v="0"/>
    <x v="0"/>
    <n v="0"/>
    <n v="1"/>
    <n v="0"/>
    <n v="0"/>
    <n v="0"/>
    <n v="0"/>
    <n v="0"/>
    <n v="0"/>
    <n v="0"/>
    <n v="0"/>
    <n v="0"/>
    <n v="0"/>
    <n v="1"/>
    <m/>
    <m/>
    <s v="on"/>
    <m/>
    <n v="9"/>
    <n v="1"/>
    <b v="0"/>
    <b v="0"/>
    <b v="0"/>
    <n v="1"/>
    <b v="0"/>
    <b v="0"/>
    <b v="0"/>
    <x v="1"/>
    <b v="0"/>
    <b v="0"/>
    <b v="0"/>
    <n v="4"/>
    <b v="0"/>
    <b v="0"/>
    <b v="0"/>
    <n v="4"/>
    <n v="4"/>
    <x v="1"/>
  </r>
  <r>
    <x v="794"/>
    <n v="1"/>
    <n v="0"/>
    <n v="0"/>
    <x v="3"/>
    <n v="0"/>
    <n v="0"/>
    <n v="0"/>
    <n v="0"/>
    <n v="1"/>
    <x v="0"/>
    <x v="0"/>
    <n v="1"/>
    <n v="0"/>
    <n v="0"/>
    <n v="0"/>
    <n v="0"/>
    <n v="0"/>
    <n v="0"/>
    <n v="0"/>
    <n v="0"/>
    <n v="0"/>
    <n v="0"/>
    <n v="0"/>
    <n v="0"/>
    <m/>
    <m/>
    <m/>
    <m/>
    <n v="12"/>
    <n v="1"/>
    <b v="0"/>
    <b v="0"/>
    <n v="1"/>
    <b v="0"/>
    <b v="0"/>
    <b v="0"/>
    <b v="0"/>
    <x v="1"/>
    <b v="0"/>
    <b v="0"/>
    <n v="3"/>
    <b v="0"/>
    <b v="0"/>
    <b v="0"/>
    <b v="0"/>
    <n v="3"/>
    <n v="3"/>
    <x v="1"/>
  </r>
  <r>
    <x v="795"/>
    <n v="1"/>
    <n v="0"/>
    <n v="0"/>
    <x v="3"/>
    <n v="1"/>
    <n v="0"/>
    <n v="0"/>
    <n v="1"/>
    <n v="0"/>
    <x v="0"/>
    <x v="0"/>
    <n v="1"/>
    <n v="1"/>
    <n v="0"/>
    <n v="0"/>
    <n v="0"/>
    <n v="0"/>
    <n v="0"/>
    <n v="0"/>
    <n v="0"/>
    <n v="0"/>
    <n v="0"/>
    <n v="0"/>
    <n v="0"/>
    <m/>
    <m/>
    <s v="on"/>
    <m/>
    <n v="25"/>
    <n v="2"/>
    <b v="0"/>
    <b v="0"/>
    <n v="1"/>
    <n v="1"/>
    <b v="0"/>
    <b v="0"/>
    <b v="0"/>
    <x v="2"/>
    <b v="0"/>
    <b v="0"/>
    <n v="3"/>
    <n v="4"/>
    <b v="0"/>
    <b v="0"/>
    <b v="0"/>
    <n v="3"/>
    <n v="4"/>
    <x v="1"/>
  </r>
  <r>
    <x v="796"/>
    <n v="1"/>
    <n v="0"/>
    <n v="0"/>
    <x v="3"/>
    <n v="0"/>
    <n v="0"/>
    <n v="0"/>
    <n v="1"/>
    <n v="0"/>
    <x v="0"/>
    <x v="0"/>
    <n v="0"/>
    <n v="1"/>
    <n v="0"/>
    <n v="0"/>
    <n v="0"/>
    <n v="0"/>
    <n v="0"/>
    <n v="0"/>
    <n v="0"/>
    <n v="0"/>
    <n v="0"/>
    <n v="0"/>
    <n v="1"/>
    <m/>
    <s v="milking a cow"/>
    <s v="on"/>
    <m/>
    <n v="28"/>
    <n v="1"/>
    <b v="0"/>
    <b v="0"/>
    <b v="0"/>
    <n v="1"/>
    <b v="0"/>
    <b v="0"/>
    <b v="0"/>
    <x v="1"/>
    <b v="0"/>
    <b v="0"/>
    <b v="0"/>
    <n v="4"/>
    <b v="0"/>
    <b v="0"/>
    <b v="0"/>
    <n v="4"/>
    <n v="4"/>
    <x v="1"/>
  </r>
  <r>
    <x v="797"/>
    <n v="1"/>
    <n v="0"/>
    <n v="0"/>
    <x v="3"/>
    <n v="1"/>
    <n v="0"/>
    <n v="1"/>
    <n v="0"/>
    <n v="0"/>
    <x v="0"/>
    <x v="0"/>
    <n v="2"/>
    <n v="1"/>
    <n v="0"/>
    <n v="0"/>
    <n v="0"/>
    <n v="0"/>
    <n v="0"/>
    <n v="0"/>
    <n v="0"/>
    <n v="0"/>
    <n v="0"/>
    <n v="0"/>
    <n v="0"/>
    <m/>
    <m/>
    <s v="on, at"/>
    <m/>
    <n v="44"/>
    <n v="3"/>
    <b v="0"/>
    <b v="0"/>
    <n v="1"/>
    <n v="1"/>
    <b v="0"/>
    <b v="0"/>
    <b v="0"/>
    <x v="2"/>
    <b v="0"/>
    <b v="0"/>
    <n v="3"/>
    <n v="4"/>
    <b v="0"/>
    <b v="0"/>
    <b v="0"/>
    <n v="3"/>
    <n v="4"/>
    <x v="1"/>
  </r>
  <r>
    <x v="798"/>
    <n v="1"/>
    <n v="0"/>
    <n v="0"/>
    <x v="3"/>
    <n v="0"/>
    <n v="0"/>
    <n v="0"/>
    <n v="1"/>
    <n v="0"/>
    <x v="0"/>
    <x v="0"/>
    <n v="1"/>
    <n v="0"/>
    <n v="0"/>
    <n v="0"/>
    <n v="0"/>
    <n v="0"/>
    <n v="0"/>
    <n v="0"/>
    <n v="0"/>
    <n v="0"/>
    <n v="0"/>
    <n v="0"/>
    <n v="0"/>
    <m/>
    <m/>
    <m/>
    <m/>
    <n v="6"/>
    <n v="1"/>
    <b v="0"/>
    <b v="0"/>
    <n v="1"/>
    <b v="0"/>
    <b v="0"/>
    <b v="0"/>
    <b v="0"/>
    <x v="1"/>
    <b v="0"/>
    <b v="0"/>
    <n v="3"/>
    <b v="0"/>
    <b v="0"/>
    <b v="0"/>
    <b v="0"/>
    <n v="3"/>
    <n v="3"/>
    <x v="1"/>
  </r>
  <r>
    <x v="799"/>
    <n v="1"/>
    <n v="0"/>
    <n v="0"/>
    <x v="3"/>
    <n v="0"/>
    <n v="0"/>
    <n v="1"/>
    <n v="0"/>
    <n v="0"/>
    <x v="0"/>
    <x v="2"/>
    <n v="0"/>
    <n v="0"/>
    <n v="0"/>
    <n v="0"/>
    <n v="0"/>
    <n v="1"/>
    <n v="0"/>
    <n v="0"/>
    <n v="0"/>
    <n v="0"/>
    <n v="0"/>
    <n v="0"/>
    <n v="0"/>
    <m/>
    <m/>
    <m/>
    <s v="at "/>
    <n v="15"/>
    <n v="1"/>
    <b v="0"/>
    <n v="1"/>
    <b v="0"/>
    <b v="0"/>
    <b v="0"/>
    <b v="0"/>
    <b v="0"/>
    <x v="1"/>
    <b v="0"/>
    <n v="2"/>
    <b v="0"/>
    <b v="0"/>
    <b v="0"/>
    <b v="0"/>
    <b v="0"/>
    <n v="2"/>
    <n v="2"/>
    <x v="1"/>
  </r>
  <r>
    <x v="800"/>
    <n v="1"/>
    <n v="0"/>
    <n v="0"/>
    <x v="3"/>
    <n v="0"/>
    <n v="0"/>
    <n v="1"/>
    <n v="0"/>
    <n v="0"/>
    <x v="0"/>
    <x v="2"/>
    <n v="0"/>
    <n v="0"/>
    <n v="0"/>
    <n v="0"/>
    <n v="0"/>
    <n v="1"/>
    <n v="0"/>
    <n v="0"/>
    <n v="0"/>
    <n v="0"/>
    <n v="0"/>
    <n v="0"/>
    <n v="0"/>
    <m/>
    <m/>
    <m/>
    <m/>
    <n v="16"/>
    <n v="1"/>
    <b v="0"/>
    <n v="1"/>
    <b v="0"/>
    <b v="0"/>
    <b v="0"/>
    <b v="0"/>
    <b v="0"/>
    <x v="1"/>
    <b v="0"/>
    <n v="2"/>
    <b v="0"/>
    <b v="0"/>
    <b v="0"/>
    <b v="0"/>
    <b v="0"/>
    <n v="2"/>
    <n v="2"/>
    <x v="1"/>
  </r>
  <r>
    <x v="801"/>
    <n v="1"/>
    <n v="0"/>
    <n v="0"/>
    <x v="3"/>
    <n v="0"/>
    <n v="0"/>
    <n v="0"/>
    <n v="1"/>
    <n v="0"/>
    <x v="0"/>
    <x v="0"/>
    <n v="0"/>
    <n v="3"/>
    <n v="0"/>
    <n v="0"/>
    <n v="0"/>
    <n v="0"/>
    <n v="1"/>
    <n v="0"/>
    <n v="1"/>
    <n v="0"/>
    <n v="0"/>
    <n v="0"/>
    <n v="0"/>
    <m/>
    <m/>
    <s v="near, at"/>
    <m/>
    <n v="44"/>
    <n v="3"/>
    <b v="0"/>
    <b v="0"/>
    <b v="0"/>
    <n v="1"/>
    <b v="0"/>
    <b v="0"/>
    <b v="0"/>
    <x v="1"/>
    <b v="0"/>
    <b v="0"/>
    <b v="0"/>
    <n v="4"/>
    <b v="0"/>
    <b v="0"/>
    <b v="0"/>
    <n v="4"/>
    <n v="4"/>
    <x v="1"/>
  </r>
  <r>
    <x v="802"/>
    <n v="0"/>
    <n v="0"/>
    <n v="0"/>
    <x v="2"/>
    <n v="1"/>
    <n v="1"/>
    <n v="0"/>
    <n v="0"/>
    <n v="0"/>
    <x v="0"/>
    <x v="0"/>
    <n v="0"/>
    <n v="3"/>
    <n v="0"/>
    <n v="0"/>
    <n v="0"/>
    <n v="0"/>
    <n v="0"/>
    <n v="0"/>
    <n v="1"/>
    <n v="0"/>
    <n v="0"/>
    <n v="0"/>
    <n v="1"/>
    <m/>
    <m/>
    <s v="off, at, in"/>
    <s v="in Broadford, near Broadford-Kilmore Rd, Kilomore 14 km away"/>
    <n v="38"/>
    <n v="3"/>
    <b v="0"/>
    <b v="0"/>
    <b v="0"/>
    <n v="1"/>
    <b v="0"/>
    <b v="0"/>
    <b v="0"/>
    <x v="1"/>
    <b v="0"/>
    <b v="0"/>
    <b v="0"/>
    <n v="4"/>
    <b v="0"/>
    <b v="0"/>
    <b v="0"/>
    <n v="4"/>
    <n v="4"/>
    <x v="1"/>
  </r>
  <r>
    <x v="803"/>
    <n v="0"/>
    <n v="0"/>
    <n v="1"/>
    <x v="3"/>
    <n v="0"/>
    <n v="1"/>
    <n v="0"/>
    <n v="0"/>
    <n v="0"/>
    <x v="0"/>
    <x v="0"/>
    <n v="0"/>
    <n v="0"/>
    <n v="0"/>
    <n v="0"/>
    <n v="1"/>
    <n v="0"/>
    <n v="0"/>
    <n v="0"/>
    <n v="0"/>
    <n v="0"/>
    <n v="0"/>
    <n v="1"/>
    <n v="1"/>
    <s v="heading "/>
    <m/>
    <s v="on, inbound"/>
    <m/>
    <n v="27"/>
    <n v="1"/>
    <b v="0"/>
    <b v="0"/>
    <b v="0"/>
    <b v="0"/>
    <b v="0"/>
    <b v="0"/>
    <n v="1"/>
    <x v="1"/>
    <b v="0"/>
    <b v="0"/>
    <b v="0"/>
    <b v="0"/>
    <b v="0"/>
    <b v="0"/>
    <n v="7"/>
    <n v="7"/>
    <n v="7"/>
    <x v="1"/>
  </r>
  <r>
    <x v="804"/>
    <n v="1"/>
    <n v="0"/>
    <n v="0"/>
    <x v="3"/>
    <n v="1"/>
    <n v="0"/>
    <n v="0"/>
    <n v="0"/>
    <n v="0"/>
    <x v="0"/>
    <x v="0"/>
    <n v="0"/>
    <n v="1"/>
    <n v="0"/>
    <n v="0"/>
    <n v="0"/>
    <n v="0"/>
    <n v="0"/>
    <n v="0"/>
    <n v="0"/>
    <n v="0"/>
    <n v="0"/>
    <n v="0"/>
    <n v="1"/>
    <m/>
    <m/>
    <s v="in"/>
    <s v="near Broadford"/>
    <n v="25"/>
    <n v="1"/>
    <b v="0"/>
    <b v="0"/>
    <b v="0"/>
    <n v="1"/>
    <b v="0"/>
    <b v="0"/>
    <b v="0"/>
    <x v="1"/>
    <b v="0"/>
    <b v="0"/>
    <b v="0"/>
    <n v="4"/>
    <b v="0"/>
    <b v="0"/>
    <b v="0"/>
    <n v="4"/>
    <n v="4"/>
    <x v="1"/>
  </r>
  <r>
    <x v="805"/>
    <n v="1"/>
    <n v="0"/>
    <n v="0"/>
    <x v="3"/>
    <n v="0"/>
    <n v="1"/>
    <n v="0"/>
    <n v="0"/>
    <n v="0"/>
    <x v="0"/>
    <x v="0"/>
    <n v="0"/>
    <n v="0"/>
    <n v="0"/>
    <n v="0"/>
    <n v="1"/>
    <n v="0"/>
    <n v="0"/>
    <n v="0"/>
    <n v="0"/>
    <n v="0"/>
    <n v="0"/>
    <n v="0"/>
    <n v="1"/>
    <m/>
    <m/>
    <s v="on"/>
    <m/>
    <n v="30"/>
    <n v="1"/>
    <b v="0"/>
    <b v="0"/>
    <b v="0"/>
    <b v="0"/>
    <b v="0"/>
    <b v="0"/>
    <n v="1"/>
    <x v="1"/>
    <b v="0"/>
    <b v="0"/>
    <b v="0"/>
    <b v="0"/>
    <b v="0"/>
    <b v="0"/>
    <n v="7"/>
    <n v="7"/>
    <n v="7"/>
    <x v="1"/>
  </r>
  <r>
    <x v="806"/>
    <n v="1"/>
    <n v="0"/>
    <n v="0"/>
    <x v="3"/>
    <n v="1"/>
    <n v="0"/>
    <n v="0"/>
    <n v="0"/>
    <n v="0"/>
    <x v="0"/>
    <x v="0"/>
    <n v="1"/>
    <n v="2"/>
    <n v="0"/>
    <n v="0"/>
    <n v="0"/>
    <n v="0"/>
    <n v="0"/>
    <n v="0"/>
    <n v="0"/>
    <n v="0"/>
    <n v="0"/>
    <n v="0"/>
    <n v="0"/>
    <m/>
    <m/>
    <s v="on"/>
    <m/>
    <n v="42"/>
    <n v="3"/>
    <b v="0"/>
    <b v="0"/>
    <n v="1"/>
    <n v="1"/>
    <b v="0"/>
    <b v="0"/>
    <b v="0"/>
    <x v="2"/>
    <b v="0"/>
    <b v="0"/>
    <n v="3"/>
    <n v="4"/>
    <b v="0"/>
    <b v="0"/>
    <b v="0"/>
    <n v="3"/>
    <n v="4"/>
    <x v="1"/>
  </r>
  <r>
    <x v="807"/>
    <n v="1"/>
    <n v="0"/>
    <n v="0"/>
    <x v="3"/>
    <n v="1"/>
    <n v="0"/>
    <n v="0"/>
    <n v="0"/>
    <n v="0"/>
    <x v="0"/>
    <x v="0"/>
    <n v="0"/>
    <n v="2"/>
    <n v="1"/>
    <n v="0"/>
    <n v="0"/>
    <n v="0"/>
    <n v="0"/>
    <n v="1"/>
    <n v="0"/>
    <n v="0"/>
    <n v="1"/>
    <n v="0"/>
    <n v="1"/>
    <m/>
    <m/>
    <s v="south side, 75 m from, in"/>
    <m/>
    <n v="85"/>
    <n v="3"/>
    <b v="0"/>
    <b v="0"/>
    <b v="0"/>
    <n v="1"/>
    <n v="1"/>
    <b v="0"/>
    <b v="0"/>
    <x v="2"/>
    <b v="0"/>
    <b v="0"/>
    <b v="0"/>
    <n v="4"/>
    <n v="5"/>
    <b v="0"/>
    <b v="0"/>
    <n v="4"/>
    <n v="5"/>
    <x v="1"/>
  </r>
  <r>
    <x v="808"/>
    <n v="1"/>
    <n v="0"/>
    <n v="0"/>
    <x v="3"/>
    <n v="0"/>
    <n v="0"/>
    <n v="0"/>
    <n v="0"/>
    <n v="1"/>
    <x v="0"/>
    <x v="0"/>
    <n v="2"/>
    <n v="0"/>
    <n v="0"/>
    <n v="0"/>
    <n v="0"/>
    <n v="0"/>
    <n v="0"/>
    <n v="0"/>
    <n v="1"/>
    <n v="0"/>
    <n v="0"/>
    <n v="0"/>
    <n v="0"/>
    <m/>
    <m/>
    <s v="at, near"/>
    <m/>
    <n v="38"/>
    <n v="2"/>
    <b v="0"/>
    <b v="0"/>
    <n v="1"/>
    <b v="0"/>
    <b v="0"/>
    <b v="0"/>
    <b v="0"/>
    <x v="1"/>
    <b v="0"/>
    <b v="0"/>
    <n v="3"/>
    <b v="0"/>
    <b v="0"/>
    <b v="0"/>
    <b v="0"/>
    <n v="3"/>
    <n v="3"/>
    <x v="1"/>
  </r>
  <r>
    <x v="809"/>
    <n v="1"/>
    <n v="0"/>
    <n v="0"/>
    <x v="3"/>
    <n v="1"/>
    <n v="1"/>
    <n v="0"/>
    <n v="0"/>
    <n v="0"/>
    <x v="0"/>
    <x v="0"/>
    <n v="0"/>
    <n v="2"/>
    <n v="1"/>
    <n v="0"/>
    <n v="0"/>
    <n v="0"/>
    <n v="1"/>
    <n v="0"/>
    <n v="0"/>
    <n v="0"/>
    <n v="1"/>
    <n v="0"/>
    <n v="1"/>
    <m/>
    <m/>
    <s v="on the southwestern side, at"/>
    <m/>
    <n v="72"/>
    <n v="3"/>
    <b v="0"/>
    <b v="0"/>
    <b v="0"/>
    <n v="1"/>
    <n v="1"/>
    <b v="0"/>
    <b v="0"/>
    <x v="2"/>
    <b v="0"/>
    <b v="0"/>
    <b v="0"/>
    <n v="4"/>
    <n v="5"/>
    <b v="0"/>
    <b v="0"/>
    <n v="4"/>
    <n v="5"/>
    <x v="1"/>
  </r>
  <r>
    <x v="810"/>
    <n v="0"/>
    <n v="0"/>
    <n v="1"/>
    <x v="3"/>
    <n v="0"/>
    <n v="1"/>
    <n v="1"/>
    <n v="1"/>
    <n v="0"/>
    <x v="0"/>
    <x v="0"/>
    <n v="1"/>
    <n v="2"/>
    <n v="0"/>
    <n v="0"/>
    <n v="0"/>
    <n v="1"/>
    <n v="0"/>
    <n v="0"/>
    <n v="0"/>
    <n v="0"/>
    <n v="0"/>
    <n v="1"/>
    <n v="1"/>
    <s v="on way"/>
    <m/>
    <s v="on"/>
    <m/>
    <n v="50"/>
    <n v="3"/>
    <b v="0"/>
    <b v="0"/>
    <n v="1"/>
    <n v="1"/>
    <b v="0"/>
    <b v="0"/>
    <b v="0"/>
    <x v="2"/>
    <b v="0"/>
    <b v="0"/>
    <n v="3"/>
    <n v="4"/>
    <b v="0"/>
    <b v="0"/>
    <b v="0"/>
    <n v="3"/>
    <n v="4"/>
    <x v="1"/>
  </r>
  <r>
    <x v="811"/>
    <n v="0"/>
    <n v="0"/>
    <n v="1"/>
    <x v="3"/>
    <n v="0"/>
    <n v="0"/>
    <n v="1"/>
    <n v="0"/>
    <n v="0"/>
    <x v="0"/>
    <x v="2"/>
    <n v="0"/>
    <n v="0"/>
    <n v="0"/>
    <n v="0"/>
    <n v="0"/>
    <n v="0"/>
    <n v="0"/>
    <n v="0"/>
    <n v="0"/>
    <n v="0"/>
    <n v="0"/>
    <n v="0"/>
    <n v="0"/>
    <m/>
    <s v="riding cbr"/>
    <m/>
    <m/>
    <n v="13"/>
    <n v="1"/>
    <b v="0"/>
    <n v="1"/>
    <b v="0"/>
    <b v="0"/>
    <b v="0"/>
    <b v="0"/>
    <b v="0"/>
    <x v="1"/>
    <b v="0"/>
    <n v="2"/>
    <b v="0"/>
    <b v="0"/>
    <b v="0"/>
    <b v="0"/>
    <b v="0"/>
    <n v="2"/>
    <n v="2"/>
    <x v="1"/>
  </r>
  <r>
    <x v="812"/>
    <n v="1"/>
    <n v="0"/>
    <n v="0"/>
    <x v="3"/>
    <n v="0"/>
    <n v="0"/>
    <n v="0"/>
    <n v="0"/>
    <n v="1"/>
    <x v="0"/>
    <x v="0"/>
    <n v="0"/>
    <n v="1"/>
    <n v="0"/>
    <n v="0"/>
    <n v="0"/>
    <n v="0"/>
    <n v="0"/>
    <n v="0"/>
    <n v="0"/>
    <n v="0"/>
    <n v="0"/>
    <n v="0"/>
    <n v="0"/>
    <m/>
    <m/>
    <s v="at"/>
    <m/>
    <n v="24"/>
    <n v="1"/>
    <b v="0"/>
    <b v="0"/>
    <b v="0"/>
    <n v="1"/>
    <b v="0"/>
    <b v="0"/>
    <b v="0"/>
    <x v="1"/>
    <b v="0"/>
    <b v="0"/>
    <b v="0"/>
    <n v="4"/>
    <b v="0"/>
    <b v="0"/>
    <b v="0"/>
    <n v="4"/>
    <n v="4"/>
    <x v="1"/>
  </r>
  <r>
    <x v="813"/>
    <n v="1"/>
    <n v="0"/>
    <n v="0"/>
    <x v="3"/>
    <n v="1"/>
    <n v="0"/>
    <n v="0"/>
    <n v="0"/>
    <n v="0"/>
    <x v="0"/>
    <x v="0"/>
    <n v="0"/>
    <n v="1"/>
    <n v="0"/>
    <n v="0"/>
    <n v="0"/>
    <n v="0"/>
    <n v="0"/>
    <n v="0"/>
    <n v="0"/>
    <n v="0"/>
    <n v="0"/>
    <n v="0"/>
    <n v="1"/>
    <m/>
    <m/>
    <s v="on"/>
    <s v="near Gipps St"/>
    <n v="15"/>
    <n v="1"/>
    <b v="0"/>
    <b v="0"/>
    <b v="0"/>
    <n v="1"/>
    <b v="0"/>
    <b v="0"/>
    <b v="0"/>
    <x v="1"/>
    <b v="0"/>
    <b v="0"/>
    <b v="0"/>
    <n v="4"/>
    <b v="0"/>
    <b v="0"/>
    <b v="0"/>
    <n v="4"/>
    <n v="4"/>
    <x v="1"/>
  </r>
  <r>
    <x v="814"/>
    <n v="1"/>
    <n v="0"/>
    <n v="0"/>
    <x v="3"/>
    <n v="1"/>
    <n v="0"/>
    <n v="0"/>
    <n v="0"/>
    <n v="0"/>
    <x v="0"/>
    <x v="0"/>
    <n v="0"/>
    <n v="1"/>
    <n v="0"/>
    <n v="0"/>
    <n v="0"/>
    <n v="0"/>
    <n v="0"/>
    <n v="0"/>
    <n v="0"/>
    <n v="0"/>
    <n v="0"/>
    <n v="0"/>
    <n v="0"/>
    <m/>
    <m/>
    <m/>
    <m/>
    <n v="10"/>
    <n v="1"/>
    <b v="0"/>
    <b v="0"/>
    <b v="0"/>
    <n v="1"/>
    <b v="0"/>
    <b v="0"/>
    <b v="0"/>
    <x v="1"/>
    <b v="0"/>
    <b v="0"/>
    <b v="0"/>
    <n v="4"/>
    <b v="0"/>
    <b v="0"/>
    <b v="0"/>
    <n v="4"/>
    <n v="4"/>
    <x v="1"/>
  </r>
  <r>
    <x v="815"/>
    <n v="0"/>
    <n v="1"/>
    <n v="0"/>
    <x v="3"/>
    <n v="1"/>
    <n v="0"/>
    <n v="0"/>
    <n v="1"/>
    <n v="0"/>
    <x v="0"/>
    <x v="0"/>
    <n v="0"/>
    <n v="2"/>
    <n v="0"/>
    <n v="0"/>
    <n v="0"/>
    <n v="0"/>
    <n v="0"/>
    <n v="0"/>
    <n v="1"/>
    <n v="0"/>
    <n v="0"/>
    <n v="0"/>
    <n v="0"/>
    <s v="bbq"/>
    <m/>
    <s v="near"/>
    <m/>
    <n v="41"/>
    <n v="2"/>
    <b v="0"/>
    <b v="0"/>
    <b v="0"/>
    <n v="1"/>
    <b v="0"/>
    <b v="0"/>
    <b v="0"/>
    <x v="1"/>
    <b v="0"/>
    <b v="0"/>
    <b v="0"/>
    <n v="4"/>
    <b v="0"/>
    <b v="0"/>
    <b v="0"/>
    <n v="4"/>
    <n v="4"/>
    <x v="1"/>
  </r>
  <r>
    <x v="816"/>
    <n v="1"/>
    <n v="0"/>
    <n v="0"/>
    <x v="2"/>
    <n v="0"/>
    <n v="1"/>
    <n v="0"/>
    <n v="0"/>
    <n v="0"/>
    <x v="0"/>
    <x v="0"/>
    <n v="0"/>
    <n v="1"/>
    <n v="0"/>
    <n v="0"/>
    <n v="0"/>
    <n v="0"/>
    <n v="1"/>
    <n v="0"/>
    <n v="0"/>
    <n v="0"/>
    <n v="0"/>
    <n v="0"/>
    <n v="0"/>
    <m/>
    <m/>
    <m/>
    <m/>
    <n v="9"/>
    <n v="1"/>
    <b v="0"/>
    <b v="0"/>
    <b v="0"/>
    <n v="1"/>
    <b v="0"/>
    <b v="0"/>
    <b v="0"/>
    <x v="1"/>
    <b v="0"/>
    <b v="0"/>
    <b v="0"/>
    <n v="4"/>
    <b v="0"/>
    <b v="0"/>
    <b v="0"/>
    <n v="4"/>
    <n v="4"/>
    <x v="1"/>
  </r>
  <r>
    <x v="817"/>
    <n v="1"/>
    <n v="0"/>
    <n v="0"/>
    <x v="3"/>
    <n v="1"/>
    <n v="0"/>
    <n v="0"/>
    <n v="0"/>
    <n v="0"/>
    <x v="0"/>
    <x v="0"/>
    <n v="0"/>
    <n v="1"/>
    <n v="0"/>
    <n v="0"/>
    <n v="0"/>
    <n v="0"/>
    <n v="0"/>
    <n v="0"/>
    <n v="0"/>
    <n v="0"/>
    <n v="0"/>
    <n v="0"/>
    <n v="1"/>
    <m/>
    <m/>
    <s v="on"/>
    <m/>
    <n v="19"/>
    <n v="1"/>
    <b v="0"/>
    <b v="0"/>
    <b v="0"/>
    <n v="1"/>
    <b v="0"/>
    <b v="0"/>
    <b v="0"/>
    <x v="1"/>
    <b v="0"/>
    <b v="0"/>
    <b v="0"/>
    <n v="4"/>
    <b v="0"/>
    <b v="0"/>
    <b v="0"/>
    <n v="4"/>
    <n v="4"/>
    <x v="1"/>
  </r>
  <r>
    <x v="818"/>
    <n v="0"/>
    <n v="0"/>
    <n v="1"/>
    <x v="3"/>
    <n v="1"/>
    <n v="0"/>
    <n v="1"/>
    <n v="1"/>
    <n v="0"/>
    <x v="0"/>
    <x v="0"/>
    <n v="1"/>
    <n v="3"/>
    <n v="0"/>
    <n v="0"/>
    <n v="0"/>
    <n v="0"/>
    <n v="0"/>
    <n v="0"/>
    <n v="0"/>
    <n v="0"/>
    <n v="0"/>
    <n v="1"/>
    <n v="1"/>
    <s v="on way"/>
    <m/>
    <s v="at, on"/>
    <m/>
    <n v="46"/>
    <n v="4"/>
    <b v="0"/>
    <b v="0"/>
    <n v="1"/>
    <n v="1"/>
    <b v="0"/>
    <b v="0"/>
    <b v="0"/>
    <x v="2"/>
    <b v="0"/>
    <b v="0"/>
    <n v="3"/>
    <n v="4"/>
    <b v="0"/>
    <b v="0"/>
    <b v="0"/>
    <n v="3"/>
    <n v="4"/>
    <x v="1"/>
  </r>
  <r>
    <x v="819"/>
    <n v="1"/>
    <n v="0"/>
    <n v="0"/>
    <x v="3"/>
    <n v="1"/>
    <n v="0"/>
    <n v="0"/>
    <n v="0"/>
    <n v="0"/>
    <x v="0"/>
    <x v="0"/>
    <n v="0"/>
    <n v="0"/>
    <n v="0"/>
    <n v="1"/>
    <n v="0"/>
    <n v="0"/>
    <n v="0"/>
    <n v="0"/>
    <n v="0"/>
    <n v="0"/>
    <n v="0"/>
    <n v="0"/>
    <n v="1"/>
    <m/>
    <m/>
    <s v="at, in"/>
    <m/>
    <n v="43"/>
    <n v="1"/>
    <b v="0"/>
    <b v="0"/>
    <b v="0"/>
    <b v="0"/>
    <b v="0"/>
    <n v="1"/>
    <b v="0"/>
    <x v="1"/>
    <b v="0"/>
    <b v="0"/>
    <b v="0"/>
    <b v="0"/>
    <b v="0"/>
    <n v="6"/>
    <b v="0"/>
    <n v="6"/>
    <n v="6"/>
    <x v="1"/>
  </r>
  <r>
    <x v="820"/>
    <n v="0"/>
    <n v="0"/>
    <n v="1"/>
    <x v="3"/>
    <n v="0"/>
    <n v="1"/>
    <n v="0"/>
    <n v="0"/>
    <n v="0"/>
    <x v="0"/>
    <x v="0"/>
    <n v="0"/>
    <n v="1"/>
    <n v="0"/>
    <n v="0"/>
    <n v="0"/>
    <n v="0"/>
    <n v="1"/>
    <n v="0"/>
    <n v="0"/>
    <n v="0"/>
    <n v="0"/>
    <n v="0"/>
    <n v="1"/>
    <m/>
    <s v="swimming "/>
    <s v="in"/>
    <m/>
    <n v="20"/>
    <n v="1"/>
    <b v="0"/>
    <b v="0"/>
    <b v="0"/>
    <n v="1"/>
    <b v="0"/>
    <b v="0"/>
    <b v="0"/>
    <x v="1"/>
    <b v="0"/>
    <b v="0"/>
    <b v="0"/>
    <n v="4"/>
    <b v="0"/>
    <b v="0"/>
    <b v="0"/>
    <n v="4"/>
    <n v="4"/>
    <x v="1"/>
  </r>
  <r>
    <x v="821"/>
    <n v="1"/>
    <n v="0"/>
    <n v="0"/>
    <x v="3"/>
    <n v="1"/>
    <n v="0"/>
    <n v="0"/>
    <n v="0"/>
    <n v="0"/>
    <x v="0"/>
    <x v="0"/>
    <n v="0"/>
    <n v="1"/>
    <n v="0"/>
    <n v="0"/>
    <n v="0"/>
    <n v="0"/>
    <n v="0"/>
    <n v="0"/>
    <n v="0"/>
    <n v="0"/>
    <n v="0"/>
    <n v="0"/>
    <n v="1"/>
    <m/>
    <m/>
    <s v="on"/>
    <m/>
    <n v="16"/>
    <n v="1"/>
    <b v="0"/>
    <b v="0"/>
    <b v="0"/>
    <n v="1"/>
    <b v="0"/>
    <b v="0"/>
    <b v="0"/>
    <x v="1"/>
    <b v="0"/>
    <b v="0"/>
    <b v="0"/>
    <n v="4"/>
    <b v="0"/>
    <b v="0"/>
    <b v="0"/>
    <n v="4"/>
    <n v="4"/>
    <x v="1"/>
  </r>
  <r>
    <x v="822"/>
    <n v="1"/>
    <n v="0"/>
    <n v="0"/>
    <x v="3"/>
    <n v="0"/>
    <n v="0"/>
    <n v="0"/>
    <n v="1"/>
    <n v="1"/>
    <x v="0"/>
    <x v="0"/>
    <n v="0"/>
    <n v="2"/>
    <n v="0"/>
    <n v="0"/>
    <n v="0"/>
    <n v="0"/>
    <n v="1"/>
    <n v="0"/>
    <n v="1"/>
    <n v="0"/>
    <n v="0"/>
    <n v="0"/>
    <n v="0"/>
    <m/>
    <m/>
    <s v="near"/>
    <m/>
    <n v="40"/>
    <n v="2"/>
    <b v="0"/>
    <b v="0"/>
    <b v="0"/>
    <n v="1"/>
    <b v="0"/>
    <b v="0"/>
    <b v="0"/>
    <x v="1"/>
    <b v="0"/>
    <b v="0"/>
    <b v="0"/>
    <n v="4"/>
    <b v="0"/>
    <b v="0"/>
    <b v="0"/>
    <n v="4"/>
    <n v="4"/>
    <x v="1"/>
  </r>
  <r>
    <x v="823"/>
    <n v="0"/>
    <n v="0"/>
    <n v="1"/>
    <x v="3"/>
    <n v="0"/>
    <n v="0"/>
    <n v="0"/>
    <n v="1"/>
    <n v="0"/>
    <x v="0"/>
    <x v="0"/>
    <n v="0"/>
    <n v="1"/>
    <n v="0"/>
    <n v="0"/>
    <n v="0"/>
    <n v="0"/>
    <n v="0"/>
    <n v="0"/>
    <n v="0"/>
    <n v="0"/>
    <n v="0"/>
    <n v="0"/>
    <n v="0"/>
    <m/>
    <s v="riding slopes"/>
    <m/>
    <m/>
    <n v="30"/>
    <n v="1"/>
    <b v="0"/>
    <b v="0"/>
    <b v="0"/>
    <n v="1"/>
    <b v="0"/>
    <b v="0"/>
    <b v="0"/>
    <x v="1"/>
    <b v="0"/>
    <b v="0"/>
    <b v="0"/>
    <n v="4"/>
    <b v="0"/>
    <b v="0"/>
    <b v="0"/>
    <n v="4"/>
    <n v="4"/>
    <x v="1"/>
  </r>
  <r>
    <x v="824"/>
    <n v="0"/>
    <n v="0"/>
    <n v="1"/>
    <x v="3"/>
    <n v="1"/>
    <n v="0"/>
    <n v="0"/>
    <n v="0"/>
    <n v="0"/>
    <x v="0"/>
    <x v="0"/>
    <n v="0"/>
    <n v="1"/>
    <n v="1"/>
    <n v="0"/>
    <n v="0"/>
    <n v="0"/>
    <n v="0"/>
    <n v="0"/>
    <n v="0"/>
    <n v="0"/>
    <n v="0"/>
    <n v="1"/>
    <n v="0"/>
    <s v="heading "/>
    <m/>
    <s v="on, towards"/>
    <m/>
    <n v="42"/>
    <n v="2"/>
    <b v="0"/>
    <b v="0"/>
    <b v="0"/>
    <n v="1"/>
    <n v="1"/>
    <b v="0"/>
    <b v="0"/>
    <x v="2"/>
    <b v="0"/>
    <b v="0"/>
    <b v="0"/>
    <n v="4"/>
    <n v="5"/>
    <b v="0"/>
    <b v="0"/>
    <n v="4"/>
    <n v="5"/>
    <x v="1"/>
  </r>
  <r>
    <x v="825"/>
    <n v="1"/>
    <n v="0"/>
    <n v="0"/>
    <x v="3"/>
    <n v="1"/>
    <n v="0"/>
    <n v="0"/>
    <n v="0"/>
    <n v="0"/>
    <x v="0"/>
    <x v="0"/>
    <n v="0"/>
    <n v="1"/>
    <n v="0"/>
    <n v="0"/>
    <n v="0"/>
    <n v="0"/>
    <n v="0"/>
    <n v="0"/>
    <n v="0"/>
    <n v="0"/>
    <n v="0"/>
    <n v="0"/>
    <n v="0"/>
    <m/>
    <m/>
    <m/>
    <m/>
    <n v="14"/>
    <n v="1"/>
    <b v="0"/>
    <b v="0"/>
    <b v="0"/>
    <n v="1"/>
    <b v="0"/>
    <b v="0"/>
    <b v="0"/>
    <x v="1"/>
    <b v="0"/>
    <b v="0"/>
    <b v="0"/>
    <n v="4"/>
    <b v="0"/>
    <b v="0"/>
    <b v="0"/>
    <n v="4"/>
    <n v="4"/>
    <x v="1"/>
  </r>
  <r>
    <x v="826"/>
    <n v="0"/>
    <n v="0"/>
    <n v="1"/>
    <x v="3"/>
    <n v="1"/>
    <n v="0"/>
    <n v="0"/>
    <n v="0"/>
    <n v="0"/>
    <x v="0"/>
    <x v="0"/>
    <n v="0"/>
    <n v="1"/>
    <n v="0"/>
    <n v="0"/>
    <n v="0"/>
    <n v="0"/>
    <n v="0"/>
    <n v="0"/>
    <n v="0"/>
    <n v="0"/>
    <n v="0"/>
    <n v="0"/>
    <n v="0"/>
    <s v="heading "/>
    <m/>
    <s v="down"/>
    <m/>
    <n v="29"/>
    <n v="1"/>
    <b v="0"/>
    <b v="0"/>
    <b v="0"/>
    <n v="1"/>
    <b v="0"/>
    <b v="0"/>
    <b v="0"/>
    <x v="1"/>
    <b v="0"/>
    <b v="0"/>
    <b v="0"/>
    <n v="4"/>
    <b v="0"/>
    <b v="0"/>
    <b v="0"/>
    <n v="4"/>
    <n v="4"/>
    <x v="1"/>
  </r>
  <r>
    <x v="827"/>
    <n v="1"/>
    <n v="0"/>
    <n v="0"/>
    <x v="3"/>
    <n v="1"/>
    <n v="0"/>
    <n v="0"/>
    <n v="1"/>
    <n v="0"/>
    <x v="0"/>
    <x v="0"/>
    <n v="0"/>
    <n v="2"/>
    <n v="0"/>
    <n v="0"/>
    <n v="0"/>
    <n v="0"/>
    <n v="1"/>
    <n v="0"/>
    <n v="0"/>
    <n v="0"/>
    <n v="0"/>
    <n v="0"/>
    <n v="0"/>
    <m/>
    <m/>
    <m/>
    <m/>
    <n v="22"/>
    <n v="2"/>
    <b v="0"/>
    <b v="0"/>
    <b v="0"/>
    <n v="1"/>
    <b v="0"/>
    <b v="0"/>
    <b v="0"/>
    <x v="1"/>
    <b v="0"/>
    <b v="0"/>
    <b v="0"/>
    <n v="4"/>
    <b v="0"/>
    <b v="0"/>
    <b v="0"/>
    <n v="4"/>
    <n v="4"/>
    <x v="1"/>
  </r>
  <r>
    <x v="828"/>
    <n v="1"/>
    <n v="0"/>
    <n v="0"/>
    <x v="3"/>
    <n v="1"/>
    <n v="0"/>
    <n v="0"/>
    <n v="1"/>
    <n v="0"/>
    <x v="0"/>
    <x v="0"/>
    <n v="1"/>
    <n v="2"/>
    <n v="0"/>
    <n v="0"/>
    <n v="0"/>
    <n v="0"/>
    <n v="1"/>
    <n v="0"/>
    <n v="0"/>
    <n v="0"/>
    <n v="1"/>
    <n v="0"/>
    <n v="1"/>
    <m/>
    <m/>
    <s v="on, south of"/>
    <m/>
    <n v="57"/>
    <n v="3"/>
    <b v="0"/>
    <b v="0"/>
    <n v="1"/>
    <n v="1"/>
    <b v="0"/>
    <b v="0"/>
    <b v="0"/>
    <x v="2"/>
    <b v="0"/>
    <b v="0"/>
    <n v="3"/>
    <n v="4"/>
    <b v="0"/>
    <b v="0"/>
    <b v="0"/>
    <n v="3"/>
    <n v="4"/>
    <x v="1"/>
  </r>
  <r>
    <x v="829"/>
    <n v="1"/>
    <n v="0"/>
    <n v="0"/>
    <x v="3"/>
    <n v="1"/>
    <n v="0"/>
    <n v="0"/>
    <n v="0"/>
    <n v="0"/>
    <x v="0"/>
    <x v="0"/>
    <n v="0"/>
    <n v="1"/>
    <n v="0"/>
    <n v="0"/>
    <n v="0"/>
    <n v="0"/>
    <n v="1"/>
    <n v="0"/>
    <n v="0"/>
    <n v="0"/>
    <n v="0"/>
    <n v="0"/>
    <n v="0"/>
    <m/>
    <m/>
    <m/>
    <m/>
    <n v="18"/>
    <n v="1"/>
    <b v="0"/>
    <b v="0"/>
    <b v="0"/>
    <n v="1"/>
    <b v="0"/>
    <b v="0"/>
    <b v="0"/>
    <x v="1"/>
    <b v="0"/>
    <b v="0"/>
    <b v="0"/>
    <n v="4"/>
    <b v="0"/>
    <b v="0"/>
    <b v="0"/>
    <n v="4"/>
    <n v="4"/>
    <x v="1"/>
  </r>
  <r>
    <x v="830"/>
    <n v="0"/>
    <n v="0"/>
    <n v="1"/>
    <x v="3"/>
    <n v="1"/>
    <n v="0"/>
    <n v="0"/>
    <n v="0"/>
    <n v="0"/>
    <x v="0"/>
    <x v="0"/>
    <n v="1"/>
    <n v="1"/>
    <n v="0"/>
    <n v="0"/>
    <n v="0"/>
    <n v="1"/>
    <n v="0"/>
    <n v="0"/>
    <n v="0"/>
    <n v="0"/>
    <n v="0"/>
    <n v="0"/>
    <n v="1"/>
    <s v="going"/>
    <m/>
    <s v="on, down"/>
    <m/>
    <n v="31"/>
    <n v="2"/>
    <b v="0"/>
    <b v="0"/>
    <n v="1"/>
    <n v="1"/>
    <b v="0"/>
    <b v="0"/>
    <b v="0"/>
    <x v="2"/>
    <b v="0"/>
    <b v="0"/>
    <n v="3"/>
    <n v="4"/>
    <b v="0"/>
    <b v="0"/>
    <b v="0"/>
    <n v="3"/>
    <n v="4"/>
    <x v="1"/>
  </r>
  <r>
    <x v="831"/>
    <n v="1"/>
    <n v="0"/>
    <n v="0"/>
    <x v="3"/>
    <n v="1"/>
    <n v="0"/>
    <n v="0"/>
    <n v="1"/>
    <n v="0"/>
    <x v="0"/>
    <x v="0"/>
    <n v="3"/>
    <n v="2"/>
    <n v="0"/>
    <n v="0"/>
    <n v="0"/>
    <n v="0"/>
    <n v="1"/>
    <n v="1"/>
    <n v="0"/>
    <n v="1"/>
    <n v="0"/>
    <n v="0"/>
    <n v="1"/>
    <m/>
    <m/>
    <s v="on, at, in front of"/>
    <m/>
    <n v="72"/>
    <n v="5"/>
    <b v="0"/>
    <b v="0"/>
    <n v="1"/>
    <n v="1"/>
    <b v="0"/>
    <b v="0"/>
    <b v="0"/>
    <x v="2"/>
    <b v="0"/>
    <b v="0"/>
    <n v="3"/>
    <n v="4"/>
    <b v="0"/>
    <b v="0"/>
    <b v="0"/>
    <n v="3"/>
    <n v="4"/>
    <x v="1"/>
  </r>
  <r>
    <x v="832"/>
    <n v="1"/>
    <n v="0"/>
    <n v="0"/>
    <x v="3"/>
    <n v="0"/>
    <n v="1"/>
    <n v="0"/>
    <n v="0"/>
    <n v="0"/>
    <x v="0"/>
    <x v="0"/>
    <n v="0"/>
    <n v="1"/>
    <n v="0"/>
    <n v="0"/>
    <n v="0"/>
    <n v="0"/>
    <n v="1"/>
    <n v="0"/>
    <n v="0"/>
    <n v="0"/>
    <n v="0"/>
    <n v="0"/>
    <n v="0"/>
    <m/>
    <m/>
    <s v="at"/>
    <m/>
    <n v="22"/>
    <n v="1"/>
    <b v="0"/>
    <b v="0"/>
    <b v="0"/>
    <n v="1"/>
    <b v="0"/>
    <b v="0"/>
    <b v="0"/>
    <x v="1"/>
    <b v="0"/>
    <b v="0"/>
    <b v="0"/>
    <n v="4"/>
    <b v="0"/>
    <b v="0"/>
    <b v="0"/>
    <n v="4"/>
    <n v="4"/>
    <x v="1"/>
  </r>
  <r>
    <x v="833"/>
    <n v="1"/>
    <n v="0"/>
    <n v="0"/>
    <x v="3"/>
    <n v="0"/>
    <n v="0"/>
    <n v="0"/>
    <n v="1"/>
    <n v="0"/>
    <x v="0"/>
    <x v="0"/>
    <n v="1"/>
    <n v="0"/>
    <n v="0"/>
    <n v="0"/>
    <n v="0"/>
    <n v="0"/>
    <n v="0"/>
    <n v="0"/>
    <n v="0"/>
    <n v="0"/>
    <n v="0"/>
    <n v="0"/>
    <n v="0"/>
    <m/>
    <m/>
    <s v="at"/>
    <m/>
    <n v="20"/>
    <n v="1"/>
    <b v="0"/>
    <b v="0"/>
    <n v="1"/>
    <b v="0"/>
    <b v="0"/>
    <b v="0"/>
    <b v="0"/>
    <x v="1"/>
    <b v="0"/>
    <b v="0"/>
    <n v="3"/>
    <b v="0"/>
    <b v="0"/>
    <b v="0"/>
    <b v="0"/>
    <n v="3"/>
    <n v="3"/>
    <x v="1"/>
  </r>
  <r>
    <x v="834"/>
    <n v="1"/>
    <n v="0"/>
    <n v="0"/>
    <x v="3"/>
    <n v="1"/>
    <n v="0"/>
    <n v="0"/>
    <n v="0"/>
    <n v="0"/>
    <x v="0"/>
    <x v="0"/>
    <n v="0"/>
    <n v="1"/>
    <n v="0"/>
    <n v="0"/>
    <n v="0"/>
    <n v="0"/>
    <n v="0"/>
    <n v="0"/>
    <n v="0"/>
    <n v="0"/>
    <n v="0"/>
    <n v="0"/>
    <n v="0"/>
    <m/>
    <m/>
    <m/>
    <m/>
    <n v="19"/>
    <n v="1"/>
    <b v="0"/>
    <b v="0"/>
    <b v="0"/>
    <n v="1"/>
    <b v="0"/>
    <b v="0"/>
    <b v="0"/>
    <x v="1"/>
    <b v="0"/>
    <b v="0"/>
    <b v="0"/>
    <n v="4"/>
    <b v="0"/>
    <b v="0"/>
    <b v="0"/>
    <n v="4"/>
    <n v="4"/>
    <x v="1"/>
  </r>
  <r>
    <x v="835"/>
    <n v="1"/>
    <n v="0"/>
    <n v="0"/>
    <x v="3"/>
    <n v="1"/>
    <n v="1"/>
    <n v="0"/>
    <n v="1"/>
    <n v="0"/>
    <x v="0"/>
    <x v="0"/>
    <n v="1"/>
    <n v="2"/>
    <n v="0"/>
    <n v="0"/>
    <n v="0"/>
    <n v="0"/>
    <n v="0"/>
    <n v="0"/>
    <n v="1"/>
    <n v="1"/>
    <n v="0"/>
    <n v="0"/>
    <n v="1"/>
    <m/>
    <m/>
    <s v="opposite, on, near"/>
    <m/>
    <n v="56"/>
    <n v="3"/>
    <b v="0"/>
    <b v="0"/>
    <n v="1"/>
    <n v="1"/>
    <b v="0"/>
    <b v="0"/>
    <b v="0"/>
    <x v="2"/>
    <b v="0"/>
    <b v="0"/>
    <n v="3"/>
    <n v="4"/>
    <b v="0"/>
    <b v="0"/>
    <b v="0"/>
    <n v="3"/>
    <n v="4"/>
    <x v="1"/>
  </r>
  <r>
    <x v="836"/>
    <n v="1"/>
    <n v="0"/>
    <n v="0"/>
    <x v="3"/>
    <n v="0"/>
    <n v="0"/>
    <n v="0"/>
    <n v="0"/>
    <n v="1"/>
    <x v="0"/>
    <x v="0"/>
    <n v="0"/>
    <n v="1"/>
    <n v="0"/>
    <n v="0"/>
    <n v="0"/>
    <n v="0"/>
    <n v="0"/>
    <n v="0"/>
    <n v="0"/>
    <n v="0"/>
    <n v="0"/>
    <n v="0"/>
    <n v="0"/>
    <m/>
    <s v="working "/>
    <s v="at"/>
    <m/>
    <n v="19"/>
    <n v="1"/>
    <b v="0"/>
    <b v="0"/>
    <b v="0"/>
    <n v="1"/>
    <b v="0"/>
    <b v="0"/>
    <b v="0"/>
    <x v="1"/>
    <b v="0"/>
    <b v="0"/>
    <b v="0"/>
    <n v="4"/>
    <b v="0"/>
    <b v="0"/>
    <b v="0"/>
    <n v="4"/>
    <n v="4"/>
    <x v="1"/>
  </r>
  <r>
    <x v="837"/>
    <n v="1"/>
    <n v="0"/>
    <n v="0"/>
    <x v="3"/>
    <n v="1"/>
    <n v="0"/>
    <n v="0"/>
    <n v="1"/>
    <n v="0"/>
    <x v="0"/>
    <x v="0"/>
    <n v="0"/>
    <n v="0"/>
    <n v="0"/>
    <n v="2"/>
    <n v="0"/>
    <n v="0"/>
    <n v="0"/>
    <n v="0"/>
    <n v="0"/>
    <n v="0"/>
    <n v="0"/>
    <n v="0"/>
    <n v="1"/>
    <m/>
    <m/>
    <s v="in"/>
    <m/>
    <n v="33"/>
    <n v="2"/>
    <b v="0"/>
    <b v="0"/>
    <b v="0"/>
    <b v="0"/>
    <b v="0"/>
    <n v="1"/>
    <b v="0"/>
    <x v="1"/>
    <b v="0"/>
    <b v="0"/>
    <b v="0"/>
    <b v="0"/>
    <b v="0"/>
    <n v="6"/>
    <b v="0"/>
    <n v="6"/>
    <n v="6"/>
    <x v="1"/>
  </r>
  <r>
    <x v="838"/>
    <n v="1"/>
    <n v="0"/>
    <n v="0"/>
    <x v="3"/>
    <n v="1"/>
    <n v="0"/>
    <n v="0"/>
    <n v="1"/>
    <n v="0"/>
    <x v="0"/>
    <x v="0"/>
    <n v="0"/>
    <n v="1"/>
    <n v="0"/>
    <n v="0"/>
    <n v="0"/>
    <n v="0"/>
    <n v="0"/>
    <n v="0"/>
    <n v="0"/>
    <n v="0"/>
    <n v="0"/>
    <n v="0"/>
    <n v="0"/>
    <m/>
    <m/>
    <m/>
    <m/>
    <n v="19"/>
    <n v="1"/>
    <b v="0"/>
    <b v="0"/>
    <b v="0"/>
    <n v="1"/>
    <b v="0"/>
    <b v="0"/>
    <b v="0"/>
    <x v="1"/>
    <b v="0"/>
    <b v="0"/>
    <b v="0"/>
    <n v="4"/>
    <b v="0"/>
    <b v="0"/>
    <b v="0"/>
    <n v="4"/>
    <n v="4"/>
    <x v="1"/>
  </r>
  <r>
    <x v="839"/>
    <n v="0"/>
    <n v="0"/>
    <n v="1"/>
    <x v="3"/>
    <n v="1"/>
    <n v="0"/>
    <n v="0"/>
    <n v="1"/>
    <n v="0"/>
    <x v="0"/>
    <x v="0"/>
    <n v="0"/>
    <n v="3"/>
    <n v="0"/>
    <n v="0"/>
    <n v="0"/>
    <n v="0"/>
    <n v="1"/>
    <n v="0"/>
    <n v="0"/>
    <n v="0"/>
    <n v="0"/>
    <n v="0"/>
    <n v="1"/>
    <s v="going "/>
    <m/>
    <s v="to, through"/>
    <m/>
    <n v="63"/>
    <n v="3"/>
    <b v="0"/>
    <b v="0"/>
    <b v="0"/>
    <n v="1"/>
    <b v="0"/>
    <b v="0"/>
    <b v="0"/>
    <x v="1"/>
    <b v="0"/>
    <b v="0"/>
    <b v="0"/>
    <n v="4"/>
    <b v="0"/>
    <b v="0"/>
    <b v="0"/>
    <n v="4"/>
    <n v="4"/>
    <x v="1"/>
  </r>
  <r>
    <x v="840"/>
    <n v="1"/>
    <n v="0"/>
    <n v="0"/>
    <x v="3"/>
    <n v="1"/>
    <n v="1"/>
    <n v="0"/>
    <n v="1"/>
    <n v="0"/>
    <x v="0"/>
    <x v="0"/>
    <n v="1"/>
    <n v="2"/>
    <n v="0"/>
    <n v="0"/>
    <n v="0"/>
    <n v="0"/>
    <n v="0"/>
    <n v="0"/>
    <n v="1"/>
    <n v="1"/>
    <n v="0"/>
    <n v="0"/>
    <n v="1"/>
    <m/>
    <m/>
    <s v="opposite, on, near"/>
    <m/>
    <n v="55"/>
    <n v="3"/>
    <b v="0"/>
    <b v="0"/>
    <n v="1"/>
    <n v="1"/>
    <b v="0"/>
    <b v="0"/>
    <b v="0"/>
    <x v="2"/>
    <b v="0"/>
    <b v="0"/>
    <n v="3"/>
    <n v="4"/>
    <b v="0"/>
    <b v="0"/>
    <b v="0"/>
    <n v="3"/>
    <n v="4"/>
    <x v="1"/>
  </r>
  <r>
    <x v="841"/>
    <n v="1"/>
    <n v="0"/>
    <n v="0"/>
    <x v="3"/>
    <n v="0"/>
    <n v="1"/>
    <n v="0"/>
    <n v="0"/>
    <n v="0"/>
    <x v="0"/>
    <x v="0"/>
    <n v="1"/>
    <n v="0"/>
    <n v="0"/>
    <n v="0"/>
    <n v="0"/>
    <n v="0"/>
    <n v="0"/>
    <n v="0"/>
    <n v="0"/>
    <n v="0"/>
    <n v="0"/>
    <n v="0"/>
    <n v="0"/>
    <m/>
    <m/>
    <m/>
    <m/>
    <n v="15"/>
    <n v="1"/>
    <b v="0"/>
    <b v="0"/>
    <n v="1"/>
    <b v="0"/>
    <b v="0"/>
    <b v="0"/>
    <b v="0"/>
    <x v="1"/>
    <b v="0"/>
    <b v="0"/>
    <n v="3"/>
    <b v="0"/>
    <b v="0"/>
    <b v="0"/>
    <b v="0"/>
    <n v="3"/>
    <n v="3"/>
    <x v="1"/>
  </r>
  <r>
    <x v="842"/>
    <n v="1"/>
    <n v="0"/>
    <n v="0"/>
    <x v="3"/>
    <n v="1"/>
    <n v="0"/>
    <n v="0"/>
    <n v="0"/>
    <n v="1"/>
    <x v="0"/>
    <x v="0"/>
    <n v="1"/>
    <n v="1"/>
    <n v="0"/>
    <n v="0"/>
    <n v="0"/>
    <n v="0"/>
    <n v="0"/>
    <n v="0"/>
    <n v="0"/>
    <n v="0"/>
    <n v="0"/>
    <n v="0"/>
    <n v="0"/>
    <m/>
    <m/>
    <m/>
    <m/>
    <n v="39"/>
    <n v="2"/>
    <b v="0"/>
    <b v="0"/>
    <n v="1"/>
    <n v="1"/>
    <b v="0"/>
    <b v="0"/>
    <b v="0"/>
    <x v="2"/>
    <b v="0"/>
    <b v="0"/>
    <n v="3"/>
    <n v="4"/>
    <b v="0"/>
    <b v="0"/>
    <b v="0"/>
    <n v="3"/>
    <n v="4"/>
    <x v="1"/>
  </r>
  <r>
    <x v="843"/>
    <n v="1"/>
    <n v="0"/>
    <n v="0"/>
    <x v="3"/>
    <n v="0"/>
    <n v="0"/>
    <n v="0"/>
    <n v="0"/>
    <n v="1"/>
    <x v="0"/>
    <x v="0"/>
    <n v="1"/>
    <n v="0"/>
    <n v="0"/>
    <n v="0"/>
    <n v="0"/>
    <n v="0"/>
    <n v="0"/>
    <n v="0"/>
    <n v="0"/>
    <n v="0"/>
    <n v="0"/>
    <n v="0"/>
    <n v="0"/>
    <m/>
    <m/>
    <m/>
    <m/>
    <n v="11"/>
    <n v="1"/>
    <b v="0"/>
    <b v="0"/>
    <n v="1"/>
    <b v="0"/>
    <b v="0"/>
    <b v="0"/>
    <b v="0"/>
    <x v="1"/>
    <b v="0"/>
    <b v="0"/>
    <n v="3"/>
    <b v="0"/>
    <b v="0"/>
    <b v="0"/>
    <b v="0"/>
    <n v="3"/>
    <n v="3"/>
    <x v="1"/>
  </r>
  <r>
    <x v="844"/>
    <n v="1"/>
    <n v="0"/>
    <n v="0"/>
    <x v="3"/>
    <n v="0"/>
    <n v="0"/>
    <n v="0"/>
    <n v="1"/>
    <n v="0"/>
    <x v="0"/>
    <x v="0"/>
    <n v="0"/>
    <n v="1"/>
    <n v="0"/>
    <n v="0"/>
    <n v="0"/>
    <n v="0"/>
    <n v="0"/>
    <n v="0"/>
    <n v="0"/>
    <n v="0"/>
    <n v="0"/>
    <n v="0"/>
    <n v="1"/>
    <m/>
    <m/>
    <s v="on"/>
    <m/>
    <n v="14"/>
    <n v="1"/>
    <b v="0"/>
    <b v="0"/>
    <b v="0"/>
    <n v="1"/>
    <b v="0"/>
    <b v="0"/>
    <b v="0"/>
    <x v="1"/>
    <b v="0"/>
    <b v="0"/>
    <b v="0"/>
    <n v="4"/>
    <b v="0"/>
    <b v="0"/>
    <b v="0"/>
    <n v="4"/>
    <n v="4"/>
    <x v="1"/>
  </r>
  <r>
    <x v="845"/>
    <n v="1"/>
    <n v="0"/>
    <n v="0"/>
    <x v="3"/>
    <n v="0"/>
    <n v="0"/>
    <n v="0"/>
    <n v="0"/>
    <n v="1"/>
    <x v="0"/>
    <x v="0"/>
    <n v="0"/>
    <n v="1"/>
    <n v="0"/>
    <n v="0"/>
    <n v="0"/>
    <n v="0"/>
    <n v="1"/>
    <n v="0"/>
    <n v="0"/>
    <n v="0"/>
    <n v="0"/>
    <n v="0"/>
    <n v="0"/>
    <m/>
    <s v="playing golf"/>
    <m/>
    <m/>
    <n v="36"/>
    <n v="1"/>
    <b v="0"/>
    <b v="0"/>
    <b v="0"/>
    <n v="1"/>
    <b v="0"/>
    <b v="0"/>
    <b v="0"/>
    <x v="1"/>
    <b v="0"/>
    <b v="0"/>
    <b v="0"/>
    <n v="4"/>
    <b v="0"/>
    <b v="0"/>
    <b v="0"/>
    <n v="4"/>
    <n v="4"/>
    <x v="1"/>
  </r>
  <r>
    <x v="846"/>
    <n v="1"/>
    <n v="0"/>
    <n v="0"/>
    <x v="3"/>
    <n v="1"/>
    <n v="0"/>
    <n v="0"/>
    <n v="0"/>
    <n v="1"/>
    <x v="0"/>
    <x v="0"/>
    <n v="1"/>
    <n v="1"/>
    <n v="0"/>
    <n v="0"/>
    <n v="0"/>
    <n v="0"/>
    <n v="0"/>
    <n v="0"/>
    <n v="0"/>
    <n v="0"/>
    <n v="0"/>
    <n v="0"/>
    <n v="0"/>
    <m/>
    <m/>
    <m/>
    <m/>
    <n v="40"/>
    <n v="2"/>
    <b v="0"/>
    <b v="0"/>
    <n v="1"/>
    <n v="1"/>
    <b v="0"/>
    <b v="0"/>
    <b v="0"/>
    <x v="2"/>
    <b v="0"/>
    <b v="0"/>
    <n v="3"/>
    <n v="4"/>
    <b v="0"/>
    <b v="0"/>
    <b v="0"/>
    <n v="3"/>
    <n v="4"/>
    <x v="1"/>
  </r>
  <r>
    <x v="847"/>
    <n v="1"/>
    <n v="0"/>
    <n v="0"/>
    <x v="3"/>
    <n v="0"/>
    <n v="1"/>
    <n v="0"/>
    <n v="1"/>
    <n v="0"/>
    <x v="0"/>
    <x v="0"/>
    <n v="1"/>
    <n v="1"/>
    <n v="0"/>
    <n v="0"/>
    <n v="0"/>
    <n v="0"/>
    <n v="1"/>
    <n v="0"/>
    <n v="0"/>
    <n v="0"/>
    <n v="0"/>
    <n v="0"/>
    <n v="1"/>
    <m/>
    <m/>
    <s v="outside"/>
    <m/>
    <n v="57"/>
    <n v="2"/>
    <b v="0"/>
    <b v="0"/>
    <n v="1"/>
    <n v="1"/>
    <b v="0"/>
    <b v="0"/>
    <b v="0"/>
    <x v="2"/>
    <b v="0"/>
    <b v="0"/>
    <n v="3"/>
    <n v="4"/>
    <b v="0"/>
    <b v="0"/>
    <b v="0"/>
    <n v="3"/>
    <n v="4"/>
    <x v="1"/>
  </r>
  <r>
    <x v="848"/>
    <n v="0"/>
    <n v="0"/>
    <n v="1"/>
    <x v="3"/>
    <n v="0"/>
    <n v="0"/>
    <n v="0"/>
    <n v="1"/>
    <n v="0"/>
    <x v="0"/>
    <x v="0"/>
    <n v="0"/>
    <n v="1"/>
    <n v="0"/>
    <n v="0"/>
    <n v="0"/>
    <n v="0"/>
    <n v="1"/>
    <n v="0"/>
    <n v="0"/>
    <n v="0"/>
    <n v="0"/>
    <n v="0"/>
    <n v="0"/>
    <s v="kayaking"/>
    <m/>
    <s v="down"/>
    <m/>
    <n v="23"/>
    <n v="1"/>
    <b v="0"/>
    <b v="0"/>
    <b v="0"/>
    <n v="1"/>
    <b v="0"/>
    <b v="0"/>
    <b v="0"/>
    <x v="1"/>
    <b v="0"/>
    <b v="0"/>
    <b v="0"/>
    <n v="4"/>
    <b v="0"/>
    <b v="0"/>
    <b v="0"/>
    <n v="4"/>
    <n v="4"/>
    <x v="1"/>
  </r>
  <r>
    <x v="849"/>
    <n v="1"/>
    <n v="0"/>
    <n v="0"/>
    <x v="3"/>
    <n v="0"/>
    <n v="0"/>
    <n v="0"/>
    <n v="0"/>
    <n v="1"/>
    <x v="0"/>
    <x v="0"/>
    <n v="0"/>
    <n v="1"/>
    <n v="0"/>
    <n v="0"/>
    <n v="0"/>
    <n v="0"/>
    <n v="0"/>
    <n v="0"/>
    <n v="0"/>
    <n v="0"/>
    <n v="0"/>
    <n v="0"/>
    <n v="0"/>
    <m/>
    <m/>
    <m/>
    <s v="Northern Melbourne Institute of TAFE"/>
    <n v="9"/>
    <n v="1"/>
    <b v="0"/>
    <b v="0"/>
    <b v="0"/>
    <n v="1"/>
    <b v="0"/>
    <b v="0"/>
    <b v="0"/>
    <x v="1"/>
    <b v="0"/>
    <b v="0"/>
    <b v="0"/>
    <n v="4"/>
    <b v="0"/>
    <b v="0"/>
    <b v="0"/>
    <n v="4"/>
    <n v="4"/>
    <x v="1"/>
  </r>
  <r>
    <x v="850"/>
    <n v="1"/>
    <n v="0"/>
    <n v="0"/>
    <x v="3"/>
    <n v="0"/>
    <n v="0"/>
    <n v="0"/>
    <n v="1"/>
    <n v="0"/>
    <x v="0"/>
    <x v="0"/>
    <n v="1"/>
    <n v="0"/>
    <n v="0"/>
    <n v="0"/>
    <n v="0"/>
    <n v="0"/>
    <n v="0"/>
    <n v="0"/>
    <n v="0"/>
    <n v="0"/>
    <n v="0"/>
    <n v="0"/>
    <n v="0"/>
    <m/>
    <m/>
    <s v="at"/>
    <m/>
    <n v="14"/>
    <n v="1"/>
    <b v="0"/>
    <b v="0"/>
    <n v="1"/>
    <b v="0"/>
    <b v="0"/>
    <b v="0"/>
    <b v="0"/>
    <x v="1"/>
    <b v="0"/>
    <b v="0"/>
    <n v="3"/>
    <b v="0"/>
    <b v="0"/>
    <b v="0"/>
    <b v="0"/>
    <n v="3"/>
    <n v="3"/>
    <x v="1"/>
  </r>
  <r>
    <x v="851"/>
    <n v="0"/>
    <n v="0"/>
    <n v="1"/>
    <x v="3"/>
    <n v="0"/>
    <n v="1"/>
    <n v="0"/>
    <n v="0"/>
    <n v="0"/>
    <x v="0"/>
    <x v="0"/>
    <n v="0"/>
    <n v="0"/>
    <n v="0"/>
    <n v="0"/>
    <n v="1"/>
    <n v="0"/>
    <n v="1"/>
    <n v="0"/>
    <n v="0"/>
    <n v="0"/>
    <n v="0"/>
    <n v="0"/>
    <n v="0"/>
    <s v="kayaking "/>
    <m/>
    <s v="down"/>
    <m/>
    <n v="34"/>
    <n v="1"/>
    <b v="0"/>
    <b v="0"/>
    <b v="0"/>
    <b v="0"/>
    <b v="0"/>
    <b v="0"/>
    <n v="1"/>
    <x v="1"/>
    <b v="0"/>
    <b v="0"/>
    <b v="0"/>
    <b v="0"/>
    <b v="0"/>
    <b v="0"/>
    <n v="7"/>
    <n v="7"/>
    <n v="7"/>
    <x v="1"/>
  </r>
  <r>
    <x v="852"/>
    <n v="0"/>
    <n v="0"/>
    <n v="1"/>
    <x v="3"/>
    <n v="1"/>
    <n v="0"/>
    <n v="0"/>
    <n v="0"/>
    <n v="0"/>
    <x v="0"/>
    <x v="0"/>
    <n v="0"/>
    <n v="2"/>
    <n v="0"/>
    <n v="0"/>
    <n v="0"/>
    <n v="0"/>
    <n v="0"/>
    <n v="0"/>
    <n v="0"/>
    <n v="0"/>
    <n v="0"/>
    <n v="1"/>
    <n v="0"/>
    <m/>
    <m/>
    <m/>
    <m/>
    <n v="31"/>
    <n v="2"/>
    <b v="0"/>
    <b v="0"/>
    <b v="0"/>
    <n v="1"/>
    <b v="0"/>
    <b v="0"/>
    <b v="0"/>
    <x v="1"/>
    <b v="0"/>
    <b v="0"/>
    <b v="0"/>
    <n v="4"/>
    <b v="0"/>
    <b v="0"/>
    <b v="0"/>
    <n v="4"/>
    <n v="4"/>
    <x v="1"/>
  </r>
  <r>
    <x v="853"/>
    <n v="1"/>
    <n v="0"/>
    <n v="0"/>
    <x v="3"/>
    <n v="0"/>
    <n v="1"/>
    <n v="0"/>
    <n v="0"/>
    <n v="0"/>
    <x v="0"/>
    <x v="0"/>
    <n v="0"/>
    <n v="1"/>
    <n v="0"/>
    <n v="0"/>
    <n v="0"/>
    <n v="0"/>
    <n v="1"/>
    <n v="0"/>
    <n v="0"/>
    <n v="0"/>
    <n v="0"/>
    <n v="0"/>
    <n v="0"/>
    <m/>
    <m/>
    <s v="at"/>
    <m/>
    <n v="24"/>
    <n v="1"/>
    <b v="0"/>
    <b v="0"/>
    <b v="0"/>
    <n v="1"/>
    <b v="0"/>
    <b v="0"/>
    <b v="0"/>
    <x v="1"/>
    <b v="0"/>
    <b v="0"/>
    <b v="0"/>
    <n v="4"/>
    <b v="0"/>
    <b v="0"/>
    <b v="0"/>
    <n v="4"/>
    <n v="4"/>
    <x v="1"/>
  </r>
  <r>
    <x v="854"/>
    <n v="1"/>
    <n v="0"/>
    <n v="0"/>
    <x v="3"/>
    <n v="0"/>
    <n v="1"/>
    <n v="0"/>
    <n v="0"/>
    <n v="0"/>
    <x v="0"/>
    <x v="0"/>
    <n v="0"/>
    <n v="1"/>
    <n v="0"/>
    <n v="0"/>
    <n v="0"/>
    <n v="0"/>
    <n v="0"/>
    <n v="0"/>
    <n v="0"/>
    <n v="0"/>
    <n v="0"/>
    <n v="0"/>
    <n v="0"/>
    <m/>
    <m/>
    <m/>
    <m/>
    <n v="13"/>
    <n v="1"/>
    <b v="0"/>
    <b v="0"/>
    <b v="0"/>
    <n v="1"/>
    <b v="0"/>
    <b v="0"/>
    <b v="0"/>
    <x v="1"/>
    <b v="0"/>
    <b v="0"/>
    <b v="0"/>
    <n v="4"/>
    <b v="0"/>
    <b v="0"/>
    <b v="0"/>
    <n v="4"/>
    <n v="4"/>
    <x v="1"/>
  </r>
  <r>
    <x v="855"/>
    <n v="1"/>
    <n v="0"/>
    <n v="0"/>
    <x v="3"/>
    <n v="0"/>
    <n v="0"/>
    <n v="0"/>
    <n v="1"/>
    <n v="0"/>
    <x v="0"/>
    <x v="0"/>
    <n v="0"/>
    <n v="1"/>
    <n v="0"/>
    <n v="0"/>
    <n v="0"/>
    <n v="0"/>
    <n v="0"/>
    <n v="0"/>
    <n v="0"/>
    <n v="0"/>
    <n v="0"/>
    <n v="0"/>
    <n v="0"/>
    <m/>
    <m/>
    <s v="in between"/>
    <m/>
    <n v="20"/>
    <n v="1"/>
    <b v="0"/>
    <b v="0"/>
    <b v="0"/>
    <n v="1"/>
    <b v="0"/>
    <b v="0"/>
    <b v="0"/>
    <x v="1"/>
    <b v="0"/>
    <b v="0"/>
    <b v="0"/>
    <n v="4"/>
    <b v="0"/>
    <b v="0"/>
    <b v="0"/>
    <n v="4"/>
    <n v="4"/>
    <x v="1"/>
  </r>
  <r>
    <x v="856"/>
    <n v="1"/>
    <n v="0"/>
    <n v="0"/>
    <x v="3"/>
    <n v="0"/>
    <n v="1"/>
    <n v="0"/>
    <n v="0"/>
    <n v="0"/>
    <x v="0"/>
    <x v="0"/>
    <n v="0"/>
    <n v="1"/>
    <n v="0"/>
    <n v="0"/>
    <n v="0"/>
    <n v="0"/>
    <n v="0"/>
    <n v="0"/>
    <n v="0"/>
    <n v="0"/>
    <n v="0"/>
    <n v="0"/>
    <n v="0"/>
    <m/>
    <m/>
    <m/>
    <m/>
    <n v="15"/>
    <n v="1"/>
    <b v="0"/>
    <b v="0"/>
    <b v="0"/>
    <n v="1"/>
    <b v="0"/>
    <b v="0"/>
    <b v="0"/>
    <x v="1"/>
    <b v="0"/>
    <b v="0"/>
    <b v="0"/>
    <n v="4"/>
    <b v="0"/>
    <b v="0"/>
    <b v="0"/>
    <n v="4"/>
    <n v="4"/>
    <x v="1"/>
  </r>
  <r>
    <x v="857"/>
    <n v="1"/>
    <n v="0"/>
    <n v="0"/>
    <x v="3"/>
    <n v="1"/>
    <n v="0"/>
    <n v="0"/>
    <n v="1"/>
    <n v="0"/>
    <x v="0"/>
    <x v="0"/>
    <n v="1"/>
    <n v="1"/>
    <n v="0"/>
    <n v="0"/>
    <n v="0"/>
    <n v="0"/>
    <n v="1"/>
    <n v="0"/>
    <n v="0"/>
    <n v="0"/>
    <n v="0"/>
    <n v="0"/>
    <n v="1"/>
    <m/>
    <m/>
    <s v="outside, on"/>
    <m/>
    <n v="63"/>
    <n v="2"/>
    <b v="0"/>
    <b v="0"/>
    <n v="1"/>
    <n v="1"/>
    <b v="0"/>
    <b v="0"/>
    <b v="0"/>
    <x v="2"/>
    <b v="0"/>
    <b v="0"/>
    <n v="3"/>
    <n v="4"/>
    <b v="0"/>
    <b v="0"/>
    <b v="0"/>
    <n v="3"/>
    <n v="4"/>
    <x v="1"/>
  </r>
  <r>
    <x v="858"/>
    <n v="1"/>
    <n v="0"/>
    <n v="0"/>
    <x v="3"/>
    <n v="1"/>
    <n v="0"/>
    <n v="0"/>
    <n v="0"/>
    <n v="0"/>
    <x v="0"/>
    <x v="0"/>
    <n v="0"/>
    <n v="1"/>
    <n v="0"/>
    <n v="0"/>
    <n v="0"/>
    <n v="0"/>
    <n v="0"/>
    <n v="0"/>
    <n v="0"/>
    <n v="0"/>
    <n v="0"/>
    <n v="0"/>
    <n v="0"/>
    <m/>
    <m/>
    <m/>
    <m/>
    <n v="13"/>
    <n v="1"/>
    <b v="0"/>
    <b v="0"/>
    <b v="0"/>
    <n v="1"/>
    <b v="0"/>
    <b v="0"/>
    <b v="0"/>
    <x v="1"/>
    <b v="0"/>
    <b v="0"/>
    <b v="0"/>
    <n v="4"/>
    <b v="0"/>
    <b v="0"/>
    <b v="0"/>
    <n v="4"/>
    <n v="4"/>
    <x v="1"/>
  </r>
  <r>
    <x v="859"/>
    <n v="1"/>
    <n v="0"/>
    <n v="0"/>
    <x v="3"/>
    <n v="1"/>
    <n v="0"/>
    <n v="0"/>
    <n v="0"/>
    <n v="0"/>
    <x v="0"/>
    <x v="0"/>
    <n v="0"/>
    <n v="1"/>
    <n v="0"/>
    <n v="0"/>
    <n v="0"/>
    <n v="0"/>
    <n v="0"/>
    <n v="0"/>
    <n v="0"/>
    <n v="0"/>
    <n v="0"/>
    <n v="0"/>
    <n v="0"/>
    <m/>
    <m/>
    <m/>
    <m/>
    <n v="15"/>
    <n v="1"/>
    <b v="0"/>
    <b v="0"/>
    <b v="0"/>
    <n v="1"/>
    <b v="0"/>
    <b v="0"/>
    <b v="0"/>
    <x v="1"/>
    <b v="0"/>
    <b v="0"/>
    <b v="0"/>
    <n v="4"/>
    <b v="0"/>
    <b v="0"/>
    <b v="0"/>
    <n v="4"/>
    <n v="4"/>
    <x v="1"/>
  </r>
  <r>
    <x v="860"/>
    <n v="1"/>
    <n v="0"/>
    <n v="0"/>
    <x v="3"/>
    <n v="1"/>
    <n v="0"/>
    <n v="0"/>
    <n v="0"/>
    <n v="0"/>
    <x v="0"/>
    <x v="0"/>
    <n v="0"/>
    <n v="1"/>
    <n v="0"/>
    <n v="0"/>
    <n v="0"/>
    <n v="0"/>
    <n v="0"/>
    <n v="0"/>
    <n v="0"/>
    <n v="0"/>
    <n v="0"/>
    <n v="0"/>
    <n v="0"/>
    <m/>
    <m/>
    <m/>
    <m/>
    <n v="13"/>
    <n v="1"/>
    <b v="0"/>
    <b v="0"/>
    <b v="0"/>
    <n v="1"/>
    <b v="0"/>
    <b v="0"/>
    <b v="0"/>
    <x v="1"/>
    <b v="0"/>
    <b v="0"/>
    <b v="0"/>
    <n v="4"/>
    <b v="0"/>
    <b v="0"/>
    <b v="0"/>
    <n v="4"/>
    <n v="4"/>
    <x v="1"/>
  </r>
  <r>
    <x v="861"/>
    <n v="1"/>
    <n v="0"/>
    <n v="0"/>
    <x v="3"/>
    <n v="0"/>
    <n v="1"/>
    <n v="0"/>
    <n v="0"/>
    <n v="0"/>
    <x v="0"/>
    <x v="0"/>
    <n v="0"/>
    <n v="1"/>
    <n v="0"/>
    <n v="0"/>
    <n v="0"/>
    <n v="0"/>
    <n v="1"/>
    <n v="0"/>
    <n v="0"/>
    <n v="0"/>
    <n v="0"/>
    <n v="0"/>
    <n v="0"/>
    <m/>
    <s v="feeding ducks"/>
    <s v="at"/>
    <m/>
    <n v="31"/>
    <n v="1"/>
    <b v="0"/>
    <b v="0"/>
    <b v="0"/>
    <n v="1"/>
    <b v="0"/>
    <b v="0"/>
    <b v="0"/>
    <x v="1"/>
    <b v="0"/>
    <b v="0"/>
    <b v="0"/>
    <n v="4"/>
    <b v="0"/>
    <b v="0"/>
    <b v="0"/>
    <n v="4"/>
    <n v="4"/>
    <x v="1"/>
  </r>
  <r>
    <x v="862"/>
    <n v="1"/>
    <n v="0"/>
    <n v="0"/>
    <x v="3"/>
    <n v="0"/>
    <n v="1"/>
    <n v="0"/>
    <n v="0"/>
    <n v="0"/>
    <x v="0"/>
    <x v="0"/>
    <n v="0"/>
    <n v="1"/>
    <n v="0"/>
    <n v="0"/>
    <n v="0"/>
    <n v="0"/>
    <n v="1"/>
    <n v="0"/>
    <n v="0"/>
    <n v="0"/>
    <n v="0"/>
    <n v="0"/>
    <n v="0"/>
    <m/>
    <s v="kicking footy"/>
    <m/>
    <m/>
    <n v="30"/>
    <n v="1"/>
    <b v="0"/>
    <b v="0"/>
    <b v="0"/>
    <n v="1"/>
    <b v="0"/>
    <b v="0"/>
    <b v="0"/>
    <x v="1"/>
    <b v="0"/>
    <b v="0"/>
    <b v="0"/>
    <n v="4"/>
    <b v="0"/>
    <b v="0"/>
    <b v="0"/>
    <n v="4"/>
    <n v="4"/>
    <x v="1"/>
  </r>
  <r>
    <x v="863"/>
    <n v="1"/>
    <n v="0"/>
    <n v="0"/>
    <x v="3"/>
    <n v="0"/>
    <n v="1"/>
    <n v="0"/>
    <n v="0"/>
    <n v="0"/>
    <x v="0"/>
    <x v="0"/>
    <n v="0"/>
    <n v="1"/>
    <n v="0"/>
    <n v="0"/>
    <n v="0"/>
    <n v="0"/>
    <n v="0"/>
    <n v="0"/>
    <n v="0"/>
    <n v="0"/>
    <n v="0"/>
    <n v="0"/>
    <n v="0"/>
    <m/>
    <m/>
    <m/>
    <m/>
    <n v="12"/>
    <n v="1"/>
    <b v="0"/>
    <b v="0"/>
    <b v="0"/>
    <n v="1"/>
    <b v="0"/>
    <b v="0"/>
    <b v="0"/>
    <x v="1"/>
    <b v="0"/>
    <b v="0"/>
    <b v="0"/>
    <n v="4"/>
    <b v="0"/>
    <b v="0"/>
    <b v="0"/>
    <n v="4"/>
    <n v="4"/>
    <x v="1"/>
  </r>
  <r>
    <x v="864"/>
    <n v="1"/>
    <n v="0"/>
    <n v="0"/>
    <x v="3"/>
    <n v="1"/>
    <n v="0"/>
    <n v="0"/>
    <n v="0"/>
    <n v="0"/>
    <x v="0"/>
    <x v="0"/>
    <n v="0"/>
    <n v="1"/>
    <n v="0"/>
    <n v="0"/>
    <n v="0"/>
    <n v="0"/>
    <n v="0"/>
    <n v="0"/>
    <n v="0"/>
    <n v="0"/>
    <n v="0"/>
    <n v="0"/>
    <n v="1"/>
    <m/>
    <m/>
    <s v="on"/>
    <m/>
    <n v="14"/>
    <n v="1"/>
    <b v="0"/>
    <b v="0"/>
    <b v="0"/>
    <n v="1"/>
    <b v="0"/>
    <b v="0"/>
    <b v="0"/>
    <x v="1"/>
    <b v="0"/>
    <b v="0"/>
    <b v="0"/>
    <n v="4"/>
    <b v="0"/>
    <b v="0"/>
    <b v="0"/>
    <n v="4"/>
    <n v="4"/>
    <x v="1"/>
  </r>
  <r>
    <x v="865"/>
    <n v="1"/>
    <n v="0"/>
    <n v="0"/>
    <x v="3"/>
    <n v="1"/>
    <n v="0"/>
    <n v="0"/>
    <n v="1"/>
    <n v="0"/>
    <x v="0"/>
    <x v="0"/>
    <n v="0"/>
    <n v="2"/>
    <n v="0"/>
    <n v="0"/>
    <n v="0"/>
    <n v="0"/>
    <n v="0"/>
    <n v="0"/>
    <n v="0"/>
    <n v="1"/>
    <n v="0"/>
    <n v="0"/>
    <n v="0"/>
    <m/>
    <m/>
    <s v="opposite"/>
    <m/>
    <n v="30"/>
    <n v="2"/>
    <b v="0"/>
    <b v="0"/>
    <b v="0"/>
    <n v="1"/>
    <b v="0"/>
    <b v="0"/>
    <b v="0"/>
    <x v="1"/>
    <b v="0"/>
    <b v="0"/>
    <b v="0"/>
    <n v="4"/>
    <b v="0"/>
    <b v="0"/>
    <b v="0"/>
    <n v="4"/>
    <n v="4"/>
    <x v="1"/>
  </r>
  <r>
    <x v="866"/>
    <n v="1"/>
    <n v="0"/>
    <n v="0"/>
    <x v="3"/>
    <n v="0"/>
    <n v="1"/>
    <n v="0"/>
    <n v="0"/>
    <n v="0"/>
    <x v="0"/>
    <x v="0"/>
    <n v="0"/>
    <n v="1"/>
    <n v="0"/>
    <n v="0"/>
    <n v="0"/>
    <n v="0"/>
    <n v="0"/>
    <n v="0"/>
    <n v="0"/>
    <n v="0"/>
    <n v="0"/>
    <n v="0"/>
    <n v="0"/>
    <m/>
    <m/>
    <m/>
    <m/>
    <n v="17"/>
    <n v="1"/>
    <b v="0"/>
    <b v="0"/>
    <b v="0"/>
    <n v="1"/>
    <b v="0"/>
    <b v="0"/>
    <b v="0"/>
    <x v="1"/>
    <b v="0"/>
    <b v="0"/>
    <b v="0"/>
    <n v="4"/>
    <b v="0"/>
    <b v="0"/>
    <b v="0"/>
    <n v="4"/>
    <n v="4"/>
    <x v="1"/>
  </r>
  <r>
    <x v="867"/>
    <n v="1"/>
    <n v="0"/>
    <n v="0"/>
    <x v="3"/>
    <n v="0"/>
    <n v="1"/>
    <n v="0"/>
    <n v="1"/>
    <n v="0"/>
    <x v="0"/>
    <x v="2"/>
    <n v="1"/>
    <n v="0"/>
    <n v="0"/>
    <n v="0"/>
    <n v="0"/>
    <n v="0"/>
    <n v="1"/>
    <n v="0"/>
    <n v="1"/>
    <n v="0"/>
    <n v="0"/>
    <n v="0"/>
    <n v="1"/>
    <m/>
    <m/>
    <s v="near, outside"/>
    <m/>
    <n v="57"/>
    <n v="2"/>
    <b v="0"/>
    <n v="1"/>
    <n v="1"/>
    <b v="0"/>
    <b v="0"/>
    <b v="0"/>
    <b v="0"/>
    <x v="2"/>
    <b v="0"/>
    <n v="2"/>
    <n v="3"/>
    <b v="0"/>
    <b v="0"/>
    <b v="0"/>
    <b v="0"/>
    <n v="2"/>
    <n v="3"/>
    <x v="1"/>
  </r>
  <r>
    <x v="868"/>
    <n v="1"/>
    <n v="0"/>
    <n v="0"/>
    <x v="3"/>
    <n v="1"/>
    <n v="0"/>
    <n v="0"/>
    <n v="0"/>
    <n v="0"/>
    <x v="0"/>
    <x v="0"/>
    <n v="0"/>
    <n v="1"/>
    <n v="0"/>
    <n v="0"/>
    <n v="0"/>
    <n v="0"/>
    <n v="0"/>
    <n v="0"/>
    <n v="0"/>
    <n v="0"/>
    <n v="0"/>
    <n v="0"/>
    <n v="0"/>
    <m/>
    <m/>
    <m/>
    <m/>
    <n v="23"/>
    <n v="1"/>
    <b v="0"/>
    <b v="0"/>
    <b v="0"/>
    <n v="1"/>
    <b v="0"/>
    <b v="0"/>
    <b v="0"/>
    <x v="1"/>
    <b v="0"/>
    <b v="0"/>
    <b v="0"/>
    <n v="4"/>
    <b v="0"/>
    <b v="0"/>
    <b v="0"/>
    <n v="4"/>
    <n v="4"/>
    <x v="1"/>
  </r>
  <r>
    <x v="869"/>
    <n v="1"/>
    <n v="0"/>
    <n v="0"/>
    <x v="3"/>
    <n v="0"/>
    <n v="0"/>
    <n v="0"/>
    <n v="1"/>
    <n v="0"/>
    <x v="0"/>
    <x v="0"/>
    <n v="1"/>
    <n v="1"/>
    <n v="0"/>
    <n v="0"/>
    <n v="0"/>
    <n v="0"/>
    <n v="0"/>
    <n v="0"/>
    <n v="0"/>
    <n v="1"/>
    <n v="0"/>
    <n v="0"/>
    <n v="0"/>
    <m/>
    <m/>
    <s v="over the road"/>
    <m/>
    <n v="32"/>
    <n v="2"/>
    <b v="0"/>
    <b v="0"/>
    <n v="1"/>
    <n v="1"/>
    <b v="0"/>
    <b v="0"/>
    <b v="0"/>
    <x v="2"/>
    <b v="0"/>
    <b v="0"/>
    <n v="3"/>
    <n v="4"/>
    <b v="0"/>
    <b v="0"/>
    <b v="0"/>
    <n v="3"/>
    <n v="4"/>
    <x v="1"/>
  </r>
  <r>
    <x v="870"/>
    <n v="1"/>
    <n v="0"/>
    <n v="0"/>
    <x v="3"/>
    <n v="1"/>
    <n v="0"/>
    <n v="0"/>
    <n v="0"/>
    <n v="0"/>
    <x v="0"/>
    <x v="0"/>
    <n v="0"/>
    <n v="1"/>
    <n v="0"/>
    <n v="0"/>
    <n v="0"/>
    <n v="0"/>
    <n v="0"/>
    <n v="0"/>
    <n v="0"/>
    <n v="0"/>
    <n v="0"/>
    <n v="0"/>
    <n v="0"/>
    <m/>
    <m/>
    <m/>
    <m/>
    <n v="15"/>
    <n v="1"/>
    <b v="0"/>
    <b v="0"/>
    <b v="0"/>
    <n v="1"/>
    <b v="0"/>
    <b v="0"/>
    <b v="0"/>
    <x v="1"/>
    <b v="0"/>
    <b v="0"/>
    <b v="0"/>
    <n v="4"/>
    <b v="0"/>
    <b v="0"/>
    <b v="0"/>
    <n v="4"/>
    <n v="4"/>
    <x v="1"/>
  </r>
  <r>
    <x v="871"/>
    <n v="1"/>
    <n v="0"/>
    <n v="0"/>
    <x v="3"/>
    <n v="1"/>
    <n v="0"/>
    <n v="0"/>
    <n v="0"/>
    <n v="0"/>
    <x v="0"/>
    <x v="0"/>
    <n v="0"/>
    <n v="0"/>
    <n v="1"/>
    <n v="0"/>
    <n v="0"/>
    <n v="0"/>
    <n v="0"/>
    <n v="0"/>
    <n v="0"/>
    <n v="0"/>
    <n v="0"/>
    <n v="0"/>
    <n v="1"/>
    <m/>
    <s v="having a rink"/>
    <s v="in"/>
    <m/>
    <n v="28"/>
    <n v="1"/>
    <b v="0"/>
    <b v="0"/>
    <b v="0"/>
    <b v="0"/>
    <n v="1"/>
    <b v="0"/>
    <b v="0"/>
    <x v="1"/>
    <b v="0"/>
    <b v="0"/>
    <b v="0"/>
    <b v="0"/>
    <n v="5"/>
    <b v="0"/>
    <b v="0"/>
    <n v="5"/>
    <n v="5"/>
    <x v="1"/>
  </r>
  <r>
    <x v="872"/>
    <n v="1"/>
    <n v="0"/>
    <n v="0"/>
    <x v="3"/>
    <n v="0"/>
    <n v="0"/>
    <n v="0"/>
    <n v="0"/>
    <n v="1"/>
    <x v="0"/>
    <x v="0"/>
    <n v="0"/>
    <n v="1"/>
    <n v="0"/>
    <n v="0"/>
    <n v="0"/>
    <n v="0"/>
    <n v="0"/>
    <n v="0"/>
    <n v="0"/>
    <n v="0"/>
    <n v="0"/>
    <n v="0"/>
    <n v="0"/>
    <m/>
    <s v="working "/>
    <s v="here"/>
    <m/>
    <n v="65"/>
    <n v="1"/>
    <b v="0"/>
    <b v="0"/>
    <b v="0"/>
    <n v="1"/>
    <b v="0"/>
    <b v="0"/>
    <b v="0"/>
    <x v="1"/>
    <b v="0"/>
    <b v="0"/>
    <b v="0"/>
    <n v="4"/>
    <b v="0"/>
    <b v="0"/>
    <b v="0"/>
    <n v="4"/>
    <n v="4"/>
    <x v="1"/>
  </r>
  <r>
    <x v="873"/>
    <n v="1"/>
    <n v="0"/>
    <n v="0"/>
    <x v="3"/>
    <n v="1"/>
    <n v="0"/>
    <n v="0"/>
    <n v="0"/>
    <n v="0"/>
    <x v="0"/>
    <x v="0"/>
    <n v="0"/>
    <n v="1"/>
    <n v="0"/>
    <n v="0"/>
    <n v="0"/>
    <n v="0"/>
    <n v="0"/>
    <n v="0"/>
    <n v="0"/>
    <n v="0"/>
    <n v="0"/>
    <n v="0"/>
    <n v="0"/>
    <m/>
    <m/>
    <m/>
    <m/>
    <n v="14"/>
    <n v="1"/>
    <b v="0"/>
    <b v="0"/>
    <b v="0"/>
    <n v="1"/>
    <b v="0"/>
    <b v="0"/>
    <b v="0"/>
    <x v="1"/>
    <b v="0"/>
    <b v="0"/>
    <b v="0"/>
    <n v="4"/>
    <b v="0"/>
    <b v="0"/>
    <b v="0"/>
    <n v="4"/>
    <n v="4"/>
    <x v="1"/>
  </r>
  <r>
    <x v="874"/>
    <n v="1"/>
    <n v="0"/>
    <n v="0"/>
    <x v="3"/>
    <n v="0"/>
    <n v="1"/>
    <n v="0"/>
    <n v="0"/>
    <n v="0"/>
    <x v="0"/>
    <x v="0"/>
    <n v="0"/>
    <n v="1"/>
    <n v="0"/>
    <n v="0"/>
    <n v="0"/>
    <n v="0"/>
    <n v="0"/>
    <n v="0"/>
    <n v="0"/>
    <n v="0"/>
    <n v="0"/>
    <n v="0"/>
    <n v="0"/>
    <m/>
    <m/>
    <m/>
    <m/>
    <n v="20"/>
    <n v="1"/>
    <b v="0"/>
    <b v="0"/>
    <b v="0"/>
    <n v="1"/>
    <b v="0"/>
    <b v="0"/>
    <b v="0"/>
    <x v="1"/>
    <b v="0"/>
    <b v="0"/>
    <b v="0"/>
    <n v="4"/>
    <b v="0"/>
    <b v="0"/>
    <b v="0"/>
    <n v="4"/>
    <n v="4"/>
    <x v="1"/>
  </r>
  <r>
    <x v="875"/>
    <n v="1"/>
    <n v="0"/>
    <n v="0"/>
    <x v="3"/>
    <n v="0"/>
    <n v="1"/>
    <n v="0"/>
    <n v="0"/>
    <n v="0"/>
    <x v="0"/>
    <x v="0"/>
    <n v="0"/>
    <n v="1"/>
    <n v="0"/>
    <n v="0"/>
    <n v="0"/>
    <n v="0"/>
    <n v="1"/>
    <n v="0"/>
    <n v="0"/>
    <n v="0"/>
    <n v="0"/>
    <n v="0"/>
    <n v="0"/>
    <m/>
    <s v="chilling"/>
    <s v="at"/>
    <m/>
    <n v="40"/>
    <n v="1"/>
    <b v="0"/>
    <b v="0"/>
    <b v="0"/>
    <n v="1"/>
    <b v="0"/>
    <b v="0"/>
    <b v="0"/>
    <x v="1"/>
    <b v="0"/>
    <b v="0"/>
    <b v="0"/>
    <n v="4"/>
    <b v="0"/>
    <b v="0"/>
    <b v="0"/>
    <n v="4"/>
    <n v="4"/>
    <x v="1"/>
  </r>
  <r>
    <x v="876"/>
    <n v="0"/>
    <n v="0"/>
    <n v="1"/>
    <x v="3"/>
    <n v="0"/>
    <n v="1"/>
    <n v="0"/>
    <n v="0"/>
    <n v="0"/>
    <x v="0"/>
    <x v="0"/>
    <n v="0"/>
    <n v="0"/>
    <n v="0"/>
    <n v="0"/>
    <n v="1"/>
    <n v="0"/>
    <n v="1"/>
    <n v="0"/>
    <n v="0"/>
    <n v="0"/>
    <n v="0"/>
    <n v="0"/>
    <n v="1"/>
    <m/>
    <s v="swimming "/>
    <s v="in"/>
    <m/>
    <n v="29"/>
    <n v="1"/>
    <b v="0"/>
    <b v="0"/>
    <b v="0"/>
    <b v="0"/>
    <b v="0"/>
    <b v="0"/>
    <n v="1"/>
    <x v="1"/>
    <b v="0"/>
    <b v="0"/>
    <b v="0"/>
    <b v="0"/>
    <b v="0"/>
    <b v="0"/>
    <n v="7"/>
    <n v="7"/>
    <n v="7"/>
    <x v="1"/>
  </r>
  <r>
    <x v="877"/>
    <n v="1"/>
    <n v="0"/>
    <n v="0"/>
    <x v="3"/>
    <n v="0"/>
    <n v="0"/>
    <n v="0"/>
    <n v="1"/>
    <n v="0"/>
    <x v="0"/>
    <x v="0"/>
    <n v="0"/>
    <n v="1"/>
    <n v="0"/>
    <n v="0"/>
    <n v="0"/>
    <n v="0"/>
    <n v="0"/>
    <n v="0"/>
    <n v="0"/>
    <n v="0"/>
    <n v="0"/>
    <n v="0"/>
    <n v="0"/>
    <m/>
    <m/>
    <m/>
    <m/>
    <n v="11"/>
    <n v="1"/>
    <b v="0"/>
    <b v="0"/>
    <b v="0"/>
    <n v="1"/>
    <b v="0"/>
    <b v="0"/>
    <b v="0"/>
    <x v="1"/>
    <b v="0"/>
    <b v="0"/>
    <b v="0"/>
    <n v="4"/>
    <b v="0"/>
    <b v="0"/>
    <b v="0"/>
    <n v="4"/>
    <n v="4"/>
    <x v="1"/>
  </r>
  <r>
    <x v="878"/>
    <n v="1"/>
    <n v="0"/>
    <n v="0"/>
    <x v="3"/>
    <n v="0"/>
    <n v="0"/>
    <n v="0"/>
    <n v="0"/>
    <n v="1"/>
    <x v="0"/>
    <x v="0"/>
    <n v="0"/>
    <n v="1"/>
    <n v="0"/>
    <n v="0"/>
    <n v="0"/>
    <n v="0"/>
    <n v="0"/>
    <n v="0"/>
    <n v="0"/>
    <n v="0"/>
    <n v="0"/>
    <n v="0"/>
    <n v="0"/>
    <m/>
    <s v="shopping"/>
    <s v="at"/>
    <m/>
    <n v="30"/>
    <n v="1"/>
    <b v="0"/>
    <b v="0"/>
    <b v="0"/>
    <n v="1"/>
    <b v="0"/>
    <b v="0"/>
    <b v="0"/>
    <x v="1"/>
    <b v="0"/>
    <b v="0"/>
    <b v="0"/>
    <n v="4"/>
    <b v="0"/>
    <b v="0"/>
    <b v="0"/>
    <n v="4"/>
    <n v="4"/>
    <x v="1"/>
  </r>
  <r>
    <x v="879"/>
    <n v="1"/>
    <n v="0"/>
    <n v="0"/>
    <x v="3"/>
    <n v="0"/>
    <n v="1"/>
    <n v="0"/>
    <n v="0"/>
    <n v="0"/>
    <x v="0"/>
    <x v="0"/>
    <n v="0"/>
    <n v="1"/>
    <n v="0"/>
    <n v="0"/>
    <n v="0"/>
    <n v="0"/>
    <n v="1"/>
    <n v="0"/>
    <n v="0"/>
    <n v="0"/>
    <n v="0"/>
    <n v="0"/>
    <n v="0"/>
    <m/>
    <s v="kickin footy"/>
    <s v="at"/>
    <m/>
    <n v="32"/>
    <n v="1"/>
    <b v="0"/>
    <b v="0"/>
    <b v="0"/>
    <n v="1"/>
    <b v="0"/>
    <b v="0"/>
    <b v="0"/>
    <x v="1"/>
    <b v="0"/>
    <b v="0"/>
    <b v="0"/>
    <n v="4"/>
    <b v="0"/>
    <b v="0"/>
    <b v="0"/>
    <n v="4"/>
    <n v="4"/>
    <x v="1"/>
  </r>
  <r>
    <x v="880"/>
    <n v="1"/>
    <n v="0"/>
    <n v="0"/>
    <x v="3"/>
    <n v="1"/>
    <n v="0"/>
    <n v="0"/>
    <n v="0"/>
    <n v="0"/>
    <x v="0"/>
    <x v="0"/>
    <n v="1"/>
    <n v="1"/>
    <n v="0"/>
    <n v="0"/>
    <n v="0"/>
    <n v="0"/>
    <n v="0"/>
    <n v="0"/>
    <n v="0"/>
    <n v="0"/>
    <n v="0"/>
    <n v="0"/>
    <n v="0"/>
    <m/>
    <m/>
    <m/>
    <m/>
    <n v="20"/>
    <n v="2"/>
    <b v="0"/>
    <b v="0"/>
    <n v="1"/>
    <n v="1"/>
    <b v="0"/>
    <b v="0"/>
    <b v="0"/>
    <x v="2"/>
    <b v="0"/>
    <b v="0"/>
    <n v="3"/>
    <n v="4"/>
    <b v="0"/>
    <b v="0"/>
    <b v="0"/>
    <n v="3"/>
    <n v="4"/>
    <x v="1"/>
  </r>
  <r>
    <x v="881"/>
    <n v="1"/>
    <n v="0"/>
    <n v="0"/>
    <x v="3"/>
    <n v="0"/>
    <n v="1"/>
    <n v="0"/>
    <n v="0"/>
    <n v="0"/>
    <x v="0"/>
    <x v="0"/>
    <n v="1"/>
    <n v="0"/>
    <n v="0"/>
    <n v="0"/>
    <n v="0"/>
    <n v="0"/>
    <n v="0"/>
    <n v="0"/>
    <n v="0"/>
    <n v="0"/>
    <n v="0"/>
    <n v="0"/>
    <n v="0"/>
    <s v="getting off the train"/>
    <m/>
    <m/>
    <m/>
    <n v="37"/>
    <n v="1"/>
    <b v="0"/>
    <b v="0"/>
    <n v="1"/>
    <b v="0"/>
    <b v="0"/>
    <b v="0"/>
    <b v="0"/>
    <x v="1"/>
    <b v="0"/>
    <b v="0"/>
    <n v="3"/>
    <b v="0"/>
    <b v="0"/>
    <b v="0"/>
    <b v="0"/>
    <n v="3"/>
    <n v="3"/>
    <x v="1"/>
  </r>
  <r>
    <x v="882"/>
    <n v="1"/>
    <n v="0"/>
    <n v="0"/>
    <x v="3"/>
    <n v="0"/>
    <n v="1"/>
    <n v="0"/>
    <n v="0"/>
    <n v="0"/>
    <x v="0"/>
    <x v="0"/>
    <n v="0"/>
    <n v="1"/>
    <n v="0"/>
    <n v="0"/>
    <n v="0"/>
    <n v="0"/>
    <n v="1"/>
    <n v="0"/>
    <n v="0"/>
    <n v="0"/>
    <n v="0"/>
    <n v="0"/>
    <n v="1"/>
    <m/>
    <m/>
    <s v="on"/>
    <s v="small (ca 500 m)"/>
    <n v="14"/>
    <n v="1"/>
    <b v="0"/>
    <b v="0"/>
    <b v="0"/>
    <n v="1"/>
    <b v="0"/>
    <b v="0"/>
    <b v="0"/>
    <x v="1"/>
    <b v="0"/>
    <b v="0"/>
    <b v="0"/>
    <n v="4"/>
    <b v="0"/>
    <b v="0"/>
    <b v="0"/>
    <n v="4"/>
    <n v="4"/>
    <x v="1"/>
  </r>
  <r>
    <x v="883"/>
    <n v="1"/>
    <n v="0"/>
    <n v="0"/>
    <x v="3"/>
    <n v="1"/>
    <n v="0"/>
    <n v="0"/>
    <n v="0"/>
    <n v="0"/>
    <x v="0"/>
    <x v="0"/>
    <n v="0"/>
    <n v="1"/>
    <n v="0"/>
    <n v="0"/>
    <n v="0"/>
    <n v="0"/>
    <n v="0"/>
    <n v="0"/>
    <n v="0"/>
    <n v="0"/>
    <n v="0"/>
    <n v="0"/>
    <n v="0"/>
    <m/>
    <m/>
    <m/>
    <m/>
    <n v="17"/>
    <n v="1"/>
    <b v="0"/>
    <b v="0"/>
    <b v="0"/>
    <n v="1"/>
    <b v="0"/>
    <b v="0"/>
    <b v="0"/>
    <x v="1"/>
    <b v="0"/>
    <b v="0"/>
    <b v="0"/>
    <n v="4"/>
    <b v="0"/>
    <b v="0"/>
    <b v="0"/>
    <n v="4"/>
    <n v="4"/>
    <x v="1"/>
  </r>
  <r>
    <x v="884"/>
    <n v="1"/>
    <n v="0"/>
    <n v="0"/>
    <x v="3"/>
    <n v="0"/>
    <n v="1"/>
    <n v="0"/>
    <n v="0"/>
    <n v="0"/>
    <x v="0"/>
    <x v="0"/>
    <n v="0"/>
    <n v="1"/>
    <n v="0"/>
    <n v="0"/>
    <n v="0"/>
    <n v="0"/>
    <n v="0"/>
    <n v="0"/>
    <n v="0"/>
    <n v="0"/>
    <n v="0"/>
    <n v="0"/>
    <n v="0"/>
    <m/>
    <m/>
    <m/>
    <m/>
    <n v="13"/>
    <n v="1"/>
    <b v="0"/>
    <b v="0"/>
    <b v="0"/>
    <n v="1"/>
    <b v="0"/>
    <b v="0"/>
    <b v="0"/>
    <x v="1"/>
    <b v="0"/>
    <b v="0"/>
    <b v="0"/>
    <n v="4"/>
    <b v="0"/>
    <b v="0"/>
    <b v="0"/>
    <n v="4"/>
    <n v="4"/>
    <x v="1"/>
  </r>
  <r>
    <x v="885"/>
    <n v="1"/>
    <n v="0"/>
    <n v="0"/>
    <x v="3"/>
    <n v="1"/>
    <n v="0"/>
    <n v="0"/>
    <n v="0"/>
    <n v="0"/>
    <x v="0"/>
    <x v="0"/>
    <n v="0"/>
    <n v="1"/>
    <n v="0"/>
    <n v="0"/>
    <n v="0"/>
    <n v="0"/>
    <n v="0"/>
    <n v="0"/>
    <n v="0"/>
    <n v="0"/>
    <n v="0"/>
    <n v="0"/>
    <n v="0"/>
    <m/>
    <m/>
    <m/>
    <m/>
    <n v="16"/>
    <n v="1"/>
    <b v="0"/>
    <b v="0"/>
    <b v="0"/>
    <n v="1"/>
    <b v="0"/>
    <b v="0"/>
    <b v="0"/>
    <x v="1"/>
    <b v="0"/>
    <b v="0"/>
    <b v="0"/>
    <n v="4"/>
    <b v="0"/>
    <b v="0"/>
    <b v="0"/>
    <n v="4"/>
    <n v="4"/>
    <x v="1"/>
  </r>
  <r>
    <x v="886"/>
    <n v="1"/>
    <n v="0"/>
    <n v="0"/>
    <x v="3"/>
    <n v="1"/>
    <n v="0"/>
    <n v="0"/>
    <n v="0"/>
    <n v="0"/>
    <x v="0"/>
    <x v="0"/>
    <n v="0"/>
    <n v="1"/>
    <n v="0"/>
    <n v="0"/>
    <n v="0"/>
    <n v="0"/>
    <n v="0"/>
    <n v="0"/>
    <n v="0"/>
    <n v="0"/>
    <n v="0"/>
    <n v="0"/>
    <n v="0"/>
    <m/>
    <m/>
    <m/>
    <m/>
    <n v="11"/>
    <n v="1"/>
    <b v="0"/>
    <b v="0"/>
    <b v="0"/>
    <n v="1"/>
    <b v="0"/>
    <b v="0"/>
    <b v="0"/>
    <x v="1"/>
    <b v="0"/>
    <b v="0"/>
    <b v="0"/>
    <n v="4"/>
    <b v="0"/>
    <b v="0"/>
    <b v="0"/>
    <n v="4"/>
    <n v="4"/>
    <x v="1"/>
  </r>
  <r>
    <x v="887"/>
    <n v="1"/>
    <n v="0"/>
    <n v="0"/>
    <x v="3"/>
    <n v="1"/>
    <n v="0"/>
    <n v="0"/>
    <n v="0"/>
    <n v="0"/>
    <x v="0"/>
    <x v="0"/>
    <n v="0"/>
    <n v="1"/>
    <n v="0"/>
    <n v="0"/>
    <n v="0"/>
    <n v="0"/>
    <n v="0"/>
    <n v="0"/>
    <n v="0"/>
    <n v="0"/>
    <n v="0"/>
    <n v="0"/>
    <n v="0"/>
    <m/>
    <m/>
    <m/>
    <m/>
    <n v="12"/>
    <n v="1"/>
    <b v="0"/>
    <b v="0"/>
    <b v="0"/>
    <n v="1"/>
    <b v="0"/>
    <b v="0"/>
    <b v="0"/>
    <x v="1"/>
    <b v="0"/>
    <b v="0"/>
    <b v="0"/>
    <n v="4"/>
    <b v="0"/>
    <b v="0"/>
    <b v="0"/>
    <n v="4"/>
    <n v="4"/>
    <x v="1"/>
  </r>
  <r>
    <x v="888"/>
    <n v="1"/>
    <n v="0"/>
    <n v="0"/>
    <x v="3"/>
    <n v="1"/>
    <n v="0"/>
    <n v="0"/>
    <n v="0"/>
    <n v="0"/>
    <x v="0"/>
    <x v="0"/>
    <n v="0"/>
    <n v="1"/>
    <n v="0"/>
    <n v="0"/>
    <n v="0"/>
    <n v="0"/>
    <n v="0"/>
    <n v="0"/>
    <n v="0"/>
    <n v="0"/>
    <n v="0"/>
    <n v="0"/>
    <n v="0"/>
    <m/>
    <m/>
    <m/>
    <m/>
    <n v="13"/>
    <n v="1"/>
    <b v="0"/>
    <b v="0"/>
    <b v="0"/>
    <n v="1"/>
    <b v="0"/>
    <b v="0"/>
    <b v="0"/>
    <x v="1"/>
    <b v="0"/>
    <b v="0"/>
    <b v="0"/>
    <n v="4"/>
    <b v="0"/>
    <b v="0"/>
    <b v="0"/>
    <n v="4"/>
    <n v="4"/>
    <x v="1"/>
  </r>
  <r>
    <x v="889"/>
    <n v="1"/>
    <n v="0"/>
    <n v="0"/>
    <x v="3"/>
    <n v="1"/>
    <n v="0"/>
    <n v="0"/>
    <n v="0"/>
    <n v="0"/>
    <x v="0"/>
    <x v="0"/>
    <n v="0"/>
    <n v="1"/>
    <n v="0"/>
    <n v="0"/>
    <n v="0"/>
    <n v="0"/>
    <n v="0"/>
    <n v="0"/>
    <n v="0"/>
    <n v="0"/>
    <n v="0"/>
    <n v="0"/>
    <n v="1"/>
    <m/>
    <m/>
    <s v="on"/>
    <m/>
    <n v="18"/>
    <n v="1"/>
    <b v="0"/>
    <b v="0"/>
    <b v="0"/>
    <n v="1"/>
    <b v="0"/>
    <b v="0"/>
    <b v="0"/>
    <x v="1"/>
    <b v="0"/>
    <b v="0"/>
    <b v="0"/>
    <n v="4"/>
    <b v="0"/>
    <b v="0"/>
    <b v="0"/>
    <n v="4"/>
    <n v="4"/>
    <x v="1"/>
  </r>
  <r>
    <x v="890"/>
    <n v="1"/>
    <n v="0"/>
    <n v="0"/>
    <x v="3"/>
    <n v="1"/>
    <n v="0"/>
    <n v="0"/>
    <n v="0"/>
    <n v="0"/>
    <x v="0"/>
    <x v="0"/>
    <n v="0"/>
    <n v="1"/>
    <n v="0"/>
    <n v="0"/>
    <n v="0"/>
    <n v="0"/>
    <n v="0"/>
    <n v="0"/>
    <n v="0"/>
    <n v="0"/>
    <n v="0"/>
    <n v="0"/>
    <n v="0"/>
    <m/>
    <m/>
    <s v="at"/>
    <m/>
    <n v="17"/>
    <n v="1"/>
    <b v="0"/>
    <b v="0"/>
    <b v="0"/>
    <n v="1"/>
    <b v="0"/>
    <b v="0"/>
    <b v="0"/>
    <x v="1"/>
    <b v="0"/>
    <b v="0"/>
    <b v="0"/>
    <n v="4"/>
    <b v="0"/>
    <b v="0"/>
    <b v="0"/>
    <n v="4"/>
    <n v="4"/>
    <x v="1"/>
  </r>
  <r>
    <x v="891"/>
    <n v="1"/>
    <n v="0"/>
    <n v="0"/>
    <x v="3"/>
    <n v="1"/>
    <n v="0"/>
    <n v="1"/>
    <n v="0"/>
    <n v="0"/>
    <x v="0"/>
    <x v="0"/>
    <n v="3"/>
    <n v="0"/>
    <n v="0"/>
    <n v="0"/>
    <n v="0"/>
    <n v="0"/>
    <n v="1"/>
    <n v="0"/>
    <n v="0"/>
    <n v="0"/>
    <n v="0"/>
    <n v="0"/>
    <n v="1"/>
    <m/>
    <m/>
    <s v="in, outside"/>
    <m/>
    <n v="79"/>
    <n v="3"/>
    <b v="0"/>
    <b v="0"/>
    <n v="1"/>
    <b v="0"/>
    <b v="0"/>
    <b v="0"/>
    <b v="0"/>
    <x v="1"/>
    <b v="0"/>
    <b v="0"/>
    <n v="3"/>
    <b v="0"/>
    <b v="0"/>
    <b v="0"/>
    <b v="0"/>
    <n v="3"/>
    <n v="3"/>
    <x v="1"/>
  </r>
  <r>
    <x v="892"/>
    <n v="1"/>
    <n v="0"/>
    <n v="0"/>
    <x v="3"/>
    <n v="1"/>
    <n v="0"/>
    <n v="0"/>
    <n v="0"/>
    <n v="0"/>
    <x v="0"/>
    <x v="0"/>
    <n v="0"/>
    <n v="1"/>
    <n v="0"/>
    <n v="0"/>
    <n v="0"/>
    <n v="0"/>
    <n v="0"/>
    <n v="0"/>
    <n v="0"/>
    <n v="0"/>
    <n v="0"/>
    <n v="0"/>
    <n v="0"/>
    <m/>
    <m/>
    <m/>
    <m/>
    <n v="10"/>
    <n v="1"/>
    <b v="0"/>
    <b v="0"/>
    <b v="0"/>
    <n v="1"/>
    <b v="0"/>
    <b v="0"/>
    <b v="0"/>
    <x v="1"/>
    <b v="0"/>
    <b v="0"/>
    <b v="0"/>
    <n v="4"/>
    <b v="0"/>
    <b v="0"/>
    <b v="0"/>
    <n v="4"/>
    <n v="4"/>
    <x v="1"/>
  </r>
  <r>
    <x v="893"/>
    <n v="1"/>
    <n v="0"/>
    <n v="0"/>
    <x v="3"/>
    <n v="1"/>
    <n v="0"/>
    <n v="0"/>
    <n v="0"/>
    <n v="1"/>
    <x v="0"/>
    <x v="0"/>
    <n v="0"/>
    <n v="2"/>
    <n v="0"/>
    <n v="0"/>
    <n v="0"/>
    <n v="0"/>
    <n v="0"/>
    <n v="0"/>
    <n v="0"/>
    <n v="1"/>
    <n v="0"/>
    <n v="0"/>
    <n v="1"/>
    <m/>
    <m/>
    <s v="in, across"/>
    <s v="in Fig Ct, suburb Cranbourne"/>
    <n v="39"/>
    <n v="2"/>
    <b v="0"/>
    <b v="0"/>
    <b v="0"/>
    <n v="1"/>
    <b v="0"/>
    <b v="0"/>
    <b v="0"/>
    <x v="1"/>
    <b v="0"/>
    <b v="0"/>
    <b v="0"/>
    <n v="4"/>
    <b v="0"/>
    <b v="0"/>
    <b v="0"/>
    <n v="4"/>
    <n v="4"/>
    <x v="1"/>
  </r>
  <r>
    <x v="894"/>
    <n v="1"/>
    <n v="0"/>
    <n v="0"/>
    <x v="3"/>
    <n v="0"/>
    <n v="1"/>
    <n v="0"/>
    <n v="0"/>
    <n v="0"/>
    <x v="0"/>
    <x v="0"/>
    <n v="0"/>
    <n v="0"/>
    <n v="0"/>
    <n v="0"/>
    <n v="1"/>
    <n v="0"/>
    <n v="0"/>
    <n v="0"/>
    <n v="0"/>
    <n v="0"/>
    <n v="0"/>
    <n v="0"/>
    <n v="0"/>
    <m/>
    <m/>
    <m/>
    <m/>
    <n v="10"/>
    <n v="1"/>
    <b v="0"/>
    <b v="0"/>
    <b v="0"/>
    <b v="0"/>
    <b v="0"/>
    <b v="0"/>
    <n v="1"/>
    <x v="1"/>
    <b v="0"/>
    <b v="0"/>
    <b v="0"/>
    <b v="0"/>
    <b v="0"/>
    <b v="0"/>
    <n v="7"/>
    <n v="7"/>
    <n v="7"/>
    <x v="1"/>
  </r>
  <r>
    <x v="895"/>
    <n v="1"/>
    <n v="0"/>
    <n v="0"/>
    <x v="3"/>
    <n v="1"/>
    <n v="0"/>
    <n v="0"/>
    <n v="0"/>
    <n v="0"/>
    <x v="0"/>
    <x v="0"/>
    <n v="0"/>
    <n v="0"/>
    <n v="1"/>
    <n v="0"/>
    <n v="0"/>
    <n v="0"/>
    <n v="0"/>
    <n v="0"/>
    <n v="0"/>
    <n v="0"/>
    <n v="0"/>
    <n v="0"/>
    <n v="0"/>
    <m/>
    <m/>
    <m/>
    <m/>
    <n v="9"/>
    <n v="1"/>
    <b v="0"/>
    <b v="0"/>
    <b v="0"/>
    <b v="0"/>
    <n v="1"/>
    <b v="0"/>
    <b v="0"/>
    <x v="1"/>
    <b v="0"/>
    <b v="0"/>
    <b v="0"/>
    <b v="0"/>
    <n v="5"/>
    <b v="0"/>
    <b v="0"/>
    <n v="5"/>
    <n v="5"/>
    <x v="1"/>
  </r>
  <r>
    <x v="896"/>
    <n v="1"/>
    <n v="0"/>
    <n v="0"/>
    <x v="3"/>
    <n v="0"/>
    <n v="0"/>
    <n v="0"/>
    <n v="1"/>
    <n v="0"/>
    <x v="0"/>
    <x v="0"/>
    <n v="1"/>
    <n v="1"/>
    <n v="0"/>
    <n v="0"/>
    <n v="0"/>
    <n v="0"/>
    <n v="0"/>
    <n v="0"/>
    <n v="0"/>
    <n v="0"/>
    <n v="0"/>
    <n v="0"/>
    <n v="1"/>
    <m/>
    <m/>
    <s v="on, outside"/>
    <m/>
    <n v="37"/>
    <n v="2"/>
    <b v="0"/>
    <b v="0"/>
    <n v="1"/>
    <n v="1"/>
    <b v="0"/>
    <b v="0"/>
    <b v="0"/>
    <x v="2"/>
    <b v="0"/>
    <b v="0"/>
    <n v="3"/>
    <n v="4"/>
    <b v="0"/>
    <b v="0"/>
    <b v="0"/>
    <n v="3"/>
    <n v="4"/>
    <x v="1"/>
  </r>
  <r>
    <x v="897"/>
    <n v="0"/>
    <n v="0"/>
    <n v="1"/>
    <x v="3"/>
    <n v="1"/>
    <n v="0"/>
    <n v="0"/>
    <n v="0"/>
    <n v="0"/>
    <x v="0"/>
    <x v="0"/>
    <n v="0"/>
    <n v="0"/>
    <n v="0"/>
    <n v="1"/>
    <n v="0"/>
    <n v="0"/>
    <n v="0"/>
    <n v="0"/>
    <n v="0"/>
    <n v="0"/>
    <n v="0"/>
    <n v="0"/>
    <n v="1"/>
    <s v="heading "/>
    <m/>
    <s v="through"/>
    <m/>
    <n v="23"/>
    <n v="1"/>
    <b v="0"/>
    <b v="0"/>
    <b v="0"/>
    <b v="0"/>
    <b v="0"/>
    <n v="1"/>
    <b v="0"/>
    <x v="1"/>
    <b v="0"/>
    <b v="0"/>
    <b v="0"/>
    <b v="0"/>
    <b v="0"/>
    <n v="6"/>
    <b v="0"/>
    <n v="6"/>
    <n v="6"/>
    <x v="1"/>
  </r>
  <r>
    <x v="898"/>
    <n v="1"/>
    <n v="0"/>
    <n v="0"/>
    <x v="3"/>
    <n v="0"/>
    <n v="1"/>
    <n v="0"/>
    <n v="0"/>
    <n v="0"/>
    <x v="0"/>
    <x v="0"/>
    <n v="0"/>
    <n v="1"/>
    <n v="0"/>
    <n v="0"/>
    <n v="0"/>
    <n v="0"/>
    <n v="1"/>
    <n v="0"/>
    <n v="0"/>
    <n v="0"/>
    <n v="0"/>
    <n v="0"/>
    <n v="0"/>
    <m/>
    <m/>
    <s v="at"/>
    <s v="at Sweeney Reserve"/>
    <n v="23"/>
    <n v="1"/>
    <b v="0"/>
    <b v="0"/>
    <b v="0"/>
    <n v="1"/>
    <b v="0"/>
    <b v="0"/>
    <b v="0"/>
    <x v="1"/>
    <b v="0"/>
    <b v="0"/>
    <b v="0"/>
    <n v="4"/>
    <b v="0"/>
    <b v="0"/>
    <b v="0"/>
    <n v="4"/>
    <n v="4"/>
    <x v="1"/>
  </r>
  <r>
    <x v="899"/>
    <n v="1"/>
    <n v="0"/>
    <n v="0"/>
    <x v="3"/>
    <n v="0"/>
    <n v="0"/>
    <n v="0"/>
    <n v="0"/>
    <n v="1"/>
    <x v="0"/>
    <x v="0"/>
    <n v="0"/>
    <n v="1"/>
    <n v="0"/>
    <n v="0"/>
    <n v="0"/>
    <n v="0"/>
    <n v="0"/>
    <n v="0"/>
    <n v="0"/>
    <n v="0"/>
    <n v="0"/>
    <n v="1"/>
    <n v="0"/>
    <s v="leaving "/>
    <m/>
    <s v="from"/>
    <m/>
    <n v="31"/>
    <n v="1"/>
    <b v="0"/>
    <b v="0"/>
    <b v="0"/>
    <n v="1"/>
    <b v="0"/>
    <b v="0"/>
    <b v="0"/>
    <x v="1"/>
    <b v="0"/>
    <b v="0"/>
    <b v="0"/>
    <n v="4"/>
    <b v="0"/>
    <b v="0"/>
    <b v="0"/>
    <n v="4"/>
    <n v="4"/>
    <x v="1"/>
  </r>
  <r>
    <x v="900"/>
    <n v="1"/>
    <n v="0"/>
    <n v="0"/>
    <x v="3"/>
    <n v="1"/>
    <n v="0"/>
    <n v="0"/>
    <n v="0"/>
    <n v="0"/>
    <x v="0"/>
    <x v="0"/>
    <n v="0"/>
    <n v="1"/>
    <n v="0"/>
    <n v="0"/>
    <n v="0"/>
    <n v="0"/>
    <n v="0"/>
    <n v="0"/>
    <n v="0"/>
    <n v="0"/>
    <n v="0"/>
    <n v="0"/>
    <n v="0"/>
    <s v="hunting"/>
    <m/>
    <s v="at"/>
    <m/>
    <n v="23"/>
    <n v="1"/>
    <b v="0"/>
    <b v="0"/>
    <b v="0"/>
    <n v="1"/>
    <b v="0"/>
    <b v="0"/>
    <b v="0"/>
    <x v="1"/>
    <b v="0"/>
    <b v="0"/>
    <b v="0"/>
    <n v="4"/>
    <b v="0"/>
    <b v="0"/>
    <b v="0"/>
    <n v="4"/>
    <n v="4"/>
    <x v="1"/>
  </r>
  <r>
    <x v="901"/>
    <n v="1"/>
    <n v="0"/>
    <n v="0"/>
    <x v="3"/>
    <n v="1"/>
    <n v="0"/>
    <n v="0"/>
    <n v="0"/>
    <n v="1"/>
    <x v="0"/>
    <x v="0"/>
    <n v="0"/>
    <n v="0"/>
    <n v="1"/>
    <n v="1"/>
    <n v="0"/>
    <n v="0"/>
    <n v="0"/>
    <n v="0"/>
    <n v="0"/>
    <n v="0"/>
    <n v="0"/>
    <n v="0"/>
    <n v="0"/>
    <m/>
    <m/>
    <m/>
    <m/>
    <n v="9"/>
    <n v="2"/>
    <b v="0"/>
    <b v="0"/>
    <b v="0"/>
    <b v="0"/>
    <n v="1"/>
    <n v="1"/>
    <b v="0"/>
    <x v="2"/>
    <b v="0"/>
    <b v="0"/>
    <b v="0"/>
    <b v="0"/>
    <n v="5"/>
    <n v="6"/>
    <b v="0"/>
    <n v="5"/>
    <n v="6"/>
    <x v="1"/>
  </r>
  <r>
    <x v="902"/>
    <n v="1"/>
    <n v="0"/>
    <n v="0"/>
    <x v="3"/>
    <n v="1"/>
    <n v="0"/>
    <n v="0"/>
    <n v="0"/>
    <n v="0"/>
    <x v="0"/>
    <x v="0"/>
    <n v="0"/>
    <n v="0"/>
    <n v="0"/>
    <n v="1"/>
    <n v="0"/>
    <n v="0"/>
    <n v="0"/>
    <n v="0"/>
    <n v="0"/>
    <n v="0"/>
    <n v="0"/>
    <n v="0"/>
    <n v="0"/>
    <m/>
    <m/>
    <m/>
    <s v="town"/>
    <n v="5"/>
    <n v="1"/>
    <b v="0"/>
    <b v="0"/>
    <b v="0"/>
    <b v="0"/>
    <b v="0"/>
    <n v="1"/>
    <b v="0"/>
    <x v="1"/>
    <b v="0"/>
    <b v="0"/>
    <b v="0"/>
    <b v="0"/>
    <b v="0"/>
    <n v="6"/>
    <b v="0"/>
    <n v="6"/>
    <n v="6"/>
    <x v="1"/>
  </r>
  <r>
    <x v="903"/>
    <n v="1"/>
    <n v="0"/>
    <n v="0"/>
    <x v="3"/>
    <n v="1"/>
    <n v="0"/>
    <n v="0"/>
    <n v="0"/>
    <n v="0"/>
    <x v="0"/>
    <x v="0"/>
    <n v="0"/>
    <n v="1"/>
    <n v="0"/>
    <n v="0"/>
    <n v="0"/>
    <n v="0"/>
    <n v="0"/>
    <n v="0"/>
    <n v="0"/>
    <n v="0"/>
    <n v="0"/>
    <n v="0"/>
    <n v="0"/>
    <m/>
    <m/>
    <m/>
    <s v="Kent Ct"/>
    <n v="15"/>
    <n v="1"/>
    <b v="0"/>
    <b v="0"/>
    <b v="0"/>
    <n v="1"/>
    <b v="0"/>
    <b v="0"/>
    <b v="0"/>
    <x v="1"/>
    <b v="0"/>
    <b v="0"/>
    <b v="0"/>
    <n v="4"/>
    <b v="0"/>
    <b v="0"/>
    <b v="0"/>
    <n v="4"/>
    <n v="4"/>
    <x v="1"/>
  </r>
  <r>
    <x v="904"/>
    <n v="1"/>
    <n v="0"/>
    <n v="0"/>
    <x v="3"/>
    <n v="0"/>
    <n v="1"/>
    <n v="0"/>
    <n v="0"/>
    <n v="0"/>
    <x v="0"/>
    <x v="0"/>
    <n v="0"/>
    <n v="1"/>
    <n v="0"/>
    <n v="0"/>
    <n v="0"/>
    <n v="0"/>
    <n v="0"/>
    <n v="0"/>
    <n v="0"/>
    <n v="0"/>
    <n v="0"/>
    <n v="0"/>
    <n v="0"/>
    <m/>
    <m/>
    <m/>
    <s v="3 km Island"/>
    <n v="15"/>
    <n v="1"/>
    <b v="0"/>
    <b v="0"/>
    <b v="0"/>
    <n v="1"/>
    <b v="0"/>
    <b v="0"/>
    <b v="0"/>
    <x v="1"/>
    <b v="0"/>
    <b v="0"/>
    <b v="0"/>
    <n v="4"/>
    <b v="0"/>
    <b v="0"/>
    <b v="0"/>
    <n v="4"/>
    <n v="4"/>
    <x v="1"/>
  </r>
  <r>
    <x v="905"/>
    <n v="0"/>
    <n v="0"/>
    <n v="1"/>
    <x v="3"/>
    <n v="1"/>
    <n v="0"/>
    <n v="0"/>
    <n v="0"/>
    <n v="0"/>
    <x v="0"/>
    <x v="0"/>
    <n v="0"/>
    <n v="0"/>
    <n v="0"/>
    <n v="1"/>
    <n v="0"/>
    <n v="0"/>
    <n v="0"/>
    <n v="0"/>
    <n v="0"/>
    <n v="0"/>
    <n v="0"/>
    <n v="1"/>
    <n v="0"/>
    <s v="cruising "/>
    <m/>
    <s v="to"/>
    <s v="Hervey Bay"/>
    <n v="47"/>
    <n v="1"/>
    <b v="0"/>
    <b v="0"/>
    <b v="0"/>
    <b v="0"/>
    <b v="0"/>
    <n v="1"/>
    <b v="0"/>
    <x v="1"/>
    <b v="0"/>
    <b v="0"/>
    <b v="0"/>
    <b v="0"/>
    <b v="0"/>
    <n v="6"/>
    <b v="0"/>
    <n v="6"/>
    <n v="6"/>
    <x v="1"/>
  </r>
  <r>
    <x v="906"/>
    <n v="1"/>
    <n v="0"/>
    <n v="0"/>
    <x v="3"/>
    <n v="1"/>
    <n v="0"/>
    <n v="0"/>
    <n v="0"/>
    <n v="0"/>
    <x v="0"/>
    <x v="0"/>
    <n v="0"/>
    <n v="1"/>
    <n v="0"/>
    <n v="0"/>
    <n v="0"/>
    <n v="0"/>
    <n v="0"/>
    <n v="0"/>
    <n v="0"/>
    <n v="0"/>
    <n v="0"/>
    <n v="0"/>
    <n v="0"/>
    <m/>
    <m/>
    <m/>
    <s v="near Spoonbill St."/>
    <n v="16"/>
    <n v="1"/>
    <b v="0"/>
    <b v="0"/>
    <b v="0"/>
    <n v="1"/>
    <b v="0"/>
    <b v="0"/>
    <b v="0"/>
    <x v="1"/>
    <b v="0"/>
    <b v="0"/>
    <b v="0"/>
    <n v="4"/>
    <b v="0"/>
    <b v="0"/>
    <b v="0"/>
    <n v="4"/>
    <n v="4"/>
    <x v="1"/>
  </r>
  <r>
    <x v="907"/>
    <n v="1"/>
    <n v="0"/>
    <n v="0"/>
    <x v="3"/>
    <n v="0"/>
    <n v="1"/>
    <n v="0"/>
    <n v="0"/>
    <n v="0"/>
    <x v="0"/>
    <x v="0"/>
    <n v="0"/>
    <n v="0"/>
    <n v="0"/>
    <n v="0"/>
    <n v="1"/>
    <n v="0"/>
    <n v="1"/>
    <n v="0"/>
    <n v="0"/>
    <n v="0"/>
    <n v="0"/>
    <n v="0"/>
    <n v="0"/>
    <m/>
    <s v="viewing"/>
    <m/>
    <m/>
    <n v="84"/>
    <n v="1"/>
    <b v="0"/>
    <b v="0"/>
    <b v="0"/>
    <b v="0"/>
    <b v="0"/>
    <b v="0"/>
    <n v="1"/>
    <x v="1"/>
    <b v="0"/>
    <b v="0"/>
    <b v="0"/>
    <b v="0"/>
    <b v="0"/>
    <b v="0"/>
    <n v="7"/>
    <n v="7"/>
    <n v="7"/>
    <x v="1"/>
  </r>
  <r>
    <x v="908"/>
    <n v="1"/>
    <n v="0"/>
    <n v="0"/>
    <x v="3"/>
    <n v="1"/>
    <n v="0"/>
    <n v="0"/>
    <n v="1"/>
    <n v="0"/>
    <x v="0"/>
    <x v="0"/>
    <n v="2"/>
    <n v="1"/>
    <n v="0"/>
    <n v="0"/>
    <n v="0"/>
    <n v="0"/>
    <n v="1"/>
    <n v="0"/>
    <n v="0"/>
    <n v="1"/>
    <n v="0"/>
    <n v="0"/>
    <n v="0"/>
    <m/>
    <m/>
    <s v="opposite, on"/>
    <m/>
    <n v="46"/>
    <n v="3"/>
    <b v="0"/>
    <b v="0"/>
    <n v="1"/>
    <n v="1"/>
    <b v="0"/>
    <b v="0"/>
    <b v="0"/>
    <x v="2"/>
    <b v="0"/>
    <b v="0"/>
    <n v="3"/>
    <n v="4"/>
    <b v="0"/>
    <b v="0"/>
    <b v="0"/>
    <n v="3"/>
    <n v="4"/>
    <x v="1"/>
  </r>
  <r>
    <x v="909"/>
    <n v="1"/>
    <n v="0"/>
    <n v="0"/>
    <x v="3"/>
    <n v="1"/>
    <n v="0"/>
    <n v="0"/>
    <n v="0"/>
    <n v="0"/>
    <x v="0"/>
    <x v="0"/>
    <n v="0"/>
    <n v="1"/>
    <n v="0"/>
    <n v="0"/>
    <n v="0"/>
    <n v="0"/>
    <n v="0"/>
    <n v="0"/>
    <n v="0"/>
    <n v="0"/>
    <n v="0"/>
    <n v="0"/>
    <n v="0"/>
    <m/>
    <m/>
    <m/>
    <m/>
    <n v="15"/>
    <n v="1"/>
    <b v="0"/>
    <b v="0"/>
    <b v="0"/>
    <n v="1"/>
    <b v="0"/>
    <b v="0"/>
    <b v="0"/>
    <x v="1"/>
    <b v="0"/>
    <b v="0"/>
    <b v="0"/>
    <n v="4"/>
    <b v="0"/>
    <b v="0"/>
    <b v="0"/>
    <n v="4"/>
    <n v="4"/>
    <x v="1"/>
  </r>
  <r>
    <x v="910"/>
    <n v="1"/>
    <n v="0"/>
    <n v="0"/>
    <x v="3"/>
    <n v="1"/>
    <n v="0"/>
    <n v="0"/>
    <n v="0"/>
    <n v="0"/>
    <x v="0"/>
    <x v="0"/>
    <n v="0"/>
    <n v="1"/>
    <n v="0"/>
    <n v="0"/>
    <n v="0"/>
    <n v="0"/>
    <n v="0"/>
    <n v="0"/>
    <n v="0"/>
    <n v="0"/>
    <n v="0"/>
    <n v="0"/>
    <n v="0"/>
    <m/>
    <m/>
    <m/>
    <m/>
    <n v="32"/>
    <n v="1"/>
    <b v="0"/>
    <b v="0"/>
    <b v="0"/>
    <n v="1"/>
    <b v="0"/>
    <b v="0"/>
    <b v="0"/>
    <x v="1"/>
    <b v="0"/>
    <b v="0"/>
    <b v="0"/>
    <n v="4"/>
    <b v="0"/>
    <b v="0"/>
    <b v="0"/>
    <n v="4"/>
    <n v="4"/>
    <x v="1"/>
  </r>
  <r>
    <x v="911"/>
    <n v="1"/>
    <n v="0"/>
    <n v="0"/>
    <x v="3"/>
    <n v="1"/>
    <n v="0"/>
    <n v="0"/>
    <n v="0"/>
    <n v="0"/>
    <x v="0"/>
    <x v="0"/>
    <n v="0"/>
    <n v="1"/>
    <n v="0"/>
    <n v="0"/>
    <n v="0"/>
    <n v="0"/>
    <n v="0"/>
    <n v="0"/>
    <n v="0"/>
    <n v="0"/>
    <n v="0"/>
    <n v="0"/>
    <n v="1"/>
    <m/>
    <m/>
    <s v="on"/>
    <m/>
    <n v="27"/>
    <n v="1"/>
    <b v="0"/>
    <b v="0"/>
    <b v="0"/>
    <n v="1"/>
    <b v="0"/>
    <b v="0"/>
    <b v="0"/>
    <x v="1"/>
    <b v="0"/>
    <b v="0"/>
    <b v="0"/>
    <n v="4"/>
    <b v="0"/>
    <b v="0"/>
    <b v="0"/>
    <n v="4"/>
    <n v="4"/>
    <x v="1"/>
  </r>
  <r>
    <x v="912"/>
    <n v="1"/>
    <n v="0"/>
    <n v="0"/>
    <x v="3"/>
    <n v="1"/>
    <n v="1"/>
    <n v="0"/>
    <n v="0"/>
    <n v="0"/>
    <x v="0"/>
    <x v="0"/>
    <n v="0"/>
    <n v="0"/>
    <n v="1"/>
    <n v="1"/>
    <n v="0"/>
    <n v="0"/>
    <n v="0"/>
    <n v="0"/>
    <n v="1"/>
    <n v="0"/>
    <n v="0"/>
    <n v="0"/>
    <n v="0"/>
    <m/>
    <m/>
    <s v="near"/>
    <s v="Bass Strait"/>
    <n v="19"/>
    <n v="2"/>
    <b v="0"/>
    <b v="0"/>
    <b v="0"/>
    <b v="0"/>
    <n v="1"/>
    <n v="1"/>
    <b v="0"/>
    <x v="2"/>
    <b v="0"/>
    <b v="0"/>
    <b v="0"/>
    <b v="0"/>
    <n v="5"/>
    <n v="6"/>
    <b v="0"/>
    <n v="5"/>
    <n v="6"/>
    <x v="1"/>
  </r>
  <r>
    <x v="913"/>
    <n v="1"/>
    <n v="0"/>
    <n v="0"/>
    <x v="3"/>
    <n v="1"/>
    <n v="0"/>
    <n v="0"/>
    <n v="0"/>
    <n v="0"/>
    <x v="0"/>
    <x v="0"/>
    <n v="0"/>
    <n v="1"/>
    <n v="0"/>
    <n v="0"/>
    <n v="0"/>
    <n v="0"/>
    <n v="0"/>
    <n v="0"/>
    <n v="0"/>
    <n v="0"/>
    <n v="0"/>
    <n v="0"/>
    <n v="0"/>
    <m/>
    <m/>
    <m/>
    <m/>
    <n v="20"/>
    <n v="1"/>
    <b v="0"/>
    <b v="0"/>
    <b v="0"/>
    <n v="1"/>
    <b v="0"/>
    <b v="0"/>
    <b v="0"/>
    <x v="1"/>
    <b v="0"/>
    <b v="0"/>
    <b v="0"/>
    <n v="4"/>
    <b v="0"/>
    <b v="0"/>
    <b v="0"/>
    <n v="4"/>
    <n v="4"/>
    <x v="1"/>
  </r>
  <r>
    <x v="914"/>
    <n v="1"/>
    <n v="0"/>
    <n v="0"/>
    <x v="3"/>
    <n v="1"/>
    <n v="0"/>
    <n v="0"/>
    <n v="0"/>
    <n v="0"/>
    <x v="0"/>
    <x v="0"/>
    <n v="0"/>
    <n v="1"/>
    <n v="0"/>
    <n v="0"/>
    <n v="0"/>
    <n v="0"/>
    <n v="0"/>
    <n v="0"/>
    <n v="1"/>
    <n v="0"/>
    <n v="0"/>
    <n v="0"/>
    <n v="0"/>
    <m/>
    <m/>
    <s v="off"/>
    <m/>
    <n v="21"/>
    <n v="1"/>
    <b v="0"/>
    <b v="0"/>
    <b v="0"/>
    <n v="1"/>
    <b v="0"/>
    <b v="0"/>
    <b v="0"/>
    <x v="1"/>
    <b v="0"/>
    <b v="0"/>
    <b v="0"/>
    <n v="4"/>
    <b v="0"/>
    <b v="0"/>
    <b v="0"/>
    <n v="4"/>
    <n v="4"/>
    <x v="1"/>
  </r>
  <r>
    <x v="915"/>
    <n v="1"/>
    <n v="0"/>
    <n v="0"/>
    <x v="3"/>
    <n v="0"/>
    <n v="1"/>
    <n v="0"/>
    <n v="0"/>
    <n v="0"/>
    <x v="0"/>
    <x v="0"/>
    <n v="0"/>
    <n v="0"/>
    <n v="0"/>
    <n v="0"/>
    <n v="1"/>
    <n v="0"/>
    <n v="1"/>
    <n v="0"/>
    <n v="0"/>
    <n v="0"/>
    <n v="0"/>
    <n v="0"/>
    <n v="1"/>
    <m/>
    <m/>
    <s v="in"/>
    <m/>
    <n v="82"/>
    <n v="1"/>
    <b v="0"/>
    <b v="0"/>
    <b v="0"/>
    <b v="0"/>
    <b v="0"/>
    <b v="0"/>
    <n v="1"/>
    <x v="1"/>
    <b v="0"/>
    <b v="0"/>
    <b v="0"/>
    <b v="0"/>
    <b v="0"/>
    <b v="0"/>
    <n v="7"/>
    <n v="7"/>
    <n v="7"/>
    <x v="1"/>
  </r>
  <r>
    <x v="916"/>
    <n v="1"/>
    <n v="0"/>
    <n v="0"/>
    <x v="3"/>
    <n v="0"/>
    <n v="0"/>
    <n v="1"/>
    <n v="0"/>
    <n v="0"/>
    <x v="0"/>
    <x v="0"/>
    <n v="1"/>
    <n v="0"/>
    <n v="0"/>
    <n v="0"/>
    <n v="0"/>
    <n v="0"/>
    <n v="0"/>
    <n v="0"/>
    <n v="0"/>
    <n v="0"/>
    <n v="0"/>
    <n v="0"/>
    <n v="0"/>
    <m/>
    <m/>
    <m/>
    <m/>
    <n v="11"/>
    <n v="1"/>
    <b v="0"/>
    <b v="0"/>
    <n v="1"/>
    <b v="0"/>
    <b v="0"/>
    <b v="0"/>
    <b v="0"/>
    <x v="1"/>
    <b v="0"/>
    <b v="0"/>
    <n v="3"/>
    <b v="0"/>
    <b v="0"/>
    <b v="0"/>
    <b v="0"/>
    <n v="3"/>
    <n v="3"/>
    <x v="1"/>
  </r>
  <r>
    <x v="917"/>
    <n v="1"/>
    <n v="0"/>
    <n v="0"/>
    <x v="3"/>
    <n v="1"/>
    <n v="0"/>
    <n v="0"/>
    <n v="0"/>
    <n v="0"/>
    <x v="0"/>
    <x v="0"/>
    <n v="0"/>
    <n v="1"/>
    <n v="0"/>
    <n v="0"/>
    <n v="0"/>
    <n v="0"/>
    <n v="0"/>
    <n v="0"/>
    <n v="0"/>
    <n v="0"/>
    <n v="0"/>
    <n v="0"/>
    <n v="1"/>
    <m/>
    <m/>
    <s v="on"/>
    <m/>
    <n v="14"/>
    <n v="1"/>
    <b v="0"/>
    <b v="0"/>
    <b v="0"/>
    <n v="1"/>
    <b v="0"/>
    <b v="0"/>
    <b v="0"/>
    <x v="1"/>
    <b v="0"/>
    <b v="0"/>
    <b v="0"/>
    <n v="4"/>
    <b v="0"/>
    <b v="0"/>
    <b v="0"/>
    <n v="4"/>
    <n v="4"/>
    <x v="1"/>
  </r>
  <r>
    <x v="918"/>
    <n v="0"/>
    <n v="0"/>
    <n v="1"/>
    <x v="3"/>
    <n v="1"/>
    <n v="0"/>
    <n v="0"/>
    <n v="0"/>
    <n v="1"/>
    <x v="0"/>
    <x v="0"/>
    <n v="1"/>
    <n v="1"/>
    <n v="0"/>
    <n v="0"/>
    <n v="0"/>
    <n v="0"/>
    <n v="0"/>
    <n v="0"/>
    <n v="0"/>
    <n v="0"/>
    <n v="0"/>
    <n v="1"/>
    <n v="0"/>
    <m/>
    <m/>
    <s v="to"/>
    <m/>
    <n v="36"/>
    <n v="2"/>
    <b v="0"/>
    <b v="0"/>
    <n v="1"/>
    <n v="1"/>
    <b v="0"/>
    <b v="0"/>
    <b v="0"/>
    <x v="2"/>
    <b v="0"/>
    <b v="0"/>
    <n v="3"/>
    <n v="4"/>
    <b v="0"/>
    <b v="0"/>
    <b v="0"/>
    <n v="3"/>
    <n v="4"/>
    <x v="1"/>
  </r>
  <r>
    <x v="919"/>
    <n v="1"/>
    <n v="0"/>
    <n v="0"/>
    <x v="3"/>
    <n v="1"/>
    <n v="0"/>
    <n v="0"/>
    <n v="0"/>
    <n v="0"/>
    <x v="0"/>
    <x v="0"/>
    <n v="0"/>
    <n v="0"/>
    <n v="0"/>
    <n v="1"/>
    <n v="0"/>
    <n v="0"/>
    <n v="0"/>
    <n v="0"/>
    <n v="0"/>
    <n v="0"/>
    <n v="0"/>
    <n v="0"/>
    <n v="1"/>
    <m/>
    <m/>
    <s v="in"/>
    <m/>
    <n v="14"/>
    <n v="1"/>
    <b v="0"/>
    <b v="0"/>
    <b v="0"/>
    <b v="0"/>
    <b v="0"/>
    <n v="1"/>
    <b v="0"/>
    <x v="1"/>
    <b v="0"/>
    <b v="0"/>
    <b v="0"/>
    <b v="0"/>
    <b v="0"/>
    <n v="6"/>
    <b v="0"/>
    <n v="6"/>
    <n v="6"/>
    <x v="1"/>
  </r>
  <r>
    <x v="920"/>
    <n v="1"/>
    <n v="0"/>
    <n v="0"/>
    <x v="3"/>
    <n v="1"/>
    <n v="0"/>
    <n v="0"/>
    <n v="0"/>
    <n v="0"/>
    <x v="0"/>
    <x v="0"/>
    <n v="0"/>
    <n v="0"/>
    <n v="0"/>
    <n v="0"/>
    <n v="1"/>
    <n v="0"/>
    <n v="0"/>
    <n v="0"/>
    <n v="0"/>
    <n v="0"/>
    <n v="0"/>
    <n v="0"/>
    <n v="0"/>
    <m/>
    <s v="visiting"/>
    <m/>
    <m/>
    <n v="31"/>
    <n v="1"/>
    <b v="0"/>
    <b v="0"/>
    <b v="0"/>
    <b v="0"/>
    <b v="0"/>
    <b v="0"/>
    <n v="1"/>
    <x v="1"/>
    <b v="0"/>
    <b v="0"/>
    <b v="0"/>
    <b v="0"/>
    <b v="0"/>
    <b v="0"/>
    <n v="7"/>
    <n v="7"/>
    <n v="7"/>
    <x v="1"/>
  </r>
  <r>
    <x v="921"/>
    <n v="1"/>
    <n v="0"/>
    <n v="0"/>
    <x v="3"/>
    <n v="1"/>
    <n v="0"/>
    <n v="0"/>
    <n v="0"/>
    <n v="0"/>
    <x v="0"/>
    <x v="0"/>
    <n v="0"/>
    <n v="1"/>
    <n v="0"/>
    <n v="0"/>
    <n v="0"/>
    <n v="0"/>
    <n v="0"/>
    <n v="0"/>
    <n v="1"/>
    <n v="0"/>
    <n v="0"/>
    <n v="0"/>
    <n v="0"/>
    <m/>
    <m/>
    <s v="off"/>
    <m/>
    <n v="18"/>
    <n v="1"/>
    <b v="0"/>
    <b v="0"/>
    <b v="0"/>
    <n v="1"/>
    <b v="0"/>
    <b v="0"/>
    <b v="0"/>
    <x v="1"/>
    <b v="0"/>
    <b v="0"/>
    <b v="0"/>
    <n v="4"/>
    <b v="0"/>
    <b v="0"/>
    <b v="0"/>
    <n v="4"/>
    <n v="4"/>
    <x v="1"/>
  </r>
  <r>
    <x v="922"/>
    <n v="1"/>
    <n v="0"/>
    <n v="0"/>
    <x v="3"/>
    <n v="0"/>
    <n v="1"/>
    <n v="0"/>
    <n v="0"/>
    <n v="0"/>
    <x v="0"/>
    <x v="2"/>
    <n v="0"/>
    <n v="0"/>
    <n v="0"/>
    <n v="0"/>
    <n v="0"/>
    <n v="1"/>
    <n v="0"/>
    <n v="0"/>
    <n v="0"/>
    <n v="0"/>
    <n v="0"/>
    <n v="0"/>
    <n v="0"/>
    <m/>
    <m/>
    <m/>
    <m/>
    <n v="14"/>
    <n v="1"/>
    <b v="0"/>
    <n v="1"/>
    <b v="0"/>
    <b v="0"/>
    <b v="0"/>
    <b v="0"/>
    <b v="0"/>
    <x v="1"/>
    <b v="0"/>
    <n v="2"/>
    <b v="0"/>
    <b v="0"/>
    <b v="0"/>
    <b v="0"/>
    <b v="0"/>
    <n v="2"/>
    <n v="2"/>
    <x v="1"/>
  </r>
  <r>
    <x v="923"/>
    <n v="1"/>
    <n v="0"/>
    <n v="0"/>
    <x v="3"/>
    <n v="1"/>
    <n v="0"/>
    <n v="0"/>
    <n v="0"/>
    <n v="0"/>
    <x v="0"/>
    <x v="0"/>
    <n v="0"/>
    <n v="1"/>
    <n v="0"/>
    <n v="0"/>
    <n v="0"/>
    <n v="0"/>
    <n v="0"/>
    <n v="0"/>
    <n v="0"/>
    <n v="0"/>
    <n v="0"/>
    <n v="0"/>
    <n v="0"/>
    <m/>
    <m/>
    <m/>
    <s v="street &quot;The Avenue&quot;"/>
    <n v="20"/>
    <n v="1"/>
    <b v="0"/>
    <b v="0"/>
    <b v="0"/>
    <n v="1"/>
    <b v="0"/>
    <b v="0"/>
    <b v="0"/>
    <x v="1"/>
    <b v="0"/>
    <b v="0"/>
    <b v="0"/>
    <n v="4"/>
    <b v="0"/>
    <b v="0"/>
    <b v="0"/>
    <n v="4"/>
    <n v="4"/>
    <x v="1"/>
  </r>
  <r>
    <x v="924"/>
    <n v="1"/>
    <n v="0"/>
    <n v="0"/>
    <x v="3"/>
    <n v="1"/>
    <n v="0"/>
    <n v="0"/>
    <n v="0"/>
    <n v="0"/>
    <x v="0"/>
    <x v="0"/>
    <n v="0"/>
    <n v="1"/>
    <n v="0"/>
    <n v="0"/>
    <n v="0"/>
    <n v="0"/>
    <n v="0"/>
    <n v="0"/>
    <n v="0"/>
    <n v="0"/>
    <n v="0"/>
    <n v="0"/>
    <n v="0"/>
    <m/>
    <m/>
    <m/>
    <m/>
    <n v="18"/>
    <n v="1"/>
    <b v="0"/>
    <b v="0"/>
    <b v="0"/>
    <n v="1"/>
    <b v="0"/>
    <b v="0"/>
    <b v="0"/>
    <x v="1"/>
    <b v="0"/>
    <b v="0"/>
    <b v="0"/>
    <n v="4"/>
    <b v="0"/>
    <b v="0"/>
    <b v="0"/>
    <n v="4"/>
    <n v="4"/>
    <x v="1"/>
  </r>
  <r>
    <x v="925"/>
    <n v="0"/>
    <n v="0"/>
    <n v="1"/>
    <x v="3"/>
    <n v="1"/>
    <n v="0"/>
    <n v="0"/>
    <n v="0"/>
    <n v="0"/>
    <x v="0"/>
    <x v="0"/>
    <n v="0"/>
    <n v="1"/>
    <n v="0"/>
    <n v="0"/>
    <n v="0"/>
    <n v="0"/>
    <n v="0"/>
    <n v="0"/>
    <n v="0"/>
    <n v="0"/>
    <n v="0"/>
    <n v="0"/>
    <n v="1"/>
    <s v="going"/>
    <m/>
    <s v="along"/>
    <m/>
    <n v="23"/>
    <n v="1"/>
    <b v="0"/>
    <b v="0"/>
    <b v="0"/>
    <n v="1"/>
    <b v="0"/>
    <b v="0"/>
    <b v="0"/>
    <x v="1"/>
    <b v="0"/>
    <b v="0"/>
    <b v="0"/>
    <n v="4"/>
    <b v="0"/>
    <b v="0"/>
    <b v="0"/>
    <n v="4"/>
    <n v="4"/>
    <x v="1"/>
  </r>
  <r>
    <x v="926"/>
    <n v="1"/>
    <n v="0"/>
    <n v="0"/>
    <x v="3"/>
    <n v="1"/>
    <n v="0"/>
    <n v="0"/>
    <n v="0"/>
    <n v="0"/>
    <x v="0"/>
    <x v="0"/>
    <n v="0"/>
    <n v="1"/>
    <n v="0"/>
    <n v="0"/>
    <n v="0"/>
    <n v="0"/>
    <n v="0"/>
    <n v="0"/>
    <n v="0"/>
    <n v="0"/>
    <n v="0"/>
    <n v="0"/>
    <n v="0"/>
    <m/>
    <m/>
    <m/>
    <m/>
    <n v="22"/>
    <n v="1"/>
    <b v="0"/>
    <b v="0"/>
    <b v="0"/>
    <n v="1"/>
    <b v="0"/>
    <b v="0"/>
    <b v="0"/>
    <x v="1"/>
    <b v="0"/>
    <b v="0"/>
    <b v="0"/>
    <n v="4"/>
    <b v="0"/>
    <b v="0"/>
    <b v="0"/>
    <n v="4"/>
    <n v="4"/>
    <x v="1"/>
  </r>
  <r>
    <x v="927"/>
    <n v="1"/>
    <n v="0"/>
    <n v="0"/>
    <x v="3"/>
    <n v="0"/>
    <n v="1"/>
    <n v="0"/>
    <n v="0"/>
    <n v="0"/>
    <x v="0"/>
    <x v="0"/>
    <n v="2"/>
    <n v="0"/>
    <n v="0"/>
    <n v="0"/>
    <n v="0"/>
    <n v="1"/>
    <n v="0"/>
    <n v="0"/>
    <n v="1"/>
    <n v="0"/>
    <n v="0"/>
    <n v="0"/>
    <n v="0"/>
    <m/>
    <m/>
    <s v="near"/>
    <m/>
    <n v="40"/>
    <n v="2"/>
    <b v="0"/>
    <b v="0"/>
    <n v="1"/>
    <b v="0"/>
    <b v="0"/>
    <b v="0"/>
    <b v="0"/>
    <x v="1"/>
    <b v="0"/>
    <b v="0"/>
    <n v="3"/>
    <b v="0"/>
    <b v="0"/>
    <b v="0"/>
    <b v="0"/>
    <n v="3"/>
    <n v="3"/>
    <x v="1"/>
  </r>
  <r>
    <x v="928"/>
    <n v="1"/>
    <n v="0"/>
    <n v="0"/>
    <x v="3"/>
    <n v="1"/>
    <n v="0"/>
    <n v="0"/>
    <n v="0"/>
    <n v="0"/>
    <x v="0"/>
    <x v="0"/>
    <n v="0"/>
    <n v="1"/>
    <n v="0"/>
    <n v="0"/>
    <n v="0"/>
    <n v="0"/>
    <n v="0"/>
    <n v="0"/>
    <n v="0"/>
    <n v="0"/>
    <n v="0"/>
    <n v="0"/>
    <n v="1"/>
    <m/>
    <m/>
    <s v="on"/>
    <m/>
    <n v="34"/>
    <n v="1"/>
    <b v="0"/>
    <b v="0"/>
    <b v="0"/>
    <n v="1"/>
    <b v="0"/>
    <b v="0"/>
    <b v="0"/>
    <x v="1"/>
    <b v="0"/>
    <b v="0"/>
    <b v="0"/>
    <n v="4"/>
    <b v="0"/>
    <b v="0"/>
    <b v="0"/>
    <n v="4"/>
    <n v="4"/>
    <x v="1"/>
  </r>
  <r>
    <x v="929"/>
    <n v="1"/>
    <n v="0"/>
    <n v="0"/>
    <x v="3"/>
    <n v="0"/>
    <n v="0"/>
    <n v="0"/>
    <n v="1"/>
    <n v="0"/>
    <x v="0"/>
    <x v="0"/>
    <n v="0"/>
    <n v="2"/>
    <n v="0"/>
    <n v="0"/>
    <n v="0"/>
    <n v="0"/>
    <n v="1"/>
    <n v="0"/>
    <n v="1"/>
    <n v="0"/>
    <n v="0"/>
    <n v="0"/>
    <n v="0"/>
    <m/>
    <s v="reading "/>
    <s v="near"/>
    <m/>
    <n v="45"/>
    <n v="2"/>
    <b v="0"/>
    <b v="0"/>
    <b v="0"/>
    <n v="1"/>
    <b v="0"/>
    <b v="0"/>
    <b v="0"/>
    <x v="1"/>
    <b v="0"/>
    <b v="0"/>
    <b v="0"/>
    <n v="4"/>
    <b v="0"/>
    <b v="0"/>
    <b v="0"/>
    <n v="4"/>
    <n v="4"/>
    <x v="1"/>
  </r>
  <r>
    <x v="930"/>
    <n v="1"/>
    <n v="0"/>
    <n v="0"/>
    <x v="3"/>
    <n v="1"/>
    <n v="0"/>
    <n v="0"/>
    <n v="1"/>
    <n v="0"/>
    <x v="0"/>
    <x v="0"/>
    <n v="1"/>
    <n v="1"/>
    <n v="0"/>
    <n v="0"/>
    <n v="0"/>
    <n v="0"/>
    <n v="0"/>
    <n v="0"/>
    <n v="0"/>
    <n v="0"/>
    <n v="0"/>
    <n v="0"/>
    <n v="0"/>
    <m/>
    <m/>
    <m/>
    <m/>
    <n v="18"/>
    <n v="2"/>
    <b v="0"/>
    <b v="0"/>
    <n v="1"/>
    <n v="1"/>
    <b v="0"/>
    <b v="0"/>
    <b v="0"/>
    <x v="2"/>
    <b v="0"/>
    <b v="0"/>
    <n v="3"/>
    <n v="4"/>
    <b v="0"/>
    <b v="0"/>
    <b v="0"/>
    <n v="3"/>
    <n v="4"/>
    <x v="1"/>
  </r>
  <r>
    <x v="931"/>
    <n v="1"/>
    <n v="0"/>
    <n v="0"/>
    <x v="3"/>
    <n v="1"/>
    <n v="0"/>
    <n v="0"/>
    <n v="1"/>
    <n v="0"/>
    <x v="0"/>
    <x v="0"/>
    <n v="1"/>
    <n v="1"/>
    <n v="0"/>
    <n v="0"/>
    <n v="0"/>
    <n v="0"/>
    <n v="0"/>
    <n v="0"/>
    <n v="0"/>
    <n v="0"/>
    <n v="0"/>
    <n v="0"/>
    <n v="0"/>
    <m/>
    <m/>
    <m/>
    <m/>
    <n v="18"/>
    <n v="2"/>
    <b v="0"/>
    <b v="0"/>
    <n v="1"/>
    <n v="1"/>
    <b v="0"/>
    <b v="0"/>
    <b v="0"/>
    <x v="2"/>
    <b v="0"/>
    <b v="0"/>
    <n v="3"/>
    <n v="4"/>
    <b v="0"/>
    <b v="0"/>
    <b v="0"/>
    <n v="3"/>
    <n v="4"/>
    <x v="1"/>
  </r>
  <r>
    <x v="932"/>
    <n v="1"/>
    <n v="0"/>
    <n v="0"/>
    <x v="3"/>
    <n v="0"/>
    <n v="0"/>
    <n v="0"/>
    <n v="0"/>
    <n v="1"/>
    <x v="0"/>
    <x v="0"/>
    <n v="0"/>
    <n v="1"/>
    <n v="0"/>
    <n v="0"/>
    <n v="0"/>
    <n v="0"/>
    <n v="0"/>
    <n v="0"/>
    <n v="0"/>
    <n v="0"/>
    <n v="0"/>
    <n v="0"/>
    <n v="0"/>
    <m/>
    <s v="playing final (plan)"/>
    <m/>
    <m/>
    <n v="61"/>
    <n v="1"/>
    <b v="0"/>
    <b v="0"/>
    <b v="0"/>
    <n v="1"/>
    <b v="0"/>
    <b v="0"/>
    <b v="0"/>
    <x v="1"/>
    <b v="0"/>
    <b v="0"/>
    <b v="0"/>
    <n v="4"/>
    <b v="0"/>
    <b v="0"/>
    <b v="0"/>
    <n v="4"/>
    <n v="4"/>
    <x v="1"/>
  </r>
  <r>
    <x v="933"/>
    <n v="1"/>
    <n v="0"/>
    <n v="0"/>
    <x v="3"/>
    <n v="1"/>
    <n v="0"/>
    <n v="0"/>
    <n v="0"/>
    <n v="1"/>
    <x v="0"/>
    <x v="0"/>
    <n v="0"/>
    <n v="2"/>
    <n v="0"/>
    <n v="0"/>
    <n v="0"/>
    <n v="0"/>
    <n v="1"/>
    <n v="0"/>
    <n v="0"/>
    <n v="1"/>
    <n v="0"/>
    <n v="0"/>
    <n v="0"/>
    <m/>
    <s v="waiting"/>
    <s v="front of"/>
    <m/>
    <n v="77"/>
    <n v="2"/>
    <b v="0"/>
    <b v="0"/>
    <b v="0"/>
    <n v="1"/>
    <b v="0"/>
    <b v="0"/>
    <b v="0"/>
    <x v="1"/>
    <b v="0"/>
    <b v="0"/>
    <b v="0"/>
    <n v="4"/>
    <b v="0"/>
    <b v="0"/>
    <b v="0"/>
    <n v="4"/>
    <n v="4"/>
    <x v="1"/>
  </r>
  <r>
    <x v="934"/>
    <n v="1"/>
    <n v="0"/>
    <n v="0"/>
    <x v="3"/>
    <n v="1"/>
    <n v="0"/>
    <n v="0"/>
    <n v="0"/>
    <n v="0"/>
    <x v="0"/>
    <x v="0"/>
    <n v="0"/>
    <n v="1"/>
    <n v="1"/>
    <n v="0"/>
    <n v="0"/>
    <n v="0"/>
    <n v="0"/>
    <n v="0"/>
    <n v="0"/>
    <n v="0"/>
    <n v="0"/>
    <n v="0"/>
    <n v="0"/>
    <m/>
    <m/>
    <m/>
    <m/>
    <n v="26"/>
    <n v="2"/>
    <b v="0"/>
    <b v="0"/>
    <b v="0"/>
    <n v="1"/>
    <n v="1"/>
    <b v="0"/>
    <b v="0"/>
    <x v="2"/>
    <b v="0"/>
    <b v="0"/>
    <b v="0"/>
    <n v="4"/>
    <n v="5"/>
    <b v="0"/>
    <b v="0"/>
    <n v="4"/>
    <n v="5"/>
    <x v="1"/>
  </r>
  <r>
    <x v="935"/>
    <n v="1"/>
    <n v="0"/>
    <n v="0"/>
    <x v="3"/>
    <n v="0"/>
    <n v="1"/>
    <n v="0"/>
    <n v="0"/>
    <n v="0"/>
    <x v="0"/>
    <x v="0"/>
    <n v="0"/>
    <n v="1"/>
    <n v="0"/>
    <n v="0"/>
    <n v="0"/>
    <n v="0"/>
    <n v="1"/>
    <n v="0"/>
    <n v="0"/>
    <n v="0"/>
    <n v="0"/>
    <n v="0"/>
    <n v="0"/>
    <m/>
    <m/>
    <s v="at"/>
    <m/>
    <n v="36"/>
    <n v="1"/>
    <b v="0"/>
    <b v="0"/>
    <b v="0"/>
    <n v="1"/>
    <b v="0"/>
    <b v="0"/>
    <b v="0"/>
    <x v="1"/>
    <b v="0"/>
    <b v="0"/>
    <b v="0"/>
    <n v="4"/>
    <b v="0"/>
    <b v="0"/>
    <b v="0"/>
    <n v="4"/>
    <n v="4"/>
    <x v="1"/>
  </r>
  <r>
    <x v="936"/>
    <n v="1"/>
    <n v="0"/>
    <n v="0"/>
    <x v="3"/>
    <n v="1"/>
    <n v="0"/>
    <n v="0"/>
    <n v="0"/>
    <n v="0"/>
    <x v="0"/>
    <x v="0"/>
    <n v="0"/>
    <n v="1"/>
    <n v="0"/>
    <n v="0"/>
    <n v="0"/>
    <n v="0"/>
    <n v="0"/>
    <n v="0"/>
    <n v="0"/>
    <n v="0"/>
    <n v="0"/>
    <n v="0"/>
    <n v="0"/>
    <m/>
    <m/>
    <m/>
    <m/>
    <n v="16"/>
    <n v="1"/>
    <b v="0"/>
    <b v="0"/>
    <b v="0"/>
    <n v="1"/>
    <b v="0"/>
    <b v="0"/>
    <b v="0"/>
    <x v="1"/>
    <b v="0"/>
    <b v="0"/>
    <b v="0"/>
    <n v="4"/>
    <b v="0"/>
    <b v="0"/>
    <b v="0"/>
    <n v="4"/>
    <n v="4"/>
    <x v="1"/>
  </r>
  <r>
    <x v="937"/>
    <n v="1"/>
    <n v="0"/>
    <n v="0"/>
    <x v="3"/>
    <n v="1"/>
    <n v="0"/>
    <n v="0"/>
    <n v="0"/>
    <n v="0"/>
    <x v="0"/>
    <x v="0"/>
    <n v="0"/>
    <n v="1"/>
    <n v="1"/>
    <n v="0"/>
    <n v="0"/>
    <n v="0"/>
    <n v="0"/>
    <n v="0"/>
    <n v="0"/>
    <n v="0"/>
    <n v="0"/>
    <n v="0"/>
    <n v="0"/>
    <m/>
    <m/>
    <m/>
    <m/>
    <n v="27"/>
    <n v="2"/>
    <b v="0"/>
    <b v="0"/>
    <b v="0"/>
    <n v="1"/>
    <n v="1"/>
    <b v="0"/>
    <b v="0"/>
    <x v="2"/>
    <b v="0"/>
    <b v="0"/>
    <b v="0"/>
    <n v="4"/>
    <n v="5"/>
    <b v="0"/>
    <b v="0"/>
    <n v="4"/>
    <n v="5"/>
    <x v="1"/>
  </r>
  <r>
    <x v="938"/>
    <n v="1"/>
    <n v="0"/>
    <n v="0"/>
    <x v="3"/>
    <n v="1"/>
    <n v="0"/>
    <n v="0"/>
    <n v="0"/>
    <n v="0"/>
    <x v="0"/>
    <x v="0"/>
    <n v="0"/>
    <n v="1"/>
    <n v="0"/>
    <n v="0"/>
    <n v="0"/>
    <n v="0"/>
    <n v="0"/>
    <n v="0"/>
    <n v="0"/>
    <n v="0"/>
    <n v="0"/>
    <n v="0"/>
    <n v="0"/>
    <m/>
    <m/>
    <m/>
    <m/>
    <n v="13"/>
    <n v="1"/>
    <b v="0"/>
    <b v="0"/>
    <b v="0"/>
    <n v="1"/>
    <b v="0"/>
    <b v="0"/>
    <b v="0"/>
    <x v="1"/>
    <b v="0"/>
    <b v="0"/>
    <b v="0"/>
    <n v="4"/>
    <b v="0"/>
    <b v="0"/>
    <b v="0"/>
    <n v="4"/>
    <n v="4"/>
    <x v="1"/>
  </r>
  <r>
    <x v="939"/>
    <n v="1"/>
    <n v="0"/>
    <n v="0"/>
    <x v="3"/>
    <n v="1"/>
    <n v="0"/>
    <n v="0"/>
    <n v="0"/>
    <n v="0"/>
    <x v="0"/>
    <x v="0"/>
    <n v="0"/>
    <n v="1"/>
    <n v="0"/>
    <n v="0"/>
    <n v="0"/>
    <n v="0"/>
    <n v="0"/>
    <n v="0"/>
    <n v="0"/>
    <n v="0"/>
    <n v="0"/>
    <n v="0"/>
    <n v="0"/>
    <m/>
    <m/>
    <m/>
    <m/>
    <n v="15"/>
    <n v="1"/>
    <b v="0"/>
    <b v="0"/>
    <b v="0"/>
    <n v="1"/>
    <b v="0"/>
    <b v="0"/>
    <b v="0"/>
    <x v="1"/>
    <b v="0"/>
    <b v="0"/>
    <b v="0"/>
    <n v="4"/>
    <b v="0"/>
    <b v="0"/>
    <b v="0"/>
    <n v="4"/>
    <n v="4"/>
    <x v="1"/>
  </r>
  <r>
    <x v="940"/>
    <n v="1"/>
    <n v="0"/>
    <n v="0"/>
    <x v="3"/>
    <n v="1"/>
    <n v="0"/>
    <n v="0"/>
    <n v="0"/>
    <n v="0"/>
    <x v="0"/>
    <x v="0"/>
    <n v="0"/>
    <n v="1"/>
    <n v="0"/>
    <n v="0"/>
    <n v="0"/>
    <n v="0"/>
    <n v="0"/>
    <n v="0"/>
    <n v="0"/>
    <n v="0"/>
    <n v="0"/>
    <n v="0"/>
    <n v="0"/>
    <m/>
    <m/>
    <m/>
    <m/>
    <n v="11"/>
    <n v="1"/>
    <b v="0"/>
    <b v="0"/>
    <b v="0"/>
    <n v="1"/>
    <b v="0"/>
    <b v="0"/>
    <b v="0"/>
    <x v="1"/>
    <b v="0"/>
    <b v="0"/>
    <b v="0"/>
    <n v="4"/>
    <b v="0"/>
    <b v="0"/>
    <b v="0"/>
    <n v="4"/>
    <n v="4"/>
    <x v="1"/>
  </r>
  <r>
    <x v="922"/>
    <n v="1"/>
    <n v="0"/>
    <n v="0"/>
    <x v="3"/>
    <n v="0"/>
    <n v="1"/>
    <n v="0"/>
    <n v="0"/>
    <n v="0"/>
    <x v="0"/>
    <x v="2"/>
    <n v="0"/>
    <n v="0"/>
    <n v="0"/>
    <n v="0"/>
    <n v="0"/>
    <n v="1"/>
    <n v="0"/>
    <n v="0"/>
    <n v="0"/>
    <n v="0"/>
    <n v="0"/>
    <n v="0"/>
    <n v="0"/>
    <m/>
    <m/>
    <m/>
    <m/>
    <n v="14"/>
    <n v="1"/>
    <b v="0"/>
    <n v="1"/>
    <b v="0"/>
    <b v="0"/>
    <b v="0"/>
    <b v="0"/>
    <b v="0"/>
    <x v="1"/>
    <b v="0"/>
    <n v="2"/>
    <b v="0"/>
    <b v="0"/>
    <b v="0"/>
    <b v="0"/>
    <b v="0"/>
    <n v="2"/>
    <n v="2"/>
    <x v="1"/>
  </r>
  <r>
    <x v="941"/>
    <n v="1"/>
    <n v="0"/>
    <n v="0"/>
    <x v="3"/>
    <n v="1"/>
    <n v="0"/>
    <n v="0"/>
    <n v="0"/>
    <n v="0"/>
    <x v="0"/>
    <x v="0"/>
    <n v="0"/>
    <n v="1"/>
    <n v="0"/>
    <n v="0"/>
    <n v="0"/>
    <n v="0"/>
    <n v="0"/>
    <n v="0"/>
    <n v="0"/>
    <n v="0"/>
    <n v="0"/>
    <n v="0"/>
    <n v="0"/>
    <m/>
    <m/>
    <m/>
    <m/>
    <n v="15"/>
    <n v="1"/>
    <b v="0"/>
    <b v="0"/>
    <b v="0"/>
    <n v="1"/>
    <b v="0"/>
    <b v="0"/>
    <b v="0"/>
    <x v="1"/>
    <b v="0"/>
    <b v="0"/>
    <b v="0"/>
    <n v="4"/>
    <b v="0"/>
    <b v="0"/>
    <b v="0"/>
    <n v="4"/>
    <n v="4"/>
    <x v="1"/>
  </r>
  <r>
    <x v="942"/>
    <n v="1"/>
    <n v="0"/>
    <n v="0"/>
    <x v="3"/>
    <n v="1"/>
    <n v="0"/>
    <n v="0"/>
    <n v="0"/>
    <n v="1"/>
    <x v="0"/>
    <x v="0"/>
    <n v="1"/>
    <n v="3"/>
    <n v="0"/>
    <n v="0"/>
    <n v="0"/>
    <n v="0"/>
    <n v="0"/>
    <n v="0"/>
    <n v="0"/>
    <n v="0"/>
    <n v="0"/>
    <n v="0"/>
    <n v="0"/>
    <m/>
    <m/>
    <m/>
    <m/>
    <n v="44"/>
    <n v="4"/>
    <b v="0"/>
    <b v="0"/>
    <n v="1"/>
    <n v="1"/>
    <b v="0"/>
    <b v="0"/>
    <b v="0"/>
    <x v="2"/>
    <b v="0"/>
    <b v="0"/>
    <n v="3"/>
    <n v="4"/>
    <b v="0"/>
    <b v="0"/>
    <b v="0"/>
    <n v="3"/>
    <n v="4"/>
    <x v="1"/>
  </r>
  <r>
    <x v="943"/>
    <n v="1"/>
    <n v="0"/>
    <n v="0"/>
    <x v="3"/>
    <n v="1"/>
    <n v="0"/>
    <n v="0"/>
    <n v="0"/>
    <n v="0"/>
    <x v="0"/>
    <x v="0"/>
    <n v="0"/>
    <n v="1"/>
    <n v="0"/>
    <n v="0"/>
    <n v="0"/>
    <n v="0"/>
    <n v="0"/>
    <n v="0"/>
    <n v="0"/>
    <n v="0"/>
    <n v="0"/>
    <n v="0"/>
    <n v="0"/>
    <m/>
    <m/>
    <m/>
    <s v="on Highcliff Ct"/>
    <n v="9"/>
    <n v="1"/>
    <b v="0"/>
    <b v="0"/>
    <b v="0"/>
    <n v="1"/>
    <b v="0"/>
    <b v="0"/>
    <b v="0"/>
    <x v="1"/>
    <b v="0"/>
    <b v="0"/>
    <b v="0"/>
    <n v="4"/>
    <b v="0"/>
    <b v="0"/>
    <b v="0"/>
    <n v="4"/>
    <n v="4"/>
    <x v="1"/>
  </r>
  <r>
    <x v="944"/>
    <n v="1"/>
    <n v="0"/>
    <n v="0"/>
    <x v="3"/>
    <n v="1"/>
    <n v="0"/>
    <n v="0"/>
    <n v="0"/>
    <n v="0"/>
    <x v="0"/>
    <x v="0"/>
    <n v="0"/>
    <n v="1"/>
    <n v="0"/>
    <n v="0"/>
    <n v="0"/>
    <n v="0"/>
    <n v="0"/>
    <n v="0"/>
    <n v="0"/>
    <n v="0"/>
    <n v="0"/>
    <n v="0"/>
    <n v="0"/>
    <m/>
    <m/>
    <s v="at"/>
    <m/>
    <n v="10"/>
    <n v="1"/>
    <b v="0"/>
    <b v="0"/>
    <b v="0"/>
    <n v="1"/>
    <b v="0"/>
    <b v="0"/>
    <b v="0"/>
    <x v="1"/>
    <b v="0"/>
    <b v="0"/>
    <b v="0"/>
    <n v="4"/>
    <b v="0"/>
    <b v="0"/>
    <b v="0"/>
    <n v="4"/>
    <n v="4"/>
    <x v="1"/>
  </r>
  <r>
    <x v="945"/>
    <n v="1"/>
    <n v="0"/>
    <n v="0"/>
    <x v="3"/>
    <n v="1"/>
    <n v="0"/>
    <n v="0"/>
    <n v="0"/>
    <n v="0"/>
    <x v="0"/>
    <x v="0"/>
    <n v="0"/>
    <n v="1"/>
    <n v="0"/>
    <n v="0"/>
    <n v="0"/>
    <n v="0"/>
    <n v="0"/>
    <n v="0"/>
    <n v="0"/>
    <n v="0"/>
    <n v="0"/>
    <n v="0"/>
    <n v="0"/>
    <m/>
    <m/>
    <m/>
    <m/>
    <n v="12"/>
    <n v="1"/>
    <b v="0"/>
    <b v="0"/>
    <b v="0"/>
    <n v="1"/>
    <b v="0"/>
    <b v="0"/>
    <b v="0"/>
    <x v="1"/>
    <b v="0"/>
    <b v="0"/>
    <b v="0"/>
    <n v="4"/>
    <b v="0"/>
    <b v="0"/>
    <b v="0"/>
    <n v="4"/>
    <n v="4"/>
    <x v="1"/>
  </r>
  <r>
    <x v="946"/>
    <n v="1"/>
    <n v="0"/>
    <n v="0"/>
    <x v="3"/>
    <n v="1"/>
    <n v="0"/>
    <n v="0"/>
    <n v="0"/>
    <n v="0"/>
    <x v="0"/>
    <x v="0"/>
    <n v="0"/>
    <n v="1"/>
    <n v="0"/>
    <n v="0"/>
    <n v="0"/>
    <n v="0"/>
    <n v="0"/>
    <n v="0"/>
    <n v="0"/>
    <n v="0"/>
    <n v="0"/>
    <n v="0"/>
    <n v="1"/>
    <m/>
    <m/>
    <s v="on"/>
    <m/>
    <n v="16"/>
    <n v="1"/>
    <b v="0"/>
    <b v="0"/>
    <b v="0"/>
    <n v="1"/>
    <b v="0"/>
    <b v="0"/>
    <b v="0"/>
    <x v="1"/>
    <b v="0"/>
    <b v="0"/>
    <b v="0"/>
    <n v="4"/>
    <b v="0"/>
    <b v="0"/>
    <b v="0"/>
    <n v="4"/>
    <n v="4"/>
    <x v="1"/>
  </r>
  <r>
    <x v="947"/>
    <n v="0"/>
    <n v="0"/>
    <n v="1"/>
    <x v="3"/>
    <n v="1"/>
    <n v="0"/>
    <n v="0"/>
    <n v="0"/>
    <n v="0"/>
    <x v="0"/>
    <x v="0"/>
    <n v="0"/>
    <n v="1"/>
    <n v="0"/>
    <n v="0"/>
    <n v="0"/>
    <n v="0"/>
    <n v="0"/>
    <n v="0"/>
    <n v="1"/>
    <n v="0"/>
    <n v="0"/>
    <n v="0"/>
    <n v="0"/>
    <m/>
    <m/>
    <s v="off"/>
    <s v="near Yarrow Ct"/>
    <n v="21"/>
    <n v="1"/>
    <b v="0"/>
    <b v="0"/>
    <b v="0"/>
    <n v="1"/>
    <b v="0"/>
    <b v="0"/>
    <b v="0"/>
    <x v="1"/>
    <b v="0"/>
    <b v="0"/>
    <b v="0"/>
    <n v="4"/>
    <b v="0"/>
    <b v="0"/>
    <b v="0"/>
    <n v="4"/>
    <n v="4"/>
    <x v="1"/>
  </r>
  <r>
    <x v="948"/>
    <n v="1"/>
    <n v="0"/>
    <n v="0"/>
    <x v="3"/>
    <n v="1"/>
    <n v="0"/>
    <n v="0"/>
    <n v="0"/>
    <n v="0"/>
    <x v="0"/>
    <x v="0"/>
    <n v="0"/>
    <n v="1"/>
    <n v="0"/>
    <n v="0"/>
    <n v="0"/>
    <n v="0"/>
    <n v="0"/>
    <n v="0"/>
    <n v="0"/>
    <n v="0"/>
    <n v="0"/>
    <n v="0"/>
    <n v="1"/>
    <m/>
    <m/>
    <s v="on"/>
    <m/>
    <n v="15"/>
    <n v="1"/>
    <b v="0"/>
    <b v="0"/>
    <b v="0"/>
    <n v="1"/>
    <b v="0"/>
    <b v="0"/>
    <b v="0"/>
    <x v="1"/>
    <b v="0"/>
    <b v="0"/>
    <b v="0"/>
    <n v="4"/>
    <b v="0"/>
    <b v="0"/>
    <b v="0"/>
    <n v="4"/>
    <n v="4"/>
    <x v="1"/>
  </r>
  <r>
    <x v="949"/>
    <n v="1"/>
    <n v="0"/>
    <n v="0"/>
    <x v="3"/>
    <n v="1"/>
    <n v="0"/>
    <n v="0"/>
    <n v="0"/>
    <n v="0"/>
    <x v="0"/>
    <x v="0"/>
    <n v="0"/>
    <n v="1"/>
    <n v="0"/>
    <n v="0"/>
    <n v="0"/>
    <n v="0"/>
    <n v="0"/>
    <n v="0"/>
    <n v="0"/>
    <n v="0"/>
    <n v="0"/>
    <n v="0"/>
    <n v="0"/>
    <m/>
    <s v="rocking"/>
    <m/>
    <m/>
    <n v="18"/>
    <n v="1"/>
    <b v="0"/>
    <b v="0"/>
    <b v="0"/>
    <n v="1"/>
    <b v="0"/>
    <b v="0"/>
    <b v="0"/>
    <x v="1"/>
    <b v="0"/>
    <b v="0"/>
    <b v="0"/>
    <n v="4"/>
    <b v="0"/>
    <b v="0"/>
    <b v="0"/>
    <n v="4"/>
    <n v="4"/>
    <x v="1"/>
  </r>
  <r>
    <x v="950"/>
    <n v="0"/>
    <n v="0"/>
    <n v="1"/>
    <x v="3"/>
    <n v="1"/>
    <n v="0"/>
    <n v="0"/>
    <n v="0"/>
    <n v="0"/>
    <x v="0"/>
    <x v="0"/>
    <n v="0"/>
    <n v="1"/>
    <n v="0"/>
    <n v="0"/>
    <n v="0"/>
    <n v="0"/>
    <n v="0"/>
    <n v="0"/>
    <n v="1"/>
    <n v="0"/>
    <n v="0"/>
    <n v="0"/>
    <n v="0"/>
    <m/>
    <m/>
    <s v="off"/>
    <s v="near Armitag Drive"/>
    <n v="17"/>
    <n v="1"/>
    <b v="0"/>
    <b v="0"/>
    <b v="0"/>
    <n v="1"/>
    <b v="0"/>
    <b v="0"/>
    <b v="0"/>
    <x v="1"/>
    <b v="0"/>
    <b v="0"/>
    <b v="0"/>
    <n v="4"/>
    <b v="0"/>
    <b v="0"/>
    <b v="0"/>
    <n v="4"/>
    <n v="4"/>
    <x v="1"/>
  </r>
  <r>
    <x v="951"/>
    <n v="1"/>
    <n v="0"/>
    <n v="0"/>
    <x v="3"/>
    <n v="1"/>
    <n v="0"/>
    <n v="0"/>
    <n v="0"/>
    <n v="0"/>
    <x v="0"/>
    <x v="0"/>
    <n v="0"/>
    <n v="1"/>
    <n v="0"/>
    <n v="0"/>
    <n v="0"/>
    <n v="0"/>
    <n v="0"/>
    <n v="0"/>
    <n v="0"/>
    <n v="0"/>
    <n v="0"/>
    <n v="0"/>
    <n v="1"/>
    <m/>
    <m/>
    <s v="on"/>
    <m/>
    <n v="24"/>
    <n v="1"/>
    <b v="0"/>
    <b v="0"/>
    <b v="0"/>
    <n v="1"/>
    <b v="0"/>
    <b v="0"/>
    <b v="0"/>
    <x v="1"/>
    <b v="0"/>
    <b v="0"/>
    <b v="0"/>
    <n v="4"/>
    <b v="0"/>
    <b v="0"/>
    <b v="0"/>
    <n v="4"/>
    <n v="4"/>
    <x v="1"/>
  </r>
  <r>
    <x v="952"/>
    <n v="0"/>
    <n v="0"/>
    <n v="1"/>
    <x v="3"/>
    <n v="1"/>
    <n v="0"/>
    <n v="0"/>
    <n v="0"/>
    <n v="0"/>
    <x v="0"/>
    <x v="0"/>
    <n v="0"/>
    <n v="2"/>
    <n v="0"/>
    <n v="0"/>
    <n v="0"/>
    <n v="0"/>
    <n v="0"/>
    <n v="0"/>
    <n v="0"/>
    <n v="0"/>
    <n v="0"/>
    <n v="1"/>
    <n v="0"/>
    <s v="turning "/>
    <m/>
    <s v="on to"/>
    <s v="Scotdave Drive, Linsell Boulevard"/>
    <n v="40"/>
    <n v="2"/>
    <b v="0"/>
    <b v="0"/>
    <b v="0"/>
    <n v="1"/>
    <b v="0"/>
    <b v="0"/>
    <b v="0"/>
    <x v="1"/>
    <b v="0"/>
    <b v="0"/>
    <b v="0"/>
    <n v="4"/>
    <b v="0"/>
    <b v="0"/>
    <b v="0"/>
    <n v="4"/>
    <n v="4"/>
    <x v="1"/>
  </r>
  <r>
    <x v="953"/>
    <n v="0"/>
    <n v="0"/>
    <n v="1"/>
    <x v="3"/>
    <n v="1"/>
    <n v="0"/>
    <n v="0"/>
    <n v="0"/>
    <n v="0"/>
    <x v="0"/>
    <x v="0"/>
    <n v="0"/>
    <n v="1"/>
    <n v="0"/>
    <n v="0"/>
    <n v="0"/>
    <n v="0"/>
    <n v="0"/>
    <n v="0"/>
    <n v="0"/>
    <n v="0"/>
    <n v="0"/>
    <n v="0"/>
    <n v="0"/>
    <s v="turning "/>
    <m/>
    <s v="off"/>
    <m/>
    <n v="25"/>
    <n v="1"/>
    <b v="0"/>
    <b v="0"/>
    <b v="0"/>
    <n v="1"/>
    <b v="0"/>
    <b v="0"/>
    <b v="0"/>
    <x v="1"/>
    <b v="0"/>
    <b v="0"/>
    <b v="0"/>
    <n v="4"/>
    <b v="0"/>
    <b v="0"/>
    <b v="0"/>
    <n v="4"/>
    <n v="4"/>
    <x v="1"/>
  </r>
  <r>
    <x v="954"/>
    <n v="1"/>
    <n v="0"/>
    <n v="0"/>
    <x v="3"/>
    <n v="1"/>
    <n v="0"/>
    <n v="0"/>
    <n v="0"/>
    <n v="0"/>
    <x v="0"/>
    <x v="0"/>
    <n v="0"/>
    <n v="1"/>
    <n v="0"/>
    <n v="0"/>
    <n v="0"/>
    <n v="0"/>
    <n v="0"/>
    <n v="0"/>
    <n v="0"/>
    <n v="0"/>
    <n v="0"/>
    <n v="0"/>
    <n v="1"/>
    <m/>
    <s v="clubbing"/>
    <m/>
    <s v="on McCubbin Way"/>
    <n v="20"/>
    <n v="1"/>
    <b v="0"/>
    <b v="0"/>
    <b v="0"/>
    <n v="1"/>
    <b v="0"/>
    <b v="0"/>
    <b v="0"/>
    <x v="1"/>
    <b v="0"/>
    <b v="0"/>
    <b v="0"/>
    <n v="4"/>
    <b v="0"/>
    <b v="0"/>
    <b v="0"/>
    <n v="4"/>
    <n v="4"/>
    <x v="1"/>
  </r>
  <r>
    <x v="955"/>
    <n v="1"/>
    <n v="0"/>
    <n v="0"/>
    <x v="3"/>
    <n v="0"/>
    <n v="0"/>
    <n v="0"/>
    <n v="1"/>
    <n v="0"/>
    <x v="0"/>
    <x v="0"/>
    <n v="0"/>
    <n v="1"/>
    <n v="0"/>
    <n v="0"/>
    <n v="0"/>
    <n v="0"/>
    <n v="1"/>
    <n v="0"/>
    <n v="0"/>
    <n v="0"/>
    <n v="0"/>
    <n v="0"/>
    <n v="1"/>
    <m/>
    <m/>
    <s v="in"/>
    <m/>
    <n v="12"/>
    <n v="1"/>
    <b v="0"/>
    <b v="0"/>
    <b v="0"/>
    <n v="1"/>
    <b v="0"/>
    <b v="0"/>
    <b v="0"/>
    <x v="1"/>
    <b v="0"/>
    <b v="0"/>
    <b v="0"/>
    <n v="4"/>
    <b v="0"/>
    <b v="0"/>
    <b v="0"/>
    <n v="4"/>
    <n v="4"/>
    <x v="1"/>
  </r>
  <r>
    <x v="956"/>
    <n v="1"/>
    <n v="0"/>
    <n v="0"/>
    <x v="0"/>
    <n v="1"/>
    <n v="0"/>
    <n v="0"/>
    <n v="0"/>
    <n v="0"/>
    <x v="0"/>
    <x v="0"/>
    <n v="0"/>
    <n v="1"/>
    <n v="0"/>
    <n v="0"/>
    <n v="0"/>
    <n v="0"/>
    <n v="0"/>
    <n v="0"/>
    <n v="1"/>
    <n v="0"/>
    <n v="0"/>
    <n v="0"/>
    <n v="0"/>
    <m/>
    <m/>
    <s v="off"/>
    <s v="kurt?"/>
    <n v="22"/>
    <n v="1"/>
    <b v="0"/>
    <b v="0"/>
    <b v="0"/>
    <n v="1"/>
    <b v="0"/>
    <b v="0"/>
    <b v="0"/>
    <x v="1"/>
    <b v="0"/>
    <b v="0"/>
    <b v="0"/>
    <n v="4"/>
    <b v="0"/>
    <b v="0"/>
    <b v="0"/>
    <n v="4"/>
    <n v="4"/>
    <x v="1"/>
  </r>
  <r>
    <x v="957"/>
    <n v="1"/>
    <n v="0"/>
    <n v="0"/>
    <x v="3"/>
    <n v="1"/>
    <n v="0"/>
    <n v="0"/>
    <n v="0"/>
    <n v="0"/>
    <x v="0"/>
    <x v="0"/>
    <n v="0"/>
    <n v="1"/>
    <n v="0"/>
    <n v="0"/>
    <n v="0"/>
    <n v="0"/>
    <n v="0"/>
    <n v="0"/>
    <n v="0"/>
    <n v="0"/>
    <n v="0"/>
    <n v="0"/>
    <n v="1"/>
    <m/>
    <m/>
    <s v="on"/>
    <m/>
    <n v="14"/>
    <n v="1"/>
    <b v="0"/>
    <b v="0"/>
    <b v="0"/>
    <n v="1"/>
    <b v="0"/>
    <b v="0"/>
    <b v="0"/>
    <x v="1"/>
    <b v="0"/>
    <b v="0"/>
    <b v="0"/>
    <n v="4"/>
    <b v="0"/>
    <b v="0"/>
    <b v="0"/>
    <n v="4"/>
    <n v="4"/>
    <x v="1"/>
  </r>
  <r>
    <x v="958"/>
    <n v="0"/>
    <n v="0"/>
    <n v="1"/>
    <x v="3"/>
    <n v="1"/>
    <n v="0"/>
    <n v="0"/>
    <n v="0"/>
    <n v="0"/>
    <x v="0"/>
    <x v="0"/>
    <n v="0"/>
    <n v="1"/>
    <n v="0"/>
    <n v="0"/>
    <n v="0"/>
    <n v="0"/>
    <n v="0"/>
    <n v="0"/>
    <n v="0"/>
    <n v="0"/>
    <n v="0"/>
    <n v="1"/>
    <n v="0"/>
    <s v="turning "/>
    <m/>
    <s v="on to"/>
    <m/>
    <n v="27"/>
    <n v="1"/>
    <b v="0"/>
    <b v="0"/>
    <b v="0"/>
    <n v="1"/>
    <b v="0"/>
    <b v="0"/>
    <b v="0"/>
    <x v="1"/>
    <b v="0"/>
    <b v="0"/>
    <b v="0"/>
    <n v="4"/>
    <b v="0"/>
    <b v="0"/>
    <b v="0"/>
    <n v="4"/>
    <n v="4"/>
    <x v="1"/>
  </r>
  <r>
    <x v="959"/>
    <n v="1"/>
    <n v="0"/>
    <n v="0"/>
    <x v="3"/>
    <n v="1"/>
    <n v="0"/>
    <n v="0"/>
    <n v="0"/>
    <n v="0"/>
    <x v="0"/>
    <x v="0"/>
    <n v="0"/>
    <n v="1"/>
    <n v="0"/>
    <n v="0"/>
    <n v="0"/>
    <n v="0"/>
    <n v="0"/>
    <n v="0"/>
    <n v="0"/>
    <n v="0"/>
    <n v="0"/>
    <n v="0"/>
    <n v="1"/>
    <m/>
    <m/>
    <s v="on"/>
    <m/>
    <n v="19"/>
    <n v="1"/>
    <b v="0"/>
    <b v="0"/>
    <b v="0"/>
    <n v="1"/>
    <b v="0"/>
    <b v="0"/>
    <b v="0"/>
    <x v="1"/>
    <b v="0"/>
    <b v="0"/>
    <b v="0"/>
    <n v="4"/>
    <b v="0"/>
    <b v="0"/>
    <b v="0"/>
    <n v="4"/>
    <n v="4"/>
    <x v="1"/>
  </r>
  <r>
    <x v="960"/>
    <n v="1"/>
    <n v="0"/>
    <n v="0"/>
    <x v="3"/>
    <n v="1"/>
    <n v="0"/>
    <n v="0"/>
    <n v="0"/>
    <n v="0"/>
    <x v="0"/>
    <x v="0"/>
    <n v="0"/>
    <n v="1"/>
    <n v="0"/>
    <n v="0"/>
    <n v="0"/>
    <n v="0"/>
    <n v="0"/>
    <n v="0"/>
    <n v="0"/>
    <n v="0"/>
    <n v="0"/>
    <n v="0"/>
    <n v="1"/>
    <m/>
    <m/>
    <s v="on"/>
    <m/>
    <n v="9"/>
    <n v="1"/>
    <b v="0"/>
    <b v="0"/>
    <b v="0"/>
    <n v="1"/>
    <b v="0"/>
    <b v="0"/>
    <b v="0"/>
    <x v="1"/>
    <b v="0"/>
    <b v="0"/>
    <b v="0"/>
    <n v="4"/>
    <b v="0"/>
    <b v="0"/>
    <b v="0"/>
    <n v="4"/>
    <n v="4"/>
    <x v="1"/>
  </r>
  <r>
    <x v="961"/>
    <n v="0"/>
    <n v="0"/>
    <n v="0"/>
    <x v="2"/>
    <n v="1"/>
    <n v="0"/>
    <n v="0"/>
    <n v="0"/>
    <n v="0"/>
    <x v="0"/>
    <x v="0"/>
    <n v="0"/>
    <n v="1"/>
    <n v="0"/>
    <n v="0"/>
    <n v="0"/>
    <n v="0"/>
    <n v="0"/>
    <n v="0"/>
    <n v="0"/>
    <n v="0"/>
    <n v="0"/>
    <n v="0"/>
    <n v="0"/>
    <m/>
    <m/>
    <s v="at"/>
    <m/>
    <n v="23"/>
    <n v="1"/>
    <b v="0"/>
    <b v="0"/>
    <b v="0"/>
    <n v="1"/>
    <b v="0"/>
    <b v="0"/>
    <b v="0"/>
    <x v="1"/>
    <b v="0"/>
    <b v="0"/>
    <b v="0"/>
    <n v="4"/>
    <b v="0"/>
    <b v="0"/>
    <b v="0"/>
    <n v="4"/>
    <n v="4"/>
    <x v="1"/>
  </r>
  <r>
    <x v="962"/>
    <n v="1"/>
    <n v="0"/>
    <n v="0"/>
    <x v="3"/>
    <n v="1"/>
    <n v="0"/>
    <n v="0"/>
    <n v="0"/>
    <n v="0"/>
    <x v="0"/>
    <x v="0"/>
    <n v="0"/>
    <n v="1"/>
    <n v="0"/>
    <n v="0"/>
    <n v="0"/>
    <n v="0"/>
    <n v="0"/>
    <n v="0"/>
    <n v="0"/>
    <n v="0"/>
    <n v="0"/>
    <n v="0"/>
    <n v="1"/>
    <m/>
    <s v="sitting "/>
    <s v="on"/>
    <s v="Emperor Rd"/>
    <n v="20"/>
    <n v="1"/>
    <b v="0"/>
    <b v="0"/>
    <b v="0"/>
    <n v="1"/>
    <b v="0"/>
    <b v="0"/>
    <b v="0"/>
    <x v="1"/>
    <b v="0"/>
    <b v="0"/>
    <b v="0"/>
    <n v="4"/>
    <b v="0"/>
    <b v="0"/>
    <b v="0"/>
    <n v="4"/>
    <n v="4"/>
    <x v="1"/>
  </r>
  <r>
    <x v="963"/>
    <n v="0"/>
    <n v="0"/>
    <n v="1"/>
    <x v="3"/>
    <n v="1"/>
    <n v="0"/>
    <n v="0"/>
    <n v="1"/>
    <n v="0"/>
    <x v="0"/>
    <x v="0"/>
    <n v="0"/>
    <n v="2"/>
    <n v="0"/>
    <n v="0"/>
    <n v="0"/>
    <n v="0"/>
    <n v="1"/>
    <n v="0"/>
    <n v="1"/>
    <n v="0"/>
    <n v="0"/>
    <n v="0"/>
    <n v="0"/>
    <m/>
    <s v="jumping in the lake"/>
    <s v="off"/>
    <m/>
    <n v="48"/>
    <n v="2"/>
    <b v="0"/>
    <b v="0"/>
    <b v="0"/>
    <n v="1"/>
    <b v="0"/>
    <b v="0"/>
    <b v="0"/>
    <x v="1"/>
    <b v="0"/>
    <b v="0"/>
    <b v="0"/>
    <n v="4"/>
    <b v="0"/>
    <b v="0"/>
    <b v="0"/>
    <n v="4"/>
    <n v="4"/>
    <x v="1"/>
  </r>
  <r>
    <x v="964"/>
    <n v="1"/>
    <n v="0"/>
    <n v="0"/>
    <x v="3"/>
    <n v="0"/>
    <n v="1"/>
    <n v="0"/>
    <n v="0"/>
    <n v="0"/>
    <x v="0"/>
    <x v="0"/>
    <n v="0"/>
    <n v="1"/>
    <n v="0"/>
    <n v="0"/>
    <n v="0"/>
    <n v="0"/>
    <n v="0"/>
    <n v="0"/>
    <n v="0"/>
    <n v="0"/>
    <n v="0"/>
    <n v="0"/>
    <n v="0"/>
    <m/>
    <m/>
    <m/>
    <m/>
    <n v="13"/>
    <n v="1"/>
    <b v="0"/>
    <b v="0"/>
    <b v="0"/>
    <n v="1"/>
    <b v="0"/>
    <b v="0"/>
    <b v="0"/>
    <x v="1"/>
    <b v="0"/>
    <b v="0"/>
    <b v="0"/>
    <n v="4"/>
    <b v="0"/>
    <b v="0"/>
    <b v="0"/>
    <n v="4"/>
    <n v="4"/>
    <x v="1"/>
  </r>
  <r>
    <x v="965"/>
    <n v="1"/>
    <n v="0"/>
    <n v="0"/>
    <x v="3"/>
    <n v="1"/>
    <n v="0"/>
    <n v="0"/>
    <n v="0"/>
    <n v="0"/>
    <x v="0"/>
    <x v="0"/>
    <n v="0"/>
    <n v="1"/>
    <n v="0"/>
    <n v="0"/>
    <n v="0"/>
    <n v="0"/>
    <n v="0"/>
    <n v="0"/>
    <n v="0"/>
    <n v="0"/>
    <n v="0"/>
    <n v="0"/>
    <n v="0"/>
    <m/>
    <m/>
    <m/>
    <m/>
    <n v="37"/>
    <n v="1"/>
    <b v="0"/>
    <b v="0"/>
    <b v="0"/>
    <n v="1"/>
    <b v="0"/>
    <b v="0"/>
    <b v="0"/>
    <x v="1"/>
    <b v="0"/>
    <b v="0"/>
    <b v="0"/>
    <n v="4"/>
    <b v="0"/>
    <b v="0"/>
    <b v="0"/>
    <n v="4"/>
    <n v="4"/>
    <x v="1"/>
  </r>
  <r>
    <x v="966"/>
    <n v="1"/>
    <n v="0"/>
    <n v="0"/>
    <x v="3"/>
    <n v="1"/>
    <n v="0"/>
    <n v="0"/>
    <n v="0"/>
    <n v="0"/>
    <x v="0"/>
    <x v="0"/>
    <n v="0"/>
    <n v="1"/>
    <n v="0"/>
    <n v="0"/>
    <n v="0"/>
    <n v="0"/>
    <n v="0"/>
    <n v="0"/>
    <n v="0"/>
    <n v="0"/>
    <n v="0"/>
    <n v="0"/>
    <n v="0"/>
    <m/>
    <m/>
    <s v="at"/>
    <m/>
    <n v="16"/>
    <n v="1"/>
    <b v="0"/>
    <b v="0"/>
    <b v="0"/>
    <n v="1"/>
    <b v="0"/>
    <b v="0"/>
    <b v="0"/>
    <x v="1"/>
    <b v="0"/>
    <b v="0"/>
    <b v="0"/>
    <n v="4"/>
    <b v="0"/>
    <b v="0"/>
    <b v="0"/>
    <n v="4"/>
    <n v="4"/>
    <x v="1"/>
  </r>
  <r>
    <x v="967"/>
    <n v="1"/>
    <n v="0"/>
    <n v="0"/>
    <x v="3"/>
    <n v="0"/>
    <n v="0"/>
    <n v="0"/>
    <n v="1"/>
    <n v="0"/>
    <x v="0"/>
    <x v="0"/>
    <n v="1"/>
    <n v="0"/>
    <n v="0"/>
    <n v="0"/>
    <n v="0"/>
    <n v="0"/>
    <n v="0"/>
    <n v="0"/>
    <n v="0"/>
    <n v="0"/>
    <n v="0"/>
    <n v="0"/>
    <n v="0"/>
    <m/>
    <m/>
    <m/>
    <m/>
    <n v="10"/>
    <n v="1"/>
    <b v="0"/>
    <b v="0"/>
    <n v="1"/>
    <b v="0"/>
    <b v="0"/>
    <b v="0"/>
    <b v="0"/>
    <x v="1"/>
    <b v="0"/>
    <b v="0"/>
    <n v="3"/>
    <b v="0"/>
    <b v="0"/>
    <b v="0"/>
    <b v="0"/>
    <n v="3"/>
    <n v="3"/>
    <x v="1"/>
  </r>
  <r>
    <x v="968"/>
    <n v="1"/>
    <n v="0"/>
    <n v="0"/>
    <x v="3"/>
    <n v="0"/>
    <n v="1"/>
    <n v="0"/>
    <n v="0"/>
    <n v="0"/>
    <x v="0"/>
    <x v="0"/>
    <n v="0"/>
    <n v="1"/>
    <n v="0"/>
    <n v="0"/>
    <n v="0"/>
    <n v="0"/>
    <n v="0"/>
    <n v="0"/>
    <n v="0"/>
    <n v="0"/>
    <n v="0"/>
    <n v="0"/>
    <n v="1"/>
    <m/>
    <s v="sitting "/>
    <s v="in"/>
    <m/>
    <n v="35"/>
    <n v="1"/>
    <b v="0"/>
    <b v="0"/>
    <b v="0"/>
    <n v="1"/>
    <b v="0"/>
    <b v="0"/>
    <b v="0"/>
    <x v="1"/>
    <b v="0"/>
    <b v="0"/>
    <b v="0"/>
    <n v="4"/>
    <b v="0"/>
    <b v="0"/>
    <b v="0"/>
    <n v="4"/>
    <n v="4"/>
    <x v="1"/>
  </r>
  <r>
    <x v="969"/>
    <n v="1"/>
    <n v="0"/>
    <n v="0"/>
    <x v="3"/>
    <n v="0"/>
    <n v="1"/>
    <n v="0"/>
    <n v="0"/>
    <n v="0"/>
    <x v="0"/>
    <x v="0"/>
    <n v="1"/>
    <n v="0"/>
    <n v="0"/>
    <n v="0"/>
    <n v="0"/>
    <n v="1"/>
    <n v="0"/>
    <n v="0"/>
    <n v="0"/>
    <n v="0"/>
    <n v="0"/>
    <n v="0"/>
    <n v="0"/>
    <m/>
    <m/>
    <s v="at"/>
    <m/>
    <n v="6"/>
    <n v="1"/>
    <b v="0"/>
    <b v="0"/>
    <n v="1"/>
    <b v="0"/>
    <b v="0"/>
    <b v="0"/>
    <b v="0"/>
    <x v="1"/>
    <b v="0"/>
    <b v="0"/>
    <n v="3"/>
    <b v="0"/>
    <b v="0"/>
    <b v="0"/>
    <b v="0"/>
    <n v="3"/>
    <n v="3"/>
    <x v="1"/>
  </r>
  <r>
    <x v="970"/>
    <n v="1"/>
    <n v="0"/>
    <n v="0"/>
    <x v="3"/>
    <n v="1"/>
    <n v="0"/>
    <n v="0"/>
    <n v="0"/>
    <n v="0"/>
    <x v="0"/>
    <x v="0"/>
    <n v="0"/>
    <n v="1"/>
    <n v="0"/>
    <n v="0"/>
    <n v="0"/>
    <n v="0"/>
    <n v="0"/>
    <n v="0"/>
    <n v="0"/>
    <n v="0"/>
    <n v="0"/>
    <n v="0"/>
    <n v="1"/>
    <m/>
    <m/>
    <s v="on"/>
    <s v="Beaconsfeld-Emerald Rd"/>
    <n v="19"/>
    <n v="1"/>
    <b v="0"/>
    <b v="0"/>
    <b v="0"/>
    <n v="1"/>
    <b v="0"/>
    <b v="0"/>
    <b v="0"/>
    <x v="1"/>
    <b v="0"/>
    <b v="0"/>
    <b v="0"/>
    <n v="4"/>
    <b v="0"/>
    <b v="0"/>
    <b v="0"/>
    <n v="4"/>
    <n v="4"/>
    <x v="1"/>
  </r>
  <r>
    <x v="971"/>
    <n v="1"/>
    <n v="0"/>
    <n v="0"/>
    <x v="3"/>
    <n v="1"/>
    <n v="1"/>
    <n v="0"/>
    <n v="0"/>
    <n v="0"/>
    <x v="0"/>
    <x v="0"/>
    <n v="1"/>
    <n v="3"/>
    <n v="0"/>
    <n v="0"/>
    <n v="0"/>
    <n v="0"/>
    <n v="0"/>
    <n v="0"/>
    <n v="0"/>
    <n v="0"/>
    <n v="0"/>
    <n v="0"/>
    <n v="0"/>
    <m/>
    <m/>
    <m/>
    <m/>
    <n v="46"/>
    <n v="4"/>
    <b v="0"/>
    <b v="0"/>
    <n v="1"/>
    <n v="1"/>
    <b v="0"/>
    <b v="0"/>
    <b v="0"/>
    <x v="2"/>
    <b v="0"/>
    <b v="0"/>
    <n v="3"/>
    <n v="4"/>
    <b v="0"/>
    <b v="0"/>
    <b v="0"/>
    <n v="3"/>
    <n v="4"/>
    <x v="1"/>
  </r>
  <r>
    <x v="972"/>
    <n v="1"/>
    <n v="0"/>
    <n v="0"/>
    <x v="3"/>
    <n v="0"/>
    <n v="1"/>
    <n v="0"/>
    <n v="0"/>
    <n v="0"/>
    <x v="0"/>
    <x v="0"/>
    <n v="0"/>
    <n v="1"/>
    <n v="0"/>
    <n v="0"/>
    <n v="0"/>
    <n v="0"/>
    <n v="1"/>
    <n v="0"/>
    <n v="0"/>
    <n v="0"/>
    <n v="0"/>
    <n v="0"/>
    <n v="0"/>
    <m/>
    <s v="fishing"/>
    <m/>
    <m/>
    <n v="22"/>
    <n v="1"/>
    <b v="0"/>
    <b v="0"/>
    <b v="0"/>
    <n v="1"/>
    <b v="0"/>
    <b v="0"/>
    <b v="0"/>
    <x v="1"/>
    <b v="0"/>
    <b v="0"/>
    <b v="0"/>
    <n v="4"/>
    <b v="0"/>
    <b v="0"/>
    <b v="0"/>
    <n v="4"/>
    <n v="4"/>
    <x v="1"/>
  </r>
  <r>
    <x v="973"/>
    <n v="0"/>
    <n v="0"/>
    <n v="1"/>
    <x v="3"/>
    <n v="1"/>
    <n v="0"/>
    <n v="0"/>
    <n v="1"/>
    <n v="0"/>
    <x v="0"/>
    <x v="0"/>
    <n v="0"/>
    <n v="3"/>
    <n v="0"/>
    <n v="0"/>
    <n v="0"/>
    <n v="0"/>
    <n v="0"/>
    <n v="0"/>
    <n v="0"/>
    <n v="1"/>
    <n v="0"/>
    <n v="0"/>
    <n v="1"/>
    <s v="cruising "/>
    <m/>
    <s v="down, on both sides"/>
    <m/>
    <n v="64"/>
    <n v="3"/>
    <b v="0"/>
    <b v="0"/>
    <b v="0"/>
    <n v="1"/>
    <b v="0"/>
    <b v="0"/>
    <b v="0"/>
    <x v="1"/>
    <b v="0"/>
    <b v="0"/>
    <b v="0"/>
    <n v="4"/>
    <b v="0"/>
    <b v="0"/>
    <b v="0"/>
    <n v="4"/>
    <n v="4"/>
    <x v="1"/>
  </r>
  <r>
    <x v="974"/>
    <n v="1"/>
    <n v="0"/>
    <n v="0"/>
    <x v="3"/>
    <n v="1"/>
    <n v="1"/>
    <n v="0"/>
    <n v="0"/>
    <n v="0"/>
    <x v="0"/>
    <x v="0"/>
    <n v="1"/>
    <n v="1"/>
    <n v="0"/>
    <n v="0"/>
    <n v="0"/>
    <n v="0"/>
    <n v="0"/>
    <n v="0"/>
    <n v="0"/>
    <n v="0"/>
    <n v="0"/>
    <n v="0"/>
    <n v="1"/>
    <m/>
    <m/>
    <s v="in"/>
    <m/>
    <n v="27"/>
    <n v="2"/>
    <b v="0"/>
    <b v="0"/>
    <n v="1"/>
    <n v="1"/>
    <b v="0"/>
    <b v="0"/>
    <b v="0"/>
    <x v="2"/>
    <b v="0"/>
    <b v="0"/>
    <n v="3"/>
    <n v="4"/>
    <b v="0"/>
    <b v="0"/>
    <b v="0"/>
    <n v="3"/>
    <n v="4"/>
    <x v="1"/>
  </r>
  <r>
    <x v="975"/>
    <n v="1"/>
    <n v="0"/>
    <n v="0"/>
    <x v="3"/>
    <n v="0"/>
    <n v="0"/>
    <n v="0"/>
    <n v="1"/>
    <n v="0"/>
    <x v="0"/>
    <x v="0"/>
    <n v="0"/>
    <n v="1"/>
    <n v="0"/>
    <n v="0"/>
    <n v="0"/>
    <n v="0"/>
    <n v="0"/>
    <n v="0"/>
    <n v="0"/>
    <n v="0"/>
    <n v="0"/>
    <n v="0"/>
    <n v="0"/>
    <s v="dropping things off"/>
    <m/>
    <s v="at"/>
    <m/>
    <n v="34"/>
    <n v="1"/>
    <b v="0"/>
    <b v="0"/>
    <b v="0"/>
    <n v="1"/>
    <b v="0"/>
    <b v="0"/>
    <b v="0"/>
    <x v="1"/>
    <b v="0"/>
    <b v="0"/>
    <b v="0"/>
    <n v="4"/>
    <b v="0"/>
    <b v="0"/>
    <b v="0"/>
    <n v="4"/>
    <n v="4"/>
    <x v="1"/>
  </r>
  <r>
    <x v="976"/>
    <n v="1"/>
    <n v="0"/>
    <n v="0"/>
    <x v="3"/>
    <n v="1"/>
    <n v="0"/>
    <n v="0"/>
    <n v="1"/>
    <n v="0"/>
    <x v="0"/>
    <x v="0"/>
    <n v="1"/>
    <n v="2"/>
    <n v="0"/>
    <n v="0"/>
    <n v="0"/>
    <n v="0"/>
    <n v="0"/>
    <n v="0"/>
    <n v="1"/>
    <n v="0"/>
    <n v="0"/>
    <n v="0"/>
    <n v="0"/>
    <m/>
    <m/>
    <s v="near"/>
    <m/>
    <n v="57"/>
    <n v="3"/>
    <b v="0"/>
    <b v="0"/>
    <n v="1"/>
    <n v="1"/>
    <b v="0"/>
    <b v="0"/>
    <b v="0"/>
    <x v="2"/>
    <b v="0"/>
    <b v="0"/>
    <n v="3"/>
    <n v="4"/>
    <b v="0"/>
    <b v="0"/>
    <b v="0"/>
    <n v="3"/>
    <n v="4"/>
    <x v="1"/>
  </r>
  <r>
    <x v="977"/>
    <n v="1"/>
    <n v="0"/>
    <n v="0"/>
    <x v="3"/>
    <n v="0"/>
    <n v="1"/>
    <n v="0"/>
    <n v="0"/>
    <n v="0"/>
    <x v="0"/>
    <x v="0"/>
    <n v="0"/>
    <n v="1"/>
    <n v="0"/>
    <n v="0"/>
    <n v="0"/>
    <n v="0"/>
    <n v="1"/>
    <n v="0"/>
    <n v="0"/>
    <n v="0"/>
    <n v="0"/>
    <n v="0"/>
    <n v="0"/>
    <m/>
    <m/>
    <m/>
    <s v="Quail Island Reserve"/>
    <n v="12"/>
    <n v="1"/>
    <b v="0"/>
    <b v="0"/>
    <b v="0"/>
    <n v="1"/>
    <b v="0"/>
    <b v="0"/>
    <b v="0"/>
    <x v="1"/>
    <b v="0"/>
    <b v="0"/>
    <b v="0"/>
    <n v="4"/>
    <b v="0"/>
    <b v="0"/>
    <b v="0"/>
    <n v="4"/>
    <n v="4"/>
    <x v="1"/>
  </r>
  <r>
    <x v="978"/>
    <n v="1"/>
    <n v="0"/>
    <n v="0"/>
    <x v="3"/>
    <n v="0"/>
    <n v="1"/>
    <n v="0"/>
    <n v="0"/>
    <n v="0"/>
    <x v="0"/>
    <x v="0"/>
    <n v="0"/>
    <n v="1"/>
    <n v="0"/>
    <n v="0"/>
    <n v="0"/>
    <n v="0"/>
    <n v="1"/>
    <n v="0"/>
    <n v="0"/>
    <n v="0"/>
    <n v="0"/>
    <n v="0"/>
    <n v="0"/>
    <m/>
    <m/>
    <m/>
    <m/>
    <n v="15"/>
    <n v="1"/>
    <b v="0"/>
    <b v="0"/>
    <b v="0"/>
    <n v="1"/>
    <b v="0"/>
    <b v="0"/>
    <b v="0"/>
    <x v="1"/>
    <b v="0"/>
    <b v="0"/>
    <b v="0"/>
    <n v="4"/>
    <b v="0"/>
    <b v="0"/>
    <b v="0"/>
    <n v="4"/>
    <n v="4"/>
    <x v="1"/>
  </r>
  <r>
    <x v="979"/>
    <n v="1"/>
    <n v="0"/>
    <n v="0"/>
    <x v="3"/>
    <n v="0"/>
    <n v="1"/>
    <n v="0"/>
    <n v="0"/>
    <n v="0"/>
    <x v="0"/>
    <x v="0"/>
    <n v="0"/>
    <n v="0"/>
    <n v="1"/>
    <n v="0"/>
    <n v="0"/>
    <n v="0"/>
    <n v="1"/>
    <n v="0"/>
    <n v="0"/>
    <n v="0"/>
    <n v="0"/>
    <n v="0"/>
    <n v="0"/>
    <m/>
    <m/>
    <s v="at"/>
    <m/>
    <n v="13"/>
    <n v="1"/>
    <b v="0"/>
    <b v="0"/>
    <b v="0"/>
    <b v="0"/>
    <n v="1"/>
    <b v="0"/>
    <b v="0"/>
    <x v="1"/>
    <b v="0"/>
    <b v="0"/>
    <b v="0"/>
    <b v="0"/>
    <n v="5"/>
    <b v="0"/>
    <b v="0"/>
    <n v="5"/>
    <n v="5"/>
    <x v="1"/>
  </r>
  <r>
    <x v="980"/>
    <n v="1"/>
    <n v="0"/>
    <n v="0"/>
    <x v="3"/>
    <n v="1"/>
    <n v="0"/>
    <n v="0"/>
    <n v="0"/>
    <n v="0"/>
    <x v="0"/>
    <x v="0"/>
    <n v="0"/>
    <n v="0"/>
    <n v="1"/>
    <n v="0"/>
    <n v="0"/>
    <n v="0"/>
    <n v="0"/>
    <n v="0"/>
    <n v="0"/>
    <n v="0"/>
    <n v="0"/>
    <n v="0"/>
    <n v="0"/>
    <m/>
    <s v="playing golf"/>
    <s v="in"/>
    <m/>
    <n v="22"/>
    <n v="1"/>
    <b v="0"/>
    <b v="0"/>
    <b v="0"/>
    <b v="0"/>
    <n v="1"/>
    <b v="0"/>
    <b v="0"/>
    <x v="1"/>
    <b v="0"/>
    <b v="0"/>
    <b v="0"/>
    <b v="0"/>
    <n v="5"/>
    <b v="0"/>
    <b v="0"/>
    <n v="5"/>
    <n v="5"/>
    <x v="1"/>
  </r>
  <r>
    <x v="922"/>
    <n v="1"/>
    <n v="0"/>
    <n v="0"/>
    <x v="3"/>
    <n v="0"/>
    <n v="1"/>
    <n v="0"/>
    <n v="0"/>
    <n v="0"/>
    <x v="0"/>
    <x v="2"/>
    <n v="0"/>
    <n v="0"/>
    <n v="0"/>
    <n v="0"/>
    <n v="0"/>
    <n v="1"/>
    <n v="0"/>
    <n v="0"/>
    <n v="0"/>
    <n v="0"/>
    <n v="0"/>
    <n v="0"/>
    <n v="0"/>
    <m/>
    <m/>
    <m/>
    <m/>
    <n v="14"/>
    <n v="1"/>
    <b v="0"/>
    <n v="1"/>
    <b v="0"/>
    <b v="0"/>
    <b v="0"/>
    <b v="0"/>
    <b v="0"/>
    <x v="1"/>
    <b v="0"/>
    <n v="2"/>
    <b v="0"/>
    <b v="0"/>
    <b v="0"/>
    <b v="0"/>
    <b v="0"/>
    <n v="2"/>
    <n v="2"/>
    <x v="1"/>
  </r>
  <r>
    <x v="981"/>
    <n v="1"/>
    <n v="0"/>
    <n v="0"/>
    <x v="3"/>
    <n v="1"/>
    <n v="0"/>
    <n v="0"/>
    <n v="0"/>
    <n v="0"/>
    <x v="0"/>
    <x v="0"/>
    <n v="0"/>
    <n v="1"/>
    <n v="0"/>
    <n v="0"/>
    <n v="0"/>
    <n v="0"/>
    <n v="0"/>
    <n v="0"/>
    <n v="0"/>
    <n v="0"/>
    <n v="0"/>
    <n v="0"/>
    <n v="0"/>
    <m/>
    <m/>
    <m/>
    <s v="Wilsons Promontory Rd"/>
    <n v="12"/>
    <n v="1"/>
    <b v="0"/>
    <b v="0"/>
    <b v="0"/>
    <n v="1"/>
    <b v="0"/>
    <b v="0"/>
    <b v="0"/>
    <x v="1"/>
    <b v="0"/>
    <b v="0"/>
    <b v="0"/>
    <n v="4"/>
    <b v="0"/>
    <b v="0"/>
    <b v="0"/>
    <n v="4"/>
    <n v="4"/>
    <x v="1"/>
  </r>
  <r>
    <x v="982"/>
    <n v="1"/>
    <n v="0"/>
    <n v="0"/>
    <x v="3"/>
    <n v="1"/>
    <n v="0"/>
    <n v="0"/>
    <n v="0"/>
    <n v="0"/>
    <x v="0"/>
    <x v="0"/>
    <n v="0"/>
    <n v="0"/>
    <n v="0"/>
    <n v="1"/>
    <n v="0"/>
    <n v="0"/>
    <n v="0"/>
    <n v="0"/>
    <n v="1"/>
    <n v="0"/>
    <n v="0"/>
    <n v="0"/>
    <n v="0"/>
    <m/>
    <m/>
    <s v="near"/>
    <m/>
    <n v="20"/>
    <n v="1"/>
    <b v="0"/>
    <b v="0"/>
    <b v="0"/>
    <b v="0"/>
    <b v="0"/>
    <n v="1"/>
    <b v="0"/>
    <x v="1"/>
    <b v="0"/>
    <b v="0"/>
    <b v="0"/>
    <b v="0"/>
    <b v="0"/>
    <n v="6"/>
    <b v="0"/>
    <n v="6"/>
    <n v="6"/>
    <x v="1"/>
  </r>
  <r>
    <x v="556"/>
    <n v="1"/>
    <n v="0"/>
    <n v="0"/>
    <x v="3"/>
    <n v="0"/>
    <n v="1"/>
    <n v="0"/>
    <n v="0"/>
    <n v="0"/>
    <x v="0"/>
    <x v="0"/>
    <n v="0"/>
    <n v="1"/>
    <n v="0"/>
    <n v="0"/>
    <n v="0"/>
    <n v="0"/>
    <n v="0"/>
    <n v="0"/>
    <n v="0"/>
    <n v="0"/>
    <n v="0"/>
    <n v="0"/>
    <n v="0"/>
    <m/>
    <m/>
    <m/>
    <m/>
    <n v="25"/>
    <n v="1"/>
    <b v="0"/>
    <b v="0"/>
    <b v="0"/>
    <n v="1"/>
    <b v="0"/>
    <b v="0"/>
    <b v="0"/>
    <x v="1"/>
    <b v="0"/>
    <b v="0"/>
    <b v="0"/>
    <n v="4"/>
    <b v="0"/>
    <b v="0"/>
    <b v="0"/>
    <n v="4"/>
    <n v="4"/>
    <x v="1"/>
  </r>
  <r>
    <x v="983"/>
    <n v="1"/>
    <n v="0"/>
    <n v="0"/>
    <x v="3"/>
    <n v="1"/>
    <n v="0"/>
    <n v="1"/>
    <n v="0"/>
    <n v="0"/>
    <x v="0"/>
    <x v="0"/>
    <n v="1"/>
    <n v="1"/>
    <n v="0"/>
    <n v="0"/>
    <n v="0"/>
    <n v="0"/>
    <n v="1"/>
    <n v="0"/>
    <n v="1"/>
    <n v="0"/>
    <n v="0"/>
    <n v="0"/>
    <n v="0"/>
    <m/>
    <m/>
    <s v="near"/>
    <m/>
    <n v="27"/>
    <n v="2"/>
    <b v="0"/>
    <b v="0"/>
    <n v="1"/>
    <n v="1"/>
    <b v="0"/>
    <b v="0"/>
    <b v="0"/>
    <x v="2"/>
    <b v="0"/>
    <b v="0"/>
    <n v="3"/>
    <n v="4"/>
    <b v="0"/>
    <b v="0"/>
    <b v="0"/>
    <n v="3"/>
    <n v="4"/>
    <x v="1"/>
  </r>
  <r>
    <x v="984"/>
    <n v="0"/>
    <n v="0"/>
    <n v="1"/>
    <x v="3"/>
    <n v="1"/>
    <n v="0"/>
    <n v="0"/>
    <n v="0"/>
    <n v="0"/>
    <x v="0"/>
    <x v="0"/>
    <n v="0"/>
    <n v="0"/>
    <n v="0"/>
    <n v="1"/>
    <n v="0"/>
    <n v="0"/>
    <n v="0"/>
    <n v="0"/>
    <n v="1"/>
    <n v="0"/>
    <n v="0"/>
    <n v="1"/>
    <n v="0"/>
    <s v="heading "/>
    <m/>
    <s v="to, offroad"/>
    <m/>
    <n v="26"/>
    <n v="1"/>
    <b v="0"/>
    <b v="0"/>
    <b v="0"/>
    <b v="0"/>
    <b v="0"/>
    <n v="1"/>
    <b v="0"/>
    <x v="1"/>
    <b v="0"/>
    <b v="0"/>
    <b v="0"/>
    <b v="0"/>
    <b v="0"/>
    <n v="6"/>
    <b v="0"/>
    <n v="6"/>
    <n v="6"/>
    <x v="1"/>
  </r>
  <r>
    <x v="985"/>
    <n v="1"/>
    <n v="0"/>
    <n v="0"/>
    <x v="3"/>
    <n v="1"/>
    <n v="1"/>
    <n v="0"/>
    <n v="0"/>
    <n v="0"/>
    <x v="0"/>
    <x v="0"/>
    <n v="0"/>
    <n v="2"/>
    <n v="0"/>
    <n v="0"/>
    <n v="0"/>
    <n v="0"/>
    <n v="0"/>
    <n v="0"/>
    <n v="1"/>
    <n v="0"/>
    <n v="0"/>
    <n v="0"/>
    <n v="0"/>
    <m/>
    <m/>
    <s v="next to"/>
    <s v="suburb Lysterfield, Lysterfield Lake Park, Lysterfield Lake"/>
    <n v="45"/>
    <n v="2"/>
    <b v="0"/>
    <b v="0"/>
    <b v="0"/>
    <n v="1"/>
    <b v="0"/>
    <b v="0"/>
    <b v="0"/>
    <x v="1"/>
    <b v="0"/>
    <b v="0"/>
    <b v="0"/>
    <n v="4"/>
    <b v="0"/>
    <b v="0"/>
    <b v="0"/>
    <n v="4"/>
    <n v="4"/>
    <x v="1"/>
  </r>
  <r>
    <x v="986"/>
    <n v="1"/>
    <n v="0"/>
    <n v="0"/>
    <x v="3"/>
    <n v="0"/>
    <n v="0"/>
    <n v="0"/>
    <n v="1"/>
    <n v="0"/>
    <x v="0"/>
    <x v="0"/>
    <n v="1"/>
    <n v="0"/>
    <n v="0"/>
    <n v="0"/>
    <n v="0"/>
    <n v="1"/>
    <n v="0"/>
    <n v="0"/>
    <n v="0"/>
    <n v="0"/>
    <n v="0"/>
    <n v="0"/>
    <n v="1"/>
    <m/>
    <m/>
    <s v="inside"/>
    <m/>
    <n v="14"/>
    <n v="1"/>
    <b v="0"/>
    <b v="0"/>
    <n v="1"/>
    <b v="0"/>
    <b v="0"/>
    <b v="0"/>
    <b v="0"/>
    <x v="1"/>
    <b v="0"/>
    <b v="0"/>
    <n v="3"/>
    <b v="0"/>
    <b v="0"/>
    <b v="0"/>
    <b v="0"/>
    <n v="3"/>
    <n v="3"/>
    <x v="1"/>
  </r>
  <r>
    <x v="987"/>
    <n v="1"/>
    <n v="0"/>
    <n v="0"/>
    <x v="3"/>
    <n v="0"/>
    <n v="0"/>
    <n v="0"/>
    <n v="0"/>
    <n v="1"/>
    <x v="0"/>
    <x v="0"/>
    <n v="0"/>
    <n v="1"/>
    <n v="0"/>
    <n v="0"/>
    <n v="0"/>
    <n v="0"/>
    <n v="0"/>
    <n v="0"/>
    <n v="0"/>
    <n v="0"/>
    <n v="0"/>
    <n v="0"/>
    <n v="0"/>
    <m/>
    <m/>
    <s v="at"/>
    <m/>
    <n v="26"/>
    <n v="1"/>
    <b v="0"/>
    <b v="0"/>
    <b v="0"/>
    <n v="1"/>
    <b v="0"/>
    <b v="0"/>
    <b v="0"/>
    <x v="1"/>
    <b v="0"/>
    <b v="0"/>
    <b v="0"/>
    <n v="4"/>
    <b v="0"/>
    <b v="0"/>
    <b v="0"/>
    <n v="4"/>
    <n v="4"/>
    <x v="1"/>
  </r>
  <r>
    <x v="988"/>
    <n v="1"/>
    <n v="0"/>
    <n v="0"/>
    <x v="3"/>
    <n v="1"/>
    <n v="0"/>
    <n v="0"/>
    <n v="0"/>
    <n v="0"/>
    <x v="0"/>
    <x v="0"/>
    <n v="0"/>
    <n v="0"/>
    <n v="1"/>
    <n v="0"/>
    <n v="0"/>
    <n v="0"/>
    <n v="0"/>
    <n v="0"/>
    <n v="0"/>
    <n v="0"/>
    <n v="0"/>
    <n v="0"/>
    <n v="0"/>
    <m/>
    <m/>
    <m/>
    <m/>
    <n v="7"/>
    <n v="1"/>
    <b v="0"/>
    <b v="0"/>
    <b v="0"/>
    <b v="0"/>
    <n v="1"/>
    <b v="0"/>
    <b v="0"/>
    <x v="1"/>
    <b v="0"/>
    <b v="0"/>
    <b v="0"/>
    <b v="0"/>
    <n v="5"/>
    <b v="0"/>
    <b v="0"/>
    <n v="5"/>
    <n v="5"/>
    <x v="1"/>
  </r>
  <r>
    <x v="989"/>
    <n v="1"/>
    <n v="0"/>
    <n v="0"/>
    <x v="3"/>
    <n v="0"/>
    <n v="0"/>
    <n v="0"/>
    <n v="1"/>
    <n v="0"/>
    <x v="0"/>
    <x v="0"/>
    <n v="1"/>
    <n v="0"/>
    <n v="0"/>
    <n v="0"/>
    <n v="0"/>
    <n v="1"/>
    <n v="0"/>
    <n v="0"/>
    <n v="0"/>
    <n v="0"/>
    <n v="0"/>
    <n v="0"/>
    <n v="0"/>
    <m/>
    <m/>
    <m/>
    <m/>
    <n v="39"/>
    <n v="1"/>
    <b v="0"/>
    <b v="0"/>
    <n v="1"/>
    <b v="0"/>
    <b v="0"/>
    <b v="0"/>
    <b v="0"/>
    <x v="1"/>
    <b v="0"/>
    <b v="0"/>
    <n v="3"/>
    <b v="0"/>
    <b v="0"/>
    <b v="0"/>
    <b v="0"/>
    <n v="3"/>
    <n v="3"/>
    <x v="1"/>
  </r>
  <r>
    <x v="990"/>
    <n v="1"/>
    <n v="0"/>
    <n v="0"/>
    <x v="3"/>
    <n v="1"/>
    <n v="0"/>
    <n v="0"/>
    <n v="1"/>
    <n v="0"/>
    <x v="0"/>
    <x v="0"/>
    <n v="0"/>
    <n v="2"/>
    <n v="0"/>
    <n v="0"/>
    <n v="0"/>
    <n v="0"/>
    <n v="0"/>
    <n v="0"/>
    <n v="1"/>
    <n v="0"/>
    <n v="0"/>
    <n v="0"/>
    <n v="0"/>
    <m/>
    <m/>
    <s v="near"/>
    <m/>
    <n v="31"/>
    <n v="2"/>
    <b v="0"/>
    <b v="0"/>
    <b v="0"/>
    <n v="1"/>
    <b v="0"/>
    <b v="0"/>
    <b v="0"/>
    <x v="1"/>
    <b v="0"/>
    <b v="0"/>
    <b v="0"/>
    <n v="4"/>
    <b v="0"/>
    <b v="0"/>
    <b v="0"/>
    <n v="4"/>
    <n v="4"/>
    <x v="1"/>
  </r>
  <r>
    <x v="991"/>
    <n v="1"/>
    <n v="0"/>
    <n v="0"/>
    <x v="3"/>
    <n v="0"/>
    <n v="0"/>
    <n v="0"/>
    <n v="0"/>
    <n v="1"/>
    <x v="0"/>
    <x v="0"/>
    <n v="1"/>
    <n v="0"/>
    <n v="0"/>
    <n v="0"/>
    <n v="0"/>
    <n v="0"/>
    <n v="0"/>
    <n v="0"/>
    <n v="0"/>
    <n v="0"/>
    <n v="0"/>
    <n v="0"/>
    <n v="0"/>
    <m/>
    <m/>
    <m/>
    <m/>
    <n v="12"/>
    <n v="1"/>
    <b v="0"/>
    <b v="0"/>
    <n v="1"/>
    <b v="0"/>
    <b v="0"/>
    <b v="0"/>
    <b v="0"/>
    <x v="1"/>
    <b v="0"/>
    <b v="0"/>
    <n v="3"/>
    <b v="0"/>
    <b v="0"/>
    <b v="0"/>
    <b v="0"/>
    <n v="3"/>
    <n v="3"/>
    <x v="1"/>
  </r>
  <r>
    <x v="992"/>
    <n v="0"/>
    <n v="0"/>
    <n v="1"/>
    <x v="3"/>
    <n v="1"/>
    <n v="0"/>
    <n v="0"/>
    <n v="0"/>
    <n v="0"/>
    <x v="0"/>
    <x v="0"/>
    <n v="0"/>
    <n v="0"/>
    <n v="1"/>
    <n v="0"/>
    <n v="0"/>
    <n v="0"/>
    <n v="0"/>
    <n v="0"/>
    <n v="0"/>
    <n v="0"/>
    <n v="0"/>
    <n v="1"/>
    <n v="0"/>
    <s v="on way"/>
    <m/>
    <s v="to"/>
    <m/>
    <n v="19"/>
    <n v="1"/>
    <b v="0"/>
    <b v="0"/>
    <b v="0"/>
    <b v="0"/>
    <n v="1"/>
    <b v="0"/>
    <b v="0"/>
    <x v="1"/>
    <b v="0"/>
    <b v="0"/>
    <b v="0"/>
    <b v="0"/>
    <n v="5"/>
    <b v="0"/>
    <b v="0"/>
    <n v="5"/>
    <n v="5"/>
    <x v="1"/>
  </r>
  <r>
    <x v="993"/>
    <n v="1"/>
    <n v="0"/>
    <n v="0"/>
    <x v="3"/>
    <n v="0"/>
    <n v="1"/>
    <n v="0"/>
    <n v="0"/>
    <n v="0"/>
    <x v="0"/>
    <x v="0"/>
    <n v="1"/>
    <n v="0"/>
    <n v="0"/>
    <n v="0"/>
    <n v="0"/>
    <n v="0"/>
    <n v="0"/>
    <n v="0"/>
    <n v="0"/>
    <n v="0"/>
    <n v="0"/>
    <n v="0"/>
    <n v="0"/>
    <m/>
    <m/>
    <m/>
    <m/>
    <n v="12"/>
    <n v="1"/>
    <b v="0"/>
    <b v="0"/>
    <n v="1"/>
    <b v="0"/>
    <b v="0"/>
    <b v="0"/>
    <b v="0"/>
    <x v="1"/>
    <b v="0"/>
    <b v="0"/>
    <n v="3"/>
    <b v="0"/>
    <b v="0"/>
    <b v="0"/>
    <b v="0"/>
    <n v="3"/>
    <n v="3"/>
    <x v="1"/>
  </r>
  <r>
    <x v="114"/>
    <n v="1"/>
    <n v="0"/>
    <n v="0"/>
    <x v="3"/>
    <n v="1"/>
    <n v="0"/>
    <n v="0"/>
    <n v="0"/>
    <n v="0"/>
    <x v="0"/>
    <x v="0"/>
    <n v="0"/>
    <n v="0"/>
    <n v="1"/>
    <n v="0"/>
    <n v="0"/>
    <n v="0"/>
    <n v="0"/>
    <n v="0"/>
    <n v="0"/>
    <n v="0"/>
    <n v="0"/>
    <n v="0"/>
    <n v="0"/>
    <m/>
    <m/>
    <m/>
    <m/>
    <n v="3"/>
    <n v="1"/>
    <b v="0"/>
    <b v="0"/>
    <b v="0"/>
    <b v="0"/>
    <n v="1"/>
    <b v="0"/>
    <b v="0"/>
    <x v="1"/>
    <b v="0"/>
    <b v="0"/>
    <b v="0"/>
    <b v="0"/>
    <n v="5"/>
    <b v="0"/>
    <b v="0"/>
    <n v="5"/>
    <n v="5"/>
    <x v="1"/>
  </r>
  <r>
    <x v="994"/>
    <n v="1"/>
    <n v="0"/>
    <n v="0"/>
    <x v="3"/>
    <n v="1"/>
    <n v="0"/>
    <n v="0"/>
    <n v="1"/>
    <n v="0"/>
    <x v="0"/>
    <x v="0"/>
    <n v="1"/>
    <n v="2"/>
    <n v="0"/>
    <n v="0"/>
    <n v="0"/>
    <n v="0"/>
    <n v="0"/>
    <n v="0"/>
    <n v="1"/>
    <n v="0"/>
    <n v="0"/>
    <n v="0"/>
    <n v="0"/>
    <m/>
    <m/>
    <s v="near"/>
    <m/>
    <n v="40"/>
    <n v="3"/>
    <b v="0"/>
    <b v="0"/>
    <n v="1"/>
    <n v="1"/>
    <b v="0"/>
    <b v="0"/>
    <b v="0"/>
    <x v="2"/>
    <b v="0"/>
    <b v="0"/>
    <n v="3"/>
    <n v="4"/>
    <b v="0"/>
    <b v="0"/>
    <b v="0"/>
    <n v="3"/>
    <n v="4"/>
    <x v="1"/>
  </r>
  <r>
    <x v="995"/>
    <n v="1"/>
    <n v="0"/>
    <n v="0"/>
    <x v="3"/>
    <n v="1"/>
    <n v="0"/>
    <n v="0"/>
    <n v="0"/>
    <n v="0"/>
    <x v="0"/>
    <x v="0"/>
    <n v="0"/>
    <n v="0"/>
    <n v="1"/>
    <n v="0"/>
    <n v="0"/>
    <n v="0"/>
    <n v="0"/>
    <n v="0"/>
    <n v="1"/>
    <n v="0"/>
    <n v="0"/>
    <n v="0"/>
    <n v="0"/>
    <m/>
    <m/>
    <s v="surrounding area"/>
    <m/>
    <n v="15"/>
    <n v="1"/>
    <b v="0"/>
    <b v="0"/>
    <b v="0"/>
    <b v="0"/>
    <n v="1"/>
    <b v="0"/>
    <b v="0"/>
    <x v="1"/>
    <b v="0"/>
    <b v="0"/>
    <b v="0"/>
    <b v="0"/>
    <n v="5"/>
    <b v="0"/>
    <b v="0"/>
    <n v="5"/>
    <n v="5"/>
    <x v="1"/>
  </r>
  <r>
    <x v="996"/>
    <n v="1"/>
    <n v="0"/>
    <n v="0"/>
    <x v="3"/>
    <n v="0"/>
    <n v="0"/>
    <n v="0"/>
    <n v="0"/>
    <n v="1"/>
    <x v="0"/>
    <x v="0"/>
    <n v="0"/>
    <n v="1"/>
    <n v="0"/>
    <n v="0"/>
    <n v="0"/>
    <n v="0"/>
    <n v="0"/>
    <n v="0"/>
    <n v="0"/>
    <n v="0"/>
    <n v="1"/>
    <n v="0"/>
    <n v="0"/>
    <m/>
    <m/>
    <s v="at, south east"/>
    <m/>
    <n v="42"/>
    <n v="1"/>
    <b v="0"/>
    <b v="0"/>
    <b v="0"/>
    <n v="1"/>
    <b v="0"/>
    <b v="0"/>
    <b v="0"/>
    <x v="1"/>
    <b v="0"/>
    <b v="0"/>
    <b v="0"/>
    <n v="4"/>
    <b v="0"/>
    <b v="0"/>
    <b v="0"/>
    <n v="4"/>
    <n v="4"/>
    <x v="1"/>
  </r>
  <r>
    <x v="997"/>
    <n v="1"/>
    <n v="0"/>
    <n v="0"/>
    <x v="3"/>
    <n v="0"/>
    <n v="1"/>
    <n v="0"/>
    <n v="0"/>
    <n v="0"/>
    <x v="0"/>
    <x v="0"/>
    <n v="0"/>
    <n v="1"/>
    <n v="0"/>
    <n v="0"/>
    <n v="0"/>
    <n v="0"/>
    <n v="0"/>
    <n v="0"/>
    <n v="0"/>
    <n v="0"/>
    <n v="0"/>
    <n v="0"/>
    <n v="0"/>
    <m/>
    <m/>
    <m/>
    <m/>
    <n v="19"/>
    <n v="1"/>
    <b v="0"/>
    <b v="0"/>
    <b v="0"/>
    <n v="1"/>
    <b v="0"/>
    <b v="0"/>
    <b v="0"/>
    <x v="1"/>
    <b v="0"/>
    <b v="0"/>
    <b v="0"/>
    <n v="4"/>
    <b v="0"/>
    <b v="0"/>
    <b v="0"/>
    <n v="4"/>
    <n v="4"/>
    <x v="1"/>
  </r>
  <r>
    <x v="998"/>
    <n v="1"/>
    <n v="0"/>
    <n v="0"/>
    <x v="3"/>
    <n v="0"/>
    <n v="0"/>
    <n v="0"/>
    <n v="1"/>
    <n v="0"/>
    <x v="0"/>
    <x v="0"/>
    <n v="0"/>
    <n v="1"/>
    <n v="1"/>
    <n v="0"/>
    <n v="0"/>
    <n v="0"/>
    <n v="0"/>
    <n v="0"/>
    <n v="1"/>
    <n v="1"/>
    <n v="0"/>
    <n v="0"/>
    <n v="0"/>
    <m/>
    <s v="sitting "/>
    <s v="by, opposite"/>
    <m/>
    <n v="43"/>
    <n v="2"/>
    <b v="0"/>
    <b v="0"/>
    <b v="0"/>
    <n v="1"/>
    <n v="1"/>
    <b v="0"/>
    <b v="0"/>
    <x v="2"/>
    <b v="0"/>
    <b v="0"/>
    <b v="0"/>
    <n v="4"/>
    <n v="5"/>
    <b v="0"/>
    <b v="0"/>
    <n v="4"/>
    <n v="5"/>
    <x v="1"/>
  </r>
  <r>
    <x v="999"/>
    <n v="1"/>
    <n v="0"/>
    <n v="0"/>
    <x v="3"/>
    <n v="0"/>
    <n v="1"/>
    <n v="0"/>
    <n v="0"/>
    <n v="0"/>
    <x v="0"/>
    <x v="0"/>
    <n v="0"/>
    <n v="1"/>
    <n v="0"/>
    <n v="0"/>
    <n v="0"/>
    <n v="0"/>
    <n v="1"/>
    <n v="0"/>
    <n v="0"/>
    <n v="0"/>
    <n v="0"/>
    <n v="0"/>
    <n v="0"/>
    <m/>
    <m/>
    <s v="at"/>
    <s v="&quot;KM Reedy Reserve&quot;"/>
    <n v="23"/>
    <n v="1"/>
    <b v="0"/>
    <b v="0"/>
    <b v="0"/>
    <n v="1"/>
    <b v="0"/>
    <b v="0"/>
    <b v="0"/>
    <x v="1"/>
    <b v="0"/>
    <b v="0"/>
    <b v="0"/>
    <n v="4"/>
    <b v="0"/>
    <b v="0"/>
    <b v="0"/>
    <n v="4"/>
    <n v="4"/>
    <x v="1"/>
  </r>
  <r>
    <x v="1000"/>
    <n v="1"/>
    <n v="0"/>
    <n v="0"/>
    <x v="3"/>
    <n v="0"/>
    <n v="1"/>
    <n v="0"/>
    <n v="1"/>
    <n v="0"/>
    <x v="0"/>
    <x v="0"/>
    <n v="0"/>
    <n v="0"/>
    <n v="0"/>
    <n v="1"/>
    <n v="1"/>
    <n v="0"/>
    <n v="0"/>
    <n v="0"/>
    <n v="0"/>
    <n v="0"/>
    <n v="0"/>
    <n v="0"/>
    <n v="1"/>
    <m/>
    <m/>
    <s v="out of town"/>
    <m/>
    <n v="31"/>
    <n v="2"/>
    <b v="0"/>
    <b v="0"/>
    <b v="0"/>
    <b v="0"/>
    <b v="0"/>
    <n v="1"/>
    <n v="1"/>
    <x v="2"/>
    <b v="0"/>
    <b v="0"/>
    <b v="0"/>
    <b v="0"/>
    <b v="0"/>
    <n v="6"/>
    <n v="7"/>
    <n v="6"/>
    <n v="7"/>
    <x v="1"/>
  </r>
  <r>
    <x v="1001"/>
    <n v="1"/>
    <n v="0"/>
    <n v="0"/>
    <x v="3"/>
    <n v="1"/>
    <n v="0"/>
    <n v="0"/>
    <n v="0"/>
    <n v="0"/>
    <x v="0"/>
    <x v="0"/>
    <n v="0"/>
    <n v="0"/>
    <n v="1"/>
    <n v="0"/>
    <n v="0"/>
    <n v="0"/>
    <n v="0"/>
    <n v="0"/>
    <n v="0"/>
    <n v="0"/>
    <n v="0"/>
    <n v="0"/>
    <n v="0"/>
    <m/>
    <m/>
    <m/>
    <m/>
    <n v="8"/>
    <n v="1"/>
    <b v="0"/>
    <b v="0"/>
    <b v="0"/>
    <b v="0"/>
    <n v="1"/>
    <b v="0"/>
    <b v="0"/>
    <x v="1"/>
    <b v="0"/>
    <b v="0"/>
    <b v="0"/>
    <b v="0"/>
    <n v="5"/>
    <b v="0"/>
    <b v="0"/>
    <n v="5"/>
    <n v="5"/>
    <x v="1"/>
  </r>
  <r>
    <x v="1002"/>
    <n v="1"/>
    <n v="0"/>
    <n v="0"/>
    <x v="3"/>
    <n v="0"/>
    <n v="1"/>
    <n v="0"/>
    <n v="0"/>
    <n v="0"/>
    <x v="0"/>
    <x v="0"/>
    <n v="0"/>
    <n v="1"/>
    <n v="0"/>
    <n v="0"/>
    <n v="0"/>
    <n v="0"/>
    <n v="1"/>
    <n v="0"/>
    <n v="0"/>
    <n v="0"/>
    <n v="0"/>
    <n v="0"/>
    <n v="0"/>
    <m/>
    <m/>
    <m/>
    <m/>
    <n v="19"/>
    <n v="1"/>
    <b v="0"/>
    <b v="0"/>
    <b v="0"/>
    <n v="1"/>
    <b v="0"/>
    <b v="0"/>
    <b v="0"/>
    <x v="1"/>
    <b v="0"/>
    <b v="0"/>
    <b v="0"/>
    <n v="4"/>
    <b v="0"/>
    <b v="0"/>
    <b v="0"/>
    <n v="4"/>
    <n v="4"/>
    <x v="1"/>
  </r>
  <r>
    <x v="1003"/>
    <n v="1"/>
    <n v="0"/>
    <n v="0"/>
    <x v="3"/>
    <n v="1"/>
    <n v="0"/>
    <n v="0"/>
    <n v="0"/>
    <n v="0"/>
    <x v="0"/>
    <x v="0"/>
    <n v="0"/>
    <n v="1"/>
    <n v="0"/>
    <n v="0"/>
    <n v="0"/>
    <n v="0"/>
    <n v="0"/>
    <n v="0"/>
    <n v="0"/>
    <n v="0"/>
    <n v="0"/>
    <n v="0"/>
    <n v="0"/>
    <m/>
    <m/>
    <m/>
    <m/>
    <n v="18"/>
    <n v="1"/>
    <b v="0"/>
    <b v="0"/>
    <b v="0"/>
    <n v="1"/>
    <b v="0"/>
    <b v="0"/>
    <b v="0"/>
    <x v="1"/>
    <b v="0"/>
    <b v="0"/>
    <b v="0"/>
    <n v="4"/>
    <b v="0"/>
    <b v="0"/>
    <b v="0"/>
    <n v="4"/>
    <n v="4"/>
    <x v="1"/>
  </r>
  <r>
    <x v="769"/>
    <n v="1"/>
    <n v="0"/>
    <n v="0"/>
    <x v="3"/>
    <n v="0"/>
    <n v="0"/>
    <n v="1"/>
    <n v="0"/>
    <n v="0"/>
    <x v="0"/>
    <x v="2"/>
    <n v="0"/>
    <n v="0"/>
    <n v="0"/>
    <n v="0"/>
    <n v="0"/>
    <n v="0"/>
    <n v="0"/>
    <n v="0"/>
    <n v="0"/>
    <n v="0"/>
    <n v="0"/>
    <n v="0"/>
    <n v="0"/>
    <m/>
    <m/>
    <s v="at"/>
    <m/>
    <n v="15"/>
    <n v="1"/>
    <b v="0"/>
    <n v="1"/>
    <b v="0"/>
    <b v="0"/>
    <b v="0"/>
    <b v="0"/>
    <b v="0"/>
    <x v="1"/>
    <b v="0"/>
    <n v="2"/>
    <b v="0"/>
    <b v="0"/>
    <b v="0"/>
    <b v="0"/>
    <b v="0"/>
    <n v="2"/>
    <n v="2"/>
    <x v="1"/>
  </r>
  <r>
    <x v="1004"/>
    <n v="1"/>
    <n v="0"/>
    <n v="0"/>
    <x v="3"/>
    <n v="0"/>
    <n v="1"/>
    <n v="0"/>
    <n v="0"/>
    <n v="0"/>
    <x v="0"/>
    <x v="0"/>
    <n v="0"/>
    <n v="0"/>
    <n v="1"/>
    <n v="0"/>
    <n v="0"/>
    <n v="0"/>
    <n v="0"/>
    <n v="0"/>
    <n v="0"/>
    <n v="0"/>
    <n v="0"/>
    <n v="0"/>
    <n v="0"/>
    <m/>
    <s v="surfing"/>
    <s v="at"/>
    <m/>
    <n v="40"/>
    <n v="1"/>
    <b v="0"/>
    <b v="0"/>
    <b v="0"/>
    <b v="0"/>
    <n v="1"/>
    <b v="0"/>
    <b v="0"/>
    <x v="1"/>
    <b v="0"/>
    <b v="0"/>
    <b v="0"/>
    <b v="0"/>
    <n v="5"/>
    <b v="0"/>
    <b v="0"/>
    <n v="5"/>
    <n v="5"/>
    <x v="1"/>
  </r>
  <r>
    <x v="1005"/>
    <n v="1"/>
    <n v="0"/>
    <n v="0"/>
    <x v="3"/>
    <n v="0"/>
    <n v="0"/>
    <n v="0"/>
    <n v="0"/>
    <n v="1"/>
    <x v="0"/>
    <x v="0"/>
    <n v="0"/>
    <n v="1"/>
    <n v="0"/>
    <n v="0"/>
    <n v="0"/>
    <n v="0"/>
    <n v="0"/>
    <n v="0"/>
    <n v="0"/>
    <n v="0"/>
    <n v="0"/>
    <n v="0"/>
    <n v="0"/>
    <m/>
    <m/>
    <m/>
    <m/>
    <n v="21"/>
    <n v="1"/>
    <b v="0"/>
    <b v="0"/>
    <b v="0"/>
    <n v="1"/>
    <b v="0"/>
    <b v="0"/>
    <b v="0"/>
    <x v="1"/>
    <b v="0"/>
    <b v="0"/>
    <b v="0"/>
    <n v="4"/>
    <b v="0"/>
    <b v="0"/>
    <b v="0"/>
    <n v="4"/>
    <n v="4"/>
    <x v="1"/>
  </r>
  <r>
    <x v="1006"/>
    <n v="1"/>
    <n v="0"/>
    <n v="0"/>
    <x v="3"/>
    <n v="0"/>
    <n v="0"/>
    <n v="0"/>
    <n v="0"/>
    <n v="1"/>
    <x v="0"/>
    <x v="0"/>
    <n v="0"/>
    <n v="1"/>
    <n v="0"/>
    <n v="0"/>
    <n v="0"/>
    <n v="0"/>
    <n v="0"/>
    <n v="0"/>
    <n v="0"/>
    <n v="0"/>
    <n v="0"/>
    <n v="0"/>
    <n v="0"/>
    <m/>
    <m/>
    <m/>
    <m/>
    <n v="23"/>
    <n v="1"/>
    <b v="0"/>
    <b v="0"/>
    <b v="0"/>
    <n v="1"/>
    <b v="0"/>
    <b v="0"/>
    <b v="0"/>
    <x v="1"/>
    <b v="0"/>
    <b v="0"/>
    <b v="0"/>
    <n v="4"/>
    <b v="0"/>
    <b v="0"/>
    <b v="0"/>
    <n v="4"/>
    <n v="4"/>
    <x v="1"/>
  </r>
  <r>
    <x v="392"/>
    <n v="1"/>
    <n v="0"/>
    <n v="0"/>
    <x v="3"/>
    <n v="0"/>
    <n v="0"/>
    <n v="0"/>
    <n v="0"/>
    <n v="1"/>
    <x v="0"/>
    <x v="0"/>
    <n v="0"/>
    <n v="1"/>
    <n v="0"/>
    <n v="0"/>
    <n v="0"/>
    <n v="0"/>
    <n v="0"/>
    <n v="0"/>
    <n v="0"/>
    <n v="0"/>
    <n v="0"/>
    <n v="0"/>
    <n v="0"/>
    <m/>
    <m/>
    <m/>
    <m/>
    <n v="24"/>
    <n v="1"/>
    <b v="0"/>
    <b v="0"/>
    <b v="0"/>
    <n v="1"/>
    <b v="0"/>
    <b v="0"/>
    <b v="0"/>
    <x v="1"/>
    <b v="0"/>
    <b v="0"/>
    <b v="0"/>
    <n v="4"/>
    <b v="0"/>
    <b v="0"/>
    <b v="0"/>
    <n v="4"/>
    <n v="4"/>
    <x v="1"/>
  </r>
  <r>
    <x v="28"/>
    <n v="1"/>
    <n v="0"/>
    <n v="0"/>
    <x v="3"/>
    <n v="0"/>
    <n v="0"/>
    <n v="0"/>
    <n v="0"/>
    <n v="1"/>
    <x v="0"/>
    <x v="0"/>
    <n v="0"/>
    <n v="1"/>
    <n v="0"/>
    <n v="0"/>
    <n v="0"/>
    <n v="0"/>
    <n v="0"/>
    <n v="0"/>
    <n v="0"/>
    <n v="0"/>
    <n v="0"/>
    <n v="0"/>
    <n v="0"/>
    <m/>
    <m/>
    <m/>
    <m/>
    <n v="20"/>
    <n v="1"/>
    <b v="0"/>
    <b v="0"/>
    <b v="0"/>
    <n v="1"/>
    <b v="0"/>
    <b v="0"/>
    <b v="0"/>
    <x v="1"/>
    <b v="0"/>
    <b v="0"/>
    <b v="0"/>
    <n v="4"/>
    <b v="0"/>
    <b v="0"/>
    <b v="0"/>
    <n v="4"/>
    <n v="4"/>
    <x v="1"/>
  </r>
  <r>
    <x v="1007"/>
    <n v="1"/>
    <n v="0"/>
    <n v="0"/>
    <x v="3"/>
    <n v="1"/>
    <n v="0"/>
    <n v="0"/>
    <n v="0"/>
    <n v="0"/>
    <x v="0"/>
    <x v="0"/>
    <n v="0"/>
    <n v="1"/>
    <n v="0"/>
    <n v="0"/>
    <n v="0"/>
    <n v="0"/>
    <n v="0"/>
    <n v="0"/>
    <n v="0"/>
    <n v="0"/>
    <n v="0"/>
    <n v="0"/>
    <n v="0"/>
    <m/>
    <m/>
    <m/>
    <m/>
    <n v="14"/>
    <n v="1"/>
    <b v="0"/>
    <b v="0"/>
    <b v="0"/>
    <n v="1"/>
    <b v="0"/>
    <b v="0"/>
    <b v="0"/>
    <x v="1"/>
    <b v="0"/>
    <b v="0"/>
    <b v="0"/>
    <n v="4"/>
    <b v="0"/>
    <b v="0"/>
    <b v="0"/>
    <n v="4"/>
    <n v="4"/>
    <x v="1"/>
  </r>
  <r>
    <x v="1008"/>
    <n v="1"/>
    <n v="0"/>
    <n v="0"/>
    <x v="3"/>
    <n v="1"/>
    <n v="0"/>
    <n v="0"/>
    <n v="0"/>
    <n v="0"/>
    <x v="0"/>
    <x v="0"/>
    <n v="0"/>
    <n v="1"/>
    <n v="0"/>
    <n v="0"/>
    <n v="0"/>
    <n v="0"/>
    <n v="0"/>
    <n v="0"/>
    <n v="0"/>
    <n v="0"/>
    <n v="0"/>
    <n v="0"/>
    <n v="0"/>
    <m/>
    <m/>
    <m/>
    <m/>
    <n v="11"/>
    <n v="1"/>
    <b v="0"/>
    <b v="0"/>
    <b v="0"/>
    <n v="1"/>
    <b v="0"/>
    <b v="0"/>
    <b v="0"/>
    <x v="1"/>
    <b v="0"/>
    <b v="0"/>
    <b v="0"/>
    <n v="4"/>
    <b v="0"/>
    <b v="0"/>
    <b v="0"/>
    <n v="4"/>
    <n v="4"/>
    <x v="1"/>
  </r>
  <r>
    <x v="1009"/>
    <n v="1"/>
    <n v="0"/>
    <n v="0"/>
    <x v="3"/>
    <n v="0"/>
    <n v="1"/>
    <n v="0"/>
    <n v="0"/>
    <n v="0"/>
    <x v="0"/>
    <x v="0"/>
    <n v="0"/>
    <n v="1"/>
    <n v="0"/>
    <n v="0"/>
    <n v="0"/>
    <n v="0"/>
    <n v="0"/>
    <n v="0"/>
    <n v="0"/>
    <n v="0"/>
    <n v="0"/>
    <n v="0"/>
    <n v="0"/>
    <m/>
    <m/>
    <m/>
    <m/>
    <n v="17"/>
    <n v="1"/>
    <b v="0"/>
    <b v="0"/>
    <b v="0"/>
    <n v="1"/>
    <b v="0"/>
    <b v="0"/>
    <b v="0"/>
    <x v="1"/>
    <b v="0"/>
    <b v="0"/>
    <b v="0"/>
    <n v="4"/>
    <b v="0"/>
    <b v="0"/>
    <b v="0"/>
    <n v="4"/>
    <n v="4"/>
    <x v="1"/>
  </r>
  <r>
    <x v="1010"/>
    <n v="1"/>
    <n v="0"/>
    <n v="0"/>
    <x v="3"/>
    <n v="0"/>
    <n v="0"/>
    <n v="0"/>
    <n v="0"/>
    <n v="1"/>
    <x v="0"/>
    <x v="0"/>
    <n v="0"/>
    <n v="1"/>
    <n v="0"/>
    <n v="0"/>
    <n v="0"/>
    <n v="0"/>
    <n v="0"/>
    <n v="0"/>
    <n v="0"/>
    <n v="0"/>
    <n v="0"/>
    <n v="0"/>
    <n v="0"/>
    <m/>
    <m/>
    <m/>
    <m/>
    <n v="26"/>
    <n v="1"/>
    <b v="0"/>
    <b v="0"/>
    <b v="0"/>
    <n v="1"/>
    <b v="0"/>
    <b v="0"/>
    <b v="0"/>
    <x v="1"/>
    <b v="0"/>
    <b v="0"/>
    <b v="0"/>
    <n v="4"/>
    <b v="0"/>
    <b v="0"/>
    <b v="0"/>
    <n v="4"/>
    <n v="4"/>
    <x v="1"/>
  </r>
  <r>
    <x v="1011"/>
    <n v="1"/>
    <n v="0"/>
    <n v="0"/>
    <x v="3"/>
    <n v="1"/>
    <n v="0"/>
    <n v="0"/>
    <n v="0"/>
    <n v="0"/>
    <x v="0"/>
    <x v="0"/>
    <n v="0"/>
    <n v="2"/>
    <n v="0"/>
    <n v="0"/>
    <n v="0"/>
    <n v="0"/>
    <n v="0"/>
    <n v="0"/>
    <n v="0"/>
    <n v="1"/>
    <n v="0"/>
    <n v="0"/>
    <n v="1"/>
    <m/>
    <m/>
    <s v="across"/>
    <m/>
    <n v="37"/>
    <n v="2"/>
    <b v="0"/>
    <b v="0"/>
    <b v="0"/>
    <n v="1"/>
    <b v="0"/>
    <b v="0"/>
    <b v="0"/>
    <x v="1"/>
    <b v="0"/>
    <b v="0"/>
    <b v="0"/>
    <n v="4"/>
    <b v="0"/>
    <b v="0"/>
    <b v="0"/>
    <n v="4"/>
    <n v="4"/>
    <x v="1"/>
  </r>
  <r>
    <x v="1012"/>
    <n v="1"/>
    <n v="0"/>
    <n v="0"/>
    <x v="3"/>
    <n v="1"/>
    <n v="0"/>
    <n v="0"/>
    <n v="0"/>
    <n v="0"/>
    <x v="0"/>
    <x v="0"/>
    <n v="0"/>
    <n v="1"/>
    <n v="0"/>
    <n v="0"/>
    <n v="0"/>
    <n v="0"/>
    <n v="0"/>
    <n v="0"/>
    <n v="0"/>
    <n v="0"/>
    <n v="0"/>
    <n v="0"/>
    <n v="0"/>
    <m/>
    <m/>
    <m/>
    <m/>
    <n v="11"/>
    <n v="1"/>
    <b v="0"/>
    <b v="0"/>
    <b v="0"/>
    <n v="1"/>
    <b v="0"/>
    <b v="0"/>
    <b v="0"/>
    <x v="1"/>
    <b v="0"/>
    <b v="0"/>
    <b v="0"/>
    <n v="4"/>
    <b v="0"/>
    <b v="0"/>
    <b v="0"/>
    <n v="4"/>
    <n v="4"/>
    <x v="1"/>
  </r>
  <r>
    <x v="1013"/>
    <n v="0"/>
    <n v="0"/>
    <n v="1"/>
    <x v="3"/>
    <n v="1"/>
    <n v="0"/>
    <n v="0"/>
    <n v="0"/>
    <n v="0"/>
    <x v="0"/>
    <x v="0"/>
    <n v="0"/>
    <n v="2"/>
    <n v="0"/>
    <n v="0"/>
    <n v="0"/>
    <n v="0"/>
    <n v="0"/>
    <n v="0"/>
    <n v="1"/>
    <n v="0"/>
    <n v="0"/>
    <n v="0"/>
    <n v="1"/>
    <m/>
    <m/>
    <s v="on, off"/>
    <m/>
    <n v="32"/>
    <n v="2"/>
    <b v="0"/>
    <b v="0"/>
    <b v="0"/>
    <n v="1"/>
    <b v="0"/>
    <b v="0"/>
    <b v="0"/>
    <x v="1"/>
    <b v="0"/>
    <b v="0"/>
    <b v="0"/>
    <n v="4"/>
    <b v="0"/>
    <b v="0"/>
    <b v="0"/>
    <n v="4"/>
    <n v="4"/>
    <x v="1"/>
  </r>
  <r>
    <x v="1014"/>
    <n v="1"/>
    <n v="0"/>
    <n v="0"/>
    <x v="3"/>
    <n v="0"/>
    <n v="1"/>
    <n v="0"/>
    <n v="0"/>
    <n v="0"/>
    <x v="0"/>
    <x v="0"/>
    <n v="0"/>
    <n v="1"/>
    <n v="0"/>
    <n v="0"/>
    <n v="0"/>
    <n v="0"/>
    <n v="1"/>
    <n v="0"/>
    <n v="0"/>
    <n v="0"/>
    <n v="0"/>
    <n v="0"/>
    <n v="0"/>
    <m/>
    <m/>
    <s v="at"/>
    <m/>
    <n v="32"/>
    <n v="1"/>
    <b v="0"/>
    <b v="0"/>
    <b v="0"/>
    <n v="1"/>
    <b v="0"/>
    <b v="0"/>
    <b v="0"/>
    <x v="1"/>
    <b v="0"/>
    <b v="0"/>
    <b v="0"/>
    <n v="4"/>
    <b v="0"/>
    <b v="0"/>
    <b v="0"/>
    <n v="4"/>
    <n v="4"/>
    <x v="1"/>
  </r>
  <r>
    <x v="1015"/>
    <n v="1"/>
    <n v="0"/>
    <n v="0"/>
    <x v="3"/>
    <n v="1"/>
    <n v="1"/>
    <n v="0"/>
    <n v="0"/>
    <n v="0"/>
    <x v="0"/>
    <x v="0"/>
    <n v="0"/>
    <n v="2"/>
    <n v="0"/>
    <n v="0"/>
    <n v="0"/>
    <n v="0"/>
    <n v="0"/>
    <n v="0"/>
    <n v="1"/>
    <n v="0"/>
    <n v="0"/>
    <n v="0"/>
    <n v="0"/>
    <m/>
    <m/>
    <s v="off"/>
    <m/>
    <n v="35"/>
    <n v="2"/>
    <b v="0"/>
    <b v="0"/>
    <b v="0"/>
    <n v="1"/>
    <b v="0"/>
    <b v="0"/>
    <b v="0"/>
    <x v="1"/>
    <b v="0"/>
    <b v="0"/>
    <b v="0"/>
    <n v="4"/>
    <b v="0"/>
    <b v="0"/>
    <b v="0"/>
    <n v="4"/>
    <n v="4"/>
    <x v="1"/>
  </r>
  <r>
    <x v="1016"/>
    <n v="1"/>
    <n v="0"/>
    <n v="0"/>
    <x v="3"/>
    <n v="1"/>
    <n v="0"/>
    <n v="0"/>
    <n v="0"/>
    <n v="1"/>
    <x v="0"/>
    <x v="0"/>
    <n v="0"/>
    <n v="1"/>
    <n v="1"/>
    <n v="0"/>
    <n v="0"/>
    <n v="0"/>
    <n v="0"/>
    <n v="0"/>
    <n v="0"/>
    <n v="0"/>
    <n v="0"/>
    <n v="0"/>
    <n v="0"/>
    <m/>
    <m/>
    <m/>
    <m/>
    <n v="18"/>
    <n v="2"/>
    <b v="0"/>
    <b v="0"/>
    <b v="0"/>
    <n v="1"/>
    <n v="1"/>
    <b v="0"/>
    <b v="0"/>
    <x v="2"/>
    <b v="0"/>
    <b v="0"/>
    <b v="0"/>
    <n v="4"/>
    <n v="5"/>
    <b v="0"/>
    <b v="0"/>
    <n v="4"/>
    <n v="5"/>
    <x v="1"/>
  </r>
  <r>
    <x v="922"/>
    <n v="1"/>
    <n v="0"/>
    <n v="0"/>
    <x v="3"/>
    <n v="0"/>
    <n v="1"/>
    <n v="0"/>
    <n v="0"/>
    <n v="0"/>
    <x v="0"/>
    <x v="2"/>
    <n v="0"/>
    <n v="0"/>
    <n v="0"/>
    <n v="0"/>
    <n v="0"/>
    <n v="1"/>
    <n v="0"/>
    <n v="0"/>
    <n v="0"/>
    <n v="0"/>
    <n v="0"/>
    <n v="0"/>
    <n v="0"/>
    <m/>
    <m/>
    <m/>
    <m/>
    <n v="14"/>
    <n v="1"/>
    <b v="0"/>
    <n v="1"/>
    <b v="0"/>
    <b v="0"/>
    <b v="0"/>
    <b v="0"/>
    <b v="0"/>
    <x v="1"/>
    <b v="0"/>
    <n v="2"/>
    <b v="0"/>
    <b v="0"/>
    <b v="0"/>
    <b v="0"/>
    <b v="0"/>
    <n v="2"/>
    <n v="2"/>
    <x v="1"/>
  </r>
  <r>
    <x v="1017"/>
    <n v="1"/>
    <n v="0"/>
    <n v="0"/>
    <x v="3"/>
    <n v="0"/>
    <n v="0"/>
    <n v="0"/>
    <n v="1"/>
    <n v="0"/>
    <x v="0"/>
    <x v="0"/>
    <n v="1"/>
    <n v="0"/>
    <n v="0"/>
    <n v="0"/>
    <n v="0"/>
    <n v="0"/>
    <n v="0"/>
    <n v="0"/>
    <n v="0"/>
    <n v="0"/>
    <n v="0"/>
    <n v="0"/>
    <n v="0"/>
    <m/>
    <m/>
    <m/>
    <m/>
    <n v="26"/>
    <n v="1"/>
    <b v="0"/>
    <b v="0"/>
    <n v="1"/>
    <b v="0"/>
    <b v="0"/>
    <b v="0"/>
    <b v="0"/>
    <x v="1"/>
    <b v="0"/>
    <b v="0"/>
    <n v="3"/>
    <b v="0"/>
    <b v="0"/>
    <b v="0"/>
    <b v="0"/>
    <n v="3"/>
    <n v="3"/>
    <x v="1"/>
  </r>
  <r>
    <x v="1018"/>
    <n v="1"/>
    <n v="0"/>
    <n v="0"/>
    <x v="3"/>
    <n v="0"/>
    <n v="0"/>
    <n v="0"/>
    <n v="1"/>
    <n v="0"/>
    <x v="0"/>
    <x v="2"/>
    <n v="0"/>
    <n v="0"/>
    <n v="0"/>
    <n v="0"/>
    <n v="0"/>
    <n v="0"/>
    <n v="0"/>
    <n v="0"/>
    <n v="0"/>
    <n v="0"/>
    <n v="0"/>
    <n v="0"/>
    <n v="1"/>
    <m/>
    <m/>
    <s v="on"/>
    <m/>
    <n v="9"/>
    <n v="1"/>
    <b v="0"/>
    <n v="1"/>
    <b v="0"/>
    <b v="0"/>
    <b v="0"/>
    <b v="0"/>
    <b v="0"/>
    <x v="1"/>
    <b v="0"/>
    <n v="2"/>
    <b v="0"/>
    <b v="0"/>
    <b v="0"/>
    <b v="0"/>
    <b v="0"/>
    <n v="2"/>
    <n v="2"/>
    <x v="1"/>
  </r>
  <r>
    <x v="1019"/>
    <n v="1"/>
    <n v="0"/>
    <n v="0"/>
    <x v="3"/>
    <n v="1"/>
    <n v="0"/>
    <n v="0"/>
    <n v="0"/>
    <n v="0"/>
    <x v="0"/>
    <x v="0"/>
    <n v="0"/>
    <n v="1"/>
    <n v="0"/>
    <n v="0"/>
    <n v="0"/>
    <n v="0"/>
    <n v="0"/>
    <n v="0"/>
    <n v="0"/>
    <n v="0"/>
    <n v="0"/>
    <n v="0"/>
    <n v="0"/>
    <m/>
    <m/>
    <m/>
    <m/>
    <n v="9"/>
    <n v="1"/>
    <b v="0"/>
    <b v="0"/>
    <b v="0"/>
    <n v="1"/>
    <b v="0"/>
    <b v="0"/>
    <b v="0"/>
    <x v="1"/>
    <b v="0"/>
    <b v="0"/>
    <b v="0"/>
    <n v="4"/>
    <b v="0"/>
    <b v="0"/>
    <b v="0"/>
    <n v="4"/>
    <n v="4"/>
    <x v="1"/>
  </r>
  <r>
    <x v="1020"/>
    <n v="1"/>
    <n v="0"/>
    <n v="0"/>
    <x v="3"/>
    <n v="1"/>
    <n v="0"/>
    <n v="0"/>
    <n v="0"/>
    <n v="0"/>
    <x v="0"/>
    <x v="0"/>
    <n v="0"/>
    <n v="1"/>
    <n v="0"/>
    <n v="0"/>
    <n v="0"/>
    <n v="0"/>
    <n v="0"/>
    <n v="0"/>
    <n v="0"/>
    <n v="0"/>
    <n v="0"/>
    <n v="0"/>
    <n v="1"/>
    <m/>
    <m/>
    <s v="on"/>
    <m/>
    <n v="40"/>
    <n v="1"/>
    <b v="0"/>
    <b v="0"/>
    <b v="0"/>
    <n v="1"/>
    <b v="0"/>
    <b v="0"/>
    <b v="0"/>
    <x v="1"/>
    <b v="0"/>
    <b v="0"/>
    <b v="0"/>
    <n v="4"/>
    <b v="0"/>
    <b v="0"/>
    <b v="0"/>
    <n v="4"/>
    <n v="4"/>
    <x v="1"/>
  </r>
  <r>
    <x v="1021"/>
    <n v="1"/>
    <n v="0"/>
    <n v="0"/>
    <x v="3"/>
    <n v="1"/>
    <n v="0"/>
    <n v="0"/>
    <n v="0"/>
    <n v="0"/>
    <x v="0"/>
    <x v="0"/>
    <n v="0"/>
    <n v="1"/>
    <n v="0"/>
    <n v="0"/>
    <n v="0"/>
    <n v="0"/>
    <n v="0"/>
    <n v="0"/>
    <n v="0"/>
    <n v="0"/>
    <n v="0"/>
    <n v="0"/>
    <n v="0"/>
    <m/>
    <m/>
    <m/>
    <m/>
    <n v="9"/>
    <n v="1"/>
    <b v="0"/>
    <b v="0"/>
    <b v="0"/>
    <n v="1"/>
    <b v="0"/>
    <b v="0"/>
    <b v="0"/>
    <x v="1"/>
    <b v="0"/>
    <b v="0"/>
    <b v="0"/>
    <n v="4"/>
    <b v="0"/>
    <b v="0"/>
    <b v="0"/>
    <n v="4"/>
    <n v="4"/>
    <x v="1"/>
  </r>
  <r>
    <x v="1022"/>
    <n v="1"/>
    <n v="0"/>
    <n v="0"/>
    <x v="3"/>
    <n v="0"/>
    <n v="0"/>
    <n v="0"/>
    <n v="1"/>
    <n v="0"/>
    <x v="0"/>
    <x v="0"/>
    <n v="0"/>
    <n v="1"/>
    <n v="0"/>
    <n v="0"/>
    <n v="0"/>
    <n v="0"/>
    <n v="1"/>
    <n v="0"/>
    <n v="0"/>
    <n v="0"/>
    <n v="0"/>
    <n v="0"/>
    <n v="0"/>
    <m/>
    <m/>
    <s v="at"/>
    <m/>
    <n v="52"/>
    <n v="1"/>
    <b v="0"/>
    <b v="0"/>
    <b v="0"/>
    <n v="1"/>
    <b v="0"/>
    <b v="0"/>
    <b v="0"/>
    <x v="1"/>
    <b v="0"/>
    <b v="0"/>
    <b v="0"/>
    <n v="4"/>
    <b v="0"/>
    <b v="0"/>
    <b v="0"/>
    <n v="4"/>
    <n v="4"/>
    <x v="1"/>
  </r>
  <r>
    <x v="1023"/>
    <n v="1"/>
    <n v="0"/>
    <n v="0"/>
    <x v="3"/>
    <n v="0"/>
    <n v="0"/>
    <n v="0"/>
    <n v="1"/>
    <n v="0"/>
    <x v="0"/>
    <x v="0"/>
    <n v="0"/>
    <n v="1"/>
    <n v="0"/>
    <n v="0"/>
    <n v="0"/>
    <n v="0"/>
    <n v="0"/>
    <n v="0"/>
    <n v="0"/>
    <n v="0"/>
    <n v="0"/>
    <n v="0"/>
    <n v="1"/>
    <m/>
    <s v="standing "/>
    <s v="on"/>
    <m/>
    <n v="32"/>
    <n v="1"/>
    <b v="0"/>
    <b v="0"/>
    <b v="0"/>
    <n v="1"/>
    <b v="0"/>
    <b v="0"/>
    <b v="0"/>
    <x v="1"/>
    <b v="0"/>
    <b v="0"/>
    <b v="0"/>
    <n v="4"/>
    <b v="0"/>
    <b v="0"/>
    <b v="0"/>
    <n v="4"/>
    <n v="4"/>
    <x v="1"/>
  </r>
  <r>
    <x v="1024"/>
    <n v="1"/>
    <n v="0"/>
    <n v="0"/>
    <x v="3"/>
    <n v="0"/>
    <n v="0"/>
    <n v="0"/>
    <n v="1"/>
    <n v="0"/>
    <x v="0"/>
    <x v="0"/>
    <n v="0"/>
    <n v="1"/>
    <n v="0"/>
    <n v="0"/>
    <n v="0"/>
    <n v="0"/>
    <n v="1"/>
    <n v="0"/>
    <n v="0"/>
    <n v="0"/>
    <n v="0"/>
    <n v="0"/>
    <n v="1"/>
    <m/>
    <m/>
    <s v="in"/>
    <m/>
    <n v="15"/>
    <n v="1"/>
    <b v="0"/>
    <b v="0"/>
    <b v="0"/>
    <n v="1"/>
    <b v="0"/>
    <b v="0"/>
    <b v="0"/>
    <x v="1"/>
    <b v="0"/>
    <b v="0"/>
    <b v="0"/>
    <n v="4"/>
    <b v="0"/>
    <b v="0"/>
    <b v="0"/>
    <n v="4"/>
    <n v="4"/>
    <x v="1"/>
  </r>
  <r>
    <x v="1025"/>
    <n v="1"/>
    <n v="0"/>
    <n v="0"/>
    <x v="3"/>
    <n v="0"/>
    <n v="1"/>
    <n v="0"/>
    <n v="0"/>
    <n v="0"/>
    <x v="0"/>
    <x v="0"/>
    <n v="0"/>
    <n v="1"/>
    <n v="0"/>
    <n v="0"/>
    <n v="0"/>
    <n v="0"/>
    <n v="0"/>
    <n v="0"/>
    <n v="0"/>
    <n v="0"/>
    <n v="0"/>
    <n v="0"/>
    <n v="0"/>
    <m/>
    <m/>
    <m/>
    <m/>
    <n v="18"/>
    <n v="1"/>
    <b v="0"/>
    <b v="0"/>
    <b v="0"/>
    <n v="1"/>
    <b v="0"/>
    <b v="0"/>
    <b v="0"/>
    <x v="1"/>
    <b v="0"/>
    <b v="0"/>
    <b v="0"/>
    <n v="4"/>
    <b v="0"/>
    <b v="0"/>
    <b v="0"/>
    <n v="4"/>
    <n v="4"/>
    <x v="1"/>
  </r>
  <r>
    <x v="1026"/>
    <n v="1"/>
    <n v="0"/>
    <n v="0"/>
    <x v="3"/>
    <n v="0"/>
    <n v="1"/>
    <n v="0"/>
    <n v="0"/>
    <n v="0"/>
    <x v="0"/>
    <x v="0"/>
    <n v="1"/>
    <n v="0"/>
    <n v="0"/>
    <n v="0"/>
    <n v="0"/>
    <n v="0"/>
    <n v="0"/>
    <n v="0"/>
    <n v="0"/>
    <n v="0"/>
    <n v="0"/>
    <n v="0"/>
    <n v="0"/>
    <m/>
    <m/>
    <m/>
    <m/>
    <n v="34"/>
    <n v="1"/>
    <b v="0"/>
    <b v="0"/>
    <n v="1"/>
    <b v="0"/>
    <b v="0"/>
    <b v="0"/>
    <b v="0"/>
    <x v="1"/>
    <b v="0"/>
    <b v="0"/>
    <n v="3"/>
    <b v="0"/>
    <b v="0"/>
    <b v="0"/>
    <b v="0"/>
    <n v="3"/>
    <n v="3"/>
    <x v="1"/>
  </r>
  <r>
    <x v="1027"/>
    <n v="1"/>
    <n v="0"/>
    <n v="0"/>
    <x v="0"/>
    <n v="0"/>
    <n v="0"/>
    <n v="0"/>
    <n v="0"/>
    <n v="0"/>
    <x v="0"/>
    <x v="0"/>
    <n v="0"/>
    <n v="1"/>
    <n v="0"/>
    <n v="0"/>
    <n v="0"/>
    <n v="0"/>
    <n v="1"/>
    <n v="0"/>
    <n v="0"/>
    <n v="0"/>
    <n v="0"/>
    <n v="0"/>
    <n v="1"/>
    <m/>
    <m/>
    <s v="on"/>
    <s v="small (ca 300 m) Island"/>
    <n v="27"/>
    <n v="1"/>
    <b v="0"/>
    <b v="0"/>
    <b v="0"/>
    <n v="1"/>
    <b v="0"/>
    <b v="0"/>
    <b v="0"/>
    <x v="1"/>
    <b v="0"/>
    <b v="0"/>
    <b v="0"/>
    <n v="4"/>
    <b v="0"/>
    <b v="0"/>
    <b v="0"/>
    <n v="4"/>
    <n v="4"/>
    <x v="1"/>
  </r>
  <r>
    <x v="1028"/>
    <n v="1"/>
    <n v="0"/>
    <n v="0"/>
    <x v="3"/>
    <n v="0"/>
    <n v="1"/>
    <n v="0"/>
    <n v="0"/>
    <n v="0"/>
    <x v="0"/>
    <x v="0"/>
    <n v="1"/>
    <n v="0"/>
    <n v="0"/>
    <n v="0"/>
    <n v="0"/>
    <n v="0"/>
    <n v="0"/>
    <n v="0"/>
    <n v="0"/>
    <n v="0"/>
    <n v="0"/>
    <n v="0"/>
    <n v="0"/>
    <m/>
    <m/>
    <m/>
    <m/>
    <n v="54"/>
    <n v="1"/>
    <b v="0"/>
    <b v="0"/>
    <n v="1"/>
    <b v="0"/>
    <b v="0"/>
    <b v="0"/>
    <b v="0"/>
    <x v="1"/>
    <b v="0"/>
    <b v="0"/>
    <n v="3"/>
    <b v="0"/>
    <b v="0"/>
    <b v="0"/>
    <b v="0"/>
    <n v="3"/>
    <n v="3"/>
    <x v="1"/>
  </r>
  <r>
    <x v="1029"/>
    <n v="0"/>
    <n v="0"/>
    <n v="0"/>
    <x v="2"/>
    <n v="0"/>
    <n v="0"/>
    <n v="0"/>
    <n v="0"/>
    <n v="1"/>
    <x v="0"/>
    <x v="0"/>
    <n v="1"/>
    <n v="0"/>
    <n v="0"/>
    <n v="0"/>
    <n v="0"/>
    <n v="0"/>
    <n v="0"/>
    <n v="0"/>
    <n v="0"/>
    <n v="0"/>
    <n v="0"/>
    <n v="0"/>
    <n v="0"/>
    <m/>
    <s v="eating"/>
    <s v="at"/>
    <m/>
    <n v="42"/>
    <n v="1"/>
    <b v="0"/>
    <b v="0"/>
    <n v="1"/>
    <b v="0"/>
    <b v="0"/>
    <b v="0"/>
    <b v="0"/>
    <x v="1"/>
    <b v="0"/>
    <b v="0"/>
    <n v="3"/>
    <b v="0"/>
    <b v="0"/>
    <b v="0"/>
    <b v="0"/>
    <n v="3"/>
    <n v="3"/>
    <x v="1"/>
  </r>
  <r>
    <x v="1030"/>
    <n v="1"/>
    <n v="0"/>
    <n v="0"/>
    <x v="3"/>
    <n v="0"/>
    <n v="1"/>
    <n v="0"/>
    <n v="0"/>
    <n v="0"/>
    <x v="0"/>
    <x v="0"/>
    <n v="0"/>
    <n v="0"/>
    <n v="0"/>
    <n v="0"/>
    <n v="1"/>
    <n v="0"/>
    <n v="0"/>
    <n v="0"/>
    <n v="0"/>
    <n v="0"/>
    <n v="0"/>
    <n v="0"/>
    <n v="1"/>
    <m/>
    <s v="watching"/>
    <s v="on"/>
    <m/>
    <n v="51"/>
    <n v="1"/>
    <b v="0"/>
    <b v="0"/>
    <b v="0"/>
    <b v="0"/>
    <b v="0"/>
    <b v="0"/>
    <n v="1"/>
    <x v="1"/>
    <b v="0"/>
    <b v="0"/>
    <b v="0"/>
    <b v="0"/>
    <b v="0"/>
    <b v="0"/>
    <n v="7"/>
    <n v="7"/>
    <n v="7"/>
    <x v="1"/>
  </r>
  <r>
    <x v="1031"/>
    <n v="1"/>
    <n v="0"/>
    <n v="0"/>
    <x v="3"/>
    <n v="1"/>
    <n v="0"/>
    <n v="0"/>
    <n v="0"/>
    <n v="0"/>
    <x v="0"/>
    <x v="0"/>
    <n v="0"/>
    <n v="1"/>
    <n v="0"/>
    <n v="0"/>
    <n v="0"/>
    <n v="0"/>
    <n v="0"/>
    <n v="0"/>
    <n v="0"/>
    <n v="0"/>
    <n v="0"/>
    <n v="0"/>
    <n v="0"/>
    <m/>
    <m/>
    <m/>
    <m/>
    <n v="13"/>
    <n v="1"/>
    <b v="0"/>
    <b v="0"/>
    <b v="0"/>
    <n v="1"/>
    <b v="0"/>
    <b v="0"/>
    <b v="0"/>
    <x v="1"/>
    <b v="0"/>
    <b v="0"/>
    <b v="0"/>
    <n v="4"/>
    <b v="0"/>
    <b v="0"/>
    <b v="0"/>
    <n v="4"/>
    <n v="4"/>
    <x v="1"/>
  </r>
  <r>
    <x v="1032"/>
    <n v="1"/>
    <n v="0"/>
    <n v="0"/>
    <x v="3"/>
    <n v="0"/>
    <n v="0"/>
    <n v="0"/>
    <n v="0"/>
    <n v="1"/>
    <x v="0"/>
    <x v="0"/>
    <n v="0"/>
    <n v="1"/>
    <n v="0"/>
    <n v="0"/>
    <n v="0"/>
    <n v="0"/>
    <n v="0"/>
    <n v="0"/>
    <n v="0"/>
    <n v="0"/>
    <n v="0"/>
    <n v="0"/>
    <n v="0"/>
    <m/>
    <m/>
    <m/>
    <m/>
    <n v="23"/>
    <n v="1"/>
    <b v="0"/>
    <b v="0"/>
    <b v="0"/>
    <n v="1"/>
    <b v="0"/>
    <b v="0"/>
    <b v="0"/>
    <x v="1"/>
    <b v="0"/>
    <b v="0"/>
    <b v="0"/>
    <n v="4"/>
    <b v="0"/>
    <b v="0"/>
    <b v="0"/>
    <n v="4"/>
    <n v="4"/>
    <x v="1"/>
  </r>
  <r>
    <x v="1033"/>
    <n v="1"/>
    <n v="0"/>
    <n v="0"/>
    <x v="3"/>
    <n v="1"/>
    <n v="0"/>
    <n v="0"/>
    <n v="1"/>
    <n v="0"/>
    <x v="0"/>
    <x v="0"/>
    <n v="2"/>
    <n v="2"/>
    <n v="0"/>
    <n v="0"/>
    <n v="0"/>
    <n v="0"/>
    <n v="1"/>
    <n v="0"/>
    <n v="1"/>
    <n v="0"/>
    <n v="0"/>
    <n v="0"/>
    <n v="0"/>
    <m/>
    <m/>
    <s v="off "/>
    <m/>
    <n v="65"/>
    <n v="4"/>
    <b v="0"/>
    <b v="0"/>
    <n v="1"/>
    <n v="1"/>
    <b v="0"/>
    <b v="0"/>
    <b v="0"/>
    <x v="2"/>
    <b v="0"/>
    <b v="0"/>
    <n v="3"/>
    <n v="4"/>
    <b v="0"/>
    <b v="0"/>
    <b v="0"/>
    <n v="3"/>
    <n v="4"/>
    <x v="1"/>
  </r>
  <r>
    <x v="1034"/>
    <n v="1"/>
    <n v="0"/>
    <n v="0"/>
    <x v="3"/>
    <n v="1"/>
    <n v="0"/>
    <n v="0"/>
    <n v="0"/>
    <n v="0"/>
    <x v="0"/>
    <x v="0"/>
    <n v="0"/>
    <n v="1"/>
    <n v="0"/>
    <n v="0"/>
    <n v="0"/>
    <n v="0"/>
    <n v="0"/>
    <n v="0"/>
    <n v="0"/>
    <n v="0"/>
    <n v="0"/>
    <n v="0"/>
    <n v="0"/>
    <m/>
    <m/>
    <m/>
    <m/>
    <n v="8"/>
    <n v="1"/>
    <b v="0"/>
    <b v="0"/>
    <b v="0"/>
    <n v="1"/>
    <b v="0"/>
    <b v="0"/>
    <b v="0"/>
    <x v="1"/>
    <b v="0"/>
    <b v="0"/>
    <b v="0"/>
    <n v="4"/>
    <b v="0"/>
    <b v="0"/>
    <b v="0"/>
    <n v="4"/>
    <n v="4"/>
    <x v="1"/>
  </r>
  <r>
    <x v="1035"/>
    <n v="1"/>
    <n v="0"/>
    <n v="0"/>
    <x v="3"/>
    <n v="1"/>
    <n v="0"/>
    <n v="0"/>
    <n v="0"/>
    <n v="0"/>
    <x v="0"/>
    <x v="0"/>
    <n v="0"/>
    <n v="1"/>
    <n v="0"/>
    <n v="0"/>
    <n v="0"/>
    <n v="0"/>
    <n v="0"/>
    <n v="0"/>
    <n v="0"/>
    <n v="0"/>
    <n v="0"/>
    <n v="0"/>
    <n v="1"/>
    <m/>
    <m/>
    <s v="on"/>
    <m/>
    <n v="26"/>
    <n v="1"/>
    <b v="0"/>
    <b v="0"/>
    <b v="0"/>
    <n v="1"/>
    <b v="0"/>
    <b v="0"/>
    <b v="0"/>
    <x v="1"/>
    <b v="0"/>
    <b v="0"/>
    <b v="0"/>
    <n v="4"/>
    <b v="0"/>
    <b v="0"/>
    <b v="0"/>
    <n v="4"/>
    <n v="4"/>
    <x v="1"/>
  </r>
  <r>
    <x v="1036"/>
    <n v="1"/>
    <n v="0"/>
    <n v="0"/>
    <x v="3"/>
    <n v="1"/>
    <n v="0"/>
    <n v="0"/>
    <n v="0"/>
    <n v="0"/>
    <x v="0"/>
    <x v="0"/>
    <n v="0"/>
    <n v="0"/>
    <n v="1"/>
    <n v="0"/>
    <n v="0"/>
    <n v="0"/>
    <n v="0"/>
    <n v="0"/>
    <n v="0"/>
    <n v="0"/>
    <n v="0"/>
    <n v="0"/>
    <n v="0"/>
    <m/>
    <m/>
    <m/>
    <m/>
    <n v="5"/>
    <n v="1"/>
    <b v="0"/>
    <b v="0"/>
    <b v="0"/>
    <b v="0"/>
    <n v="1"/>
    <b v="0"/>
    <b v="0"/>
    <x v="1"/>
    <b v="0"/>
    <b v="0"/>
    <b v="0"/>
    <b v="0"/>
    <n v="5"/>
    <b v="0"/>
    <b v="0"/>
    <n v="5"/>
    <n v="5"/>
    <x v="1"/>
  </r>
  <r>
    <x v="1037"/>
    <n v="1"/>
    <n v="0"/>
    <n v="0"/>
    <x v="3"/>
    <n v="1"/>
    <n v="0"/>
    <n v="0"/>
    <n v="0"/>
    <n v="0"/>
    <x v="0"/>
    <x v="0"/>
    <n v="0"/>
    <n v="1"/>
    <n v="0"/>
    <n v="0"/>
    <n v="0"/>
    <n v="0"/>
    <n v="0"/>
    <n v="0"/>
    <n v="0"/>
    <n v="0"/>
    <n v="0"/>
    <n v="0"/>
    <n v="0"/>
    <m/>
    <m/>
    <m/>
    <m/>
    <n v="11"/>
    <n v="1"/>
    <b v="0"/>
    <b v="0"/>
    <b v="0"/>
    <n v="1"/>
    <b v="0"/>
    <b v="0"/>
    <b v="0"/>
    <x v="1"/>
    <b v="0"/>
    <b v="0"/>
    <b v="0"/>
    <n v="4"/>
    <b v="0"/>
    <b v="0"/>
    <b v="0"/>
    <n v="4"/>
    <n v="4"/>
    <x v="1"/>
  </r>
  <r>
    <x v="1038"/>
    <n v="1"/>
    <n v="0"/>
    <n v="0"/>
    <x v="3"/>
    <n v="0"/>
    <n v="0"/>
    <n v="0"/>
    <n v="1"/>
    <n v="0"/>
    <x v="0"/>
    <x v="0"/>
    <n v="0"/>
    <n v="1"/>
    <n v="0"/>
    <n v="0"/>
    <n v="0"/>
    <n v="0"/>
    <n v="1"/>
    <n v="0"/>
    <n v="0"/>
    <n v="0"/>
    <n v="0"/>
    <n v="0"/>
    <n v="0"/>
    <m/>
    <m/>
    <m/>
    <m/>
    <n v="14"/>
    <n v="1"/>
    <b v="0"/>
    <b v="0"/>
    <b v="0"/>
    <n v="1"/>
    <b v="0"/>
    <b v="0"/>
    <b v="0"/>
    <x v="1"/>
    <b v="0"/>
    <b v="0"/>
    <b v="0"/>
    <n v="4"/>
    <b v="0"/>
    <b v="0"/>
    <b v="0"/>
    <n v="4"/>
    <n v="4"/>
    <x v="1"/>
  </r>
  <r>
    <x v="1039"/>
    <n v="0"/>
    <n v="0"/>
    <n v="1"/>
    <x v="3"/>
    <n v="1"/>
    <n v="0"/>
    <n v="0"/>
    <n v="0"/>
    <n v="1"/>
    <x v="0"/>
    <x v="0"/>
    <n v="1"/>
    <n v="1"/>
    <n v="0"/>
    <n v="0"/>
    <n v="0"/>
    <n v="0"/>
    <n v="0"/>
    <n v="0"/>
    <n v="0"/>
    <n v="0"/>
    <n v="0"/>
    <n v="0"/>
    <n v="0"/>
    <s v="heading "/>
    <m/>
    <m/>
    <m/>
    <n v="47"/>
    <n v="2"/>
    <b v="0"/>
    <b v="0"/>
    <n v="1"/>
    <n v="1"/>
    <b v="0"/>
    <b v="0"/>
    <b v="0"/>
    <x v="2"/>
    <b v="0"/>
    <b v="0"/>
    <n v="3"/>
    <n v="4"/>
    <b v="0"/>
    <b v="0"/>
    <b v="0"/>
    <n v="3"/>
    <n v="4"/>
    <x v="1"/>
  </r>
  <r>
    <x v="215"/>
    <n v="1"/>
    <n v="0"/>
    <n v="0"/>
    <x v="3"/>
    <n v="0"/>
    <n v="1"/>
    <n v="0"/>
    <n v="0"/>
    <n v="0"/>
    <x v="0"/>
    <x v="0"/>
    <n v="1"/>
    <n v="0"/>
    <n v="0"/>
    <n v="0"/>
    <n v="0"/>
    <n v="0"/>
    <n v="0"/>
    <n v="0"/>
    <n v="0"/>
    <n v="0"/>
    <n v="0"/>
    <n v="0"/>
    <n v="0"/>
    <m/>
    <m/>
    <m/>
    <m/>
    <n v="19"/>
    <n v="1"/>
    <b v="0"/>
    <b v="0"/>
    <n v="1"/>
    <b v="0"/>
    <b v="0"/>
    <b v="0"/>
    <b v="0"/>
    <x v="1"/>
    <b v="0"/>
    <b v="0"/>
    <n v="3"/>
    <b v="0"/>
    <b v="0"/>
    <b v="0"/>
    <b v="0"/>
    <n v="3"/>
    <n v="3"/>
    <x v="1"/>
  </r>
  <r>
    <x v="1040"/>
    <n v="1"/>
    <n v="0"/>
    <n v="0"/>
    <x v="3"/>
    <n v="0"/>
    <n v="1"/>
    <n v="0"/>
    <n v="0"/>
    <n v="0"/>
    <x v="0"/>
    <x v="0"/>
    <n v="1"/>
    <n v="0"/>
    <n v="0"/>
    <n v="0"/>
    <n v="0"/>
    <n v="0"/>
    <n v="0"/>
    <n v="0"/>
    <n v="0"/>
    <n v="0"/>
    <n v="0"/>
    <n v="0"/>
    <n v="0"/>
    <m/>
    <m/>
    <m/>
    <m/>
    <n v="27"/>
    <n v="1"/>
    <b v="0"/>
    <b v="0"/>
    <n v="1"/>
    <b v="0"/>
    <b v="0"/>
    <b v="0"/>
    <b v="0"/>
    <x v="1"/>
    <b v="0"/>
    <b v="0"/>
    <n v="3"/>
    <b v="0"/>
    <b v="0"/>
    <b v="0"/>
    <b v="0"/>
    <n v="3"/>
    <n v="3"/>
    <x v="1"/>
  </r>
  <r>
    <x v="1041"/>
    <n v="1"/>
    <n v="0"/>
    <n v="0"/>
    <x v="3"/>
    <n v="1"/>
    <n v="0"/>
    <n v="0"/>
    <n v="1"/>
    <n v="0"/>
    <x v="0"/>
    <x v="0"/>
    <n v="2"/>
    <n v="1"/>
    <n v="0"/>
    <n v="0"/>
    <n v="0"/>
    <n v="0"/>
    <n v="1"/>
    <n v="0"/>
    <n v="1"/>
    <n v="0"/>
    <n v="0"/>
    <n v="0"/>
    <n v="1"/>
    <m/>
    <s v="standing"/>
    <s v="at, near, on"/>
    <m/>
    <n v="67"/>
    <n v="3"/>
    <b v="0"/>
    <b v="0"/>
    <n v="1"/>
    <n v="1"/>
    <b v="0"/>
    <b v="0"/>
    <b v="0"/>
    <x v="2"/>
    <b v="0"/>
    <b v="0"/>
    <n v="3"/>
    <n v="4"/>
    <b v="0"/>
    <b v="0"/>
    <b v="0"/>
    <n v="3"/>
    <n v="4"/>
    <x v="1"/>
  </r>
  <r>
    <x v="1042"/>
    <n v="1"/>
    <n v="0"/>
    <n v="0"/>
    <x v="3"/>
    <n v="0"/>
    <n v="1"/>
    <n v="0"/>
    <n v="0"/>
    <n v="0"/>
    <x v="0"/>
    <x v="0"/>
    <n v="0"/>
    <n v="1"/>
    <n v="0"/>
    <n v="0"/>
    <n v="0"/>
    <n v="0"/>
    <n v="1"/>
    <n v="0"/>
    <n v="0"/>
    <n v="0"/>
    <n v="0"/>
    <n v="0"/>
    <n v="0"/>
    <m/>
    <m/>
    <s v="at"/>
    <m/>
    <n v="23"/>
    <n v="1"/>
    <b v="0"/>
    <b v="0"/>
    <b v="0"/>
    <n v="1"/>
    <b v="0"/>
    <b v="0"/>
    <b v="0"/>
    <x v="1"/>
    <b v="0"/>
    <b v="0"/>
    <b v="0"/>
    <n v="4"/>
    <b v="0"/>
    <b v="0"/>
    <b v="0"/>
    <n v="4"/>
    <n v="4"/>
    <x v="1"/>
  </r>
  <r>
    <x v="1043"/>
    <n v="1"/>
    <n v="0"/>
    <n v="0"/>
    <x v="3"/>
    <n v="1"/>
    <n v="0"/>
    <n v="0"/>
    <n v="0"/>
    <n v="1"/>
    <x v="0"/>
    <x v="0"/>
    <n v="1"/>
    <n v="1"/>
    <n v="0"/>
    <n v="0"/>
    <n v="0"/>
    <n v="0"/>
    <n v="0"/>
    <n v="0"/>
    <n v="0"/>
    <n v="0"/>
    <n v="0"/>
    <n v="0"/>
    <n v="0"/>
    <m/>
    <m/>
    <m/>
    <m/>
    <n v="21"/>
    <n v="2"/>
    <b v="0"/>
    <b v="0"/>
    <n v="1"/>
    <n v="1"/>
    <b v="0"/>
    <b v="0"/>
    <b v="0"/>
    <x v="2"/>
    <b v="0"/>
    <b v="0"/>
    <n v="3"/>
    <n v="4"/>
    <b v="0"/>
    <b v="0"/>
    <b v="0"/>
    <n v="3"/>
    <n v="4"/>
    <x v="1"/>
  </r>
  <r>
    <x v="1044"/>
    <n v="1"/>
    <n v="0"/>
    <n v="0"/>
    <x v="3"/>
    <n v="1"/>
    <n v="0"/>
    <n v="0"/>
    <n v="0"/>
    <n v="0"/>
    <x v="0"/>
    <x v="0"/>
    <n v="0"/>
    <n v="0"/>
    <n v="1"/>
    <n v="0"/>
    <n v="0"/>
    <n v="0"/>
    <n v="0"/>
    <n v="0"/>
    <n v="0"/>
    <n v="0"/>
    <n v="0"/>
    <n v="0"/>
    <n v="1"/>
    <m/>
    <m/>
    <s v="in"/>
    <m/>
    <n v="11"/>
    <n v="1"/>
    <b v="0"/>
    <b v="0"/>
    <b v="0"/>
    <b v="0"/>
    <n v="1"/>
    <b v="0"/>
    <b v="0"/>
    <x v="1"/>
    <b v="0"/>
    <b v="0"/>
    <b v="0"/>
    <b v="0"/>
    <n v="5"/>
    <b v="0"/>
    <b v="0"/>
    <n v="5"/>
    <n v="5"/>
    <x v="1"/>
  </r>
  <r>
    <x v="1045"/>
    <n v="1"/>
    <n v="0"/>
    <n v="0"/>
    <x v="3"/>
    <n v="1"/>
    <n v="0"/>
    <n v="0"/>
    <n v="1"/>
    <n v="0"/>
    <x v="0"/>
    <x v="0"/>
    <n v="2"/>
    <n v="1"/>
    <n v="0"/>
    <n v="0"/>
    <n v="0"/>
    <n v="1"/>
    <n v="0"/>
    <n v="0"/>
    <n v="0"/>
    <n v="1"/>
    <n v="0"/>
    <n v="0"/>
    <n v="0"/>
    <m/>
    <m/>
    <s v="in front of"/>
    <m/>
    <n v="65"/>
    <n v="3"/>
    <b v="0"/>
    <b v="0"/>
    <n v="1"/>
    <n v="1"/>
    <b v="0"/>
    <b v="0"/>
    <b v="0"/>
    <x v="2"/>
    <b v="0"/>
    <b v="0"/>
    <n v="3"/>
    <n v="4"/>
    <b v="0"/>
    <b v="0"/>
    <b v="0"/>
    <n v="3"/>
    <n v="4"/>
    <x v="1"/>
  </r>
  <r>
    <x v="1046"/>
    <n v="1"/>
    <n v="0"/>
    <n v="0"/>
    <x v="3"/>
    <n v="1"/>
    <n v="0"/>
    <n v="0"/>
    <n v="0"/>
    <n v="0"/>
    <x v="0"/>
    <x v="0"/>
    <n v="0"/>
    <n v="0"/>
    <n v="1"/>
    <n v="0"/>
    <n v="0"/>
    <n v="0"/>
    <n v="0"/>
    <n v="0"/>
    <n v="0"/>
    <n v="0"/>
    <n v="0"/>
    <n v="0"/>
    <n v="0"/>
    <m/>
    <m/>
    <m/>
    <m/>
    <n v="12"/>
    <n v="1"/>
    <b v="0"/>
    <b v="0"/>
    <b v="0"/>
    <b v="0"/>
    <n v="1"/>
    <b v="0"/>
    <b v="0"/>
    <x v="1"/>
    <b v="0"/>
    <b v="0"/>
    <b v="0"/>
    <b v="0"/>
    <n v="5"/>
    <b v="0"/>
    <b v="0"/>
    <n v="5"/>
    <n v="5"/>
    <x v="1"/>
  </r>
  <r>
    <x v="1047"/>
    <n v="1"/>
    <n v="0"/>
    <n v="0"/>
    <x v="3"/>
    <n v="1"/>
    <n v="0"/>
    <n v="0"/>
    <n v="0"/>
    <n v="1"/>
    <x v="0"/>
    <x v="0"/>
    <n v="1"/>
    <n v="1"/>
    <n v="0"/>
    <n v="0"/>
    <n v="0"/>
    <n v="0"/>
    <n v="0"/>
    <n v="0"/>
    <n v="0"/>
    <n v="0"/>
    <n v="0"/>
    <n v="0"/>
    <n v="1"/>
    <m/>
    <m/>
    <s v="on"/>
    <s v="Suburb Cranbourne"/>
    <n v="65"/>
    <n v="2"/>
    <b v="0"/>
    <b v="0"/>
    <n v="1"/>
    <n v="1"/>
    <b v="0"/>
    <b v="0"/>
    <b v="0"/>
    <x v="2"/>
    <b v="0"/>
    <b v="0"/>
    <n v="3"/>
    <n v="4"/>
    <b v="0"/>
    <b v="0"/>
    <b v="0"/>
    <n v="3"/>
    <n v="4"/>
    <x v="1"/>
  </r>
  <r>
    <x v="1048"/>
    <n v="1"/>
    <n v="0"/>
    <n v="0"/>
    <x v="3"/>
    <n v="1"/>
    <n v="0"/>
    <n v="0"/>
    <n v="0"/>
    <n v="0"/>
    <x v="0"/>
    <x v="0"/>
    <n v="0"/>
    <n v="0"/>
    <n v="1"/>
    <n v="0"/>
    <n v="0"/>
    <n v="0"/>
    <n v="0"/>
    <n v="0"/>
    <n v="0"/>
    <n v="0"/>
    <n v="0"/>
    <n v="0"/>
    <n v="0"/>
    <m/>
    <m/>
    <m/>
    <m/>
    <n v="27"/>
    <n v="1"/>
    <b v="0"/>
    <b v="0"/>
    <b v="0"/>
    <b v="0"/>
    <n v="1"/>
    <b v="0"/>
    <b v="0"/>
    <x v="1"/>
    <b v="0"/>
    <b v="0"/>
    <b v="0"/>
    <b v="0"/>
    <n v="5"/>
    <b v="0"/>
    <b v="0"/>
    <n v="5"/>
    <n v="5"/>
    <x v="1"/>
  </r>
  <r>
    <x v="1049"/>
    <n v="1"/>
    <n v="0"/>
    <n v="0"/>
    <x v="3"/>
    <n v="0"/>
    <n v="0"/>
    <n v="0"/>
    <n v="0"/>
    <n v="1"/>
    <x v="0"/>
    <x v="0"/>
    <n v="0"/>
    <n v="1"/>
    <n v="0"/>
    <n v="0"/>
    <n v="0"/>
    <n v="0"/>
    <n v="0"/>
    <n v="0"/>
    <n v="0"/>
    <n v="0"/>
    <n v="0"/>
    <n v="0"/>
    <n v="0"/>
    <m/>
    <m/>
    <m/>
    <m/>
    <n v="20"/>
    <n v="1"/>
    <b v="0"/>
    <b v="0"/>
    <b v="0"/>
    <n v="1"/>
    <b v="0"/>
    <b v="0"/>
    <b v="0"/>
    <x v="1"/>
    <b v="0"/>
    <b v="0"/>
    <b v="0"/>
    <n v="4"/>
    <b v="0"/>
    <b v="0"/>
    <b v="0"/>
    <n v="4"/>
    <n v="4"/>
    <x v="1"/>
  </r>
  <r>
    <x v="1050"/>
    <n v="1"/>
    <n v="0"/>
    <n v="0"/>
    <x v="3"/>
    <n v="1"/>
    <n v="0"/>
    <n v="0"/>
    <n v="0"/>
    <n v="0"/>
    <x v="0"/>
    <x v="0"/>
    <n v="0"/>
    <n v="1"/>
    <n v="1"/>
    <n v="0"/>
    <n v="0"/>
    <n v="0"/>
    <n v="0"/>
    <n v="0"/>
    <n v="0"/>
    <n v="0"/>
    <n v="0"/>
    <n v="0"/>
    <n v="0"/>
    <m/>
    <m/>
    <m/>
    <m/>
    <n v="17"/>
    <n v="2"/>
    <b v="0"/>
    <b v="0"/>
    <b v="0"/>
    <n v="1"/>
    <n v="1"/>
    <b v="0"/>
    <b v="0"/>
    <x v="2"/>
    <b v="0"/>
    <b v="0"/>
    <b v="0"/>
    <n v="4"/>
    <n v="5"/>
    <b v="0"/>
    <b v="0"/>
    <n v="4"/>
    <n v="5"/>
    <x v="1"/>
  </r>
  <r>
    <x v="1051"/>
    <n v="1"/>
    <n v="0"/>
    <n v="0"/>
    <x v="3"/>
    <n v="0"/>
    <n v="0"/>
    <n v="0"/>
    <n v="1"/>
    <n v="0"/>
    <x v="0"/>
    <x v="0"/>
    <n v="3"/>
    <n v="0"/>
    <n v="0"/>
    <n v="0"/>
    <n v="0"/>
    <n v="0"/>
    <n v="0"/>
    <n v="0"/>
    <n v="1"/>
    <n v="0"/>
    <n v="0"/>
    <n v="0"/>
    <n v="0"/>
    <m/>
    <m/>
    <s v="near"/>
    <m/>
    <n v="45"/>
    <n v="3"/>
    <b v="0"/>
    <b v="0"/>
    <n v="1"/>
    <b v="0"/>
    <b v="0"/>
    <b v="0"/>
    <b v="0"/>
    <x v="1"/>
    <b v="0"/>
    <b v="0"/>
    <n v="3"/>
    <b v="0"/>
    <b v="0"/>
    <b v="0"/>
    <b v="0"/>
    <n v="3"/>
    <n v="3"/>
    <x v="1"/>
  </r>
  <r>
    <x v="1052"/>
    <n v="1"/>
    <n v="0"/>
    <n v="0"/>
    <x v="3"/>
    <n v="0"/>
    <n v="0"/>
    <n v="0"/>
    <n v="1"/>
    <n v="1"/>
    <x v="0"/>
    <x v="0"/>
    <n v="2"/>
    <n v="0"/>
    <n v="0"/>
    <n v="0"/>
    <n v="0"/>
    <n v="0"/>
    <n v="0"/>
    <n v="1"/>
    <n v="1"/>
    <n v="0"/>
    <n v="0"/>
    <n v="0"/>
    <n v="0"/>
    <m/>
    <m/>
    <s v="near"/>
    <m/>
    <n v="19"/>
    <n v="2"/>
    <b v="0"/>
    <b v="0"/>
    <n v="1"/>
    <b v="0"/>
    <b v="0"/>
    <b v="0"/>
    <b v="0"/>
    <x v="1"/>
    <b v="0"/>
    <b v="0"/>
    <n v="3"/>
    <b v="0"/>
    <b v="0"/>
    <b v="0"/>
    <b v="0"/>
    <n v="3"/>
    <n v="3"/>
    <x v="1"/>
  </r>
  <r>
    <x v="1053"/>
    <n v="1"/>
    <n v="0"/>
    <n v="0"/>
    <x v="3"/>
    <n v="0"/>
    <n v="1"/>
    <n v="0"/>
    <n v="1"/>
    <n v="0"/>
    <x v="0"/>
    <x v="0"/>
    <n v="2"/>
    <n v="0"/>
    <n v="0"/>
    <n v="0"/>
    <n v="0"/>
    <n v="0"/>
    <n v="0"/>
    <n v="0"/>
    <n v="0"/>
    <n v="0"/>
    <n v="0"/>
    <n v="0"/>
    <n v="0"/>
    <m/>
    <m/>
    <m/>
    <m/>
    <n v="33"/>
    <n v="2"/>
    <b v="0"/>
    <b v="0"/>
    <n v="1"/>
    <b v="0"/>
    <b v="0"/>
    <b v="0"/>
    <b v="0"/>
    <x v="1"/>
    <b v="0"/>
    <b v="0"/>
    <n v="3"/>
    <b v="0"/>
    <b v="0"/>
    <b v="0"/>
    <b v="0"/>
    <n v="3"/>
    <n v="3"/>
    <x v="1"/>
  </r>
  <r>
    <x v="1054"/>
    <n v="1"/>
    <n v="0"/>
    <n v="0"/>
    <x v="3"/>
    <n v="0"/>
    <n v="1"/>
    <n v="0"/>
    <n v="0"/>
    <n v="0"/>
    <x v="0"/>
    <x v="0"/>
    <n v="0"/>
    <n v="0"/>
    <n v="1"/>
    <n v="0"/>
    <n v="0"/>
    <n v="0"/>
    <n v="1"/>
    <n v="0"/>
    <n v="1"/>
    <n v="0"/>
    <n v="0"/>
    <n v="0"/>
    <n v="0"/>
    <m/>
    <m/>
    <s v="close to"/>
    <m/>
    <n v="26"/>
    <n v="1"/>
    <b v="0"/>
    <b v="0"/>
    <b v="0"/>
    <b v="0"/>
    <n v="1"/>
    <b v="0"/>
    <b v="0"/>
    <x v="1"/>
    <b v="0"/>
    <b v="0"/>
    <b v="0"/>
    <b v="0"/>
    <n v="5"/>
    <b v="0"/>
    <b v="0"/>
    <n v="5"/>
    <n v="5"/>
    <x v="1"/>
  </r>
  <r>
    <x v="1055"/>
    <n v="1"/>
    <n v="0"/>
    <n v="0"/>
    <x v="3"/>
    <n v="0"/>
    <n v="0"/>
    <n v="0"/>
    <n v="1"/>
    <n v="0"/>
    <x v="0"/>
    <x v="0"/>
    <n v="0"/>
    <n v="1"/>
    <n v="0"/>
    <n v="0"/>
    <n v="0"/>
    <n v="0"/>
    <n v="0"/>
    <n v="0"/>
    <n v="1"/>
    <n v="0"/>
    <n v="0"/>
    <n v="0"/>
    <n v="0"/>
    <m/>
    <m/>
    <s v="around "/>
    <m/>
    <n v="45"/>
    <n v="1"/>
    <b v="0"/>
    <b v="0"/>
    <b v="0"/>
    <n v="1"/>
    <b v="0"/>
    <b v="0"/>
    <b v="0"/>
    <x v="1"/>
    <b v="0"/>
    <b v="0"/>
    <b v="0"/>
    <n v="4"/>
    <b v="0"/>
    <b v="0"/>
    <b v="0"/>
    <n v="4"/>
    <n v="4"/>
    <x v="1"/>
  </r>
  <r>
    <x v="1056"/>
    <n v="1"/>
    <n v="0"/>
    <n v="0"/>
    <x v="3"/>
    <n v="0"/>
    <n v="0"/>
    <n v="0"/>
    <n v="0"/>
    <n v="1"/>
    <x v="0"/>
    <x v="0"/>
    <n v="1"/>
    <n v="0"/>
    <n v="0"/>
    <n v="0"/>
    <n v="0"/>
    <n v="0"/>
    <n v="0"/>
    <n v="0"/>
    <n v="0"/>
    <n v="0"/>
    <n v="0"/>
    <n v="0"/>
    <n v="0"/>
    <m/>
    <m/>
    <m/>
    <m/>
    <n v="8"/>
    <n v="1"/>
    <b v="0"/>
    <b v="0"/>
    <n v="1"/>
    <b v="0"/>
    <b v="0"/>
    <b v="0"/>
    <b v="0"/>
    <x v="1"/>
    <b v="0"/>
    <b v="0"/>
    <n v="3"/>
    <b v="0"/>
    <b v="0"/>
    <b v="0"/>
    <b v="0"/>
    <n v="3"/>
    <n v="3"/>
    <x v="1"/>
  </r>
  <r>
    <x v="1057"/>
    <n v="1"/>
    <n v="0"/>
    <n v="0"/>
    <x v="3"/>
    <n v="1"/>
    <n v="0"/>
    <n v="0"/>
    <n v="0"/>
    <n v="0"/>
    <x v="0"/>
    <x v="0"/>
    <n v="0"/>
    <n v="1"/>
    <n v="0"/>
    <n v="0"/>
    <n v="0"/>
    <n v="0"/>
    <n v="0"/>
    <n v="0"/>
    <n v="0"/>
    <n v="0"/>
    <n v="0"/>
    <n v="0"/>
    <n v="0"/>
    <s v="cruising "/>
    <m/>
    <s v="on"/>
    <m/>
    <n v="25"/>
    <n v="1"/>
    <b v="0"/>
    <b v="0"/>
    <b v="0"/>
    <n v="1"/>
    <b v="0"/>
    <b v="0"/>
    <b v="0"/>
    <x v="1"/>
    <b v="0"/>
    <b v="0"/>
    <b v="0"/>
    <n v="4"/>
    <b v="0"/>
    <b v="0"/>
    <b v="0"/>
    <n v="4"/>
    <n v="4"/>
    <x v="1"/>
  </r>
  <r>
    <x v="1058"/>
    <n v="1"/>
    <n v="0"/>
    <n v="0"/>
    <x v="3"/>
    <n v="1"/>
    <n v="0"/>
    <n v="0"/>
    <n v="0"/>
    <n v="0"/>
    <x v="0"/>
    <x v="0"/>
    <n v="0"/>
    <n v="1"/>
    <n v="1"/>
    <n v="0"/>
    <n v="0"/>
    <n v="0"/>
    <n v="0"/>
    <n v="0"/>
    <n v="1"/>
    <n v="0"/>
    <n v="0"/>
    <n v="0"/>
    <n v="0"/>
    <m/>
    <m/>
    <s v="near"/>
    <m/>
    <n v="23"/>
    <n v="2"/>
    <b v="0"/>
    <b v="0"/>
    <b v="0"/>
    <n v="1"/>
    <n v="1"/>
    <b v="0"/>
    <b v="0"/>
    <x v="2"/>
    <b v="0"/>
    <b v="0"/>
    <b v="0"/>
    <n v="4"/>
    <n v="5"/>
    <b v="0"/>
    <b v="0"/>
    <n v="4"/>
    <n v="5"/>
    <x v="1"/>
  </r>
  <r>
    <x v="1059"/>
    <n v="1"/>
    <n v="0"/>
    <n v="0"/>
    <x v="3"/>
    <n v="0"/>
    <n v="0"/>
    <n v="0"/>
    <n v="1"/>
    <n v="0"/>
    <x v="0"/>
    <x v="0"/>
    <n v="0"/>
    <n v="1"/>
    <n v="0"/>
    <n v="0"/>
    <n v="0"/>
    <n v="0"/>
    <n v="0"/>
    <n v="0"/>
    <n v="0"/>
    <n v="0"/>
    <n v="0"/>
    <n v="0"/>
    <n v="0"/>
    <m/>
    <m/>
    <m/>
    <m/>
    <n v="27"/>
    <n v="1"/>
    <b v="0"/>
    <b v="0"/>
    <b v="0"/>
    <n v="1"/>
    <b v="0"/>
    <b v="0"/>
    <b v="0"/>
    <x v="1"/>
    <b v="0"/>
    <b v="0"/>
    <b v="0"/>
    <n v="4"/>
    <b v="0"/>
    <b v="0"/>
    <b v="0"/>
    <n v="4"/>
    <n v="4"/>
    <x v="1"/>
  </r>
  <r>
    <x v="1060"/>
    <n v="0"/>
    <n v="0"/>
    <n v="1"/>
    <x v="3"/>
    <n v="1"/>
    <n v="0"/>
    <n v="0"/>
    <n v="0"/>
    <n v="0"/>
    <x v="0"/>
    <x v="0"/>
    <n v="0"/>
    <n v="2"/>
    <n v="0"/>
    <n v="0"/>
    <n v="0"/>
    <n v="0"/>
    <n v="0"/>
    <n v="0"/>
    <n v="0"/>
    <n v="0"/>
    <n v="0"/>
    <n v="1"/>
    <n v="0"/>
    <s v="heading "/>
    <m/>
    <s v="to"/>
    <m/>
    <n v="40"/>
    <n v="2"/>
    <b v="0"/>
    <b v="0"/>
    <b v="0"/>
    <n v="1"/>
    <b v="0"/>
    <b v="0"/>
    <b v="0"/>
    <x v="1"/>
    <b v="0"/>
    <b v="0"/>
    <b v="0"/>
    <n v="4"/>
    <b v="0"/>
    <b v="0"/>
    <b v="0"/>
    <n v="4"/>
    <n v="4"/>
    <x v="1"/>
  </r>
  <r>
    <x v="1061"/>
    <n v="0"/>
    <n v="0"/>
    <n v="1"/>
    <x v="3"/>
    <n v="0"/>
    <n v="0"/>
    <n v="0"/>
    <n v="1"/>
    <n v="0"/>
    <x v="0"/>
    <x v="0"/>
    <n v="1"/>
    <n v="1"/>
    <n v="0"/>
    <n v="0"/>
    <n v="0"/>
    <n v="0"/>
    <n v="0"/>
    <n v="0"/>
    <n v="0"/>
    <n v="0"/>
    <n v="0"/>
    <n v="0"/>
    <n v="0"/>
    <s v="heading"/>
    <m/>
    <s v="towards"/>
    <m/>
    <n v="84"/>
    <n v="2"/>
    <b v="0"/>
    <b v="0"/>
    <n v="1"/>
    <n v="1"/>
    <b v="0"/>
    <b v="0"/>
    <b v="0"/>
    <x v="2"/>
    <b v="0"/>
    <b v="0"/>
    <n v="3"/>
    <n v="4"/>
    <b v="0"/>
    <b v="0"/>
    <b v="0"/>
    <n v="3"/>
    <n v="4"/>
    <x v="1"/>
  </r>
  <r>
    <x v="1062"/>
    <n v="1"/>
    <n v="0"/>
    <n v="0"/>
    <x v="3"/>
    <n v="1"/>
    <n v="1"/>
    <n v="0"/>
    <n v="0"/>
    <n v="0"/>
    <x v="0"/>
    <x v="0"/>
    <n v="2"/>
    <n v="1"/>
    <n v="0"/>
    <n v="0"/>
    <n v="0"/>
    <n v="0"/>
    <n v="0"/>
    <n v="0"/>
    <n v="1"/>
    <n v="0"/>
    <n v="0"/>
    <n v="0"/>
    <n v="0"/>
    <m/>
    <m/>
    <s v="down th bottom of"/>
    <m/>
    <n v="85"/>
    <n v="3"/>
    <b v="0"/>
    <b v="0"/>
    <n v="1"/>
    <n v="1"/>
    <b v="0"/>
    <b v="0"/>
    <b v="0"/>
    <x v="2"/>
    <b v="0"/>
    <b v="0"/>
    <n v="3"/>
    <n v="4"/>
    <b v="0"/>
    <b v="0"/>
    <b v="0"/>
    <n v="3"/>
    <n v="4"/>
    <x v="1"/>
  </r>
  <r>
    <x v="1063"/>
    <n v="1"/>
    <n v="0"/>
    <n v="0"/>
    <x v="3"/>
    <n v="1"/>
    <n v="0"/>
    <n v="0"/>
    <n v="0"/>
    <n v="0"/>
    <x v="0"/>
    <x v="0"/>
    <n v="0"/>
    <n v="1"/>
    <n v="0"/>
    <n v="0"/>
    <n v="0"/>
    <n v="0"/>
    <n v="0"/>
    <n v="0"/>
    <n v="0"/>
    <n v="0"/>
    <n v="0"/>
    <n v="0"/>
    <n v="1"/>
    <m/>
    <m/>
    <s v="on"/>
    <m/>
    <n v="17"/>
    <n v="1"/>
    <b v="0"/>
    <b v="0"/>
    <b v="0"/>
    <n v="1"/>
    <b v="0"/>
    <b v="0"/>
    <b v="0"/>
    <x v="1"/>
    <b v="0"/>
    <b v="0"/>
    <b v="0"/>
    <n v="4"/>
    <b v="0"/>
    <b v="0"/>
    <b v="0"/>
    <n v="4"/>
    <n v="4"/>
    <x v="1"/>
  </r>
  <r>
    <x v="1064"/>
    <n v="1"/>
    <n v="0"/>
    <n v="0"/>
    <x v="3"/>
    <n v="1"/>
    <n v="0"/>
    <n v="0"/>
    <n v="0"/>
    <n v="0"/>
    <x v="0"/>
    <x v="0"/>
    <n v="0"/>
    <n v="1"/>
    <n v="0"/>
    <n v="0"/>
    <n v="0"/>
    <n v="0"/>
    <n v="0"/>
    <n v="0"/>
    <n v="0"/>
    <n v="0"/>
    <n v="0"/>
    <n v="0"/>
    <n v="0"/>
    <m/>
    <s v="working"/>
    <m/>
    <m/>
    <n v="20"/>
    <n v="1"/>
    <b v="0"/>
    <b v="0"/>
    <b v="0"/>
    <n v="1"/>
    <b v="0"/>
    <b v="0"/>
    <b v="0"/>
    <x v="1"/>
    <b v="0"/>
    <b v="0"/>
    <b v="0"/>
    <n v="4"/>
    <b v="0"/>
    <b v="0"/>
    <b v="0"/>
    <n v="4"/>
    <n v="4"/>
    <x v="1"/>
  </r>
  <r>
    <x v="1065"/>
    <n v="1"/>
    <n v="0"/>
    <n v="0"/>
    <x v="3"/>
    <n v="1"/>
    <n v="0"/>
    <n v="0"/>
    <n v="1"/>
    <n v="0"/>
    <x v="0"/>
    <x v="0"/>
    <n v="0"/>
    <n v="0"/>
    <n v="2"/>
    <n v="1"/>
    <n v="0"/>
    <n v="0"/>
    <n v="0"/>
    <n v="1"/>
    <n v="1"/>
    <n v="0"/>
    <n v="1"/>
    <n v="0"/>
    <n v="1"/>
    <m/>
    <m/>
    <s v="in, nearest, 3 minutes far, east suburb"/>
    <m/>
    <n v="97"/>
    <n v="3"/>
    <b v="0"/>
    <b v="0"/>
    <b v="0"/>
    <b v="0"/>
    <n v="1"/>
    <n v="1"/>
    <b v="0"/>
    <x v="2"/>
    <b v="0"/>
    <b v="0"/>
    <b v="0"/>
    <b v="0"/>
    <n v="5"/>
    <n v="6"/>
    <b v="0"/>
    <n v="5"/>
    <n v="6"/>
    <x v="1"/>
  </r>
  <r>
    <x v="1066"/>
    <n v="1"/>
    <n v="0"/>
    <n v="0"/>
    <x v="3"/>
    <n v="0"/>
    <n v="0"/>
    <n v="0"/>
    <n v="1"/>
    <n v="1"/>
    <x v="0"/>
    <x v="0"/>
    <n v="2"/>
    <n v="1"/>
    <n v="0"/>
    <n v="0"/>
    <n v="0"/>
    <n v="0"/>
    <n v="0"/>
    <n v="0"/>
    <n v="0"/>
    <n v="0"/>
    <n v="0"/>
    <n v="0"/>
    <n v="0"/>
    <m/>
    <m/>
    <m/>
    <m/>
    <n v="51"/>
    <n v="3"/>
    <b v="0"/>
    <b v="0"/>
    <n v="1"/>
    <n v="1"/>
    <b v="0"/>
    <b v="0"/>
    <b v="0"/>
    <x v="2"/>
    <b v="0"/>
    <b v="0"/>
    <n v="3"/>
    <n v="4"/>
    <b v="0"/>
    <b v="0"/>
    <b v="0"/>
    <n v="3"/>
    <n v="4"/>
    <x v="1"/>
  </r>
  <r>
    <x v="1067"/>
    <n v="1"/>
    <n v="0"/>
    <n v="0"/>
    <x v="3"/>
    <n v="1"/>
    <n v="1"/>
    <n v="0"/>
    <n v="0"/>
    <n v="0"/>
    <x v="0"/>
    <x v="0"/>
    <n v="0"/>
    <n v="0"/>
    <n v="0"/>
    <n v="5"/>
    <n v="3"/>
    <n v="0"/>
    <n v="0"/>
    <n v="0"/>
    <n v="1"/>
    <n v="0"/>
    <n v="0"/>
    <n v="0"/>
    <n v="1"/>
    <m/>
    <m/>
    <s v="close to"/>
    <m/>
    <n v="234"/>
    <n v="8"/>
    <b v="0"/>
    <b v="0"/>
    <b v="0"/>
    <b v="0"/>
    <b v="0"/>
    <n v="1"/>
    <n v="1"/>
    <x v="2"/>
    <b v="0"/>
    <b v="0"/>
    <b v="0"/>
    <b v="0"/>
    <b v="0"/>
    <n v="6"/>
    <n v="7"/>
    <n v="6"/>
    <n v="7"/>
    <x v="1"/>
  </r>
  <r>
    <x v="1068"/>
    <n v="1"/>
    <n v="0"/>
    <n v="0"/>
    <x v="3"/>
    <n v="1"/>
    <n v="0"/>
    <n v="0"/>
    <n v="0"/>
    <n v="0"/>
    <x v="0"/>
    <x v="0"/>
    <n v="0"/>
    <n v="1"/>
    <n v="0"/>
    <n v="0"/>
    <n v="0"/>
    <n v="0"/>
    <n v="1"/>
    <n v="0"/>
    <n v="0"/>
    <n v="0"/>
    <n v="0"/>
    <n v="0"/>
    <n v="1"/>
    <m/>
    <s v="waiting"/>
    <s v="on"/>
    <m/>
    <n v="36"/>
    <n v="1"/>
    <b v="0"/>
    <b v="0"/>
    <b v="0"/>
    <n v="1"/>
    <b v="0"/>
    <b v="0"/>
    <b v="0"/>
    <x v="1"/>
    <b v="0"/>
    <b v="0"/>
    <b v="0"/>
    <n v="4"/>
    <b v="0"/>
    <b v="0"/>
    <b v="0"/>
    <n v="4"/>
    <n v="4"/>
    <x v="1"/>
  </r>
  <r>
    <x v="1069"/>
    <n v="1"/>
    <n v="1"/>
    <n v="0"/>
    <x v="3"/>
    <n v="1"/>
    <n v="0"/>
    <n v="0"/>
    <n v="0"/>
    <n v="0"/>
    <x v="0"/>
    <x v="0"/>
    <n v="0"/>
    <n v="1"/>
    <n v="1"/>
    <n v="0"/>
    <n v="0"/>
    <n v="1"/>
    <n v="0"/>
    <n v="0"/>
    <n v="0"/>
    <n v="0"/>
    <n v="0"/>
    <n v="1"/>
    <n v="0"/>
    <m/>
    <m/>
    <m/>
    <s v="Suburb Cranbourne"/>
    <n v="55"/>
    <n v="2"/>
    <b v="0"/>
    <b v="0"/>
    <b v="0"/>
    <n v="1"/>
    <n v="1"/>
    <b v="0"/>
    <b v="0"/>
    <x v="2"/>
    <b v="0"/>
    <b v="0"/>
    <b v="0"/>
    <n v="4"/>
    <n v="5"/>
    <b v="0"/>
    <b v="0"/>
    <n v="4"/>
    <n v="5"/>
    <x v="1"/>
  </r>
  <r>
    <x v="1070"/>
    <n v="1"/>
    <n v="0"/>
    <n v="0"/>
    <x v="3"/>
    <n v="1"/>
    <n v="0"/>
    <n v="1"/>
    <n v="0"/>
    <n v="0"/>
    <x v="0"/>
    <x v="0"/>
    <n v="1"/>
    <n v="1"/>
    <n v="0"/>
    <n v="0"/>
    <n v="0"/>
    <n v="0"/>
    <n v="0"/>
    <n v="0"/>
    <n v="0"/>
    <n v="0"/>
    <n v="0"/>
    <n v="0"/>
    <n v="0"/>
    <m/>
    <m/>
    <s v="at"/>
    <m/>
    <n v="31"/>
    <n v="2"/>
    <b v="0"/>
    <b v="0"/>
    <n v="1"/>
    <n v="1"/>
    <b v="0"/>
    <b v="0"/>
    <b v="0"/>
    <x v="2"/>
    <b v="0"/>
    <b v="0"/>
    <n v="3"/>
    <n v="4"/>
    <b v="0"/>
    <b v="0"/>
    <b v="0"/>
    <n v="3"/>
    <n v="4"/>
    <x v="1"/>
  </r>
  <r>
    <x v="1071"/>
    <n v="1"/>
    <n v="0"/>
    <n v="0"/>
    <x v="3"/>
    <n v="1"/>
    <n v="0"/>
    <n v="0"/>
    <n v="0"/>
    <n v="1"/>
    <x v="0"/>
    <x v="0"/>
    <n v="0"/>
    <n v="3"/>
    <n v="1"/>
    <n v="0"/>
    <n v="0"/>
    <n v="0"/>
    <n v="0"/>
    <n v="0"/>
    <n v="1"/>
    <n v="0"/>
    <n v="0"/>
    <n v="0"/>
    <n v="0"/>
    <m/>
    <m/>
    <s v="off, near"/>
    <m/>
    <n v="80"/>
    <n v="4"/>
    <b v="0"/>
    <b v="0"/>
    <b v="0"/>
    <n v="1"/>
    <n v="1"/>
    <b v="0"/>
    <b v="0"/>
    <x v="2"/>
    <b v="0"/>
    <b v="0"/>
    <b v="0"/>
    <n v="4"/>
    <n v="5"/>
    <b v="0"/>
    <b v="0"/>
    <n v="4"/>
    <n v="5"/>
    <x v="1"/>
  </r>
  <r>
    <x v="1072"/>
    <n v="1"/>
    <n v="0"/>
    <n v="0"/>
    <x v="3"/>
    <n v="1"/>
    <n v="0"/>
    <n v="0"/>
    <n v="1"/>
    <n v="0"/>
    <x v="0"/>
    <x v="0"/>
    <n v="0"/>
    <n v="1"/>
    <n v="1"/>
    <n v="0"/>
    <n v="0"/>
    <n v="0"/>
    <n v="1"/>
    <n v="0"/>
    <n v="0"/>
    <n v="0"/>
    <n v="0"/>
    <n v="0"/>
    <n v="0"/>
    <m/>
    <m/>
    <m/>
    <s v="Puckapunyal"/>
    <n v="21"/>
    <n v="2"/>
    <b v="0"/>
    <b v="0"/>
    <b v="0"/>
    <n v="1"/>
    <n v="1"/>
    <b v="0"/>
    <b v="0"/>
    <x v="2"/>
    <b v="0"/>
    <b v="0"/>
    <b v="0"/>
    <n v="4"/>
    <n v="5"/>
    <b v="0"/>
    <b v="0"/>
    <n v="4"/>
    <n v="5"/>
    <x v="1"/>
  </r>
  <r>
    <x v="1073"/>
    <n v="1"/>
    <n v="0"/>
    <n v="0"/>
    <x v="3"/>
    <n v="1"/>
    <n v="0"/>
    <n v="0"/>
    <n v="0"/>
    <n v="0"/>
    <x v="0"/>
    <x v="0"/>
    <n v="0"/>
    <n v="1"/>
    <n v="0"/>
    <n v="0"/>
    <n v="0"/>
    <n v="0"/>
    <n v="0"/>
    <n v="0"/>
    <n v="0"/>
    <n v="0"/>
    <n v="0"/>
    <n v="0"/>
    <n v="0"/>
    <m/>
    <m/>
    <m/>
    <m/>
    <n v="11"/>
    <n v="1"/>
    <b v="0"/>
    <b v="0"/>
    <b v="0"/>
    <n v="1"/>
    <b v="0"/>
    <b v="0"/>
    <b v="0"/>
    <x v="1"/>
    <b v="0"/>
    <b v="0"/>
    <b v="0"/>
    <n v="4"/>
    <b v="0"/>
    <b v="0"/>
    <b v="0"/>
    <n v="4"/>
    <n v="4"/>
    <x v="1"/>
  </r>
  <r>
    <x v="1074"/>
    <n v="1"/>
    <n v="0"/>
    <n v="0"/>
    <x v="3"/>
    <n v="1"/>
    <n v="0"/>
    <n v="0"/>
    <n v="0"/>
    <n v="0"/>
    <x v="0"/>
    <x v="0"/>
    <n v="0"/>
    <n v="1"/>
    <n v="0"/>
    <n v="0"/>
    <n v="0"/>
    <n v="0"/>
    <n v="0"/>
    <n v="0"/>
    <n v="0"/>
    <n v="0"/>
    <n v="0"/>
    <n v="0"/>
    <n v="0"/>
    <m/>
    <m/>
    <m/>
    <m/>
    <n v="11"/>
    <n v="1"/>
    <b v="0"/>
    <b v="0"/>
    <b v="0"/>
    <n v="1"/>
    <b v="0"/>
    <b v="0"/>
    <b v="0"/>
    <x v="1"/>
    <b v="0"/>
    <b v="0"/>
    <b v="0"/>
    <n v="4"/>
    <b v="0"/>
    <b v="0"/>
    <b v="0"/>
    <n v="4"/>
    <n v="4"/>
    <x v="1"/>
  </r>
  <r>
    <x v="1075"/>
    <n v="0"/>
    <n v="0"/>
    <n v="1"/>
    <x v="3"/>
    <n v="1"/>
    <n v="0"/>
    <n v="0"/>
    <n v="0"/>
    <n v="0"/>
    <x v="0"/>
    <x v="0"/>
    <n v="0"/>
    <n v="1"/>
    <n v="0"/>
    <n v="0"/>
    <n v="0"/>
    <n v="0"/>
    <n v="0"/>
    <n v="0"/>
    <n v="0"/>
    <n v="0"/>
    <n v="0"/>
    <n v="0"/>
    <n v="0"/>
    <s v="racing"/>
    <m/>
    <s v="down"/>
    <s v="Glasscocks Rd"/>
    <n v="22"/>
    <n v="1"/>
    <b v="0"/>
    <b v="0"/>
    <b v="0"/>
    <n v="1"/>
    <b v="0"/>
    <b v="0"/>
    <b v="0"/>
    <x v="1"/>
    <b v="0"/>
    <b v="0"/>
    <b v="0"/>
    <n v="4"/>
    <b v="0"/>
    <b v="0"/>
    <b v="0"/>
    <n v="4"/>
    <n v="4"/>
    <x v="1"/>
  </r>
  <r>
    <x v="1076"/>
    <n v="0"/>
    <n v="0"/>
    <n v="1"/>
    <x v="3"/>
    <n v="1"/>
    <n v="0"/>
    <n v="0"/>
    <n v="0"/>
    <n v="0"/>
    <x v="0"/>
    <x v="0"/>
    <n v="0"/>
    <n v="0"/>
    <n v="1"/>
    <n v="0"/>
    <n v="0"/>
    <n v="0"/>
    <n v="0"/>
    <n v="0"/>
    <n v="0"/>
    <n v="0"/>
    <n v="0"/>
    <n v="0"/>
    <n v="0"/>
    <s v="smashing "/>
    <m/>
    <s v="down"/>
    <m/>
    <n v="24"/>
    <n v="1"/>
    <b v="0"/>
    <b v="0"/>
    <b v="0"/>
    <b v="0"/>
    <n v="1"/>
    <b v="0"/>
    <b v="0"/>
    <x v="1"/>
    <b v="0"/>
    <b v="0"/>
    <b v="0"/>
    <b v="0"/>
    <n v="5"/>
    <b v="0"/>
    <b v="0"/>
    <n v="5"/>
    <n v="5"/>
    <x v="1"/>
  </r>
  <r>
    <x v="1077"/>
    <n v="1"/>
    <n v="0"/>
    <n v="0"/>
    <x v="3"/>
    <n v="1"/>
    <n v="0"/>
    <n v="0"/>
    <n v="0"/>
    <n v="0"/>
    <x v="0"/>
    <x v="0"/>
    <n v="0"/>
    <n v="1"/>
    <n v="0"/>
    <n v="0"/>
    <n v="0"/>
    <n v="0"/>
    <n v="1"/>
    <n v="0"/>
    <n v="0"/>
    <n v="0"/>
    <n v="0"/>
    <n v="0"/>
    <n v="0"/>
    <m/>
    <m/>
    <m/>
    <s v="300 m away from &quot;Loft Reserve&quot;"/>
    <n v="12"/>
    <n v="1"/>
    <b v="0"/>
    <b v="0"/>
    <b v="0"/>
    <n v="1"/>
    <b v="0"/>
    <b v="0"/>
    <b v="0"/>
    <x v="1"/>
    <b v="0"/>
    <b v="0"/>
    <b v="0"/>
    <n v="4"/>
    <b v="0"/>
    <b v="0"/>
    <b v="0"/>
    <n v="4"/>
    <n v="4"/>
    <x v="1"/>
  </r>
  <r>
    <x v="1078"/>
    <n v="1"/>
    <n v="0"/>
    <n v="0"/>
    <x v="3"/>
    <n v="1"/>
    <n v="0"/>
    <n v="0"/>
    <n v="0"/>
    <n v="0"/>
    <x v="0"/>
    <x v="0"/>
    <n v="0"/>
    <n v="1"/>
    <n v="0"/>
    <n v="0"/>
    <n v="0"/>
    <n v="0"/>
    <n v="0"/>
    <n v="0"/>
    <n v="0"/>
    <n v="0"/>
    <n v="0"/>
    <n v="0"/>
    <n v="0"/>
    <m/>
    <m/>
    <m/>
    <m/>
    <n v="10"/>
    <n v="1"/>
    <b v="0"/>
    <b v="0"/>
    <b v="0"/>
    <n v="1"/>
    <b v="0"/>
    <b v="0"/>
    <b v="0"/>
    <x v="1"/>
    <b v="0"/>
    <b v="0"/>
    <b v="0"/>
    <n v="4"/>
    <b v="0"/>
    <b v="0"/>
    <b v="0"/>
    <n v="4"/>
    <n v="4"/>
    <x v="1"/>
  </r>
  <r>
    <x v="1079"/>
    <n v="1"/>
    <n v="0"/>
    <n v="0"/>
    <x v="3"/>
    <n v="1"/>
    <n v="0"/>
    <n v="0"/>
    <n v="0"/>
    <n v="0"/>
    <x v="0"/>
    <x v="0"/>
    <n v="0"/>
    <n v="1"/>
    <n v="0"/>
    <n v="0"/>
    <n v="0"/>
    <n v="0"/>
    <n v="0"/>
    <n v="0"/>
    <n v="0"/>
    <n v="0"/>
    <n v="0"/>
    <n v="0"/>
    <n v="0"/>
    <m/>
    <m/>
    <m/>
    <m/>
    <n v="15"/>
    <n v="1"/>
    <b v="0"/>
    <b v="0"/>
    <b v="0"/>
    <n v="1"/>
    <b v="0"/>
    <b v="0"/>
    <b v="0"/>
    <x v="1"/>
    <b v="0"/>
    <b v="0"/>
    <b v="0"/>
    <n v="4"/>
    <b v="0"/>
    <b v="0"/>
    <b v="0"/>
    <n v="4"/>
    <n v="4"/>
    <x v="1"/>
  </r>
  <r>
    <x v="1080"/>
    <n v="1"/>
    <n v="0"/>
    <n v="0"/>
    <x v="3"/>
    <n v="1"/>
    <n v="0"/>
    <n v="0"/>
    <n v="0"/>
    <n v="0"/>
    <x v="0"/>
    <x v="0"/>
    <n v="0"/>
    <n v="1"/>
    <n v="0"/>
    <n v="0"/>
    <n v="0"/>
    <n v="0"/>
    <n v="0"/>
    <n v="0"/>
    <n v="0"/>
    <n v="0"/>
    <n v="0"/>
    <n v="0"/>
    <n v="0"/>
    <m/>
    <m/>
    <m/>
    <m/>
    <n v="11"/>
    <n v="1"/>
    <b v="0"/>
    <b v="0"/>
    <b v="0"/>
    <n v="1"/>
    <b v="0"/>
    <b v="0"/>
    <b v="0"/>
    <x v="1"/>
    <b v="0"/>
    <b v="0"/>
    <b v="0"/>
    <n v="4"/>
    <b v="0"/>
    <b v="0"/>
    <b v="0"/>
    <n v="4"/>
    <n v="4"/>
    <x v="1"/>
  </r>
  <r>
    <x v="1081"/>
    <n v="1"/>
    <n v="0"/>
    <n v="0"/>
    <x v="3"/>
    <n v="0"/>
    <n v="1"/>
    <n v="0"/>
    <n v="0"/>
    <n v="0"/>
    <x v="0"/>
    <x v="0"/>
    <n v="1"/>
    <n v="0"/>
    <n v="0"/>
    <n v="0"/>
    <n v="0"/>
    <n v="0"/>
    <n v="0"/>
    <n v="0"/>
    <n v="0"/>
    <n v="0"/>
    <n v="0"/>
    <n v="0"/>
    <n v="0"/>
    <m/>
    <m/>
    <m/>
    <m/>
    <n v="23"/>
    <n v="1"/>
    <b v="0"/>
    <b v="0"/>
    <n v="1"/>
    <b v="0"/>
    <b v="0"/>
    <b v="0"/>
    <b v="0"/>
    <x v="1"/>
    <b v="0"/>
    <b v="0"/>
    <n v="3"/>
    <b v="0"/>
    <b v="0"/>
    <b v="0"/>
    <b v="0"/>
    <n v="3"/>
    <n v="3"/>
    <x v="1"/>
  </r>
  <r>
    <x v="1082"/>
    <n v="1"/>
    <n v="0"/>
    <n v="0"/>
    <x v="3"/>
    <n v="1"/>
    <n v="0"/>
    <n v="0"/>
    <n v="0"/>
    <n v="0"/>
    <x v="0"/>
    <x v="0"/>
    <n v="0"/>
    <n v="1"/>
    <n v="0"/>
    <n v="0"/>
    <n v="0"/>
    <n v="0"/>
    <n v="0"/>
    <n v="0"/>
    <n v="0"/>
    <n v="0"/>
    <n v="0"/>
    <n v="0"/>
    <n v="0"/>
    <m/>
    <m/>
    <m/>
    <m/>
    <n v="8"/>
    <n v="1"/>
    <b v="0"/>
    <b v="0"/>
    <b v="0"/>
    <n v="1"/>
    <b v="0"/>
    <b v="0"/>
    <b v="0"/>
    <x v="1"/>
    <b v="0"/>
    <b v="0"/>
    <b v="0"/>
    <n v="4"/>
    <b v="0"/>
    <b v="0"/>
    <b v="0"/>
    <n v="4"/>
    <n v="4"/>
    <x v="1"/>
  </r>
  <r>
    <x v="1083"/>
    <n v="1"/>
    <n v="0"/>
    <n v="0"/>
    <x v="3"/>
    <n v="1"/>
    <n v="0"/>
    <n v="0"/>
    <n v="0"/>
    <n v="0"/>
    <x v="0"/>
    <x v="0"/>
    <n v="0"/>
    <n v="1"/>
    <n v="0"/>
    <n v="0"/>
    <n v="0"/>
    <n v="0"/>
    <n v="0"/>
    <n v="0"/>
    <n v="0"/>
    <n v="0"/>
    <n v="0"/>
    <n v="0"/>
    <n v="0"/>
    <m/>
    <m/>
    <m/>
    <m/>
    <n v="14"/>
    <n v="1"/>
    <b v="0"/>
    <b v="0"/>
    <b v="0"/>
    <n v="1"/>
    <b v="0"/>
    <b v="0"/>
    <b v="0"/>
    <x v="1"/>
    <b v="0"/>
    <b v="0"/>
    <b v="0"/>
    <n v="4"/>
    <b v="0"/>
    <b v="0"/>
    <b v="0"/>
    <n v="4"/>
    <n v="4"/>
    <x v="1"/>
  </r>
  <r>
    <x v="1084"/>
    <n v="1"/>
    <n v="0"/>
    <n v="0"/>
    <x v="3"/>
    <n v="1"/>
    <n v="0"/>
    <n v="0"/>
    <n v="0"/>
    <n v="0"/>
    <x v="0"/>
    <x v="0"/>
    <n v="0"/>
    <n v="1"/>
    <n v="0"/>
    <n v="0"/>
    <n v="0"/>
    <n v="0"/>
    <n v="0"/>
    <n v="0"/>
    <n v="0"/>
    <n v="0"/>
    <n v="0"/>
    <n v="0"/>
    <n v="0"/>
    <m/>
    <m/>
    <m/>
    <m/>
    <n v="7"/>
    <n v="1"/>
    <b v="0"/>
    <b v="0"/>
    <b v="0"/>
    <n v="1"/>
    <b v="0"/>
    <b v="0"/>
    <b v="0"/>
    <x v="1"/>
    <b v="0"/>
    <b v="0"/>
    <b v="0"/>
    <n v="4"/>
    <b v="0"/>
    <b v="0"/>
    <b v="0"/>
    <n v="4"/>
    <n v="4"/>
    <x v="1"/>
  </r>
  <r>
    <x v="1085"/>
    <n v="1"/>
    <n v="0"/>
    <n v="0"/>
    <x v="3"/>
    <n v="0"/>
    <n v="1"/>
    <n v="0"/>
    <n v="0"/>
    <n v="0"/>
    <x v="0"/>
    <x v="0"/>
    <n v="1"/>
    <n v="0"/>
    <n v="0"/>
    <n v="0"/>
    <n v="0"/>
    <n v="0"/>
    <n v="0"/>
    <n v="0"/>
    <n v="0"/>
    <n v="0"/>
    <n v="0"/>
    <n v="0"/>
    <n v="0"/>
    <m/>
    <m/>
    <m/>
    <m/>
    <n v="17"/>
    <n v="1"/>
    <b v="0"/>
    <b v="0"/>
    <n v="1"/>
    <b v="0"/>
    <b v="0"/>
    <b v="0"/>
    <b v="0"/>
    <x v="1"/>
    <b v="0"/>
    <b v="0"/>
    <n v="3"/>
    <b v="0"/>
    <b v="0"/>
    <b v="0"/>
    <b v="0"/>
    <n v="3"/>
    <n v="3"/>
    <x v="1"/>
  </r>
  <r>
    <x v="1086"/>
    <n v="1"/>
    <n v="0"/>
    <n v="0"/>
    <x v="3"/>
    <n v="1"/>
    <n v="0"/>
    <n v="0"/>
    <n v="0"/>
    <n v="0"/>
    <x v="0"/>
    <x v="0"/>
    <n v="0"/>
    <n v="1"/>
    <n v="0"/>
    <n v="0"/>
    <n v="0"/>
    <n v="0"/>
    <n v="0"/>
    <n v="0"/>
    <n v="0"/>
    <n v="0"/>
    <n v="0"/>
    <n v="0"/>
    <n v="0"/>
    <m/>
    <m/>
    <m/>
    <m/>
    <n v="7"/>
    <n v="1"/>
    <b v="0"/>
    <b v="0"/>
    <b v="0"/>
    <n v="1"/>
    <b v="0"/>
    <b v="0"/>
    <b v="0"/>
    <x v="1"/>
    <b v="0"/>
    <b v="0"/>
    <b v="0"/>
    <n v="4"/>
    <b v="0"/>
    <b v="0"/>
    <b v="0"/>
    <n v="4"/>
    <n v="4"/>
    <x v="1"/>
  </r>
  <r>
    <x v="1087"/>
    <n v="1"/>
    <n v="0"/>
    <n v="0"/>
    <x v="3"/>
    <n v="1"/>
    <n v="0"/>
    <n v="0"/>
    <n v="0"/>
    <n v="0"/>
    <x v="0"/>
    <x v="0"/>
    <n v="0"/>
    <n v="1"/>
    <n v="0"/>
    <n v="0"/>
    <n v="0"/>
    <n v="0"/>
    <n v="0"/>
    <n v="0"/>
    <n v="0"/>
    <n v="0"/>
    <n v="0"/>
    <n v="0"/>
    <n v="0"/>
    <m/>
    <m/>
    <m/>
    <m/>
    <n v="7"/>
    <n v="1"/>
    <b v="0"/>
    <b v="0"/>
    <b v="0"/>
    <n v="1"/>
    <b v="0"/>
    <b v="0"/>
    <b v="0"/>
    <x v="1"/>
    <b v="0"/>
    <b v="0"/>
    <b v="0"/>
    <n v="4"/>
    <b v="0"/>
    <b v="0"/>
    <b v="0"/>
    <n v="4"/>
    <n v="4"/>
    <x v="1"/>
  </r>
  <r>
    <x v="1088"/>
    <n v="1"/>
    <n v="0"/>
    <n v="0"/>
    <x v="3"/>
    <n v="1"/>
    <n v="0"/>
    <n v="0"/>
    <n v="0"/>
    <n v="0"/>
    <x v="0"/>
    <x v="0"/>
    <n v="0"/>
    <n v="1"/>
    <n v="0"/>
    <n v="0"/>
    <n v="0"/>
    <n v="0"/>
    <n v="0"/>
    <n v="0"/>
    <n v="0"/>
    <n v="0"/>
    <n v="0"/>
    <n v="0"/>
    <n v="0"/>
    <m/>
    <m/>
    <m/>
    <m/>
    <n v="15"/>
    <n v="1"/>
    <b v="0"/>
    <b v="0"/>
    <b v="0"/>
    <n v="1"/>
    <b v="0"/>
    <b v="0"/>
    <b v="0"/>
    <x v="1"/>
    <b v="0"/>
    <b v="0"/>
    <b v="0"/>
    <n v="4"/>
    <b v="0"/>
    <b v="0"/>
    <b v="0"/>
    <n v="4"/>
    <n v="4"/>
    <x v="1"/>
  </r>
  <r>
    <x v="605"/>
    <n v="1"/>
    <n v="0"/>
    <n v="0"/>
    <x v="3"/>
    <n v="1"/>
    <n v="0"/>
    <n v="0"/>
    <n v="0"/>
    <n v="0"/>
    <x v="0"/>
    <x v="0"/>
    <n v="0"/>
    <n v="1"/>
    <n v="0"/>
    <n v="0"/>
    <n v="0"/>
    <n v="0"/>
    <n v="0"/>
    <n v="0"/>
    <n v="0"/>
    <n v="0"/>
    <n v="0"/>
    <n v="0"/>
    <n v="0"/>
    <m/>
    <m/>
    <m/>
    <m/>
    <n v="14"/>
    <n v="1"/>
    <b v="0"/>
    <b v="0"/>
    <b v="0"/>
    <n v="1"/>
    <b v="0"/>
    <b v="0"/>
    <b v="0"/>
    <x v="1"/>
    <b v="0"/>
    <b v="0"/>
    <b v="0"/>
    <n v="4"/>
    <b v="0"/>
    <b v="0"/>
    <b v="0"/>
    <n v="4"/>
    <n v="4"/>
    <x v="1"/>
  </r>
  <r>
    <x v="1089"/>
    <n v="1"/>
    <n v="0"/>
    <n v="0"/>
    <x v="3"/>
    <n v="1"/>
    <n v="0"/>
    <n v="0"/>
    <n v="0"/>
    <n v="0"/>
    <x v="0"/>
    <x v="0"/>
    <n v="0"/>
    <n v="1"/>
    <n v="0"/>
    <n v="0"/>
    <n v="0"/>
    <n v="0"/>
    <n v="0"/>
    <n v="0"/>
    <n v="0"/>
    <n v="0"/>
    <n v="0"/>
    <n v="0"/>
    <n v="0"/>
    <m/>
    <m/>
    <m/>
    <m/>
    <n v="15"/>
    <n v="1"/>
    <b v="0"/>
    <b v="0"/>
    <b v="0"/>
    <n v="1"/>
    <b v="0"/>
    <b v="0"/>
    <b v="0"/>
    <x v="1"/>
    <b v="0"/>
    <b v="0"/>
    <b v="0"/>
    <n v="4"/>
    <b v="0"/>
    <b v="0"/>
    <b v="0"/>
    <n v="4"/>
    <n v="4"/>
    <x v="1"/>
  </r>
  <r>
    <x v="1090"/>
    <n v="1"/>
    <n v="0"/>
    <n v="0"/>
    <x v="3"/>
    <n v="1"/>
    <n v="0"/>
    <n v="0"/>
    <n v="0"/>
    <n v="0"/>
    <x v="0"/>
    <x v="0"/>
    <n v="0"/>
    <n v="1"/>
    <n v="0"/>
    <n v="0"/>
    <n v="0"/>
    <n v="0"/>
    <n v="0"/>
    <n v="0"/>
    <n v="0"/>
    <n v="0"/>
    <n v="0"/>
    <n v="0"/>
    <n v="0"/>
    <m/>
    <m/>
    <m/>
    <m/>
    <n v="10"/>
    <n v="1"/>
    <b v="0"/>
    <b v="0"/>
    <b v="0"/>
    <n v="1"/>
    <b v="0"/>
    <b v="0"/>
    <b v="0"/>
    <x v="1"/>
    <b v="0"/>
    <b v="0"/>
    <b v="0"/>
    <n v="4"/>
    <b v="0"/>
    <b v="0"/>
    <b v="0"/>
    <n v="4"/>
    <n v="4"/>
    <x v="1"/>
  </r>
  <r>
    <x v="1091"/>
    <n v="1"/>
    <n v="0"/>
    <n v="0"/>
    <x v="3"/>
    <n v="1"/>
    <n v="0"/>
    <n v="0"/>
    <n v="0"/>
    <n v="0"/>
    <x v="0"/>
    <x v="0"/>
    <n v="0"/>
    <n v="1"/>
    <n v="0"/>
    <n v="0"/>
    <n v="0"/>
    <n v="0"/>
    <n v="0"/>
    <n v="0"/>
    <n v="0"/>
    <n v="0"/>
    <n v="0"/>
    <n v="0"/>
    <n v="0"/>
    <m/>
    <m/>
    <m/>
    <m/>
    <n v="11"/>
    <n v="1"/>
    <b v="0"/>
    <b v="0"/>
    <b v="0"/>
    <n v="1"/>
    <b v="0"/>
    <b v="0"/>
    <b v="0"/>
    <x v="1"/>
    <b v="0"/>
    <b v="0"/>
    <b v="0"/>
    <n v="4"/>
    <b v="0"/>
    <b v="0"/>
    <b v="0"/>
    <n v="4"/>
    <n v="4"/>
    <x v="1"/>
  </r>
  <r>
    <x v="1092"/>
    <n v="1"/>
    <n v="0"/>
    <n v="0"/>
    <x v="3"/>
    <n v="1"/>
    <n v="0"/>
    <n v="0"/>
    <n v="0"/>
    <n v="0"/>
    <x v="0"/>
    <x v="0"/>
    <n v="0"/>
    <n v="1"/>
    <n v="0"/>
    <n v="0"/>
    <n v="0"/>
    <n v="0"/>
    <n v="0"/>
    <n v="0"/>
    <n v="1"/>
    <n v="0"/>
    <n v="0"/>
    <n v="0"/>
    <n v="0"/>
    <m/>
    <m/>
    <s v="near"/>
    <m/>
    <n v="16"/>
    <n v="1"/>
    <b v="0"/>
    <b v="0"/>
    <b v="0"/>
    <n v="1"/>
    <b v="0"/>
    <b v="0"/>
    <b v="0"/>
    <x v="1"/>
    <b v="0"/>
    <b v="0"/>
    <b v="0"/>
    <n v="4"/>
    <b v="0"/>
    <b v="0"/>
    <b v="0"/>
    <n v="4"/>
    <n v="4"/>
    <x v="1"/>
  </r>
  <r>
    <x v="1093"/>
    <n v="1"/>
    <n v="0"/>
    <n v="0"/>
    <x v="3"/>
    <n v="0"/>
    <n v="0"/>
    <n v="0"/>
    <n v="0"/>
    <n v="1"/>
    <x v="0"/>
    <x v="0"/>
    <n v="0"/>
    <n v="1"/>
    <n v="0"/>
    <n v="0"/>
    <n v="0"/>
    <n v="0"/>
    <n v="0"/>
    <n v="0"/>
    <n v="0"/>
    <n v="0"/>
    <n v="0"/>
    <n v="0"/>
    <n v="0"/>
    <m/>
    <m/>
    <m/>
    <s v="near Lalor Plaza Shopping Center"/>
    <n v="5"/>
    <n v="1"/>
    <b v="0"/>
    <b v="0"/>
    <b v="0"/>
    <n v="1"/>
    <b v="0"/>
    <b v="0"/>
    <b v="0"/>
    <x v="1"/>
    <b v="0"/>
    <b v="0"/>
    <b v="0"/>
    <n v="4"/>
    <b v="0"/>
    <b v="0"/>
    <b v="0"/>
    <n v="4"/>
    <n v="4"/>
    <x v="1"/>
  </r>
  <r>
    <x v="1094"/>
    <n v="1"/>
    <n v="0"/>
    <n v="0"/>
    <x v="3"/>
    <n v="1"/>
    <n v="0"/>
    <n v="0"/>
    <n v="0"/>
    <n v="0"/>
    <x v="0"/>
    <x v="0"/>
    <n v="0"/>
    <n v="1"/>
    <n v="0"/>
    <n v="0"/>
    <n v="0"/>
    <n v="0"/>
    <n v="0"/>
    <n v="0"/>
    <n v="0"/>
    <n v="0"/>
    <n v="0"/>
    <n v="0"/>
    <n v="0"/>
    <m/>
    <m/>
    <m/>
    <m/>
    <n v="12"/>
    <n v="1"/>
    <b v="0"/>
    <b v="0"/>
    <b v="0"/>
    <n v="1"/>
    <b v="0"/>
    <b v="0"/>
    <b v="0"/>
    <x v="1"/>
    <b v="0"/>
    <b v="0"/>
    <b v="0"/>
    <n v="4"/>
    <b v="0"/>
    <b v="0"/>
    <b v="0"/>
    <n v="4"/>
    <n v="4"/>
    <x v="1"/>
  </r>
  <r>
    <x v="1095"/>
    <n v="1"/>
    <n v="0"/>
    <n v="0"/>
    <x v="3"/>
    <n v="1"/>
    <n v="0"/>
    <n v="0"/>
    <n v="0"/>
    <n v="0"/>
    <x v="0"/>
    <x v="0"/>
    <n v="0"/>
    <n v="1"/>
    <n v="0"/>
    <n v="0"/>
    <n v="0"/>
    <n v="0"/>
    <n v="0"/>
    <n v="0"/>
    <n v="0"/>
    <n v="0"/>
    <n v="0"/>
    <n v="0"/>
    <n v="0"/>
    <m/>
    <m/>
    <m/>
    <m/>
    <n v="12"/>
    <n v="1"/>
    <b v="0"/>
    <b v="0"/>
    <b v="0"/>
    <n v="1"/>
    <b v="0"/>
    <b v="0"/>
    <b v="0"/>
    <x v="1"/>
    <b v="0"/>
    <b v="0"/>
    <b v="0"/>
    <n v="4"/>
    <b v="0"/>
    <b v="0"/>
    <b v="0"/>
    <n v="4"/>
    <n v="4"/>
    <x v="1"/>
  </r>
  <r>
    <x v="1096"/>
    <n v="1"/>
    <n v="0"/>
    <n v="0"/>
    <x v="3"/>
    <n v="1"/>
    <n v="0"/>
    <n v="0"/>
    <n v="0"/>
    <n v="0"/>
    <x v="0"/>
    <x v="0"/>
    <n v="0"/>
    <n v="0"/>
    <n v="1"/>
    <n v="0"/>
    <n v="0"/>
    <n v="0"/>
    <n v="0"/>
    <n v="0"/>
    <n v="0"/>
    <n v="0"/>
    <n v="0"/>
    <n v="0"/>
    <n v="0"/>
    <m/>
    <m/>
    <m/>
    <m/>
    <n v="7"/>
    <n v="1"/>
    <b v="0"/>
    <b v="0"/>
    <b v="0"/>
    <b v="0"/>
    <n v="1"/>
    <b v="0"/>
    <b v="0"/>
    <x v="1"/>
    <b v="0"/>
    <b v="0"/>
    <b v="0"/>
    <b v="0"/>
    <n v="5"/>
    <b v="0"/>
    <b v="0"/>
    <n v="5"/>
    <n v="5"/>
    <x v="1"/>
  </r>
  <r>
    <x v="1097"/>
    <n v="1"/>
    <n v="0"/>
    <n v="0"/>
    <x v="3"/>
    <n v="1"/>
    <n v="0"/>
    <n v="0"/>
    <n v="0"/>
    <n v="0"/>
    <x v="0"/>
    <x v="0"/>
    <n v="0"/>
    <n v="0"/>
    <n v="1"/>
    <n v="0"/>
    <n v="0"/>
    <n v="0"/>
    <n v="0"/>
    <n v="0"/>
    <n v="0"/>
    <n v="0"/>
    <n v="0"/>
    <n v="0"/>
    <n v="1"/>
    <m/>
    <m/>
    <s v="in"/>
    <m/>
    <n v="13"/>
    <n v="1"/>
    <b v="0"/>
    <b v="0"/>
    <b v="0"/>
    <b v="0"/>
    <n v="1"/>
    <b v="0"/>
    <b v="0"/>
    <x v="1"/>
    <b v="0"/>
    <b v="0"/>
    <b v="0"/>
    <b v="0"/>
    <n v="5"/>
    <b v="0"/>
    <b v="0"/>
    <n v="5"/>
    <n v="5"/>
    <x v="1"/>
  </r>
  <r>
    <x v="1098"/>
    <n v="1"/>
    <n v="0"/>
    <n v="0"/>
    <x v="3"/>
    <n v="1"/>
    <n v="0"/>
    <n v="0"/>
    <n v="0"/>
    <n v="0"/>
    <x v="0"/>
    <x v="0"/>
    <n v="0"/>
    <n v="1"/>
    <n v="0"/>
    <n v="0"/>
    <n v="0"/>
    <n v="0"/>
    <n v="0"/>
    <n v="0"/>
    <n v="0"/>
    <n v="0"/>
    <n v="0"/>
    <n v="0"/>
    <n v="0"/>
    <m/>
    <m/>
    <m/>
    <m/>
    <n v="14"/>
    <n v="1"/>
    <b v="0"/>
    <b v="0"/>
    <b v="0"/>
    <n v="1"/>
    <b v="0"/>
    <b v="0"/>
    <b v="0"/>
    <x v="1"/>
    <b v="0"/>
    <b v="0"/>
    <b v="0"/>
    <n v="4"/>
    <b v="0"/>
    <b v="0"/>
    <b v="0"/>
    <n v="4"/>
    <n v="4"/>
    <x v="1"/>
  </r>
  <r>
    <x v="1099"/>
    <n v="1"/>
    <n v="0"/>
    <n v="0"/>
    <x v="3"/>
    <n v="0"/>
    <n v="1"/>
    <n v="0"/>
    <n v="0"/>
    <n v="0"/>
    <x v="0"/>
    <x v="0"/>
    <n v="0"/>
    <n v="1"/>
    <n v="0"/>
    <n v="0"/>
    <n v="0"/>
    <n v="0"/>
    <n v="0"/>
    <n v="0"/>
    <n v="0"/>
    <n v="0"/>
    <n v="0"/>
    <n v="0"/>
    <n v="0"/>
    <m/>
    <m/>
    <m/>
    <m/>
    <n v="19"/>
    <n v="1"/>
    <b v="0"/>
    <b v="0"/>
    <b v="0"/>
    <n v="1"/>
    <b v="0"/>
    <b v="0"/>
    <b v="0"/>
    <x v="1"/>
    <b v="0"/>
    <b v="0"/>
    <b v="0"/>
    <n v="4"/>
    <b v="0"/>
    <b v="0"/>
    <b v="0"/>
    <n v="4"/>
    <n v="4"/>
    <x v="1"/>
  </r>
  <r>
    <x v="1100"/>
    <n v="1"/>
    <n v="0"/>
    <n v="0"/>
    <x v="3"/>
    <n v="0"/>
    <n v="0"/>
    <n v="0"/>
    <n v="0"/>
    <n v="1"/>
    <x v="0"/>
    <x v="0"/>
    <n v="0"/>
    <n v="1"/>
    <n v="0"/>
    <n v="0"/>
    <n v="0"/>
    <n v="0"/>
    <n v="0"/>
    <n v="0"/>
    <n v="0"/>
    <n v="0"/>
    <n v="0"/>
    <n v="0"/>
    <n v="0"/>
    <m/>
    <m/>
    <m/>
    <s v="factory"/>
    <n v="15"/>
    <n v="1"/>
    <b v="0"/>
    <b v="0"/>
    <b v="0"/>
    <n v="1"/>
    <b v="0"/>
    <b v="0"/>
    <b v="0"/>
    <x v="1"/>
    <b v="0"/>
    <b v="0"/>
    <b v="0"/>
    <n v="4"/>
    <b v="0"/>
    <b v="0"/>
    <b v="0"/>
    <n v="4"/>
    <n v="4"/>
    <x v="1"/>
  </r>
  <r>
    <x v="1101"/>
    <n v="1"/>
    <n v="0"/>
    <n v="0"/>
    <x v="3"/>
    <n v="1"/>
    <n v="0"/>
    <n v="0"/>
    <n v="0"/>
    <n v="0"/>
    <x v="0"/>
    <x v="0"/>
    <n v="0"/>
    <n v="1"/>
    <n v="0"/>
    <n v="0"/>
    <n v="0"/>
    <n v="0"/>
    <n v="0"/>
    <n v="0"/>
    <n v="0"/>
    <n v="0"/>
    <n v="0"/>
    <n v="0"/>
    <n v="0"/>
    <m/>
    <m/>
    <m/>
    <m/>
    <n v="12"/>
    <n v="1"/>
    <b v="0"/>
    <b v="0"/>
    <b v="0"/>
    <n v="1"/>
    <b v="0"/>
    <b v="0"/>
    <b v="0"/>
    <x v="1"/>
    <b v="0"/>
    <b v="0"/>
    <b v="0"/>
    <n v="4"/>
    <b v="0"/>
    <b v="0"/>
    <b v="0"/>
    <n v="4"/>
    <n v="4"/>
    <x v="1"/>
  </r>
  <r>
    <x v="1102"/>
    <n v="1"/>
    <n v="0"/>
    <n v="0"/>
    <x v="3"/>
    <n v="1"/>
    <n v="0"/>
    <n v="0"/>
    <n v="0"/>
    <n v="0"/>
    <x v="0"/>
    <x v="0"/>
    <n v="0"/>
    <n v="0"/>
    <n v="1"/>
    <n v="0"/>
    <n v="0"/>
    <n v="0"/>
    <n v="0"/>
    <n v="0"/>
    <n v="0"/>
    <n v="0"/>
    <n v="0"/>
    <n v="0"/>
    <n v="0"/>
    <m/>
    <m/>
    <m/>
    <m/>
    <n v="8"/>
    <n v="1"/>
    <b v="0"/>
    <b v="0"/>
    <b v="0"/>
    <b v="0"/>
    <n v="1"/>
    <b v="0"/>
    <b v="0"/>
    <x v="1"/>
    <b v="0"/>
    <b v="0"/>
    <b v="0"/>
    <b v="0"/>
    <n v="5"/>
    <b v="0"/>
    <b v="0"/>
    <n v="5"/>
    <n v="5"/>
    <x v="1"/>
  </r>
  <r>
    <x v="1103"/>
    <n v="0"/>
    <n v="0"/>
    <n v="1"/>
    <x v="3"/>
    <n v="1"/>
    <n v="0"/>
    <n v="0"/>
    <n v="0"/>
    <n v="0"/>
    <x v="0"/>
    <x v="0"/>
    <n v="0"/>
    <n v="2"/>
    <n v="0"/>
    <n v="0"/>
    <n v="0"/>
    <n v="0"/>
    <n v="0"/>
    <n v="0"/>
    <n v="0"/>
    <n v="0"/>
    <n v="0"/>
    <n v="1"/>
    <n v="0"/>
    <m/>
    <m/>
    <s v="to"/>
    <s v="to Greaves Rd"/>
    <n v="18"/>
    <n v="2"/>
    <b v="0"/>
    <b v="0"/>
    <b v="0"/>
    <n v="1"/>
    <b v="0"/>
    <b v="0"/>
    <b v="0"/>
    <x v="1"/>
    <b v="0"/>
    <b v="0"/>
    <b v="0"/>
    <n v="4"/>
    <b v="0"/>
    <b v="0"/>
    <b v="0"/>
    <n v="4"/>
    <n v="4"/>
    <x v="1"/>
  </r>
  <r>
    <x v="1104"/>
    <n v="1"/>
    <n v="0"/>
    <n v="0"/>
    <x v="3"/>
    <n v="1"/>
    <n v="0"/>
    <n v="0"/>
    <n v="0"/>
    <n v="0"/>
    <x v="0"/>
    <x v="0"/>
    <n v="0"/>
    <n v="1"/>
    <n v="0"/>
    <n v="0"/>
    <n v="0"/>
    <n v="0"/>
    <n v="0"/>
    <n v="0"/>
    <n v="0"/>
    <n v="0"/>
    <n v="0"/>
    <n v="0"/>
    <n v="0"/>
    <m/>
    <m/>
    <m/>
    <m/>
    <n v="12"/>
    <n v="1"/>
    <b v="0"/>
    <b v="0"/>
    <b v="0"/>
    <n v="1"/>
    <b v="0"/>
    <b v="0"/>
    <b v="0"/>
    <x v="1"/>
    <b v="0"/>
    <b v="0"/>
    <b v="0"/>
    <n v="4"/>
    <b v="0"/>
    <b v="0"/>
    <b v="0"/>
    <n v="4"/>
    <n v="4"/>
    <x v="1"/>
  </r>
  <r>
    <x v="1105"/>
    <n v="1"/>
    <n v="0"/>
    <n v="0"/>
    <x v="3"/>
    <n v="1"/>
    <n v="0"/>
    <n v="0"/>
    <n v="0"/>
    <n v="0"/>
    <x v="0"/>
    <x v="0"/>
    <n v="0"/>
    <n v="0"/>
    <n v="1"/>
    <n v="0"/>
    <n v="0"/>
    <n v="0"/>
    <n v="0"/>
    <n v="0"/>
    <n v="0"/>
    <n v="0"/>
    <n v="0"/>
    <n v="0"/>
    <n v="0"/>
    <m/>
    <m/>
    <m/>
    <m/>
    <n v="6"/>
    <n v="1"/>
    <b v="0"/>
    <b v="0"/>
    <b v="0"/>
    <b v="0"/>
    <n v="1"/>
    <b v="0"/>
    <b v="0"/>
    <x v="1"/>
    <b v="0"/>
    <b v="0"/>
    <b v="0"/>
    <b v="0"/>
    <n v="5"/>
    <b v="0"/>
    <b v="0"/>
    <n v="5"/>
    <n v="5"/>
    <x v="1"/>
  </r>
  <r>
    <x v="1106"/>
    <n v="1"/>
    <n v="0"/>
    <n v="0"/>
    <x v="3"/>
    <n v="1"/>
    <n v="0"/>
    <n v="0"/>
    <n v="0"/>
    <n v="0"/>
    <x v="0"/>
    <x v="0"/>
    <n v="0"/>
    <n v="1"/>
    <n v="0"/>
    <n v="0"/>
    <n v="0"/>
    <n v="0"/>
    <n v="0"/>
    <n v="0"/>
    <n v="0"/>
    <n v="0"/>
    <n v="0"/>
    <n v="0"/>
    <n v="0"/>
    <m/>
    <m/>
    <m/>
    <m/>
    <n v="15"/>
    <n v="1"/>
    <b v="0"/>
    <b v="0"/>
    <b v="0"/>
    <n v="1"/>
    <b v="0"/>
    <b v="0"/>
    <b v="0"/>
    <x v="1"/>
    <b v="0"/>
    <b v="0"/>
    <b v="0"/>
    <n v="4"/>
    <b v="0"/>
    <b v="0"/>
    <b v="0"/>
    <n v="4"/>
    <n v="4"/>
    <x v="1"/>
  </r>
  <r>
    <x v="1107"/>
    <n v="1"/>
    <n v="0"/>
    <n v="0"/>
    <x v="3"/>
    <n v="1"/>
    <n v="0"/>
    <n v="0"/>
    <n v="0"/>
    <n v="0"/>
    <x v="0"/>
    <x v="0"/>
    <n v="0"/>
    <n v="1"/>
    <n v="0"/>
    <n v="0"/>
    <n v="0"/>
    <n v="0"/>
    <n v="0"/>
    <n v="0"/>
    <n v="0"/>
    <n v="0"/>
    <n v="0"/>
    <n v="0"/>
    <n v="0"/>
    <m/>
    <m/>
    <m/>
    <m/>
    <n v="8"/>
    <n v="1"/>
    <b v="0"/>
    <b v="0"/>
    <b v="0"/>
    <n v="1"/>
    <b v="0"/>
    <b v="0"/>
    <b v="0"/>
    <x v="1"/>
    <b v="0"/>
    <b v="0"/>
    <b v="0"/>
    <n v="4"/>
    <b v="0"/>
    <b v="0"/>
    <b v="0"/>
    <n v="4"/>
    <n v="4"/>
    <x v="1"/>
  </r>
  <r>
    <x v="1108"/>
    <n v="1"/>
    <n v="0"/>
    <n v="0"/>
    <x v="3"/>
    <n v="1"/>
    <n v="0"/>
    <n v="0"/>
    <n v="0"/>
    <n v="0"/>
    <x v="0"/>
    <x v="0"/>
    <n v="0"/>
    <n v="1"/>
    <n v="0"/>
    <n v="0"/>
    <n v="0"/>
    <n v="0"/>
    <n v="0"/>
    <n v="0"/>
    <n v="0"/>
    <n v="0"/>
    <n v="0"/>
    <n v="0"/>
    <n v="0"/>
    <m/>
    <m/>
    <m/>
    <m/>
    <n v="12"/>
    <n v="1"/>
    <b v="0"/>
    <b v="0"/>
    <b v="0"/>
    <n v="1"/>
    <b v="0"/>
    <b v="0"/>
    <b v="0"/>
    <x v="1"/>
    <b v="0"/>
    <b v="0"/>
    <b v="0"/>
    <n v="4"/>
    <b v="0"/>
    <b v="0"/>
    <b v="0"/>
    <n v="4"/>
    <n v="4"/>
    <x v="1"/>
  </r>
  <r>
    <x v="1007"/>
    <n v="1"/>
    <n v="0"/>
    <n v="0"/>
    <x v="3"/>
    <n v="1"/>
    <n v="0"/>
    <n v="0"/>
    <n v="0"/>
    <n v="0"/>
    <x v="0"/>
    <x v="0"/>
    <n v="0"/>
    <n v="1"/>
    <n v="0"/>
    <n v="0"/>
    <n v="0"/>
    <n v="0"/>
    <n v="0"/>
    <n v="0"/>
    <n v="0"/>
    <n v="0"/>
    <n v="0"/>
    <n v="0"/>
    <n v="0"/>
    <m/>
    <m/>
    <m/>
    <s v="1 km away from Domoin Circuit"/>
    <n v="14"/>
    <n v="1"/>
    <b v="0"/>
    <b v="0"/>
    <b v="0"/>
    <n v="1"/>
    <b v="0"/>
    <b v="0"/>
    <b v="0"/>
    <x v="1"/>
    <b v="0"/>
    <b v="0"/>
    <b v="0"/>
    <n v="4"/>
    <b v="0"/>
    <b v="0"/>
    <b v="0"/>
    <n v="4"/>
    <n v="4"/>
    <x v="1"/>
  </r>
  <r>
    <x v="1109"/>
    <n v="1"/>
    <n v="0"/>
    <n v="0"/>
    <x v="3"/>
    <n v="1"/>
    <n v="0"/>
    <n v="0"/>
    <n v="0"/>
    <n v="0"/>
    <x v="0"/>
    <x v="0"/>
    <n v="0"/>
    <n v="0"/>
    <n v="1"/>
    <n v="0"/>
    <n v="0"/>
    <n v="0"/>
    <n v="0"/>
    <n v="0"/>
    <n v="0"/>
    <n v="0"/>
    <n v="0"/>
    <n v="0"/>
    <n v="0"/>
    <m/>
    <m/>
    <m/>
    <m/>
    <n v="6"/>
    <n v="1"/>
    <b v="0"/>
    <b v="0"/>
    <b v="0"/>
    <b v="0"/>
    <n v="1"/>
    <b v="0"/>
    <b v="0"/>
    <x v="1"/>
    <b v="0"/>
    <b v="0"/>
    <b v="0"/>
    <b v="0"/>
    <n v="5"/>
    <b v="0"/>
    <b v="0"/>
    <n v="5"/>
    <n v="5"/>
    <x v="1"/>
  </r>
  <r>
    <x v="1110"/>
    <n v="1"/>
    <n v="0"/>
    <n v="0"/>
    <x v="3"/>
    <n v="0"/>
    <n v="0"/>
    <n v="0"/>
    <n v="1"/>
    <n v="0"/>
    <x v="0"/>
    <x v="0"/>
    <n v="0"/>
    <n v="1"/>
    <n v="0"/>
    <n v="0"/>
    <n v="0"/>
    <n v="0"/>
    <n v="1"/>
    <n v="0"/>
    <n v="0"/>
    <n v="0"/>
    <n v="0"/>
    <n v="0"/>
    <n v="0"/>
    <m/>
    <m/>
    <m/>
    <s v="Harry Oakes Reserve"/>
    <n v="11"/>
    <n v="1"/>
    <b v="0"/>
    <b v="0"/>
    <b v="0"/>
    <n v="1"/>
    <b v="0"/>
    <b v="0"/>
    <b v="0"/>
    <x v="1"/>
    <b v="0"/>
    <b v="0"/>
    <b v="0"/>
    <n v="4"/>
    <b v="0"/>
    <b v="0"/>
    <b v="0"/>
    <n v="4"/>
    <n v="4"/>
    <x v="1"/>
  </r>
  <r>
    <x v="1111"/>
    <n v="1"/>
    <n v="0"/>
    <n v="0"/>
    <x v="3"/>
    <n v="1"/>
    <n v="0"/>
    <n v="0"/>
    <n v="0"/>
    <n v="0"/>
    <x v="0"/>
    <x v="0"/>
    <n v="0"/>
    <n v="1"/>
    <n v="0"/>
    <n v="0"/>
    <n v="0"/>
    <n v="0"/>
    <n v="0"/>
    <n v="0"/>
    <n v="0"/>
    <n v="0"/>
    <n v="0"/>
    <n v="0"/>
    <n v="0"/>
    <m/>
    <m/>
    <m/>
    <m/>
    <n v="9"/>
    <n v="1"/>
    <b v="0"/>
    <b v="0"/>
    <b v="0"/>
    <n v="1"/>
    <b v="0"/>
    <b v="0"/>
    <b v="0"/>
    <x v="1"/>
    <b v="0"/>
    <b v="0"/>
    <b v="0"/>
    <n v="4"/>
    <b v="0"/>
    <b v="0"/>
    <b v="0"/>
    <n v="4"/>
    <n v="4"/>
    <x v="1"/>
  </r>
  <r>
    <x v="1112"/>
    <n v="1"/>
    <n v="0"/>
    <n v="0"/>
    <x v="3"/>
    <n v="1"/>
    <n v="0"/>
    <n v="0"/>
    <n v="0"/>
    <n v="0"/>
    <x v="0"/>
    <x v="0"/>
    <n v="0"/>
    <n v="0"/>
    <n v="0"/>
    <n v="1"/>
    <n v="0"/>
    <n v="0"/>
    <n v="0"/>
    <n v="0"/>
    <n v="0"/>
    <n v="0"/>
    <n v="0"/>
    <n v="0"/>
    <n v="0"/>
    <m/>
    <m/>
    <m/>
    <m/>
    <n v="7"/>
    <n v="1"/>
    <b v="0"/>
    <b v="0"/>
    <b v="0"/>
    <b v="0"/>
    <b v="0"/>
    <n v="1"/>
    <b v="0"/>
    <x v="1"/>
    <b v="0"/>
    <b v="0"/>
    <b v="0"/>
    <b v="0"/>
    <b v="0"/>
    <n v="6"/>
    <b v="0"/>
    <n v="6"/>
    <n v="6"/>
    <x v="1"/>
  </r>
  <r>
    <x v="1113"/>
    <n v="1"/>
    <n v="0"/>
    <n v="0"/>
    <x v="3"/>
    <n v="1"/>
    <n v="0"/>
    <n v="0"/>
    <n v="0"/>
    <n v="0"/>
    <x v="0"/>
    <x v="0"/>
    <n v="0"/>
    <n v="0"/>
    <n v="0"/>
    <n v="1"/>
    <n v="0"/>
    <n v="0"/>
    <n v="0"/>
    <n v="0"/>
    <n v="0"/>
    <n v="0"/>
    <n v="0"/>
    <n v="0"/>
    <n v="0"/>
    <m/>
    <m/>
    <m/>
    <m/>
    <n v="6"/>
    <n v="1"/>
    <b v="0"/>
    <b v="0"/>
    <b v="0"/>
    <b v="0"/>
    <b v="0"/>
    <n v="1"/>
    <b v="0"/>
    <x v="1"/>
    <b v="0"/>
    <b v="0"/>
    <b v="0"/>
    <b v="0"/>
    <b v="0"/>
    <n v="6"/>
    <b v="0"/>
    <n v="6"/>
    <n v="6"/>
    <x v="1"/>
  </r>
  <r>
    <x v="1114"/>
    <n v="1"/>
    <n v="0"/>
    <n v="0"/>
    <x v="3"/>
    <n v="0"/>
    <n v="1"/>
    <n v="0"/>
    <n v="0"/>
    <n v="0"/>
    <x v="0"/>
    <x v="2"/>
    <n v="2"/>
    <n v="0"/>
    <n v="0"/>
    <n v="0"/>
    <n v="0"/>
    <n v="0"/>
    <n v="0"/>
    <n v="0"/>
    <n v="0"/>
    <n v="1"/>
    <n v="0"/>
    <n v="0"/>
    <n v="0"/>
    <m/>
    <s v="waiting"/>
    <s v="in front of, under the statue, just in front of"/>
    <m/>
    <n v="157"/>
    <n v="3"/>
    <b v="0"/>
    <n v="1"/>
    <n v="1"/>
    <b v="0"/>
    <b v="0"/>
    <b v="0"/>
    <b v="0"/>
    <x v="2"/>
    <b v="0"/>
    <n v="2"/>
    <n v="3"/>
    <b v="0"/>
    <b v="0"/>
    <b v="0"/>
    <b v="0"/>
    <n v="2"/>
    <n v="3"/>
    <x v="1"/>
  </r>
  <r>
    <x v="1115"/>
    <n v="0"/>
    <n v="0"/>
    <n v="1"/>
    <x v="3"/>
    <n v="1"/>
    <n v="0"/>
    <n v="0"/>
    <n v="1"/>
    <n v="0"/>
    <x v="0"/>
    <x v="0"/>
    <n v="0"/>
    <n v="2"/>
    <n v="1"/>
    <n v="0"/>
    <n v="0"/>
    <n v="0"/>
    <n v="1"/>
    <n v="0"/>
    <n v="0"/>
    <n v="0"/>
    <n v="0"/>
    <n v="1"/>
    <n v="1"/>
    <s v="walking, about to hop on, head "/>
    <m/>
    <s v="down, inbound"/>
    <m/>
    <n v="87"/>
    <n v="3"/>
    <b v="0"/>
    <b v="0"/>
    <b v="0"/>
    <n v="1"/>
    <n v="1"/>
    <b v="0"/>
    <b v="0"/>
    <x v="2"/>
    <b v="0"/>
    <b v="0"/>
    <b v="0"/>
    <n v="4"/>
    <n v="5"/>
    <b v="0"/>
    <b v="0"/>
    <n v="4"/>
    <n v="5"/>
    <x v="1"/>
  </r>
  <r>
    <x v="1116"/>
    <n v="1"/>
    <n v="0"/>
    <n v="0"/>
    <x v="3"/>
    <n v="1"/>
    <n v="0"/>
    <n v="0"/>
    <n v="0"/>
    <n v="0"/>
    <x v="0"/>
    <x v="0"/>
    <n v="0"/>
    <n v="0"/>
    <n v="1"/>
    <n v="0"/>
    <n v="0"/>
    <n v="0"/>
    <n v="0"/>
    <n v="0"/>
    <n v="0"/>
    <n v="0"/>
    <n v="0"/>
    <n v="0"/>
    <n v="0"/>
    <m/>
    <m/>
    <m/>
    <m/>
    <n v="9"/>
    <n v="1"/>
    <b v="0"/>
    <b v="0"/>
    <b v="0"/>
    <b v="0"/>
    <n v="1"/>
    <b v="0"/>
    <b v="0"/>
    <x v="1"/>
    <b v="0"/>
    <b v="0"/>
    <b v="0"/>
    <b v="0"/>
    <n v="5"/>
    <b v="0"/>
    <b v="0"/>
    <n v="5"/>
    <n v="5"/>
    <x v="1"/>
  </r>
  <r>
    <x v="1117"/>
    <n v="1"/>
    <n v="0"/>
    <n v="0"/>
    <x v="3"/>
    <n v="1"/>
    <n v="0"/>
    <n v="0"/>
    <n v="0"/>
    <n v="0"/>
    <x v="0"/>
    <x v="0"/>
    <n v="0"/>
    <n v="0"/>
    <n v="0"/>
    <n v="1"/>
    <n v="0"/>
    <n v="0"/>
    <n v="0"/>
    <n v="0"/>
    <n v="0"/>
    <n v="0"/>
    <n v="0"/>
    <n v="0"/>
    <n v="0"/>
    <m/>
    <m/>
    <m/>
    <m/>
    <n v="6"/>
    <n v="1"/>
    <b v="0"/>
    <b v="0"/>
    <b v="0"/>
    <b v="0"/>
    <b v="0"/>
    <n v="1"/>
    <b v="0"/>
    <x v="1"/>
    <b v="0"/>
    <b v="0"/>
    <b v="0"/>
    <b v="0"/>
    <b v="0"/>
    <n v="6"/>
    <b v="0"/>
    <n v="6"/>
    <n v="6"/>
    <x v="1"/>
  </r>
  <r>
    <x v="774"/>
    <n v="1"/>
    <n v="0"/>
    <n v="0"/>
    <x v="3"/>
    <n v="1"/>
    <n v="0"/>
    <n v="0"/>
    <n v="0"/>
    <n v="0"/>
    <x v="0"/>
    <x v="0"/>
    <n v="0"/>
    <n v="0"/>
    <n v="0"/>
    <n v="1"/>
    <n v="0"/>
    <n v="0"/>
    <n v="0"/>
    <n v="0"/>
    <n v="0"/>
    <n v="0"/>
    <n v="0"/>
    <n v="0"/>
    <n v="0"/>
    <m/>
    <m/>
    <m/>
    <m/>
    <n v="5"/>
    <n v="1"/>
    <b v="0"/>
    <b v="0"/>
    <b v="0"/>
    <b v="0"/>
    <b v="0"/>
    <n v="1"/>
    <b v="0"/>
    <x v="1"/>
    <b v="0"/>
    <b v="0"/>
    <b v="0"/>
    <b v="0"/>
    <b v="0"/>
    <n v="6"/>
    <b v="0"/>
    <n v="6"/>
    <n v="6"/>
    <x v="1"/>
  </r>
  <r>
    <x v="1118"/>
    <n v="1"/>
    <n v="0"/>
    <n v="0"/>
    <x v="3"/>
    <n v="1"/>
    <n v="0"/>
    <n v="0"/>
    <n v="0"/>
    <n v="0"/>
    <x v="0"/>
    <x v="0"/>
    <n v="0"/>
    <n v="0"/>
    <n v="0"/>
    <n v="1"/>
    <n v="0"/>
    <n v="0"/>
    <n v="0"/>
    <n v="0"/>
    <n v="1"/>
    <n v="0"/>
    <n v="0"/>
    <n v="0"/>
    <n v="0"/>
    <m/>
    <m/>
    <s v="near"/>
    <m/>
    <n v="19"/>
    <n v="1"/>
    <b v="0"/>
    <b v="0"/>
    <b v="0"/>
    <b v="0"/>
    <b v="0"/>
    <n v="1"/>
    <b v="0"/>
    <x v="1"/>
    <b v="0"/>
    <b v="0"/>
    <b v="0"/>
    <b v="0"/>
    <b v="0"/>
    <n v="6"/>
    <b v="0"/>
    <n v="6"/>
    <n v="6"/>
    <x v="1"/>
  </r>
  <r>
    <x v="1119"/>
    <n v="1"/>
    <n v="0"/>
    <n v="0"/>
    <x v="3"/>
    <n v="0"/>
    <n v="1"/>
    <n v="0"/>
    <n v="0"/>
    <n v="0"/>
    <x v="0"/>
    <x v="0"/>
    <n v="0"/>
    <n v="0"/>
    <n v="1"/>
    <n v="0"/>
    <n v="0"/>
    <n v="0"/>
    <n v="1"/>
    <n v="0"/>
    <n v="0"/>
    <n v="0"/>
    <n v="0"/>
    <n v="0"/>
    <n v="0"/>
    <m/>
    <m/>
    <m/>
    <s v="Cardi Reservoir"/>
    <n v="14"/>
    <n v="1"/>
    <b v="0"/>
    <b v="0"/>
    <b v="0"/>
    <b v="0"/>
    <n v="1"/>
    <b v="0"/>
    <b v="0"/>
    <x v="1"/>
    <b v="0"/>
    <b v="0"/>
    <b v="0"/>
    <b v="0"/>
    <n v="5"/>
    <b v="0"/>
    <b v="0"/>
    <n v="5"/>
    <n v="5"/>
    <x v="1"/>
  </r>
  <r>
    <x v="1120"/>
    <n v="1"/>
    <n v="0"/>
    <n v="0"/>
    <x v="3"/>
    <n v="1"/>
    <n v="0"/>
    <n v="0"/>
    <n v="0"/>
    <n v="0"/>
    <x v="0"/>
    <x v="0"/>
    <n v="0"/>
    <n v="0"/>
    <n v="0"/>
    <n v="1"/>
    <n v="0"/>
    <n v="0"/>
    <n v="0"/>
    <n v="0"/>
    <n v="1"/>
    <n v="0"/>
    <n v="0"/>
    <n v="0"/>
    <n v="0"/>
    <m/>
    <m/>
    <s v="near"/>
    <m/>
    <n v="11"/>
    <n v="1"/>
    <b v="0"/>
    <b v="0"/>
    <b v="0"/>
    <b v="0"/>
    <b v="0"/>
    <n v="1"/>
    <b v="0"/>
    <x v="1"/>
    <b v="0"/>
    <b v="0"/>
    <b v="0"/>
    <b v="0"/>
    <b v="0"/>
    <n v="6"/>
    <b v="0"/>
    <n v="6"/>
    <n v="6"/>
    <x v="1"/>
  </r>
  <r>
    <x v="1121"/>
    <n v="1"/>
    <n v="0"/>
    <n v="0"/>
    <x v="3"/>
    <n v="1"/>
    <n v="0"/>
    <n v="0"/>
    <n v="0"/>
    <n v="0"/>
    <x v="0"/>
    <x v="0"/>
    <n v="0"/>
    <n v="0"/>
    <n v="0"/>
    <n v="1"/>
    <n v="0"/>
    <n v="0"/>
    <n v="0"/>
    <n v="0"/>
    <n v="0"/>
    <n v="0"/>
    <n v="0"/>
    <n v="0"/>
    <n v="1"/>
    <m/>
    <m/>
    <s v="in"/>
    <m/>
    <n v="12"/>
    <n v="1"/>
    <b v="0"/>
    <b v="0"/>
    <b v="0"/>
    <b v="0"/>
    <b v="0"/>
    <n v="1"/>
    <b v="0"/>
    <x v="1"/>
    <b v="0"/>
    <b v="0"/>
    <b v="0"/>
    <b v="0"/>
    <b v="0"/>
    <n v="6"/>
    <b v="0"/>
    <n v="6"/>
    <n v="6"/>
    <x v="1"/>
  </r>
  <r>
    <x v="1122"/>
    <n v="1"/>
    <n v="0"/>
    <n v="0"/>
    <x v="3"/>
    <n v="1"/>
    <n v="0"/>
    <n v="0"/>
    <n v="0"/>
    <n v="0"/>
    <x v="0"/>
    <x v="0"/>
    <n v="0"/>
    <n v="0"/>
    <n v="1"/>
    <n v="0"/>
    <n v="0"/>
    <n v="0"/>
    <n v="0"/>
    <n v="0"/>
    <n v="0"/>
    <n v="0"/>
    <n v="0"/>
    <n v="0"/>
    <n v="0"/>
    <m/>
    <m/>
    <m/>
    <m/>
    <n v="11"/>
    <n v="1"/>
    <b v="0"/>
    <b v="0"/>
    <b v="0"/>
    <b v="0"/>
    <n v="1"/>
    <b v="0"/>
    <b v="0"/>
    <x v="1"/>
    <b v="0"/>
    <b v="0"/>
    <b v="0"/>
    <b v="0"/>
    <n v="5"/>
    <b v="0"/>
    <b v="0"/>
    <n v="5"/>
    <n v="5"/>
    <x v="1"/>
  </r>
  <r>
    <x v="1123"/>
    <n v="1"/>
    <n v="0"/>
    <n v="0"/>
    <x v="3"/>
    <n v="1"/>
    <n v="0"/>
    <n v="0"/>
    <n v="0"/>
    <n v="0"/>
    <x v="0"/>
    <x v="0"/>
    <n v="0"/>
    <n v="1"/>
    <n v="0"/>
    <n v="0"/>
    <n v="0"/>
    <n v="0"/>
    <n v="0"/>
    <n v="0"/>
    <n v="0"/>
    <n v="0"/>
    <n v="0"/>
    <n v="0"/>
    <n v="0"/>
    <m/>
    <m/>
    <m/>
    <m/>
    <n v="6"/>
    <n v="1"/>
    <b v="0"/>
    <b v="0"/>
    <b v="0"/>
    <n v="1"/>
    <b v="0"/>
    <b v="0"/>
    <b v="0"/>
    <x v="1"/>
    <b v="0"/>
    <b v="0"/>
    <b v="0"/>
    <n v="4"/>
    <b v="0"/>
    <b v="0"/>
    <b v="0"/>
    <n v="4"/>
    <n v="4"/>
    <x v="1"/>
  </r>
  <r>
    <x v="1124"/>
    <n v="1"/>
    <n v="0"/>
    <n v="0"/>
    <x v="3"/>
    <n v="1"/>
    <n v="0"/>
    <n v="0"/>
    <n v="0"/>
    <n v="0"/>
    <x v="0"/>
    <x v="0"/>
    <n v="0"/>
    <n v="0"/>
    <n v="1"/>
    <n v="0"/>
    <n v="0"/>
    <n v="0"/>
    <n v="0"/>
    <n v="0"/>
    <n v="1"/>
    <n v="0"/>
    <n v="0"/>
    <n v="0"/>
    <n v="0"/>
    <m/>
    <m/>
    <s v="near"/>
    <m/>
    <n v="23"/>
    <n v="1"/>
    <b v="0"/>
    <b v="0"/>
    <b v="0"/>
    <b v="0"/>
    <n v="1"/>
    <b v="0"/>
    <b v="0"/>
    <x v="1"/>
    <b v="0"/>
    <b v="0"/>
    <b v="0"/>
    <b v="0"/>
    <n v="5"/>
    <b v="0"/>
    <b v="0"/>
    <n v="5"/>
    <n v="5"/>
    <x v="1"/>
  </r>
  <r>
    <x v="1125"/>
    <n v="1"/>
    <n v="0"/>
    <n v="0"/>
    <x v="3"/>
    <n v="1"/>
    <n v="0"/>
    <n v="0"/>
    <n v="0"/>
    <n v="0"/>
    <x v="0"/>
    <x v="0"/>
    <n v="0"/>
    <n v="0"/>
    <n v="1"/>
    <n v="0"/>
    <n v="0"/>
    <n v="0"/>
    <n v="0"/>
    <n v="0"/>
    <n v="0"/>
    <n v="0"/>
    <n v="0"/>
    <n v="0"/>
    <n v="1"/>
    <m/>
    <m/>
    <s v="in"/>
    <m/>
    <n v="18"/>
    <n v="1"/>
    <b v="0"/>
    <b v="0"/>
    <b v="0"/>
    <b v="0"/>
    <n v="1"/>
    <b v="0"/>
    <b v="0"/>
    <x v="1"/>
    <b v="0"/>
    <b v="0"/>
    <b v="0"/>
    <b v="0"/>
    <n v="5"/>
    <b v="0"/>
    <b v="0"/>
    <n v="5"/>
    <n v="5"/>
    <x v="1"/>
  </r>
  <r>
    <x v="1126"/>
    <n v="0"/>
    <n v="0"/>
    <n v="1"/>
    <x v="3"/>
    <n v="0"/>
    <n v="1"/>
    <n v="0"/>
    <n v="0"/>
    <n v="0"/>
    <x v="0"/>
    <x v="0"/>
    <n v="0"/>
    <n v="0"/>
    <n v="0"/>
    <n v="0"/>
    <n v="1"/>
    <n v="0"/>
    <n v="0"/>
    <n v="0"/>
    <n v="0"/>
    <n v="0"/>
    <n v="0"/>
    <n v="0"/>
    <n v="0"/>
    <s v="going"/>
    <m/>
    <s v="up"/>
    <m/>
    <n v="23"/>
    <n v="1"/>
    <b v="0"/>
    <b v="0"/>
    <b v="0"/>
    <b v="0"/>
    <b v="0"/>
    <b v="0"/>
    <n v="1"/>
    <x v="1"/>
    <b v="0"/>
    <b v="0"/>
    <b v="0"/>
    <b v="0"/>
    <b v="0"/>
    <b v="0"/>
    <n v="7"/>
    <n v="7"/>
    <n v="7"/>
    <x v="1"/>
  </r>
  <r>
    <x v="1127"/>
    <n v="0"/>
    <n v="0"/>
    <n v="1"/>
    <x v="3"/>
    <n v="1"/>
    <n v="0"/>
    <n v="0"/>
    <n v="1"/>
    <n v="0"/>
    <x v="0"/>
    <x v="0"/>
    <n v="1"/>
    <n v="1"/>
    <n v="0"/>
    <n v="0"/>
    <n v="0"/>
    <n v="0"/>
    <n v="1"/>
    <n v="0"/>
    <n v="0"/>
    <n v="0"/>
    <n v="0"/>
    <n v="1"/>
    <n v="1"/>
    <s v="walking "/>
    <m/>
    <s v="to, in"/>
    <m/>
    <n v="42"/>
    <n v="2"/>
    <b v="0"/>
    <b v="0"/>
    <n v="1"/>
    <n v="1"/>
    <b v="0"/>
    <b v="0"/>
    <b v="0"/>
    <x v="2"/>
    <b v="0"/>
    <b v="0"/>
    <n v="3"/>
    <n v="4"/>
    <b v="0"/>
    <b v="0"/>
    <b v="0"/>
    <n v="3"/>
    <n v="4"/>
    <x v="1"/>
  </r>
  <r>
    <x v="1128"/>
    <n v="1"/>
    <n v="0"/>
    <n v="0"/>
    <x v="3"/>
    <n v="1"/>
    <n v="0"/>
    <n v="0"/>
    <n v="0"/>
    <n v="0"/>
    <x v="0"/>
    <x v="0"/>
    <n v="0"/>
    <n v="0"/>
    <n v="1"/>
    <n v="1"/>
    <n v="0"/>
    <n v="0"/>
    <n v="0"/>
    <n v="0"/>
    <n v="0"/>
    <n v="0"/>
    <n v="1"/>
    <n v="0"/>
    <n v="0"/>
    <m/>
    <m/>
    <s v="north of, in the middle of nothing"/>
    <m/>
    <n v="66"/>
    <n v="2"/>
    <b v="0"/>
    <b v="0"/>
    <b v="0"/>
    <b v="0"/>
    <n v="1"/>
    <n v="1"/>
    <b v="0"/>
    <x v="2"/>
    <b v="0"/>
    <b v="0"/>
    <b v="0"/>
    <b v="0"/>
    <n v="5"/>
    <n v="6"/>
    <b v="0"/>
    <n v="5"/>
    <n v="6"/>
    <x v="1"/>
  </r>
  <r>
    <x v="1129"/>
    <n v="1"/>
    <n v="0"/>
    <n v="0"/>
    <x v="3"/>
    <n v="1"/>
    <n v="0"/>
    <n v="0"/>
    <n v="0"/>
    <n v="0"/>
    <x v="0"/>
    <x v="0"/>
    <n v="0"/>
    <n v="0"/>
    <n v="1"/>
    <n v="0"/>
    <n v="0"/>
    <n v="0"/>
    <n v="0"/>
    <n v="0"/>
    <n v="0"/>
    <n v="0"/>
    <n v="0"/>
    <n v="0"/>
    <n v="0"/>
    <m/>
    <m/>
    <m/>
    <m/>
    <n v="10"/>
    <n v="1"/>
    <b v="0"/>
    <b v="0"/>
    <b v="0"/>
    <b v="0"/>
    <n v="1"/>
    <b v="0"/>
    <b v="0"/>
    <x v="1"/>
    <b v="0"/>
    <b v="0"/>
    <b v="0"/>
    <b v="0"/>
    <n v="5"/>
    <b v="0"/>
    <b v="0"/>
    <n v="5"/>
    <n v="5"/>
    <x v="1"/>
  </r>
  <r>
    <x v="1130"/>
    <n v="1"/>
    <n v="0"/>
    <n v="0"/>
    <x v="3"/>
    <n v="0"/>
    <n v="0"/>
    <n v="0"/>
    <n v="1"/>
    <n v="0"/>
    <x v="0"/>
    <x v="0"/>
    <n v="0"/>
    <n v="1"/>
    <n v="0"/>
    <n v="0"/>
    <n v="0"/>
    <n v="0"/>
    <n v="0"/>
    <n v="0"/>
    <n v="0"/>
    <n v="0"/>
    <n v="0"/>
    <n v="0"/>
    <n v="0"/>
    <m/>
    <m/>
    <m/>
    <m/>
    <n v="17"/>
    <n v="1"/>
    <b v="0"/>
    <b v="0"/>
    <b v="0"/>
    <n v="1"/>
    <b v="0"/>
    <b v="0"/>
    <b v="0"/>
    <x v="1"/>
    <b v="0"/>
    <b v="0"/>
    <b v="0"/>
    <n v="4"/>
    <b v="0"/>
    <b v="0"/>
    <b v="0"/>
    <n v="4"/>
    <n v="4"/>
    <x v="1"/>
  </r>
  <r>
    <x v="1131"/>
    <n v="1"/>
    <n v="0"/>
    <n v="0"/>
    <x v="3"/>
    <n v="1"/>
    <n v="0"/>
    <n v="0"/>
    <n v="0"/>
    <n v="0"/>
    <x v="0"/>
    <x v="0"/>
    <n v="0"/>
    <n v="0"/>
    <n v="0"/>
    <n v="1"/>
    <n v="0"/>
    <n v="0"/>
    <n v="0"/>
    <n v="0"/>
    <n v="1"/>
    <n v="0"/>
    <n v="0"/>
    <n v="0"/>
    <n v="0"/>
    <m/>
    <m/>
    <s v="near"/>
    <m/>
    <n v="11"/>
    <n v="1"/>
    <b v="0"/>
    <b v="0"/>
    <b v="0"/>
    <b v="0"/>
    <b v="0"/>
    <n v="1"/>
    <b v="0"/>
    <x v="1"/>
    <b v="0"/>
    <b v="0"/>
    <b v="0"/>
    <b v="0"/>
    <b v="0"/>
    <n v="6"/>
    <b v="0"/>
    <n v="6"/>
    <n v="6"/>
    <x v="1"/>
  </r>
  <r>
    <x v="1132"/>
    <n v="1"/>
    <n v="0"/>
    <n v="0"/>
    <x v="3"/>
    <n v="1"/>
    <n v="0"/>
    <n v="0"/>
    <n v="0"/>
    <n v="0"/>
    <x v="0"/>
    <x v="0"/>
    <n v="0"/>
    <n v="0"/>
    <n v="1"/>
    <n v="0"/>
    <n v="0"/>
    <n v="0"/>
    <n v="0"/>
    <n v="0"/>
    <n v="0"/>
    <n v="0"/>
    <n v="0"/>
    <n v="0"/>
    <n v="0"/>
    <m/>
    <m/>
    <m/>
    <s v="Bulleen"/>
    <n v="7"/>
    <n v="1"/>
    <b v="0"/>
    <b v="0"/>
    <b v="0"/>
    <b v="0"/>
    <n v="1"/>
    <b v="0"/>
    <b v="0"/>
    <x v="1"/>
    <b v="0"/>
    <b v="0"/>
    <b v="0"/>
    <b v="0"/>
    <n v="5"/>
    <b v="0"/>
    <b v="0"/>
    <n v="5"/>
    <n v="5"/>
    <x v="1"/>
  </r>
  <r>
    <x v="1133"/>
    <n v="1"/>
    <n v="0"/>
    <n v="0"/>
    <x v="3"/>
    <n v="1"/>
    <n v="0"/>
    <n v="0"/>
    <n v="0"/>
    <n v="0"/>
    <x v="0"/>
    <x v="0"/>
    <n v="0"/>
    <n v="0"/>
    <n v="1"/>
    <n v="0"/>
    <n v="0"/>
    <n v="0"/>
    <n v="0"/>
    <n v="0"/>
    <n v="0"/>
    <n v="0"/>
    <n v="0"/>
    <n v="0"/>
    <n v="0"/>
    <m/>
    <m/>
    <m/>
    <s v="Loacality Taggerty"/>
    <n v="13"/>
    <n v="1"/>
    <b v="0"/>
    <b v="0"/>
    <b v="0"/>
    <b v="0"/>
    <n v="1"/>
    <b v="0"/>
    <b v="0"/>
    <x v="1"/>
    <b v="0"/>
    <b v="0"/>
    <b v="0"/>
    <b v="0"/>
    <n v="5"/>
    <b v="0"/>
    <b v="0"/>
    <n v="5"/>
    <n v="5"/>
    <x v="1"/>
  </r>
  <r>
    <x v="1134"/>
    <n v="1"/>
    <n v="0"/>
    <n v="0"/>
    <x v="3"/>
    <n v="1"/>
    <n v="0"/>
    <n v="0"/>
    <n v="0"/>
    <n v="0"/>
    <x v="0"/>
    <x v="0"/>
    <n v="0"/>
    <n v="1"/>
    <n v="0"/>
    <n v="0"/>
    <n v="0"/>
    <n v="0"/>
    <n v="0"/>
    <n v="0"/>
    <n v="0"/>
    <n v="0"/>
    <n v="0"/>
    <n v="0"/>
    <n v="0"/>
    <m/>
    <m/>
    <m/>
    <m/>
    <n v="10"/>
    <n v="1"/>
    <b v="0"/>
    <b v="0"/>
    <b v="0"/>
    <n v="1"/>
    <b v="0"/>
    <b v="0"/>
    <b v="0"/>
    <x v="1"/>
    <b v="0"/>
    <b v="0"/>
    <b v="0"/>
    <n v="4"/>
    <b v="0"/>
    <b v="0"/>
    <b v="0"/>
    <n v="4"/>
    <n v="4"/>
    <x v="1"/>
  </r>
  <r>
    <x v="605"/>
    <n v="1"/>
    <n v="0"/>
    <n v="0"/>
    <x v="3"/>
    <n v="1"/>
    <n v="0"/>
    <n v="0"/>
    <n v="0"/>
    <n v="0"/>
    <x v="0"/>
    <x v="0"/>
    <n v="0"/>
    <n v="1"/>
    <n v="0"/>
    <n v="0"/>
    <n v="0"/>
    <n v="0"/>
    <n v="0"/>
    <n v="0"/>
    <n v="0"/>
    <n v="0"/>
    <n v="0"/>
    <n v="0"/>
    <n v="0"/>
    <m/>
    <m/>
    <m/>
    <m/>
    <n v="14"/>
    <n v="1"/>
    <b v="0"/>
    <b v="0"/>
    <b v="0"/>
    <n v="1"/>
    <b v="0"/>
    <b v="0"/>
    <b v="0"/>
    <x v="1"/>
    <b v="0"/>
    <b v="0"/>
    <b v="0"/>
    <n v="4"/>
    <b v="0"/>
    <b v="0"/>
    <b v="0"/>
    <n v="4"/>
    <n v="4"/>
    <x v="1"/>
  </r>
  <r>
    <x v="1135"/>
    <n v="1"/>
    <n v="0"/>
    <n v="0"/>
    <x v="3"/>
    <n v="1"/>
    <n v="0"/>
    <n v="0"/>
    <n v="0"/>
    <n v="0"/>
    <x v="0"/>
    <x v="0"/>
    <n v="0"/>
    <n v="1"/>
    <n v="0"/>
    <n v="0"/>
    <n v="0"/>
    <n v="0"/>
    <n v="0"/>
    <n v="0"/>
    <n v="0"/>
    <n v="0"/>
    <n v="0"/>
    <n v="0"/>
    <n v="0"/>
    <m/>
    <m/>
    <m/>
    <m/>
    <n v="13"/>
    <n v="1"/>
    <b v="0"/>
    <b v="0"/>
    <b v="0"/>
    <n v="1"/>
    <b v="0"/>
    <b v="0"/>
    <b v="0"/>
    <x v="1"/>
    <b v="0"/>
    <b v="0"/>
    <b v="0"/>
    <n v="4"/>
    <b v="0"/>
    <b v="0"/>
    <b v="0"/>
    <n v="4"/>
    <n v="4"/>
    <x v="1"/>
  </r>
  <r>
    <x v="859"/>
    <n v="1"/>
    <n v="0"/>
    <n v="0"/>
    <x v="3"/>
    <n v="1"/>
    <n v="0"/>
    <n v="0"/>
    <n v="0"/>
    <n v="0"/>
    <x v="0"/>
    <x v="0"/>
    <n v="0"/>
    <n v="1"/>
    <n v="0"/>
    <n v="0"/>
    <n v="0"/>
    <n v="0"/>
    <n v="0"/>
    <n v="0"/>
    <n v="0"/>
    <n v="0"/>
    <n v="0"/>
    <n v="0"/>
    <n v="0"/>
    <m/>
    <m/>
    <m/>
    <m/>
    <n v="15"/>
    <n v="1"/>
    <b v="0"/>
    <b v="0"/>
    <b v="0"/>
    <n v="1"/>
    <b v="0"/>
    <b v="0"/>
    <b v="0"/>
    <x v="1"/>
    <b v="0"/>
    <b v="0"/>
    <b v="0"/>
    <n v="4"/>
    <b v="0"/>
    <b v="0"/>
    <b v="0"/>
    <n v="4"/>
    <n v="4"/>
    <x v="1"/>
  </r>
  <r>
    <x v="1136"/>
    <n v="0"/>
    <n v="0"/>
    <n v="1"/>
    <x v="3"/>
    <n v="1"/>
    <n v="0"/>
    <n v="0"/>
    <n v="0"/>
    <n v="0"/>
    <x v="0"/>
    <x v="0"/>
    <n v="0"/>
    <n v="1"/>
    <n v="0"/>
    <n v="0"/>
    <n v="0"/>
    <n v="0"/>
    <n v="0"/>
    <n v="0"/>
    <n v="0"/>
    <n v="0"/>
    <n v="0"/>
    <n v="0"/>
    <n v="0"/>
    <s v="going "/>
    <m/>
    <s v="up"/>
    <m/>
    <n v="20"/>
    <n v="1"/>
    <b v="0"/>
    <b v="0"/>
    <b v="0"/>
    <n v="1"/>
    <b v="0"/>
    <b v="0"/>
    <b v="0"/>
    <x v="1"/>
    <b v="0"/>
    <b v="0"/>
    <b v="0"/>
    <n v="4"/>
    <b v="0"/>
    <b v="0"/>
    <b v="0"/>
    <n v="4"/>
    <n v="4"/>
    <x v="1"/>
  </r>
  <r>
    <x v="1137"/>
    <n v="1"/>
    <n v="0"/>
    <n v="0"/>
    <x v="3"/>
    <n v="1"/>
    <n v="0"/>
    <n v="0"/>
    <n v="0"/>
    <n v="0"/>
    <x v="0"/>
    <x v="0"/>
    <n v="0"/>
    <n v="0"/>
    <n v="1"/>
    <n v="0"/>
    <n v="0"/>
    <n v="0"/>
    <n v="0"/>
    <n v="0"/>
    <n v="0"/>
    <n v="0"/>
    <n v="0"/>
    <n v="0"/>
    <n v="0"/>
    <m/>
    <m/>
    <m/>
    <m/>
    <n v="5"/>
    <n v="1"/>
    <b v="0"/>
    <b v="0"/>
    <b v="0"/>
    <b v="0"/>
    <n v="1"/>
    <b v="0"/>
    <b v="0"/>
    <x v="1"/>
    <b v="0"/>
    <b v="0"/>
    <b v="0"/>
    <b v="0"/>
    <n v="5"/>
    <b v="0"/>
    <b v="0"/>
    <n v="5"/>
    <n v="5"/>
    <x v="1"/>
  </r>
  <r>
    <x v="1138"/>
    <n v="1"/>
    <n v="0"/>
    <n v="0"/>
    <x v="3"/>
    <n v="0"/>
    <n v="1"/>
    <n v="0"/>
    <n v="0"/>
    <n v="0"/>
    <x v="0"/>
    <x v="0"/>
    <n v="1"/>
    <n v="0"/>
    <n v="0"/>
    <n v="0"/>
    <n v="0"/>
    <n v="0"/>
    <n v="0"/>
    <n v="0"/>
    <n v="0"/>
    <n v="0"/>
    <n v="0"/>
    <n v="0"/>
    <n v="0"/>
    <m/>
    <m/>
    <m/>
    <s v="on Philipps Island Race Track"/>
    <n v="9"/>
    <n v="1"/>
    <b v="0"/>
    <b v="0"/>
    <n v="1"/>
    <b v="0"/>
    <b v="0"/>
    <b v="0"/>
    <b v="0"/>
    <x v="1"/>
    <b v="0"/>
    <b v="0"/>
    <n v="3"/>
    <b v="0"/>
    <b v="0"/>
    <b v="0"/>
    <b v="0"/>
    <n v="3"/>
    <n v="3"/>
    <x v="1"/>
  </r>
  <r>
    <x v="1139"/>
    <n v="1"/>
    <n v="0"/>
    <n v="0"/>
    <x v="3"/>
    <n v="0"/>
    <n v="0"/>
    <n v="0"/>
    <n v="1"/>
    <n v="0"/>
    <x v="0"/>
    <x v="0"/>
    <n v="1"/>
    <n v="0"/>
    <n v="0"/>
    <n v="0"/>
    <n v="0"/>
    <n v="0"/>
    <n v="0"/>
    <n v="0"/>
    <n v="0"/>
    <n v="0"/>
    <n v="0"/>
    <n v="0"/>
    <n v="0"/>
    <m/>
    <m/>
    <m/>
    <s v="on Philips Island Race track"/>
    <n v="10"/>
    <n v="1"/>
    <b v="0"/>
    <b v="0"/>
    <n v="1"/>
    <b v="0"/>
    <b v="0"/>
    <b v="0"/>
    <b v="0"/>
    <x v="1"/>
    <b v="0"/>
    <b v="0"/>
    <n v="3"/>
    <b v="0"/>
    <b v="0"/>
    <b v="0"/>
    <b v="0"/>
    <n v="3"/>
    <n v="3"/>
    <x v="1"/>
  </r>
  <r>
    <x v="1140"/>
    <n v="1"/>
    <n v="0"/>
    <n v="0"/>
    <x v="3"/>
    <n v="0"/>
    <n v="0"/>
    <n v="0"/>
    <n v="1"/>
    <n v="0"/>
    <x v="0"/>
    <x v="0"/>
    <n v="1"/>
    <n v="0"/>
    <n v="0"/>
    <n v="0"/>
    <n v="0"/>
    <n v="0"/>
    <n v="0"/>
    <n v="0"/>
    <n v="0"/>
    <n v="0"/>
    <n v="0"/>
    <n v="0"/>
    <n v="1"/>
    <m/>
    <m/>
    <s v="on"/>
    <s v="on Philips Island Race track"/>
    <n v="15"/>
    <n v="1"/>
    <b v="0"/>
    <b v="0"/>
    <n v="1"/>
    <b v="0"/>
    <b v="0"/>
    <b v="0"/>
    <b v="0"/>
    <x v="1"/>
    <b v="0"/>
    <b v="0"/>
    <n v="3"/>
    <b v="0"/>
    <b v="0"/>
    <b v="0"/>
    <b v="0"/>
    <n v="3"/>
    <n v="3"/>
    <x v="1"/>
  </r>
  <r>
    <x v="1141"/>
    <n v="1"/>
    <n v="0"/>
    <n v="0"/>
    <x v="3"/>
    <n v="1"/>
    <n v="0"/>
    <n v="0"/>
    <n v="0"/>
    <n v="0"/>
    <x v="0"/>
    <x v="0"/>
    <n v="0"/>
    <n v="1"/>
    <n v="0"/>
    <n v="0"/>
    <n v="0"/>
    <n v="0"/>
    <n v="0"/>
    <n v="0"/>
    <n v="0"/>
    <n v="0"/>
    <n v="0"/>
    <n v="0"/>
    <n v="0"/>
    <m/>
    <m/>
    <m/>
    <s v="Rd"/>
    <n v="15"/>
    <n v="1"/>
    <b v="0"/>
    <b v="0"/>
    <b v="0"/>
    <n v="1"/>
    <b v="0"/>
    <b v="0"/>
    <b v="0"/>
    <x v="1"/>
    <b v="0"/>
    <b v="0"/>
    <b v="0"/>
    <n v="4"/>
    <b v="0"/>
    <b v="0"/>
    <b v="0"/>
    <n v="4"/>
    <n v="4"/>
    <x v="1"/>
  </r>
  <r>
    <x v="1142"/>
    <n v="1"/>
    <n v="0"/>
    <n v="0"/>
    <x v="3"/>
    <n v="1"/>
    <n v="0"/>
    <n v="0"/>
    <n v="1"/>
    <n v="0"/>
    <x v="0"/>
    <x v="0"/>
    <n v="1"/>
    <n v="1"/>
    <n v="0"/>
    <n v="0"/>
    <n v="0"/>
    <n v="0"/>
    <n v="0"/>
    <n v="0"/>
    <n v="0"/>
    <n v="0"/>
    <n v="0"/>
    <n v="0"/>
    <n v="0"/>
    <m/>
    <m/>
    <m/>
    <m/>
    <n v="35"/>
    <n v="2"/>
    <b v="0"/>
    <b v="0"/>
    <n v="1"/>
    <n v="1"/>
    <b v="0"/>
    <b v="0"/>
    <b v="0"/>
    <x v="2"/>
    <b v="0"/>
    <b v="0"/>
    <n v="3"/>
    <n v="4"/>
    <b v="0"/>
    <b v="0"/>
    <b v="0"/>
    <n v="3"/>
    <n v="4"/>
    <x v="1"/>
  </r>
  <r>
    <x v="1143"/>
    <n v="1"/>
    <n v="0"/>
    <n v="0"/>
    <x v="3"/>
    <n v="0"/>
    <n v="0"/>
    <n v="0"/>
    <n v="1"/>
    <n v="0"/>
    <x v="0"/>
    <x v="0"/>
    <n v="0"/>
    <n v="1"/>
    <n v="0"/>
    <n v="0"/>
    <n v="0"/>
    <n v="0"/>
    <n v="0"/>
    <n v="0"/>
    <n v="0"/>
    <n v="0"/>
    <n v="0"/>
    <n v="0"/>
    <n v="0"/>
    <m/>
    <m/>
    <m/>
    <m/>
    <n v="13"/>
    <n v="1"/>
    <b v="0"/>
    <b v="0"/>
    <b v="0"/>
    <n v="1"/>
    <b v="0"/>
    <b v="0"/>
    <b v="0"/>
    <x v="1"/>
    <b v="0"/>
    <b v="0"/>
    <b v="0"/>
    <n v="4"/>
    <b v="0"/>
    <b v="0"/>
    <b v="0"/>
    <n v="4"/>
    <n v="4"/>
    <x v="1"/>
  </r>
  <r>
    <x v="1144"/>
    <n v="1"/>
    <n v="0"/>
    <n v="0"/>
    <x v="3"/>
    <n v="1"/>
    <n v="0"/>
    <n v="0"/>
    <n v="0"/>
    <n v="0"/>
    <x v="0"/>
    <x v="0"/>
    <n v="0"/>
    <n v="1"/>
    <n v="0"/>
    <n v="0"/>
    <n v="0"/>
    <n v="0"/>
    <n v="0"/>
    <n v="0"/>
    <n v="0"/>
    <n v="0"/>
    <n v="0"/>
    <n v="0"/>
    <n v="0"/>
    <m/>
    <s v="watching"/>
    <m/>
    <m/>
    <n v="20"/>
    <n v="1"/>
    <b v="0"/>
    <b v="0"/>
    <b v="0"/>
    <n v="1"/>
    <b v="0"/>
    <b v="0"/>
    <b v="0"/>
    <x v="1"/>
    <b v="0"/>
    <b v="0"/>
    <b v="0"/>
    <n v="4"/>
    <b v="0"/>
    <b v="0"/>
    <b v="0"/>
    <n v="4"/>
    <n v="4"/>
    <x v="1"/>
  </r>
  <r>
    <x v="1145"/>
    <n v="0"/>
    <n v="0"/>
    <n v="1"/>
    <x v="3"/>
    <n v="1"/>
    <n v="0"/>
    <n v="0"/>
    <n v="0"/>
    <n v="0"/>
    <x v="0"/>
    <x v="0"/>
    <n v="0"/>
    <n v="1"/>
    <n v="0"/>
    <n v="0"/>
    <n v="0"/>
    <n v="0"/>
    <n v="1"/>
    <n v="0"/>
    <n v="0"/>
    <n v="0"/>
    <n v="0"/>
    <n v="0"/>
    <n v="1"/>
    <s v="walking "/>
    <m/>
    <s v="down"/>
    <m/>
    <n v="22"/>
    <n v="1"/>
    <b v="0"/>
    <b v="0"/>
    <b v="0"/>
    <n v="1"/>
    <b v="0"/>
    <b v="0"/>
    <b v="0"/>
    <x v="1"/>
    <b v="0"/>
    <b v="0"/>
    <b v="0"/>
    <n v="4"/>
    <b v="0"/>
    <b v="0"/>
    <b v="0"/>
    <n v="4"/>
    <n v="4"/>
    <x v="1"/>
  </r>
  <r>
    <x v="1146"/>
    <n v="1"/>
    <n v="0"/>
    <n v="0"/>
    <x v="3"/>
    <n v="1"/>
    <n v="0"/>
    <n v="0"/>
    <n v="0"/>
    <n v="0"/>
    <x v="0"/>
    <x v="0"/>
    <n v="0"/>
    <n v="1"/>
    <n v="0"/>
    <n v="0"/>
    <n v="0"/>
    <n v="0"/>
    <n v="0"/>
    <n v="0"/>
    <n v="0"/>
    <n v="0"/>
    <n v="0"/>
    <n v="0"/>
    <n v="0"/>
    <m/>
    <m/>
    <m/>
    <m/>
    <n v="14"/>
    <n v="1"/>
    <b v="0"/>
    <b v="0"/>
    <b v="0"/>
    <n v="1"/>
    <b v="0"/>
    <b v="0"/>
    <b v="0"/>
    <x v="1"/>
    <b v="0"/>
    <b v="0"/>
    <b v="0"/>
    <n v="4"/>
    <b v="0"/>
    <b v="0"/>
    <b v="0"/>
    <n v="4"/>
    <n v="4"/>
    <x v="1"/>
  </r>
  <r>
    <x v="1147"/>
    <n v="1"/>
    <n v="0"/>
    <n v="0"/>
    <x v="3"/>
    <n v="0"/>
    <n v="0"/>
    <n v="0"/>
    <n v="1"/>
    <n v="0"/>
    <x v="0"/>
    <x v="0"/>
    <n v="0"/>
    <n v="1"/>
    <n v="0"/>
    <n v="0"/>
    <n v="0"/>
    <n v="0"/>
    <n v="1"/>
    <n v="0"/>
    <n v="0"/>
    <n v="0"/>
    <n v="0"/>
    <n v="0"/>
    <n v="0"/>
    <m/>
    <m/>
    <m/>
    <m/>
    <n v="11"/>
    <n v="1"/>
    <b v="0"/>
    <b v="0"/>
    <b v="0"/>
    <n v="1"/>
    <b v="0"/>
    <b v="0"/>
    <b v="0"/>
    <x v="1"/>
    <b v="0"/>
    <b v="0"/>
    <b v="0"/>
    <n v="4"/>
    <b v="0"/>
    <b v="0"/>
    <b v="0"/>
    <n v="4"/>
    <n v="4"/>
    <x v="1"/>
  </r>
  <r>
    <x v="1148"/>
    <n v="1"/>
    <n v="0"/>
    <n v="0"/>
    <x v="3"/>
    <n v="1"/>
    <n v="0"/>
    <n v="0"/>
    <n v="0"/>
    <n v="0"/>
    <x v="0"/>
    <x v="0"/>
    <n v="0"/>
    <n v="1"/>
    <n v="0"/>
    <n v="0"/>
    <n v="0"/>
    <n v="0"/>
    <n v="0"/>
    <n v="0"/>
    <n v="0"/>
    <n v="0"/>
    <n v="0"/>
    <n v="0"/>
    <n v="0"/>
    <m/>
    <m/>
    <m/>
    <m/>
    <n v="9"/>
    <n v="1"/>
    <b v="0"/>
    <b v="0"/>
    <b v="0"/>
    <n v="1"/>
    <b v="0"/>
    <b v="0"/>
    <b v="0"/>
    <x v="1"/>
    <b v="0"/>
    <b v="0"/>
    <b v="0"/>
    <n v="4"/>
    <b v="0"/>
    <b v="0"/>
    <b v="0"/>
    <n v="4"/>
    <n v="4"/>
    <x v="1"/>
  </r>
  <r>
    <x v="1149"/>
    <n v="1"/>
    <n v="0"/>
    <n v="0"/>
    <x v="3"/>
    <n v="1"/>
    <n v="0"/>
    <n v="0"/>
    <n v="0"/>
    <n v="0"/>
    <x v="0"/>
    <x v="0"/>
    <n v="0"/>
    <n v="1"/>
    <n v="0"/>
    <n v="0"/>
    <n v="0"/>
    <n v="0"/>
    <n v="0"/>
    <n v="0"/>
    <n v="0"/>
    <n v="0"/>
    <n v="0"/>
    <n v="0"/>
    <n v="0"/>
    <m/>
    <m/>
    <m/>
    <s v="Gap Rd"/>
    <n v="10"/>
    <n v="1"/>
    <b v="0"/>
    <b v="0"/>
    <b v="0"/>
    <n v="1"/>
    <b v="0"/>
    <b v="0"/>
    <b v="0"/>
    <x v="1"/>
    <b v="0"/>
    <b v="0"/>
    <b v="0"/>
    <n v="4"/>
    <b v="0"/>
    <b v="0"/>
    <b v="0"/>
    <n v="4"/>
    <n v="4"/>
    <x v="1"/>
  </r>
  <r>
    <x v="1150"/>
    <n v="1"/>
    <n v="0"/>
    <n v="0"/>
    <x v="3"/>
    <n v="1"/>
    <n v="0"/>
    <n v="0"/>
    <n v="0"/>
    <n v="0"/>
    <x v="0"/>
    <x v="0"/>
    <n v="0"/>
    <n v="1"/>
    <n v="0"/>
    <n v="0"/>
    <n v="0"/>
    <n v="0"/>
    <n v="0"/>
    <n v="0"/>
    <n v="0"/>
    <n v="0"/>
    <n v="0"/>
    <n v="0"/>
    <n v="0"/>
    <m/>
    <m/>
    <m/>
    <m/>
    <n v="9"/>
    <n v="1"/>
    <b v="0"/>
    <b v="0"/>
    <b v="0"/>
    <n v="1"/>
    <b v="0"/>
    <b v="0"/>
    <b v="0"/>
    <x v="1"/>
    <b v="0"/>
    <b v="0"/>
    <b v="0"/>
    <n v="4"/>
    <b v="0"/>
    <b v="0"/>
    <b v="0"/>
    <n v="4"/>
    <n v="4"/>
    <x v="1"/>
  </r>
  <r>
    <x v="1151"/>
    <n v="1"/>
    <n v="0"/>
    <n v="0"/>
    <x v="3"/>
    <n v="1"/>
    <n v="0"/>
    <n v="0"/>
    <n v="0"/>
    <n v="0"/>
    <x v="0"/>
    <x v="0"/>
    <n v="0"/>
    <n v="0"/>
    <n v="1"/>
    <n v="0"/>
    <n v="0"/>
    <n v="0"/>
    <n v="0"/>
    <n v="0"/>
    <n v="0"/>
    <n v="0"/>
    <n v="0"/>
    <n v="0"/>
    <n v="0"/>
    <m/>
    <m/>
    <m/>
    <m/>
    <n v="5"/>
    <n v="1"/>
    <b v="0"/>
    <b v="0"/>
    <b v="0"/>
    <b v="0"/>
    <n v="1"/>
    <b v="0"/>
    <b v="0"/>
    <x v="1"/>
    <b v="0"/>
    <b v="0"/>
    <b v="0"/>
    <b v="0"/>
    <n v="5"/>
    <b v="0"/>
    <b v="0"/>
    <n v="5"/>
    <n v="5"/>
    <x v="1"/>
  </r>
  <r>
    <x v="1152"/>
    <n v="1"/>
    <n v="0"/>
    <n v="0"/>
    <x v="3"/>
    <n v="1"/>
    <n v="0"/>
    <n v="0"/>
    <n v="0"/>
    <n v="0"/>
    <x v="0"/>
    <x v="0"/>
    <n v="0"/>
    <n v="1"/>
    <n v="0"/>
    <n v="0"/>
    <n v="0"/>
    <n v="0"/>
    <n v="0"/>
    <n v="0"/>
    <n v="0"/>
    <n v="0"/>
    <n v="0"/>
    <n v="0"/>
    <n v="0"/>
    <m/>
    <m/>
    <m/>
    <m/>
    <n v="11"/>
    <n v="1"/>
    <b v="0"/>
    <b v="0"/>
    <b v="0"/>
    <n v="1"/>
    <b v="0"/>
    <b v="0"/>
    <b v="0"/>
    <x v="1"/>
    <b v="0"/>
    <b v="0"/>
    <b v="0"/>
    <n v="4"/>
    <b v="0"/>
    <b v="0"/>
    <b v="0"/>
    <n v="4"/>
    <n v="4"/>
    <x v="1"/>
  </r>
  <r>
    <x v="1153"/>
    <n v="1"/>
    <n v="0"/>
    <n v="0"/>
    <x v="3"/>
    <n v="1"/>
    <n v="0"/>
    <n v="0"/>
    <n v="0"/>
    <n v="0"/>
    <x v="0"/>
    <x v="0"/>
    <n v="0"/>
    <n v="1"/>
    <n v="0"/>
    <n v="0"/>
    <n v="0"/>
    <n v="0"/>
    <n v="0"/>
    <n v="0"/>
    <n v="0"/>
    <n v="0"/>
    <n v="0"/>
    <n v="0"/>
    <n v="0"/>
    <m/>
    <m/>
    <m/>
    <m/>
    <n v="7"/>
    <n v="1"/>
    <b v="0"/>
    <b v="0"/>
    <b v="0"/>
    <n v="1"/>
    <b v="0"/>
    <b v="0"/>
    <b v="0"/>
    <x v="1"/>
    <b v="0"/>
    <b v="0"/>
    <b v="0"/>
    <n v="4"/>
    <b v="0"/>
    <b v="0"/>
    <b v="0"/>
    <n v="4"/>
    <n v="4"/>
    <x v="1"/>
  </r>
  <r>
    <x v="1154"/>
    <n v="0"/>
    <n v="0"/>
    <n v="1"/>
    <x v="3"/>
    <n v="0"/>
    <n v="0"/>
    <n v="0"/>
    <n v="1"/>
    <n v="0"/>
    <x v="0"/>
    <x v="0"/>
    <n v="0"/>
    <n v="1"/>
    <n v="0"/>
    <n v="0"/>
    <n v="0"/>
    <n v="0"/>
    <n v="0"/>
    <n v="0"/>
    <n v="0"/>
    <n v="0"/>
    <n v="0"/>
    <n v="0"/>
    <n v="0"/>
    <m/>
    <m/>
    <m/>
    <m/>
    <n v="9"/>
    <n v="1"/>
    <b v="0"/>
    <b v="0"/>
    <b v="0"/>
    <n v="1"/>
    <b v="0"/>
    <b v="0"/>
    <b v="0"/>
    <x v="1"/>
    <b v="0"/>
    <b v="0"/>
    <b v="0"/>
    <n v="4"/>
    <b v="0"/>
    <b v="0"/>
    <b v="0"/>
    <n v="4"/>
    <n v="4"/>
    <x v="1"/>
  </r>
  <r>
    <x v="1155"/>
    <n v="1"/>
    <n v="0"/>
    <n v="0"/>
    <x v="3"/>
    <n v="0"/>
    <n v="0"/>
    <n v="0"/>
    <n v="1"/>
    <n v="0"/>
    <x v="0"/>
    <x v="0"/>
    <n v="0"/>
    <n v="1"/>
    <n v="0"/>
    <n v="0"/>
    <n v="0"/>
    <n v="0"/>
    <n v="0"/>
    <n v="0"/>
    <n v="0"/>
    <n v="0"/>
    <n v="0"/>
    <n v="0"/>
    <n v="0"/>
    <m/>
    <m/>
    <m/>
    <m/>
    <n v="15"/>
    <n v="1"/>
    <b v="0"/>
    <b v="0"/>
    <b v="0"/>
    <n v="1"/>
    <b v="0"/>
    <b v="0"/>
    <b v="0"/>
    <x v="1"/>
    <b v="0"/>
    <b v="0"/>
    <b v="0"/>
    <n v="4"/>
    <b v="0"/>
    <b v="0"/>
    <b v="0"/>
    <n v="4"/>
    <n v="4"/>
    <x v="1"/>
  </r>
  <r>
    <x v="1156"/>
    <n v="1"/>
    <n v="0"/>
    <n v="0"/>
    <x v="3"/>
    <n v="1"/>
    <n v="0"/>
    <n v="0"/>
    <n v="0"/>
    <n v="0"/>
    <x v="0"/>
    <x v="0"/>
    <n v="0"/>
    <n v="0"/>
    <n v="1"/>
    <n v="0"/>
    <n v="0"/>
    <n v="0"/>
    <n v="0"/>
    <n v="0"/>
    <n v="0"/>
    <n v="0"/>
    <n v="0"/>
    <n v="0"/>
    <n v="0"/>
    <m/>
    <m/>
    <m/>
    <s v="Ventnor"/>
    <n v="5"/>
    <n v="1"/>
    <b v="0"/>
    <b v="0"/>
    <b v="0"/>
    <b v="0"/>
    <n v="1"/>
    <b v="0"/>
    <b v="0"/>
    <x v="1"/>
    <b v="0"/>
    <b v="0"/>
    <b v="0"/>
    <b v="0"/>
    <n v="5"/>
    <b v="0"/>
    <b v="0"/>
    <n v="5"/>
    <n v="5"/>
    <x v="1"/>
  </r>
  <r>
    <x v="1157"/>
    <n v="1"/>
    <n v="0"/>
    <n v="0"/>
    <x v="3"/>
    <n v="1"/>
    <n v="0"/>
    <n v="0"/>
    <n v="0"/>
    <n v="0"/>
    <x v="0"/>
    <x v="0"/>
    <n v="0"/>
    <n v="0"/>
    <n v="0"/>
    <n v="0"/>
    <n v="1"/>
    <n v="0"/>
    <n v="0"/>
    <n v="0"/>
    <n v="0"/>
    <n v="0"/>
    <n v="0"/>
    <n v="0"/>
    <n v="1"/>
    <m/>
    <m/>
    <s v="in"/>
    <m/>
    <n v="22"/>
    <n v="1"/>
    <b v="0"/>
    <b v="0"/>
    <b v="0"/>
    <b v="0"/>
    <b v="0"/>
    <b v="0"/>
    <n v="1"/>
    <x v="1"/>
    <b v="0"/>
    <b v="0"/>
    <b v="0"/>
    <b v="0"/>
    <b v="0"/>
    <b v="0"/>
    <n v="7"/>
    <n v="7"/>
    <n v="7"/>
    <x v="1"/>
  </r>
  <r>
    <x v="1158"/>
    <n v="1"/>
    <n v="0"/>
    <n v="0"/>
    <x v="3"/>
    <n v="1"/>
    <n v="0"/>
    <n v="0"/>
    <n v="0"/>
    <n v="0"/>
    <x v="0"/>
    <x v="0"/>
    <n v="0"/>
    <n v="0"/>
    <n v="1"/>
    <n v="0"/>
    <n v="0"/>
    <n v="0"/>
    <n v="0"/>
    <n v="0"/>
    <n v="0"/>
    <n v="0"/>
    <n v="0"/>
    <n v="0"/>
    <n v="0"/>
    <m/>
    <m/>
    <m/>
    <s v="Cape Woolamai"/>
    <n v="12"/>
    <n v="1"/>
    <b v="0"/>
    <b v="0"/>
    <b v="0"/>
    <b v="0"/>
    <n v="1"/>
    <b v="0"/>
    <b v="0"/>
    <x v="1"/>
    <b v="0"/>
    <b v="0"/>
    <b v="0"/>
    <b v="0"/>
    <n v="5"/>
    <b v="0"/>
    <b v="0"/>
    <n v="5"/>
    <n v="5"/>
    <x v="1"/>
  </r>
  <r>
    <x v="1159"/>
    <n v="1"/>
    <n v="0"/>
    <n v="0"/>
    <x v="3"/>
    <n v="1"/>
    <n v="0"/>
    <n v="0"/>
    <n v="0"/>
    <n v="0"/>
    <x v="0"/>
    <x v="0"/>
    <n v="0"/>
    <n v="0"/>
    <n v="1"/>
    <n v="0"/>
    <n v="0"/>
    <n v="0"/>
    <n v="0"/>
    <n v="0"/>
    <n v="0"/>
    <n v="0"/>
    <n v="0"/>
    <n v="0"/>
    <n v="0"/>
    <m/>
    <m/>
    <m/>
    <m/>
    <n v="12"/>
    <n v="1"/>
    <b v="0"/>
    <b v="0"/>
    <b v="0"/>
    <b v="0"/>
    <n v="1"/>
    <b v="0"/>
    <b v="0"/>
    <x v="1"/>
    <b v="0"/>
    <b v="0"/>
    <b v="0"/>
    <b v="0"/>
    <n v="5"/>
    <b v="0"/>
    <b v="0"/>
    <n v="5"/>
    <n v="5"/>
    <x v="1"/>
  </r>
  <r>
    <x v="1160"/>
    <n v="1"/>
    <n v="0"/>
    <n v="0"/>
    <x v="3"/>
    <n v="1"/>
    <n v="0"/>
    <n v="0"/>
    <n v="0"/>
    <n v="0"/>
    <x v="0"/>
    <x v="0"/>
    <n v="0"/>
    <n v="0"/>
    <n v="1"/>
    <n v="0"/>
    <n v="0"/>
    <n v="0"/>
    <n v="0"/>
    <n v="0"/>
    <n v="0"/>
    <n v="0"/>
    <n v="0"/>
    <n v="0"/>
    <n v="0"/>
    <m/>
    <m/>
    <m/>
    <m/>
    <n v="8"/>
    <n v="1"/>
    <b v="0"/>
    <b v="0"/>
    <b v="0"/>
    <b v="0"/>
    <n v="1"/>
    <b v="0"/>
    <b v="0"/>
    <x v="1"/>
    <b v="0"/>
    <b v="0"/>
    <b v="0"/>
    <b v="0"/>
    <n v="5"/>
    <b v="0"/>
    <b v="0"/>
    <n v="5"/>
    <n v="5"/>
    <x v="1"/>
  </r>
  <r>
    <x v="1161"/>
    <n v="1"/>
    <n v="0"/>
    <n v="0"/>
    <x v="3"/>
    <n v="1"/>
    <n v="0"/>
    <n v="0"/>
    <n v="0"/>
    <n v="0"/>
    <x v="0"/>
    <x v="0"/>
    <n v="0"/>
    <n v="0"/>
    <n v="1"/>
    <n v="0"/>
    <n v="0"/>
    <n v="0"/>
    <n v="0"/>
    <n v="0"/>
    <n v="0"/>
    <n v="0"/>
    <n v="0"/>
    <n v="0"/>
    <n v="0"/>
    <m/>
    <m/>
    <m/>
    <s v="Suburb Tarwin Lower"/>
    <n v="12"/>
    <n v="1"/>
    <b v="0"/>
    <b v="0"/>
    <b v="0"/>
    <b v="0"/>
    <n v="1"/>
    <b v="0"/>
    <b v="0"/>
    <x v="1"/>
    <b v="0"/>
    <b v="0"/>
    <b v="0"/>
    <b v="0"/>
    <n v="5"/>
    <b v="0"/>
    <b v="0"/>
    <n v="5"/>
    <n v="5"/>
    <x v="1"/>
  </r>
  <r>
    <x v="1162"/>
    <n v="0"/>
    <n v="0"/>
    <n v="1"/>
    <x v="3"/>
    <n v="1"/>
    <n v="0"/>
    <n v="0"/>
    <n v="0"/>
    <n v="0"/>
    <x v="0"/>
    <x v="0"/>
    <n v="0"/>
    <n v="0"/>
    <n v="1"/>
    <n v="0"/>
    <n v="0"/>
    <n v="0"/>
    <n v="1"/>
    <n v="0"/>
    <n v="0"/>
    <n v="0"/>
    <n v="0"/>
    <n v="0"/>
    <n v="1"/>
    <m/>
    <s v="bush riding "/>
    <s v="in"/>
    <m/>
    <n v="21"/>
    <n v="1"/>
    <b v="0"/>
    <b v="0"/>
    <b v="0"/>
    <b v="0"/>
    <n v="1"/>
    <b v="0"/>
    <b v="0"/>
    <x v="1"/>
    <b v="0"/>
    <b v="0"/>
    <b v="0"/>
    <b v="0"/>
    <n v="5"/>
    <b v="0"/>
    <b v="0"/>
    <n v="5"/>
    <n v="5"/>
    <x v="1"/>
  </r>
  <r>
    <x v="1163"/>
    <n v="1"/>
    <n v="0"/>
    <n v="0"/>
    <x v="3"/>
    <n v="0"/>
    <n v="0"/>
    <n v="0"/>
    <n v="0"/>
    <n v="1"/>
    <x v="0"/>
    <x v="0"/>
    <n v="0"/>
    <n v="1"/>
    <n v="0"/>
    <n v="0"/>
    <n v="0"/>
    <n v="0"/>
    <n v="0"/>
    <n v="0"/>
    <n v="0"/>
    <n v="0"/>
    <n v="0"/>
    <n v="0"/>
    <n v="0"/>
    <m/>
    <m/>
    <m/>
    <m/>
    <n v="26"/>
    <n v="1"/>
    <b v="0"/>
    <b v="0"/>
    <b v="0"/>
    <n v="1"/>
    <b v="0"/>
    <b v="0"/>
    <b v="0"/>
    <x v="1"/>
    <b v="0"/>
    <b v="0"/>
    <b v="0"/>
    <n v="4"/>
    <b v="0"/>
    <b v="0"/>
    <b v="0"/>
    <n v="4"/>
    <n v="4"/>
    <x v="1"/>
  </r>
  <r>
    <x v="1164"/>
    <n v="1"/>
    <n v="0"/>
    <n v="0"/>
    <x v="3"/>
    <n v="0"/>
    <n v="0"/>
    <n v="0"/>
    <n v="0"/>
    <n v="1"/>
    <x v="0"/>
    <x v="0"/>
    <n v="1"/>
    <n v="0"/>
    <n v="0"/>
    <n v="0"/>
    <n v="0"/>
    <n v="0"/>
    <n v="0"/>
    <n v="0"/>
    <n v="0"/>
    <n v="0"/>
    <n v="0"/>
    <n v="0"/>
    <n v="0"/>
    <m/>
    <m/>
    <m/>
    <m/>
    <n v="17"/>
    <n v="1"/>
    <b v="0"/>
    <b v="0"/>
    <n v="1"/>
    <b v="0"/>
    <b v="0"/>
    <b v="0"/>
    <b v="0"/>
    <x v="1"/>
    <b v="0"/>
    <b v="0"/>
    <n v="3"/>
    <b v="0"/>
    <b v="0"/>
    <b v="0"/>
    <b v="0"/>
    <n v="3"/>
    <n v="3"/>
    <x v="1"/>
  </r>
  <r>
    <x v="1165"/>
    <n v="1"/>
    <n v="0"/>
    <n v="0"/>
    <x v="3"/>
    <n v="1"/>
    <n v="0"/>
    <n v="0"/>
    <n v="0"/>
    <n v="0"/>
    <x v="0"/>
    <x v="0"/>
    <n v="0"/>
    <n v="1"/>
    <n v="0"/>
    <n v="0"/>
    <n v="0"/>
    <n v="0"/>
    <n v="0"/>
    <n v="0"/>
    <n v="0"/>
    <n v="0"/>
    <n v="0"/>
    <n v="0"/>
    <n v="0"/>
    <m/>
    <m/>
    <m/>
    <m/>
    <n v="11"/>
    <n v="1"/>
    <b v="0"/>
    <b v="0"/>
    <b v="0"/>
    <n v="1"/>
    <b v="0"/>
    <b v="0"/>
    <b v="0"/>
    <x v="1"/>
    <b v="0"/>
    <b v="0"/>
    <b v="0"/>
    <n v="4"/>
    <b v="0"/>
    <b v="0"/>
    <b v="0"/>
    <n v="4"/>
    <n v="4"/>
    <x v="1"/>
  </r>
  <r>
    <x v="1166"/>
    <n v="1"/>
    <n v="0"/>
    <n v="0"/>
    <x v="3"/>
    <n v="1"/>
    <n v="0"/>
    <n v="0"/>
    <n v="0"/>
    <n v="0"/>
    <x v="0"/>
    <x v="0"/>
    <n v="0"/>
    <n v="1"/>
    <n v="0"/>
    <n v="0"/>
    <n v="0"/>
    <n v="0"/>
    <n v="0"/>
    <n v="0"/>
    <n v="1"/>
    <n v="0"/>
    <n v="0"/>
    <n v="0"/>
    <n v="0"/>
    <m/>
    <m/>
    <s v="close"/>
    <s v="near Gordon Cl"/>
    <n v="17"/>
    <n v="1"/>
    <b v="0"/>
    <b v="0"/>
    <b v="0"/>
    <n v="1"/>
    <b v="0"/>
    <b v="0"/>
    <b v="0"/>
    <x v="1"/>
    <b v="0"/>
    <b v="0"/>
    <b v="0"/>
    <n v="4"/>
    <b v="0"/>
    <b v="0"/>
    <b v="0"/>
    <n v="4"/>
    <n v="4"/>
    <x v="1"/>
  </r>
  <r>
    <x v="1167"/>
    <n v="1"/>
    <n v="0"/>
    <n v="0"/>
    <x v="3"/>
    <n v="0"/>
    <n v="1"/>
    <n v="0"/>
    <n v="0"/>
    <n v="0"/>
    <x v="0"/>
    <x v="0"/>
    <n v="1"/>
    <n v="0"/>
    <n v="0"/>
    <n v="0"/>
    <n v="0"/>
    <n v="0"/>
    <n v="0"/>
    <n v="0"/>
    <n v="0"/>
    <n v="0"/>
    <n v="0"/>
    <n v="0"/>
    <n v="0"/>
    <m/>
    <m/>
    <m/>
    <m/>
    <n v="19"/>
    <n v="1"/>
    <b v="0"/>
    <b v="0"/>
    <n v="1"/>
    <b v="0"/>
    <b v="0"/>
    <b v="0"/>
    <b v="0"/>
    <x v="1"/>
    <b v="0"/>
    <b v="0"/>
    <n v="3"/>
    <b v="0"/>
    <b v="0"/>
    <b v="0"/>
    <b v="0"/>
    <n v="3"/>
    <n v="3"/>
    <x v="1"/>
  </r>
  <r>
    <x v="1168"/>
    <n v="1"/>
    <n v="0"/>
    <n v="0"/>
    <x v="3"/>
    <n v="1"/>
    <n v="0"/>
    <n v="0"/>
    <n v="0"/>
    <n v="0"/>
    <x v="0"/>
    <x v="0"/>
    <n v="0"/>
    <n v="1"/>
    <n v="0"/>
    <n v="0"/>
    <n v="0"/>
    <n v="0"/>
    <n v="0"/>
    <n v="0"/>
    <n v="1"/>
    <n v="0"/>
    <n v="0"/>
    <n v="0"/>
    <n v="0"/>
    <m/>
    <m/>
    <s v="close"/>
    <s v="near Redman Ct"/>
    <n v="12"/>
    <n v="1"/>
    <b v="0"/>
    <b v="0"/>
    <b v="0"/>
    <n v="1"/>
    <b v="0"/>
    <b v="0"/>
    <b v="0"/>
    <x v="1"/>
    <b v="0"/>
    <b v="0"/>
    <b v="0"/>
    <n v="4"/>
    <b v="0"/>
    <b v="0"/>
    <b v="0"/>
    <n v="4"/>
    <n v="4"/>
    <x v="1"/>
  </r>
  <r>
    <x v="1169"/>
    <n v="1"/>
    <n v="0"/>
    <n v="0"/>
    <x v="3"/>
    <n v="1"/>
    <n v="0"/>
    <n v="0"/>
    <n v="0"/>
    <n v="0"/>
    <x v="0"/>
    <x v="0"/>
    <n v="0"/>
    <n v="0"/>
    <n v="0"/>
    <n v="0"/>
    <n v="1"/>
    <n v="0"/>
    <n v="0"/>
    <n v="0"/>
    <n v="0"/>
    <n v="0"/>
    <n v="0"/>
    <n v="0"/>
    <n v="1"/>
    <m/>
    <m/>
    <m/>
    <m/>
    <n v="13"/>
    <n v="1"/>
    <b v="0"/>
    <b v="0"/>
    <b v="0"/>
    <b v="0"/>
    <b v="0"/>
    <b v="0"/>
    <n v="1"/>
    <x v="1"/>
    <b v="0"/>
    <b v="0"/>
    <b v="0"/>
    <b v="0"/>
    <b v="0"/>
    <b v="0"/>
    <n v="7"/>
    <n v="7"/>
    <n v="7"/>
    <x v="1"/>
  </r>
  <r>
    <x v="1170"/>
    <n v="1"/>
    <n v="0"/>
    <n v="0"/>
    <x v="3"/>
    <n v="0"/>
    <n v="0"/>
    <n v="0"/>
    <n v="0"/>
    <n v="1"/>
    <x v="0"/>
    <x v="0"/>
    <n v="0"/>
    <n v="1"/>
    <n v="0"/>
    <n v="0"/>
    <n v="0"/>
    <n v="0"/>
    <n v="0"/>
    <n v="0"/>
    <n v="1"/>
    <n v="0"/>
    <n v="0"/>
    <n v="0"/>
    <n v="0"/>
    <m/>
    <m/>
    <s v="near"/>
    <s v="near Fountain Gate Campus, Fountain Gate Shopping C."/>
    <n v="7"/>
    <n v="1"/>
    <b v="0"/>
    <b v="0"/>
    <b v="0"/>
    <n v="1"/>
    <b v="0"/>
    <b v="0"/>
    <b v="0"/>
    <x v="1"/>
    <b v="0"/>
    <b v="0"/>
    <b v="0"/>
    <n v="4"/>
    <b v="0"/>
    <b v="0"/>
    <b v="0"/>
    <n v="4"/>
    <n v="4"/>
    <x v="1"/>
  </r>
  <r>
    <x v="1171"/>
    <n v="1"/>
    <n v="0"/>
    <n v="0"/>
    <x v="3"/>
    <n v="0"/>
    <n v="0"/>
    <n v="0"/>
    <n v="0"/>
    <n v="1"/>
    <x v="0"/>
    <x v="0"/>
    <n v="1"/>
    <n v="0"/>
    <n v="0"/>
    <n v="0"/>
    <n v="0"/>
    <n v="0"/>
    <n v="0"/>
    <n v="0"/>
    <n v="0"/>
    <n v="0"/>
    <n v="0"/>
    <n v="0"/>
    <n v="0"/>
    <m/>
    <m/>
    <m/>
    <m/>
    <n v="11"/>
    <n v="1"/>
    <b v="0"/>
    <b v="0"/>
    <n v="1"/>
    <b v="0"/>
    <b v="0"/>
    <b v="0"/>
    <b v="0"/>
    <x v="1"/>
    <b v="0"/>
    <b v="0"/>
    <n v="3"/>
    <b v="0"/>
    <b v="0"/>
    <b v="0"/>
    <b v="0"/>
    <n v="3"/>
    <n v="3"/>
    <x v="1"/>
  </r>
  <r>
    <x v="1172"/>
    <n v="1"/>
    <n v="0"/>
    <n v="0"/>
    <x v="3"/>
    <n v="1"/>
    <n v="0"/>
    <n v="0"/>
    <n v="0"/>
    <n v="0"/>
    <x v="0"/>
    <x v="0"/>
    <n v="0"/>
    <n v="1"/>
    <n v="0"/>
    <n v="0"/>
    <n v="0"/>
    <n v="0"/>
    <n v="0"/>
    <n v="0"/>
    <n v="0"/>
    <n v="0"/>
    <n v="0"/>
    <n v="0"/>
    <n v="0"/>
    <m/>
    <m/>
    <m/>
    <s v="Drystale Ave"/>
    <n v="8"/>
    <n v="1"/>
    <b v="0"/>
    <b v="0"/>
    <b v="0"/>
    <n v="1"/>
    <b v="0"/>
    <b v="0"/>
    <b v="0"/>
    <x v="1"/>
    <b v="0"/>
    <b v="0"/>
    <b v="0"/>
    <n v="4"/>
    <b v="0"/>
    <b v="0"/>
    <b v="0"/>
    <n v="4"/>
    <n v="4"/>
    <x v="1"/>
  </r>
  <r>
    <x v="1173"/>
    <n v="1"/>
    <n v="0"/>
    <n v="0"/>
    <x v="3"/>
    <n v="1"/>
    <n v="0"/>
    <n v="0"/>
    <n v="0"/>
    <n v="0"/>
    <x v="0"/>
    <x v="0"/>
    <n v="0"/>
    <n v="1"/>
    <n v="0"/>
    <n v="0"/>
    <n v="0"/>
    <n v="0"/>
    <n v="0"/>
    <n v="0"/>
    <n v="0"/>
    <n v="0"/>
    <n v="0"/>
    <n v="0"/>
    <n v="0"/>
    <m/>
    <m/>
    <m/>
    <m/>
    <n v="7"/>
    <n v="1"/>
    <b v="0"/>
    <b v="0"/>
    <b v="0"/>
    <n v="1"/>
    <b v="0"/>
    <b v="0"/>
    <b v="0"/>
    <x v="1"/>
    <b v="0"/>
    <b v="0"/>
    <b v="0"/>
    <n v="4"/>
    <b v="0"/>
    <b v="0"/>
    <b v="0"/>
    <n v="4"/>
    <n v="4"/>
    <x v="1"/>
  </r>
  <r>
    <x v="1174"/>
    <n v="1"/>
    <n v="0"/>
    <n v="0"/>
    <x v="3"/>
    <n v="1"/>
    <n v="0"/>
    <n v="0"/>
    <n v="0"/>
    <n v="0"/>
    <x v="0"/>
    <x v="0"/>
    <n v="0"/>
    <n v="1"/>
    <n v="0"/>
    <n v="0"/>
    <n v="0"/>
    <n v="0"/>
    <n v="0"/>
    <n v="0"/>
    <n v="0"/>
    <n v="0"/>
    <n v="0"/>
    <n v="0"/>
    <n v="1"/>
    <m/>
    <m/>
    <s v="in"/>
    <m/>
    <n v="13"/>
    <n v="1"/>
    <b v="0"/>
    <b v="0"/>
    <b v="0"/>
    <n v="1"/>
    <b v="0"/>
    <b v="0"/>
    <b v="0"/>
    <x v="1"/>
    <b v="0"/>
    <b v="0"/>
    <b v="0"/>
    <n v="4"/>
    <b v="0"/>
    <b v="0"/>
    <b v="0"/>
    <n v="4"/>
    <n v="4"/>
    <x v="1"/>
  </r>
  <r>
    <x v="1175"/>
    <n v="1"/>
    <n v="0"/>
    <n v="0"/>
    <x v="3"/>
    <n v="0"/>
    <n v="0"/>
    <n v="0"/>
    <n v="1"/>
    <n v="0"/>
    <x v="0"/>
    <x v="0"/>
    <n v="1"/>
    <n v="0"/>
    <n v="0"/>
    <n v="0"/>
    <n v="0"/>
    <n v="0"/>
    <n v="0"/>
    <n v="0"/>
    <n v="0"/>
    <n v="0"/>
    <n v="0"/>
    <n v="0"/>
    <n v="0"/>
    <m/>
    <m/>
    <s v="at"/>
    <m/>
    <n v="16"/>
    <n v="1"/>
    <b v="0"/>
    <b v="0"/>
    <n v="1"/>
    <b v="0"/>
    <b v="0"/>
    <b v="0"/>
    <b v="0"/>
    <x v="1"/>
    <b v="0"/>
    <b v="0"/>
    <n v="3"/>
    <b v="0"/>
    <b v="0"/>
    <b v="0"/>
    <b v="0"/>
    <n v="3"/>
    <n v="3"/>
    <x v="1"/>
  </r>
  <r>
    <x v="1176"/>
    <n v="1"/>
    <n v="0"/>
    <n v="0"/>
    <x v="3"/>
    <n v="0"/>
    <n v="0"/>
    <n v="0"/>
    <n v="0"/>
    <n v="1"/>
    <x v="0"/>
    <x v="0"/>
    <n v="1"/>
    <n v="0"/>
    <n v="0"/>
    <n v="0"/>
    <n v="0"/>
    <n v="0"/>
    <n v="0"/>
    <n v="0"/>
    <n v="0"/>
    <n v="0"/>
    <n v="0"/>
    <n v="0"/>
    <n v="0"/>
    <m/>
    <m/>
    <m/>
    <m/>
    <n v="28"/>
    <n v="1"/>
    <b v="0"/>
    <b v="0"/>
    <n v="1"/>
    <b v="0"/>
    <b v="0"/>
    <b v="0"/>
    <b v="0"/>
    <x v="1"/>
    <b v="0"/>
    <b v="0"/>
    <n v="3"/>
    <b v="0"/>
    <b v="0"/>
    <b v="0"/>
    <b v="0"/>
    <n v="3"/>
    <n v="3"/>
    <x v="1"/>
  </r>
  <r>
    <x v="1177"/>
    <n v="1"/>
    <n v="0"/>
    <n v="0"/>
    <x v="3"/>
    <n v="1"/>
    <n v="0"/>
    <n v="0"/>
    <n v="0"/>
    <n v="1"/>
    <x v="0"/>
    <x v="0"/>
    <n v="0"/>
    <n v="1"/>
    <n v="1"/>
    <n v="0"/>
    <n v="0"/>
    <n v="0"/>
    <n v="0"/>
    <n v="0"/>
    <n v="1"/>
    <n v="0"/>
    <n v="0"/>
    <n v="0"/>
    <n v="0"/>
    <m/>
    <m/>
    <s v="near"/>
    <s v="Dandenong"/>
    <n v="56"/>
    <n v="2"/>
    <b v="0"/>
    <b v="0"/>
    <b v="0"/>
    <n v="1"/>
    <n v="1"/>
    <b v="0"/>
    <b v="0"/>
    <x v="2"/>
    <b v="0"/>
    <b v="0"/>
    <b v="0"/>
    <n v="4"/>
    <n v="5"/>
    <b v="0"/>
    <b v="0"/>
    <n v="4"/>
    <n v="5"/>
    <x v="1"/>
  </r>
  <r>
    <x v="1178"/>
    <n v="1"/>
    <n v="0"/>
    <n v="0"/>
    <x v="3"/>
    <n v="0"/>
    <n v="0"/>
    <n v="0"/>
    <n v="1"/>
    <n v="0"/>
    <x v="0"/>
    <x v="2"/>
    <n v="1"/>
    <n v="0"/>
    <n v="0"/>
    <n v="0"/>
    <n v="0"/>
    <n v="0"/>
    <n v="0"/>
    <n v="0"/>
    <n v="0"/>
    <n v="0"/>
    <n v="0"/>
    <n v="0"/>
    <n v="0"/>
    <m/>
    <s v="working "/>
    <s v="at"/>
    <m/>
    <n v="46"/>
    <n v="2"/>
    <b v="0"/>
    <n v="1"/>
    <n v="1"/>
    <b v="0"/>
    <b v="0"/>
    <b v="0"/>
    <b v="0"/>
    <x v="2"/>
    <b v="0"/>
    <n v="2"/>
    <n v="3"/>
    <b v="0"/>
    <b v="0"/>
    <b v="0"/>
    <b v="0"/>
    <n v="2"/>
    <n v="3"/>
    <x v="1"/>
  </r>
  <r>
    <x v="1179"/>
    <n v="1"/>
    <n v="0"/>
    <n v="0"/>
    <x v="3"/>
    <n v="0"/>
    <n v="1"/>
    <n v="0"/>
    <n v="0"/>
    <n v="0"/>
    <x v="0"/>
    <x v="0"/>
    <n v="0"/>
    <n v="1"/>
    <n v="0"/>
    <n v="0"/>
    <n v="0"/>
    <n v="0"/>
    <n v="1"/>
    <n v="0"/>
    <n v="0"/>
    <n v="0"/>
    <n v="0"/>
    <n v="0"/>
    <n v="0"/>
    <m/>
    <s v="sitting, relaxing "/>
    <m/>
    <m/>
    <n v="36"/>
    <n v="1"/>
    <b v="0"/>
    <b v="0"/>
    <b v="0"/>
    <n v="1"/>
    <b v="0"/>
    <b v="0"/>
    <b v="0"/>
    <x v="1"/>
    <b v="0"/>
    <b v="0"/>
    <b v="0"/>
    <n v="4"/>
    <b v="0"/>
    <b v="0"/>
    <b v="0"/>
    <n v="4"/>
    <n v="4"/>
    <x v="1"/>
  </r>
  <r>
    <x v="1180"/>
    <n v="1"/>
    <n v="0"/>
    <n v="0"/>
    <x v="3"/>
    <n v="1"/>
    <n v="0"/>
    <n v="0"/>
    <n v="0"/>
    <n v="0"/>
    <x v="0"/>
    <x v="0"/>
    <n v="0"/>
    <n v="0"/>
    <n v="1"/>
    <n v="0"/>
    <n v="0"/>
    <n v="0"/>
    <n v="0"/>
    <n v="0"/>
    <n v="0"/>
    <n v="0"/>
    <n v="0"/>
    <n v="0"/>
    <n v="1"/>
    <m/>
    <m/>
    <s v="in"/>
    <m/>
    <n v="26"/>
    <n v="1"/>
    <b v="0"/>
    <b v="0"/>
    <b v="0"/>
    <b v="0"/>
    <n v="1"/>
    <b v="0"/>
    <b v="0"/>
    <x v="1"/>
    <b v="0"/>
    <b v="0"/>
    <b v="0"/>
    <b v="0"/>
    <n v="5"/>
    <b v="0"/>
    <b v="0"/>
    <n v="5"/>
    <n v="5"/>
    <x v="1"/>
  </r>
  <r>
    <x v="1181"/>
    <n v="1"/>
    <n v="0"/>
    <n v="0"/>
    <x v="3"/>
    <n v="1"/>
    <n v="0"/>
    <n v="0"/>
    <n v="0"/>
    <n v="0"/>
    <x v="0"/>
    <x v="0"/>
    <n v="0"/>
    <n v="1"/>
    <n v="0"/>
    <n v="0"/>
    <n v="0"/>
    <n v="0"/>
    <n v="0"/>
    <n v="0"/>
    <n v="0"/>
    <n v="0"/>
    <n v="0"/>
    <n v="0"/>
    <n v="0"/>
    <m/>
    <m/>
    <m/>
    <m/>
    <n v="9"/>
    <n v="1"/>
    <b v="0"/>
    <b v="0"/>
    <b v="0"/>
    <n v="1"/>
    <b v="0"/>
    <b v="0"/>
    <b v="0"/>
    <x v="1"/>
    <b v="0"/>
    <b v="0"/>
    <b v="0"/>
    <n v="4"/>
    <b v="0"/>
    <b v="0"/>
    <b v="0"/>
    <n v="4"/>
    <n v="4"/>
    <x v="1"/>
  </r>
  <r>
    <x v="1182"/>
    <n v="1"/>
    <n v="0"/>
    <n v="0"/>
    <x v="3"/>
    <n v="1"/>
    <n v="0"/>
    <n v="0"/>
    <n v="0"/>
    <n v="0"/>
    <x v="0"/>
    <x v="0"/>
    <n v="0"/>
    <n v="1"/>
    <n v="0"/>
    <n v="0"/>
    <n v="0"/>
    <n v="0"/>
    <n v="0"/>
    <n v="0"/>
    <n v="0"/>
    <n v="0"/>
    <n v="0"/>
    <n v="0"/>
    <n v="0"/>
    <m/>
    <m/>
    <m/>
    <m/>
    <n v="9"/>
    <n v="1"/>
    <b v="0"/>
    <b v="0"/>
    <b v="0"/>
    <n v="1"/>
    <b v="0"/>
    <b v="0"/>
    <b v="0"/>
    <x v="1"/>
    <b v="0"/>
    <b v="0"/>
    <b v="0"/>
    <n v="4"/>
    <b v="0"/>
    <b v="0"/>
    <b v="0"/>
    <n v="4"/>
    <n v="4"/>
    <x v="1"/>
  </r>
  <r>
    <x v="457"/>
    <n v="1"/>
    <n v="0"/>
    <n v="0"/>
    <x v="3"/>
    <n v="0"/>
    <n v="0"/>
    <n v="0"/>
    <n v="1"/>
    <n v="0"/>
    <x v="0"/>
    <x v="0"/>
    <n v="0"/>
    <n v="0"/>
    <n v="0"/>
    <n v="1"/>
    <n v="0"/>
    <n v="0"/>
    <n v="0"/>
    <n v="0"/>
    <n v="0"/>
    <n v="0"/>
    <n v="0"/>
    <n v="0"/>
    <n v="0"/>
    <m/>
    <m/>
    <m/>
    <m/>
    <n v="4"/>
    <n v="1"/>
    <b v="0"/>
    <b v="0"/>
    <b v="0"/>
    <b v="0"/>
    <b v="0"/>
    <n v="1"/>
    <b v="0"/>
    <x v="1"/>
    <b v="0"/>
    <b v="0"/>
    <b v="0"/>
    <b v="0"/>
    <b v="0"/>
    <n v="6"/>
    <b v="0"/>
    <n v="6"/>
    <n v="6"/>
    <x v="1"/>
  </r>
  <r>
    <x v="1183"/>
    <n v="1"/>
    <n v="0"/>
    <n v="0"/>
    <x v="3"/>
    <n v="1"/>
    <n v="0"/>
    <n v="0"/>
    <n v="0"/>
    <n v="0"/>
    <x v="0"/>
    <x v="0"/>
    <n v="0"/>
    <n v="1"/>
    <n v="0"/>
    <n v="0"/>
    <n v="0"/>
    <n v="0"/>
    <n v="0"/>
    <n v="0"/>
    <n v="0"/>
    <n v="0"/>
    <n v="0"/>
    <n v="0"/>
    <n v="0"/>
    <m/>
    <m/>
    <m/>
    <m/>
    <n v="12"/>
    <n v="1"/>
    <b v="0"/>
    <b v="0"/>
    <b v="0"/>
    <n v="1"/>
    <b v="0"/>
    <b v="0"/>
    <b v="0"/>
    <x v="1"/>
    <b v="0"/>
    <b v="0"/>
    <b v="0"/>
    <n v="4"/>
    <b v="0"/>
    <b v="0"/>
    <b v="0"/>
    <n v="4"/>
    <n v="4"/>
    <x v="1"/>
  </r>
  <r>
    <x v="1184"/>
    <n v="0"/>
    <n v="0"/>
    <n v="1"/>
    <x v="3"/>
    <n v="0"/>
    <n v="1"/>
    <n v="0"/>
    <n v="0"/>
    <n v="0"/>
    <x v="0"/>
    <x v="0"/>
    <n v="0"/>
    <n v="1"/>
    <n v="0"/>
    <n v="0"/>
    <n v="0"/>
    <n v="1"/>
    <n v="0"/>
    <n v="0"/>
    <n v="0"/>
    <n v="0"/>
    <n v="0"/>
    <n v="1"/>
    <n v="0"/>
    <m/>
    <s v="caught train"/>
    <s v="to"/>
    <m/>
    <n v="46"/>
    <n v="1"/>
    <b v="0"/>
    <b v="0"/>
    <b v="0"/>
    <n v="1"/>
    <b v="0"/>
    <b v="0"/>
    <b v="0"/>
    <x v="1"/>
    <b v="0"/>
    <b v="0"/>
    <b v="0"/>
    <n v="4"/>
    <b v="0"/>
    <b v="0"/>
    <b v="0"/>
    <n v="4"/>
    <n v="4"/>
    <x v="1"/>
  </r>
  <r>
    <x v="1185"/>
    <n v="1"/>
    <n v="0"/>
    <n v="0"/>
    <x v="3"/>
    <n v="1"/>
    <n v="0"/>
    <n v="0"/>
    <n v="0"/>
    <n v="0"/>
    <x v="0"/>
    <x v="0"/>
    <n v="0"/>
    <n v="1"/>
    <n v="0"/>
    <n v="0"/>
    <n v="0"/>
    <n v="0"/>
    <n v="0"/>
    <n v="0"/>
    <n v="0"/>
    <n v="0"/>
    <n v="0"/>
    <n v="0"/>
    <n v="0"/>
    <m/>
    <m/>
    <m/>
    <m/>
    <n v="10"/>
    <n v="1"/>
    <b v="0"/>
    <b v="0"/>
    <b v="0"/>
    <n v="1"/>
    <b v="0"/>
    <b v="0"/>
    <b v="0"/>
    <x v="1"/>
    <b v="0"/>
    <b v="0"/>
    <b v="0"/>
    <n v="4"/>
    <b v="0"/>
    <b v="0"/>
    <b v="0"/>
    <n v="4"/>
    <n v="4"/>
    <x v="1"/>
  </r>
  <r>
    <x v="1186"/>
    <n v="1"/>
    <n v="0"/>
    <n v="0"/>
    <x v="3"/>
    <n v="1"/>
    <n v="0"/>
    <n v="0"/>
    <n v="0"/>
    <n v="0"/>
    <x v="0"/>
    <x v="0"/>
    <n v="0"/>
    <n v="1"/>
    <n v="0"/>
    <n v="0"/>
    <n v="0"/>
    <n v="0"/>
    <n v="0"/>
    <n v="0"/>
    <n v="0"/>
    <n v="0"/>
    <n v="0"/>
    <n v="0"/>
    <n v="0"/>
    <m/>
    <m/>
    <m/>
    <s v="Sussex Ave"/>
    <n v="6"/>
    <n v="1"/>
    <b v="0"/>
    <b v="0"/>
    <b v="0"/>
    <n v="1"/>
    <b v="0"/>
    <b v="0"/>
    <b v="0"/>
    <x v="1"/>
    <b v="0"/>
    <b v="0"/>
    <b v="0"/>
    <n v="4"/>
    <b v="0"/>
    <b v="0"/>
    <b v="0"/>
    <n v="4"/>
    <n v="4"/>
    <x v="1"/>
  </r>
  <r>
    <x v="1187"/>
    <n v="1"/>
    <n v="0"/>
    <n v="0"/>
    <x v="3"/>
    <n v="0"/>
    <n v="0"/>
    <n v="1"/>
    <n v="0"/>
    <n v="0"/>
    <x v="0"/>
    <x v="0"/>
    <n v="1"/>
    <n v="0"/>
    <n v="0"/>
    <n v="0"/>
    <n v="0"/>
    <n v="0"/>
    <n v="0"/>
    <n v="0"/>
    <n v="0"/>
    <n v="0"/>
    <n v="0"/>
    <n v="0"/>
    <n v="0"/>
    <m/>
    <m/>
    <m/>
    <m/>
    <n v="17"/>
    <n v="1"/>
    <b v="0"/>
    <b v="0"/>
    <n v="1"/>
    <b v="0"/>
    <b v="0"/>
    <b v="0"/>
    <b v="0"/>
    <x v="1"/>
    <b v="0"/>
    <b v="0"/>
    <n v="3"/>
    <b v="0"/>
    <b v="0"/>
    <b v="0"/>
    <b v="0"/>
    <n v="3"/>
    <n v="3"/>
    <x v="1"/>
  </r>
  <r>
    <x v="1188"/>
    <n v="1"/>
    <n v="0"/>
    <n v="0"/>
    <x v="3"/>
    <n v="1"/>
    <n v="0"/>
    <n v="0"/>
    <n v="0"/>
    <n v="0"/>
    <x v="0"/>
    <x v="0"/>
    <n v="0"/>
    <n v="0"/>
    <n v="1"/>
    <n v="0"/>
    <n v="0"/>
    <n v="0"/>
    <n v="0"/>
    <n v="0"/>
    <n v="0"/>
    <n v="0"/>
    <n v="0"/>
    <n v="0"/>
    <n v="0"/>
    <m/>
    <m/>
    <m/>
    <m/>
    <n v="10"/>
    <n v="1"/>
    <b v="0"/>
    <b v="0"/>
    <b v="0"/>
    <b v="0"/>
    <n v="1"/>
    <b v="0"/>
    <b v="0"/>
    <x v="1"/>
    <b v="0"/>
    <b v="0"/>
    <b v="0"/>
    <b v="0"/>
    <n v="5"/>
    <b v="0"/>
    <b v="0"/>
    <n v="5"/>
    <n v="5"/>
    <x v="1"/>
  </r>
  <r>
    <x v="1189"/>
    <n v="1"/>
    <n v="0"/>
    <n v="0"/>
    <x v="3"/>
    <n v="1"/>
    <n v="0"/>
    <n v="0"/>
    <n v="0"/>
    <n v="0"/>
    <x v="0"/>
    <x v="0"/>
    <n v="0"/>
    <n v="1"/>
    <n v="0"/>
    <n v="0"/>
    <n v="0"/>
    <n v="0"/>
    <n v="0"/>
    <n v="0"/>
    <n v="0"/>
    <n v="0"/>
    <n v="0"/>
    <n v="0"/>
    <n v="0"/>
    <m/>
    <m/>
    <m/>
    <m/>
    <n v="7"/>
    <n v="1"/>
    <b v="0"/>
    <b v="0"/>
    <b v="0"/>
    <n v="1"/>
    <b v="0"/>
    <b v="0"/>
    <b v="0"/>
    <x v="1"/>
    <b v="0"/>
    <b v="0"/>
    <b v="0"/>
    <n v="4"/>
    <b v="0"/>
    <b v="0"/>
    <b v="0"/>
    <n v="4"/>
    <n v="4"/>
    <x v="1"/>
  </r>
  <r>
    <x v="1190"/>
    <n v="1"/>
    <n v="0"/>
    <n v="0"/>
    <x v="3"/>
    <n v="1"/>
    <n v="0"/>
    <n v="0"/>
    <n v="0"/>
    <n v="0"/>
    <x v="0"/>
    <x v="0"/>
    <n v="0"/>
    <n v="1"/>
    <n v="0"/>
    <n v="0"/>
    <n v="0"/>
    <n v="0"/>
    <n v="0"/>
    <n v="0"/>
    <n v="0"/>
    <n v="0"/>
    <n v="0"/>
    <n v="0"/>
    <n v="0"/>
    <m/>
    <m/>
    <m/>
    <m/>
    <n v="10"/>
    <n v="1"/>
    <b v="0"/>
    <b v="0"/>
    <b v="0"/>
    <n v="1"/>
    <b v="0"/>
    <b v="0"/>
    <b v="0"/>
    <x v="1"/>
    <b v="0"/>
    <b v="0"/>
    <b v="0"/>
    <n v="4"/>
    <b v="0"/>
    <b v="0"/>
    <b v="0"/>
    <n v="4"/>
    <n v="4"/>
    <x v="1"/>
  </r>
  <r>
    <x v="1191"/>
    <n v="1"/>
    <n v="0"/>
    <n v="0"/>
    <x v="3"/>
    <n v="0"/>
    <n v="0"/>
    <n v="0"/>
    <n v="1"/>
    <n v="0"/>
    <x v="0"/>
    <x v="0"/>
    <n v="0"/>
    <n v="1"/>
    <n v="0"/>
    <n v="0"/>
    <n v="0"/>
    <n v="0"/>
    <n v="0"/>
    <n v="0"/>
    <n v="0"/>
    <n v="0"/>
    <n v="0"/>
    <n v="0"/>
    <n v="0"/>
    <m/>
    <m/>
    <m/>
    <m/>
    <n v="15"/>
    <n v="1"/>
    <b v="0"/>
    <b v="0"/>
    <b v="0"/>
    <n v="1"/>
    <b v="0"/>
    <b v="0"/>
    <b v="0"/>
    <x v="1"/>
    <b v="0"/>
    <b v="0"/>
    <b v="0"/>
    <n v="4"/>
    <b v="0"/>
    <b v="0"/>
    <b v="0"/>
    <n v="4"/>
    <n v="4"/>
    <x v="1"/>
  </r>
  <r>
    <x v="1192"/>
    <n v="1"/>
    <n v="0"/>
    <n v="0"/>
    <x v="3"/>
    <n v="1"/>
    <n v="0"/>
    <n v="0"/>
    <n v="0"/>
    <n v="0"/>
    <x v="0"/>
    <x v="0"/>
    <n v="0"/>
    <n v="1"/>
    <n v="0"/>
    <n v="0"/>
    <n v="0"/>
    <n v="0"/>
    <n v="0"/>
    <n v="0"/>
    <n v="0"/>
    <n v="0"/>
    <n v="0"/>
    <n v="0"/>
    <n v="0"/>
    <m/>
    <m/>
    <m/>
    <m/>
    <n v="12"/>
    <n v="1"/>
    <b v="0"/>
    <b v="0"/>
    <b v="0"/>
    <n v="1"/>
    <b v="0"/>
    <b v="0"/>
    <b v="0"/>
    <x v="1"/>
    <b v="0"/>
    <b v="0"/>
    <b v="0"/>
    <n v="4"/>
    <b v="0"/>
    <b v="0"/>
    <b v="0"/>
    <n v="4"/>
    <n v="4"/>
    <x v="1"/>
  </r>
  <r>
    <x v="1193"/>
    <n v="1"/>
    <n v="0"/>
    <n v="0"/>
    <x v="3"/>
    <n v="1"/>
    <n v="0"/>
    <n v="0"/>
    <n v="0"/>
    <n v="0"/>
    <x v="0"/>
    <x v="0"/>
    <n v="0"/>
    <n v="1"/>
    <n v="0"/>
    <n v="0"/>
    <n v="0"/>
    <n v="0"/>
    <n v="0"/>
    <n v="0"/>
    <n v="0"/>
    <n v="0"/>
    <n v="0"/>
    <n v="0"/>
    <n v="0"/>
    <m/>
    <m/>
    <m/>
    <m/>
    <n v="9"/>
    <n v="1"/>
    <b v="0"/>
    <b v="0"/>
    <b v="0"/>
    <n v="1"/>
    <b v="0"/>
    <b v="0"/>
    <b v="0"/>
    <x v="1"/>
    <b v="0"/>
    <b v="0"/>
    <b v="0"/>
    <n v="4"/>
    <b v="0"/>
    <b v="0"/>
    <b v="0"/>
    <n v="4"/>
    <n v="4"/>
    <x v="1"/>
  </r>
  <r>
    <x v="1194"/>
    <n v="1"/>
    <n v="0"/>
    <n v="0"/>
    <x v="3"/>
    <n v="1"/>
    <n v="0"/>
    <n v="0"/>
    <n v="0"/>
    <n v="0"/>
    <x v="0"/>
    <x v="0"/>
    <n v="0"/>
    <n v="0"/>
    <n v="1"/>
    <n v="0"/>
    <n v="0"/>
    <n v="0"/>
    <n v="0"/>
    <n v="0"/>
    <n v="0"/>
    <n v="0"/>
    <n v="0"/>
    <n v="0"/>
    <n v="0"/>
    <m/>
    <m/>
    <m/>
    <m/>
    <n v="14"/>
    <n v="1"/>
    <b v="0"/>
    <b v="0"/>
    <b v="0"/>
    <b v="0"/>
    <n v="1"/>
    <b v="0"/>
    <b v="0"/>
    <x v="1"/>
    <b v="0"/>
    <b v="0"/>
    <b v="0"/>
    <b v="0"/>
    <n v="5"/>
    <b v="0"/>
    <b v="0"/>
    <n v="5"/>
    <n v="5"/>
    <x v="1"/>
  </r>
  <r>
    <x v="1195"/>
    <n v="1"/>
    <n v="0"/>
    <n v="0"/>
    <x v="3"/>
    <n v="1"/>
    <n v="0"/>
    <n v="0"/>
    <n v="0"/>
    <n v="0"/>
    <x v="0"/>
    <x v="0"/>
    <n v="0"/>
    <n v="0"/>
    <n v="1"/>
    <n v="0"/>
    <n v="0"/>
    <n v="0"/>
    <n v="0"/>
    <n v="0"/>
    <n v="0"/>
    <n v="0"/>
    <n v="0"/>
    <n v="0"/>
    <n v="0"/>
    <m/>
    <m/>
    <m/>
    <m/>
    <n v="5"/>
    <n v="1"/>
    <b v="0"/>
    <b v="0"/>
    <b v="0"/>
    <b v="0"/>
    <n v="1"/>
    <b v="0"/>
    <b v="0"/>
    <x v="1"/>
    <b v="0"/>
    <b v="0"/>
    <b v="0"/>
    <b v="0"/>
    <n v="5"/>
    <b v="0"/>
    <b v="0"/>
    <n v="5"/>
    <n v="5"/>
    <x v="1"/>
  </r>
  <r>
    <x v="1196"/>
    <n v="1"/>
    <n v="0"/>
    <n v="0"/>
    <x v="3"/>
    <n v="1"/>
    <n v="0"/>
    <n v="0"/>
    <n v="0"/>
    <n v="0"/>
    <x v="0"/>
    <x v="0"/>
    <n v="0"/>
    <n v="1"/>
    <n v="0"/>
    <n v="0"/>
    <n v="0"/>
    <n v="0"/>
    <n v="0"/>
    <n v="0"/>
    <n v="0"/>
    <n v="0"/>
    <n v="0"/>
    <n v="0"/>
    <n v="0"/>
    <m/>
    <m/>
    <m/>
    <m/>
    <n v="8"/>
    <n v="1"/>
    <b v="0"/>
    <b v="0"/>
    <b v="0"/>
    <n v="1"/>
    <b v="0"/>
    <b v="0"/>
    <b v="0"/>
    <x v="1"/>
    <b v="0"/>
    <b v="0"/>
    <b v="0"/>
    <n v="4"/>
    <b v="0"/>
    <b v="0"/>
    <b v="0"/>
    <n v="4"/>
    <n v="4"/>
    <x v="1"/>
  </r>
  <r>
    <x v="1197"/>
    <n v="1"/>
    <n v="0"/>
    <n v="0"/>
    <x v="3"/>
    <n v="1"/>
    <n v="0"/>
    <n v="0"/>
    <n v="0"/>
    <n v="0"/>
    <x v="0"/>
    <x v="0"/>
    <n v="0"/>
    <n v="0"/>
    <n v="1"/>
    <n v="0"/>
    <n v="0"/>
    <n v="0"/>
    <n v="0"/>
    <n v="0"/>
    <n v="0"/>
    <n v="0"/>
    <n v="0"/>
    <n v="0"/>
    <n v="0"/>
    <m/>
    <m/>
    <m/>
    <m/>
    <n v="8"/>
    <n v="1"/>
    <b v="0"/>
    <b v="0"/>
    <b v="0"/>
    <b v="0"/>
    <n v="1"/>
    <b v="0"/>
    <b v="0"/>
    <x v="1"/>
    <b v="0"/>
    <b v="0"/>
    <b v="0"/>
    <b v="0"/>
    <n v="5"/>
    <b v="0"/>
    <b v="0"/>
    <n v="5"/>
    <n v="5"/>
    <x v="1"/>
  </r>
  <r>
    <x v="1198"/>
    <n v="1"/>
    <n v="0"/>
    <n v="0"/>
    <x v="3"/>
    <n v="0"/>
    <n v="1"/>
    <n v="0"/>
    <n v="0"/>
    <n v="0"/>
    <x v="0"/>
    <x v="0"/>
    <n v="0"/>
    <n v="1"/>
    <n v="0"/>
    <n v="0"/>
    <n v="0"/>
    <n v="0"/>
    <n v="0"/>
    <n v="0"/>
    <n v="0"/>
    <n v="0"/>
    <n v="0"/>
    <n v="0"/>
    <n v="0"/>
    <m/>
    <m/>
    <m/>
    <m/>
    <n v="12"/>
    <n v="1"/>
    <b v="0"/>
    <b v="0"/>
    <b v="0"/>
    <n v="1"/>
    <b v="0"/>
    <b v="0"/>
    <b v="0"/>
    <x v="1"/>
    <b v="0"/>
    <b v="0"/>
    <b v="0"/>
    <n v="4"/>
    <b v="0"/>
    <b v="0"/>
    <b v="0"/>
    <n v="4"/>
    <n v="4"/>
    <x v="1"/>
  </r>
  <r>
    <x v="1199"/>
    <n v="1"/>
    <n v="0"/>
    <n v="0"/>
    <x v="3"/>
    <n v="0"/>
    <n v="1"/>
    <n v="0"/>
    <n v="0"/>
    <n v="0"/>
    <x v="0"/>
    <x v="0"/>
    <n v="0"/>
    <n v="1"/>
    <n v="0"/>
    <n v="0"/>
    <n v="0"/>
    <n v="0"/>
    <n v="0"/>
    <n v="0"/>
    <n v="0"/>
    <n v="0"/>
    <n v="0"/>
    <n v="0"/>
    <n v="0"/>
    <m/>
    <m/>
    <m/>
    <m/>
    <n v="22"/>
    <n v="1"/>
    <b v="0"/>
    <b v="0"/>
    <b v="0"/>
    <n v="1"/>
    <b v="0"/>
    <b v="0"/>
    <b v="0"/>
    <x v="1"/>
    <b v="0"/>
    <b v="0"/>
    <b v="0"/>
    <n v="4"/>
    <b v="0"/>
    <b v="0"/>
    <b v="0"/>
    <n v="4"/>
    <n v="4"/>
    <x v="1"/>
  </r>
  <r>
    <x v="1200"/>
    <n v="0"/>
    <n v="0"/>
    <n v="1"/>
    <x v="3"/>
    <n v="0"/>
    <n v="0"/>
    <n v="0"/>
    <n v="1"/>
    <n v="0"/>
    <x v="2"/>
    <x v="0"/>
    <n v="0"/>
    <n v="0"/>
    <n v="0"/>
    <n v="0"/>
    <n v="0"/>
    <n v="0"/>
    <n v="1"/>
    <n v="0"/>
    <n v="0"/>
    <n v="0"/>
    <n v="0"/>
    <n v="0"/>
    <n v="0"/>
    <m/>
    <s v="riding bike"/>
    <m/>
    <m/>
    <n v="14"/>
    <n v="1"/>
    <n v="1"/>
    <b v="0"/>
    <b v="0"/>
    <b v="0"/>
    <b v="0"/>
    <b v="0"/>
    <b v="0"/>
    <x v="1"/>
    <n v="1"/>
    <b v="0"/>
    <b v="0"/>
    <b v="0"/>
    <b v="0"/>
    <b v="0"/>
    <b v="0"/>
    <n v="1"/>
    <n v="1"/>
    <x v="1"/>
  </r>
  <r>
    <x v="1201"/>
    <n v="1"/>
    <n v="0"/>
    <n v="0"/>
    <x v="3"/>
    <n v="1"/>
    <n v="0"/>
    <n v="0"/>
    <n v="0"/>
    <n v="0"/>
    <x v="0"/>
    <x v="0"/>
    <n v="0"/>
    <n v="1"/>
    <n v="0"/>
    <n v="0"/>
    <n v="0"/>
    <n v="0"/>
    <n v="0"/>
    <n v="0"/>
    <n v="0"/>
    <n v="0"/>
    <n v="0"/>
    <n v="0"/>
    <n v="0"/>
    <m/>
    <m/>
    <m/>
    <m/>
    <n v="13"/>
    <n v="1"/>
    <b v="0"/>
    <b v="0"/>
    <b v="0"/>
    <n v="1"/>
    <b v="0"/>
    <b v="0"/>
    <b v="0"/>
    <x v="1"/>
    <b v="0"/>
    <b v="0"/>
    <b v="0"/>
    <n v="4"/>
    <b v="0"/>
    <b v="0"/>
    <b v="0"/>
    <n v="4"/>
    <n v="4"/>
    <x v="1"/>
  </r>
  <r>
    <x v="1202"/>
    <n v="1"/>
    <n v="0"/>
    <n v="0"/>
    <x v="3"/>
    <n v="1"/>
    <n v="0"/>
    <n v="0"/>
    <n v="0"/>
    <n v="0"/>
    <x v="0"/>
    <x v="0"/>
    <n v="0"/>
    <n v="0"/>
    <n v="1"/>
    <n v="0"/>
    <n v="0"/>
    <n v="0"/>
    <n v="0"/>
    <n v="0"/>
    <n v="0"/>
    <n v="0"/>
    <n v="0"/>
    <n v="0"/>
    <n v="0"/>
    <m/>
    <m/>
    <m/>
    <m/>
    <n v="10"/>
    <n v="1"/>
    <b v="0"/>
    <b v="0"/>
    <b v="0"/>
    <b v="0"/>
    <n v="1"/>
    <b v="0"/>
    <b v="0"/>
    <x v="1"/>
    <b v="0"/>
    <b v="0"/>
    <b v="0"/>
    <b v="0"/>
    <n v="5"/>
    <b v="0"/>
    <b v="0"/>
    <n v="5"/>
    <n v="5"/>
    <x v="1"/>
  </r>
  <r>
    <x v="1203"/>
    <n v="1"/>
    <n v="0"/>
    <n v="0"/>
    <x v="3"/>
    <n v="0"/>
    <n v="1"/>
    <n v="0"/>
    <n v="0"/>
    <n v="0"/>
    <x v="0"/>
    <x v="0"/>
    <n v="0"/>
    <n v="1"/>
    <n v="0"/>
    <n v="0"/>
    <n v="0"/>
    <n v="0"/>
    <n v="0"/>
    <n v="0"/>
    <n v="0"/>
    <n v="0"/>
    <n v="0"/>
    <n v="0"/>
    <n v="0"/>
    <m/>
    <m/>
    <m/>
    <m/>
    <n v="12"/>
    <n v="1"/>
    <b v="0"/>
    <b v="0"/>
    <b v="0"/>
    <n v="1"/>
    <b v="0"/>
    <b v="0"/>
    <b v="0"/>
    <x v="1"/>
    <b v="0"/>
    <b v="0"/>
    <b v="0"/>
    <n v="4"/>
    <b v="0"/>
    <b v="0"/>
    <b v="0"/>
    <n v="4"/>
    <n v="4"/>
    <x v="1"/>
  </r>
  <r>
    <x v="1204"/>
    <n v="1"/>
    <n v="0"/>
    <n v="0"/>
    <x v="3"/>
    <n v="1"/>
    <n v="0"/>
    <n v="0"/>
    <n v="0"/>
    <n v="0"/>
    <x v="0"/>
    <x v="0"/>
    <n v="0"/>
    <n v="1"/>
    <n v="0"/>
    <n v="0"/>
    <n v="0"/>
    <n v="0"/>
    <n v="0"/>
    <n v="0"/>
    <n v="0"/>
    <n v="0"/>
    <n v="0"/>
    <n v="0"/>
    <n v="0"/>
    <m/>
    <m/>
    <m/>
    <m/>
    <n v="15"/>
    <n v="1"/>
    <b v="0"/>
    <b v="0"/>
    <b v="0"/>
    <n v="1"/>
    <b v="0"/>
    <b v="0"/>
    <b v="0"/>
    <x v="1"/>
    <b v="0"/>
    <b v="0"/>
    <b v="0"/>
    <n v="4"/>
    <b v="0"/>
    <b v="0"/>
    <b v="0"/>
    <n v="4"/>
    <n v="4"/>
    <x v="1"/>
  </r>
  <r>
    <x v="1205"/>
    <n v="1"/>
    <n v="0"/>
    <n v="0"/>
    <x v="3"/>
    <n v="0"/>
    <n v="0"/>
    <n v="0"/>
    <n v="1"/>
    <n v="0"/>
    <x v="0"/>
    <x v="0"/>
    <n v="0"/>
    <n v="1"/>
    <n v="0"/>
    <n v="0"/>
    <n v="0"/>
    <n v="0"/>
    <n v="1"/>
    <n v="0"/>
    <n v="0"/>
    <n v="0"/>
    <n v="0"/>
    <n v="0"/>
    <n v="0"/>
    <m/>
    <m/>
    <m/>
    <m/>
    <n v="7"/>
    <n v="1"/>
    <b v="0"/>
    <b v="0"/>
    <b v="0"/>
    <n v="1"/>
    <b v="0"/>
    <b v="0"/>
    <b v="0"/>
    <x v="1"/>
    <b v="0"/>
    <b v="0"/>
    <b v="0"/>
    <n v="4"/>
    <b v="0"/>
    <b v="0"/>
    <b v="0"/>
    <n v="4"/>
    <n v="4"/>
    <x v="1"/>
  </r>
  <r>
    <x v="599"/>
    <n v="1"/>
    <n v="0"/>
    <n v="0"/>
    <x v="3"/>
    <n v="0"/>
    <n v="1"/>
    <n v="0"/>
    <n v="0"/>
    <n v="0"/>
    <x v="0"/>
    <x v="0"/>
    <n v="1"/>
    <n v="0"/>
    <n v="0"/>
    <n v="0"/>
    <n v="0"/>
    <n v="0"/>
    <n v="0"/>
    <n v="0"/>
    <n v="0"/>
    <n v="0"/>
    <n v="0"/>
    <n v="0"/>
    <n v="0"/>
    <m/>
    <m/>
    <m/>
    <m/>
    <n v="25"/>
    <n v="1"/>
    <b v="0"/>
    <b v="0"/>
    <n v="1"/>
    <b v="0"/>
    <b v="0"/>
    <b v="0"/>
    <b v="0"/>
    <x v="1"/>
    <b v="0"/>
    <b v="0"/>
    <n v="3"/>
    <b v="0"/>
    <b v="0"/>
    <b v="0"/>
    <b v="0"/>
    <n v="3"/>
    <n v="3"/>
    <x v="1"/>
  </r>
  <r>
    <x v="239"/>
    <n v="1"/>
    <n v="0"/>
    <n v="0"/>
    <x v="3"/>
    <n v="0"/>
    <n v="1"/>
    <n v="0"/>
    <n v="0"/>
    <n v="0"/>
    <x v="0"/>
    <x v="0"/>
    <n v="1"/>
    <n v="0"/>
    <n v="0"/>
    <n v="0"/>
    <n v="0"/>
    <n v="0"/>
    <n v="0"/>
    <n v="0"/>
    <n v="0"/>
    <n v="0"/>
    <n v="0"/>
    <n v="0"/>
    <n v="0"/>
    <m/>
    <m/>
    <m/>
    <m/>
    <n v="17"/>
    <n v="1"/>
    <b v="0"/>
    <b v="0"/>
    <n v="1"/>
    <b v="0"/>
    <b v="0"/>
    <b v="0"/>
    <b v="0"/>
    <x v="1"/>
    <b v="0"/>
    <b v="0"/>
    <n v="3"/>
    <b v="0"/>
    <b v="0"/>
    <b v="0"/>
    <b v="0"/>
    <n v="3"/>
    <n v="3"/>
    <x v="1"/>
  </r>
  <r>
    <x v="1206"/>
    <n v="1"/>
    <n v="0"/>
    <n v="0"/>
    <x v="3"/>
    <n v="0"/>
    <n v="1"/>
    <n v="0"/>
    <n v="1"/>
    <n v="0"/>
    <x v="0"/>
    <x v="0"/>
    <n v="1"/>
    <n v="0"/>
    <n v="0"/>
    <n v="0"/>
    <n v="0"/>
    <n v="0"/>
    <n v="0"/>
    <n v="0"/>
    <n v="0"/>
    <n v="0"/>
    <n v="0"/>
    <n v="0"/>
    <n v="0"/>
    <m/>
    <m/>
    <m/>
    <m/>
    <n v="33"/>
    <n v="1"/>
    <b v="0"/>
    <b v="0"/>
    <n v="1"/>
    <b v="0"/>
    <b v="0"/>
    <b v="0"/>
    <b v="0"/>
    <x v="1"/>
    <b v="0"/>
    <b v="0"/>
    <n v="3"/>
    <b v="0"/>
    <b v="0"/>
    <b v="0"/>
    <b v="0"/>
    <n v="3"/>
    <n v="3"/>
    <x v="1"/>
  </r>
  <r>
    <x v="1207"/>
    <n v="1"/>
    <n v="0"/>
    <n v="0"/>
    <x v="3"/>
    <n v="0"/>
    <n v="1"/>
    <n v="0"/>
    <n v="0"/>
    <n v="0"/>
    <x v="0"/>
    <x v="0"/>
    <n v="2"/>
    <n v="0"/>
    <n v="0"/>
    <n v="0"/>
    <n v="0"/>
    <n v="0"/>
    <n v="0"/>
    <n v="0"/>
    <n v="0"/>
    <n v="0"/>
    <n v="0"/>
    <n v="0"/>
    <n v="0"/>
    <m/>
    <m/>
    <m/>
    <m/>
    <n v="31"/>
    <n v="2"/>
    <b v="0"/>
    <b v="0"/>
    <n v="1"/>
    <b v="0"/>
    <b v="0"/>
    <b v="0"/>
    <b v="0"/>
    <x v="1"/>
    <b v="0"/>
    <b v="0"/>
    <n v="3"/>
    <b v="0"/>
    <b v="0"/>
    <b v="0"/>
    <b v="0"/>
    <n v="3"/>
    <n v="3"/>
    <x v="1"/>
  </r>
  <r>
    <x v="1208"/>
    <n v="1"/>
    <n v="0"/>
    <n v="0"/>
    <x v="3"/>
    <n v="0"/>
    <n v="1"/>
    <n v="0"/>
    <n v="0"/>
    <n v="0"/>
    <x v="0"/>
    <x v="0"/>
    <n v="1"/>
    <n v="0"/>
    <n v="0"/>
    <n v="0"/>
    <n v="0"/>
    <n v="0"/>
    <n v="0"/>
    <n v="0"/>
    <n v="0"/>
    <n v="0"/>
    <n v="0"/>
    <n v="0"/>
    <n v="0"/>
    <m/>
    <m/>
    <m/>
    <m/>
    <n v="21"/>
    <n v="1"/>
    <b v="0"/>
    <b v="0"/>
    <n v="1"/>
    <b v="0"/>
    <b v="0"/>
    <b v="0"/>
    <b v="0"/>
    <x v="1"/>
    <b v="0"/>
    <b v="0"/>
    <n v="3"/>
    <b v="0"/>
    <b v="0"/>
    <b v="0"/>
    <b v="0"/>
    <n v="3"/>
    <n v="3"/>
    <x v="1"/>
  </r>
  <r>
    <x v="709"/>
    <n v="1"/>
    <n v="0"/>
    <n v="0"/>
    <x v="3"/>
    <n v="0"/>
    <n v="1"/>
    <n v="0"/>
    <n v="0"/>
    <n v="0"/>
    <x v="0"/>
    <x v="0"/>
    <n v="0"/>
    <n v="1"/>
    <n v="0"/>
    <n v="0"/>
    <n v="0"/>
    <n v="0"/>
    <n v="0"/>
    <n v="0"/>
    <n v="0"/>
    <n v="0"/>
    <n v="0"/>
    <n v="0"/>
    <n v="0"/>
    <m/>
    <m/>
    <m/>
    <m/>
    <n v="15"/>
    <n v="1"/>
    <b v="0"/>
    <b v="0"/>
    <b v="0"/>
    <n v="1"/>
    <b v="0"/>
    <b v="0"/>
    <b v="0"/>
    <x v="1"/>
    <b v="0"/>
    <b v="0"/>
    <b v="0"/>
    <n v="4"/>
    <b v="0"/>
    <b v="0"/>
    <b v="0"/>
    <n v="4"/>
    <n v="4"/>
    <x v="1"/>
  </r>
  <r>
    <x v="1209"/>
    <n v="1"/>
    <n v="0"/>
    <n v="0"/>
    <x v="3"/>
    <n v="0"/>
    <n v="1"/>
    <n v="0"/>
    <n v="0"/>
    <n v="1"/>
    <x v="0"/>
    <x v="0"/>
    <n v="0"/>
    <n v="2"/>
    <n v="0"/>
    <n v="0"/>
    <n v="0"/>
    <n v="0"/>
    <n v="0"/>
    <n v="0"/>
    <n v="0"/>
    <n v="0"/>
    <n v="0"/>
    <n v="0"/>
    <n v="0"/>
    <m/>
    <m/>
    <m/>
    <m/>
    <n v="32"/>
    <n v="2"/>
    <b v="0"/>
    <b v="0"/>
    <b v="0"/>
    <n v="1"/>
    <b v="0"/>
    <b v="0"/>
    <b v="0"/>
    <x v="1"/>
    <b v="0"/>
    <b v="0"/>
    <b v="0"/>
    <n v="4"/>
    <b v="0"/>
    <b v="0"/>
    <b v="0"/>
    <n v="4"/>
    <n v="4"/>
    <x v="1"/>
  </r>
  <r>
    <x v="1210"/>
    <n v="1"/>
    <n v="0"/>
    <n v="0"/>
    <x v="3"/>
    <n v="1"/>
    <n v="0"/>
    <n v="0"/>
    <n v="0"/>
    <n v="0"/>
    <x v="0"/>
    <x v="0"/>
    <n v="0"/>
    <n v="2"/>
    <n v="0"/>
    <n v="0"/>
    <n v="0"/>
    <n v="0"/>
    <n v="0"/>
    <n v="0"/>
    <n v="0"/>
    <n v="0"/>
    <n v="0"/>
    <n v="0"/>
    <n v="0"/>
    <m/>
    <m/>
    <m/>
    <m/>
    <n v="36"/>
    <n v="2"/>
    <b v="0"/>
    <b v="0"/>
    <b v="0"/>
    <n v="1"/>
    <b v="0"/>
    <b v="0"/>
    <b v="0"/>
    <x v="1"/>
    <b v="0"/>
    <b v="0"/>
    <b v="0"/>
    <n v="4"/>
    <b v="0"/>
    <b v="0"/>
    <b v="0"/>
    <n v="4"/>
    <n v="4"/>
    <x v="1"/>
  </r>
  <r>
    <x v="1211"/>
    <n v="1"/>
    <n v="0"/>
    <n v="0"/>
    <x v="3"/>
    <n v="1"/>
    <n v="0"/>
    <n v="0"/>
    <n v="0"/>
    <n v="0"/>
    <x v="0"/>
    <x v="0"/>
    <n v="0"/>
    <n v="1"/>
    <n v="0"/>
    <n v="0"/>
    <n v="0"/>
    <n v="0"/>
    <n v="0"/>
    <n v="0"/>
    <n v="0"/>
    <n v="0"/>
    <n v="0"/>
    <n v="0"/>
    <n v="1"/>
    <m/>
    <m/>
    <s v="on, over"/>
    <m/>
    <n v="14"/>
    <n v="1"/>
    <b v="0"/>
    <b v="0"/>
    <b v="0"/>
    <n v="1"/>
    <b v="0"/>
    <b v="0"/>
    <b v="0"/>
    <x v="1"/>
    <b v="0"/>
    <b v="0"/>
    <b v="0"/>
    <n v="4"/>
    <b v="0"/>
    <b v="0"/>
    <b v="0"/>
    <n v="4"/>
    <n v="4"/>
    <x v="1"/>
  </r>
  <r>
    <x v="1212"/>
    <n v="0"/>
    <n v="0"/>
    <n v="1"/>
    <x v="3"/>
    <n v="1"/>
    <n v="0"/>
    <n v="0"/>
    <n v="0"/>
    <n v="0"/>
    <x v="0"/>
    <x v="0"/>
    <n v="0"/>
    <n v="1"/>
    <n v="0"/>
    <n v="0"/>
    <n v="0"/>
    <n v="0"/>
    <n v="0"/>
    <n v="0"/>
    <n v="0"/>
    <n v="0"/>
    <n v="0"/>
    <n v="0"/>
    <n v="0"/>
    <s v="picking up"/>
    <m/>
    <m/>
    <m/>
    <n v="32"/>
    <n v="1"/>
    <b v="0"/>
    <b v="0"/>
    <b v="0"/>
    <n v="1"/>
    <b v="0"/>
    <b v="0"/>
    <b v="0"/>
    <x v="1"/>
    <b v="0"/>
    <b v="0"/>
    <b v="0"/>
    <n v="4"/>
    <b v="0"/>
    <b v="0"/>
    <b v="0"/>
    <n v="4"/>
    <n v="4"/>
    <x v="1"/>
  </r>
  <r>
    <x v="1213"/>
    <n v="1"/>
    <n v="0"/>
    <n v="0"/>
    <x v="3"/>
    <n v="0"/>
    <n v="0"/>
    <n v="0"/>
    <n v="1"/>
    <n v="0"/>
    <x v="0"/>
    <x v="0"/>
    <n v="0"/>
    <n v="0"/>
    <n v="0"/>
    <n v="0"/>
    <n v="1"/>
    <n v="0"/>
    <n v="0"/>
    <n v="0"/>
    <n v="0"/>
    <n v="0"/>
    <n v="0"/>
    <n v="0"/>
    <n v="0"/>
    <m/>
    <m/>
    <m/>
    <m/>
    <n v="6"/>
    <n v="1"/>
    <b v="0"/>
    <b v="0"/>
    <b v="0"/>
    <b v="0"/>
    <b v="0"/>
    <b v="0"/>
    <n v="1"/>
    <x v="1"/>
    <b v="0"/>
    <b v="0"/>
    <b v="0"/>
    <b v="0"/>
    <b v="0"/>
    <b v="0"/>
    <n v="7"/>
    <n v="7"/>
    <n v="7"/>
    <x v="1"/>
  </r>
  <r>
    <x v="1214"/>
    <n v="1"/>
    <n v="0"/>
    <n v="0"/>
    <x v="3"/>
    <n v="1"/>
    <n v="0"/>
    <n v="0"/>
    <n v="0"/>
    <n v="0"/>
    <x v="0"/>
    <x v="0"/>
    <n v="0"/>
    <n v="0"/>
    <n v="1"/>
    <n v="0"/>
    <n v="0"/>
    <n v="0"/>
    <n v="0"/>
    <n v="0"/>
    <n v="0"/>
    <n v="0"/>
    <n v="0"/>
    <n v="0"/>
    <n v="0"/>
    <m/>
    <m/>
    <m/>
    <m/>
    <n v="12"/>
    <n v="1"/>
    <b v="0"/>
    <b v="0"/>
    <b v="0"/>
    <b v="0"/>
    <n v="1"/>
    <b v="0"/>
    <b v="0"/>
    <x v="1"/>
    <b v="0"/>
    <b v="0"/>
    <b v="0"/>
    <b v="0"/>
    <n v="5"/>
    <b v="0"/>
    <b v="0"/>
    <n v="5"/>
    <n v="5"/>
    <x v="1"/>
  </r>
  <r>
    <x v="1215"/>
    <n v="1"/>
    <n v="0"/>
    <n v="0"/>
    <x v="3"/>
    <n v="0"/>
    <n v="1"/>
    <n v="0"/>
    <n v="0"/>
    <n v="0"/>
    <x v="0"/>
    <x v="0"/>
    <n v="0"/>
    <n v="1"/>
    <n v="0"/>
    <n v="0"/>
    <n v="0"/>
    <n v="0"/>
    <n v="0"/>
    <n v="0"/>
    <n v="0"/>
    <n v="0"/>
    <n v="0"/>
    <n v="0"/>
    <n v="0"/>
    <m/>
    <m/>
    <m/>
    <m/>
    <n v="14"/>
    <n v="1"/>
    <b v="0"/>
    <b v="0"/>
    <b v="0"/>
    <n v="1"/>
    <b v="0"/>
    <b v="0"/>
    <b v="0"/>
    <x v="1"/>
    <b v="0"/>
    <b v="0"/>
    <b v="0"/>
    <n v="4"/>
    <b v="0"/>
    <b v="0"/>
    <b v="0"/>
    <n v="4"/>
    <n v="4"/>
    <x v="1"/>
  </r>
  <r>
    <x v="1216"/>
    <n v="1"/>
    <n v="0"/>
    <n v="0"/>
    <x v="3"/>
    <n v="0"/>
    <n v="0"/>
    <n v="0"/>
    <n v="0"/>
    <n v="1"/>
    <x v="0"/>
    <x v="0"/>
    <n v="0"/>
    <n v="1"/>
    <n v="0"/>
    <n v="0"/>
    <n v="0"/>
    <n v="0"/>
    <n v="0"/>
    <n v="0"/>
    <n v="0"/>
    <n v="0"/>
    <n v="0"/>
    <n v="0"/>
    <n v="0"/>
    <m/>
    <m/>
    <m/>
    <m/>
    <n v="31"/>
    <n v="1"/>
    <b v="0"/>
    <b v="0"/>
    <b v="0"/>
    <n v="1"/>
    <b v="0"/>
    <b v="0"/>
    <b v="0"/>
    <x v="1"/>
    <b v="0"/>
    <b v="0"/>
    <b v="0"/>
    <n v="4"/>
    <b v="0"/>
    <b v="0"/>
    <b v="0"/>
    <n v="4"/>
    <n v="4"/>
    <x v="1"/>
  </r>
  <r>
    <x v="1217"/>
    <n v="1"/>
    <n v="0"/>
    <n v="0"/>
    <x v="3"/>
    <n v="0"/>
    <n v="0"/>
    <n v="1"/>
    <n v="1"/>
    <n v="0"/>
    <x v="0"/>
    <x v="0"/>
    <n v="2"/>
    <n v="0"/>
    <n v="0"/>
    <n v="0"/>
    <n v="0"/>
    <n v="1"/>
    <n v="0"/>
    <n v="0"/>
    <n v="0"/>
    <n v="0"/>
    <n v="0"/>
    <n v="0"/>
    <n v="1"/>
    <m/>
    <s v="working"/>
    <s v="at"/>
    <m/>
    <n v="52"/>
    <n v="2"/>
    <b v="0"/>
    <b v="0"/>
    <n v="1"/>
    <b v="0"/>
    <b v="0"/>
    <b v="0"/>
    <b v="0"/>
    <x v="1"/>
    <b v="0"/>
    <b v="0"/>
    <n v="3"/>
    <b v="0"/>
    <b v="0"/>
    <b v="0"/>
    <b v="0"/>
    <n v="3"/>
    <n v="3"/>
    <x v="1"/>
  </r>
  <r>
    <x v="1218"/>
    <n v="1"/>
    <n v="0"/>
    <n v="0"/>
    <x v="3"/>
    <n v="1"/>
    <n v="0"/>
    <n v="0"/>
    <n v="0"/>
    <n v="0"/>
    <x v="0"/>
    <x v="0"/>
    <n v="0"/>
    <n v="0"/>
    <n v="0"/>
    <n v="1"/>
    <n v="0"/>
    <n v="0"/>
    <n v="0"/>
    <n v="0"/>
    <n v="0"/>
    <n v="0"/>
    <n v="0"/>
    <n v="0"/>
    <n v="0"/>
    <m/>
    <m/>
    <m/>
    <m/>
    <n v="9"/>
    <n v="1"/>
    <b v="0"/>
    <b v="0"/>
    <b v="0"/>
    <b v="0"/>
    <b v="0"/>
    <n v="1"/>
    <b v="0"/>
    <x v="1"/>
    <b v="0"/>
    <b v="0"/>
    <b v="0"/>
    <b v="0"/>
    <b v="0"/>
    <n v="6"/>
    <b v="0"/>
    <n v="6"/>
    <n v="6"/>
    <x v="1"/>
  </r>
  <r>
    <x v="1219"/>
    <n v="1"/>
    <n v="0"/>
    <n v="0"/>
    <x v="3"/>
    <n v="0"/>
    <n v="0"/>
    <n v="0"/>
    <n v="1"/>
    <n v="0"/>
    <x v="0"/>
    <x v="0"/>
    <n v="0"/>
    <n v="1"/>
    <n v="0"/>
    <n v="0"/>
    <n v="0"/>
    <n v="0"/>
    <n v="1"/>
    <n v="0"/>
    <n v="0"/>
    <n v="0"/>
    <n v="0"/>
    <n v="0"/>
    <n v="1"/>
    <m/>
    <m/>
    <s v="in"/>
    <m/>
    <n v="16"/>
    <n v="1"/>
    <b v="0"/>
    <b v="0"/>
    <b v="0"/>
    <n v="1"/>
    <b v="0"/>
    <b v="0"/>
    <b v="0"/>
    <x v="1"/>
    <b v="0"/>
    <b v="0"/>
    <b v="0"/>
    <n v="4"/>
    <b v="0"/>
    <b v="0"/>
    <b v="0"/>
    <n v="4"/>
    <n v="4"/>
    <x v="1"/>
  </r>
  <r>
    <x v="1220"/>
    <n v="1"/>
    <n v="0"/>
    <n v="0"/>
    <x v="3"/>
    <n v="0"/>
    <n v="0"/>
    <n v="0"/>
    <n v="0"/>
    <n v="1"/>
    <x v="0"/>
    <x v="0"/>
    <n v="0"/>
    <n v="2"/>
    <n v="0"/>
    <n v="0"/>
    <n v="0"/>
    <n v="0"/>
    <n v="0"/>
    <n v="0"/>
    <n v="0"/>
    <n v="0"/>
    <n v="0"/>
    <n v="0"/>
    <n v="0"/>
    <m/>
    <m/>
    <m/>
    <m/>
    <n v="43"/>
    <n v="2"/>
    <b v="0"/>
    <b v="0"/>
    <b v="0"/>
    <n v="1"/>
    <b v="0"/>
    <b v="0"/>
    <b v="0"/>
    <x v="1"/>
    <b v="0"/>
    <b v="0"/>
    <b v="0"/>
    <n v="4"/>
    <b v="0"/>
    <b v="0"/>
    <b v="0"/>
    <n v="4"/>
    <n v="4"/>
    <x v="1"/>
  </r>
  <r>
    <x v="1221"/>
    <n v="1"/>
    <n v="0"/>
    <n v="0"/>
    <x v="3"/>
    <n v="1"/>
    <n v="0"/>
    <n v="0"/>
    <n v="0"/>
    <n v="0"/>
    <x v="0"/>
    <x v="0"/>
    <n v="0"/>
    <n v="1"/>
    <n v="0"/>
    <n v="0"/>
    <n v="0"/>
    <n v="0"/>
    <n v="0"/>
    <n v="0"/>
    <n v="0"/>
    <n v="0"/>
    <n v="0"/>
    <n v="0"/>
    <n v="0"/>
    <m/>
    <m/>
    <m/>
    <m/>
    <n v="8"/>
    <n v="1"/>
    <b v="0"/>
    <b v="0"/>
    <b v="0"/>
    <n v="1"/>
    <b v="0"/>
    <b v="0"/>
    <b v="0"/>
    <x v="1"/>
    <b v="0"/>
    <b v="0"/>
    <b v="0"/>
    <n v="4"/>
    <b v="0"/>
    <b v="0"/>
    <b v="0"/>
    <n v="4"/>
    <n v="4"/>
    <x v="1"/>
  </r>
  <r>
    <x v="1222"/>
    <n v="0"/>
    <n v="1"/>
    <n v="0"/>
    <x v="3"/>
    <n v="1"/>
    <n v="0"/>
    <n v="0"/>
    <n v="0"/>
    <n v="0"/>
    <x v="0"/>
    <x v="0"/>
    <n v="1"/>
    <n v="1"/>
    <n v="0"/>
    <n v="0"/>
    <n v="0"/>
    <n v="0"/>
    <n v="0"/>
    <n v="0"/>
    <n v="0"/>
    <n v="0"/>
    <n v="0"/>
    <n v="0"/>
    <n v="0"/>
    <m/>
    <m/>
    <m/>
    <m/>
    <n v="46"/>
    <n v="2"/>
    <b v="0"/>
    <b v="0"/>
    <n v="1"/>
    <n v="1"/>
    <b v="0"/>
    <b v="0"/>
    <b v="0"/>
    <x v="2"/>
    <b v="0"/>
    <b v="0"/>
    <n v="3"/>
    <n v="4"/>
    <b v="0"/>
    <b v="0"/>
    <b v="0"/>
    <n v="3"/>
    <n v="4"/>
    <x v="1"/>
  </r>
  <r>
    <x v="1223"/>
    <n v="1"/>
    <n v="0"/>
    <n v="0"/>
    <x v="3"/>
    <n v="0"/>
    <n v="1"/>
    <n v="0"/>
    <n v="0"/>
    <n v="0"/>
    <x v="0"/>
    <x v="0"/>
    <n v="0"/>
    <n v="1"/>
    <n v="0"/>
    <n v="0"/>
    <n v="0"/>
    <n v="0"/>
    <n v="0"/>
    <n v="0"/>
    <n v="0"/>
    <n v="0"/>
    <n v="0"/>
    <n v="0"/>
    <n v="0"/>
    <m/>
    <m/>
    <m/>
    <m/>
    <n v="25"/>
    <n v="1"/>
    <b v="0"/>
    <b v="0"/>
    <b v="0"/>
    <n v="1"/>
    <b v="0"/>
    <b v="0"/>
    <b v="0"/>
    <x v="1"/>
    <b v="0"/>
    <b v="0"/>
    <b v="0"/>
    <n v="4"/>
    <b v="0"/>
    <b v="0"/>
    <b v="0"/>
    <n v="4"/>
    <n v="4"/>
    <x v="1"/>
  </r>
  <r>
    <x v="1224"/>
    <n v="1"/>
    <n v="0"/>
    <n v="0"/>
    <x v="3"/>
    <n v="1"/>
    <n v="0"/>
    <n v="0"/>
    <n v="0"/>
    <n v="0"/>
    <x v="0"/>
    <x v="0"/>
    <n v="0"/>
    <n v="1"/>
    <n v="0"/>
    <n v="0"/>
    <n v="0"/>
    <n v="0"/>
    <n v="0"/>
    <n v="0"/>
    <n v="0"/>
    <n v="0"/>
    <n v="0"/>
    <n v="0"/>
    <n v="0"/>
    <m/>
    <m/>
    <m/>
    <s v="Innes Ct"/>
    <n v="12"/>
    <n v="1"/>
    <b v="0"/>
    <b v="0"/>
    <b v="0"/>
    <n v="1"/>
    <b v="0"/>
    <b v="0"/>
    <b v="0"/>
    <x v="1"/>
    <b v="0"/>
    <b v="0"/>
    <b v="0"/>
    <n v="4"/>
    <b v="0"/>
    <b v="0"/>
    <b v="0"/>
    <n v="4"/>
    <n v="4"/>
    <x v="1"/>
  </r>
  <r>
    <x v="1225"/>
    <n v="1"/>
    <n v="0"/>
    <n v="0"/>
    <x v="3"/>
    <n v="1"/>
    <n v="0"/>
    <n v="0"/>
    <n v="0"/>
    <n v="0"/>
    <x v="0"/>
    <x v="0"/>
    <n v="0"/>
    <n v="1"/>
    <n v="0"/>
    <n v="0"/>
    <n v="0"/>
    <n v="0"/>
    <n v="0"/>
    <n v="0"/>
    <n v="0"/>
    <n v="0"/>
    <n v="0"/>
    <n v="0"/>
    <n v="0"/>
    <m/>
    <m/>
    <m/>
    <m/>
    <n v="12"/>
    <n v="1"/>
    <b v="0"/>
    <b v="0"/>
    <b v="0"/>
    <n v="1"/>
    <b v="0"/>
    <b v="0"/>
    <b v="0"/>
    <x v="1"/>
    <b v="0"/>
    <b v="0"/>
    <b v="0"/>
    <n v="4"/>
    <b v="0"/>
    <b v="0"/>
    <b v="0"/>
    <n v="4"/>
    <n v="4"/>
    <x v="1"/>
  </r>
  <r>
    <x v="1226"/>
    <n v="1"/>
    <n v="0"/>
    <n v="0"/>
    <x v="3"/>
    <n v="1"/>
    <n v="0"/>
    <n v="0"/>
    <n v="0"/>
    <n v="0"/>
    <x v="0"/>
    <x v="0"/>
    <n v="0"/>
    <n v="1"/>
    <n v="0"/>
    <n v="0"/>
    <n v="0"/>
    <n v="0"/>
    <n v="0"/>
    <n v="0"/>
    <n v="0"/>
    <n v="0"/>
    <n v="0"/>
    <n v="0"/>
    <n v="0"/>
    <m/>
    <m/>
    <m/>
    <m/>
    <n v="12"/>
    <n v="1"/>
    <b v="0"/>
    <b v="0"/>
    <b v="0"/>
    <n v="1"/>
    <b v="0"/>
    <b v="0"/>
    <b v="0"/>
    <x v="1"/>
    <b v="0"/>
    <b v="0"/>
    <b v="0"/>
    <n v="4"/>
    <b v="0"/>
    <b v="0"/>
    <b v="0"/>
    <n v="4"/>
    <n v="4"/>
    <x v="1"/>
  </r>
  <r>
    <x v="1227"/>
    <n v="1"/>
    <n v="0"/>
    <n v="0"/>
    <x v="3"/>
    <n v="1"/>
    <n v="0"/>
    <n v="0"/>
    <n v="0"/>
    <n v="0"/>
    <x v="0"/>
    <x v="0"/>
    <n v="0"/>
    <n v="0"/>
    <n v="1"/>
    <n v="0"/>
    <n v="0"/>
    <n v="0"/>
    <n v="0"/>
    <n v="0"/>
    <n v="1"/>
    <n v="0"/>
    <n v="0"/>
    <n v="0"/>
    <n v="0"/>
    <m/>
    <m/>
    <s v="near"/>
    <s v="ca 1 km away from St Kilda Rd"/>
    <n v="11"/>
    <n v="1"/>
    <b v="0"/>
    <b v="0"/>
    <b v="0"/>
    <b v="0"/>
    <n v="1"/>
    <b v="0"/>
    <b v="0"/>
    <x v="1"/>
    <b v="0"/>
    <b v="0"/>
    <b v="0"/>
    <b v="0"/>
    <n v="5"/>
    <b v="0"/>
    <b v="0"/>
    <n v="5"/>
    <n v="5"/>
    <x v="1"/>
  </r>
  <r>
    <x v="1228"/>
    <n v="1"/>
    <n v="0"/>
    <n v="0"/>
    <x v="3"/>
    <n v="1"/>
    <n v="0"/>
    <n v="0"/>
    <n v="0"/>
    <n v="0"/>
    <x v="0"/>
    <x v="0"/>
    <n v="0"/>
    <n v="0"/>
    <n v="1"/>
    <n v="0"/>
    <n v="0"/>
    <n v="0"/>
    <n v="0"/>
    <n v="0"/>
    <n v="0"/>
    <n v="0"/>
    <n v="0"/>
    <n v="0"/>
    <n v="0"/>
    <m/>
    <m/>
    <m/>
    <m/>
    <n v="8"/>
    <n v="1"/>
    <b v="0"/>
    <b v="0"/>
    <b v="0"/>
    <b v="0"/>
    <n v="1"/>
    <b v="0"/>
    <b v="0"/>
    <x v="1"/>
    <b v="0"/>
    <b v="0"/>
    <b v="0"/>
    <b v="0"/>
    <n v="5"/>
    <b v="0"/>
    <b v="0"/>
    <n v="5"/>
    <n v="5"/>
    <x v="1"/>
  </r>
  <r>
    <x v="1229"/>
    <n v="1"/>
    <n v="0"/>
    <n v="0"/>
    <x v="3"/>
    <n v="1"/>
    <n v="0"/>
    <n v="0"/>
    <n v="0"/>
    <n v="0"/>
    <x v="0"/>
    <x v="0"/>
    <n v="0"/>
    <n v="1"/>
    <n v="0"/>
    <n v="0"/>
    <n v="0"/>
    <n v="0"/>
    <n v="0"/>
    <n v="0"/>
    <n v="0"/>
    <n v="0"/>
    <n v="0"/>
    <n v="0"/>
    <n v="0"/>
    <m/>
    <m/>
    <m/>
    <s v="300 m from Greaves Rd"/>
    <n v="7"/>
    <n v="1"/>
    <b v="0"/>
    <b v="0"/>
    <b v="0"/>
    <n v="1"/>
    <b v="0"/>
    <b v="0"/>
    <b v="0"/>
    <x v="1"/>
    <b v="0"/>
    <b v="0"/>
    <b v="0"/>
    <n v="4"/>
    <b v="0"/>
    <b v="0"/>
    <b v="0"/>
    <n v="4"/>
    <n v="4"/>
    <x v="1"/>
  </r>
  <r>
    <x v="1230"/>
    <n v="1"/>
    <n v="0"/>
    <n v="0"/>
    <x v="3"/>
    <n v="1"/>
    <n v="0"/>
    <n v="0"/>
    <n v="0"/>
    <n v="0"/>
    <x v="0"/>
    <x v="0"/>
    <n v="0"/>
    <n v="1"/>
    <n v="0"/>
    <n v="0"/>
    <n v="0"/>
    <n v="0"/>
    <n v="0"/>
    <n v="0"/>
    <n v="0"/>
    <n v="0"/>
    <n v="0"/>
    <n v="0"/>
    <n v="0"/>
    <m/>
    <m/>
    <m/>
    <m/>
    <n v="8"/>
    <n v="1"/>
    <b v="0"/>
    <b v="0"/>
    <b v="0"/>
    <n v="1"/>
    <b v="0"/>
    <b v="0"/>
    <b v="0"/>
    <x v="1"/>
    <b v="0"/>
    <b v="0"/>
    <b v="0"/>
    <n v="4"/>
    <b v="0"/>
    <b v="0"/>
    <b v="0"/>
    <n v="4"/>
    <n v="4"/>
    <x v="1"/>
  </r>
  <r>
    <x v="1231"/>
    <n v="1"/>
    <n v="0"/>
    <n v="0"/>
    <x v="3"/>
    <n v="1"/>
    <n v="0"/>
    <n v="0"/>
    <n v="0"/>
    <n v="0"/>
    <x v="0"/>
    <x v="0"/>
    <n v="0"/>
    <n v="1"/>
    <n v="0"/>
    <n v="0"/>
    <n v="0"/>
    <n v="0"/>
    <n v="0"/>
    <n v="0"/>
    <n v="0"/>
    <n v="0"/>
    <n v="0"/>
    <n v="0"/>
    <n v="0"/>
    <m/>
    <m/>
    <m/>
    <m/>
    <n v="8"/>
    <n v="1"/>
    <b v="0"/>
    <b v="0"/>
    <b v="0"/>
    <n v="1"/>
    <b v="0"/>
    <b v="0"/>
    <b v="0"/>
    <x v="1"/>
    <b v="0"/>
    <b v="0"/>
    <b v="0"/>
    <n v="4"/>
    <b v="0"/>
    <b v="0"/>
    <b v="0"/>
    <n v="4"/>
    <n v="4"/>
    <x v="1"/>
  </r>
  <r>
    <x v="1232"/>
    <n v="1"/>
    <n v="0"/>
    <n v="0"/>
    <x v="3"/>
    <n v="1"/>
    <n v="0"/>
    <n v="0"/>
    <n v="0"/>
    <n v="0"/>
    <x v="0"/>
    <x v="0"/>
    <n v="0"/>
    <n v="1"/>
    <n v="0"/>
    <n v="0"/>
    <n v="0"/>
    <n v="0"/>
    <n v="0"/>
    <n v="0"/>
    <n v="0"/>
    <n v="0"/>
    <n v="0"/>
    <n v="0"/>
    <n v="0"/>
    <m/>
    <m/>
    <m/>
    <m/>
    <n v="9"/>
    <n v="1"/>
    <b v="0"/>
    <b v="0"/>
    <b v="0"/>
    <n v="1"/>
    <b v="0"/>
    <b v="0"/>
    <b v="0"/>
    <x v="1"/>
    <b v="0"/>
    <b v="0"/>
    <b v="0"/>
    <n v="4"/>
    <b v="0"/>
    <b v="0"/>
    <b v="0"/>
    <n v="4"/>
    <n v="4"/>
    <x v="1"/>
  </r>
  <r>
    <x v="1233"/>
    <n v="1"/>
    <n v="0"/>
    <n v="0"/>
    <x v="3"/>
    <n v="1"/>
    <n v="0"/>
    <n v="0"/>
    <n v="0"/>
    <n v="0"/>
    <x v="0"/>
    <x v="0"/>
    <n v="0"/>
    <n v="1"/>
    <n v="0"/>
    <n v="0"/>
    <n v="0"/>
    <n v="0"/>
    <n v="0"/>
    <n v="0"/>
    <n v="0"/>
    <n v="0"/>
    <n v="0"/>
    <n v="0"/>
    <n v="0"/>
    <m/>
    <m/>
    <m/>
    <m/>
    <n v="8"/>
    <n v="1"/>
    <b v="0"/>
    <b v="0"/>
    <b v="0"/>
    <n v="1"/>
    <b v="0"/>
    <b v="0"/>
    <b v="0"/>
    <x v="1"/>
    <b v="0"/>
    <b v="0"/>
    <b v="0"/>
    <n v="4"/>
    <b v="0"/>
    <b v="0"/>
    <b v="0"/>
    <n v="4"/>
    <n v="4"/>
    <x v="1"/>
  </r>
  <r>
    <x v="1234"/>
    <n v="1"/>
    <n v="0"/>
    <n v="0"/>
    <x v="3"/>
    <n v="0"/>
    <n v="0"/>
    <n v="0"/>
    <n v="1"/>
    <n v="0"/>
    <x v="0"/>
    <x v="0"/>
    <n v="0"/>
    <n v="1"/>
    <n v="0"/>
    <n v="0"/>
    <n v="0"/>
    <n v="0"/>
    <n v="0"/>
    <n v="0"/>
    <n v="0"/>
    <n v="0"/>
    <n v="0"/>
    <n v="0"/>
    <n v="1"/>
    <m/>
    <m/>
    <s v="on"/>
    <m/>
    <n v="12"/>
    <n v="1"/>
    <b v="0"/>
    <b v="0"/>
    <b v="0"/>
    <n v="1"/>
    <b v="0"/>
    <b v="0"/>
    <b v="0"/>
    <x v="1"/>
    <b v="0"/>
    <b v="0"/>
    <b v="0"/>
    <n v="4"/>
    <b v="0"/>
    <b v="0"/>
    <b v="0"/>
    <n v="4"/>
    <n v="4"/>
    <x v="1"/>
  </r>
  <r>
    <x v="1235"/>
    <n v="1"/>
    <n v="0"/>
    <n v="0"/>
    <x v="3"/>
    <n v="1"/>
    <n v="0"/>
    <n v="0"/>
    <n v="0"/>
    <n v="0"/>
    <x v="0"/>
    <x v="0"/>
    <n v="0"/>
    <n v="1"/>
    <n v="0"/>
    <n v="0"/>
    <n v="0"/>
    <n v="0"/>
    <n v="0"/>
    <n v="0"/>
    <n v="0"/>
    <n v="0"/>
    <n v="0"/>
    <n v="0"/>
    <n v="0"/>
    <m/>
    <m/>
    <m/>
    <s v="400 m away from Glasscocks Rd"/>
    <n v="9"/>
    <n v="1"/>
    <b v="0"/>
    <b v="0"/>
    <b v="0"/>
    <n v="1"/>
    <b v="0"/>
    <b v="0"/>
    <b v="0"/>
    <x v="1"/>
    <b v="0"/>
    <b v="0"/>
    <b v="0"/>
    <n v="4"/>
    <b v="0"/>
    <b v="0"/>
    <b v="0"/>
    <n v="4"/>
    <n v="4"/>
    <x v="1"/>
  </r>
  <r>
    <x v="1236"/>
    <n v="1"/>
    <n v="0"/>
    <n v="0"/>
    <x v="3"/>
    <n v="0"/>
    <n v="0"/>
    <n v="1"/>
    <n v="0"/>
    <n v="0"/>
    <x v="0"/>
    <x v="0"/>
    <n v="1"/>
    <n v="0"/>
    <n v="0"/>
    <n v="0"/>
    <n v="0"/>
    <n v="0"/>
    <n v="0"/>
    <n v="0"/>
    <n v="0"/>
    <n v="0"/>
    <n v="0"/>
    <n v="0"/>
    <n v="0"/>
    <m/>
    <m/>
    <m/>
    <m/>
    <n v="11"/>
    <n v="1"/>
    <b v="0"/>
    <b v="0"/>
    <n v="1"/>
    <b v="0"/>
    <b v="0"/>
    <b v="0"/>
    <b v="0"/>
    <x v="1"/>
    <b v="0"/>
    <b v="0"/>
    <n v="3"/>
    <b v="0"/>
    <b v="0"/>
    <b v="0"/>
    <b v="0"/>
    <n v="3"/>
    <n v="3"/>
    <x v="1"/>
  </r>
  <r>
    <x v="1237"/>
    <n v="1"/>
    <n v="0"/>
    <n v="0"/>
    <x v="3"/>
    <n v="1"/>
    <n v="0"/>
    <n v="0"/>
    <n v="0"/>
    <n v="0"/>
    <x v="0"/>
    <x v="0"/>
    <n v="0"/>
    <n v="1"/>
    <n v="0"/>
    <n v="0"/>
    <n v="0"/>
    <n v="0"/>
    <n v="0"/>
    <n v="0"/>
    <n v="0"/>
    <n v="0"/>
    <n v="0"/>
    <n v="0"/>
    <n v="0"/>
    <m/>
    <m/>
    <m/>
    <m/>
    <n v="10"/>
    <n v="1"/>
    <b v="0"/>
    <b v="0"/>
    <b v="0"/>
    <n v="1"/>
    <b v="0"/>
    <b v="0"/>
    <b v="0"/>
    <x v="1"/>
    <b v="0"/>
    <b v="0"/>
    <b v="0"/>
    <n v="4"/>
    <b v="0"/>
    <b v="0"/>
    <b v="0"/>
    <n v="4"/>
    <n v="4"/>
    <x v="1"/>
  </r>
  <r>
    <x v="1238"/>
    <n v="1"/>
    <n v="0"/>
    <n v="0"/>
    <x v="3"/>
    <n v="1"/>
    <n v="0"/>
    <n v="0"/>
    <n v="0"/>
    <n v="0"/>
    <x v="0"/>
    <x v="0"/>
    <n v="0"/>
    <n v="0"/>
    <n v="1"/>
    <n v="0"/>
    <n v="0"/>
    <n v="0"/>
    <n v="0"/>
    <n v="0"/>
    <n v="0"/>
    <n v="0"/>
    <n v="0"/>
    <n v="0"/>
    <n v="0"/>
    <m/>
    <m/>
    <m/>
    <m/>
    <n v="7"/>
    <n v="1"/>
    <b v="0"/>
    <b v="0"/>
    <b v="0"/>
    <b v="0"/>
    <n v="1"/>
    <b v="0"/>
    <b v="0"/>
    <x v="1"/>
    <b v="0"/>
    <b v="0"/>
    <b v="0"/>
    <b v="0"/>
    <n v="5"/>
    <b v="0"/>
    <b v="0"/>
    <n v="5"/>
    <n v="5"/>
    <x v="1"/>
  </r>
  <r>
    <x v="1239"/>
    <n v="1"/>
    <n v="0"/>
    <n v="0"/>
    <x v="3"/>
    <n v="1"/>
    <n v="0"/>
    <n v="0"/>
    <n v="0"/>
    <n v="0"/>
    <x v="0"/>
    <x v="0"/>
    <n v="0"/>
    <n v="1"/>
    <n v="0"/>
    <n v="0"/>
    <n v="0"/>
    <n v="0"/>
    <n v="0"/>
    <n v="0"/>
    <n v="0"/>
    <n v="0"/>
    <n v="0"/>
    <n v="0"/>
    <n v="0"/>
    <m/>
    <m/>
    <m/>
    <s v="Aquatic Dr"/>
    <n v="13"/>
    <n v="1"/>
    <b v="0"/>
    <b v="0"/>
    <b v="0"/>
    <n v="1"/>
    <b v="0"/>
    <b v="0"/>
    <b v="0"/>
    <x v="1"/>
    <b v="0"/>
    <b v="0"/>
    <b v="0"/>
    <n v="4"/>
    <b v="0"/>
    <b v="0"/>
    <b v="0"/>
    <n v="4"/>
    <n v="4"/>
    <x v="1"/>
  </r>
  <r>
    <x v="1240"/>
    <n v="1"/>
    <n v="0"/>
    <n v="0"/>
    <x v="3"/>
    <n v="1"/>
    <n v="0"/>
    <n v="0"/>
    <n v="0"/>
    <n v="0"/>
    <x v="0"/>
    <x v="0"/>
    <n v="0"/>
    <n v="1"/>
    <n v="0"/>
    <n v="0"/>
    <n v="0"/>
    <n v="0"/>
    <n v="0"/>
    <n v="0"/>
    <n v="0"/>
    <n v="0"/>
    <n v="0"/>
    <n v="0"/>
    <n v="0"/>
    <m/>
    <m/>
    <m/>
    <s v="Hwy?"/>
    <n v="7"/>
    <n v="1"/>
    <b v="0"/>
    <b v="0"/>
    <b v="0"/>
    <n v="1"/>
    <b v="0"/>
    <b v="0"/>
    <b v="0"/>
    <x v="1"/>
    <b v="0"/>
    <b v="0"/>
    <b v="0"/>
    <n v="4"/>
    <b v="0"/>
    <b v="0"/>
    <b v="0"/>
    <n v="4"/>
    <n v="4"/>
    <x v="1"/>
  </r>
  <r>
    <x v="1241"/>
    <n v="1"/>
    <n v="0"/>
    <n v="0"/>
    <x v="3"/>
    <n v="1"/>
    <n v="0"/>
    <n v="0"/>
    <n v="0"/>
    <n v="0"/>
    <x v="0"/>
    <x v="0"/>
    <n v="0"/>
    <n v="1"/>
    <n v="0"/>
    <n v="0"/>
    <n v="0"/>
    <n v="0"/>
    <n v="0"/>
    <n v="0"/>
    <n v="0"/>
    <n v="0"/>
    <n v="0"/>
    <n v="0"/>
    <n v="0"/>
    <m/>
    <m/>
    <m/>
    <m/>
    <n v="12"/>
    <n v="1"/>
    <b v="0"/>
    <b v="0"/>
    <b v="0"/>
    <n v="1"/>
    <b v="0"/>
    <b v="0"/>
    <b v="0"/>
    <x v="1"/>
    <b v="0"/>
    <b v="0"/>
    <b v="0"/>
    <n v="4"/>
    <b v="0"/>
    <b v="0"/>
    <b v="0"/>
    <n v="4"/>
    <n v="4"/>
    <x v="1"/>
  </r>
  <r>
    <x v="1242"/>
    <n v="1"/>
    <n v="0"/>
    <n v="0"/>
    <x v="3"/>
    <n v="1"/>
    <n v="0"/>
    <n v="0"/>
    <n v="0"/>
    <n v="0"/>
    <x v="0"/>
    <x v="0"/>
    <n v="0"/>
    <n v="1"/>
    <n v="0"/>
    <n v="0"/>
    <n v="0"/>
    <n v="0"/>
    <n v="0"/>
    <n v="0"/>
    <n v="0"/>
    <n v="0"/>
    <n v="0"/>
    <n v="0"/>
    <n v="0"/>
    <m/>
    <m/>
    <m/>
    <m/>
    <n v="7"/>
    <n v="1"/>
    <b v="0"/>
    <b v="0"/>
    <b v="0"/>
    <n v="1"/>
    <b v="0"/>
    <b v="0"/>
    <b v="0"/>
    <x v="1"/>
    <b v="0"/>
    <b v="0"/>
    <b v="0"/>
    <n v="4"/>
    <b v="0"/>
    <b v="0"/>
    <b v="0"/>
    <n v="4"/>
    <n v="4"/>
    <x v="1"/>
  </r>
  <r>
    <x v="1243"/>
    <n v="1"/>
    <n v="0"/>
    <n v="0"/>
    <x v="3"/>
    <n v="1"/>
    <n v="0"/>
    <n v="0"/>
    <n v="0"/>
    <n v="0"/>
    <x v="0"/>
    <x v="0"/>
    <n v="0"/>
    <n v="1"/>
    <n v="0"/>
    <n v="0"/>
    <n v="0"/>
    <n v="0"/>
    <n v="0"/>
    <n v="0"/>
    <n v="0"/>
    <n v="0"/>
    <n v="0"/>
    <n v="0"/>
    <n v="0"/>
    <m/>
    <m/>
    <m/>
    <m/>
    <n v="14"/>
    <n v="1"/>
    <b v="0"/>
    <b v="0"/>
    <b v="0"/>
    <n v="1"/>
    <b v="0"/>
    <b v="0"/>
    <b v="0"/>
    <x v="1"/>
    <b v="0"/>
    <b v="0"/>
    <b v="0"/>
    <n v="4"/>
    <b v="0"/>
    <b v="0"/>
    <b v="0"/>
    <n v="4"/>
    <n v="4"/>
    <x v="1"/>
  </r>
  <r>
    <x v="1244"/>
    <n v="1"/>
    <n v="0"/>
    <n v="0"/>
    <x v="3"/>
    <n v="1"/>
    <n v="0"/>
    <n v="0"/>
    <n v="0"/>
    <n v="0"/>
    <x v="0"/>
    <x v="0"/>
    <n v="0"/>
    <n v="1"/>
    <n v="0"/>
    <n v="0"/>
    <n v="0"/>
    <n v="0"/>
    <n v="0"/>
    <n v="0"/>
    <n v="0"/>
    <n v="0"/>
    <n v="0"/>
    <n v="0"/>
    <n v="0"/>
    <m/>
    <m/>
    <m/>
    <m/>
    <n v="10"/>
    <n v="1"/>
    <b v="0"/>
    <b v="0"/>
    <b v="0"/>
    <n v="1"/>
    <b v="0"/>
    <b v="0"/>
    <b v="0"/>
    <x v="1"/>
    <b v="0"/>
    <b v="0"/>
    <b v="0"/>
    <n v="4"/>
    <b v="0"/>
    <b v="0"/>
    <b v="0"/>
    <n v="4"/>
    <n v="4"/>
    <x v="1"/>
  </r>
  <r>
    <x v="1245"/>
    <n v="1"/>
    <n v="0"/>
    <n v="0"/>
    <x v="3"/>
    <n v="1"/>
    <n v="0"/>
    <n v="0"/>
    <n v="0"/>
    <n v="0"/>
    <x v="0"/>
    <x v="0"/>
    <n v="0"/>
    <n v="1"/>
    <n v="0"/>
    <n v="0"/>
    <n v="0"/>
    <n v="0"/>
    <n v="0"/>
    <n v="0"/>
    <n v="0"/>
    <n v="0"/>
    <n v="0"/>
    <n v="0"/>
    <n v="0"/>
    <m/>
    <m/>
    <m/>
    <s v="Ernst Wanke Rd 1 km away"/>
    <n v="12"/>
    <n v="1"/>
    <b v="0"/>
    <b v="0"/>
    <b v="0"/>
    <n v="1"/>
    <b v="0"/>
    <b v="0"/>
    <b v="0"/>
    <x v="1"/>
    <b v="0"/>
    <b v="0"/>
    <b v="0"/>
    <n v="4"/>
    <b v="0"/>
    <b v="0"/>
    <b v="0"/>
    <n v="4"/>
    <n v="4"/>
    <x v="1"/>
  </r>
  <r>
    <x v="1246"/>
    <n v="1"/>
    <n v="0"/>
    <n v="0"/>
    <x v="3"/>
    <n v="1"/>
    <n v="0"/>
    <n v="0"/>
    <n v="0"/>
    <n v="0"/>
    <x v="0"/>
    <x v="0"/>
    <n v="0"/>
    <n v="1"/>
    <n v="0"/>
    <n v="0"/>
    <n v="0"/>
    <n v="0"/>
    <n v="0"/>
    <n v="0"/>
    <n v="0"/>
    <n v="0"/>
    <n v="0"/>
    <n v="0"/>
    <n v="0"/>
    <m/>
    <m/>
    <m/>
    <s v="Onyx Ct"/>
    <n v="4"/>
    <n v="1"/>
    <b v="0"/>
    <b v="0"/>
    <b v="0"/>
    <n v="1"/>
    <b v="0"/>
    <b v="0"/>
    <b v="0"/>
    <x v="1"/>
    <b v="0"/>
    <b v="0"/>
    <b v="0"/>
    <n v="4"/>
    <b v="0"/>
    <b v="0"/>
    <b v="0"/>
    <n v="4"/>
    <n v="4"/>
    <x v="1"/>
  </r>
  <r>
    <x v="1247"/>
    <n v="1"/>
    <n v="0"/>
    <n v="0"/>
    <x v="3"/>
    <n v="1"/>
    <n v="0"/>
    <n v="0"/>
    <n v="0"/>
    <n v="0"/>
    <x v="0"/>
    <x v="0"/>
    <n v="0"/>
    <n v="1"/>
    <n v="0"/>
    <n v="0"/>
    <n v="0"/>
    <n v="0"/>
    <n v="0"/>
    <n v="0"/>
    <n v="0"/>
    <n v="0"/>
    <n v="0"/>
    <n v="0"/>
    <n v="0"/>
    <m/>
    <m/>
    <m/>
    <m/>
    <n v="11"/>
    <n v="1"/>
    <b v="0"/>
    <b v="0"/>
    <b v="0"/>
    <n v="1"/>
    <b v="0"/>
    <b v="0"/>
    <b v="0"/>
    <x v="1"/>
    <b v="0"/>
    <b v="0"/>
    <b v="0"/>
    <n v="4"/>
    <b v="0"/>
    <b v="0"/>
    <b v="0"/>
    <n v="4"/>
    <n v="4"/>
    <x v="1"/>
  </r>
  <r>
    <x v="1248"/>
    <n v="1"/>
    <n v="0"/>
    <n v="0"/>
    <x v="3"/>
    <n v="1"/>
    <n v="0"/>
    <n v="0"/>
    <n v="0"/>
    <n v="0"/>
    <x v="0"/>
    <x v="0"/>
    <n v="0"/>
    <n v="1"/>
    <n v="0"/>
    <n v="0"/>
    <n v="0"/>
    <n v="0"/>
    <n v="0"/>
    <n v="0"/>
    <n v="0"/>
    <n v="0"/>
    <n v="0"/>
    <n v="0"/>
    <n v="0"/>
    <m/>
    <m/>
    <m/>
    <m/>
    <n v="13"/>
    <n v="1"/>
    <b v="0"/>
    <b v="0"/>
    <b v="0"/>
    <n v="1"/>
    <b v="0"/>
    <b v="0"/>
    <b v="0"/>
    <x v="1"/>
    <b v="0"/>
    <b v="0"/>
    <b v="0"/>
    <n v="4"/>
    <b v="0"/>
    <b v="0"/>
    <b v="0"/>
    <n v="4"/>
    <n v="4"/>
    <x v="1"/>
  </r>
  <r>
    <x v="1249"/>
    <n v="1"/>
    <n v="0"/>
    <n v="0"/>
    <x v="3"/>
    <n v="0"/>
    <n v="1"/>
    <n v="0"/>
    <n v="0"/>
    <n v="0"/>
    <x v="0"/>
    <x v="0"/>
    <n v="0"/>
    <n v="1"/>
    <n v="0"/>
    <n v="0"/>
    <n v="0"/>
    <n v="0"/>
    <n v="1"/>
    <n v="0"/>
    <n v="0"/>
    <n v="0"/>
    <n v="0"/>
    <n v="0"/>
    <n v="0"/>
    <m/>
    <m/>
    <m/>
    <m/>
    <n v="18"/>
    <n v="1"/>
    <b v="0"/>
    <b v="0"/>
    <b v="0"/>
    <n v="1"/>
    <b v="0"/>
    <b v="0"/>
    <b v="0"/>
    <x v="1"/>
    <b v="0"/>
    <b v="0"/>
    <b v="0"/>
    <n v="4"/>
    <b v="0"/>
    <b v="0"/>
    <b v="0"/>
    <n v="4"/>
    <n v="4"/>
    <x v="1"/>
  </r>
  <r>
    <x v="1250"/>
    <n v="1"/>
    <n v="0"/>
    <n v="0"/>
    <x v="3"/>
    <n v="0"/>
    <n v="1"/>
    <n v="0"/>
    <n v="0"/>
    <n v="0"/>
    <x v="0"/>
    <x v="0"/>
    <n v="0"/>
    <n v="1"/>
    <n v="0"/>
    <n v="0"/>
    <n v="0"/>
    <n v="0"/>
    <n v="1"/>
    <n v="0"/>
    <n v="1"/>
    <n v="0"/>
    <n v="0"/>
    <n v="0"/>
    <n v="0"/>
    <m/>
    <m/>
    <s v="near"/>
    <m/>
    <n v="19"/>
    <n v="1"/>
    <b v="0"/>
    <b v="0"/>
    <b v="0"/>
    <n v="1"/>
    <b v="0"/>
    <b v="0"/>
    <b v="0"/>
    <x v="1"/>
    <b v="0"/>
    <b v="0"/>
    <b v="0"/>
    <n v="4"/>
    <b v="0"/>
    <b v="0"/>
    <b v="0"/>
    <n v="4"/>
    <n v="4"/>
    <x v="1"/>
  </r>
  <r>
    <x v="1251"/>
    <n v="1"/>
    <n v="0"/>
    <n v="0"/>
    <x v="3"/>
    <n v="0"/>
    <n v="0"/>
    <n v="0"/>
    <n v="1"/>
    <n v="0"/>
    <x v="0"/>
    <x v="2"/>
    <n v="0"/>
    <n v="0"/>
    <n v="0"/>
    <n v="0"/>
    <n v="0"/>
    <n v="0"/>
    <n v="1"/>
    <n v="0"/>
    <n v="0"/>
    <n v="0"/>
    <n v="0"/>
    <n v="0"/>
    <n v="0"/>
    <m/>
    <m/>
    <m/>
    <m/>
    <n v="9"/>
    <n v="1"/>
    <b v="0"/>
    <n v="1"/>
    <b v="0"/>
    <b v="0"/>
    <b v="0"/>
    <b v="0"/>
    <b v="0"/>
    <x v="1"/>
    <b v="0"/>
    <n v="2"/>
    <b v="0"/>
    <b v="0"/>
    <b v="0"/>
    <b v="0"/>
    <b v="0"/>
    <n v="2"/>
    <n v="2"/>
    <x v="1"/>
  </r>
  <r>
    <x v="1252"/>
    <n v="1"/>
    <n v="0"/>
    <n v="0"/>
    <x v="3"/>
    <n v="0"/>
    <n v="1"/>
    <n v="0"/>
    <n v="0"/>
    <n v="0"/>
    <x v="0"/>
    <x v="0"/>
    <n v="0"/>
    <n v="1"/>
    <n v="0"/>
    <n v="0"/>
    <n v="0"/>
    <n v="0"/>
    <n v="1"/>
    <n v="0"/>
    <n v="0"/>
    <n v="0"/>
    <n v="0"/>
    <n v="0"/>
    <n v="0"/>
    <m/>
    <m/>
    <m/>
    <s v="Aura Vale Lake Park"/>
    <n v="9"/>
    <n v="1"/>
    <b v="0"/>
    <b v="0"/>
    <b v="0"/>
    <n v="1"/>
    <b v="0"/>
    <b v="0"/>
    <b v="0"/>
    <x v="1"/>
    <b v="0"/>
    <b v="0"/>
    <b v="0"/>
    <n v="4"/>
    <b v="0"/>
    <b v="0"/>
    <b v="0"/>
    <n v="4"/>
    <n v="4"/>
    <x v="1"/>
  </r>
  <r>
    <x v="1253"/>
    <n v="1"/>
    <n v="0"/>
    <n v="0"/>
    <x v="3"/>
    <n v="1"/>
    <n v="0"/>
    <n v="0"/>
    <n v="0"/>
    <n v="0"/>
    <x v="0"/>
    <x v="0"/>
    <n v="0"/>
    <n v="0"/>
    <n v="0"/>
    <n v="1"/>
    <n v="0"/>
    <n v="0"/>
    <n v="0"/>
    <n v="0"/>
    <n v="0"/>
    <n v="0"/>
    <n v="0"/>
    <n v="0"/>
    <n v="0"/>
    <m/>
    <m/>
    <m/>
    <m/>
    <n v="7"/>
    <n v="1"/>
    <b v="0"/>
    <b v="0"/>
    <b v="0"/>
    <b v="0"/>
    <b v="0"/>
    <n v="1"/>
    <b v="0"/>
    <x v="1"/>
    <b v="0"/>
    <b v="0"/>
    <b v="0"/>
    <b v="0"/>
    <b v="0"/>
    <n v="6"/>
    <b v="0"/>
    <n v="6"/>
    <n v="6"/>
    <x v="1"/>
  </r>
  <r>
    <x v="1254"/>
    <n v="1"/>
    <n v="0"/>
    <n v="0"/>
    <x v="3"/>
    <n v="1"/>
    <n v="0"/>
    <n v="0"/>
    <n v="0"/>
    <n v="0"/>
    <x v="0"/>
    <x v="0"/>
    <n v="0"/>
    <n v="0"/>
    <n v="1"/>
    <n v="0"/>
    <n v="0"/>
    <n v="0"/>
    <n v="0"/>
    <n v="0"/>
    <n v="0"/>
    <n v="0"/>
    <n v="0"/>
    <n v="0"/>
    <n v="0"/>
    <m/>
    <m/>
    <m/>
    <m/>
    <n v="20"/>
    <n v="1"/>
    <b v="0"/>
    <b v="0"/>
    <b v="0"/>
    <b v="0"/>
    <n v="1"/>
    <b v="0"/>
    <b v="0"/>
    <x v="1"/>
    <b v="0"/>
    <b v="0"/>
    <b v="0"/>
    <b v="0"/>
    <n v="5"/>
    <b v="0"/>
    <b v="0"/>
    <n v="5"/>
    <n v="5"/>
    <x v="1"/>
  </r>
  <r>
    <x v="1255"/>
    <n v="1"/>
    <n v="0"/>
    <n v="0"/>
    <x v="3"/>
    <n v="0"/>
    <n v="0"/>
    <n v="0"/>
    <n v="1"/>
    <n v="0"/>
    <x v="0"/>
    <x v="0"/>
    <n v="0"/>
    <n v="1"/>
    <n v="0"/>
    <n v="0"/>
    <n v="0"/>
    <n v="0"/>
    <n v="0"/>
    <n v="0"/>
    <n v="0"/>
    <n v="0"/>
    <n v="0"/>
    <n v="0"/>
    <n v="0"/>
    <m/>
    <m/>
    <m/>
    <m/>
    <n v="12"/>
    <n v="1"/>
    <b v="0"/>
    <b v="0"/>
    <b v="0"/>
    <n v="1"/>
    <b v="0"/>
    <b v="0"/>
    <b v="0"/>
    <x v="1"/>
    <b v="0"/>
    <b v="0"/>
    <b v="0"/>
    <n v="4"/>
    <b v="0"/>
    <b v="0"/>
    <b v="0"/>
    <n v="4"/>
    <n v="4"/>
    <x v="1"/>
  </r>
  <r>
    <x v="1256"/>
    <n v="1"/>
    <n v="0"/>
    <n v="0"/>
    <x v="3"/>
    <n v="1"/>
    <n v="0"/>
    <n v="0"/>
    <n v="0"/>
    <n v="0"/>
    <x v="0"/>
    <x v="0"/>
    <n v="0"/>
    <n v="1"/>
    <n v="0"/>
    <n v="0"/>
    <n v="0"/>
    <n v="0"/>
    <n v="0"/>
    <n v="0"/>
    <n v="0"/>
    <n v="0"/>
    <n v="0"/>
    <n v="0"/>
    <n v="0"/>
    <m/>
    <m/>
    <m/>
    <s v="Clocktower Ct"/>
    <n v="10"/>
    <n v="1"/>
    <b v="0"/>
    <b v="0"/>
    <b v="0"/>
    <n v="1"/>
    <b v="0"/>
    <b v="0"/>
    <b v="0"/>
    <x v="1"/>
    <b v="0"/>
    <b v="0"/>
    <b v="0"/>
    <n v="4"/>
    <b v="0"/>
    <b v="0"/>
    <b v="0"/>
    <n v="4"/>
    <n v="4"/>
    <x v="1"/>
  </r>
  <r>
    <x v="1257"/>
    <n v="1"/>
    <n v="0"/>
    <n v="0"/>
    <x v="3"/>
    <n v="1"/>
    <n v="0"/>
    <n v="0"/>
    <n v="0"/>
    <n v="0"/>
    <x v="0"/>
    <x v="0"/>
    <n v="0"/>
    <n v="1"/>
    <n v="0"/>
    <n v="0"/>
    <n v="0"/>
    <n v="0"/>
    <n v="0"/>
    <n v="0"/>
    <n v="0"/>
    <n v="0"/>
    <n v="0"/>
    <n v="0"/>
    <n v="0"/>
    <m/>
    <m/>
    <m/>
    <m/>
    <n v="11"/>
    <n v="1"/>
    <b v="0"/>
    <b v="0"/>
    <b v="0"/>
    <n v="1"/>
    <b v="0"/>
    <b v="0"/>
    <b v="0"/>
    <x v="1"/>
    <b v="0"/>
    <b v="0"/>
    <b v="0"/>
    <n v="4"/>
    <b v="0"/>
    <b v="0"/>
    <b v="0"/>
    <n v="4"/>
    <n v="4"/>
    <x v="1"/>
  </r>
  <r>
    <x v="1258"/>
    <n v="1"/>
    <n v="0"/>
    <n v="0"/>
    <x v="3"/>
    <n v="1"/>
    <n v="0"/>
    <n v="0"/>
    <n v="0"/>
    <n v="0"/>
    <x v="0"/>
    <x v="0"/>
    <n v="0"/>
    <n v="0"/>
    <n v="1"/>
    <n v="0"/>
    <n v="0"/>
    <n v="0"/>
    <n v="0"/>
    <n v="0"/>
    <n v="1"/>
    <n v="0"/>
    <n v="0"/>
    <n v="0"/>
    <n v="0"/>
    <m/>
    <m/>
    <s v="near"/>
    <m/>
    <n v="13"/>
    <n v="1"/>
    <b v="0"/>
    <b v="0"/>
    <b v="0"/>
    <b v="0"/>
    <n v="1"/>
    <b v="0"/>
    <b v="0"/>
    <x v="1"/>
    <b v="0"/>
    <b v="0"/>
    <b v="0"/>
    <b v="0"/>
    <n v="5"/>
    <b v="0"/>
    <b v="0"/>
    <n v="5"/>
    <n v="5"/>
    <x v="1"/>
  </r>
  <r>
    <x v="1259"/>
    <n v="1"/>
    <n v="0"/>
    <n v="0"/>
    <x v="3"/>
    <n v="1"/>
    <n v="0"/>
    <n v="0"/>
    <n v="0"/>
    <n v="0"/>
    <x v="0"/>
    <x v="0"/>
    <n v="0"/>
    <n v="0"/>
    <n v="1"/>
    <n v="0"/>
    <n v="0"/>
    <n v="0"/>
    <n v="0"/>
    <n v="0"/>
    <n v="0"/>
    <n v="0"/>
    <n v="0"/>
    <n v="0"/>
    <n v="0"/>
    <m/>
    <m/>
    <m/>
    <m/>
    <n v="8"/>
    <n v="1"/>
    <b v="0"/>
    <b v="0"/>
    <b v="0"/>
    <b v="0"/>
    <n v="1"/>
    <b v="0"/>
    <b v="0"/>
    <x v="1"/>
    <b v="0"/>
    <b v="0"/>
    <b v="0"/>
    <b v="0"/>
    <n v="5"/>
    <b v="0"/>
    <b v="0"/>
    <n v="5"/>
    <n v="5"/>
    <x v="1"/>
  </r>
  <r>
    <x v="1260"/>
    <n v="1"/>
    <n v="0"/>
    <n v="0"/>
    <x v="3"/>
    <n v="1"/>
    <n v="0"/>
    <n v="0"/>
    <n v="0"/>
    <n v="0"/>
    <x v="0"/>
    <x v="0"/>
    <n v="0"/>
    <n v="0"/>
    <n v="1"/>
    <n v="0"/>
    <n v="0"/>
    <n v="0"/>
    <n v="0"/>
    <n v="0"/>
    <n v="0"/>
    <n v="0"/>
    <n v="0"/>
    <n v="0"/>
    <n v="0"/>
    <m/>
    <m/>
    <m/>
    <m/>
    <n v="9"/>
    <n v="1"/>
    <b v="0"/>
    <b v="0"/>
    <b v="0"/>
    <b v="0"/>
    <n v="1"/>
    <b v="0"/>
    <b v="0"/>
    <x v="1"/>
    <b v="0"/>
    <b v="0"/>
    <b v="0"/>
    <b v="0"/>
    <n v="5"/>
    <b v="0"/>
    <b v="0"/>
    <n v="5"/>
    <n v="5"/>
    <x v="1"/>
  </r>
  <r>
    <x v="1261"/>
    <n v="1"/>
    <n v="0"/>
    <n v="0"/>
    <x v="3"/>
    <n v="1"/>
    <n v="0"/>
    <n v="0"/>
    <n v="0"/>
    <n v="0"/>
    <x v="0"/>
    <x v="0"/>
    <n v="0"/>
    <n v="0"/>
    <n v="1"/>
    <n v="0"/>
    <n v="0"/>
    <n v="0"/>
    <n v="0"/>
    <n v="0"/>
    <n v="0"/>
    <n v="0"/>
    <n v="0"/>
    <n v="0"/>
    <n v="0"/>
    <m/>
    <m/>
    <m/>
    <m/>
    <n v="8"/>
    <n v="1"/>
    <b v="0"/>
    <b v="0"/>
    <b v="0"/>
    <b v="0"/>
    <n v="1"/>
    <b v="0"/>
    <b v="0"/>
    <x v="1"/>
    <b v="0"/>
    <b v="0"/>
    <b v="0"/>
    <b v="0"/>
    <n v="5"/>
    <b v="0"/>
    <b v="0"/>
    <n v="5"/>
    <n v="5"/>
    <x v="1"/>
  </r>
  <r>
    <x v="1262"/>
    <n v="1"/>
    <n v="0"/>
    <n v="0"/>
    <x v="3"/>
    <n v="1"/>
    <n v="0"/>
    <n v="0"/>
    <n v="0"/>
    <n v="0"/>
    <x v="0"/>
    <x v="0"/>
    <n v="0"/>
    <n v="0"/>
    <n v="1"/>
    <n v="0"/>
    <n v="0"/>
    <n v="0"/>
    <n v="0"/>
    <n v="0"/>
    <n v="0"/>
    <n v="0"/>
    <n v="0"/>
    <n v="0"/>
    <n v="0"/>
    <m/>
    <m/>
    <m/>
    <m/>
    <n v="12"/>
    <n v="1"/>
    <b v="0"/>
    <b v="0"/>
    <b v="0"/>
    <b v="0"/>
    <n v="1"/>
    <b v="0"/>
    <b v="0"/>
    <x v="1"/>
    <b v="0"/>
    <b v="0"/>
    <b v="0"/>
    <b v="0"/>
    <n v="5"/>
    <b v="0"/>
    <b v="0"/>
    <n v="5"/>
    <n v="5"/>
    <x v="1"/>
  </r>
  <r>
    <x v="1263"/>
    <n v="1"/>
    <n v="0"/>
    <n v="0"/>
    <x v="3"/>
    <n v="0"/>
    <n v="0"/>
    <n v="1"/>
    <n v="0"/>
    <n v="0"/>
    <x v="0"/>
    <x v="0"/>
    <n v="1"/>
    <n v="0"/>
    <n v="0"/>
    <n v="0"/>
    <n v="0"/>
    <n v="0"/>
    <n v="0"/>
    <n v="0"/>
    <n v="0"/>
    <n v="0"/>
    <n v="0"/>
    <n v="0"/>
    <n v="0"/>
    <m/>
    <m/>
    <m/>
    <m/>
    <n v="18"/>
    <n v="1"/>
    <b v="0"/>
    <b v="0"/>
    <n v="1"/>
    <b v="0"/>
    <b v="0"/>
    <b v="0"/>
    <b v="0"/>
    <x v="1"/>
    <b v="0"/>
    <b v="0"/>
    <n v="3"/>
    <b v="0"/>
    <b v="0"/>
    <b v="0"/>
    <b v="0"/>
    <n v="3"/>
    <n v="3"/>
    <x v="1"/>
  </r>
  <r>
    <x v="1264"/>
    <n v="1"/>
    <n v="0"/>
    <n v="0"/>
    <x v="3"/>
    <n v="1"/>
    <n v="0"/>
    <n v="0"/>
    <n v="0"/>
    <n v="0"/>
    <x v="0"/>
    <x v="0"/>
    <n v="0"/>
    <n v="0"/>
    <n v="0"/>
    <n v="1"/>
    <n v="0"/>
    <n v="0"/>
    <n v="0"/>
    <n v="0"/>
    <n v="1"/>
    <n v="0"/>
    <n v="0"/>
    <n v="0"/>
    <n v="0"/>
    <m/>
    <m/>
    <s v="near"/>
    <s v="3 km from center Ballarat"/>
    <n v="10"/>
    <n v="1"/>
    <b v="0"/>
    <b v="0"/>
    <b v="0"/>
    <b v="0"/>
    <b v="0"/>
    <n v="1"/>
    <b v="0"/>
    <x v="1"/>
    <b v="0"/>
    <b v="0"/>
    <b v="0"/>
    <b v="0"/>
    <b v="0"/>
    <n v="6"/>
    <b v="0"/>
    <n v="6"/>
    <n v="6"/>
    <x v="1"/>
  </r>
  <r>
    <x v="1265"/>
    <n v="1"/>
    <n v="0"/>
    <n v="0"/>
    <x v="3"/>
    <n v="0"/>
    <n v="0"/>
    <n v="1"/>
    <n v="0"/>
    <n v="0"/>
    <x v="0"/>
    <x v="0"/>
    <n v="0"/>
    <n v="1"/>
    <n v="0"/>
    <n v="0"/>
    <n v="0"/>
    <n v="0"/>
    <n v="0"/>
    <n v="0"/>
    <n v="0"/>
    <n v="0"/>
    <n v="0"/>
    <n v="0"/>
    <n v="0"/>
    <m/>
    <m/>
    <m/>
    <m/>
    <n v="12"/>
    <n v="1"/>
    <b v="0"/>
    <b v="0"/>
    <b v="0"/>
    <n v="1"/>
    <b v="0"/>
    <b v="0"/>
    <b v="0"/>
    <x v="1"/>
    <b v="0"/>
    <b v="0"/>
    <b v="0"/>
    <n v="4"/>
    <b v="0"/>
    <b v="0"/>
    <b v="0"/>
    <n v="4"/>
    <n v="4"/>
    <x v="1"/>
  </r>
  <r>
    <x v="1036"/>
    <n v="1"/>
    <n v="0"/>
    <n v="0"/>
    <x v="3"/>
    <n v="1"/>
    <n v="0"/>
    <n v="0"/>
    <n v="0"/>
    <n v="0"/>
    <x v="0"/>
    <x v="0"/>
    <n v="0"/>
    <n v="0"/>
    <n v="1"/>
    <n v="0"/>
    <n v="0"/>
    <n v="0"/>
    <n v="0"/>
    <n v="0"/>
    <n v="0"/>
    <n v="0"/>
    <n v="0"/>
    <n v="0"/>
    <n v="0"/>
    <m/>
    <m/>
    <m/>
    <m/>
    <n v="5"/>
    <n v="1"/>
    <b v="0"/>
    <b v="0"/>
    <b v="0"/>
    <b v="0"/>
    <n v="1"/>
    <b v="0"/>
    <b v="0"/>
    <x v="1"/>
    <b v="0"/>
    <b v="0"/>
    <b v="0"/>
    <b v="0"/>
    <n v="5"/>
    <b v="0"/>
    <b v="0"/>
    <n v="5"/>
    <n v="5"/>
    <x v="1"/>
  </r>
  <r>
    <x v="1266"/>
    <n v="1"/>
    <n v="0"/>
    <n v="0"/>
    <x v="3"/>
    <n v="1"/>
    <n v="0"/>
    <n v="0"/>
    <n v="0"/>
    <n v="0"/>
    <x v="0"/>
    <x v="0"/>
    <n v="0"/>
    <n v="0"/>
    <n v="1"/>
    <n v="0"/>
    <n v="0"/>
    <n v="0"/>
    <n v="0"/>
    <n v="0"/>
    <n v="0"/>
    <n v="0"/>
    <n v="0"/>
    <n v="0"/>
    <n v="0"/>
    <m/>
    <m/>
    <m/>
    <m/>
    <n v="5"/>
    <n v="1"/>
    <b v="0"/>
    <b v="0"/>
    <b v="0"/>
    <b v="0"/>
    <n v="1"/>
    <b v="0"/>
    <b v="0"/>
    <x v="1"/>
    <b v="0"/>
    <b v="0"/>
    <b v="0"/>
    <b v="0"/>
    <n v="5"/>
    <b v="0"/>
    <b v="0"/>
    <n v="5"/>
    <n v="5"/>
    <x v="1"/>
  </r>
  <r>
    <x v="1267"/>
    <n v="1"/>
    <n v="0"/>
    <n v="0"/>
    <x v="3"/>
    <n v="0"/>
    <n v="0"/>
    <n v="0"/>
    <n v="0"/>
    <n v="1"/>
    <x v="0"/>
    <x v="0"/>
    <n v="1"/>
    <n v="0"/>
    <n v="0"/>
    <n v="0"/>
    <n v="0"/>
    <n v="0"/>
    <n v="0"/>
    <n v="0"/>
    <n v="0"/>
    <n v="0"/>
    <n v="0"/>
    <n v="0"/>
    <n v="0"/>
    <m/>
    <m/>
    <m/>
    <m/>
    <n v="11"/>
    <n v="1"/>
    <b v="0"/>
    <b v="0"/>
    <n v="1"/>
    <b v="0"/>
    <b v="0"/>
    <b v="0"/>
    <b v="0"/>
    <x v="1"/>
    <b v="0"/>
    <b v="0"/>
    <n v="3"/>
    <b v="0"/>
    <b v="0"/>
    <b v="0"/>
    <b v="0"/>
    <n v="3"/>
    <n v="3"/>
    <x v="1"/>
  </r>
  <r>
    <x v="1268"/>
    <n v="1"/>
    <n v="0"/>
    <n v="0"/>
    <x v="3"/>
    <n v="0"/>
    <n v="0"/>
    <n v="0"/>
    <n v="1"/>
    <n v="0"/>
    <x v="0"/>
    <x v="0"/>
    <n v="0"/>
    <n v="1"/>
    <n v="0"/>
    <n v="0"/>
    <n v="0"/>
    <n v="0"/>
    <n v="0"/>
    <n v="0"/>
    <n v="0"/>
    <n v="0"/>
    <n v="0"/>
    <n v="0"/>
    <n v="0"/>
    <m/>
    <m/>
    <m/>
    <m/>
    <n v="3"/>
    <n v="1"/>
    <b v="0"/>
    <b v="0"/>
    <b v="0"/>
    <n v="1"/>
    <b v="0"/>
    <b v="0"/>
    <b v="0"/>
    <x v="1"/>
    <b v="0"/>
    <b v="0"/>
    <b v="0"/>
    <n v="4"/>
    <b v="0"/>
    <b v="0"/>
    <b v="0"/>
    <n v="4"/>
    <n v="4"/>
    <x v="1"/>
  </r>
  <r>
    <x v="1269"/>
    <n v="1"/>
    <n v="0"/>
    <n v="0"/>
    <x v="3"/>
    <n v="1"/>
    <n v="0"/>
    <n v="0"/>
    <n v="0"/>
    <n v="0"/>
    <x v="0"/>
    <x v="0"/>
    <n v="0"/>
    <n v="0"/>
    <n v="1"/>
    <n v="0"/>
    <n v="0"/>
    <n v="0"/>
    <n v="0"/>
    <n v="0"/>
    <n v="0"/>
    <n v="0"/>
    <n v="0"/>
    <n v="0"/>
    <n v="0"/>
    <m/>
    <m/>
    <m/>
    <s v="Blackburn"/>
    <n v="9"/>
    <n v="1"/>
    <b v="0"/>
    <b v="0"/>
    <b v="0"/>
    <b v="0"/>
    <n v="1"/>
    <b v="0"/>
    <b v="0"/>
    <x v="1"/>
    <b v="0"/>
    <b v="0"/>
    <b v="0"/>
    <b v="0"/>
    <n v="5"/>
    <b v="0"/>
    <b v="0"/>
    <n v="5"/>
    <n v="5"/>
    <x v="1"/>
  </r>
  <r>
    <x v="1270"/>
    <n v="1"/>
    <n v="0"/>
    <n v="0"/>
    <x v="3"/>
    <n v="0"/>
    <n v="1"/>
    <n v="0"/>
    <n v="0"/>
    <n v="0"/>
    <x v="0"/>
    <x v="0"/>
    <n v="0"/>
    <n v="0"/>
    <n v="0"/>
    <n v="0"/>
    <n v="1"/>
    <n v="0"/>
    <n v="0"/>
    <n v="0"/>
    <n v="0"/>
    <n v="0"/>
    <n v="0"/>
    <n v="0"/>
    <n v="1"/>
    <m/>
    <m/>
    <s v="on"/>
    <m/>
    <n v="12"/>
    <n v="1"/>
    <b v="0"/>
    <b v="0"/>
    <b v="0"/>
    <b v="0"/>
    <b v="0"/>
    <b v="0"/>
    <n v="1"/>
    <x v="1"/>
    <b v="0"/>
    <b v="0"/>
    <b v="0"/>
    <b v="0"/>
    <b v="0"/>
    <b v="0"/>
    <n v="7"/>
    <n v="7"/>
    <n v="7"/>
    <x v="1"/>
  </r>
  <r>
    <x v="1271"/>
    <n v="0"/>
    <n v="0"/>
    <n v="1"/>
    <x v="3"/>
    <n v="1"/>
    <n v="0"/>
    <n v="0"/>
    <n v="0"/>
    <n v="0"/>
    <x v="0"/>
    <x v="0"/>
    <n v="0"/>
    <n v="1"/>
    <n v="0"/>
    <n v="0"/>
    <n v="0"/>
    <n v="0"/>
    <n v="1"/>
    <n v="0"/>
    <n v="0"/>
    <n v="0"/>
    <n v="0"/>
    <n v="0"/>
    <n v="0"/>
    <s v="walking "/>
    <m/>
    <s v="up"/>
    <m/>
    <n v="22"/>
    <n v="1"/>
    <b v="0"/>
    <b v="0"/>
    <b v="0"/>
    <n v="1"/>
    <b v="0"/>
    <b v="0"/>
    <b v="0"/>
    <x v="1"/>
    <b v="0"/>
    <b v="0"/>
    <b v="0"/>
    <n v="4"/>
    <b v="0"/>
    <b v="0"/>
    <b v="0"/>
    <n v="4"/>
    <n v="4"/>
    <x v="1"/>
  </r>
  <r>
    <x v="1272"/>
    <n v="1"/>
    <n v="0"/>
    <n v="0"/>
    <x v="3"/>
    <n v="1"/>
    <n v="0"/>
    <n v="0"/>
    <n v="0"/>
    <n v="0"/>
    <x v="0"/>
    <x v="0"/>
    <n v="0"/>
    <n v="0"/>
    <n v="1"/>
    <n v="0"/>
    <n v="0"/>
    <n v="0"/>
    <n v="0"/>
    <n v="0"/>
    <n v="0"/>
    <n v="0"/>
    <n v="0"/>
    <n v="0"/>
    <n v="0"/>
    <m/>
    <m/>
    <m/>
    <m/>
    <n v="7"/>
    <n v="1"/>
    <b v="0"/>
    <b v="0"/>
    <b v="0"/>
    <b v="0"/>
    <n v="1"/>
    <b v="0"/>
    <b v="0"/>
    <x v="1"/>
    <b v="0"/>
    <b v="0"/>
    <b v="0"/>
    <b v="0"/>
    <n v="5"/>
    <b v="0"/>
    <b v="0"/>
    <n v="5"/>
    <n v="5"/>
    <x v="1"/>
  </r>
  <r>
    <x v="1230"/>
    <n v="1"/>
    <n v="0"/>
    <n v="0"/>
    <x v="3"/>
    <n v="1"/>
    <n v="0"/>
    <n v="0"/>
    <n v="0"/>
    <n v="0"/>
    <x v="0"/>
    <x v="0"/>
    <n v="0"/>
    <n v="1"/>
    <n v="0"/>
    <n v="0"/>
    <n v="0"/>
    <n v="0"/>
    <n v="0"/>
    <n v="0"/>
    <n v="0"/>
    <n v="0"/>
    <n v="0"/>
    <n v="0"/>
    <n v="0"/>
    <m/>
    <m/>
    <m/>
    <m/>
    <n v="8"/>
    <n v="1"/>
    <b v="0"/>
    <b v="0"/>
    <b v="0"/>
    <n v="1"/>
    <b v="0"/>
    <b v="0"/>
    <b v="0"/>
    <x v="1"/>
    <b v="0"/>
    <b v="0"/>
    <b v="0"/>
    <n v="4"/>
    <b v="0"/>
    <b v="0"/>
    <b v="0"/>
    <n v="4"/>
    <n v="4"/>
    <x v="1"/>
  </r>
  <r>
    <x v="1273"/>
    <n v="1"/>
    <n v="0"/>
    <n v="0"/>
    <x v="3"/>
    <n v="1"/>
    <n v="0"/>
    <n v="0"/>
    <n v="0"/>
    <n v="0"/>
    <x v="0"/>
    <x v="0"/>
    <n v="0"/>
    <n v="0"/>
    <n v="1"/>
    <n v="0"/>
    <n v="0"/>
    <n v="0"/>
    <n v="0"/>
    <n v="0"/>
    <n v="0"/>
    <n v="0"/>
    <n v="0"/>
    <n v="0"/>
    <n v="0"/>
    <m/>
    <m/>
    <m/>
    <m/>
    <n v="6"/>
    <n v="1"/>
    <b v="0"/>
    <b v="0"/>
    <b v="0"/>
    <b v="0"/>
    <n v="1"/>
    <b v="0"/>
    <b v="0"/>
    <x v="1"/>
    <b v="0"/>
    <b v="0"/>
    <b v="0"/>
    <b v="0"/>
    <n v="5"/>
    <b v="0"/>
    <b v="0"/>
    <n v="5"/>
    <n v="5"/>
    <x v="1"/>
  </r>
  <r>
    <x v="1274"/>
    <n v="1"/>
    <n v="0"/>
    <n v="0"/>
    <x v="3"/>
    <n v="0"/>
    <n v="0"/>
    <n v="0"/>
    <n v="1"/>
    <n v="0"/>
    <x v="0"/>
    <x v="0"/>
    <n v="1"/>
    <n v="0"/>
    <n v="0"/>
    <n v="0"/>
    <n v="0"/>
    <n v="0"/>
    <n v="0"/>
    <n v="0"/>
    <n v="0"/>
    <n v="0"/>
    <n v="0"/>
    <n v="0"/>
    <n v="0"/>
    <m/>
    <m/>
    <s v="at"/>
    <m/>
    <n v="16"/>
    <n v="1"/>
    <b v="0"/>
    <b v="0"/>
    <n v="1"/>
    <b v="0"/>
    <b v="0"/>
    <b v="0"/>
    <b v="0"/>
    <x v="1"/>
    <b v="0"/>
    <b v="0"/>
    <n v="3"/>
    <b v="0"/>
    <b v="0"/>
    <b v="0"/>
    <b v="0"/>
    <n v="3"/>
    <n v="3"/>
    <x v="1"/>
  </r>
  <r>
    <x v="1275"/>
    <n v="1"/>
    <n v="0"/>
    <n v="0"/>
    <x v="3"/>
    <n v="0"/>
    <n v="0"/>
    <n v="0"/>
    <n v="1"/>
    <n v="0"/>
    <x v="0"/>
    <x v="0"/>
    <n v="0"/>
    <n v="2"/>
    <n v="0"/>
    <n v="0"/>
    <n v="0"/>
    <n v="0"/>
    <n v="0"/>
    <n v="0"/>
    <n v="1"/>
    <n v="1"/>
    <n v="0"/>
    <n v="0"/>
    <n v="0"/>
    <m/>
    <m/>
    <s v="by, links"/>
    <m/>
    <n v="49"/>
    <n v="2"/>
    <b v="0"/>
    <b v="0"/>
    <b v="0"/>
    <n v="1"/>
    <b v="0"/>
    <b v="0"/>
    <b v="0"/>
    <x v="1"/>
    <b v="0"/>
    <b v="0"/>
    <b v="0"/>
    <n v="4"/>
    <b v="0"/>
    <b v="0"/>
    <b v="0"/>
    <n v="4"/>
    <n v="4"/>
    <x v="1"/>
  </r>
  <r>
    <x v="1276"/>
    <n v="1"/>
    <n v="0"/>
    <n v="0"/>
    <x v="3"/>
    <n v="0"/>
    <n v="0"/>
    <n v="0"/>
    <n v="0"/>
    <n v="1"/>
    <x v="0"/>
    <x v="0"/>
    <n v="1"/>
    <n v="0"/>
    <n v="0"/>
    <n v="0"/>
    <n v="0"/>
    <n v="0"/>
    <n v="0"/>
    <n v="0"/>
    <n v="0"/>
    <n v="0"/>
    <n v="0"/>
    <n v="0"/>
    <n v="0"/>
    <m/>
    <m/>
    <m/>
    <s v="Red Rooster"/>
    <n v="10"/>
    <n v="1"/>
    <b v="0"/>
    <b v="0"/>
    <n v="1"/>
    <b v="0"/>
    <b v="0"/>
    <b v="0"/>
    <b v="0"/>
    <x v="1"/>
    <b v="0"/>
    <b v="0"/>
    <n v="3"/>
    <b v="0"/>
    <b v="0"/>
    <b v="0"/>
    <b v="0"/>
    <n v="3"/>
    <n v="3"/>
    <x v="1"/>
  </r>
  <r>
    <x v="1277"/>
    <n v="1"/>
    <n v="0"/>
    <n v="0"/>
    <x v="3"/>
    <n v="1"/>
    <n v="0"/>
    <n v="0"/>
    <n v="0"/>
    <n v="0"/>
    <x v="0"/>
    <x v="0"/>
    <n v="0"/>
    <n v="0"/>
    <n v="1"/>
    <n v="0"/>
    <n v="0"/>
    <n v="0"/>
    <n v="0"/>
    <n v="0"/>
    <n v="0"/>
    <n v="0"/>
    <n v="0"/>
    <n v="0"/>
    <n v="0"/>
    <m/>
    <m/>
    <m/>
    <m/>
    <n v="10"/>
    <n v="1"/>
    <b v="0"/>
    <b v="0"/>
    <b v="0"/>
    <b v="0"/>
    <n v="1"/>
    <b v="0"/>
    <b v="0"/>
    <x v="1"/>
    <b v="0"/>
    <b v="0"/>
    <b v="0"/>
    <b v="0"/>
    <n v="5"/>
    <b v="0"/>
    <b v="0"/>
    <n v="5"/>
    <n v="5"/>
    <x v="1"/>
  </r>
  <r>
    <x v="1278"/>
    <n v="1"/>
    <n v="0"/>
    <n v="0"/>
    <x v="3"/>
    <n v="1"/>
    <n v="0"/>
    <n v="0"/>
    <n v="0"/>
    <n v="0"/>
    <x v="0"/>
    <x v="0"/>
    <n v="0"/>
    <n v="0"/>
    <n v="1"/>
    <n v="0"/>
    <n v="0"/>
    <n v="0"/>
    <n v="0"/>
    <n v="0"/>
    <n v="1"/>
    <n v="0"/>
    <n v="0"/>
    <n v="0"/>
    <n v="0"/>
    <m/>
    <m/>
    <s v="near"/>
    <s v="ca. 7 km away, Cragieburn"/>
    <n v="12"/>
    <n v="1"/>
    <b v="0"/>
    <b v="0"/>
    <b v="0"/>
    <b v="0"/>
    <n v="1"/>
    <b v="0"/>
    <b v="0"/>
    <x v="1"/>
    <b v="0"/>
    <b v="0"/>
    <b v="0"/>
    <b v="0"/>
    <n v="5"/>
    <b v="0"/>
    <b v="0"/>
    <n v="5"/>
    <n v="5"/>
    <x v="1"/>
  </r>
  <r>
    <x v="1279"/>
    <n v="1"/>
    <n v="0"/>
    <n v="0"/>
    <x v="3"/>
    <n v="0"/>
    <n v="0"/>
    <n v="0"/>
    <n v="1"/>
    <n v="0"/>
    <x v="0"/>
    <x v="0"/>
    <n v="0"/>
    <n v="1"/>
    <n v="0"/>
    <n v="0"/>
    <n v="0"/>
    <n v="0"/>
    <n v="0"/>
    <n v="0"/>
    <n v="0"/>
    <n v="0"/>
    <n v="0"/>
    <n v="0"/>
    <n v="1"/>
    <m/>
    <m/>
    <s v="on"/>
    <m/>
    <n v="12"/>
    <n v="1"/>
    <b v="0"/>
    <b v="0"/>
    <b v="0"/>
    <n v="1"/>
    <b v="0"/>
    <b v="0"/>
    <b v="0"/>
    <x v="1"/>
    <b v="0"/>
    <b v="0"/>
    <b v="0"/>
    <n v="4"/>
    <b v="0"/>
    <b v="0"/>
    <b v="0"/>
    <n v="4"/>
    <n v="4"/>
    <x v="1"/>
  </r>
  <r>
    <x v="1280"/>
    <n v="1"/>
    <n v="0"/>
    <n v="0"/>
    <x v="3"/>
    <n v="1"/>
    <n v="0"/>
    <n v="0"/>
    <n v="0"/>
    <n v="0"/>
    <x v="0"/>
    <x v="0"/>
    <n v="0"/>
    <n v="0"/>
    <n v="0"/>
    <n v="0"/>
    <n v="1"/>
    <n v="0"/>
    <n v="0"/>
    <n v="0"/>
    <n v="0"/>
    <n v="0"/>
    <n v="0"/>
    <n v="0"/>
    <n v="0"/>
    <m/>
    <m/>
    <m/>
    <m/>
    <n v="2"/>
    <n v="1"/>
    <b v="0"/>
    <b v="0"/>
    <b v="0"/>
    <b v="0"/>
    <b v="0"/>
    <b v="0"/>
    <n v="1"/>
    <x v="1"/>
    <b v="0"/>
    <b v="0"/>
    <b v="0"/>
    <b v="0"/>
    <b v="0"/>
    <b v="0"/>
    <n v="7"/>
    <n v="7"/>
    <n v="7"/>
    <x v="1"/>
  </r>
  <r>
    <x v="1281"/>
    <n v="1"/>
    <n v="0"/>
    <n v="0"/>
    <x v="3"/>
    <n v="1"/>
    <n v="0"/>
    <n v="0"/>
    <n v="0"/>
    <n v="0"/>
    <x v="0"/>
    <x v="0"/>
    <n v="0"/>
    <n v="0"/>
    <n v="1"/>
    <n v="0"/>
    <n v="0"/>
    <n v="0"/>
    <n v="0"/>
    <n v="0"/>
    <n v="0"/>
    <n v="0"/>
    <n v="0"/>
    <n v="0"/>
    <n v="0"/>
    <m/>
    <m/>
    <m/>
    <m/>
    <n v="17"/>
    <n v="1"/>
    <b v="0"/>
    <b v="0"/>
    <b v="0"/>
    <b v="0"/>
    <n v="1"/>
    <b v="0"/>
    <b v="0"/>
    <x v="1"/>
    <b v="0"/>
    <b v="0"/>
    <b v="0"/>
    <b v="0"/>
    <n v="5"/>
    <b v="0"/>
    <b v="0"/>
    <n v="5"/>
    <n v="5"/>
    <x v="1"/>
  </r>
  <r>
    <x v="1282"/>
    <n v="1"/>
    <n v="0"/>
    <n v="0"/>
    <x v="3"/>
    <n v="1"/>
    <n v="0"/>
    <n v="0"/>
    <n v="0"/>
    <n v="0"/>
    <x v="0"/>
    <x v="0"/>
    <n v="0"/>
    <n v="1"/>
    <n v="0"/>
    <n v="0"/>
    <n v="0"/>
    <n v="0"/>
    <n v="0"/>
    <n v="0"/>
    <n v="0"/>
    <n v="0"/>
    <n v="0"/>
    <n v="0"/>
    <n v="0"/>
    <m/>
    <m/>
    <m/>
    <s v="Glasscocks Rd"/>
    <n v="10"/>
    <n v="1"/>
    <b v="0"/>
    <b v="0"/>
    <b v="0"/>
    <n v="1"/>
    <b v="0"/>
    <b v="0"/>
    <b v="0"/>
    <x v="1"/>
    <b v="0"/>
    <b v="0"/>
    <b v="0"/>
    <n v="4"/>
    <b v="0"/>
    <b v="0"/>
    <b v="0"/>
    <n v="4"/>
    <n v="4"/>
    <x v="1"/>
  </r>
  <r>
    <x v="1283"/>
    <n v="1"/>
    <n v="0"/>
    <n v="0"/>
    <x v="3"/>
    <n v="1"/>
    <n v="0"/>
    <n v="0"/>
    <n v="0"/>
    <n v="0"/>
    <x v="0"/>
    <x v="0"/>
    <n v="0"/>
    <n v="0"/>
    <n v="1"/>
    <n v="0"/>
    <n v="0"/>
    <n v="0"/>
    <n v="0"/>
    <n v="0"/>
    <n v="0"/>
    <n v="0"/>
    <n v="0"/>
    <n v="0"/>
    <n v="0"/>
    <m/>
    <m/>
    <m/>
    <m/>
    <n v="10"/>
    <n v="1"/>
    <b v="0"/>
    <b v="0"/>
    <b v="0"/>
    <b v="0"/>
    <n v="1"/>
    <b v="0"/>
    <b v="0"/>
    <x v="1"/>
    <b v="0"/>
    <b v="0"/>
    <b v="0"/>
    <b v="0"/>
    <n v="5"/>
    <b v="0"/>
    <b v="0"/>
    <n v="5"/>
    <n v="5"/>
    <x v="1"/>
  </r>
  <r>
    <x v="1284"/>
    <n v="1"/>
    <n v="0"/>
    <n v="0"/>
    <x v="3"/>
    <n v="1"/>
    <n v="0"/>
    <n v="0"/>
    <n v="0"/>
    <n v="0"/>
    <x v="0"/>
    <x v="0"/>
    <n v="0"/>
    <n v="1"/>
    <n v="0"/>
    <n v="0"/>
    <n v="0"/>
    <n v="0"/>
    <n v="0"/>
    <n v="0"/>
    <n v="0"/>
    <n v="0"/>
    <n v="0"/>
    <n v="0"/>
    <n v="0"/>
    <m/>
    <m/>
    <m/>
    <m/>
    <n v="13"/>
    <n v="1"/>
    <b v="0"/>
    <b v="0"/>
    <b v="0"/>
    <n v="1"/>
    <b v="0"/>
    <b v="0"/>
    <b v="0"/>
    <x v="1"/>
    <b v="0"/>
    <b v="0"/>
    <b v="0"/>
    <n v="4"/>
    <b v="0"/>
    <b v="0"/>
    <b v="0"/>
    <n v="4"/>
    <n v="4"/>
    <x v="1"/>
  </r>
  <r>
    <x v="1285"/>
    <n v="1"/>
    <n v="0"/>
    <n v="0"/>
    <x v="3"/>
    <n v="0"/>
    <n v="1"/>
    <n v="0"/>
    <n v="0"/>
    <n v="0"/>
    <x v="0"/>
    <x v="0"/>
    <n v="0"/>
    <n v="0"/>
    <n v="0"/>
    <n v="0"/>
    <n v="1"/>
    <n v="0"/>
    <n v="0"/>
    <n v="0"/>
    <n v="0"/>
    <n v="0"/>
    <n v="0"/>
    <n v="0"/>
    <n v="0"/>
    <m/>
    <m/>
    <m/>
    <m/>
    <n v="7"/>
    <n v="1"/>
    <b v="0"/>
    <b v="0"/>
    <b v="0"/>
    <b v="0"/>
    <b v="0"/>
    <b v="0"/>
    <n v="1"/>
    <x v="1"/>
    <b v="0"/>
    <b v="0"/>
    <b v="0"/>
    <b v="0"/>
    <b v="0"/>
    <b v="0"/>
    <n v="7"/>
    <n v="7"/>
    <n v="7"/>
    <x v="1"/>
  </r>
  <r>
    <x v="1286"/>
    <n v="1"/>
    <n v="0"/>
    <n v="0"/>
    <x v="3"/>
    <n v="1"/>
    <n v="0"/>
    <n v="0"/>
    <n v="0"/>
    <n v="0"/>
    <x v="0"/>
    <x v="0"/>
    <n v="0"/>
    <n v="0"/>
    <n v="1"/>
    <n v="0"/>
    <n v="0"/>
    <n v="0"/>
    <n v="0"/>
    <n v="0"/>
    <n v="0"/>
    <n v="0"/>
    <n v="0"/>
    <n v="0"/>
    <n v="0"/>
    <m/>
    <m/>
    <m/>
    <m/>
    <n v="7"/>
    <n v="1"/>
    <b v="0"/>
    <b v="0"/>
    <b v="0"/>
    <b v="0"/>
    <n v="1"/>
    <b v="0"/>
    <b v="0"/>
    <x v="1"/>
    <b v="0"/>
    <b v="0"/>
    <b v="0"/>
    <b v="0"/>
    <n v="5"/>
    <b v="0"/>
    <b v="0"/>
    <n v="5"/>
    <n v="5"/>
    <x v="1"/>
  </r>
  <r>
    <x v="1287"/>
    <n v="1"/>
    <n v="0"/>
    <n v="0"/>
    <x v="3"/>
    <n v="1"/>
    <n v="0"/>
    <n v="0"/>
    <n v="0"/>
    <n v="0"/>
    <x v="0"/>
    <x v="0"/>
    <n v="0"/>
    <n v="0"/>
    <n v="1"/>
    <n v="0"/>
    <n v="0"/>
    <n v="0"/>
    <n v="0"/>
    <n v="0"/>
    <n v="0"/>
    <n v="0"/>
    <n v="0"/>
    <n v="0"/>
    <n v="1"/>
    <m/>
    <s v="about to have baby"/>
    <s v="in"/>
    <m/>
    <n v="27"/>
    <n v="1"/>
    <b v="0"/>
    <b v="0"/>
    <b v="0"/>
    <b v="0"/>
    <n v="1"/>
    <b v="0"/>
    <b v="0"/>
    <x v="1"/>
    <b v="0"/>
    <b v="0"/>
    <b v="0"/>
    <b v="0"/>
    <n v="5"/>
    <b v="0"/>
    <b v="0"/>
    <n v="5"/>
    <n v="5"/>
    <x v="1"/>
  </r>
  <r>
    <x v="1288"/>
    <n v="1"/>
    <n v="0"/>
    <n v="0"/>
    <x v="3"/>
    <n v="0"/>
    <n v="0"/>
    <n v="0"/>
    <n v="1"/>
    <n v="0"/>
    <x v="0"/>
    <x v="0"/>
    <n v="0"/>
    <n v="0"/>
    <n v="0"/>
    <n v="0"/>
    <n v="1"/>
    <n v="0"/>
    <n v="0"/>
    <n v="0"/>
    <n v="0"/>
    <n v="0"/>
    <n v="0"/>
    <n v="0"/>
    <n v="0"/>
    <m/>
    <m/>
    <m/>
    <m/>
    <n v="5"/>
    <n v="1"/>
    <b v="0"/>
    <b v="0"/>
    <b v="0"/>
    <b v="0"/>
    <b v="0"/>
    <b v="0"/>
    <n v="1"/>
    <x v="1"/>
    <b v="0"/>
    <b v="0"/>
    <b v="0"/>
    <b v="0"/>
    <b v="0"/>
    <b v="0"/>
    <n v="7"/>
    <n v="7"/>
    <n v="7"/>
    <x v="1"/>
  </r>
  <r>
    <x v="1289"/>
    <n v="1"/>
    <n v="0"/>
    <n v="0"/>
    <x v="3"/>
    <n v="0"/>
    <n v="1"/>
    <n v="0"/>
    <n v="0"/>
    <n v="0"/>
    <x v="0"/>
    <x v="0"/>
    <n v="0"/>
    <n v="1"/>
    <n v="0"/>
    <n v="0"/>
    <n v="0"/>
    <n v="0"/>
    <n v="0"/>
    <n v="0"/>
    <n v="0"/>
    <n v="0"/>
    <n v="0"/>
    <n v="0"/>
    <n v="0"/>
    <m/>
    <m/>
    <m/>
    <s v="Phillip Island"/>
    <n v="2"/>
    <n v="1"/>
    <b v="0"/>
    <b v="0"/>
    <b v="0"/>
    <n v="1"/>
    <b v="0"/>
    <b v="0"/>
    <b v="0"/>
    <x v="1"/>
    <b v="0"/>
    <b v="0"/>
    <b v="0"/>
    <n v="4"/>
    <b v="0"/>
    <b v="0"/>
    <b v="0"/>
    <n v="4"/>
    <n v="4"/>
    <x v="1"/>
  </r>
  <r>
    <x v="1290"/>
    <n v="1"/>
    <n v="0"/>
    <n v="0"/>
    <x v="3"/>
    <n v="0"/>
    <n v="1"/>
    <n v="0"/>
    <n v="0"/>
    <n v="0"/>
    <x v="0"/>
    <x v="0"/>
    <n v="1"/>
    <n v="0"/>
    <n v="0"/>
    <n v="0"/>
    <n v="0"/>
    <n v="0"/>
    <n v="0"/>
    <n v="0"/>
    <n v="0"/>
    <n v="0"/>
    <n v="0"/>
    <n v="0"/>
    <n v="0"/>
    <m/>
    <m/>
    <m/>
    <m/>
    <n v="22"/>
    <n v="1"/>
    <b v="0"/>
    <b v="0"/>
    <n v="1"/>
    <b v="0"/>
    <b v="0"/>
    <b v="0"/>
    <b v="0"/>
    <x v="1"/>
    <b v="0"/>
    <b v="0"/>
    <n v="3"/>
    <b v="0"/>
    <b v="0"/>
    <b v="0"/>
    <b v="0"/>
    <n v="3"/>
    <n v="3"/>
    <x v="1"/>
  </r>
  <r>
    <x v="1291"/>
    <n v="1"/>
    <n v="0"/>
    <n v="0"/>
    <x v="3"/>
    <n v="0"/>
    <n v="1"/>
    <n v="0"/>
    <n v="0"/>
    <n v="0"/>
    <x v="0"/>
    <x v="0"/>
    <n v="1"/>
    <n v="0"/>
    <n v="0"/>
    <n v="0"/>
    <n v="0"/>
    <n v="0"/>
    <n v="0"/>
    <n v="0"/>
    <n v="0"/>
    <n v="0"/>
    <n v="0"/>
    <n v="0"/>
    <n v="0"/>
    <m/>
    <m/>
    <m/>
    <m/>
    <n v="4"/>
    <n v="1"/>
    <b v="0"/>
    <b v="0"/>
    <n v="1"/>
    <b v="0"/>
    <b v="0"/>
    <b v="0"/>
    <b v="0"/>
    <x v="1"/>
    <b v="0"/>
    <b v="0"/>
    <n v="3"/>
    <b v="0"/>
    <b v="0"/>
    <b v="0"/>
    <b v="0"/>
    <n v="3"/>
    <n v="3"/>
    <x v="1"/>
  </r>
  <r>
    <x v="1292"/>
    <n v="1"/>
    <n v="0"/>
    <n v="0"/>
    <x v="3"/>
    <n v="0"/>
    <n v="0"/>
    <n v="0"/>
    <n v="0"/>
    <n v="1"/>
    <x v="0"/>
    <x v="0"/>
    <n v="0"/>
    <n v="1"/>
    <n v="0"/>
    <n v="0"/>
    <n v="0"/>
    <n v="0"/>
    <n v="0"/>
    <n v="0"/>
    <n v="0"/>
    <n v="0"/>
    <n v="0"/>
    <n v="0"/>
    <n v="0"/>
    <m/>
    <m/>
    <m/>
    <s v="Westfield Shoppingtown"/>
    <n v="9"/>
    <n v="1"/>
    <b v="0"/>
    <b v="0"/>
    <b v="0"/>
    <n v="1"/>
    <b v="0"/>
    <b v="0"/>
    <b v="0"/>
    <x v="1"/>
    <b v="0"/>
    <b v="0"/>
    <b v="0"/>
    <n v="4"/>
    <b v="0"/>
    <b v="0"/>
    <b v="0"/>
    <n v="4"/>
    <n v="4"/>
    <x v="1"/>
  </r>
  <r>
    <x v="1293"/>
    <n v="1"/>
    <n v="0"/>
    <n v="0"/>
    <x v="3"/>
    <n v="0"/>
    <n v="1"/>
    <n v="0"/>
    <n v="1"/>
    <n v="0"/>
    <x v="0"/>
    <x v="0"/>
    <n v="2"/>
    <n v="0"/>
    <n v="0"/>
    <n v="0"/>
    <n v="0"/>
    <n v="0"/>
    <n v="0"/>
    <n v="0"/>
    <n v="0"/>
    <n v="1"/>
    <n v="0"/>
    <n v="0"/>
    <n v="0"/>
    <m/>
    <m/>
    <s v="in front of"/>
    <m/>
    <n v="40"/>
    <n v="2"/>
    <b v="0"/>
    <b v="0"/>
    <n v="1"/>
    <b v="0"/>
    <b v="0"/>
    <b v="0"/>
    <b v="0"/>
    <x v="1"/>
    <b v="0"/>
    <b v="0"/>
    <n v="3"/>
    <b v="0"/>
    <b v="0"/>
    <b v="0"/>
    <b v="0"/>
    <n v="3"/>
    <n v="3"/>
    <x v="1"/>
  </r>
  <r>
    <x v="1294"/>
    <n v="1"/>
    <n v="0"/>
    <n v="0"/>
    <x v="3"/>
    <n v="0"/>
    <n v="1"/>
    <n v="0"/>
    <n v="0"/>
    <n v="0"/>
    <x v="0"/>
    <x v="0"/>
    <n v="0"/>
    <n v="0"/>
    <n v="0"/>
    <n v="0"/>
    <n v="1"/>
    <n v="0"/>
    <n v="0"/>
    <n v="0"/>
    <n v="0"/>
    <n v="0"/>
    <n v="0"/>
    <n v="0"/>
    <n v="0"/>
    <m/>
    <m/>
    <m/>
    <m/>
    <n v="6"/>
    <n v="1"/>
    <b v="0"/>
    <b v="0"/>
    <b v="0"/>
    <b v="0"/>
    <b v="0"/>
    <b v="0"/>
    <n v="1"/>
    <x v="1"/>
    <b v="0"/>
    <b v="0"/>
    <b v="0"/>
    <b v="0"/>
    <b v="0"/>
    <b v="0"/>
    <n v="7"/>
    <n v="7"/>
    <n v="7"/>
    <x v="1"/>
  </r>
  <r>
    <x v="1295"/>
    <n v="1"/>
    <n v="0"/>
    <n v="0"/>
    <x v="3"/>
    <n v="1"/>
    <n v="0"/>
    <n v="0"/>
    <n v="0"/>
    <n v="0"/>
    <x v="0"/>
    <x v="0"/>
    <n v="0"/>
    <n v="0"/>
    <n v="0"/>
    <n v="1"/>
    <n v="0"/>
    <n v="0"/>
    <n v="0"/>
    <n v="0"/>
    <n v="0"/>
    <n v="0"/>
    <n v="0"/>
    <n v="0"/>
    <n v="0"/>
    <m/>
    <m/>
    <m/>
    <s v="2900 inhabit"/>
    <n v="11"/>
    <n v="1"/>
    <b v="0"/>
    <b v="0"/>
    <b v="0"/>
    <b v="0"/>
    <b v="0"/>
    <n v="1"/>
    <b v="0"/>
    <x v="1"/>
    <b v="0"/>
    <b v="0"/>
    <b v="0"/>
    <b v="0"/>
    <b v="0"/>
    <n v="6"/>
    <b v="0"/>
    <n v="6"/>
    <n v="6"/>
    <x v="1"/>
  </r>
  <r>
    <x v="1296"/>
    <n v="1"/>
    <n v="0"/>
    <n v="0"/>
    <x v="3"/>
    <n v="1"/>
    <n v="0"/>
    <n v="0"/>
    <n v="0"/>
    <n v="0"/>
    <x v="0"/>
    <x v="0"/>
    <n v="0"/>
    <n v="0"/>
    <n v="1"/>
    <n v="0"/>
    <n v="0"/>
    <n v="0"/>
    <n v="0"/>
    <n v="0"/>
    <n v="0"/>
    <n v="0"/>
    <n v="0"/>
    <n v="0"/>
    <n v="1"/>
    <m/>
    <m/>
    <s v="in"/>
    <s v="Pakenham"/>
    <n v="7"/>
    <n v="1"/>
    <b v="0"/>
    <b v="0"/>
    <b v="0"/>
    <b v="0"/>
    <n v="1"/>
    <b v="0"/>
    <b v="0"/>
    <x v="1"/>
    <b v="0"/>
    <b v="0"/>
    <b v="0"/>
    <b v="0"/>
    <n v="5"/>
    <b v="0"/>
    <b v="0"/>
    <n v="5"/>
    <n v="5"/>
    <x v="1"/>
  </r>
  <r>
    <x v="1297"/>
    <n v="1"/>
    <n v="0"/>
    <n v="0"/>
    <x v="3"/>
    <n v="1"/>
    <n v="0"/>
    <n v="0"/>
    <n v="0"/>
    <n v="0"/>
    <x v="0"/>
    <x v="0"/>
    <n v="0"/>
    <n v="0"/>
    <n v="1"/>
    <n v="0"/>
    <n v="0"/>
    <n v="0"/>
    <n v="0"/>
    <n v="0"/>
    <n v="1"/>
    <n v="0"/>
    <n v="0"/>
    <n v="0"/>
    <n v="0"/>
    <m/>
    <m/>
    <s v="near"/>
    <m/>
    <n v="11"/>
    <n v="1"/>
    <b v="0"/>
    <b v="0"/>
    <b v="0"/>
    <b v="0"/>
    <n v="1"/>
    <b v="0"/>
    <b v="0"/>
    <x v="1"/>
    <b v="0"/>
    <b v="0"/>
    <b v="0"/>
    <b v="0"/>
    <n v="5"/>
    <b v="0"/>
    <b v="0"/>
    <n v="5"/>
    <n v="5"/>
    <x v="1"/>
  </r>
  <r>
    <x v="1298"/>
    <n v="0"/>
    <n v="0"/>
    <n v="1"/>
    <x v="3"/>
    <n v="1"/>
    <n v="0"/>
    <n v="0"/>
    <n v="0"/>
    <n v="0"/>
    <x v="0"/>
    <x v="0"/>
    <n v="0"/>
    <n v="0"/>
    <n v="1"/>
    <n v="0"/>
    <n v="0"/>
    <n v="0"/>
    <n v="0"/>
    <n v="0"/>
    <n v="0"/>
    <n v="0"/>
    <n v="0"/>
    <n v="0"/>
    <n v="1"/>
    <s v="heading "/>
    <m/>
    <s v="through"/>
    <s v="Cragieburn"/>
    <n v="23"/>
    <n v="1"/>
    <b v="0"/>
    <b v="0"/>
    <b v="0"/>
    <b v="0"/>
    <n v="1"/>
    <b v="0"/>
    <b v="0"/>
    <x v="1"/>
    <b v="0"/>
    <b v="0"/>
    <b v="0"/>
    <b v="0"/>
    <n v="5"/>
    <b v="0"/>
    <b v="0"/>
    <n v="5"/>
    <n v="5"/>
    <x v="1"/>
  </r>
  <r>
    <x v="1299"/>
    <n v="1"/>
    <n v="0"/>
    <n v="0"/>
    <x v="3"/>
    <n v="1"/>
    <n v="0"/>
    <n v="0"/>
    <n v="0"/>
    <n v="0"/>
    <x v="0"/>
    <x v="0"/>
    <n v="0"/>
    <n v="0"/>
    <n v="1"/>
    <n v="0"/>
    <n v="0"/>
    <n v="0"/>
    <n v="0"/>
    <n v="0"/>
    <n v="0"/>
    <n v="0"/>
    <n v="0"/>
    <n v="0"/>
    <n v="0"/>
    <m/>
    <m/>
    <m/>
    <m/>
    <n v="8"/>
    <n v="1"/>
    <b v="0"/>
    <b v="0"/>
    <b v="0"/>
    <b v="0"/>
    <n v="1"/>
    <b v="0"/>
    <b v="0"/>
    <x v="1"/>
    <b v="0"/>
    <b v="0"/>
    <b v="0"/>
    <b v="0"/>
    <n v="5"/>
    <b v="0"/>
    <b v="0"/>
    <n v="5"/>
    <n v="5"/>
    <x v="1"/>
  </r>
  <r>
    <x v="1300"/>
    <n v="1"/>
    <n v="0"/>
    <n v="0"/>
    <x v="3"/>
    <n v="0"/>
    <n v="0"/>
    <n v="0"/>
    <n v="1"/>
    <n v="0"/>
    <x v="0"/>
    <x v="0"/>
    <n v="0"/>
    <n v="1"/>
    <n v="0"/>
    <n v="0"/>
    <n v="0"/>
    <n v="0"/>
    <n v="0"/>
    <n v="0"/>
    <n v="0"/>
    <n v="0"/>
    <n v="0"/>
    <n v="0"/>
    <n v="0"/>
    <m/>
    <m/>
    <m/>
    <m/>
    <n v="11"/>
    <n v="1"/>
    <b v="0"/>
    <b v="0"/>
    <b v="0"/>
    <n v="1"/>
    <b v="0"/>
    <b v="0"/>
    <b v="0"/>
    <x v="1"/>
    <b v="0"/>
    <b v="0"/>
    <b v="0"/>
    <n v="4"/>
    <b v="0"/>
    <b v="0"/>
    <b v="0"/>
    <n v="4"/>
    <n v="4"/>
    <x v="1"/>
  </r>
  <r>
    <x v="1301"/>
    <n v="1"/>
    <n v="0"/>
    <n v="0"/>
    <x v="3"/>
    <n v="1"/>
    <n v="0"/>
    <n v="0"/>
    <n v="0"/>
    <n v="0"/>
    <x v="0"/>
    <x v="0"/>
    <n v="0"/>
    <n v="0"/>
    <n v="1"/>
    <n v="0"/>
    <n v="0"/>
    <n v="0"/>
    <n v="0"/>
    <n v="0"/>
    <n v="0"/>
    <n v="0"/>
    <n v="0"/>
    <n v="0"/>
    <n v="0"/>
    <m/>
    <m/>
    <m/>
    <s v="Suburb Cranbourne"/>
    <n v="6"/>
    <n v="1"/>
    <b v="0"/>
    <b v="0"/>
    <b v="0"/>
    <b v="0"/>
    <n v="1"/>
    <b v="0"/>
    <b v="0"/>
    <x v="1"/>
    <b v="0"/>
    <b v="0"/>
    <b v="0"/>
    <b v="0"/>
    <n v="5"/>
    <b v="0"/>
    <b v="0"/>
    <n v="5"/>
    <n v="5"/>
    <x v="1"/>
  </r>
  <r>
    <x v="1302"/>
    <n v="1"/>
    <n v="0"/>
    <n v="0"/>
    <x v="3"/>
    <n v="1"/>
    <n v="0"/>
    <n v="0"/>
    <n v="0"/>
    <n v="0"/>
    <x v="0"/>
    <x v="0"/>
    <n v="0"/>
    <n v="0"/>
    <n v="1"/>
    <n v="0"/>
    <n v="0"/>
    <n v="0"/>
    <n v="0"/>
    <n v="0"/>
    <n v="0"/>
    <n v="0"/>
    <n v="0"/>
    <n v="0"/>
    <n v="0"/>
    <m/>
    <m/>
    <m/>
    <m/>
    <n v="10"/>
    <n v="1"/>
    <b v="0"/>
    <b v="0"/>
    <b v="0"/>
    <b v="0"/>
    <n v="1"/>
    <b v="0"/>
    <b v="0"/>
    <x v="1"/>
    <b v="0"/>
    <b v="0"/>
    <b v="0"/>
    <b v="0"/>
    <n v="5"/>
    <b v="0"/>
    <b v="0"/>
    <n v="5"/>
    <n v="5"/>
    <x v="1"/>
  </r>
  <r>
    <x v="1303"/>
    <n v="1"/>
    <n v="0"/>
    <n v="0"/>
    <x v="3"/>
    <n v="1"/>
    <n v="0"/>
    <n v="0"/>
    <n v="0"/>
    <n v="0"/>
    <x v="0"/>
    <x v="0"/>
    <n v="0"/>
    <n v="0"/>
    <n v="1"/>
    <n v="0"/>
    <n v="0"/>
    <n v="0"/>
    <n v="0"/>
    <n v="0"/>
    <n v="0"/>
    <n v="0"/>
    <n v="0"/>
    <n v="0"/>
    <n v="0"/>
    <m/>
    <m/>
    <m/>
    <m/>
    <n v="11"/>
    <n v="1"/>
    <b v="0"/>
    <b v="0"/>
    <b v="0"/>
    <b v="0"/>
    <n v="1"/>
    <b v="0"/>
    <b v="0"/>
    <x v="1"/>
    <b v="0"/>
    <b v="0"/>
    <b v="0"/>
    <b v="0"/>
    <n v="5"/>
    <b v="0"/>
    <b v="0"/>
    <n v="5"/>
    <n v="5"/>
    <x v="1"/>
  </r>
  <r>
    <x v="1304"/>
    <n v="1"/>
    <n v="0"/>
    <n v="0"/>
    <x v="3"/>
    <n v="1"/>
    <n v="0"/>
    <n v="0"/>
    <n v="0"/>
    <n v="0"/>
    <x v="0"/>
    <x v="0"/>
    <n v="0"/>
    <n v="0"/>
    <n v="1"/>
    <n v="0"/>
    <n v="0"/>
    <n v="0"/>
    <n v="0"/>
    <n v="0"/>
    <n v="0"/>
    <n v="0"/>
    <n v="0"/>
    <n v="0"/>
    <n v="0"/>
    <m/>
    <m/>
    <m/>
    <m/>
    <n v="8"/>
    <n v="1"/>
    <b v="0"/>
    <b v="0"/>
    <b v="0"/>
    <b v="0"/>
    <n v="1"/>
    <b v="0"/>
    <b v="0"/>
    <x v="1"/>
    <b v="0"/>
    <b v="0"/>
    <b v="0"/>
    <b v="0"/>
    <n v="5"/>
    <b v="0"/>
    <b v="0"/>
    <n v="5"/>
    <n v="5"/>
    <x v="1"/>
  </r>
  <r>
    <x v="1305"/>
    <n v="1"/>
    <n v="0"/>
    <n v="0"/>
    <x v="3"/>
    <n v="0"/>
    <n v="1"/>
    <n v="0"/>
    <n v="0"/>
    <n v="0"/>
    <x v="0"/>
    <x v="0"/>
    <n v="0"/>
    <n v="1"/>
    <n v="0"/>
    <n v="0"/>
    <n v="0"/>
    <n v="0"/>
    <n v="0"/>
    <n v="0"/>
    <n v="0"/>
    <n v="0"/>
    <n v="0"/>
    <n v="0"/>
    <n v="0"/>
    <m/>
    <m/>
    <m/>
    <m/>
    <n v="19"/>
    <n v="1"/>
    <b v="0"/>
    <b v="0"/>
    <b v="0"/>
    <n v="1"/>
    <b v="0"/>
    <b v="0"/>
    <b v="0"/>
    <x v="1"/>
    <b v="0"/>
    <b v="0"/>
    <b v="0"/>
    <n v="4"/>
    <b v="0"/>
    <b v="0"/>
    <b v="0"/>
    <n v="4"/>
    <n v="4"/>
    <x v="1"/>
  </r>
  <r>
    <x v="1306"/>
    <n v="1"/>
    <n v="0"/>
    <n v="0"/>
    <x v="3"/>
    <n v="1"/>
    <n v="0"/>
    <n v="0"/>
    <n v="0"/>
    <n v="0"/>
    <x v="0"/>
    <x v="0"/>
    <n v="0"/>
    <n v="2"/>
    <n v="1"/>
    <n v="0"/>
    <n v="0"/>
    <n v="0"/>
    <n v="0"/>
    <n v="0"/>
    <n v="0"/>
    <n v="0"/>
    <n v="0"/>
    <n v="0"/>
    <n v="0"/>
    <m/>
    <m/>
    <s v="yarras edge"/>
    <m/>
    <n v="39"/>
    <n v="3"/>
    <b v="0"/>
    <b v="0"/>
    <b v="0"/>
    <n v="1"/>
    <n v="1"/>
    <b v="0"/>
    <b v="0"/>
    <x v="2"/>
    <b v="0"/>
    <b v="0"/>
    <b v="0"/>
    <n v="4"/>
    <n v="5"/>
    <b v="0"/>
    <b v="0"/>
    <n v="4"/>
    <n v="5"/>
    <x v="1"/>
  </r>
  <r>
    <x v="1307"/>
    <n v="1"/>
    <n v="0"/>
    <n v="0"/>
    <x v="3"/>
    <n v="1"/>
    <n v="0"/>
    <n v="0"/>
    <n v="0"/>
    <n v="0"/>
    <x v="0"/>
    <x v="0"/>
    <n v="0"/>
    <n v="0"/>
    <n v="0"/>
    <n v="1"/>
    <n v="0"/>
    <n v="0"/>
    <n v="0"/>
    <n v="0"/>
    <n v="0"/>
    <n v="0"/>
    <n v="0"/>
    <n v="0"/>
    <n v="0"/>
    <m/>
    <m/>
    <m/>
    <m/>
    <n v="9"/>
    <n v="1"/>
    <b v="0"/>
    <b v="0"/>
    <b v="0"/>
    <b v="0"/>
    <b v="0"/>
    <n v="1"/>
    <b v="0"/>
    <x v="1"/>
    <b v="0"/>
    <b v="0"/>
    <b v="0"/>
    <b v="0"/>
    <b v="0"/>
    <n v="6"/>
    <b v="0"/>
    <n v="6"/>
    <n v="6"/>
    <x v="1"/>
  </r>
  <r>
    <x v="1308"/>
    <n v="1"/>
    <n v="0"/>
    <n v="0"/>
    <x v="3"/>
    <n v="1"/>
    <n v="0"/>
    <n v="0"/>
    <n v="0"/>
    <n v="0"/>
    <x v="0"/>
    <x v="0"/>
    <n v="0"/>
    <n v="0"/>
    <n v="1"/>
    <n v="0"/>
    <n v="0"/>
    <n v="0"/>
    <n v="0"/>
    <n v="0"/>
    <n v="0"/>
    <n v="0"/>
    <n v="0"/>
    <n v="0"/>
    <n v="0"/>
    <m/>
    <m/>
    <m/>
    <m/>
    <n v="13"/>
    <n v="1"/>
    <b v="0"/>
    <b v="0"/>
    <b v="0"/>
    <b v="0"/>
    <n v="1"/>
    <b v="0"/>
    <b v="0"/>
    <x v="1"/>
    <b v="0"/>
    <b v="0"/>
    <b v="0"/>
    <b v="0"/>
    <n v="5"/>
    <b v="0"/>
    <b v="0"/>
    <n v="5"/>
    <n v="5"/>
    <x v="1"/>
  </r>
  <r>
    <x v="167"/>
    <n v="1"/>
    <n v="0"/>
    <n v="0"/>
    <x v="3"/>
    <n v="0"/>
    <n v="1"/>
    <n v="0"/>
    <n v="0"/>
    <n v="0"/>
    <x v="0"/>
    <x v="0"/>
    <n v="0"/>
    <n v="1"/>
    <n v="0"/>
    <n v="0"/>
    <n v="0"/>
    <n v="0"/>
    <n v="0"/>
    <n v="0"/>
    <n v="0"/>
    <n v="0"/>
    <n v="0"/>
    <n v="0"/>
    <n v="0"/>
    <m/>
    <m/>
    <m/>
    <m/>
    <n v="17"/>
    <n v="1"/>
    <b v="0"/>
    <b v="0"/>
    <b v="0"/>
    <n v="1"/>
    <b v="0"/>
    <b v="0"/>
    <b v="0"/>
    <x v="1"/>
    <b v="0"/>
    <b v="0"/>
    <b v="0"/>
    <n v="4"/>
    <b v="0"/>
    <b v="0"/>
    <b v="0"/>
    <n v="4"/>
    <n v="4"/>
    <x v="1"/>
  </r>
  <r>
    <x v="1122"/>
    <n v="1"/>
    <n v="0"/>
    <n v="0"/>
    <x v="3"/>
    <n v="1"/>
    <n v="0"/>
    <n v="0"/>
    <n v="0"/>
    <n v="0"/>
    <x v="0"/>
    <x v="0"/>
    <n v="0"/>
    <n v="0"/>
    <n v="1"/>
    <n v="0"/>
    <n v="0"/>
    <n v="0"/>
    <n v="0"/>
    <n v="0"/>
    <n v="0"/>
    <n v="0"/>
    <n v="0"/>
    <n v="0"/>
    <n v="0"/>
    <m/>
    <m/>
    <m/>
    <m/>
    <n v="11"/>
    <n v="1"/>
    <b v="0"/>
    <b v="0"/>
    <b v="0"/>
    <b v="0"/>
    <n v="1"/>
    <b v="0"/>
    <b v="0"/>
    <x v="1"/>
    <b v="0"/>
    <b v="0"/>
    <b v="0"/>
    <b v="0"/>
    <n v="5"/>
    <b v="0"/>
    <b v="0"/>
    <n v="5"/>
    <n v="5"/>
    <x v="1"/>
  </r>
  <r>
    <x v="1309"/>
    <n v="1"/>
    <n v="0"/>
    <n v="0"/>
    <x v="3"/>
    <n v="1"/>
    <n v="0"/>
    <n v="0"/>
    <n v="0"/>
    <n v="0"/>
    <x v="0"/>
    <x v="0"/>
    <n v="0"/>
    <n v="0"/>
    <n v="1"/>
    <n v="0"/>
    <n v="0"/>
    <n v="0"/>
    <n v="0"/>
    <n v="0"/>
    <n v="0"/>
    <n v="0"/>
    <n v="0"/>
    <n v="0"/>
    <n v="0"/>
    <m/>
    <m/>
    <m/>
    <m/>
    <n v="9"/>
    <n v="1"/>
    <b v="0"/>
    <b v="0"/>
    <b v="0"/>
    <b v="0"/>
    <n v="1"/>
    <b v="0"/>
    <b v="0"/>
    <x v="1"/>
    <b v="0"/>
    <b v="0"/>
    <b v="0"/>
    <b v="0"/>
    <n v="5"/>
    <b v="0"/>
    <b v="0"/>
    <n v="5"/>
    <n v="5"/>
    <x v="1"/>
  </r>
  <r>
    <x v="1310"/>
    <n v="1"/>
    <n v="0"/>
    <n v="0"/>
    <x v="3"/>
    <n v="1"/>
    <n v="0"/>
    <n v="0"/>
    <n v="0"/>
    <n v="0"/>
    <x v="0"/>
    <x v="0"/>
    <n v="0"/>
    <n v="1"/>
    <n v="0"/>
    <n v="0"/>
    <n v="0"/>
    <n v="0"/>
    <n v="0"/>
    <n v="0"/>
    <n v="0"/>
    <n v="0"/>
    <n v="0"/>
    <n v="0"/>
    <n v="0"/>
    <m/>
    <m/>
    <m/>
    <m/>
    <n v="15"/>
    <n v="1"/>
    <b v="0"/>
    <b v="0"/>
    <b v="0"/>
    <n v="1"/>
    <b v="0"/>
    <b v="0"/>
    <b v="0"/>
    <x v="1"/>
    <b v="0"/>
    <b v="0"/>
    <b v="0"/>
    <n v="4"/>
    <b v="0"/>
    <b v="0"/>
    <b v="0"/>
    <n v="4"/>
    <n v="4"/>
    <x v="1"/>
  </r>
  <r>
    <x v="1311"/>
    <n v="1"/>
    <n v="0"/>
    <n v="0"/>
    <x v="3"/>
    <n v="1"/>
    <n v="1"/>
    <n v="0"/>
    <n v="0"/>
    <n v="0"/>
    <x v="0"/>
    <x v="0"/>
    <n v="0"/>
    <n v="1"/>
    <n v="1"/>
    <n v="0"/>
    <n v="0"/>
    <n v="0"/>
    <n v="0"/>
    <n v="0"/>
    <n v="0"/>
    <n v="0"/>
    <n v="0"/>
    <n v="1"/>
    <n v="0"/>
    <m/>
    <m/>
    <s v="to"/>
    <m/>
    <n v="103"/>
    <n v="2"/>
    <b v="0"/>
    <b v="0"/>
    <b v="0"/>
    <n v="1"/>
    <n v="1"/>
    <b v="0"/>
    <b v="0"/>
    <x v="2"/>
    <b v="0"/>
    <b v="0"/>
    <b v="0"/>
    <n v="4"/>
    <n v="5"/>
    <b v="0"/>
    <b v="0"/>
    <n v="4"/>
    <n v="5"/>
    <x v="1"/>
  </r>
  <r>
    <x v="1312"/>
    <n v="1"/>
    <n v="0"/>
    <n v="0"/>
    <x v="3"/>
    <n v="0"/>
    <n v="1"/>
    <n v="0"/>
    <n v="1"/>
    <n v="0"/>
    <x v="0"/>
    <x v="2"/>
    <n v="0"/>
    <n v="1"/>
    <n v="0"/>
    <n v="0"/>
    <n v="0"/>
    <n v="0"/>
    <n v="1"/>
    <n v="0"/>
    <n v="0"/>
    <n v="0"/>
    <n v="0"/>
    <n v="0"/>
    <n v="0"/>
    <m/>
    <m/>
    <s v="at, on"/>
    <m/>
    <n v="30"/>
    <n v="2"/>
    <b v="0"/>
    <n v="1"/>
    <b v="0"/>
    <n v="1"/>
    <b v="0"/>
    <b v="0"/>
    <b v="0"/>
    <x v="2"/>
    <b v="0"/>
    <n v="2"/>
    <b v="0"/>
    <n v="4"/>
    <b v="0"/>
    <b v="0"/>
    <b v="0"/>
    <n v="2"/>
    <n v="4"/>
    <x v="2"/>
  </r>
  <r>
    <x v="1313"/>
    <n v="1"/>
    <n v="0"/>
    <n v="0"/>
    <x v="3"/>
    <n v="1"/>
    <n v="1"/>
    <n v="0"/>
    <n v="0"/>
    <n v="0"/>
    <x v="0"/>
    <x v="0"/>
    <n v="0"/>
    <n v="1"/>
    <n v="0"/>
    <n v="1"/>
    <n v="0"/>
    <n v="0"/>
    <n v="1"/>
    <n v="0"/>
    <n v="0"/>
    <n v="0"/>
    <n v="0"/>
    <n v="0"/>
    <n v="0"/>
    <m/>
    <s v="laying in the sun"/>
    <s v="at, in"/>
    <m/>
    <n v="62"/>
    <n v="2"/>
    <b v="0"/>
    <b v="0"/>
    <b v="0"/>
    <n v="1"/>
    <b v="0"/>
    <n v="1"/>
    <b v="0"/>
    <x v="2"/>
    <b v="0"/>
    <b v="0"/>
    <b v="0"/>
    <n v="4"/>
    <b v="0"/>
    <n v="6"/>
    <b v="0"/>
    <n v="4"/>
    <n v="6"/>
    <x v="2"/>
  </r>
  <r>
    <x v="1314"/>
    <n v="1"/>
    <n v="0"/>
    <n v="0"/>
    <x v="3"/>
    <n v="1"/>
    <n v="0"/>
    <n v="0"/>
    <n v="0"/>
    <n v="1"/>
    <x v="0"/>
    <x v="0"/>
    <n v="1"/>
    <n v="0"/>
    <n v="1"/>
    <n v="0"/>
    <n v="0"/>
    <n v="0"/>
    <n v="0"/>
    <n v="0"/>
    <n v="0"/>
    <n v="0"/>
    <n v="0"/>
    <n v="0"/>
    <n v="1"/>
    <m/>
    <m/>
    <s v="in"/>
    <m/>
    <n v="25"/>
    <n v="2"/>
    <b v="0"/>
    <b v="0"/>
    <n v="1"/>
    <b v="0"/>
    <n v="1"/>
    <b v="0"/>
    <b v="0"/>
    <x v="2"/>
    <b v="0"/>
    <b v="0"/>
    <n v="3"/>
    <b v="0"/>
    <n v="5"/>
    <b v="0"/>
    <b v="0"/>
    <n v="3"/>
    <n v="5"/>
    <x v="2"/>
  </r>
  <r>
    <x v="1315"/>
    <n v="1"/>
    <n v="0"/>
    <n v="0"/>
    <x v="3"/>
    <n v="1"/>
    <n v="0"/>
    <n v="1"/>
    <n v="0"/>
    <n v="0"/>
    <x v="0"/>
    <x v="0"/>
    <n v="1"/>
    <n v="0"/>
    <n v="1"/>
    <n v="0"/>
    <n v="0"/>
    <n v="0"/>
    <n v="0"/>
    <n v="0"/>
    <n v="0"/>
    <n v="0"/>
    <n v="0"/>
    <n v="0"/>
    <n v="1"/>
    <m/>
    <m/>
    <s v="in"/>
    <m/>
    <n v="20"/>
    <n v="2"/>
    <b v="0"/>
    <b v="0"/>
    <n v="1"/>
    <b v="0"/>
    <n v="1"/>
    <b v="0"/>
    <b v="0"/>
    <x v="2"/>
    <b v="0"/>
    <b v="0"/>
    <n v="3"/>
    <b v="0"/>
    <n v="5"/>
    <b v="0"/>
    <b v="0"/>
    <n v="3"/>
    <n v="5"/>
    <x v="2"/>
  </r>
  <r>
    <x v="1316"/>
    <n v="1"/>
    <n v="0"/>
    <n v="0"/>
    <x v="3"/>
    <n v="1"/>
    <n v="0"/>
    <n v="1"/>
    <n v="0"/>
    <n v="0"/>
    <x v="0"/>
    <x v="0"/>
    <n v="1"/>
    <n v="0"/>
    <n v="1"/>
    <n v="0"/>
    <n v="0"/>
    <n v="0"/>
    <n v="0"/>
    <n v="0"/>
    <n v="0"/>
    <n v="0"/>
    <n v="0"/>
    <n v="0"/>
    <n v="0"/>
    <m/>
    <m/>
    <s v="at"/>
    <s v="Suburb Cranbourne"/>
    <n v="45"/>
    <n v="2"/>
    <b v="0"/>
    <b v="0"/>
    <n v="1"/>
    <b v="0"/>
    <n v="1"/>
    <b v="0"/>
    <b v="0"/>
    <x v="2"/>
    <b v="0"/>
    <b v="0"/>
    <n v="3"/>
    <b v="0"/>
    <n v="5"/>
    <b v="0"/>
    <b v="0"/>
    <n v="3"/>
    <n v="5"/>
    <x v="2"/>
  </r>
  <r>
    <x v="1317"/>
    <n v="1"/>
    <n v="0"/>
    <n v="1"/>
    <x v="3"/>
    <n v="1"/>
    <n v="1"/>
    <n v="0"/>
    <n v="0"/>
    <n v="0"/>
    <x v="0"/>
    <x v="0"/>
    <n v="1"/>
    <n v="0"/>
    <n v="1"/>
    <n v="0"/>
    <n v="0"/>
    <n v="0"/>
    <n v="0"/>
    <n v="0"/>
    <n v="0"/>
    <n v="0"/>
    <n v="0"/>
    <n v="1"/>
    <n v="0"/>
    <s v="heading "/>
    <m/>
    <s v="at"/>
    <m/>
    <n v="53"/>
    <n v="2"/>
    <b v="0"/>
    <b v="0"/>
    <n v="1"/>
    <b v="0"/>
    <n v="1"/>
    <b v="0"/>
    <b v="0"/>
    <x v="2"/>
    <b v="0"/>
    <b v="0"/>
    <n v="3"/>
    <b v="0"/>
    <n v="5"/>
    <b v="0"/>
    <b v="0"/>
    <n v="3"/>
    <n v="5"/>
    <x v="2"/>
  </r>
  <r>
    <x v="1318"/>
    <n v="1"/>
    <n v="0"/>
    <n v="0"/>
    <x v="3"/>
    <n v="0"/>
    <n v="1"/>
    <n v="0"/>
    <n v="1"/>
    <n v="0"/>
    <x v="0"/>
    <x v="2"/>
    <n v="0"/>
    <n v="1"/>
    <n v="0"/>
    <n v="0"/>
    <n v="0"/>
    <n v="0"/>
    <n v="1"/>
    <n v="0"/>
    <n v="1"/>
    <n v="0"/>
    <n v="0"/>
    <n v="0"/>
    <n v="0"/>
    <m/>
    <s v="having a bbq"/>
    <s v="near"/>
    <m/>
    <n v="86"/>
    <n v="2"/>
    <b v="0"/>
    <n v="1"/>
    <b v="0"/>
    <n v="1"/>
    <b v="0"/>
    <b v="0"/>
    <b v="0"/>
    <x v="2"/>
    <b v="0"/>
    <n v="2"/>
    <b v="0"/>
    <n v="4"/>
    <b v="0"/>
    <b v="0"/>
    <b v="0"/>
    <n v="2"/>
    <n v="4"/>
    <x v="2"/>
  </r>
  <r>
    <x v="1319"/>
    <n v="1"/>
    <n v="0"/>
    <n v="1"/>
    <x v="3"/>
    <n v="0"/>
    <n v="0"/>
    <n v="0"/>
    <n v="1"/>
    <n v="0"/>
    <x v="0"/>
    <x v="2"/>
    <n v="0"/>
    <n v="1"/>
    <n v="0"/>
    <n v="0"/>
    <n v="0"/>
    <n v="0"/>
    <n v="0"/>
    <n v="0"/>
    <n v="0"/>
    <n v="0"/>
    <n v="0"/>
    <n v="0"/>
    <n v="0"/>
    <m/>
    <s v="cursing on the tracktor"/>
    <s v="at"/>
    <m/>
    <n v="66"/>
    <n v="2"/>
    <b v="0"/>
    <n v="1"/>
    <b v="0"/>
    <n v="1"/>
    <b v="0"/>
    <b v="0"/>
    <b v="0"/>
    <x v="2"/>
    <b v="0"/>
    <n v="2"/>
    <b v="0"/>
    <n v="4"/>
    <b v="0"/>
    <b v="0"/>
    <b v="0"/>
    <n v="2"/>
    <n v="4"/>
    <x v="2"/>
  </r>
  <r>
    <x v="1320"/>
    <n v="1"/>
    <n v="0"/>
    <n v="0"/>
    <x v="3"/>
    <n v="0"/>
    <n v="1"/>
    <n v="0"/>
    <n v="1"/>
    <n v="0"/>
    <x v="0"/>
    <x v="0"/>
    <n v="0"/>
    <n v="1"/>
    <n v="0"/>
    <n v="1"/>
    <n v="0"/>
    <n v="0"/>
    <n v="0"/>
    <n v="0"/>
    <n v="1"/>
    <n v="0"/>
    <n v="0"/>
    <n v="0"/>
    <n v="0"/>
    <m/>
    <m/>
    <s v="at, near"/>
    <m/>
    <n v="31"/>
    <n v="2"/>
    <b v="0"/>
    <b v="0"/>
    <b v="0"/>
    <n v="1"/>
    <b v="0"/>
    <n v="1"/>
    <b v="0"/>
    <x v="2"/>
    <b v="0"/>
    <b v="0"/>
    <b v="0"/>
    <n v="4"/>
    <b v="0"/>
    <n v="6"/>
    <b v="0"/>
    <n v="4"/>
    <n v="6"/>
    <x v="2"/>
  </r>
  <r>
    <x v="1321"/>
    <n v="1"/>
    <n v="0"/>
    <n v="0"/>
    <x v="3"/>
    <n v="0"/>
    <n v="1"/>
    <n v="0"/>
    <n v="1"/>
    <n v="0"/>
    <x v="0"/>
    <x v="0"/>
    <n v="0"/>
    <n v="0"/>
    <n v="1"/>
    <n v="0"/>
    <n v="1"/>
    <n v="0"/>
    <n v="0"/>
    <n v="0"/>
    <n v="0"/>
    <n v="0"/>
    <n v="0"/>
    <n v="0"/>
    <n v="0"/>
    <m/>
    <m/>
    <m/>
    <m/>
    <n v="10"/>
    <n v="2"/>
    <b v="0"/>
    <b v="0"/>
    <b v="0"/>
    <b v="0"/>
    <n v="1"/>
    <b v="0"/>
    <n v="1"/>
    <x v="2"/>
    <b v="0"/>
    <b v="0"/>
    <b v="0"/>
    <b v="0"/>
    <n v="5"/>
    <b v="0"/>
    <n v="7"/>
    <n v="5"/>
    <n v="7"/>
    <x v="2"/>
  </r>
  <r>
    <x v="1322"/>
    <n v="1"/>
    <n v="0"/>
    <n v="0"/>
    <x v="3"/>
    <n v="1"/>
    <n v="0"/>
    <n v="0"/>
    <n v="0"/>
    <n v="0"/>
    <x v="0"/>
    <x v="0"/>
    <n v="0"/>
    <n v="0"/>
    <n v="1"/>
    <n v="0"/>
    <n v="0"/>
    <n v="0"/>
    <n v="0"/>
    <n v="0"/>
    <n v="0"/>
    <n v="0"/>
    <n v="0"/>
    <n v="0"/>
    <n v="0"/>
    <m/>
    <m/>
    <m/>
    <m/>
    <n v="15"/>
    <n v="1"/>
    <b v="0"/>
    <b v="0"/>
    <b v="0"/>
    <b v="0"/>
    <n v="1"/>
    <b v="0"/>
    <b v="0"/>
    <x v="1"/>
    <b v="0"/>
    <b v="0"/>
    <b v="0"/>
    <b v="0"/>
    <n v="5"/>
    <b v="0"/>
    <b v="0"/>
    <n v="5"/>
    <n v="5"/>
    <x v="1"/>
  </r>
  <r>
    <x v="1323"/>
    <n v="1"/>
    <n v="0"/>
    <n v="0"/>
    <x v="3"/>
    <n v="1"/>
    <n v="0"/>
    <n v="0"/>
    <n v="0"/>
    <n v="0"/>
    <x v="0"/>
    <x v="0"/>
    <n v="0"/>
    <n v="0"/>
    <n v="1"/>
    <n v="0"/>
    <n v="1"/>
    <n v="0"/>
    <n v="0"/>
    <n v="0"/>
    <n v="0"/>
    <n v="0"/>
    <n v="0"/>
    <n v="0"/>
    <n v="0"/>
    <m/>
    <m/>
    <m/>
    <m/>
    <n v="16"/>
    <n v="2"/>
    <b v="0"/>
    <b v="0"/>
    <b v="0"/>
    <b v="0"/>
    <n v="1"/>
    <b v="0"/>
    <n v="1"/>
    <x v="2"/>
    <b v="0"/>
    <b v="0"/>
    <b v="0"/>
    <b v="0"/>
    <n v="5"/>
    <b v="0"/>
    <n v="7"/>
    <n v="5"/>
    <n v="7"/>
    <x v="2"/>
  </r>
  <r>
    <x v="1324"/>
    <n v="1"/>
    <n v="0"/>
    <n v="0"/>
    <x v="3"/>
    <n v="1"/>
    <n v="0"/>
    <n v="0"/>
    <n v="0"/>
    <n v="0"/>
    <x v="0"/>
    <x v="0"/>
    <n v="0"/>
    <n v="0"/>
    <n v="1"/>
    <n v="0"/>
    <n v="0"/>
    <n v="0"/>
    <n v="0"/>
    <n v="0"/>
    <n v="0"/>
    <n v="0"/>
    <n v="0"/>
    <n v="0"/>
    <n v="0"/>
    <m/>
    <m/>
    <m/>
    <m/>
    <n v="7"/>
    <n v="1"/>
    <b v="0"/>
    <b v="0"/>
    <b v="0"/>
    <b v="0"/>
    <n v="1"/>
    <b v="0"/>
    <b v="0"/>
    <x v="1"/>
    <b v="0"/>
    <b v="0"/>
    <b v="0"/>
    <b v="0"/>
    <n v="5"/>
    <b v="0"/>
    <b v="0"/>
    <n v="5"/>
    <n v="5"/>
    <x v="1"/>
  </r>
  <r>
    <x v="1325"/>
    <n v="1"/>
    <n v="0"/>
    <n v="0"/>
    <x v="3"/>
    <n v="1"/>
    <n v="0"/>
    <n v="0"/>
    <n v="0"/>
    <n v="0"/>
    <x v="0"/>
    <x v="0"/>
    <n v="0"/>
    <n v="0"/>
    <n v="1"/>
    <n v="0"/>
    <n v="0"/>
    <n v="0"/>
    <n v="0"/>
    <n v="0"/>
    <n v="0"/>
    <n v="0"/>
    <n v="0"/>
    <n v="0"/>
    <n v="0"/>
    <m/>
    <m/>
    <m/>
    <s v="village (525 inh.)"/>
    <n v="7"/>
    <n v="1"/>
    <b v="0"/>
    <b v="0"/>
    <b v="0"/>
    <b v="0"/>
    <n v="1"/>
    <b v="0"/>
    <b v="0"/>
    <x v="1"/>
    <b v="0"/>
    <b v="0"/>
    <b v="0"/>
    <b v="0"/>
    <n v="5"/>
    <b v="0"/>
    <b v="0"/>
    <n v="5"/>
    <n v="5"/>
    <x v="1"/>
  </r>
  <r>
    <x v="1326"/>
    <n v="1"/>
    <n v="0"/>
    <n v="0"/>
    <x v="3"/>
    <n v="1"/>
    <n v="0"/>
    <n v="0"/>
    <n v="1"/>
    <n v="0"/>
    <x v="0"/>
    <x v="0"/>
    <n v="1"/>
    <n v="0"/>
    <n v="1"/>
    <n v="0"/>
    <n v="0"/>
    <n v="0"/>
    <n v="0"/>
    <n v="0"/>
    <n v="0"/>
    <n v="0"/>
    <n v="0"/>
    <n v="0"/>
    <n v="0"/>
    <m/>
    <m/>
    <m/>
    <m/>
    <n v="22"/>
    <n v="2"/>
    <b v="0"/>
    <b v="0"/>
    <n v="1"/>
    <b v="0"/>
    <n v="1"/>
    <b v="0"/>
    <b v="0"/>
    <x v="2"/>
    <b v="0"/>
    <b v="0"/>
    <n v="3"/>
    <b v="0"/>
    <n v="5"/>
    <b v="0"/>
    <b v="0"/>
    <n v="3"/>
    <n v="5"/>
    <x v="2"/>
  </r>
  <r>
    <x v="1327"/>
    <n v="1"/>
    <n v="0"/>
    <n v="0"/>
    <x v="3"/>
    <n v="1"/>
    <n v="0"/>
    <n v="0"/>
    <n v="0"/>
    <n v="0"/>
    <x v="0"/>
    <x v="0"/>
    <n v="0"/>
    <n v="0"/>
    <n v="1"/>
    <n v="0"/>
    <n v="0"/>
    <n v="0"/>
    <n v="0"/>
    <n v="0"/>
    <n v="0"/>
    <n v="0"/>
    <n v="0"/>
    <n v="0"/>
    <n v="0"/>
    <m/>
    <m/>
    <m/>
    <m/>
    <n v="13"/>
    <n v="1"/>
    <b v="0"/>
    <b v="0"/>
    <b v="0"/>
    <b v="0"/>
    <n v="1"/>
    <b v="0"/>
    <b v="0"/>
    <x v="1"/>
    <b v="0"/>
    <b v="0"/>
    <b v="0"/>
    <b v="0"/>
    <n v="5"/>
    <b v="0"/>
    <b v="0"/>
    <n v="5"/>
    <n v="5"/>
    <x v="1"/>
  </r>
  <r>
    <x v="1328"/>
    <n v="1"/>
    <n v="0"/>
    <n v="0"/>
    <x v="3"/>
    <n v="0"/>
    <n v="1"/>
    <n v="0"/>
    <n v="0"/>
    <n v="0"/>
    <x v="0"/>
    <x v="0"/>
    <n v="1"/>
    <n v="0"/>
    <n v="0"/>
    <n v="0"/>
    <n v="0"/>
    <n v="0"/>
    <n v="0"/>
    <n v="0"/>
    <n v="1"/>
    <n v="0"/>
    <n v="0"/>
    <n v="0"/>
    <n v="0"/>
    <m/>
    <m/>
    <s v="near"/>
    <s v="300 m away from tram station"/>
    <n v="24"/>
    <n v="1"/>
    <b v="0"/>
    <b v="0"/>
    <n v="1"/>
    <b v="0"/>
    <b v="0"/>
    <b v="0"/>
    <b v="0"/>
    <x v="1"/>
    <b v="0"/>
    <b v="0"/>
    <n v="3"/>
    <b v="0"/>
    <b v="0"/>
    <b v="0"/>
    <b v="0"/>
    <n v="3"/>
    <n v="3"/>
    <x v="1"/>
  </r>
  <r>
    <x v="1329"/>
    <n v="1"/>
    <n v="0"/>
    <n v="0"/>
    <x v="3"/>
    <n v="1"/>
    <n v="0"/>
    <n v="0"/>
    <n v="0"/>
    <n v="0"/>
    <x v="0"/>
    <x v="0"/>
    <n v="0"/>
    <n v="0"/>
    <n v="2"/>
    <n v="0"/>
    <n v="1"/>
    <n v="0"/>
    <n v="0"/>
    <n v="0"/>
    <n v="0"/>
    <n v="0"/>
    <n v="0"/>
    <n v="0"/>
    <n v="1"/>
    <m/>
    <m/>
    <s v="through"/>
    <m/>
    <n v="64"/>
    <n v="3"/>
    <b v="0"/>
    <b v="0"/>
    <b v="0"/>
    <b v="0"/>
    <n v="1"/>
    <b v="0"/>
    <n v="1"/>
    <x v="2"/>
    <b v="0"/>
    <b v="0"/>
    <b v="0"/>
    <b v="0"/>
    <n v="5"/>
    <b v="0"/>
    <n v="7"/>
    <n v="5"/>
    <n v="7"/>
    <x v="2"/>
  </r>
  <r>
    <x v="1330"/>
    <n v="1"/>
    <n v="0"/>
    <n v="0"/>
    <x v="3"/>
    <n v="1"/>
    <n v="0"/>
    <n v="0"/>
    <n v="0"/>
    <n v="0"/>
    <x v="0"/>
    <x v="0"/>
    <n v="0"/>
    <n v="1"/>
    <n v="0"/>
    <n v="1"/>
    <n v="0"/>
    <n v="0"/>
    <n v="0"/>
    <n v="0"/>
    <n v="0"/>
    <n v="0"/>
    <n v="0"/>
    <n v="0"/>
    <n v="1"/>
    <m/>
    <m/>
    <s v="in"/>
    <m/>
    <n v="22"/>
    <n v="2"/>
    <b v="0"/>
    <b v="0"/>
    <b v="0"/>
    <n v="1"/>
    <b v="0"/>
    <n v="1"/>
    <b v="0"/>
    <x v="2"/>
    <b v="0"/>
    <b v="0"/>
    <b v="0"/>
    <n v="4"/>
    <b v="0"/>
    <n v="6"/>
    <b v="0"/>
    <n v="4"/>
    <n v="6"/>
    <x v="2"/>
  </r>
  <r>
    <x v="362"/>
    <n v="1"/>
    <n v="0"/>
    <n v="0"/>
    <x v="3"/>
    <n v="1"/>
    <n v="0"/>
    <n v="0"/>
    <n v="0"/>
    <n v="1"/>
    <x v="0"/>
    <x v="0"/>
    <n v="1"/>
    <n v="0"/>
    <n v="1"/>
    <n v="0"/>
    <n v="0"/>
    <n v="0"/>
    <n v="0"/>
    <n v="0"/>
    <n v="0"/>
    <n v="0"/>
    <n v="0"/>
    <n v="0"/>
    <n v="0"/>
    <m/>
    <m/>
    <m/>
    <s v="ymca accomodation"/>
    <n v="23"/>
    <n v="2"/>
    <b v="0"/>
    <b v="0"/>
    <n v="1"/>
    <b v="0"/>
    <n v="1"/>
    <b v="0"/>
    <b v="0"/>
    <x v="2"/>
    <b v="0"/>
    <b v="0"/>
    <n v="3"/>
    <b v="0"/>
    <n v="5"/>
    <b v="0"/>
    <b v="0"/>
    <n v="3"/>
    <n v="5"/>
    <x v="2"/>
  </r>
  <r>
    <x v="1331"/>
    <n v="1"/>
    <n v="0"/>
    <n v="0"/>
    <x v="3"/>
    <n v="1"/>
    <n v="0"/>
    <n v="0"/>
    <n v="0"/>
    <n v="0"/>
    <x v="0"/>
    <x v="0"/>
    <n v="0"/>
    <n v="0"/>
    <n v="1"/>
    <n v="0"/>
    <n v="0"/>
    <n v="0"/>
    <n v="0"/>
    <n v="0"/>
    <n v="0"/>
    <n v="0"/>
    <n v="0"/>
    <n v="0"/>
    <n v="0"/>
    <m/>
    <m/>
    <m/>
    <m/>
    <n v="8"/>
    <n v="1"/>
    <b v="0"/>
    <b v="0"/>
    <b v="0"/>
    <b v="0"/>
    <n v="1"/>
    <b v="0"/>
    <b v="0"/>
    <x v="1"/>
    <b v="0"/>
    <b v="0"/>
    <b v="0"/>
    <b v="0"/>
    <n v="5"/>
    <b v="0"/>
    <b v="0"/>
    <n v="5"/>
    <n v="5"/>
    <x v="1"/>
  </r>
  <r>
    <x v="362"/>
    <n v="1"/>
    <n v="0"/>
    <n v="0"/>
    <x v="3"/>
    <n v="1"/>
    <n v="0"/>
    <n v="0"/>
    <n v="0"/>
    <n v="1"/>
    <x v="0"/>
    <x v="0"/>
    <n v="1"/>
    <n v="0"/>
    <n v="1"/>
    <n v="0"/>
    <n v="0"/>
    <n v="0"/>
    <n v="0"/>
    <n v="0"/>
    <n v="0"/>
    <n v="0"/>
    <n v="0"/>
    <n v="0"/>
    <n v="0"/>
    <m/>
    <m/>
    <m/>
    <s v="ymca accomodation"/>
    <n v="23"/>
    <n v="2"/>
    <b v="0"/>
    <b v="0"/>
    <n v="1"/>
    <b v="0"/>
    <n v="1"/>
    <b v="0"/>
    <b v="0"/>
    <x v="2"/>
    <b v="0"/>
    <b v="0"/>
    <n v="3"/>
    <b v="0"/>
    <n v="5"/>
    <b v="0"/>
    <b v="0"/>
    <n v="3"/>
    <n v="5"/>
    <x v="2"/>
  </r>
  <r>
    <x v="1332"/>
    <n v="1"/>
    <n v="0"/>
    <n v="0"/>
    <x v="3"/>
    <n v="1"/>
    <n v="0"/>
    <n v="0"/>
    <n v="1"/>
    <n v="0"/>
    <x v="0"/>
    <x v="0"/>
    <n v="1"/>
    <n v="0"/>
    <n v="1"/>
    <n v="0"/>
    <n v="0"/>
    <n v="0"/>
    <n v="0"/>
    <n v="0"/>
    <n v="0"/>
    <n v="0"/>
    <n v="0"/>
    <n v="0"/>
    <n v="0"/>
    <m/>
    <m/>
    <m/>
    <m/>
    <n v="22"/>
    <n v="2"/>
    <b v="0"/>
    <b v="0"/>
    <n v="1"/>
    <b v="0"/>
    <n v="1"/>
    <b v="0"/>
    <b v="0"/>
    <x v="2"/>
    <b v="0"/>
    <b v="0"/>
    <n v="3"/>
    <b v="0"/>
    <n v="5"/>
    <b v="0"/>
    <b v="0"/>
    <n v="3"/>
    <n v="5"/>
    <x v="2"/>
  </r>
  <r>
    <x v="1333"/>
    <n v="1"/>
    <n v="0"/>
    <n v="0"/>
    <x v="3"/>
    <n v="1"/>
    <n v="0"/>
    <n v="0"/>
    <n v="1"/>
    <n v="1"/>
    <x v="0"/>
    <x v="0"/>
    <n v="1"/>
    <n v="0"/>
    <n v="2"/>
    <n v="0"/>
    <n v="0"/>
    <n v="1"/>
    <n v="0"/>
    <n v="0"/>
    <n v="0"/>
    <n v="0"/>
    <n v="0"/>
    <n v="0"/>
    <n v="1"/>
    <m/>
    <m/>
    <s v="in"/>
    <m/>
    <n v="111"/>
    <n v="3"/>
    <b v="0"/>
    <b v="0"/>
    <n v="1"/>
    <b v="0"/>
    <n v="1"/>
    <b v="0"/>
    <b v="0"/>
    <x v="2"/>
    <b v="0"/>
    <b v="0"/>
    <n v="3"/>
    <b v="0"/>
    <n v="5"/>
    <b v="0"/>
    <b v="0"/>
    <n v="3"/>
    <n v="5"/>
    <x v="2"/>
  </r>
  <r>
    <x v="1334"/>
    <n v="1"/>
    <n v="0"/>
    <n v="0"/>
    <x v="3"/>
    <n v="1"/>
    <n v="0"/>
    <n v="0"/>
    <n v="0"/>
    <n v="0"/>
    <x v="0"/>
    <x v="0"/>
    <n v="0"/>
    <n v="1"/>
    <n v="0"/>
    <n v="1"/>
    <n v="0"/>
    <n v="0"/>
    <n v="0"/>
    <n v="0"/>
    <n v="0"/>
    <n v="0"/>
    <n v="0"/>
    <n v="0"/>
    <n v="0"/>
    <m/>
    <m/>
    <m/>
    <m/>
    <n v="19"/>
    <n v="2"/>
    <b v="0"/>
    <b v="0"/>
    <b v="0"/>
    <n v="1"/>
    <b v="0"/>
    <n v="1"/>
    <b v="0"/>
    <x v="2"/>
    <b v="0"/>
    <b v="0"/>
    <b v="0"/>
    <n v="4"/>
    <b v="0"/>
    <n v="6"/>
    <b v="0"/>
    <n v="4"/>
    <n v="6"/>
    <x v="2"/>
  </r>
  <r>
    <x v="1335"/>
    <n v="1"/>
    <n v="0"/>
    <n v="0"/>
    <x v="3"/>
    <n v="0"/>
    <n v="1"/>
    <n v="0"/>
    <n v="1"/>
    <n v="0"/>
    <x v="0"/>
    <x v="0"/>
    <n v="0"/>
    <n v="2"/>
    <n v="0"/>
    <n v="0"/>
    <n v="0"/>
    <n v="0"/>
    <n v="0"/>
    <n v="0"/>
    <n v="0"/>
    <n v="0"/>
    <n v="0"/>
    <n v="0"/>
    <n v="1"/>
    <m/>
    <m/>
    <s v="in, of"/>
    <m/>
    <n v="34"/>
    <n v="2"/>
    <b v="0"/>
    <b v="0"/>
    <b v="0"/>
    <n v="1"/>
    <b v="0"/>
    <b v="0"/>
    <b v="0"/>
    <x v="1"/>
    <b v="0"/>
    <b v="0"/>
    <b v="0"/>
    <n v="4"/>
    <b v="0"/>
    <b v="0"/>
    <b v="0"/>
    <n v="4"/>
    <n v="4"/>
    <x v="1"/>
  </r>
  <r>
    <x v="1336"/>
    <n v="0"/>
    <n v="0"/>
    <n v="1"/>
    <x v="3"/>
    <n v="1"/>
    <n v="0"/>
    <n v="0"/>
    <n v="1"/>
    <n v="0"/>
    <x v="0"/>
    <x v="0"/>
    <n v="1"/>
    <n v="0"/>
    <n v="1"/>
    <n v="0"/>
    <n v="0"/>
    <n v="0"/>
    <n v="1"/>
    <n v="0"/>
    <n v="0"/>
    <n v="0"/>
    <n v="0"/>
    <n v="1"/>
    <n v="0"/>
    <s v="walking "/>
    <m/>
    <s v="to"/>
    <m/>
    <n v="42"/>
    <n v="2"/>
    <b v="0"/>
    <b v="0"/>
    <n v="1"/>
    <b v="0"/>
    <n v="1"/>
    <b v="0"/>
    <b v="0"/>
    <x v="2"/>
    <b v="0"/>
    <b v="0"/>
    <n v="3"/>
    <b v="0"/>
    <n v="5"/>
    <b v="0"/>
    <b v="0"/>
    <n v="3"/>
    <n v="5"/>
    <x v="2"/>
  </r>
  <r>
    <x v="1337"/>
    <n v="1"/>
    <n v="0"/>
    <n v="0"/>
    <x v="3"/>
    <n v="1"/>
    <n v="0"/>
    <n v="0"/>
    <n v="0"/>
    <n v="0"/>
    <x v="0"/>
    <x v="0"/>
    <n v="0"/>
    <n v="0"/>
    <n v="0"/>
    <n v="1"/>
    <n v="0"/>
    <n v="0"/>
    <n v="0"/>
    <n v="0"/>
    <n v="1"/>
    <n v="0"/>
    <n v="0"/>
    <n v="0"/>
    <n v="1"/>
    <m/>
    <m/>
    <s v="off, on"/>
    <m/>
    <n v="84"/>
    <n v="1"/>
    <b v="0"/>
    <b v="0"/>
    <b v="0"/>
    <b v="0"/>
    <b v="0"/>
    <n v="1"/>
    <b v="0"/>
    <x v="1"/>
    <b v="0"/>
    <b v="0"/>
    <b v="0"/>
    <b v="0"/>
    <b v="0"/>
    <n v="6"/>
    <b v="0"/>
    <n v="6"/>
    <n v="6"/>
    <x v="1"/>
  </r>
  <r>
    <x v="1338"/>
    <n v="1"/>
    <n v="0"/>
    <n v="0"/>
    <x v="3"/>
    <n v="1"/>
    <n v="0"/>
    <n v="0"/>
    <n v="1"/>
    <n v="0"/>
    <x v="0"/>
    <x v="0"/>
    <n v="1"/>
    <n v="0"/>
    <n v="1"/>
    <n v="0"/>
    <n v="0"/>
    <n v="0"/>
    <n v="0"/>
    <n v="0"/>
    <n v="0"/>
    <n v="0"/>
    <n v="0"/>
    <n v="0"/>
    <n v="0"/>
    <m/>
    <m/>
    <m/>
    <m/>
    <n v="22"/>
    <n v="2"/>
    <b v="0"/>
    <b v="0"/>
    <n v="1"/>
    <b v="0"/>
    <n v="1"/>
    <b v="0"/>
    <b v="0"/>
    <x v="2"/>
    <b v="0"/>
    <b v="0"/>
    <n v="3"/>
    <b v="0"/>
    <n v="5"/>
    <b v="0"/>
    <b v="0"/>
    <n v="3"/>
    <n v="5"/>
    <x v="2"/>
  </r>
  <r>
    <x v="1339"/>
    <n v="1"/>
    <n v="0"/>
    <n v="0"/>
    <x v="3"/>
    <n v="1"/>
    <n v="1"/>
    <n v="0"/>
    <n v="1"/>
    <n v="0"/>
    <x v="0"/>
    <x v="0"/>
    <n v="2"/>
    <n v="0"/>
    <n v="1"/>
    <n v="0"/>
    <n v="0"/>
    <n v="0"/>
    <n v="0"/>
    <n v="0"/>
    <n v="1"/>
    <n v="0"/>
    <n v="0"/>
    <n v="0"/>
    <n v="1"/>
    <m/>
    <m/>
    <s v="in, near"/>
    <m/>
    <n v="71"/>
    <n v="3"/>
    <b v="0"/>
    <b v="0"/>
    <n v="1"/>
    <b v="0"/>
    <n v="1"/>
    <b v="0"/>
    <b v="0"/>
    <x v="2"/>
    <b v="0"/>
    <b v="0"/>
    <n v="3"/>
    <b v="0"/>
    <n v="5"/>
    <b v="0"/>
    <b v="0"/>
    <n v="3"/>
    <n v="5"/>
    <x v="2"/>
  </r>
  <r>
    <x v="1340"/>
    <n v="1"/>
    <n v="0"/>
    <n v="0"/>
    <x v="3"/>
    <n v="1"/>
    <n v="1"/>
    <n v="0"/>
    <n v="0"/>
    <n v="0"/>
    <x v="0"/>
    <x v="0"/>
    <n v="1"/>
    <n v="0"/>
    <n v="1"/>
    <n v="0"/>
    <n v="0"/>
    <n v="0"/>
    <n v="0"/>
    <n v="0"/>
    <n v="1"/>
    <n v="0"/>
    <n v="0"/>
    <n v="0"/>
    <n v="0"/>
    <m/>
    <m/>
    <s v="near"/>
    <m/>
    <n v="43"/>
    <n v="2"/>
    <b v="0"/>
    <b v="0"/>
    <n v="1"/>
    <b v="0"/>
    <n v="1"/>
    <b v="0"/>
    <b v="0"/>
    <x v="2"/>
    <b v="0"/>
    <b v="0"/>
    <n v="3"/>
    <b v="0"/>
    <n v="5"/>
    <b v="0"/>
    <b v="0"/>
    <n v="3"/>
    <n v="5"/>
    <x v="2"/>
  </r>
  <r>
    <x v="1341"/>
    <n v="1"/>
    <n v="0"/>
    <n v="0"/>
    <x v="3"/>
    <n v="1"/>
    <n v="1"/>
    <n v="0"/>
    <n v="0"/>
    <n v="0"/>
    <x v="0"/>
    <x v="0"/>
    <n v="1"/>
    <n v="0"/>
    <n v="1"/>
    <n v="0"/>
    <n v="0"/>
    <n v="0"/>
    <n v="0"/>
    <n v="0"/>
    <n v="1"/>
    <n v="0"/>
    <n v="0"/>
    <n v="0"/>
    <n v="0"/>
    <m/>
    <m/>
    <s v="near"/>
    <m/>
    <n v="37"/>
    <n v="2"/>
    <b v="0"/>
    <b v="0"/>
    <n v="1"/>
    <b v="0"/>
    <n v="1"/>
    <b v="0"/>
    <b v="0"/>
    <x v="2"/>
    <b v="0"/>
    <b v="0"/>
    <n v="3"/>
    <b v="0"/>
    <n v="5"/>
    <b v="0"/>
    <b v="0"/>
    <n v="3"/>
    <n v="5"/>
    <x v="2"/>
  </r>
  <r>
    <x v="1342"/>
    <n v="0"/>
    <n v="0"/>
    <n v="1"/>
    <x v="3"/>
    <n v="1"/>
    <n v="0"/>
    <n v="0"/>
    <n v="1"/>
    <n v="0"/>
    <x v="0"/>
    <x v="0"/>
    <n v="1"/>
    <n v="0"/>
    <n v="2"/>
    <n v="0"/>
    <n v="0"/>
    <n v="0"/>
    <n v="0"/>
    <n v="0"/>
    <n v="1"/>
    <n v="0"/>
    <n v="0"/>
    <n v="1"/>
    <n v="0"/>
    <s v="heading "/>
    <m/>
    <s v="to"/>
    <m/>
    <n v="71"/>
    <n v="3"/>
    <b v="0"/>
    <b v="0"/>
    <n v="1"/>
    <b v="0"/>
    <n v="1"/>
    <b v="0"/>
    <b v="0"/>
    <x v="2"/>
    <b v="0"/>
    <b v="0"/>
    <n v="3"/>
    <b v="0"/>
    <n v="5"/>
    <b v="0"/>
    <b v="0"/>
    <n v="3"/>
    <n v="5"/>
    <x v="2"/>
  </r>
  <r>
    <x v="1343"/>
    <n v="1"/>
    <n v="0"/>
    <n v="0"/>
    <x v="3"/>
    <n v="0"/>
    <n v="1"/>
    <n v="0"/>
    <n v="0"/>
    <n v="0"/>
    <x v="0"/>
    <x v="0"/>
    <n v="0"/>
    <n v="1"/>
    <n v="0"/>
    <n v="0"/>
    <n v="0"/>
    <n v="0"/>
    <n v="0"/>
    <n v="0"/>
    <n v="0"/>
    <n v="0"/>
    <n v="0"/>
    <n v="0"/>
    <n v="0"/>
    <m/>
    <m/>
    <s v="at"/>
    <m/>
    <n v="20"/>
    <n v="1"/>
    <b v="0"/>
    <b v="0"/>
    <b v="0"/>
    <n v="1"/>
    <b v="0"/>
    <b v="0"/>
    <b v="0"/>
    <x v="1"/>
    <b v="0"/>
    <b v="0"/>
    <b v="0"/>
    <n v="4"/>
    <b v="0"/>
    <b v="0"/>
    <b v="0"/>
    <n v="4"/>
    <n v="4"/>
    <x v="1"/>
  </r>
  <r>
    <x v="1344"/>
    <n v="1"/>
    <n v="0"/>
    <n v="0"/>
    <x v="3"/>
    <n v="1"/>
    <n v="0"/>
    <n v="0"/>
    <n v="0"/>
    <n v="0"/>
    <x v="0"/>
    <x v="0"/>
    <n v="0"/>
    <n v="1"/>
    <n v="0"/>
    <n v="1"/>
    <n v="0"/>
    <n v="0"/>
    <n v="0"/>
    <n v="0"/>
    <n v="0"/>
    <n v="0"/>
    <n v="0"/>
    <n v="0"/>
    <n v="1"/>
    <m/>
    <m/>
    <s v="in"/>
    <m/>
    <n v="30"/>
    <n v="2"/>
    <b v="0"/>
    <b v="0"/>
    <b v="0"/>
    <n v="1"/>
    <b v="0"/>
    <n v="1"/>
    <b v="0"/>
    <x v="2"/>
    <b v="0"/>
    <b v="0"/>
    <b v="0"/>
    <n v="4"/>
    <b v="0"/>
    <n v="6"/>
    <b v="0"/>
    <n v="4"/>
    <n v="6"/>
    <x v="2"/>
  </r>
  <r>
    <x v="1345"/>
    <n v="1"/>
    <n v="0"/>
    <n v="0"/>
    <x v="3"/>
    <n v="0"/>
    <n v="0"/>
    <n v="0"/>
    <n v="0"/>
    <n v="1"/>
    <x v="0"/>
    <x v="0"/>
    <n v="1"/>
    <n v="0"/>
    <n v="0"/>
    <n v="0"/>
    <n v="0"/>
    <n v="0"/>
    <n v="0"/>
    <n v="0"/>
    <n v="0"/>
    <n v="0"/>
    <n v="0"/>
    <n v="0"/>
    <n v="0"/>
    <m/>
    <m/>
    <m/>
    <m/>
    <n v="41"/>
    <n v="1"/>
    <b v="0"/>
    <b v="0"/>
    <n v="1"/>
    <b v="0"/>
    <b v="0"/>
    <b v="0"/>
    <b v="0"/>
    <x v="1"/>
    <b v="0"/>
    <b v="0"/>
    <n v="3"/>
    <b v="0"/>
    <b v="0"/>
    <b v="0"/>
    <b v="0"/>
    <n v="3"/>
    <n v="3"/>
    <x v="1"/>
  </r>
  <r>
    <x v="304"/>
    <n v="1"/>
    <n v="0"/>
    <n v="0"/>
    <x v="3"/>
    <n v="0"/>
    <n v="0"/>
    <n v="1"/>
    <n v="0"/>
    <n v="0"/>
    <x v="0"/>
    <x v="0"/>
    <n v="1"/>
    <n v="0"/>
    <n v="0"/>
    <n v="0"/>
    <n v="0"/>
    <n v="0"/>
    <n v="0"/>
    <n v="0"/>
    <n v="0"/>
    <n v="0"/>
    <n v="0"/>
    <n v="0"/>
    <n v="0"/>
    <m/>
    <m/>
    <m/>
    <m/>
    <n v="4"/>
    <n v="1"/>
    <b v="0"/>
    <b v="0"/>
    <n v="1"/>
    <b v="0"/>
    <b v="0"/>
    <b v="0"/>
    <b v="0"/>
    <x v="1"/>
    <b v="0"/>
    <b v="0"/>
    <n v="3"/>
    <b v="0"/>
    <b v="0"/>
    <b v="0"/>
    <b v="0"/>
    <n v="3"/>
    <n v="3"/>
    <x v="1"/>
  </r>
  <r>
    <x v="1346"/>
    <n v="1"/>
    <n v="0"/>
    <n v="0"/>
    <x v="3"/>
    <n v="1"/>
    <n v="0"/>
    <n v="0"/>
    <n v="0"/>
    <n v="0"/>
    <x v="0"/>
    <x v="0"/>
    <n v="0"/>
    <n v="1"/>
    <n v="0"/>
    <n v="1"/>
    <n v="0"/>
    <n v="0"/>
    <n v="0"/>
    <n v="0"/>
    <n v="0"/>
    <n v="0"/>
    <n v="0"/>
    <n v="0"/>
    <n v="0"/>
    <m/>
    <m/>
    <m/>
    <m/>
    <n v="23"/>
    <n v="2"/>
    <b v="0"/>
    <b v="0"/>
    <b v="0"/>
    <n v="1"/>
    <b v="0"/>
    <n v="1"/>
    <b v="0"/>
    <x v="2"/>
    <b v="0"/>
    <b v="0"/>
    <b v="0"/>
    <n v="4"/>
    <b v="0"/>
    <n v="6"/>
    <b v="0"/>
    <n v="4"/>
    <n v="6"/>
    <x v="2"/>
  </r>
  <r>
    <x v="1347"/>
    <n v="1"/>
    <n v="0"/>
    <n v="0"/>
    <x v="3"/>
    <n v="1"/>
    <n v="1"/>
    <n v="0"/>
    <n v="0"/>
    <n v="0"/>
    <x v="0"/>
    <x v="0"/>
    <n v="1"/>
    <n v="0"/>
    <n v="1"/>
    <n v="0"/>
    <n v="0"/>
    <n v="0"/>
    <n v="0"/>
    <n v="0"/>
    <n v="0"/>
    <n v="0"/>
    <n v="0"/>
    <n v="0"/>
    <n v="1"/>
    <m/>
    <m/>
    <s v="at, in"/>
    <m/>
    <n v="39"/>
    <n v="2"/>
    <b v="0"/>
    <b v="0"/>
    <n v="1"/>
    <b v="0"/>
    <n v="1"/>
    <b v="0"/>
    <b v="0"/>
    <x v="2"/>
    <b v="0"/>
    <b v="0"/>
    <n v="3"/>
    <b v="0"/>
    <n v="5"/>
    <b v="0"/>
    <b v="0"/>
    <n v="3"/>
    <n v="5"/>
    <x v="2"/>
  </r>
  <r>
    <x v="1348"/>
    <n v="1"/>
    <n v="0"/>
    <n v="0"/>
    <x v="3"/>
    <n v="0"/>
    <n v="1"/>
    <n v="0"/>
    <n v="0"/>
    <n v="0"/>
    <x v="0"/>
    <x v="0"/>
    <n v="0"/>
    <n v="1"/>
    <n v="0"/>
    <n v="0"/>
    <n v="0"/>
    <n v="0"/>
    <n v="0"/>
    <n v="0"/>
    <n v="0"/>
    <n v="0"/>
    <n v="0"/>
    <n v="0"/>
    <n v="0"/>
    <m/>
    <m/>
    <m/>
    <m/>
    <n v="10"/>
    <n v="1"/>
    <b v="0"/>
    <b v="0"/>
    <b v="0"/>
    <n v="1"/>
    <b v="0"/>
    <b v="0"/>
    <b v="0"/>
    <x v="1"/>
    <b v="0"/>
    <b v="0"/>
    <b v="0"/>
    <n v="4"/>
    <b v="0"/>
    <b v="0"/>
    <b v="0"/>
    <n v="4"/>
    <n v="4"/>
    <x v="1"/>
  </r>
  <r>
    <x v="1349"/>
    <n v="1"/>
    <n v="0"/>
    <n v="0"/>
    <x v="3"/>
    <n v="0"/>
    <n v="0"/>
    <n v="0"/>
    <n v="0"/>
    <n v="1"/>
    <x v="0"/>
    <x v="0"/>
    <n v="1"/>
    <n v="0"/>
    <n v="0"/>
    <n v="0"/>
    <n v="0"/>
    <n v="0"/>
    <n v="0"/>
    <n v="0"/>
    <n v="0"/>
    <n v="0"/>
    <n v="0"/>
    <n v="0"/>
    <n v="0"/>
    <m/>
    <m/>
    <m/>
    <m/>
    <n v="9"/>
    <n v="1"/>
    <b v="0"/>
    <b v="0"/>
    <n v="1"/>
    <b v="0"/>
    <b v="0"/>
    <b v="0"/>
    <b v="0"/>
    <x v="1"/>
    <b v="0"/>
    <b v="0"/>
    <n v="3"/>
    <b v="0"/>
    <b v="0"/>
    <b v="0"/>
    <b v="0"/>
    <n v="3"/>
    <n v="3"/>
    <x v="1"/>
  </r>
  <r>
    <x v="206"/>
    <n v="1"/>
    <n v="0"/>
    <n v="0"/>
    <x v="3"/>
    <n v="1"/>
    <n v="0"/>
    <n v="0"/>
    <n v="0"/>
    <n v="0"/>
    <x v="0"/>
    <x v="0"/>
    <n v="0"/>
    <n v="0"/>
    <n v="0"/>
    <n v="1"/>
    <n v="0"/>
    <n v="0"/>
    <n v="0"/>
    <n v="0"/>
    <n v="0"/>
    <n v="0"/>
    <n v="0"/>
    <n v="0"/>
    <n v="0"/>
    <m/>
    <m/>
    <m/>
    <m/>
    <n v="9"/>
    <n v="1"/>
    <b v="0"/>
    <b v="0"/>
    <b v="0"/>
    <b v="0"/>
    <b v="0"/>
    <n v="1"/>
    <b v="0"/>
    <x v="1"/>
    <b v="0"/>
    <b v="0"/>
    <b v="0"/>
    <b v="0"/>
    <b v="0"/>
    <n v="6"/>
    <b v="0"/>
    <n v="6"/>
    <n v="6"/>
    <x v="1"/>
  </r>
  <r>
    <x v="1350"/>
    <n v="1"/>
    <n v="0"/>
    <n v="0"/>
    <x v="3"/>
    <n v="1"/>
    <n v="0"/>
    <n v="0"/>
    <n v="0"/>
    <n v="1"/>
    <x v="0"/>
    <x v="0"/>
    <n v="1"/>
    <n v="0"/>
    <n v="1"/>
    <n v="0"/>
    <n v="0"/>
    <n v="0"/>
    <n v="0"/>
    <n v="0"/>
    <n v="1"/>
    <n v="0"/>
    <n v="0"/>
    <n v="0"/>
    <n v="1"/>
    <m/>
    <m/>
    <s v="near"/>
    <m/>
    <n v="30"/>
    <n v="2"/>
    <b v="0"/>
    <b v="0"/>
    <n v="1"/>
    <b v="0"/>
    <n v="1"/>
    <b v="0"/>
    <b v="0"/>
    <x v="2"/>
    <b v="0"/>
    <b v="0"/>
    <n v="3"/>
    <b v="0"/>
    <n v="5"/>
    <b v="0"/>
    <b v="0"/>
    <n v="3"/>
    <n v="5"/>
    <x v="2"/>
  </r>
  <r>
    <x v="1351"/>
    <n v="1"/>
    <n v="0"/>
    <n v="0"/>
    <x v="3"/>
    <n v="1"/>
    <n v="0"/>
    <n v="0"/>
    <n v="0"/>
    <n v="0"/>
    <x v="0"/>
    <x v="0"/>
    <n v="0"/>
    <n v="2"/>
    <n v="0"/>
    <n v="0"/>
    <n v="0"/>
    <n v="0"/>
    <n v="0"/>
    <n v="0"/>
    <n v="0"/>
    <n v="0"/>
    <n v="0"/>
    <n v="0"/>
    <n v="1"/>
    <m/>
    <s v="living"/>
    <s v="in"/>
    <m/>
    <n v="142"/>
    <n v="2"/>
    <b v="0"/>
    <b v="0"/>
    <b v="0"/>
    <n v="1"/>
    <b v="0"/>
    <b v="0"/>
    <b v="0"/>
    <x v="1"/>
    <b v="0"/>
    <b v="0"/>
    <b v="0"/>
    <n v="4"/>
    <b v="0"/>
    <b v="0"/>
    <b v="0"/>
    <n v="4"/>
    <n v="4"/>
    <x v="1"/>
  </r>
  <r>
    <x v="1352"/>
    <n v="1"/>
    <n v="0"/>
    <n v="0"/>
    <x v="3"/>
    <n v="1"/>
    <n v="0"/>
    <n v="1"/>
    <n v="0"/>
    <n v="0"/>
    <x v="0"/>
    <x v="0"/>
    <n v="1"/>
    <n v="0"/>
    <n v="1"/>
    <n v="0"/>
    <n v="0"/>
    <n v="0"/>
    <n v="0"/>
    <n v="0"/>
    <n v="0"/>
    <n v="0"/>
    <n v="0"/>
    <n v="0"/>
    <n v="1"/>
    <m/>
    <m/>
    <s v="at, in"/>
    <m/>
    <n v="26"/>
    <n v="2"/>
    <b v="0"/>
    <b v="0"/>
    <n v="1"/>
    <b v="0"/>
    <n v="1"/>
    <b v="0"/>
    <b v="0"/>
    <x v="2"/>
    <b v="0"/>
    <b v="0"/>
    <n v="3"/>
    <b v="0"/>
    <n v="5"/>
    <b v="0"/>
    <b v="0"/>
    <n v="3"/>
    <n v="5"/>
    <x v="2"/>
  </r>
  <r>
    <x v="1353"/>
    <n v="1"/>
    <n v="0"/>
    <n v="0"/>
    <x v="3"/>
    <n v="0"/>
    <n v="0"/>
    <n v="0"/>
    <n v="1"/>
    <n v="0"/>
    <x v="0"/>
    <x v="3"/>
    <n v="0"/>
    <n v="2"/>
    <n v="0"/>
    <n v="0"/>
    <n v="0"/>
    <n v="1"/>
    <n v="0"/>
    <n v="0"/>
    <n v="0"/>
    <n v="0"/>
    <n v="0"/>
    <n v="0"/>
    <n v="1"/>
    <m/>
    <m/>
    <s v="in"/>
    <m/>
    <n v="74"/>
    <n v="4"/>
    <b v="0"/>
    <n v="1"/>
    <b v="0"/>
    <n v="1"/>
    <b v="0"/>
    <b v="0"/>
    <b v="0"/>
    <x v="2"/>
    <b v="0"/>
    <n v="2"/>
    <b v="0"/>
    <n v="4"/>
    <b v="0"/>
    <b v="0"/>
    <b v="0"/>
    <n v="2"/>
    <n v="4"/>
    <x v="2"/>
  </r>
  <r>
    <x v="1354"/>
    <n v="1"/>
    <n v="0"/>
    <n v="0"/>
    <x v="3"/>
    <n v="1"/>
    <n v="0"/>
    <n v="0"/>
    <n v="0"/>
    <n v="0"/>
    <x v="0"/>
    <x v="0"/>
    <n v="0"/>
    <n v="0"/>
    <n v="1"/>
    <n v="0"/>
    <n v="0"/>
    <n v="0"/>
    <n v="0"/>
    <n v="0"/>
    <n v="0"/>
    <n v="0"/>
    <n v="0"/>
    <n v="0"/>
    <n v="0"/>
    <m/>
    <m/>
    <m/>
    <m/>
    <n v="10"/>
    <n v="1"/>
    <b v="0"/>
    <b v="0"/>
    <b v="0"/>
    <b v="0"/>
    <n v="1"/>
    <b v="0"/>
    <b v="0"/>
    <x v="1"/>
    <b v="0"/>
    <b v="0"/>
    <b v="0"/>
    <b v="0"/>
    <n v="5"/>
    <b v="0"/>
    <b v="0"/>
    <n v="5"/>
    <n v="5"/>
    <x v="1"/>
  </r>
  <r>
    <x v="1355"/>
    <n v="1"/>
    <n v="0"/>
    <n v="0"/>
    <x v="3"/>
    <n v="0"/>
    <n v="0"/>
    <n v="0"/>
    <n v="1"/>
    <n v="1"/>
    <x v="2"/>
    <x v="0"/>
    <n v="1"/>
    <n v="0"/>
    <n v="0"/>
    <n v="0"/>
    <n v="0"/>
    <n v="0"/>
    <n v="1"/>
    <n v="0"/>
    <n v="1"/>
    <n v="0"/>
    <n v="0"/>
    <n v="0"/>
    <n v="0"/>
    <m/>
    <m/>
    <s v="next to, near"/>
    <m/>
    <n v="37"/>
    <n v="2"/>
    <n v="1"/>
    <b v="0"/>
    <n v="1"/>
    <b v="0"/>
    <b v="0"/>
    <b v="0"/>
    <b v="0"/>
    <x v="2"/>
    <n v="1"/>
    <b v="0"/>
    <n v="3"/>
    <b v="0"/>
    <b v="0"/>
    <b v="0"/>
    <b v="0"/>
    <n v="1"/>
    <n v="3"/>
    <x v="2"/>
  </r>
  <r>
    <x v="1356"/>
    <n v="0"/>
    <n v="0"/>
    <n v="1"/>
    <x v="3"/>
    <n v="1"/>
    <n v="0"/>
    <n v="0"/>
    <n v="0"/>
    <n v="0"/>
    <x v="0"/>
    <x v="0"/>
    <n v="0"/>
    <n v="1"/>
    <n v="0"/>
    <n v="1"/>
    <n v="0"/>
    <n v="0"/>
    <n v="0"/>
    <n v="0"/>
    <n v="0"/>
    <n v="0"/>
    <n v="0"/>
    <n v="1"/>
    <n v="1"/>
    <s v="heading "/>
    <m/>
    <s v="on"/>
    <s v="town Broadford"/>
    <n v="42"/>
    <n v="2"/>
    <b v="0"/>
    <b v="0"/>
    <b v="0"/>
    <n v="1"/>
    <b v="0"/>
    <n v="1"/>
    <b v="0"/>
    <x v="2"/>
    <b v="0"/>
    <b v="0"/>
    <b v="0"/>
    <n v="4"/>
    <b v="0"/>
    <n v="6"/>
    <b v="0"/>
    <n v="4"/>
    <n v="6"/>
    <x v="2"/>
  </r>
  <r>
    <x v="1357"/>
    <n v="1"/>
    <n v="0"/>
    <n v="0"/>
    <x v="3"/>
    <n v="1"/>
    <n v="0"/>
    <n v="0"/>
    <n v="0"/>
    <n v="1"/>
    <x v="0"/>
    <x v="0"/>
    <n v="1"/>
    <n v="0"/>
    <n v="1"/>
    <n v="0"/>
    <n v="0"/>
    <n v="0"/>
    <n v="0"/>
    <n v="0"/>
    <n v="0"/>
    <n v="0"/>
    <n v="0"/>
    <n v="0"/>
    <n v="0"/>
    <m/>
    <m/>
    <m/>
    <m/>
    <n v="13"/>
    <n v="2"/>
    <b v="0"/>
    <b v="0"/>
    <n v="1"/>
    <b v="0"/>
    <n v="1"/>
    <b v="0"/>
    <b v="0"/>
    <x v="2"/>
    <b v="0"/>
    <b v="0"/>
    <n v="3"/>
    <b v="0"/>
    <n v="5"/>
    <b v="0"/>
    <b v="0"/>
    <n v="3"/>
    <n v="5"/>
    <x v="2"/>
  </r>
  <r>
    <x v="1358"/>
    <n v="1"/>
    <n v="0"/>
    <n v="0"/>
    <x v="3"/>
    <n v="1"/>
    <n v="0"/>
    <n v="0"/>
    <n v="0"/>
    <n v="0"/>
    <x v="0"/>
    <x v="0"/>
    <n v="0"/>
    <n v="0"/>
    <n v="1"/>
    <n v="0"/>
    <n v="0"/>
    <n v="0"/>
    <n v="0"/>
    <n v="0"/>
    <n v="0"/>
    <n v="0"/>
    <n v="0"/>
    <n v="0"/>
    <n v="0"/>
    <m/>
    <m/>
    <m/>
    <m/>
    <n v="11"/>
    <n v="1"/>
    <b v="0"/>
    <b v="0"/>
    <b v="0"/>
    <b v="0"/>
    <n v="1"/>
    <b v="0"/>
    <b v="0"/>
    <x v="1"/>
    <b v="0"/>
    <b v="0"/>
    <b v="0"/>
    <b v="0"/>
    <n v="5"/>
    <b v="0"/>
    <b v="0"/>
    <n v="5"/>
    <n v="5"/>
    <x v="1"/>
  </r>
  <r>
    <x v="1359"/>
    <n v="1"/>
    <n v="0"/>
    <n v="0"/>
    <x v="3"/>
    <n v="1"/>
    <n v="0"/>
    <n v="0"/>
    <n v="0"/>
    <n v="0"/>
    <x v="0"/>
    <x v="0"/>
    <n v="0"/>
    <n v="0"/>
    <n v="1"/>
    <n v="0"/>
    <n v="0"/>
    <n v="0"/>
    <n v="0"/>
    <n v="0"/>
    <n v="0"/>
    <n v="0"/>
    <n v="0"/>
    <n v="0"/>
    <n v="0"/>
    <m/>
    <m/>
    <m/>
    <m/>
    <n v="10"/>
    <n v="1"/>
    <b v="0"/>
    <b v="0"/>
    <b v="0"/>
    <b v="0"/>
    <n v="1"/>
    <b v="0"/>
    <b v="0"/>
    <x v="1"/>
    <b v="0"/>
    <b v="0"/>
    <b v="0"/>
    <b v="0"/>
    <n v="5"/>
    <b v="0"/>
    <b v="0"/>
    <n v="5"/>
    <n v="5"/>
    <x v="1"/>
  </r>
  <r>
    <x v="1360"/>
    <n v="1"/>
    <n v="0"/>
    <n v="0"/>
    <x v="3"/>
    <n v="1"/>
    <n v="0"/>
    <n v="0"/>
    <n v="1"/>
    <n v="0"/>
    <x v="0"/>
    <x v="0"/>
    <n v="1"/>
    <n v="0"/>
    <n v="1"/>
    <n v="0"/>
    <n v="0"/>
    <n v="1"/>
    <n v="0"/>
    <n v="0"/>
    <n v="0"/>
    <n v="0"/>
    <n v="0"/>
    <n v="0"/>
    <n v="1"/>
    <m/>
    <m/>
    <s v="in, at"/>
    <m/>
    <n v="23"/>
    <n v="2"/>
    <b v="0"/>
    <b v="0"/>
    <n v="1"/>
    <b v="0"/>
    <n v="1"/>
    <b v="0"/>
    <b v="0"/>
    <x v="2"/>
    <b v="0"/>
    <b v="0"/>
    <n v="3"/>
    <b v="0"/>
    <n v="5"/>
    <b v="0"/>
    <b v="0"/>
    <n v="3"/>
    <n v="5"/>
    <x v="2"/>
  </r>
  <r>
    <x v="1361"/>
    <n v="1"/>
    <n v="0"/>
    <n v="0"/>
    <x v="3"/>
    <n v="0"/>
    <n v="1"/>
    <n v="0"/>
    <n v="1"/>
    <n v="0"/>
    <x v="0"/>
    <x v="0"/>
    <n v="3"/>
    <n v="0"/>
    <n v="1"/>
    <n v="0"/>
    <n v="0"/>
    <n v="0"/>
    <n v="0"/>
    <n v="0"/>
    <n v="0"/>
    <n v="0"/>
    <n v="0"/>
    <n v="0"/>
    <n v="1"/>
    <m/>
    <m/>
    <s v="in, between"/>
    <m/>
    <n v="63"/>
    <n v="4"/>
    <b v="0"/>
    <b v="0"/>
    <n v="1"/>
    <b v="0"/>
    <n v="1"/>
    <b v="0"/>
    <b v="0"/>
    <x v="2"/>
    <b v="0"/>
    <b v="0"/>
    <n v="3"/>
    <b v="0"/>
    <n v="5"/>
    <b v="0"/>
    <b v="0"/>
    <n v="3"/>
    <n v="5"/>
    <x v="2"/>
  </r>
  <r>
    <x v="1362"/>
    <n v="1"/>
    <n v="0"/>
    <n v="0"/>
    <x v="3"/>
    <n v="1"/>
    <n v="0"/>
    <n v="0"/>
    <n v="1"/>
    <n v="0"/>
    <x v="0"/>
    <x v="0"/>
    <n v="0"/>
    <n v="2"/>
    <n v="0"/>
    <n v="1"/>
    <n v="0"/>
    <n v="0"/>
    <n v="0"/>
    <n v="0"/>
    <n v="0"/>
    <n v="0"/>
    <n v="0"/>
    <n v="0"/>
    <n v="1"/>
    <m/>
    <m/>
    <s v="in "/>
    <m/>
    <n v="62"/>
    <n v="3"/>
    <b v="0"/>
    <b v="0"/>
    <b v="0"/>
    <n v="1"/>
    <b v="0"/>
    <n v="1"/>
    <b v="0"/>
    <x v="2"/>
    <b v="0"/>
    <b v="0"/>
    <b v="0"/>
    <n v="4"/>
    <b v="0"/>
    <n v="6"/>
    <b v="0"/>
    <n v="4"/>
    <n v="6"/>
    <x v="2"/>
  </r>
  <r>
    <x v="1363"/>
    <n v="1"/>
    <n v="0"/>
    <n v="0"/>
    <x v="3"/>
    <n v="0"/>
    <n v="0"/>
    <n v="1"/>
    <n v="1"/>
    <n v="0"/>
    <x v="2"/>
    <x v="0"/>
    <n v="1"/>
    <n v="0"/>
    <n v="0"/>
    <n v="0"/>
    <n v="0"/>
    <n v="1"/>
    <n v="0"/>
    <n v="0"/>
    <n v="0"/>
    <n v="0"/>
    <n v="0"/>
    <n v="0"/>
    <n v="1"/>
    <m/>
    <m/>
    <s v="in, at"/>
    <m/>
    <n v="17"/>
    <n v="2"/>
    <n v="1"/>
    <b v="0"/>
    <n v="1"/>
    <b v="0"/>
    <b v="0"/>
    <b v="0"/>
    <b v="0"/>
    <x v="2"/>
    <n v="1"/>
    <b v="0"/>
    <n v="3"/>
    <b v="0"/>
    <b v="0"/>
    <b v="0"/>
    <b v="0"/>
    <n v="1"/>
    <n v="3"/>
    <x v="2"/>
  </r>
  <r>
    <x v="1364"/>
    <n v="1"/>
    <n v="0"/>
    <n v="0"/>
    <x v="3"/>
    <n v="0"/>
    <n v="0"/>
    <n v="1"/>
    <n v="1"/>
    <n v="0"/>
    <x v="0"/>
    <x v="0"/>
    <n v="2"/>
    <n v="0"/>
    <n v="0"/>
    <n v="0"/>
    <n v="0"/>
    <n v="0"/>
    <n v="0"/>
    <n v="0"/>
    <n v="0"/>
    <n v="0"/>
    <n v="0"/>
    <n v="0"/>
    <n v="1"/>
    <m/>
    <m/>
    <s v="in"/>
    <m/>
    <n v="43"/>
    <n v="2"/>
    <b v="0"/>
    <b v="0"/>
    <n v="1"/>
    <b v="0"/>
    <b v="0"/>
    <b v="0"/>
    <b v="0"/>
    <x v="1"/>
    <b v="0"/>
    <b v="0"/>
    <n v="3"/>
    <b v="0"/>
    <b v="0"/>
    <b v="0"/>
    <b v="0"/>
    <n v="3"/>
    <n v="3"/>
    <x v="1"/>
  </r>
  <r>
    <x v="1365"/>
    <n v="1"/>
    <n v="0"/>
    <n v="0"/>
    <x v="3"/>
    <n v="1"/>
    <n v="0"/>
    <n v="0"/>
    <n v="0"/>
    <n v="0"/>
    <x v="0"/>
    <x v="0"/>
    <n v="0"/>
    <n v="1"/>
    <n v="0"/>
    <n v="1"/>
    <n v="0"/>
    <n v="0"/>
    <n v="0"/>
    <n v="0"/>
    <n v="0"/>
    <n v="0"/>
    <n v="0"/>
    <n v="0"/>
    <n v="1"/>
    <s v="got off"/>
    <m/>
    <s v="in"/>
    <m/>
    <n v="76"/>
    <n v="2"/>
    <b v="0"/>
    <b v="0"/>
    <b v="0"/>
    <n v="1"/>
    <b v="0"/>
    <n v="1"/>
    <b v="0"/>
    <x v="2"/>
    <b v="0"/>
    <b v="0"/>
    <b v="0"/>
    <n v="4"/>
    <b v="0"/>
    <n v="6"/>
    <b v="0"/>
    <n v="4"/>
    <n v="6"/>
    <x v="2"/>
  </r>
  <r>
    <x v="1366"/>
    <n v="1"/>
    <n v="0"/>
    <n v="0"/>
    <x v="3"/>
    <n v="1"/>
    <n v="0"/>
    <n v="0"/>
    <n v="0"/>
    <n v="0"/>
    <x v="0"/>
    <x v="0"/>
    <n v="0"/>
    <n v="0"/>
    <n v="1"/>
    <n v="0"/>
    <n v="0"/>
    <n v="0"/>
    <n v="0"/>
    <n v="0"/>
    <n v="0"/>
    <n v="0"/>
    <n v="0"/>
    <n v="0"/>
    <n v="0"/>
    <m/>
    <m/>
    <m/>
    <m/>
    <n v="10"/>
    <n v="1"/>
    <b v="0"/>
    <b v="0"/>
    <b v="0"/>
    <b v="0"/>
    <n v="1"/>
    <b v="0"/>
    <b v="0"/>
    <x v="1"/>
    <b v="0"/>
    <b v="0"/>
    <b v="0"/>
    <b v="0"/>
    <n v="5"/>
    <b v="0"/>
    <b v="0"/>
    <n v="5"/>
    <n v="5"/>
    <x v="1"/>
  </r>
  <r>
    <x v="1367"/>
    <n v="1"/>
    <n v="0"/>
    <n v="0"/>
    <x v="3"/>
    <n v="1"/>
    <n v="0"/>
    <n v="1"/>
    <n v="0"/>
    <n v="0"/>
    <x v="0"/>
    <x v="2"/>
    <n v="0"/>
    <n v="2"/>
    <n v="0"/>
    <n v="0"/>
    <n v="0"/>
    <n v="1"/>
    <n v="0"/>
    <n v="0"/>
    <n v="0"/>
    <n v="0"/>
    <n v="0"/>
    <n v="0"/>
    <n v="1"/>
    <m/>
    <m/>
    <s v="in"/>
    <m/>
    <n v="70"/>
    <n v="3"/>
    <b v="0"/>
    <n v="1"/>
    <b v="0"/>
    <n v="1"/>
    <b v="0"/>
    <b v="0"/>
    <b v="0"/>
    <x v="2"/>
    <b v="0"/>
    <n v="2"/>
    <b v="0"/>
    <n v="4"/>
    <b v="0"/>
    <b v="0"/>
    <b v="0"/>
    <n v="2"/>
    <n v="4"/>
    <x v="2"/>
  </r>
  <r>
    <x v="2"/>
    <n v="1"/>
    <n v="0"/>
    <n v="0"/>
    <x v="3"/>
    <n v="1"/>
    <n v="0"/>
    <n v="1"/>
    <n v="0"/>
    <n v="0"/>
    <x v="0"/>
    <x v="2"/>
    <n v="0"/>
    <n v="2"/>
    <n v="0"/>
    <n v="0"/>
    <n v="0"/>
    <n v="1"/>
    <n v="0"/>
    <n v="0"/>
    <n v="0"/>
    <n v="0"/>
    <n v="0"/>
    <n v="0"/>
    <n v="1"/>
    <m/>
    <m/>
    <s v="in, on"/>
    <m/>
    <n v="63"/>
    <n v="3"/>
    <b v="0"/>
    <n v="1"/>
    <b v="0"/>
    <n v="1"/>
    <b v="0"/>
    <b v="0"/>
    <b v="0"/>
    <x v="2"/>
    <b v="0"/>
    <n v="2"/>
    <b v="0"/>
    <n v="4"/>
    <b v="0"/>
    <b v="0"/>
    <b v="0"/>
    <n v="2"/>
    <n v="4"/>
    <x v="2"/>
  </r>
  <r>
    <x v="1368"/>
    <n v="1"/>
    <n v="0"/>
    <n v="0"/>
    <x v="3"/>
    <n v="1"/>
    <n v="0"/>
    <n v="0"/>
    <n v="1"/>
    <n v="0"/>
    <x v="0"/>
    <x v="0"/>
    <n v="1"/>
    <n v="0"/>
    <n v="1"/>
    <n v="0"/>
    <n v="0"/>
    <n v="0"/>
    <n v="0"/>
    <n v="0"/>
    <n v="1"/>
    <n v="0"/>
    <n v="0"/>
    <n v="0"/>
    <n v="1"/>
    <m/>
    <m/>
    <s v="in, near"/>
    <m/>
    <n v="22"/>
    <n v="2"/>
    <b v="0"/>
    <b v="0"/>
    <n v="1"/>
    <b v="0"/>
    <n v="1"/>
    <b v="0"/>
    <b v="0"/>
    <x v="2"/>
    <b v="0"/>
    <b v="0"/>
    <n v="3"/>
    <b v="0"/>
    <n v="5"/>
    <b v="0"/>
    <b v="0"/>
    <n v="3"/>
    <n v="5"/>
    <x v="2"/>
  </r>
  <r>
    <x v="1369"/>
    <n v="1"/>
    <n v="0"/>
    <n v="0"/>
    <x v="3"/>
    <n v="0"/>
    <n v="1"/>
    <n v="0"/>
    <n v="1"/>
    <n v="0"/>
    <x v="0"/>
    <x v="2"/>
    <n v="0"/>
    <n v="1"/>
    <n v="0"/>
    <n v="0"/>
    <n v="0"/>
    <n v="1"/>
    <n v="0"/>
    <n v="0"/>
    <n v="0"/>
    <n v="0"/>
    <n v="0"/>
    <n v="0"/>
    <n v="1"/>
    <m/>
    <m/>
    <s v="in"/>
    <m/>
    <n v="31"/>
    <n v="2"/>
    <b v="0"/>
    <n v="1"/>
    <b v="0"/>
    <n v="1"/>
    <b v="0"/>
    <b v="0"/>
    <b v="0"/>
    <x v="2"/>
    <b v="0"/>
    <n v="2"/>
    <b v="0"/>
    <n v="4"/>
    <b v="0"/>
    <b v="0"/>
    <b v="0"/>
    <n v="2"/>
    <n v="4"/>
    <x v="2"/>
  </r>
  <r>
    <x v="1370"/>
    <n v="1"/>
    <n v="0"/>
    <n v="0"/>
    <x v="3"/>
    <n v="0"/>
    <n v="1"/>
    <n v="0"/>
    <n v="0"/>
    <n v="0"/>
    <x v="0"/>
    <x v="0"/>
    <n v="1"/>
    <n v="0"/>
    <n v="0"/>
    <n v="0"/>
    <n v="0"/>
    <n v="0"/>
    <n v="0"/>
    <n v="0"/>
    <n v="0"/>
    <n v="0"/>
    <n v="0"/>
    <n v="0"/>
    <n v="0"/>
    <m/>
    <m/>
    <m/>
    <m/>
    <n v="23"/>
    <n v="1"/>
    <b v="0"/>
    <b v="0"/>
    <n v="1"/>
    <b v="0"/>
    <b v="0"/>
    <b v="0"/>
    <b v="0"/>
    <x v="1"/>
    <b v="0"/>
    <b v="0"/>
    <n v="3"/>
    <b v="0"/>
    <b v="0"/>
    <b v="0"/>
    <b v="0"/>
    <n v="3"/>
    <n v="3"/>
    <x v="1"/>
  </r>
  <r>
    <x v="1371"/>
    <n v="0"/>
    <n v="0"/>
    <n v="1"/>
    <x v="3"/>
    <n v="0"/>
    <n v="0"/>
    <n v="0"/>
    <n v="1"/>
    <n v="0"/>
    <x v="0"/>
    <x v="2"/>
    <n v="0"/>
    <n v="1"/>
    <n v="0"/>
    <n v="0"/>
    <n v="0"/>
    <n v="1"/>
    <n v="0"/>
    <n v="0"/>
    <n v="0"/>
    <n v="0"/>
    <n v="0"/>
    <n v="0"/>
    <n v="1"/>
    <s v="heading "/>
    <m/>
    <s v="in, on"/>
    <m/>
    <n v="45"/>
    <n v="2"/>
    <b v="0"/>
    <n v="1"/>
    <b v="0"/>
    <n v="1"/>
    <b v="0"/>
    <b v="0"/>
    <b v="0"/>
    <x v="2"/>
    <b v="0"/>
    <n v="2"/>
    <b v="0"/>
    <n v="4"/>
    <b v="0"/>
    <b v="0"/>
    <b v="0"/>
    <n v="2"/>
    <n v="4"/>
    <x v="2"/>
  </r>
  <r>
    <x v="1372"/>
    <n v="1"/>
    <n v="0"/>
    <n v="0"/>
    <x v="3"/>
    <n v="1"/>
    <n v="0"/>
    <n v="0"/>
    <n v="0"/>
    <n v="1"/>
    <x v="0"/>
    <x v="0"/>
    <n v="1"/>
    <n v="0"/>
    <n v="1"/>
    <n v="0"/>
    <n v="0"/>
    <n v="0"/>
    <n v="1"/>
    <n v="0"/>
    <n v="0"/>
    <n v="0"/>
    <n v="0"/>
    <n v="0"/>
    <n v="1"/>
    <m/>
    <m/>
    <s v="in, outside"/>
    <m/>
    <n v="23"/>
    <n v="2"/>
    <b v="0"/>
    <b v="0"/>
    <n v="1"/>
    <b v="0"/>
    <n v="1"/>
    <b v="0"/>
    <b v="0"/>
    <x v="2"/>
    <b v="0"/>
    <b v="0"/>
    <n v="3"/>
    <b v="0"/>
    <n v="5"/>
    <b v="0"/>
    <b v="0"/>
    <n v="3"/>
    <n v="5"/>
    <x v="2"/>
  </r>
  <r>
    <x v="1373"/>
    <n v="1"/>
    <n v="0"/>
    <n v="0"/>
    <x v="3"/>
    <n v="1"/>
    <n v="0"/>
    <n v="0"/>
    <n v="0"/>
    <n v="0"/>
    <x v="0"/>
    <x v="0"/>
    <n v="0"/>
    <n v="0"/>
    <n v="1"/>
    <n v="0"/>
    <n v="1"/>
    <n v="0"/>
    <n v="0"/>
    <n v="0"/>
    <n v="0"/>
    <n v="0"/>
    <n v="0"/>
    <n v="0"/>
    <n v="0"/>
    <m/>
    <m/>
    <m/>
    <m/>
    <n v="17"/>
    <n v="2"/>
    <b v="0"/>
    <b v="0"/>
    <b v="0"/>
    <b v="0"/>
    <n v="1"/>
    <b v="0"/>
    <n v="1"/>
    <x v="2"/>
    <b v="0"/>
    <b v="0"/>
    <b v="0"/>
    <b v="0"/>
    <n v="5"/>
    <b v="0"/>
    <n v="7"/>
    <n v="5"/>
    <n v="7"/>
    <x v="2"/>
  </r>
  <r>
    <x v="1374"/>
    <n v="1"/>
    <n v="0"/>
    <n v="0"/>
    <x v="3"/>
    <n v="1"/>
    <n v="0"/>
    <n v="0"/>
    <n v="0"/>
    <n v="1"/>
    <x v="0"/>
    <x v="0"/>
    <n v="1"/>
    <n v="0"/>
    <n v="1"/>
    <n v="0"/>
    <n v="0"/>
    <n v="0"/>
    <n v="0"/>
    <n v="0"/>
    <n v="0"/>
    <n v="0"/>
    <n v="0"/>
    <n v="0"/>
    <n v="0"/>
    <m/>
    <m/>
    <s v="in"/>
    <m/>
    <n v="40"/>
    <n v="2"/>
    <b v="0"/>
    <b v="0"/>
    <n v="1"/>
    <b v="0"/>
    <n v="1"/>
    <b v="0"/>
    <b v="0"/>
    <x v="2"/>
    <b v="0"/>
    <b v="0"/>
    <n v="3"/>
    <b v="0"/>
    <n v="5"/>
    <b v="0"/>
    <b v="0"/>
    <n v="3"/>
    <n v="5"/>
    <x v="2"/>
  </r>
  <r>
    <x v="1375"/>
    <n v="1"/>
    <n v="0"/>
    <n v="0"/>
    <x v="3"/>
    <n v="1"/>
    <n v="0"/>
    <n v="0"/>
    <n v="0"/>
    <n v="0"/>
    <x v="0"/>
    <x v="0"/>
    <n v="0"/>
    <n v="1"/>
    <n v="0"/>
    <n v="1"/>
    <n v="0"/>
    <n v="0"/>
    <n v="0"/>
    <n v="0"/>
    <n v="0"/>
    <n v="0"/>
    <n v="0"/>
    <n v="0"/>
    <n v="0"/>
    <m/>
    <m/>
    <m/>
    <m/>
    <n v="22"/>
    <n v="2"/>
    <b v="0"/>
    <b v="0"/>
    <b v="0"/>
    <n v="1"/>
    <b v="0"/>
    <n v="1"/>
    <b v="0"/>
    <x v="2"/>
    <b v="0"/>
    <b v="0"/>
    <b v="0"/>
    <n v="4"/>
    <b v="0"/>
    <n v="6"/>
    <b v="0"/>
    <n v="4"/>
    <n v="6"/>
    <x v="2"/>
  </r>
  <r>
    <x v="1376"/>
    <n v="1"/>
    <n v="0"/>
    <n v="0"/>
    <x v="3"/>
    <n v="1"/>
    <n v="0"/>
    <n v="0"/>
    <n v="0"/>
    <n v="0"/>
    <x v="0"/>
    <x v="0"/>
    <n v="0"/>
    <n v="1"/>
    <n v="0"/>
    <n v="0"/>
    <n v="0"/>
    <n v="0"/>
    <n v="0"/>
    <n v="0"/>
    <n v="0"/>
    <n v="0"/>
    <n v="0"/>
    <n v="0"/>
    <n v="0"/>
    <m/>
    <m/>
    <m/>
    <m/>
    <n v="17"/>
    <n v="1"/>
    <b v="0"/>
    <b v="0"/>
    <b v="0"/>
    <n v="1"/>
    <b v="0"/>
    <b v="0"/>
    <b v="0"/>
    <x v="1"/>
    <b v="0"/>
    <b v="0"/>
    <b v="0"/>
    <n v="4"/>
    <b v="0"/>
    <b v="0"/>
    <b v="0"/>
    <n v="4"/>
    <n v="4"/>
    <x v="1"/>
  </r>
  <r>
    <x v="1377"/>
    <n v="1"/>
    <n v="0"/>
    <n v="0"/>
    <x v="3"/>
    <n v="1"/>
    <n v="0"/>
    <n v="0"/>
    <n v="0"/>
    <n v="0"/>
    <x v="0"/>
    <x v="0"/>
    <n v="0"/>
    <n v="0"/>
    <n v="1"/>
    <n v="0"/>
    <n v="2"/>
    <n v="0"/>
    <n v="0"/>
    <n v="0"/>
    <n v="0"/>
    <n v="0"/>
    <n v="0"/>
    <n v="0"/>
    <n v="0"/>
    <m/>
    <m/>
    <m/>
    <m/>
    <n v="28"/>
    <n v="3"/>
    <b v="0"/>
    <b v="0"/>
    <b v="0"/>
    <b v="0"/>
    <n v="1"/>
    <b v="0"/>
    <n v="1"/>
    <x v="2"/>
    <b v="0"/>
    <b v="0"/>
    <b v="0"/>
    <b v="0"/>
    <n v="5"/>
    <b v="0"/>
    <n v="7"/>
    <n v="5"/>
    <n v="7"/>
    <x v="2"/>
  </r>
  <r>
    <x v="1378"/>
    <n v="1"/>
    <n v="0"/>
    <n v="0"/>
    <x v="3"/>
    <n v="1"/>
    <n v="0"/>
    <n v="0"/>
    <n v="0"/>
    <n v="0"/>
    <x v="0"/>
    <x v="0"/>
    <n v="0"/>
    <n v="1"/>
    <n v="0"/>
    <n v="1"/>
    <n v="0"/>
    <n v="0"/>
    <n v="0"/>
    <n v="0"/>
    <n v="0"/>
    <n v="0"/>
    <n v="0"/>
    <n v="0"/>
    <n v="0"/>
    <m/>
    <m/>
    <m/>
    <m/>
    <n v="22"/>
    <n v="2"/>
    <b v="0"/>
    <b v="0"/>
    <b v="0"/>
    <n v="1"/>
    <b v="0"/>
    <n v="1"/>
    <b v="0"/>
    <x v="2"/>
    <b v="0"/>
    <b v="0"/>
    <b v="0"/>
    <n v="4"/>
    <b v="0"/>
    <n v="6"/>
    <b v="0"/>
    <n v="4"/>
    <n v="6"/>
    <x v="2"/>
  </r>
  <r>
    <x v="1379"/>
    <n v="1"/>
    <n v="0"/>
    <n v="0"/>
    <x v="3"/>
    <n v="1"/>
    <n v="0"/>
    <n v="1"/>
    <n v="0"/>
    <n v="0"/>
    <x v="0"/>
    <x v="0"/>
    <n v="1"/>
    <n v="0"/>
    <n v="1"/>
    <n v="0"/>
    <n v="0"/>
    <n v="0"/>
    <n v="0"/>
    <n v="0"/>
    <n v="0"/>
    <n v="0"/>
    <n v="0"/>
    <n v="0"/>
    <n v="1"/>
    <m/>
    <m/>
    <s v="in"/>
    <m/>
    <n v="17"/>
    <n v="2"/>
    <b v="0"/>
    <b v="0"/>
    <n v="1"/>
    <b v="0"/>
    <n v="1"/>
    <b v="0"/>
    <b v="0"/>
    <x v="2"/>
    <b v="0"/>
    <b v="0"/>
    <n v="3"/>
    <b v="0"/>
    <n v="5"/>
    <b v="0"/>
    <b v="0"/>
    <n v="3"/>
    <n v="5"/>
    <x v="2"/>
  </r>
  <r>
    <x v="1380"/>
    <n v="1"/>
    <n v="0"/>
    <n v="0"/>
    <x v="3"/>
    <n v="1"/>
    <n v="0"/>
    <n v="0"/>
    <n v="0"/>
    <n v="0"/>
    <x v="0"/>
    <x v="0"/>
    <n v="0"/>
    <n v="0"/>
    <n v="1"/>
    <n v="0"/>
    <n v="0"/>
    <n v="0"/>
    <n v="0"/>
    <n v="0"/>
    <n v="0"/>
    <n v="0"/>
    <n v="0"/>
    <n v="0"/>
    <n v="0"/>
    <m/>
    <m/>
    <m/>
    <m/>
    <n v="11"/>
    <n v="1"/>
    <b v="0"/>
    <b v="0"/>
    <b v="0"/>
    <b v="0"/>
    <n v="1"/>
    <b v="0"/>
    <b v="0"/>
    <x v="1"/>
    <b v="0"/>
    <b v="0"/>
    <b v="0"/>
    <b v="0"/>
    <n v="5"/>
    <b v="0"/>
    <b v="0"/>
    <n v="5"/>
    <n v="5"/>
    <x v="1"/>
  </r>
  <r>
    <x v="1381"/>
    <n v="1"/>
    <n v="0"/>
    <n v="0"/>
    <x v="3"/>
    <n v="0"/>
    <n v="1"/>
    <n v="0"/>
    <n v="0"/>
    <n v="0"/>
    <x v="0"/>
    <x v="0"/>
    <n v="1"/>
    <n v="0"/>
    <n v="0"/>
    <n v="0"/>
    <n v="0"/>
    <n v="0"/>
    <n v="0"/>
    <n v="0"/>
    <n v="0"/>
    <n v="0"/>
    <n v="0"/>
    <n v="0"/>
    <n v="0"/>
    <m/>
    <m/>
    <m/>
    <m/>
    <n v="19"/>
    <n v="1"/>
    <b v="0"/>
    <b v="0"/>
    <n v="1"/>
    <b v="0"/>
    <b v="0"/>
    <b v="0"/>
    <b v="0"/>
    <x v="1"/>
    <b v="0"/>
    <b v="0"/>
    <n v="3"/>
    <b v="0"/>
    <b v="0"/>
    <b v="0"/>
    <b v="0"/>
    <n v="3"/>
    <n v="3"/>
    <x v="1"/>
  </r>
  <r>
    <x v="1382"/>
    <n v="1"/>
    <n v="0"/>
    <n v="0"/>
    <x v="3"/>
    <n v="1"/>
    <n v="0"/>
    <n v="0"/>
    <n v="0"/>
    <n v="1"/>
    <x v="0"/>
    <x v="0"/>
    <n v="0"/>
    <n v="2"/>
    <n v="0"/>
    <n v="1"/>
    <n v="0"/>
    <n v="0"/>
    <n v="0"/>
    <n v="0"/>
    <n v="0"/>
    <n v="0"/>
    <n v="0"/>
    <n v="0"/>
    <n v="0"/>
    <m/>
    <m/>
    <m/>
    <m/>
    <n v="45"/>
    <n v="3"/>
    <b v="0"/>
    <b v="0"/>
    <b v="0"/>
    <n v="1"/>
    <b v="0"/>
    <n v="1"/>
    <b v="0"/>
    <x v="2"/>
    <b v="0"/>
    <b v="0"/>
    <b v="0"/>
    <n v="4"/>
    <b v="0"/>
    <n v="6"/>
    <b v="0"/>
    <n v="4"/>
    <n v="6"/>
    <x v="2"/>
  </r>
  <r>
    <x v="1383"/>
    <n v="1"/>
    <n v="0"/>
    <n v="0"/>
    <x v="3"/>
    <n v="0"/>
    <n v="1"/>
    <n v="0"/>
    <n v="1"/>
    <n v="0"/>
    <x v="0"/>
    <x v="2"/>
    <n v="0"/>
    <n v="1"/>
    <n v="0"/>
    <n v="0"/>
    <n v="0"/>
    <n v="0"/>
    <n v="0"/>
    <n v="0"/>
    <n v="1"/>
    <n v="0"/>
    <n v="0"/>
    <n v="0"/>
    <n v="1"/>
    <m/>
    <m/>
    <s v="on, next to"/>
    <m/>
    <n v="35"/>
    <n v="2"/>
    <b v="0"/>
    <n v="1"/>
    <b v="0"/>
    <n v="1"/>
    <b v="0"/>
    <b v="0"/>
    <b v="0"/>
    <x v="2"/>
    <b v="0"/>
    <n v="2"/>
    <b v="0"/>
    <n v="4"/>
    <b v="0"/>
    <b v="0"/>
    <b v="0"/>
    <n v="2"/>
    <n v="4"/>
    <x v="2"/>
  </r>
  <r>
    <x v="1384"/>
    <n v="1"/>
    <n v="0"/>
    <n v="0"/>
    <x v="3"/>
    <n v="1"/>
    <n v="0"/>
    <n v="0"/>
    <n v="0"/>
    <n v="0"/>
    <x v="0"/>
    <x v="0"/>
    <n v="6"/>
    <n v="0"/>
    <n v="1"/>
    <n v="0"/>
    <n v="0"/>
    <n v="0"/>
    <n v="0"/>
    <n v="1"/>
    <n v="0"/>
    <n v="0"/>
    <n v="0"/>
    <n v="0"/>
    <n v="1"/>
    <m/>
    <m/>
    <s v="on, at, 70 m from, end of, in"/>
    <m/>
    <n v="136"/>
    <n v="7"/>
    <b v="0"/>
    <b v="0"/>
    <n v="1"/>
    <b v="0"/>
    <n v="1"/>
    <b v="0"/>
    <b v="0"/>
    <x v="2"/>
    <b v="0"/>
    <b v="0"/>
    <n v="3"/>
    <b v="0"/>
    <n v="5"/>
    <b v="0"/>
    <b v="0"/>
    <n v="3"/>
    <n v="5"/>
    <x v="2"/>
  </r>
  <r>
    <x v="1385"/>
    <n v="1"/>
    <n v="0"/>
    <n v="0"/>
    <x v="3"/>
    <n v="0"/>
    <n v="0"/>
    <n v="0"/>
    <n v="1"/>
    <n v="0"/>
    <x v="0"/>
    <x v="0"/>
    <n v="0"/>
    <n v="2"/>
    <n v="0"/>
    <n v="0"/>
    <n v="0"/>
    <n v="0"/>
    <n v="1"/>
    <n v="0"/>
    <n v="0"/>
    <n v="0"/>
    <n v="0"/>
    <n v="0"/>
    <n v="1"/>
    <m/>
    <m/>
    <s v="on, in"/>
    <m/>
    <n v="40"/>
    <n v="2"/>
    <b v="0"/>
    <b v="0"/>
    <b v="0"/>
    <n v="1"/>
    <b v="0"/>
    <b v="0"/>
    <b v="0"/>
    <x v="1"/>
    <b v="0"/>
    <b v="0"/>
    <b v="0"/>
    <n v="4"/>
    <b v="0"/>
    <b v="0"/>
    <b v="0"/>
    <n v="4"/>
    <n v="4"/>
    <x v="1"/>
  </r>
  <r>
    <x v="1386"/>
    <n v="1"/>
    <n v="0"/>
    <n v="0"/>
    <x v="3"/>
    <n v="0"/>
    <n v="0"/>
    <n v="0"/>
    <n v="1"/>
    <n v="0"/>
    <x v="0"/>
    <x v="2"/>
    <n v="0"/>
    <n v="0"/>
    <n v="0"/>
    <n v="0"/>
    <n v="0"/>
    <n v="0"/>
    <n v="0"/>
    <n v="0"/>
    <n v="0"/>
    <n v="0"/>
    <n v="0"/>
    <n v="0"/>
    <n v="0"/>
    <m/>
    <m/>
    <m/>
    <m/>
    <n v="30"/>
    <n v="1"/>
    <b v="0"/>
    <n v="1"/>
    <b v="0"/>
    <b v="0"/>
    <b v="0"/>
    <b v="0"/>
    <b v="0"/>
    <x v="1"/>
    <b v="0"/>
    <n v="2"/>
    <b v="0"/>
    <b v="0"/>
    <b v="0"/>
    <b v="0"/>
    <b v="0"/>
    <n v="2"/>
    <n v="2"/>
    <x v="1"/>
  </r>
  <r>
    <x v="1387"/>
    <n v="1"/>
    <n v="0"/>
    <n v="0"/>
    <x v="3"/>
    <n v="1"/>
    <n v="0"/>
    <n v="0"/>
    <n v="0"/>
    <n v="0"/>
    <x v="0"/>
    <x v="0"/>
    <n v="0"/>
    <n v="0"/>
    <n v="1"/>
    <n v="0"/>
    <n v="0"/>
    <n v="0"/>
    <n v="0"/>
    <n v="0"/>
    <n v="0"/>
    <n v="0"/>
    <n v="0"/>
    <n v="0"/>
    <n v="0"/>
    <m/>
    <s v="having dinner"/>
    <s v="at"/>
    <m/>
    <n v="26"/>
    <n v="1"/>
    <b v="0"/>
    <b v="0"/>
    <b v="0"/>
    <b v="0"/>
    <n v="1"/>
    <b v="0"/>
    <b v="0"/>
    <x v="1"/>
    <b v="0"/>
    <b v="0"/>
    <b v="0"/>
    <b v="0"/>
    <n v="5"/>
    <b v="0"/>
    <b v="0"/>
    <n v="5"/>
    <n v="5"/>
    <x v="1"/>
  </r>
  <r>
    <x v="1388"/>
    <n v="1"/>
    <n v="0"/>
    <n v="0"/>
    <x v="3"/>
    <n v="1"/>
    <n v="0"/>
    <n v="0"/>
    <n v="0"/>
    <n v="0"/>
    <x v="0"/>
    <x v="0"/>
    <n v="0"/>
    <n v="0"/>
    <n v="0"/>
    <n v="1"/>
    <n v="0"/>
    <n v="0"/>
    <n v="0"/>
    <n v="0"/>
    <n v="0"/>
    <n v="0"/>
    <n v="0"/>
    <n v="0"/>
    <n v="0"/>
    <m/>
    <m/>
    <m/>
    <m/>
    <n v="8"/>
    <n v="1"/>
    <b v="0"/>
    <b v="0"/>
    <b v="0"/>
    <b v="0"/>
    <b v="0"/>
    <n v="1"/>
    <b v="0"/>
    <x v="1"/>
    <b v="0"/>
    <b v="0"/>
    <b v="0"/>
    <b v="0"/>
    <b v="0"/>
    <n v="6"/>
    <b v="0"/>
    <n v="6"/>
    <n v="6"/>
    <x v="1"/>
  </r>
  <r>
    <x v="1389"/>
    <n v="1"/>
    <n v="0"/>
    <n v="0"/>
    <x v="3"/>
    <n v="1"/>
    <n v="0"/>
    <n v="0"/>
    <n v="0"/>
    <n v="0"/>
    <x v="0"/>
    <x v="0"/>
    <n v="0"/>
    <n v="0"/>
    <n v="1"/>
    <n v="0"/>
    <n v="0"/>
    <n v="0"/>
    <n v="0"/>
    <n v="0"/>
    <n v="0"/>
    <n v="0"/>
    <n v="0"/>
    <n v="0"/>
    <n v="0"/>
    <m/>
    <m/>
    <m/>
    <m/>
    <n v="5"/>
    <n v="1"/>
    <b v="0"/>
    <b v="0"/>
    <b v="0"/>
    <b v="0"/>
    <n v="1"/>
    <b v="0"/>
    <b v="0"/>
    <x v="1"/>
    <b v="0"/>
    <b v="0"/>
    <b v="0"/>
    <b v="0"/>
    <n v="5"/>
    <b v="0"/>
    <b v="0"/>
    <n v="5"/>
    <n v="5"/>
    <x v="1"/>
  </r>
  <r>
    <x v="1390"/>
    <n v="1"/>
    <n v="0"/>
    <n v="0"/>
    <x v="3"/>
    <n v="1"/>
    <n v="0"/>
    <n v="1"/>
    <n v="0"/>
    <n v="0"/>
    <x v="0"/>
    <x v="2"/>
    <n v="0"/>
    <n v="1"/>
    <n v="0"/>
    <n v="0"/>
    <n v="0"/>
    <n v="0"/>
    <n v="1"/>
    <n v="0"/>
    <n v="0"/>
    <n v="0"/>
    <n v="0"/>
    <n v="0"/>
    <n v="0"/>
    <m/>
    <m/>
    <s v="on"/>
    <m/>
    <n v="31"/>
    <n v="2"/>
    <b v="0"/>
    <n v="1"/>
    <b v="0"/>
    <n v="1"/>
    <b v="0"/>
    <b v="0"/>
    <b v="0"/>
    <x v="2"/>
    <b v="0"/>
    <n v="2"/>
    <b v="0"/>
    <n v="4"/>
    <b v="0"/>
    <b v="0"/>
    <b v="0"/>
    <n v="2"/>
    <n v="4"/>
    <x v="2"/>
  </r>
  <r>
    <x v="1391"/>
    <n v="1"/>
    <n v="0"/>
    <n v="0"/>
    <x v="3"/>
    <n v="1"/>
    <n v="0"/>
    <n v="0"/>
    <n v="1"/>
    <n v="0"/>
    <x v="0"/>
    <x v="0"/>
    <n v="0"/>
    <n v="0"/>
    <n v="1"/>
    <n v="0"/>
    <n v="1"/>
    <n v="0"/>
    <n v="0"/>
    <n v="0"/>
    <n v="0"/>
    <n v="0"/>
    <n v="0"/>
    <n v="0"/>
    <n v="1"/>
    <m/>
    <m/>
    <s v="on, at"/>
    <m/>
    <n v="25"/>
    <n v="2"/>
    <b v="0"/>
    <b v="0"/>
    <b v="0"/>
    <b v="0"/>
    <n v="1"/>
    <b v="0"/>
    <n v="1"/>
    <x v="2"/>
    <b v="0"/>
    <b v="0"/>
    <b v="0"/>
    <b v="0"/>
    <n v="5"/>
    <b v="0"/>
    <n v="7"/>
    <n v="5"/>
    <n v="7"/>
    <x v="2"/>
  </r>
  <r>
    <x v="1301"/>
    <n v="1"/>
    <n v="0"/>
    <n v="0"/>
    <x v="3"/>
    <n v="1"/>
    <n v="0"/>
    <n v="0"/>
    <n v="0"/>
    <n v="0"/>
    <x v="0"/>
    <x v="0"/>
    <n v="0"/>
    <n v="0"/>
    <n v="1"/>
    <n v="0"/>
    <n v="0"/>
    <n v="0"/>
    <n v="0"/>
    <n v="0"/>
    <n v="0"/>
    <n v="0"/>
    <n v="0"/>
    <n v="0"/>
    <n v="0"/>
    <m/>
    <m/>
    <m/>
    <s v="Suburb Cranbourne"/>
    <n v="6"/>
    <n v="1"/>
    <b v="0"/>
    <b v="0"/>
    <b v="0"/>
    <b v="0"/>
    <n v="1"/>
    <b v="0"/>
    <b v="0"/>
    <x v="1"/>
    <b v="0"/>
    <b v="0"/>
    <b v="0"/>
    <b v="0"/>
    <n v="5"/>
    <b v="0"/>
    <b v="0"/>
    <n v="5"/>
    <n v="5"/>
    <x v="1"/>
  </r>
  <r>
    <x v="1392"/>
    <n v="0"/>
    <n v="0"/>
    <n v="1"/>
    <x v="3"/>
    <n v="1"/>
    <n v="0"/>
    <n v="0"/>
    <n v="1"/>
    <n v="0"/>
    <x v="0"/>
    <x v="0"/>
    <n v="1"/>
    <n v="0"/>
    <n v="1"/>
    <n v="0"/>
    <n v="0"/>
    <n v="1"/>
    <n v="0"/>
    <n v="0"/>
    <n v="0"/>
    <n v="0"/>
    <n v="0"/>
    <n v="1"/>
    <n v="1"/>
    <s v="going "/>
    <m/>
    <s v="on, past, inbound"/>
    <m/>
    <n v="79"/>
    <n v="2"/>
    <b v="0"/>
    <b v="0"/>
    <n v="1"/>
    <b v="0"/>
    <n v="1"/>
    <b v="0"/>
    <b v="0"/>
    <x v="2"/>
    <b v="0"/>
    <b v="0"/>
    <n v="3"/>
    <b v="0"/>
    <n v="5"/>
    <b v="0"/>
    <b v="0"/>
    <n v="3"/>
    <n v="5"/>
    <x v="2"/>
  </r>
  <r>
    <x v="1393"/>
    <n v="1"/>
    <n v="0"/>
    <n v="0"/>
    <x v="3"/>
    <n v="1"/>
    <n v="0"/>
    <n v="0"/>
    <n v="0"/>
    <n v="1"/>
    <x v="0"/>
    <x v="0"/>
    <n v="1"/>
    <n v="0"/>
    <n v="1"/>
    <n v="0"/>
    <n v="0"/>
    <n v="0"/>
    <n v="0"/>
    <n v="0"/>
    <n v="0"/>
    <n v="1"/>
    <n v="0"/>
    <n v="0"/>
    <n v="0"/>
    <m/>
    <m/>
    <s v="opposite, in"/>
    <m/>
    <n v="28"/>
    <n v="2"/>
    <b v="0"/>
    <b v="0"/>
    <n v="1"/>
    <b v="0"/>
    <n v="1"/>
    <b v="0"/>
    <b v="0"/>
    <x v="2"/>
    <b v="0"/>
    <b v="0"/>
    <n v="3"/>
    <b v="0"/>
    <n v="5"/>
    <b v="0"/>
    <b v="0"/>
    <n v="3"/>
    <n v="5"/>
    <x v="2"/>
  </r>
  <r>
    <x v="1394"/>
    <n v="1"/>
    <n v="0"/>
    <n v="0"/>
    <x v="3"/>
    <n v="1"/>
    <n v="0"/>
    <n v="0"/>
    <n v="1"/>
    <n v="0"/>
    <x v="0"/>
    <x v="0"/>
    <n v="0"/>
    <n v="2"/>
    <n v="0"/>
    <n v="1"/>
    <n v="0"/>
    <n v="0"/>
    <n v="1"/>
    <n v="0"/>
    <n v="1"/>
    <n v="0"/>
    <n v="0"/>
    <n v="0"/>
    <n v="0"/>
    <m/>
    <s v="fishing"/>
    <s v="out in the bay, off the port"/>
    <m/>
    <n v="72"/>
    <n v="3"/>
    <b v="0"/>
    <b v="0"/>
    <b v="0"/>
    <n v="1"/>
    <b v="0"/>
    <n v="1"/>
    <b v="0"/>
    <x v="2"/>
    <b v="0"/>
    <b v="0"/>
    <b v="0"/>
    <n v="4"/>
    <b v="0"/>
    <n v="6"/>
    <b v="0"/>
    <n v="4"/>
    <n v="6"/>
    <x v="2"/>
  </r>
  <r>
    <x v="1395"/>
    <n v="1"/>
    <n v="0"/>
    <n v="0"/>
    <x v="3"/>
    <n v="1"/>
    <n v="0"/>
    <n v="0"/>
    <n v="0"/>
    <n v="0"/>
    <x v="0"/>
    <x v="0"/>
    <n v="0"/>
    <n v="0"/>
    <n v="1"/>
    <n v="0"/>
    <n v="0"/>
    <n v="0"/>
    <n v="0"/>
    <n v="0"/>
    <n v="0"/>
    <n v="0"/>
    <n v="0"/>
    <n v="0"/>
    <n v="0"/>
    <m/>
    <m/>
    <m/>
    <m/>
    <n v="13"/>
    <n v="1"/>
    <b v="0"/>
    <b v="0"/>
    <b v="0"/>
    <b v="0"/>
    <n v="1"/>
    <b v="0"/>
    <b v="0"/>
    <x v="1"/>
    <b v="0"/>
    <b v="0"/>
    <b v="0"/>
    <b v="0"/>
    <n v="5"/>
    <b v="0"/>
    <b v="0"/>
    <n v="5"/>
    <n v="5"/>
    <x v="1"/>
  </r>
  <r>
    <x v="1396"/>
    <n v="1"/>
    <n v="0"/>
    <n v="0"/>
    <x v="3"/>
    <n v="1"/>
    <n v="0"/>
    <n v="0"/>
    <n v="0"/>
    <n v="0"/>
    <x v="0"/>
    <x v="0"/>
    <n v="0"/>
    <n v="0"/>
    <n v="1"/>
    <n v="0"/>
    <n v="0"/>
    <n v="0"/>
    <n v="0"/>
    <n v="0"/>
    <n v="0"/>
    <n v="0"/>
    <n v="0"/>
    <n v="0"/>
    <n v="0"/>
    <m/>
    <m/>
    <m/>
    <m/>
    <n v="10"/>
    <n v="1"/>
    <b v="0"/>
    <b v="0"/>
    <b v="0"/>
    <b v="0"/>
    <n v="1"/>
    <b v="0"/>
    <b v="0"/>
    <x v="1"/>
    <b v="0"/>
    <b v="0"/>
    <b v="0"/>
    <b v="0"/>
    <n v="5"/>
    <b v="0"/>
    <b v="0"/>
    <n v="5"/>
    <n v="5"/>
    <x v="1"/>
  </r>
  <r>
    <x v="1397"/>
    <n v="1"/>
    <n v="0"/>
    <n v="0"/>
    <x v="3"/>
    <n v="1"/>
    <n v="1"/>
    <n v="0"/>
    <n v="0"/>
    <n v="0"/>
    <x v="0"/>
    <x v="0"/>
    <n v="0"/>
    <n v="0"/>
    <n v="1"/>
    <n v="0"/>
    <n v="1"/>
    <n v="0"/>
    <n v="0"/>
    <n v="0"/>
    <n v="0"/>
    <n v="0"/>
    <n v="0"/>
    <n v="0"/>
    <n v="1"/>
    <m/>
    <m/>
    <s v="in"/>
    <m/>
    <n v="17"/>
    <n v="2"/>
    <b v="0"/>
    <b v="0"/>
    <b v="0"/>
    <b v="0"/>
    <n v="1"/>
    <b v="0"/>
    <n v="1"/>
    <x v="2"/>
    <b v="0"/>
    <b v="0"/>
    <b v="0"/>
    <b v="0"/>
    <n v="5"/>
    <b v="0"/>
    <n v="7"/>
    <n v="5"/>
    <n v="7"/>
    <x v="2"/>
  </r>
  <r>
    <x v="34"/>
    <n v="1"/>
    <n v="0"/>
    <n v="0"/>
    <x v="3"/>
    <n v="1"/>
    <n v="0"/>
    <n v="0"/>
    <n v="0"/>
    <n v="0"/>
    <x v="0"/>
    <x v="0"/>
    <n v="0"/>
    <n v="0"/>
    <n v="1"/>
    <n v="0"/>
    <n v="1"/>
    <n v="0"/>
    <n v="0"/>
    <n v="0"/>
    <n v="0"/>
    <n v="0"/>
    <n v="0"/>
    <n v="0"/>
    <n v="0"/>
    <m/>
    <m/>
    <m/>
    <m/>
    <n v="14"/>
    <n v="2"/>
    <b v="0"/>
    <b v="0"/>
    <b v="0"/>
    <b v="0"/>
    <n v="1"/>
    <b v="0"/>
    <n v="1"/>
    <x v="2"/>
    <b v="0"/>
    <b v="0"/>
    <b v="0"/>
    <b v="0"/>
    <n v="5"/>
    <b v="0"/>
    <n v="7"/>
    <n v="5"/>
    <n v="7"/>
    <x v="2"/>
  </r>
  <r>
    <x v="36"/>
    <n v="1"/>
    <n v="0"/>
    <n v="0"/>
    <x v="3"/>
    <n v="1"/>
    <n v="0"/>
    <n v="0"/>
    <n v="0"/>
    <n v="0"/>
    <x v="0"/>
    <x v="0"/>
    <n v="0"/>
    <n v="0"/>
    <n v="1"/>
    <n v="0"/>
    <n v="1"/>
    <n v="0"/>
    <n v="0"/>
    <n v="0"/>
    <n v="0"/>
    <n v="0"/>
    <n v="0"/>
    <n v="0"/>
    <n v="0"/>
    <m/>
    <m/>
    <m/>
    <m/>
    <n v="20"/>
    <n v="2"/>
    <b v="0"/>
    <b v="0"/>
    <b v="0"/>
    <b v="0"/>
    <n v="1"/>
    <b v="0"/>
    <n v="1"/>
    <x v="2"/>
    <b v="0"/>
    <b v="0"/>
    <b v="0"/>
    <b v="0"/>
    <n v="5"/>
    <b v="0"/>
    <n v="7"/>
    <n v="5"/>
    <n v="7"/>
    <x v="2"/>
  </r>
  <r>
    <x v="1398"/>
    <n v="1"/>
    <n v="0"/>
    <n v="0"/>
    <x v="3"/>
    <n v="1"/>
    <n v="0"/>
    <n v="0"/>
    <n v="1"/>
    <n v="0"/>
    <x v="0"/>
    <x v="0"/>
    <n v="1"/>
    <n v="0"/>
    <n v="1"/>
    <n v="0"/>
    <n v="0"/>
    <n v="0"/>
    <n v="0"/>
    <n v="0"/>
    <n v="0"/>
    <n v="0"/>
    <n v="0"/>
    <n v="0"/>
    <n v="0"/>
    <m/>
    <m/>
    <m/>
    <m/>
    <n v="13"/>
    <n v="2"/>
    <b v="0"/>
    <b v="0"/>
    <n v="1"/>
    <b v="0"/>
    <n v="1"/>
    <b v="0"/>
    <b v="0"/>
    <x v="2"/>
    <b v="0"/>
    <b v="0"/>
    <n v="3"/>
    <b v="0"/>
    <n v="5"/>
    <b v="0"/>
    <b v="0"/>
    <n v="3"/>
    <n v="5"/>
    <x v="2"/>
  </r>
  <r>
    <x v="1399"/>
    <n v="1"/>
    <n v="0"/>
    <n v="0"/>
    <x v="3"/>
    <n v="0"/>
    <n v="1"/>
    <n v="0"/>
    <n v="0"/>
    <n v="0"/>
    <x v="0"/>
    <x v="0"/>
    <n v="0"/>
    <n v="1"/>
    <n v="0"/>
    <n v="0"/>
    <n v="0"/>
    <n v="0"/>
    <n v="0"/>
    <n v="0"/>
    <n v="0"/>
    <n v="0"/>
    <n v="0"/>
    <n v="0"/>
    <n v="0"/>
    <m/>
    <s v="overlooking"/>
    <m/>
    <m/>
    <n v="29"/>
    <n v="1"/>
    <b v="0"/>
    <b v="0"/>
    <b v="0"/>
    <n v="1"/>
    <b v="0"/>
    <b v="0"/>
    <b v="0"/>
    <x v="1"/>
    <b v="0"/>
    <b v="0"/>
    <b v="0"/>
    <n v="4"/>
    <b v="0"/>
    <b v="0"/>
    <b v="0"/>
    <n v="4"/>
    <n v="4"/>
    <x v="1"/>
  </r>
  <r>
    <x v="1400"/>
    <n v="1"/>
    <n v="0"/>
    <n v="0"/>
    <x v="3"/>
    <n v="1"/>
    <n v="0"/>
    <n v="0"/>
    <n v="1"/>
    <n v="0"/>
    <x v="0"/>
    <x v="0"/>
    <n v="1"/>
    <n v="0"/>
    <n v="1"/>
    <n v="0"/>
    <n v="0"/>
    <n v="0"/>
    <n v="0"/>
    <n v="0"/>
    <n v="0"/>
    <n v="0"/>
    <n v="0"/>
    <n v="0"/>
    <n v="0"/>
    <m/>
    <m/>
    <m/>
    <m/>
    <n v="30"/>
    <n v="2"/>
    <b v="0"/>
    <b v="0"/>
    <n v="1"/>
    <b v="0"/>
    <n v="1"/>
    <b v="0"/>
    <b v="0"/>
    <x v="2"/>
    <b v="0"/>
    <b v="0"/>
    <n v="3"/>
    <b v="0"/>
    <n v="5"/>
    <b v="0"/>
    <b v="0"/>
    <n v="3"/>
    <n v="5"/>
    <x v="2"/>
  </r>
  <r>
    <x v="1401"/>
    <n v="1"/>
    <n v="0"/>
    <n v="0"/>
    <x v="3"/>
    <n v="0"/>
    <n v="0"/>
    <n v="1"/>
    <n v="0"/>
    <n v="0"/>
    <x v="0"/>
    <x v="0"/>
    <n v="1"/>
    <n v="0"/>
    <n v="0"/>
    <n v="0"/>
    <n v="0"/>
    <n v="0"/>
    <n v="0"/>
    <n v="0"/>
    <n v="0"/>
    <n v="0"/>
    <n v="0"/>
    <n v="0"/>
    <n v="0"/>
    <m/>
    <s v="celebrating"/>
    <m/>
    <m/>
    <n v="51"/>
    <n v="1"/>
    <b v="0"/>
    <b v="0"/>
    <n v="1"/>
    <b v="0"/>
    <b v="0"/>
    <b v="0"/>
    <b v="0"/>
    <x v="1"/>
    <b v="0"/>
    <b v="0"/>
    <n v="3"/>
    <b v="0"/>
    <b v="0"/>
    <b v="0"/>
    <b v="0"/>
    <n v="3"/>
    <n v="3"/>
    <x v="1"/>
  </r>
  <r>
    <x v="1402"/>
    <n v="1"/>
    <n v="0"/>
    <n v="0"/>
    <x v="3"/>
    <n v="1"/>
    <n v="0"/>
    <n v="0"/>
    <n v="1"/>
    <n v="0"/>
    <x v="0"/>
    <x v="0"/>
    <n v="0"/>
    <n v="2"/>
    <n v="0"/>
    <n v="0"/>
    <n v="0"/>
    <n v="0"/>
    <n v="0"/>
    <n v="0"/>
    <n v="0"/>
    <n v="0"/>
    <n v="0"/>
    <n v="0"/>
    <n v="1"/>
    <m/>
    <m/>
    <s v="in"/>
    <m/>
    <n v="86"/>
    <n v="2"/>
    <b v="0"/>
    <b v="0"/>
    <b v="0"/>
    <n v="1"/>
    <b v="0"/>
    <b v="0"/>
    <b v="0"/>
    <x v="1"/>
    <b v="0"/>
    <b v="0"/>
    <b v="0"/>
    <n v="4"/>
    <b v="0"/>
    <b v="0"/>
    <b v="0"/>
    <n v="4"/>
    <n v="4"/>
    <x v="1"/>
  </r>
  <r>
    <x v="1403"/>
    <n v="1"/>
    <n v="0"/>
    <n v="0"/>
    <x v="3"/>
    <n v="1"/>
    <n v="0"/>
    <n v="0"/>
    <n v="0"/>
    <n v="1"/>
    <x v="0"/>
    <x v="0"/>
    <n v="1"/>
    <n v="0"/>
    <n v="1"/>
    <n v="0"/>
    <n v="0"/>
    <n v="0"/>
    <n v="0"/>
    <n v="0"/>
    <n v="0"/>
    <n v="0"/>
    <n v="0"/>
    <n v="0"/>
    <n v="1"/>
    <m/>
    <m/>
    <s v="in"/>
    <m/>
    <n v="26"/>
    <n v="2"/>
    <b v="0"/>
    <b v="0"/>
    <n v="1"/>
    <b v="0"/>
    <n v="1"/>
    <b v="0"/>
    <b v="0"/>
    <x v="2"/>
    <b v="0"/>
    <b v="0"/>
    <n v="3"/>
    <b v="0"/>
    <n v="5"/>
    <b v="0"/>
    <b v="0"/>
    <n v="3"/>
    <n v="5"/>
    <x v="2"/>
  </r>
  <r>
    <x v="1404"/>
    <n v="1"/>
    <n v="0"/>
    <n v="0"/>
    <x v="3"/>
    <n v="0"/>
    <n v="0"/>
    <n v="1"/>
    <n v="0"/>
    <n v="0"/>
    <x v="0"/>
    <x v="0"/>
    <n v="1"/>
    <n v="0"/>
    <n v="0"/>
    <n v="0"/>
    <n v="0"/>
    <n v="0"/>
    <n v="0"/>
    <n v="0"/>
    <n v="0"/>
    <n v="0"/>
    <n v="0"/>
    <n v="0"/>
    <n v="0"/>
    <m/>
    <m/>
    <m/>
    <m/>
    <n v="13"/>
    <n v="1"/>
    <b v="0"/>
    <b v="0"/>
    <n v="1"/>
    <b v="0"/>
    <b v="0"/>
    <b v="0"/>
    <b v="0"/>
    <x v="1"/>
    <b v="0"/>
    <b v="0"/>
    <n v="3"/>
    <b v="0"/>
    <b v="0"/>
    <b v="0"/>
    <b v="0"/>
    <n v="3"/>
    <n v="3"/>
    <x v="1"/>
  </r>
  <r>
    <x v="1405"/>
    <n v="1"/>
    <n v="0"/>
    <n v="0"/>
    <x v="3"/>
    <n v="1"/>
    <n v="0"/>
    <n v="0"/>
    <n v="0"/>
    <n v="0"/>
    <x v="0"/>
    <x v="0"/>
    <n v="0"/>
    <n v="1"/>
    <n v="0"/>
    <n v="0"/>
    <n v="0"/>
    <n v="0"/>
    <n v="0"/>
    <n v="0"/>
    <n v="0"/>
    <n v="0"/>
    <n v="0"/>
    <n v="0"/>
    <n v="0"/>
    <m/>
    <m/>
    <m/>
    <m/>
    <n v="11"/>
    <n v="1"/>
    <b v="0"/>
    <b v="0"/>
    <b v="0"/>
    <n v="1"/>
    <b v="0"/>
    <b v="0"/>
    <b v="0"/>
    <x v="1"/>
    <b v="0"/>
    <b v="0"/>
    <b v="0"/>
    <n v="4"/>
    <b v="0"/>
    <b v="0"/>
    <b v="0"/>
    <n v="4"/>
    <n v="4"/>
    <x v="1"/>
  </r>
  <r>
    <x v="1406"/>
    <n v="1"/>
    <n v="0"/>
    <n v="0"/>
    <x v="3"/>
    <n v="1"/>
    <n v="0"/>
    <n v="0"/>
    <n v="0"/>
    <n v="0"/>
    <x v="0"/>
    <x v="0"/>
    <n v="0"/>
    <n v="1"/>
    <n v="0"/>
    <n v="0"/>
    <n v="0"/>
    <n v="0"/>
    <n v="0"/>
    <n v="0"/>
    <n v="1"/>
    <n v="0"/>
    <n v="0"/>
    <n v="0"/>
    <n v="0"/>
    <s v="trying to find take away"/>
    <m/>
    <s v="near"/>
    <m/>
    <n v="47"/>
    <n v="1"/>
    <b v="0"/>
    <b v="0"/>
    <b v="0"/>
    <n v="1"/>
    <b v="0"/>
    <b v="0"/>
    <b v="0"/>
    <x v="1"/>
    <b v="0"/>
    <b v="0"/>
    <b v="0"/>
    <n v="4"/>
    <b v="0"/>
    <b v="0"/>
    <b v="0"/>
    <n v="4"/>
    <n v="4"/>
    <x v="1"/>
  </r>
  <r>
    <x v="1407"/>
    <n v="1"/>
    <n v="0"/>
    <n v="0"/>
    <x v="3"/>
    <n v="1"/>
    <n v="0"/>
    <n v="0"/>
    <n v="0"/>
    <n v="0"/>
    <x v="0"/>
    <x v="0"/>
    <n v="0"/>
    <n v="0"/>
    <n v="0"/>
    <n v="0"/>
    <n v="1"/>
    <n v="0"/>
    <n v="0"/>
    <n v="0"/>
    <n v="1"/>
    <n v="0"/>
    <n v="0"/>
    <n v="0"/>
    <n v="0"/>
    <m/>
    <m/>
    <s v="near"/>
    <m/>
    <n v="7"/>
    <n v="1"/>
    <b v="0"/>
    <b v="0"/>
    <b v="0"/>
    <b v="0"/>
    <b v="0"/>
    <b v="0"/>
    <n v="1"/>
    <x v="1"/>
    <b v="0"/>
    <b v="0"/>
    <b v="0"/>
    <b v="0"/>
    <b v="0"/>
    <b v="0"/>
    <n v="7"/>
    <n v="7"/>
    <n v="7"/>
    <x v="1"/>
  </r>
  <r>
    <x v="167"/>
    <n v="1"/>
    <n v="0"/>
    <n v="0"/>
    <x v="3"/>
    <n v="0"/>
    <n v="1"/>
    <n v="0"/>
    <n v="0"/>
    <n v="0"/>
    <x v="0"/>
    <x v="0"/>
    <n v="0"/>
    <n v="1"/>
    <n v="0"/>
    <n v="0"/>
    <n v="0"/>
    <n v="0"/>
    <n v="0"/>
    <n v="0"/>
    <n v="0"/>
    <n v="0"/>
    <n v="0"/>
    <n v="0"/>
    <n v="0"/>
    <m/>
    <m/>
    <m/>
    <m/>
    <n v="17"/>
    <n v="1"/>
    <b v="0"/>
    <b v="0"/>
    <b v="0"/>
    <n v="1"/>
    <b v="0"/>
    <b v="0"/>
    <b v="0"/>
    <x v="1"/>
    <b v="0"/>
    <b v="0"/>
    <b v="0"/>
    <n v="4"/>
    <b v="0"/>
    <b v="0"/>
    <b v="0"/>
    <n v="4"/>
    <n v="4"/>
    <x v="1"/>
  </r>
  <r>
    <x v="1036"/>
    <n v="1"/>
    <n v="0"/>
    <n v="0"/>
    <x v="3"/>
    <n v="1"/>
    <n v="0"/>
    <n v="0"/>
    <n v="0"/>
    <n v="0"/>
    <x v="0"/>
    <x v="0"/>
    <n v="0"/>
    <n v="0"/>
    <n v="1"/>
    <n v="0"/>
    <n v="0"/>
    <n v="0"/>
    <n v="0"/>
    <n v="0"/>
    <n v="0"/>
    <n v="0"/>
    <n v="0"/>
    <n v="0"/>
    <n v="0"/>
    <m/>
    <m/>
    <m/>
    <m/>
    <n v="5"/>
    <n v="1"/>
    <b v="0"/>
    <b v="0"/>
    <b v="0"/>
    <b v="0"/>
    <n v="1"/>
    <b v="0"/>
    <b v="0"/>
    <x v="1"/>
    <b v="0"/>
    <b v="0"/>
    <b v="0"/>
    <b v="0"/>
    <n v="5"/>
    <b v="0"/>
    <b v="0"/>
    <n v="5"/>
    <n v="5"/>
    <x v="1"/>
  </r>
  <r>
    <x v="1408"/>
    <n v="1"/>
    <n v="0"/>
    <n v="0"/>
    <x v="3"/>
    <n v="0"/>
    <n v="0"/>
    <n v="0"/>
    <n v="0"/>
    <n v="1"/>
    <x v="0"/>
    <x v="0"/>
    <n v="1"/>
    <n v="0"/>
    <n v="0"/>
    <n v="0"/>
    <n v="0"/>
    <n v="0"/>
    <n v="0"/>
    <n v="0"/>
    <n v="0"/>
    <n v="0"/>
    <n v="0"/>
    <n v="0"/>
    <n v="0"/>
    <m/>
    <m/>
    <m/>
    <m/>
    <n v="10"/>
    <n v="1"/>
    <b v="0"/>
    <b v="0"/>
    <n v="1"/>
    <b v="0"/>
    <b v="0"/>
    <b v="0"/>
    <b v="0"/>
    <x v="1"/>
    <b v="0"/>
    <b v="0"/>
    <n v="3"/>
    <b v="0"/>
    <b v="0"/>
    <b v="0"/>
    <b v="0"/>
    <n v="3"/>
    <n v="3"/>
    <x v="1"/>
  </r>
  <r>
    <x v="1409"/>
    <n v="1"/>
    <n v="0"/>
    <n v="0"/>
    <x v="3"/>
    <n v="1"/>
    <n v="0"/>
    <n v="0"/>
    <n v="0"/>
    <n v="0"/>
    <x v="0"/>
    <x v="0"/>
    <n v="0"/>
    <n v="1"/>
    <n v="0"/>
    <n v="0"/>
    <n v="0"/>
    <n v="0"/>
    <n v="0"/>
    <n v="0"/>
    <n v="0"/>
    <n v="0"/>
    <n v="0"/>
    <n v="0"/>
    <n v="0"/>
    <m/>
    <m/>
    <m/>
    <m/>
    <n v="15"/>
    <n v="1"/>
    <b v="0"/>
    <b v="0"/>
    <b v="0"/>
    <n v="1"/>
    <b v="0"/>
    <b v="0"/>
    <b v="0"/>
    <x v="1"/>
    <b v="0"/>
    <b v="0"/>
    <b v="0"/>
    <n v="4"/>
    <b v="0"/>
    <b v="0"/>
    <b v="0"/>
    <n v="4"/>
    <n v="4"/>
    <x v="1"/>
  </r>
  <r>
    <x v="1410"/>
    <n v="1"/>
    <n v="0"/>
    <n v="0"/>
    <x v="3"/>
    <n v="1"/>
    <n v="0"/>
    <n v="0"/>
    <n v="1"/>
    <n v="0"/>
    <x v="0"/>
    <x v="0"/>
    <n v="0"/>
    <n v="1"/>
    <n v="0"/>
    <n v="1"/>
    <n v="0"/>
    <n v="0"/>
    <n v="0"/>
    <n v="0"/>
    <n v="0"/>
    <n v="0"/>
    <n v="0"/>
    <n v="0"/>
    <n v="1"/>
    <m/>
    <m/>
    <s v="in"/>
    <m/>
    <n v="24"/>
    <n v="2"/>
    <b v="0"/>
    <b v="0"/>
    <b v="0"/>
    <n v="1"/>
    <b v="0"/>
    <n v="1"/>
    <b v="0"/>
    <x v="2"/>
    <b v="0"/>
    <b v="0"/>
    <b v="0"/>
    <n v="4"/>
    <b v="0"/>
    <n v="6"/>
    <b v="0"/>
    <n v="4"/>
    <n v="6"/>
    <x v="2"/>
  </r>
  <r>
    <x v="1411"/>
    <n v="1"/>
    <n v="0"/>
    <n v="0"/>
    <x v="3"/>
    <n v="1"/>
    <n v="0"/>
    <n v="0"/>
    <n v="0"/>
    <n v="0"/>
    <x v="0"/>
    <x v="0"/>
    <n v="0"/>
    <n v="1"/>
    <n v="0"/>
    <n v="0"/>
    <n v="0"/>
    <n v="0"/>
    <n v="0"/>
    <n v="0"/>
    <n v="0"/>
    <n v="0"/>
    <n v="1"/>
    <n v="0"/>
    <n v="1"/>
    <m/>
    <m/>
    <s v="on, north side, between"/>
    <m/>
    <n v="61"/>
    <n v="1"/>
    <b v="0"/>
    <b v="0"/>
    <b v="0"/>
    <n v="1"/>
    <b v="0"/>
    <b v="0"/>
    <b v="0"/>
    <x v="1"/>
    <b v="0"/>
    <b v="0"/>
    <b v="0"/>
    <n v="4"/>
    <b v="0"/>
    <b v="0"/>
    <b v="0"/>
    <n v="4"/>
    <n v="4"/>
    <x v="1"/>
  </r>
  <r>
    <x v="1412"/>
    <n v="1"/>
    <n v="0"/>
    <n v="0"/>
    <x v="3"/>
    <n v="1"/>
    <n v="0"/>
    <n v="0"/>
    <n v="0"/>
    <n v="0"/>
    <x v="0"/>
    <x v="0"/>
    <n v="0"/>
    <n v="4"/>
    <n v="0"/>
    <n v="0"/>
    <n v="0"/>
    <n v="0"/>
    <n v="0"/>
    <n v="0"/>
    <n v="0"/>
    <n v="0"/>
    <n v="1"/>
    <n v="0"/>
    <n v="0"/>
    <m/>
    <m/>
    <s v="north side, between"/>
    <m/>
    <n v="58"/>
    <n v="4"/>
    <b v="0"/>
    <b v="0"/>
    <b v="0"/>
    <n v="1"/>
    <b v="0"/>
    <b v="0"/>
    <b v="0"/>
    <x v="1"/>
    <b v="0"/>
    <b v="0"/>
    <b v="0"/>
    <n v="4"/>
    <b v="0"/>
    <b v="0"/>
    <b v="0"/>
    <n v="4"/>
    <n v="4"/>
    <x v="1"/>
  </r>
  <r>
    <x v="1413"/>
    <n v="1"/>
    <n v="0"/>
    <n v="0"/>
    <x v="3"/>
    <n v="1"/>
    <n v="0"/>
    <n v="0"/>
    <n v="0"/>
    <n v="0"/>
    <x v="0"/>
    <x v="0"/>
    <n v="0"/>
    <n v="1"/>
    <n v="0"/>
    <n v="1"/>
    <n v="0"/>
    <n v="0"/>
    <n v="0"/>
    <n v="0"/>
    <n v="0"/>
    <n v="0"/>
    <n v="0"/>
    <n v="0"/>
    <n v="1"/>
    <m/>
    <m/>
    <s v="in"/>
    <m/>
    <n v="27"/>
    <n v="2"/>
    <b v="0"/>
    <b v="0"/>
    <b v="0"/>
    <n v="1"/>
    <b v="0"/>
    <n v="1"/>
    <b v="0"/>
    <x v="2"/>
    <b v="0"/>
    <b v="0"/>
    <b v="0"/>
    <n v="4"/>
    <b v="0"/>
    <n v="6"/>
    <b v="0"/>
    <n v="4"/>
    <n v="6"/>
    <x v="2"/>
  </r>
  <r>
    <x v="1266"/>
    <n v="1"/>
    <n v="0"/>
    <n v="0"/>
    <x v="3"/>
    <n v="1"/>
    <n v="0"/>
    <n v="0"/>
    <n v="0"/>
    <n v="0"/>
    <x v="0"/>
    <x v="0"/>
    <n v="0"/>
    <n v="0"/>
    <n v="1"/>
    <n v="0"/>
    <n v="0"/>
    <n v="0"/>
    <n v="0"/>
    <n v="0"/>
    <n v="0"/>
    <n v="0"/>
    <n v="0"/>
    <n v="0"/>
    <n v="0"/>
    <m/>
    <m/>
    <m/>
    <m/>
    <n v="5"/>
    <n v="1"/>
    <b v="0"/>
    <b v="0"/>
    <b v="0"/>
    <b v="0"/>
    <n v="1"/>
    <b v="0"/>
    <b v="0"/>
    <x v="1"/>
    <b v="0"/>
    <b v="0"/>
    <b v="0"/>
    <b v="0"/>
    <n v="5"/>
    <b v="0"/>
    <b v="0"/>
    <n v="5"/>
    <n v="5"/>
    <x v="1"/>
  </r>
  <r>
    <x v="304"/>
    <n v="1"/>
    <n v="0"/>
    <n v="0"/>
    <x v="3"/>
    <n v="0"/>
    <n v="0"/>
    <n v="1"/>
    <n v="0"/>
    <n v="0"/>
    <x v="0"/>
    <x v="0"/>
    <n v="1"/>
    <n v="0"/>
    <n v="0"/>
    <n v="0"/>
    <n v="0"/>
    <n v="0"/>
    <n v="0"/>
    <n v="0"/>
    <n v="0"/>
    <n v="0"/>
    <n v="0"/>
    <n v="0"/>
    <n v="0"/>
    <m/>
    <m/>
    <m/>
    <m/>
    <n v="4"/>
    <n v="1"/>
    <b v="0"/>
    <b v="0"/>
    <n v="1"/>
    <b v="0"/>
    <b v="0"/>
    <b v="0"/>
    <b v="0"/>
    <x v="1"/>
    <b v="0"/>
    <b v="0"/>
    <n v="3"/>
    <b v="0"/>
    <b v="0"/>
    <b v="0"/>
    <b v="0"/>
    <n v="3"/>
    <n v="3"/>
    <x v="1"/>
  </r>
  <r>
    <x v="1105"/>
    <n v="1"/>
    <n v="0"/>
    <n v="0"/>
    <x v="3"/>
    <n v="1"/>
    <n v="0"/>
    <n v="0"/>
    <n v="0"/>
    <n v="0"/>
    <x v="0"/>
    <x v="0"/>
    <n v="0"/>
    <n v="0"/>
    <n v="1"/>
    <n v="0"/>
    <n v="0"/>
    <n v="0"/>
    <n v="0"/>
    <n v="0"/>
    <n v="0"/>
    <n v="0"/>
    <n v="0"/>
    <n v="0"/>
    <n v="0"/>
    <m/>
    <m/>
    <m/>
    <m/>
    <n v="6"/>
    <n v="1"/>
    <b v="0"/>
    <b v="0"/>
    <b v="0"/>
    <b v="0"/>
    <n v="1"/>
    <b v="0"/>
    <b v="0"/>
    <x v="1"/>
    <b v="0"/>
    <b v="0"/>
    <b v="0"/>
    <b v="0"/>
    <n v="5"/>
    <b v="0"/>
    <b v="0"/>
    <n v="5"/>
    <n v="5"/>
    <x v="1"/>
  </r>
  <r>
    <x v="1414"/>
    <n v="1"/>
    <n v="0"/>
    <n v="0"/>
    <x v="3"/>
    <n v="1"/>
    <n v="0"/>
    <n v="0"/>
    <n v="0"/>
    <n v="0"/>
    <x v="0"/>
    <x v="0"/>
    <n v="0"/>
    <n v="0"/>
    <n v="1"/>
    <n v="0"/>
    <n v="0"/>
    <n v="0"/>
    <n v="0"/>
    <n v="0"/>
    <n v="0"/>
    <n v="0"/>
    <n v="0"/>
    <n v="0"/>
    <n v="0"/>
    <m/>
    <m/>
    <m/>
    <m/>
    <n v="9"/>
    <n v="1"/>
    <b v="0"/>
    <b v="0"/>
    <b v="0"/>
    <b v="0"/>
    <n v="1"/>
    <b v="0"/>
    <b v="0"/>
    <x v="1"/>
    <b v="0"/>
    <b v="0"/>
    <b v="0"/>
    <b v="0"/>
    <n v="5"/>
    <b v="0"/>
    <b v="0"/>
    <n v="5"/>
    <n v="5"/>
    <x v="1"/>
  </r>
  <r>
    <x v="1415"/>
    <n v="1"/>
    <n v="0"/>
    <n v="0"/>
    <x v="3"/>
    <n v="1"/>
    <n v="0"/>
    <n v="0"/>
    <n v="0"/>
    <n v="1"/>
    <x v="0"/>
    <x v="0"/>
    <n v="0"/>
    <n v="0"/>
    <n v="4"/>
    <n v="0"/>
    <n v="0"/>
    <n v="0"/>
    <n v="0"/>
    <n v="1"/>
    <n v="1"/>
    <n v="0"/>
    <n v="0"/>
    <n v="0"/>
    <n v="1"/>
    <m/>
    <m/>
    <s v="in, next to, inner west, 4 or 5 k from"/>
    <m/>
    <n v="76"/>
    <n v="4"/>
    <b v="0"/>
    <b v="0"/>
    <b v="0"/>
    <b v="0"/>
    <n v="1"/>
    <b v="0"/>
    <b v="0"/>
    <x v="1"/>
    <b v="0"/>
    <b v="0"/>
    <b v="0"/>
    <b v="0"/>
    <n v="5"/>
    <b v="0"/>
    <b v="0"/>
    <n v="5"/>
    <n v="5"/>
    <x v="1"/>
  </r>
  <r>
    <x v="1416"/>
    <n v="1"/>
    <n v="0"/>
    <n v="0"/>
    <x v="3"/>
    <n v="1"/>
    <n v="0"/>
    <n v="0"/>
    <n v="0"/>
    <n v="0"/>
    <x v="0"/>
    <x v="0"/>
    <n v="0"/>
    <n v="0"/>
    <n v="1"/>
    <n v="0"/>
    <n v="0"/>
    <n v="0"/>
    <n v="0"/>
    <n v="0"/>
    <n v="0"/>
    <n v="0"/>
    <n v="0"/>
    <n v="0"/>
    <n v="0"/>
    <m/>
    <m/>
    <m/>
    <m/>
    <n v="10"/>
    <n v="1"/>
    <b v="0"/>
    <b v="0"/>
    <b v="0"/>
    <b v="0"/>
    <n v="1"/>
    <b v="0"/>
    <b v="0"/>
    <x v="1"/>
    <b v="0"/>
    <b v="0"/>
    <b v="0"/>
    <b v="0"/>
    <n v="5"/>
    <b v="0"/>
    <b v="0"/>
    <n v="5"/>
    <n v="5"/>
    <x v="1"/>
  </r>
  <r>
    <x v="1417"/>
    <n v="1"/>
    <n v="0"/>
    <n v="0"/>
    <x v="3"/>
    <n v="1"/>
    <n v="0"/>
    <n v="0"/>
    <n v="0"/>
    <n v="0"/>
    <x v="0"/>
    <x v="0"/>
    <n v="0"/>
    <n v="0"/>
    <n v="0"/>
    <n v="1"/>
    <n v="0"/>
    <n v="0"/>
    <n v="0"/>
    <n v="0"/>
    <n v="0"/>
    <n v="0"/>
    <n v="0"/>
    <n v="0"/>
    <n v="0"/>
    <m/>
    <m/>
    <m/>
    <m/>
    <n v="4"/>
    <n v="1"/>
    <b v="0"/>
    <b v="0"/>
    <b v="0"/>
    <b v="0"/>
    <b v="0"/>
    <n v="1"/>
    <b v="0"/>
    <x v="1"/>
    <b v="0"/>
    <b v="0"/>
    <b v="0"/>
    <b v="0"/>
    <b v="0"/>
    <n v="6"/>
    <b v="0"/>
    <n v="6"/>
    <n v="6"/>
    <x v="1"/>
  </r>
  <r>
    <x v="1418"/>
    <n v="1"/>
    <n v="0"/>
    <n v="0"/>
    <x v="3"/>
    <n v="0"/>
    <n v="0"/>
    <n v="0"/>
    <n v="1"/>
    <n v="0"/>
    <x v="0"/>
    <x v="0"/>
    <n v="0"/>
    <n v="1"/>
    <n v="0"/>
    <n v="0"/>
    <n v="0"/>
    <n v="0"/>
    <n v="0"/>
    <n v="0"/>
    <n v="0"/>
    <n v="1"/>
    <n v="0"/>
    <n v="0"/>
    <n v="0"/>
    <m/>
    <m/>
    <s v="links"/>
    <m/>
    <n v="10"/>
    <n v="1"/>
    <b v="0"/>
    <b v="0"/>
    <b v="0"/>
    <n v="1"/>
    <b v="0"/>
    <b v="0"/>
    <b v="0"/>
    <x v="1"/>
    <b v="0"/>
    <b v="0"/>
    <b v="0"/>
    <n v="4"/>
    <b v="0"/>
    <b v="0"/>
    <b v="0"/>
    <n v="4"/>
    <n v="4"/>
    <x v="1"/>
  </r>
  <r>
    <x v="1303"/>
    <n v="1"/>
    <n v="0"/>
    <n v="0"/>
    <x v="3"/>
    <n v="1"/>
    <n v="0"/>
    <n v="0"/>
    <n v="0"/>
    <n v="0"/>
    <x v="0"/>
    <x v="0"/>
    <n v="0"/>
    <n v="0"/>
    <n v="1"/>
    <n v="0"/>
    <n v="0"/>
    <n v="0"/>
    <n v="0"/>
    <n v="0"/>
    <n v="0"/>
    <n v="0"/>
    <n v="0"/>
    <n v="0"/>
    <n v="0"/>
    <m/>
    <m/>
    <m/>
    <m/>
    <n v="11"/>
    <n v="1"/>
    <b v="0"/>
    <b v="0"/>
    <b v="0"/>
    <b v="0"/>
    <n v="1"/>
    <b v="0"/>
    <b v="0"/>
    <x v="1"/>
    <b v="0"/>
    <b v="0"/>
    <b v="0"/>
    <b v="0"/>
    <n v="5"/>
    <b v="0"/>
    <b v="0"/>
    <n v="5"/>
    <n v="5"/>
    <x v="1"/>
  </r>
  <r>
    <x v="1419"/>
    <n v="1"/>
    <n v="0"/>
    <n v="0"/>
    <x v="3"/>
    <n v="1"/>
    <n v="0"/>
    <n v="0"/>
    <n v="0"/>
    <n v="0"/>
    <x v="0"/>
    <x v="0"/>
    <n v="0"/>
    <n v="1"/>
    <n v="0"/>
    <n v="0"/>
    <n v="0"/>
    <n v="0"/>
    <n v="0"/>
    <n v="0"/>
    <n v="0"/>
    <n v="0"/>
    <n v="0"/>
    <n v="0"/>
    <n v="0"/>
    <m/>
    <m/>
    <m/>
    <m/>
    <n v="15"/>
    <n v="1"/>
    <b v="0"/>
    <b v="0"/>
    <b v="0"/>
    <n v="1"/>
    <b v="0"/>
    <b v="0"/>
    <b v="0"/>
    <x v="1"/>
    <b v="0"/>
    <b v="0"/>
    <b v="0"/>
    <n v="4"/>
    <b v="0"/>
    <b v="0"/>
    <b v="0"/>
    <n v="4"/>
    <n v="4"/>
    <x v="1"/>
  </r>
  <r>
    <x v="1420"/>
    <n v="0"/>
    <n v="0"/>
    <n v="1"/>
    <x v="3"/>
    <n v="1"/>
    <n v="0"/>
    <n v="0"/>
    <n v="0"/>
    <n v="0"/>
    <x v="0"/>
    <x v="0"/>
    <n v="0"/>
    <n v="0"/>
    <n v="1"/>
    <n v="0"/>
    <n v="0"/>
    <n v="0"/>
    <n v="0"/>
    <n v="0"/>
    <n v="0"/>
    <n v="0"/>
    <n v="0"/>
    <n v="1"/>
    <n v="0"/>
    <s v="heading "/>
    <m/>
    <s v="to"/>
    <m/>
    <n v="26"/>
    <n v="1"/>
    <b v="0"/>
    <b v="0"/>
    <b v="0"/>
    <b v="0"/>
    <n v="1"/>
    <b v="0"/>
    <b v="0"/>
    <x v="1"/>
    <b v="0"/>
    <b v="0"/>
    <b v="0"/>
    <b v="0"/>
    <n v="5"/>
    <b v="0"/>
    <b v="0"/>
    <n v="5"/>
    <n v="5"/>
    <x v="1"/>
  </r>
  <r>
    <x v="1421"/>
    <n v="1"/>
    <n v="0"/>
    <n v="0"/>
    <x v="3"/>
    <n v="1"/>
    <n v="0"/>
    <n v="0"/>
    <n v="0"/>
    <n v="1"/>
    <x v="0"/>
    <x v="0"/>
    <n v="1"/>
    <n v="0"/>
    <n v="1"/>
    <n v="0"/>
    <n v="0"/>
    <n v="0"/>
    <n v="1"/>
    <n v="0"/>
    <n v="0"/>
    <n v="0"/>
    <n v="0"/>
    <n v="1"/>
    <n v="1"/>
    <m/>
    <m/>
    <s v="through, to"/>
    <m/>
    <n v="75"/>
    <n v="2"/>
    <b v="0"/>
    <b v="0"/>
    <n v="1"/>
    <b v="0"/>
    <n v="1"/>
    <b v="0"/>
    <b v="0"/>
    <x v="2"/>
    <b v="0"/>
    <b v="0"/>
    <n v="3"/>
    <b v="0"/>
    <n v="5"/>
    <b v="0"/>
    <b v="0"/>
    <n v="3"/>
    <n v="5"/>
    <x v="2"/>
  </r>
  <r>
    <x v="1348"/>
    <n v="1"/>
    <n v="0"/>
    <n v="0"/>
    <x v="3"/>
    <n v="0"/>
    <n v="1"/>
    <n v="0"/>
    <n v="0"/>
    <n v="0"/>
    <x v="0"/>
    <x v="0"/>
    <n v="0"/>
    <n v="1"/>
    <n v="0"/>
    <n v="0"/>
    <n v="0"/>
    <n v="0"/>
    <n v="0"/>
    <n v="0"/>
    <n v="0"/>
    <n v="0"/>
    <n v="0"/>
    <n v="0"/>
    <n v="0"/>
    <m/>
    <m/>
    <m/>
    <m/>
    <n v="10"/>
    <n v="1"/>
    <b v="0"/>
    <b v="0"/>
    <b v="0"/>
    <n v="1"/>
    <b v="0"/>
    <b v="0"/>
    <b v="0"/>
    <x v="1"/>
    <b v="0"/>
    <b v="0"/>
    <b v="0"/>
    <n v="4"/>
    <b v="0"/>
    <b v="0"/>
    <b v="0"/>
    <n v="4"/>
    <n v="4"/>
    <x v="1"/>
  </r>
  <r>
    <x v="1422"/>
    <n v="1"/>
    <n v="0"/>
    <n v="0"/>
    <x v="3"/>
    <n v="0"/>
    <n v="1"/>
    <n v="0"/>
    <n v="0"/>
    <n v="0"/>
    <x v="0"/>
    <x v="0"/>
    <n v="1"/>
    <n v="0"/>
    <n v="0"/>
    <n v="0"/>
    <n v="0"/>
    <n v="0"/>
    <n v="0"/>
    <n v="0"/>
    <n v="0"/>
    <n v="0"/>
    <n v="0"/>
    <n v="0"/>
    <n v="0"/>
    <m/>
    <m/>
    <m/>
    <m/>
    <n v="24"/>
    <n v="1"/>
    <b v="0"/>
    <b v="0"/>
    <n v="1"/>
    <b v="0"/>
    <b v="0"/>
    <b v="0"/>
    <b v="0"/>
    <x v="1"/>
    <b v="0"/>
    <b v="0"/>
    <n v="3"/>
    <b v="0"/>
    <b v="0"/>
    <b v="0"/>
    <b v="0"/>
    <n v="3"/>
    <n v="3"/>
    <x v="1"/>
  </r>
  <r>
    <x v="1423"/>
    <n v="1"/>
    <n v="0"/>
    <n v="0"/>
    <x v="3"/>
    <n v="1"/>
    <n v="0"/>
    <n v="0"/>
    <n v="0"/>
    <n v="1"/>
    <x v="0"/>
    <x v="0"/>
    <n v="0"/>
    <n v="2"/>
    <n v="0"/>
    <n v="0"/>
    <n v="0"/>
    <n v="0"/>
    <n v="0"/>
    <n v="0"/>
    <n v="0"/>
    <n v="0"/>
    <n v="0"/>
    <n v="0"/>
    <n v="0"/>
    <m/>
    <m/>
    <m/>
    <s v="on Little Bourke Street"/>
    <n v="29"/>
    <n v="2"/>
    <b v="0"/>
    <b v="0"/>
    <b v="0"/>
    <n v="1"/>
    <b v="0"/>
    <b v="0"/>
    <b v="0"/>
    <x v="1"/>
    <b v="0"/>
    <b v="0"/>
    <b v="0"/>
    <n v="4"/>
    <b v="0"/>
    <b v="0"/>
    <b v="0"/>
    <n v="4"/>
    <n v="4"/>
    <x v="1"/>
  </r>
  <r>
    <x v="1424"/>
    <n v="1"/>
    <n v="0"/>
    <n v="0"/>
    <x v="3"/>
    <n v="1"/>
    <n v="1"/>
    <n v="0"/>
    <n v="0"/>
    <n v="0"/>
    <x v="0"/>
    <x v="0"/>
    <n v="1"/>
    <n v="0"/>
    <n v="1"/>
    <n v="0"/>
    <n v="0"/>
    <n v="0"/>
    <n v="0"/>
    <n v="0"/>
    <n v="0"/>
    <n v="0"/>
    <n v="0"/>
    <n v="0"/>
    <n v="0"/>
    <m/>
    <m/>
    <m/>
    <m/>
    <n v="19"/>
    <n v="2"/>
    <b v="0"/>
    <b v="0"/>
    <n v="1"/>
    <b v="0"/>
    <n v="1"/>
    <b v="0"/>
    <b v="0"/>
    <x v="2"/>
    <b v="0"/>
    <b v="0"/>
    <n v="3"/>
    <b v="0"/>
    <n v="5"/>
    <b v="0"/>
    <b v="0"/>
    <n v="3"/>
    <n v="5"/>
    <x v="2"/>
  </r>
  <r>
    <x v="1425"/>
    <n v="1"/>
    <n v="0"/>
    <n v="0"/>
    <x v="3"/>
    <n v="1"/>
    <n v="0"/>
    <n v="0"/>
    <n v="0"/>
    <n v="1"/>
    <x v="0"/>
    <x v="0"/>
    <n v="0"/>
    <n v="2"/>
    <n v="0"/>
    <n v="0"/>
    <n v="0"/>
    <n v="0"/>
    <n v="0"/>
    <n v="0"/>
    <n v="0"/>
    <n v="1"/>
    <n v="0"/>
    <n v="0"/>
    <n v="1"/>
    <m/>
    <m/>
    <s v="in front of, in"/>
    <m/>
    <n v="39"/>
    <n v="2"/>
    <b v="0"/>
    <b v="0"/>
    <b v="0"/>
    <n v="1"/>
    <b v="0"/>
    <b v="0"/>
    <b v="0"/>
    <x v="1"/>
    <b v="0"/>
    <b v="0"/>
    <b v="0"/>
    <n v="4"/>
    <b v="0"/>
    <b v="0"/>
    <b v="0"/>
    <n v="4"/>
    <n v="4"/>
    <x v="1"/>
  </r>
  <r>
    <x v="1218"/>
    <n v="1"/>
    <n v="0"/>
    <n v="0"/>
    <x v="3"/>
    <n v="1"/>
    <n v="0"/>
    <n v="0"/>
    <n v="0"/>
    <n v="0"/>
    <x v="0"/>
    <x v="0"/>
    <n v="0"/>
    <n v="0"/>
    <n v="0"/>
    <n v="1"/>
    <n v="0"/>
    <n v="0"/>
    <n v="0"/>
    <n v="0"/>
    <n v="0"/>
    <n v="0"/>
    <n v="0"/>
    <n v="0"/>
    <n v="0"/>
    <m/>
    <m/>
    <m/>
    <m/>
    <n v="9"/>
    <n v="1"/>
    <b v="0"/>
    <b v="0"/>
    <b v="0"/>
    <b v="0"/>
    <b v="0"/>
    <n v="1"/>
    <b v="0"/>
    <x v="1"/>
    <b v="0"/>
    <b v="0"/>
    <b v="0"/>
    <b v="0"/>
    <b v="0"/>
    <n v="6"/>
    <b v="0"/>
    <n v="6"/>
    <n v="6"/>
    <x v="1"/>
  </r>
  <r>
    <x v="1426"/>
    <n v="1"/>
    <n v="0"/>
    <n v="0"/>
    <x v="3"/>
    <n v="0"/>
    <n v="0"/>
    <n v="0"/>
    <n v="1"/>
    <n v="0"/>
    <x v="0"/>
    <x v="0"/>
    <n v="0"/>
    <n v="1"/>
    <n v="0"/>
    <n v="0"/>
    <n v="0"/>
    <n v="0"/>
    <n v="0"/>
    <n v="0"/>
    <n v="0"/>
    <n v="0"/>
    <n v="0"/>
    <n v="0"/>
    <n v="0"/>
    <m/>
    <m/>
    <m/>
    <m/>
    <n v="18"/>
    <n v="1"/>
    <b v="0"/>
    <b v="0"/>
    <b v="0"/>
    <n v="1"/>
    <b v="0"/>
    <b v="0"/>
    <b v="0"/>
    <x v="1"/>
    <b v="0"/>
    <b v="0"/>
    <b v="0"/>
    <n v="4"/>
    <b v="0"/>
    <b v="0"/>
    <b v="0"/>
    <n v="4"/>
    <n v="4"/>
    <x v="1"/>
  </r>
  <r>
    <x v="1370"/>
    <n v="1"/>
    <n v="0"/>
    <n v="0"/>
    <x v="3"/>
    <n v="0"/>
    <n v="1"/>
    <n v="0"/>
    <n v="0"/>
    <n v="0"/>
    <x v="0"/>
    <x v="0"/>
    <n v="1"/>
    <n v="0"/>
    <n v="0"/>
    <n v="0"/>
    <n v="0"/>
    <n v="0"/>
    <n v="0"/>
    <n v="0"/>
    <n v="0"/>
    <n v="0"/>
    <n v="0"/>
    <n v="0"/>
    <n v="0"/>
    <m/>
    <m/>
    <m/>
    <m/>
    <n v="23"/>
    <n v="1"/>
    <b v="0"/>
    <b v="0"/>
    <n v="1"/>
    <b v="0"/>
    <b v="0"/>
    <b v="0"/>
    <b v="0"/>
    <x v="1"/>
    <b v="0"/>
    <b v="0"/>
    <n v="3"/>
    <b v="0"/>
    <b v="0"/>
    <b v="0"/>
    <b v="0"/>
    <n v="3"/>
    <n v="3"/>
    <x v="1"/>
  </r>
  <r>
    <x v="241"/>
    <n v="1"/>
    <n v="0"/>
    <n v="0"/>
    <x v="3"/>
    <n v="0"/>
    <n v="1"/>
    <n v="0"/>
    <n v="0"/>
    <n v="0"/>
    <x v="0"/>
    <x v="0"/>
    <n v="1"/>
    <n v="0"/>
    <n v="0"/>
    <n v="0"/>
    <n v="0"/>
    <n v="0"/>
    <n v="0"/>
    <n v="0"/>
    <n v="0"/>
    <n v="0"/>
    <n v="0"/>
    <n v="0"/>
    <n v="0"/>
    <m/>
    <m/>
    <m/>
    <m/>
    <n v="16"/>
    <n v="1"/>
    <b v="0"/>
    <b v="0"/>
    <n v="1"/>
    <b v="0"/>
    <b v="0"/>
    <b v="0"/>
    <b v="0"/>
    <x v="1"/>
    <b v="0"/>
    <b v="0"/>
    <n v="3"/>
    <b v="0"/>
    <b v="0"/>
    <b v="0"/>
    <b v="0"/>
    <n v="3"/>
    <n v="3"/>
    <x v="1"/>
  </r>
  <r>
    <x v="1223"/>
    <n v="1"/>
    <n v="0"/>
    <n v="0"/>
    <x v="3"/>
    <n v="0"/>
    <n v="1"/>
    <n v="0"/>
    <n v="0"/>
    <n v="0"/>
    <x v="0"/>
    <x v="0"/>
    <n v="0"/>
    <n v="1"/>
    <n v="0"/>
    <n v="0"/>
    <n v="0"/>
    <n v="0"/>
    <n v="0"/>
    <n v="0"/>
    <n v="0"/>
    <n v="0"/>
    <n v="0"/>
    <n v="0"/>
    <n v="0"/>
    <m/>
    <m/>
    <m/>
    <m/>
    <n v="25"/>
    <n v="1"/>
    <b v="0"/>
    <b v="0"/>
    <b v="0"/>
    <n v="1"/>
    <b v="0"/>
    <b v="0"/>
    <b v="0"/>
    <x v="1"/>
    <b v="0"/>
    <b v="0"/>
    <b v="0"/>
    <n v="4"/>
    <b v="0"/>
    <b v="0"/>
    <b v="0"/>
    <n v="4"/>
    <n v="4"/>
    <x v="1"/>
  </r>
  <r>
    <x v="1427"/>
    <n v="1"/>
    <n v="0"/>
    <n v="0"/>
    <x v="3"/>
    <n v="0"/>
    <n v="1"/>
    <n v="0"/>
    <n v="0"/>
    <n v="0"/>
    <x v="0"/>
    <x v="0"/>
    <n v="1"/>
    <n v="0"/>
    <n v="0"/>
    <n v="0"/>
    <n v="0"/>
    <n v="0"/>
    <n v="0"/>
    <n v="0"/>
    <n v="0"/>
    <n v="0"/>
    <n v="0"/>
    <n v="0"/>
    <n v="0"/>
    <m/>
    <m/>
    <m/>
    <m/>
    <n v="25"/>
    <n v="1"/>
    <b v="0"/>
    <b v="0"/>
    <n v="1"/>
    <b v="0"/>
    <b v="0"/>
    <b v="0"/>
    <b v="0"/>
    <x v="1"/>
    <b v="0"/>
    <b v="0"/>
    <n v="3"/>
    <b v="0"/>
    <b v="0"/>
    <b v="0"/>
    <b v="0"/>
    <n v="3"/>
    <n v="3"/>
    <x v="1"/>
  </r>
  <r>
    <x v="1428"/>
    <n v="1"/>
    <n v="0"/>
    <n v="0"/>
    <x v="3"/>
    <n v="0"/>
    <n v="0"/>
    <n v="0"/>
    <n v="0"/>
    <n v="1"/>
    <x v="0"/>
    <x v="0"/>
    <n v="1"/>
    <n v="0"/>
    <n v="0"/>
    <n v="0"/>
    <n v="0"/>
    <n v="0"/>
    <n v="0"/>
    <n v="0"/>
    <n v="0"/>
    <n v="0"/>
    <n v="0"/>
    <n v="0"/>
    <n v="0"/>
    <m/>
    <m/>
    <m/>
    <s v="Accomodation"/>
    <n v="14"/>
    <n v="1"/>
    <b v="0"/>
    <b v="0"/>
    <n v="1"/>
    <b v="0"/>
    <b v="0"/>
    <b v="0"/>
    <b v="0"/>
    <x v="1"/>
    <b v="0"/>
    <b v="0"/>
    <n v="3"/>
    <b v="0"/>
    <b v="0"/>
    <b v="0"/>
    <b v="0"/>
    <n v="3"/>
    <n v="3"/>
    <x v="1"/>
  </r>
  <r>
    <x v="1429"/>
    <n v="1"/>
    <n v="0"/>
    <n v="0"/>
    <x v="3"/>
    <n v="0"/>
    <n v="1"/>
    <n v="0"/>
    <n v="0"/>
    <n v="0"/>
    <x v="0"/>
    <x v="0"/>
    <n v="1"/>
    <n v="0"/>
    <n v="0"/>
    <n v="0"/>
    <n v="0"/>
    <n v="0"/>
    <n v="0"/>
    <n v="0"/>
    <n v="0"/>
    <n v="0"/>
    <n v="0"/>
    <n v="0"/>
    <n v="0"/>
    <m/>
    <m/>
    <m/>
    <m/>
    <n v="5"/>
    <n v="1"/>
    <b v="0"/>
    <b v="0"/>
    <n v="1"/>
    <b v="0"/>
    <b v="0"/>
    <b v="0"/>
    <b v="0"/>
    <x v="1"/>
    <b v="0"/>
    <b v="0"/>
    <n v="3"/>
    <b v="0"/>
    <b v="0"/>
    <b v="0"/>
    <b v="0"/>
    <n v="3"/>
    <n v="3"/>
    <x v="1"/>
  </r>
  <r>
    <x v="1430"/>
    <n v="1"/>
    <n v="0"/>
    <n v="0"/>
    <x v="3"/>
    <n v="1"/>
    <n v="0"/>
    <n v="0"/>
    <n v="0"/>
    <n v="0"/>
    <x v="0"/>
    <x v="0"/>
    <n v="0"/>
    <n v="0"/>
    <n v="1"/>
    <n v="0"/>
    <n v="0"/>
    <n v="0"/>
    <n v="0"/>
    <n v="0"/>
    <n v="0"/>
    <n v="0"/>
    <n v="0"/>
    <n v="0"/>
    <n v="0"/>
    <m/>
    <m/>
    <m/>
    <m/>
    <n v="8"/>
    <n v="1"/>
    <b v="0"/>
    <b v="0"/>
    <b v="0"/>
    <b v="0"/>
    <n v="1"/>
    <b v="0"/>
    <b v="0"/>
    <x v="1"/>
    <b v="0"/>
    <b v="0"/>
    <b v="0"/>
    <b v="0"/>
    <n v="5"/>
    <b v="0"/>
    <b v="0"/>
    <n v="5"/>
    <n v="5"/>
    <x v="1"/>
  </r>
  <r>
    <x v="1431"/>
    <n v="1"/>
    <n v="0"/>
    <n v="0"/>
    <x v="3"/>
    <n v="0"/>
    <n v="1"/>
    <n v="0"/>
    <n v="0"/>
    <n v="0"/>
    <x v="0"/>
    <x v="0"/>
    <n v="1"/>
    <n v="0"/>
    <n v="0"/>
    <n v="0"/>
    <n v="0"/>
    <n v="0"/>
    <n v="0"/>
    <n v="0"/>
    <n v="0"/>
    <n v="0"/>
    <n v="0"/>
    <n v="0"/>
    <n v="0"/>
    <m/>
    <m/>
    <m/>
    <m/>
    <n v="22"/>
    <n v="1"/>
    <b v="0"/>
    <b v="0"/>
    <n v="1"/>
    <b v="0"/>
    <b v="0"/>
    <b v="0"/>
    <b v="0"/>
    <x v="1"/>
    <b v="0"/>
    <b v="0"/>
    <n v="3"/>
    <b v="0"/>
    <b v="0"/>
    <b v="0"/>
    <b v="0"/>
    <n v="3"/>
    <n v="3"/>
    <x v="1"/>
  </r>
  <r>
    <x v="1432"/>
    <n v="1"/>
    <n v="0"/>
    <n v="0"/>
    <x v="3"/>
    <n v="0"/>
    <n v="1"/>
    <n v="0"/>
    <n v="0"/>
    <n v="0"/>
    <x v="0"/>
    <x v="0"/>
    <n v="1"/>
    <n v="0"/>
    <n v="0"/>
    <n v="0"/>
    <n v="0"/>
    <n v="0"/>
    <n v="0"/>
    <n v="0"/>
    <n v="0"/>
    <n v="0"/>
    <n v="0"/>
    <n v="0"/>
    <n v="0"/>
    <m/>
    <m/>
    <m/>
    <m/>
    <n v="20"/>
    <n v="1"/>
    <b v="0"/>
    <b v="0"/>
    <n v="1"/>
    <b v="0"/>
    <b v="0"/>
    <b v="0"/>
    <b v="0"/>
    <x v="1"/>
    <b v="0"/>
    <b v="0"/>
    <n v="3"/>
    <b v="0"/>
    <b v="0"/>
    <b v="0"/>
    <b v="0"/>
    <n v="3"/>
    <n v="3"/>
    <x v="1"/>
  </r>
  <r>
    <x v="1433"/>
    <n v="1"/>
    <n v="0"/>
    <n v="0"/>
    <x v="3"/>
    <n v="0"/>
    <n v="1"/>
    <n v="0"/>
    <n v="0"/>
    <n v="0"/>
    <x v="0"/>
    <x v="0"/>
    <n v="0"/>
    <n v="1"/>
    <n v="0"/>
    <n v="0"/>
    <n v="0"/>
    <n v="0"/>
    <n v="1"/>
    <n v="0"/>
    <n v="0"/>
    <n v="0"/>
    <n v="0"/>
    <n v="0"/>
    <n v="0"/>
    <m/>
    <m/>
    <m/>
    <m/>
    <n v="31"/>
    <n v="1"/>
    <b v="0"/>
    <b v="0"/>
    <b v="0"/>
    <n v="1"/>
    <b v="0"/>
    <b v="0"/>
    <b v="0"/>
    <x v="1"/>
    <b v="0"/>
    <b v="0"/>
    <b v="0"/>
    <n v="4"/>
    <b v="0"/>
    <b v="0"/>
    <b v="0"/>
    <n v="4"/>
    <n v="4"/>
    <x v="1"/>
  </r>
  <r>
    <x v="1434"/>
    <n v="1"/>
    <n v="0"/>
    <n v="0"/>
    <x v="3"/>
    <n v="0"/>
    <n v="0"/>
    <n v="0"/>
    <n v="0"/>
    <n v="1"/>
    <x v="0"/>
    <x v="0"/>
    <n v="0"/>
    <n v="1"/>
    <n v="0"/>
    <n v="0"/>
    <n v="0"/>
    <n v="0"/>
    <n v="0"/>
    <n v="0"/>
    <n v="0"/>
    <n v="0"/>
    <n v="0"/>
    <n v="0"/>
    <n v="0"/>
    <m/>
    <m/>
    <m/>
    <s v="Old Rifle Range Rd 600 m away"/>
    <n v="25"/>
    <n v="1"/>
    <b v="0"/>
    <b v="0"/>
    <b v="0"/>
    <n v="1"/>
    <b v="0"/>
    <b v="0"/>
    <b v="0"/>
    <x v="1"/>
    <b v="0"/>
    <b v="0"/>
    <b v="0"/>
    <n v="4"/>
    <b v="0"/>
    <b v="0"/>
    <b v="0"/>
    <n v="4"/>
    <n v="4"/>
    <x v="1"/>
  </r>
  <r>
    <x v="1435"/>
    <n v="1"/>
    <n v="0"/>
    <n v="0"/>
    <x v="3"/>
    <n v="1"/>
    <n v="0"/>
    <n v="0"/>
    <n v="0"/>
    <n v="1"/>
    <x v="0"/>
    <x v="0"/>
    <n v="0"/>
    <n v="1"/>
    <n v="0"/>
    <n v="0"/>
    <n v="0"/>
    <n v="0"/>
    <n v="0"/>
    <n v="0"/>
    <n v="0"/>
    <n v="0"/>
    <n v="0"/>
    <n v="0"/>
    <n v="0"/>
    <m/>
    <m/>
    <m/>
    <m/>
    <n v="22"/>
    <n v="1"/>
    <b v="0"/>
    <b v="0"/>
    <b v="0"/>
    <n v="1"/>
    <b v="0"/>
    <b v="0"/>
    <b v="0"/>
    <x v="1"/>
    <b v="0"/>
    <b v="0"/>
    <b v="0"/>
    <n v="4"/>
    <b v="0"/>
    <b v="0"/>
    <b v="0"/>
    <n v="4"/>
    <n v="4"/>
    <x v="1"/>
  </r>
  <r>
    <x v="1436"/>
    <n v="1"/>
    <n v="0"/>
    <n v="0"/>
    <x v="3"/>
    <n v="0"/>
    <n v="1"/>
    <n v="0"/>
    <n v="0"/>
    <n v="0"/>
    <x v="0"/>
    <x v="0"/>
    <n v="1"/>
    <n v="0"/>
    <n v="0"/>
    <n v="0"/>
    <n v="0"/>
    <n v="0"/>
    <n v="0"/>
    <n v="0"/>
    <n v="0"/>
    <n v="0"/>
    <n v="0"/>
    <n v="0"/>
    <n v="0"/>
    <m/>
    <m/>
    <m/>
    <m/>
    <n v="15"/>
    <n v="1"/>
    <b v="0"/>
    <b v="0"/>
    <n v="1"/>
    <b v="0"/>
    <b v="0"/>
    <b v="0"/>
    <b v="0"/>
    <x v="1"/>
    <b v="0"/>
    <b v="0"/>
    <n v="3"/>
    <b v="0"/>
    <b v="0"/>
    <b v="0"/>
    <b v="0"/>
    <n v="3"/>
    <n v="3"/>
    <x v="1"/>
  </r>
  <r>
    <x v="1437"/>
    <n v="1"/>
    <n v="0"/>
    <n v="0"/>
    <x v="3"/>
    <n v="0"/>
    <n v="1"/>
    <n v="0"/>
    <n v="0"/>
    <n v="0"/>
    <x v="0"/>
    <x v="0"/>
    <n v="0"/>
    <n v="1"/>
    <n v="0"/>
    <n v="0"/>
    <n v="0"/>
    <n v="0"/>
    <n v="0"/>
    <n v="0"/>
    <n v="0"/>
    <n v="0"/>
    <n v="0"/>
    <n v="0"/>
    <n v="0"/>
    <m/>
    <m/>
    <m/>
    <m/>
    <n v="14"/>
    <n v="1"/>
    <b v="0"/>
    <b v="0"/>
    <b v="0"/>
    <n v="1"/>
    <b v="0"/>
    <b v="0"/>
    <b v="0"/>
    <x v="1"/>
    <b v="0"/>
    <b v="0"/>
    <b v="0"/>
    <n v="4"/>
    <b v="0"/>
    <b v="0"/>
    <b v="0"/>
    <n v="4"/>
    <n v="4"/>
    <x v="1"/>
  </r>
  <r>
    <x v="1438"/>
    <n v="1"/>
    <n v="0"/>
    <n v="0"/>
    <x v="3"/>
    <n v="0"/>
    <n v="1"/>
    <n v="0"/>
    <n v="0"/>
    <n v="0"/>
    <x v="0"/>
    <x v="0"/>
    <n v="0"/>
    <n v="1"/>
    <n v="0"/>
    <n v="0"/>
    <n v="0"/>
    <n v="0"/>
    <n v="0"/>
    <n v="0"/>
    <n v="0"/>
    <n v="0"/>
    <n v="0"/>
    <n v="0"/>
    <n v="0"/>
    <m/>
    <m/>
    <m/>
    <m/>
    <n v="3"/>
    <n v="1"/>
    <b v="0"/>
    <b v="0"/>
    <b v="0"/>
    <n v="1"/>
    <b v="0"/>
    <b v="0"/>
    <b v="0"/>
    <x v="1"/>
    <b v="0"/>
    <b v="0"/>
    <b v="0"/>
    <n v="4"/>
    <b v="0"/>
    <b v="0"/>
    <b v="0"/>
    <n v="4"/>
    <n v="4"/>
    <x v="1"/>
  </r>
  <r>
    <x v="1439"/>
    <n v="1"/>
    <n v="0"/>
    <n v="0"/>
    <x v="3"/>
    <n v="0"/>
    <n v="1"/>
    <n v="0"/>
    <n v="0"/>
    <n v="0"/>
    <x v="0"/>
    <x v="0"/>
    <n v="0"/>
    <n v="1"/>
    <n v="0"/>
    <n v="0"/>
    <n v="0"/>
    <n v="0"/>
    <n v="0"/>
    <n v="0"/>
    <n v="0"/>
    <n v="0"/>
    <n v="0"/>
    <n v="0"/>
    <n v="0"/>
    <m/>
    <m/>
    <m/>
    <m/>
    <n v="11"/>
    <n v="1"/>
    <b v="0"/>
    <b v="0"/>
    <b v="0"/>
    <n v="1"/>
    <b v="0"/>
    <b v="0"/>
    <b v="0"/>
    <x v="1"/>
    <b v="0"/>
    <b v="0"/>
    <b v="0"/>
    <n v="4"/>
    <b v="0"/>
    <b v="0"/>
    <b v="0"/>
    <n v="4"/>
    <n v="4"/>
    <x v="1"/>
  </r>
  <r>
    <x v="1440"/>
    <n v="1"/>
    <n v="0"/>
    <n v="0"/>
    <x v="3"/>
    <n v="1"/>
    <n v="0"/>
    <n v="0"/>
    <n v="0"/>
    <n v="0"/>
    <x v="0"/>
    <x v="0"/>
    <n v="0"/>
    <n v="1"/>
    <n v="0"/>
    <n v="0"/>
    <n v="0"/>
    <n v="0"/>
    <n v="0"/>
    <n v="0"/>
    <n v="0"/>
    <n v="0"/>
    <n v="0"/>
    <n v="0"/>
    <n v="0"/>
    <m/>
    <m/>
    <m/>
    <m/>
    <n v="21"/>
    <n v="1"/>
    <b v="0"/>
    <b v="0"/>
    <b v="0"/>
    <n v="1"/>
    <b v="0"/>
    <b v="0"/>
    <b v="0"/>
    <x v="1"/>
    <b v="0"/>
    <b v="0"/>
    <b v="0"/>
    <n v="4"/>
    <b v="0"/>
    <b v="0"/>
    <b v="0"/>
    <n v="4"/>
    <n v="4"/>
    <x v="1"/>
  </r>
  <r>
    <x v="1441"/>
    <n v="1"/>
    <n v="0"/>
    <n v="0"/>
    <x v="3"/>
    <n v="1"/>
    <n v="0"/>
    <n v="0"/>
    <n v="0"/>
    <n v="0"/>
    <x v="0"/>
    <x v="0"/>
    <n v="0"/>
    <n v="0"/>
    <n v="1"/>
    <n v="0"/>
    <n v="0"/>
    <n v="0"/>
    <n v="0"/>
    <n v="0"/>
    <n v="0"/>
    <n v="0"/>
    <n v="0"/>
    <n v="0"/>
    <n v="0"/>
    <m/>
    <m/>
    <m/>
    <m/>
    <n v="11"/>
    <n v="1"/>
    <b v="0"/>
    <b v="0"/>
    <b v="0"/>
    <b v="0"/>
    <n v="1"/>
    <b v="0"/>
    <b v="0"/>
    <x v="1"/>
    <b v="0"/>
    <b v="0"/>
    <b v="0"/>
    <b v="0"/>
    <n v="5"/>
    <b v="0"/>
    <b v="0"/>
    <n v="5"/>
    <n v="5"/>
    <x v="1"/>
  </r>
  <r>
    <x v="1442"/>
    <n v="1"/>
    <n v="0"/>
    <n v="0"/>
    <x v="3"/>
    <n v="1"/>
    <n v="0"/>
    <n v="0"/>
    <n v="0"/>
    <n v="1"/>
    <x v="0"/>
    <x v="0"/>
    <n v="0"/>
    <n v="1"/>
    <n v="0"/>
    <n v="1"/>
    <n v="0"/>
    <n v="0"/>
    <n v="0"/>
    <n v="0"/>
    <n v="0"/>
    <n v="0"/>
    <n v="0"/>
    <n v="0"/>
    <n v="0"/>
    <m/>
    <m/>
    <m/>
    <m/>
    <n v="27"/>
    <n v="2"/>
    <b v="0"/>
    <b v="0"/>
    <b v="0"/>
    <n v="1"/>
    <b v="0"/>
    <n v="1"/>
    <b v="0"/>
    <x v="2"/>
    <b v="0"/>
    <b v="0"/>
    <b v="0"/>
    <n v="4"/>
    <b v="0"/>
    <n v="6"/>
    <b v="0"/>
    <n v="4"/>
    <n v="6"/>
    <x v="2"/>
  </r>
  <r>
    <x v="1443"/>
    <n v="1"/>
    <n v="0"/>
    <n v="0"/>
    <x v="3"/>
    <n v="0"/>
    <n v="1"/>
    <n v="0"/>
    <n v="0"/>
    <n v="0"/>
    <x v="0"/>
    <x v="0"/>
    <n v="1"/>
    <n v="0"/>
    <n v="0"/>
    <n v="0"/>
    <n v="0"/>
    <n v="0"/>
    <n v="0"/>
    <n v="0"/>
    <n v="0"/>
    <n v="0"/>
    <n v="0"/>
    <n v="0"/>
    <n v="0"/>
    <m/>
    <m/>
    <s v="at"/>
    <m/>
    <n v="26"/>
    <n v="1"/>
    <b v="0"/>
    <b v="0"/>
    <n v="1"/>
    <b v="0"/>
    <b v="0"/>
    <b v="0"/>
    <b v="0"/>
    <x v="1"/>
    <b v="0"/>
    <b v="0"/>
    <n v="3"/>
    <b v="0"/>
    <b v="0"/>
    <b v="0"/>
    <b v="0"/>
    <n v="3"/>
    <n v="3"/>
    <x v="1"/>
  </r>
  <r>
    <x v="1444"/>
    <n v="0"/>
    <n v="0"/>
    <n v="1"/>
    <x v="3"/>
    <n v="1"/>
    <n v="0"/>
    <n v="0"/>
    <n v="1"/>
    <n v="0"/>
    <x v="0"/>
    <x v="0"/>
    <n v="0"/>
    <n v="1"/>
    <n v="0"/>
    <n v="1"/>
    <n v="0"/>
    <n v="0"/>
    <n v="1"/>
    <n v="0"/>
    <n v="1"/>
    <n v="0"/>
    <n v="0"/>
    <n v="0"/>
    <n v="0"/>
    <s v="walking "/>
    <m/>
    <s v="down, close"/>
    <m/>
    <n v="44"/>
    <n v="2"/>
    <b v="0"/>
    <b v="0"/>
    <b v="0"/>
    <n v="1"/>
    <b v="0"/>
    <n v="1"/>
    <b v="0"/>
    <x v="2"/>
    <b v="0"/>
    <b v="0"/>
    <b v="0"/>
    <n v="4"/>
    <b v="0"/>
    <n v="6"/>
    <b v="0"/>
    <n v="4"/>
    <n v="6"/>
    <x v="2"/>
  </r>
  <r>
    <x v="409"/>
    <n v="1"/>
    <n v="0"/>
    <n v="0"/>
    <x v="3"/>
    <n v="0"/>
    <n v="1"/>
    <n v="0"/>
    <n v="0"/>
    <n v="0"/>
    <x v="0"/>
    <x v="0"/>
    <n v="0"/>
    <n v="1"/>
    <n v="0"/>
    <n v="0"/>
    <n v="0"/>
    <n v="0"/>
    <n v="0"/>
    <n v="0"/>
    <n v="0"/>
    <n v="0"/>
    <n v="0"/>
    <n v="0"/>
    <n v="0"/>
    <m/>
    <m/>
    <m/>
    <m/>
    <n v="12"/>
    <n v="1"/>
    <b v="0"/>
    <b v="0"/>
    <b v="0"/>
    <n v="1"/>
    <b v="0"/>
    <b v="0"/>
    <b v="0"/>
    <x v="1"/>
    <b v="0"/>
    <b v="0"/>
    <b v="0"/>
    <n v="4"/>
    <b v="0"/>
    <b v="0"/>
    <b v="0"/>
    <n v="4"/>
    <n v="4"/>
    <x v="1"/>
  </r>
  <r>
    <x v="1445"/>
    <n v="1"/>
    <n v="0"/>
    <n v="0"/>
    <x v="3"/>
    <n v="0"/>
    <n v="1"/>
    <n v="0"/>
    <n v="0"/>
    <n v="0"/>
    <x v="0"/>
    <x v="0"/>
    <n v="0"/>
    <n v="1"/>
    <n v="0"/>
    <n v="0"/>
    <n v="0"/>
    <n v="0"/>
    <n v="0"/>
    <n v="0"/>
    <n v="0"/>
    <n v="0"/>
    <n v="0"/>
    <n v="0"/>
    <n v="0"/>
    <m/>
    <m/>
    <m/>
    <m/>
    <n v="15"/>
    <n v="1"/>
    <b v="0"/>
    <b v="0"/>
    <b v="0"/>
    <n v="1"/>
    <b v="0"/>
    <b v="0"/>
    <b v="0"/>
    <x v="1"/>
    <b v="0"/>
    <b v="0"/>
    <b v="0"/>
    <n v="4"/>
    <b v="0"/>
    <b v="0"/>
    <b v="0"/>
    <n v="4"/>
    <n v="4"/>
    <x v="1"/>
  </r>
  <r>
    <x v="884"/>
    <n v="1"/>
    <n v="0"/>
    <n v="0"/>
    <x v="3"/>
    <n v="0"/>
    <n v="1"/>
    <n v="0"/>
    <n v="0"/>
    <n v="0"/>
    <x v="0"/>
    <x v="0"/>
    <n v="0"/>
    <n v="1"/>
    <n v="0"/>
    <n v="0"/>
    <n v="0"/>
    <n v="0"/>
    <n v="0"/>
    <n v="0"/>
    <n v="0"/>
    <n v="0"/>
    <n v="0"/>
    <n v="0"/>
    <n v="0"/>
    <m/>
    <m/>
    <m/>
    <m/>
    <n v="13"/>
    <n v="1"/>
    <b v="0"/>
    <b v="0"/>
    <b v="0"/>
    <n v="1"/>
    <b v="0"/>
    <b v="0"/>
    <b v="0"/>
    <x v="1"/>
    <b v="0"/>
    <b v="0"/>
    <b v="0"/>
    <n v="4"/>
    <b v="0"/>
    <b v="0"/>
    <b v="0"/>
    <n v="4"/>
    <n v="4"/>
    <x v="1"/>
  </r>
  <r>
    <x v="167"/>
    <n v="1"/>
    <n v="0"/>
    <n v="0"/>
    <x v="3"/>
    <n v="0"/>
    <n v="1"/>
    <n v="0"/>
    <n v="0"/>
    <n v="0"/>
    <x v="0"/>
    <x v="0"/>
    <n v="0"/>
    <n v="1"/>
    <n v="0"/>
    <n v="0"/>
    <n v="0"/>
    <n v="0"/>
    <n v="0"/>
    <n v="0"/>
    <n v="0"/>
    <n v="0"/>
    <n v="0"/>
    <n v="0"/>
    <n v="0"/>
    <m/>
    <m/>
    <m/>
    <m/>
    <n v="17"/>
    <n v="1"/>
    <b v="0"/>
    <b v="0"/>
    <b v="0"/>
    <n v="1"/>
    <b v="0"/>
    <b v="0"/>
    <b v="0"/>
    <x v="1"/>
    <b v="0"/>
    <b v="0"/>
    <b v="0"/>
    <n v="4"/>
    <b v="0"/>
    <b v="0"/>
    <b v="0"/>
    <n v="4"/>
    <n v="4"/>
    <x v="1"/>
  </r>
  <r>
    <x v="1446"/>
    <n v="1"/>
    <n v="0"/>
    <n v="0"/>
    <x v="3"/>
    <n v="0"/>
    <n v="0"/>
    <n v="0"/>
    <n v="0"/>
    <n v="1"/>
    <x v="0"/>
    <x v="0"/>
    <n v="0"/>
    <n v="1"/>
    <n v="0"/>
    <n v="0"/>
    <n v="0"/>
    <n v="0"/>
    <n v="0"/>
    <n v="0"/>
    <n v="0"/>
    <n v="0"/>
    <n v="0"/>
    <n v="0"/>
    <n v="0"/>
    <m/>
    <m/>
    <m/>
    <m/>
    <n v="14"/>
    <n v="1"/>
    <b v="0"/>
    <b v="0"/>
    <b v="0"/>
    <n v="1"/>
    <b v="0"/>
    <b v="0"/>
    <b v="0"/>
    <x v="1"/>
    <b v="0"/>
    <b v="0"/>
    <b v="0"/>
    <n v="4"/>
    <b v="0"/>
    <b v="0"/>
    <b v="0"/>
    <n v="4"/>
    <n v="4"/>
    <x v="1"/>
  </r>
  <r>
    <x v="1447"/>
    <n v="1"/>
    <n v="0"/>
    <n v="0"/>
    <x v="3"/>
    <n v="0"/>
    <n v="1"/>
    <n v="0"/>
    <n v="0"/>
    <n v="0"/>
    <x v="0"/>
    <x v="0"/>
    <n v="1"/>
    <n v="0"/>
    <n v="0"/>
    <n v="0"/>
    <n v="0"/>
    <n v="0"/>
    <n v="0"/>
    <n v="0"/>
    <n v="0"/>
    <n v="0"/>
    <n v="0"/>
    <n v="0"/>
    <n v="0"/>
    <m/>
    <m/>
    <m/>
    <m/>
    <n v="13"/>
    <n v="1"/>
    <b v="0"/>
    <b v="0"/>
    <n v="1"/>
    <b v="0"/>
    <b v="0"/>
    <b v="0"/>
    <b v="0"/>
    <x v="1"/>
    <b v="0"/>
    <b v="0"/>
    <n v="3"/>
    <b v="0"/>
    <b v="0"/>
    <b v="0"/>
    <b v="0"/>
    <n v="3"/>
    <n v="3"/>
    <x v="1"/>
  </r>
  <r>
    <x v="210"/>
    <n v="1"/>
    <n v="0"/>
    <n v="0"/>
    <x v="3"/>
    <n v="0"/>
    <n v="1"/>
    <n v="0"/>
    <n v="0"/>
    <n v="0"/>
    <x v="0"/>
    <x v="0"/>
    <n v="0"/>
    <n v="1"/>
    <n v="0"/>
    <n v="0"/>
    <n v="0"/>
    <n v="0"/>
    <n v="0"/>
    <n v="0"/>
    <n v="0"/>
    <n v="0"/>
    <n v="0"/>
    <n v="0"/>
    <n v="0"/>
    <m/>
    <m/>
    <m/>
    <m/>
    <n v="17"/>
    <n v="1"/>
    <b v="0"/>
    <b v="0"/>
    <b v="0"/>
    <n v="1"/>
    <b v="0"/>
    <b v="0"/>
    <b v="0"/>
    <x v="1"/>
    <b v="0"/>
    <b v="0"/>
    <b v="0"/>
    <n v="4"/>
    <b v="0"/>
    <b v="0"/>
    <b v="0"/>
    <n v="4"/>
    <n v="4"/>
    <x v="1"/>
  </r>
  <r>
    <x v="1448"/>
    <n v="1"/>
    <n v="0"/>
    <n v="0"/>
    <x v="3"/>
    <n v="0"/>
    <n v="0"/>
    <n v="0"/>
    <n v="0"/>
    <n v="1"/>
    <x v="0"/>
    <x v="0"/>
    <n v="0"/>
    <n v="1"/>
    <n v="0"/>
    <n v="0"/>
    <n v="0"/>
    <n v="0"/>
    <n v="0"/>
    <n v="0"/>
    <n v="0"/>
    <n v="0"/>
    <n v="0"/>
    <n v="0"/>
    <n v="0"/>
    <m/>
    <m/>
    <m/>
    <m/>
    <n v="21"/>
    <n v="1"/>
    <b v="0"/>
    <b v="0"/>
    <b v="0"/>
    <n v="1"/>
    <b v="0"/>
    <b v="0"/>
    <b v="0"/>
    <x v="1"/>
    <b v="0"/>
    <b v="0"/>
    <b v="0"/>
    <n v="4"/>
    <b v="0"/>
    <b v="0"/>
    <b v="0"/>
    <n v="4"/>
    <n v="4"/>
    <x v="1"/>
  </r>
  <r>
    <x v="1449"/>
    <n v="1"/>
    <n v="0"/>
    <n v="0"/>
    <x v="3"/>
    <n v="0"/>
    <n v="1"/>
    <n v="0"/>
    <n v="0"/>
    <n v="0"/>
    <x v="0"/>
    <x v="0"/>
    <n v="0"/>
    <n v="1"/>
    <n v="0"/>
    <n v="0"/>
    <n v="0"/>
    <n v="0"/>
    <n v="0"/>
    <n v="0"/>
    <n v="0"/>
    <n v="0"/>
    <n v="0"/>
    <n v="0"/>
    <n v="0"/>
    <m/>
    <m/>
    <m/>
    <m/>
    <n v="26"/>
    <n v="1"/>
    <b v="0"/>
    <b v="0"/>
    <b v="0"/>
    <n v="1"/>
    <b v="0"/>
    <b v="0"/>
    <b v="0"/>
    <x v="1"/>
    <b v="0"/>
    <b v="0"/>
    <b v="0"/>
    <n v="4"/>
    <b v="0"/>
    <b v="0"/>
    <b v="0"/>
    <n v="4"/>
    <n v="4"/>
    <x v="1"/>
  </r>
  <r>
    <x v="1450"/>
    <n v="1"/>
    <n v="0"/>
    <n v="0"/>
    <x v="3"/>
    <n v="0"/>
    <n v="1"/>
    <n v="0"/>
    <n v="0"/>
    <n v="0"/>
    <x v="0"/>
    <x v="0"/>
    <n v="1"/>
    <n v="0"/>
    <n v="0"/>
    <n v="0"/>
    <n v="0"/>
    <n v="0"/>
    <n v="0"/>
    <n v="0"/>
    <n v="0"/>
    <n v="0"/>
    <n v="0"/>
    <n v="0"/>
    <n v="0"/>
    <m/>
    <m/>
    <m/>
    <m/>
    <n v="18"/>
    <n v="1"/>
    <b v="0"/>
    <b v="0"/>
    <n v="1"/>
    <b v="0"/>
    <b v="0"/>
    <b v="0"/>
    <b v="0"/>
    <x v="1"/>
    <b v="0"/>
    <b v="0"/>
    <n v="3"/>
    <b v="0"/>
    <b v="0"/>
    <b v="0"/>
    <b v="0"/>
    <n v="3"/>
    <n v="3"/>
    <x v="1"/>
  </r>
  <r>
    <x v="1451"/>
    <n v="1"/>
    <n v="0"/>
    <n v="0"/>
    <x v="3"/>
    <n v="0"/>
    <n v="1"/>
    <n v="0"/>
    <n v="0"/>
    <n v="0"/>
    <x v="0"/>
    <x v="0"/>
    <n v="0"/>
    <n v="1"/>
    <n v="0"/>
    <n v="0"/>
    <n v="0"/>
    <n v="0"/>
    <n v="0"/>
    <n v="0"/>
    <n v="0"/>
    <n v="0"/>
    <n v="0"/>
    <n v="0"/>
    <n v="0"/>
    <m/>
    <m/>
    <m/>
    <m/>
    <n v="17"/>
    <n v="1"/>
    <b v="0"/>
    <b v="0"/>
    <b v="0"/>
    <n v="1"/>
    <b v="0"/>
    <b v="0"/>
    <b v="0"/>
    <x v="1"/>
    <b v="0"/>
    <b v="0"/>
    <b v="0"/>
    <n v="4"/>
    <b v="0"/>
    <b v="0"/>
    <b v="0"/>
    <n v="4"/>
    <n v="4"/>
    <x v="1"/>
  </r>
  <r>
    <x v="1452"/>
    <n v="1"/>
    <n v="0"/>
    <n v="0"/>
    <x v="3"/>
    <n v="0"/>
    <n v="1"/>
    <n v="0"/>
    <n v="0"/>
    <n v="0"/>
    <x v="0"/>
    <x v="0"/>
    <n v="0"/>
    <n v="1"/>
    <n v="0"/>
    <n v="0"/>
    <n v="0"/>
    <n v="0"/>
    <n v="0"/>
    <n v="0"/>
    <n v="0"/>
    <n v="0"/>
    <n v="0"/>
    <n v="0"/>
    <n v="0"/>
    <m/>
    <m/>
    <m/>
    <m/>
    <n v="11"/>
    <n v="1"/>
    <b v="0"/>
    <b v="0"/>
    <b v="0"/>
    <n v="1"/>
    <b v="0"/>
    <b v="0"/>
    <b v="0"/>
    <x v="1"/>
    <b v="0"/>
    <b v="0"/>
    <b v="0"/>
    <n v="4"/>
    <b v="0"/>
    <b v="0"/>
    <b v="0"/>
    <n v="4"/>
    <n v="4"/>
    <x v="1"/>
  </r>
  <r>
    <x v="1453"/>
    <n v="1"/>
    <n v="0"/>
    <n v="0"/>
    <x v="3"/>
    <n v="0"/>
    <n v="0"/>
    <n v="0"/>
    <n v="0"/>
    <n v="1"/>
    <x v="0"/>
    <x v="0"/>
    <n v="0"/>
    <n v="1"/>
    <n v="0"/>
    <n v="0"/>
    <n v="0"/>
    <n v="0"/>
    <n v="0"/>
    <n v="0"/>
    <n v="0"/>
    <n v="0"/>
    <n v="0"/>
    <n v="0"/>
    <n v="0"/>
    <m/>
    <m/>
    <m/>
    <m/>
    <n v="19"/>
    <n v="1"/>
    <b v="0"/>
    <b v="0"/>
    <b v="0"/>
    <n v="1"/>
    <b v="0"/>
    <b v="0"/>
    <b v="0"/>
    <x v="1"/>
    <b v="0"/>
    <b v="0"/>
    <b v="0"/>
    <n v="4"/>
    <b v="0"/>
    <b v="0"/>
    <b v="0"/>
    <n v="4"/>
    <n v="4"/>
    <x v="1"/>
  </r>
  <r>
    <x v="1454"/>
    <n v="1"/>
    <n v="0"/>
    <n v="0"/>
    <x v="3"/>
    <n v="0"/>
    <n v="1"/>
    <n v="0"/>
    <n v="0"/>
    <n v="0"/>
    <x v="0"/>
    <x v="0"/>
    <n v="1"/>
    <n v="0"/>
    <n v="0"/>
    <n v="0"/>
    <n v="0"/>
    <n v="0"/>
    <n v="0"/>
    <n v="0"/>
    <n v="0"/>
    <n v="0"/>
    <n v="0"/>
    <n v="0"/>
    <n v="0"/>
    <m/>
    <m/>
    <m/>
    <m/>
    <n v="18"/>
    <n v="1"/>
    <b v="0"/>
    <b v="0"/>
    <n v="1"/>
    <b v="0"/>
    <b v="0"/>
    <b v="0"/>
    <b v="0"/>
    <x v="1"/>
    <b v="0"/>
    <b v="0"/>
    <n v="3"/>
    <b v="0"/>
    <b v="0"/>
    <b v="0"/>
    <b v="0"/>
    <n v="3"/>
    <n v="3"/>
    <x v="1"/>
  </r>
  <r>
    <x v="1455"/>
    <n v="1"/>
    <n v="0"/>
    <n v="0"/>
    <x v="3"/>
    <n v="0"/>
    <n v="1"/>
    <n v="0"/>
    <n v="0"/>
    <n v="0"/>
    <x v="0"/>
    <x v="0"/>
    <n v="1"/>
    <n v="0"/>
    <n v="0"/>
    <n v="0"/>
    <n v="0"/>
    <n v="0"/>
    <n v="0"/>
    <n v="0"/>
    <n v="0"/>
    <n v="0"/>
    <n v="0"/>
    <n v="0"/>
    <n v="0"/>
    <m/>
    <m/>
    <m/>
    <m/>
    <n v="13"/>
    <n v="1"/>
    <b v="0"/>
    <b v="0"/>
    <n v="1"/>
    <b v="0"/>
    <b v="0"/>
    <b v="0"/>
    <b v="0"/>
    <x v="1"/>
    <b v="0"/>
    <b v="0"/>
    <n v="3"/>
    <b v="0"/>
    <b v="0"/>
    <b v="0"/>
    <b v="0"/>
    <n v="3"/>
    <n v="3"/>
    <x v="1"/>
  </r>
  <r>
    <x v="1456"/>
    <n v="1"/>
    <n v="0"/>
    <n v="0"/>
    <x v="3"/>
    <n v="0"/>
    <n v="1"/>
    <n v="0"/>
    <n v="0"/>
    <n v="0"/>
    <x v="0"/>
    <x v="0"/>
    <n v="1"/>
    <n v="0"/>
    <n v="0"/>
    <n v="0"/>
    <n v="0"/>
    <n v="0"/>
    <n v="0"/>
    <n v="0"/>
    <n v="0"/>
    <n v="0"/>
    <n v="0"/>
    <n v="0"/>
    <n v="0"/>
    <m/>
    <m/>
    <m/>
    <m/>
    <n v="14"/>
    <n v="1"/>
    <b v="0"/>
    <b v="0"/>
    <n v="1"/>
    <b v="0"/>
    <b v="0"/>
    <b v="0"/>
    <b v="0"/>
    <x v="1"/>
    <b v="0"/>
    <b v="0"/>
    <n v="3"/>
    <b v="0"/>
    <b v="0"/>
    <b v="0"/>
    <b v="0"/>
    <n v="3"/>
    <n v="3"/>
    <x v="1"/>
  </r>
  <r>
    <x v="1457"/>
    <n v="1"/>
    <n v="0"/>
    <n v="0"/>
    <x v="3"/>
    <n v="0"/>
    <n v="1"/>
    <n v="0"/>
    <n v="0"/>
    <n v="0"/>
    <x v="0"/>
    <x v="0"/>
    <n v="0"/>
    <n v="1"/>
    <n v="0"/>
    <n v="0"/>
    <n v="0"/>
    <n v="0"/>
    <n v="0"/>
    <n v="0"/>
    <n v="0"/>
    <n v="0"/>
    <n v="0"/>
    <n v="0"/>
    <n v="0"/>
    <m/>
    <m/>
    <m/>
    <m/>
    <n v="12"/>
    <n v="1"/>
    <b v="0"/>
    <b v="0"/>
    <b v="0"/>
    <n v="1"/>
    <b v="0"/>
    <b v="0"/>
    <b v="0"/>
    <x v="1"/>
    <b v="0"/>
    <b v="0"/>
    <b v="0"/>
    <n v="4"/>
    <b v="0"/>
    <b v="0"/>
    <b v="0"/>
    <n v="4"/>
    <n v="4"/>
    <x v="1"/>
  </r>
  <r>
    <x v="1458"/>
    <n v="1"/>
    <n v="0"/>
    <n v="0"/>
    <x v="3"/>
    <n v="0"/>
    <n v="0"/>
    <n v="0"/>
    <n v="0"/>
    <n v="1"/>
    <x v="0"/>
    <x v="0"/>
    <n v="0"/>
    <n v="1"/>
    <n v="0"/>
    <n v="0"/>
    <n v="0"/>
    <n v="0"/>
    <n v="0"/>
    <n v="0"/>
    <n v="0"/>
    <n v="0"/>
    <n v="0"/>
    <n v="0"/>
    <n v="0"/>
    <m/>
    <m/>
    <m/>
    <m/>
    <n v="22"/>
    <n v="1"/>
    <b v="0"/>
    <b v="0"/>
    <b v="0"/>
    <n v="1"/>
    <b v="0"/>
    <b v="0"/>
    <b v="0"/>
    <x v="1"/>
    <b v="0"/>
    <b v="0"/>
    <b v="0"/>
    <n v="4"/>
    <b v="0"/>
    <b v="0"/>
    <b v="0"/>
    <n v="4"/>
    <n v="4"/>
    <x v="1"/>
  </r>
  <r>
    <x v="1459"/>
    <n v="1"/>
    <n v="0"/>
    <n v="0"/>
    <x v="3"/>
    <n v="0"/>
    <n v="1"/>
    <n v="0"/>
    <n v="0"/>
    <n v="0"/>
    <x v="0"/>
    <x v="0"/>
    <n v="0"/>
    <n v="1"/>
    <n v="0"/>
    <n v="0"/>
    <n v="0"/>
    <n v="0"/>
    <n v="0"/>
    <n v="0"/>
    <n v="0"/>
    <n v="0"/>
    <n v="0"/>
    <n v="0"/>
    <n v="0"/>
    <m/>
    <m/>
    <m/>
    <m/>
    <n v="15"/>
    <n v="1"/>
    <b v="0"/>
    <b v="0"/>
    <b v="0"/>
    <n v="1"/>
    <b v="0"/>
    <b v="0"/>
    <b v="0"/>
    <x v="1"/>
    <b v="0"/>
    <b v="0"/>
    <b v="0"/>
    <n v="4"/>
    <b v="0"/>
    <b v="0"/>
    <b v="0"/>
    <n v="4"/>
    <n v="4"/>
    <x v="1"/>
  </r>
  <r>
    <x v="1460"/>
    <n v="1"/>
    <n v="0"/>
    <n v="0"/>
    <x v="3"/>
    <n v="0"/>
    <n v="1"/>
    <n v="0"/>
    <n v="0"/>
    <n v="0"/>
    <x v="0"/>
    <x v="0"/>
    <n v="0"/>
    <n v="1"/>
    <n v="0"/>
    <n v="0"/>
    <n v="0"/>
    <n v="0"/>
    <n v="0"/>
    <n v="0"/>
    <n v="0"/>
    <n v="0"/>
    <n v="0"/>
    <n v="0"/>
    <n v="0"/>
    <m/>
    <m/>
    <m/>
    <m/>
    <n v="15"/>
    <n v="1"/>
    <b v="0"/>
    <b v="0"/>
    <b v="0"/>
    <n v="1"/>
    <b v="0"/>
    <b v="0"/>
    <b v="0"/>
    <x v="1"/>
    <b v="0"/>
    <b v="0"/>
    <b v="0"/>
    <n v="4"/>
    <b v="0"/>
    <b v="0"/>
    <b v="0"/>
    <n v="4"/>
    <n v="4"/>
    <x v="1"/>
  </r>
  <r>
    <x v="1461"/>
    <n v="1"/>
    <n v="0"/>
    <n v="0"/>
    <x v="3"/>
    <n v="0"/>
    <n v="1"/>
    <n v="0"/>
    <n v="0"/>
    <n v="0"/>
    <x v="0"/>
    <x v="0"/>
    <n v="0"/>
    <n v="1"/>
    <n v="0"/>
    <n v="0"/>
    <n v="0"/>
    <n v="0"/>
    <n v="0"/>
    <n v="0"/>
    <n v="0"/>
    <n v="0"/>
    <n v="0"/>
    <n v="0"/>
    <n v="0"/>
    <m/>
    <m/>
    <m/>
    <m/>
    <n v="11"/>
    <n v="1"/>
    <b v="0"/>
    <b v="0"/>
    <b v="0"/>
    <n v="1"/>
    <b v="0"/>
    <b v="0"/>
    <b v="0"/>
    <x v="1"/>
    <b v="0"/>
    <b v="0"/>
    <b v="0"/>
    <n v="4"/>
    <b v="0"/>
    <b v="0"/>
    <b v="0"/>
    <n v="4"/>
    <n v="4"/>
    <x v="1"/>
  </r>
  <r>
    <x v="1462"/>
    <n v="1"/>
    <n v="0"/>
    <n v="0"/>
    <x v="3"/>
    <n v="0"/>
    <n v="1"/>
    <n v="0"/>
    <n v="0"/>
    <n v="0"/>
    <x v="0"/>
    <x v="0"/>
    <n v="0"/>
    <n v="1"/>
    <n v="0"/>
    <n v="0"/>
    <n v="0"/>
    <n v="0"/>
    <n v="0"/>
    <n v="0"/>
    <n v="0"/>
    <n v="0"/>
    <n v="0"/>
    <n v="0"/>
    <n v="0"/>
    <m/>
    <m/>
    <m/>
    <m/>
    <n v="21"/>
    <n v="1"/>
    <b v="0"/>
    <b v="0"/>
    <b v="0"/>
    <n v="1"/>
    <b v="0"/>
    <b v="0"/>
    <b v="0"/>
    <x v="1"/>
    <b v="0"/>
    <b v="0"/>
    <b v="0"/>
    <n v="4"/>
    <b v="0"/>
    <b v="0"/>
    <b v="0"/>
    <n v="4"/>
    <n v="4"/>
    <x v="1"/>
  </r>
  <r>
    <x v="1463"/>
    <n v="1"/>
    <n v="0"/>
    <n v="0"/>
    <x v="3"/>
    <n v="0"/>
    <n v="1"/>
    <n v="0"/>
    <n v="0"/>
    <n v="0"/>
    <x v="0"/>
    <x v="0"/>
    <n v="0"/>
    <n v="1"/>
    <n v="0"/>
    <n v="0"/>
    <n v="0"/>
    <n v="0"/>
    <n v="0"/>
    <n v="0"/>
    <n v="0"/>
    <n v="0"/>
    <n v="0"/>
    <n v="0"/>
    <n v="0"/>
    <m/>
    <m/>
    <m/>
    <m/>
    <n v="13"/>
    <n v="1"/>
    <b v="0"/>
    <b v="0"/>
    <b v="0"/>
    <n v="1"/>
    <b v="0"/>
    <b v="0"/>
    <b v="0"/>
    <x v="1"/>
    <b v="0"/>
    <b v="0"/>
    <b v="0"/>
    <n v="4"/>
    <b v="0"/>
    <b v="0"/>
    <b v="0"/>
    <n v="4"/>
    <n v="4"/>
    <x v="1"/>
  </r>
  <r>
    <x v="1464"/>
    <n v="1"/>
    <n v="0"/>
    <n v="0"/>
    <x v="3"/>
    <n v="0"/>
    <n v="1"/>
    <n v="0"/>
    <n v="0"/>
    <n v="0"/>
    <x v="0"/>
    <x v="0"/>
    <n v="0"/>
    <n v="1"/>
    <n v="0"/>
    <n v="0"/>
    <n v="0"/>
    <n v="0"/>
    <n v="0"/>
    <n v="0"/>
    <n v="0"/>
    <n v="0"/>
    <n v="0"/>
    <n v="0"/>
    <n v="0"/>
    <m/>
    <m/>
    <m/>
    <m/>
    <n v="12"/>
    <n v="1"/>
    <b v="0"/>
    <b v="0"/>
    <b v="0"/>
    <n v="1"/>
    <b v="0"/>
    <b v="0"/>
    <b v="0"/>
    <x v="1"/>
    <b v="0"/>
    <b v="0"/>
    <b v="0"/>
    <n v="4"/>
    <b v="0"/>
    <b v="0"/>
    <b v="0"/>
    <n v="4"/>
    <n v="4"/>
    <x v="1"/>
  </r>
  <r>
    <x v="1465"/>
    <n v="1"/>
    <n v="0"/>
    <n v="0"/>
    <x v="3"/>
    <n v="0"/>
    <n v="1"/>
    <n v="0"/>
    <n v="0"/>
    <n v="0"/>
    <x v="0"/>
    <x v="0"/>
    <n v="0"/>
    <n v="1"/>
    <n v="0"/>
    <n v="0"/>
    <n v="0"/>
    <n v="0"/>
    <n v="0"/>
    <n v="0"/>
    <n v="0"/>
    <n v="0"/>
    <n v="0"/>
    <n v="0"/>
    <n v="0"/>
    <m/>
    <m/>
    <m/>
    <m/>
    <n v="21"/>
    <n v="1"/>
    <b v="0"/>
    <b v="0"/>
    <b v="0"/>
    <n v="1"/>
    <b v="0"/>
    <b v="0"/>
    <b v="0"/>
    <x v="1"/>
    <b v="0"/>
    <b v="0"/>
    <b v="0"/>
    <n v="4"/>
    <b v="0"/>
    <b v="0"/>
    <b v="0"/>
    <n v="4"/>
    <n v="4"/>
    <x v="1"/>
  </r>
  <r>
    <x v="1466"/>
    <n v="1"/>
    <n v="0"/>
    <n v="0"/>
    <x v="3"/>
    <n v="0"/>
    <n v="1"/>
    <n v="0"/>
    <n v="0"/>
    <n v="0"/>
    <x v="0"/>
    <x v="0"/>
    <n v="0"/>
    <n v="1"/>
    <n v="0"/>
    <n v="0"/>
    <n v="0"/>
    <n v="0"/>
    <n v="0"/>
    <n v="0"/>
    <n v="0"/>
    <n v="0"/>
    <n v="0"/>
    <n v="0"/>
    <n v="0"/>
    <m/>
    <m/>
    <m/>
    <m/>
    <n v="25"/>
    <n v="1"/>
    <b v="0"/>
    <b v="0"/>
    <b v="0"/>
    <n v="1"/>
    <b v="0"/>
    <b v="0"/>
    <b v="0"/>
    <x v="1"/>
    <b v="0"/>
    <b v="0"/>
    <b v="0"/>
    <n v="4"/>
    <b v="0"/>
    <b v="0"/>
    <b v="0"/>
    <n v="4"/>
    <n v="4"/>
    <x v="1"/>
  </r>
  <r>
    <x v="1467"/>
    <n v="1"/>
    <n v="0"/>
    <n v="0"/>
    <x v="3"/>
    <n v="0"/>
    <n v="0"/>
    <n v="0"/>
    <n v="0"/>
    <n v="1"/>
    <x v="0"/>
    <x v="0"/>
    <n v="0"/>
    <n v="1"/>
    <n v="0"/>
    <n v="0"/>
    <n v="0"/>
    <n v="0"/>
    <n v="0"/>
    <n v="0"/>
    <n v="0"/>
    <n v="0"/>
    <n v="0"/>
    <n v="0"/>
    <n v="0"/>
    <m/>
    <m/>
    <m/>
    <m/>
    <n v="23"/>
    <n v="1"/>
    <b v="0"/>
    <b v="0"/>
    <b v="0"/>
    <n v="1"/>
    <b v="0"/>
    <b v="0"/>
    <b v="0"/>
    <x v="1"/>
    <b v="0"/>
    <b v="0"/>
    <b v="0"/>
    <n v="4"/>
    <b v="0"/>
    <b v="0"/>
    <b v="0"/>
    <n v="4"/>
    <n v="4"/>
    <x v="1"/>
  </r>
  <r>
    <x v="1468"/>
    <n v="1"/>
    <n v="0"/>
    <n v="0"/>
    <x v="3"/>
    <n v="0"/>
    <n v="1"/>
    <n v="0"/>
    <n v="0"/>
    <n v="0"/>
    <x v="0"/>
    <x v="0"/>
    <n v="1"/>
    <n v="0"/>
    <n v="0"/>
    <n v="0"/>
    <n v="0"/>
    <n v="0"/>
    <n v="0"/>
    <n v="0"/>
    <n v="0"/>
    <n v="0"/>
    <n v="0"/>
    <n v="0"/>
    <n v="0"/>
    <m/>
    <m/>
    <m/>
    <m/>
    <n v="18"/>
    <n v="1"/>
    <b v="0"/>
    <b v="0"/>
    <n v="1"/>
    <b v="0"/>
    <b v="0"/>
    <b v="0"/>
    <b v="0"/>
    <x v="1"/>
    <b v="0"/>
    <b v="0"/>
    <n v="3"/>
    <b v="0"/>
    <b v="0"/>
    <b v="0"/>
    <b v="0"/>
    <n v="3"/>
    <n v="3"/>
    <x v="1"/>
  </r>
  <r>
    <x v="1469"/>
    <n v="1"/>
    <n v="0"/>
    <n v="0"/>
    <x v="3"/>
    <n v="0"/>
    <n v="1"/>
    <n v="0"/>
    <n v="0"/>
    <n v="0"/>
    <x v="0"/>
    <x v="0"/>
    <n v="0"/>
    <n v="1"/>
    <n v="0"/>
    <n v="0"/>
    <n v="0"/>
    <n v="0"/>
    <n v="0"/>
    <n v="0"/>
    <n v="0"/>
    <n v="0"/>
    <n v="0"/>
    <n v="0"/>
    <n v="0"/>
    <m/>
    <m/>
    <m/>
    <m/>
    <n v="18"/>
    <n v="1"/>
    <b v="0"/>
    <b v="0"/>
    <b v="0"/>
    <n v="1"/>
    <b v="0"/>
    <b v="0"/>
    <b v="0"/>
    <x v="1"/>
    <b v="0"/>
    <b v="0"/>
    <b v="0"/>
    <n v="4"/>
    <b v="0"/>
    <b v="0"/>
    <b v="0"/>
    <n v="4"/>
    <n v="4"/>
    <x v="1"/>
  </r>
  <r>
    <x v="1470"/>
    <n v="1"/>
    <n v="0"/>
    <n v="0"/>
    <x v="3"/>
    <n v="0"/>
    <n v="1"/>
    <n v="0"/>
    <n v="0"/>
    <n v="0"/>
    <x v="0"/>
    <x v="0"/>
    <n v="0"/>
    <n v="1"/>
    <n v="0"/>
    <n v="0"/>
    <n v="0"/>
    <n v="0"/>
    <n v="1"/>
    <n v="0"/>
    <n v="0"/>
    <n v="0"/>
    <n v="0"/>
    <n v="0"/>
    <n v="0"/>
    <m/>
    <m/>
    <m/>
    <m/>
    <n v="16"/>
    <n v="1"/>
    <b v="0"/>
    <b v="0"/>
    <b v="0"/>
    <n v="1"/>
    <b v="0"/>
    <b v="0"/>
    <b v="0"/>
    <x v="1"/>
    <b v="0"/>
    <b v="0"/>
    <b v="0"/>
    <n v="4"/>
    <b v="0"/>
    <b v="0"/>
    <b v="0"/>
    <n v="4"/>
    <n v="4"/>
    <x v="1"/>
  </r>
  <r>
    <x v="241"/>
    <n v="1"/>
    <n v="0"/>
    <n v="0"/>
    <x v="3"/>
    <n v="0"/>
    <n v="1"/>
    <n v="0"/>
    <n v="0"/>
    <n v="0"/>
    <x v="0"/>
    <x v="0"/>
    <n v="1"/>
    <n v="0"/>
    <n v="0"/>
    <n v="0"/>
    <n v="0"/>
    <n v="0"/>
    <n v="0"/>
    <n v="0"/>
    <n v="0"/>
    <n v="0"/>
    <n v="0"/>
    <n v="0"/>
    <n v="0"/>
    <m/>
    <m/>
    <m/>
    <m/>
    <n v="16"/>
    <n v="1"/>
    <b v="0"/>
    <b v="0"/>
    <n v="1"/>
    <b v="0"/>
    <b v="0"/>
    <b v="0"/>
    <b v="0"/>
    <x v="1"/>
    <b v="0"/>
    <b v="0"/>
    <n v="3"/>
    <b v="0"/>
    <b v="0"/>
    <b v="0"/>
    <b v="0"/>
    <n v="3"/>
    <n v="3"/>
    <x v="1"/>
  </r>
  <r>
    <x v="1471"/>
    <n v="1"/>
    <n v="0"/>
    <n v="0"/>
    <x v="3"/>
    <n v="0"/>
    <n v="1"/>
    <n v="0"/>
    <n v="0"/>
    <n v="0"/>
    <x v="0"/>
    <x v="0"/>
    <n v="1"/>
    <n v="0"/>
    <n v="0"/>
    <n v="0"/>
    <n v="0"/>
    <n v="0"/>
    <n v="0"/>
    <n v="0"/>
    <n v="0"/>
    <n v="0"/>
    <n v="0"/>
    <n v="0"/>
    <n v="0"/>
    <m/>
    <m/>
    <m/>
    <m/>
    <n v="13"/>
    <n v="1"/>
    <b v="0"/>
    <b v="0"/>
    <n v="1"/>
    <b v="0"/>
    <b v="0"/>
    <b v="0"/>
    <b v="0"/>
    <x v="1"/>
    <b v="0"/>
    <b v="0"/>
    <n v="3"/>
    <b v="0"/>
    <b v="0"/>
    <b v="0"/>
    <b v="0"/>
    <n v="3"/>
    <n v="3"/>
    <x v="1"/>
  </r>
  <r>
    <x v="1472"/>
    <n v="1"/>
    <n v="0"/>
    <n v="0"/>
    <x v="3"/>
    <n v="0"/>
    <n v="1"/>
    <n v="0"/>
    <n v="0"/>
    <n v="0"/>
    <x v="0"/>
    <x v="0"/>
    <n v="0"/>
    <n v="1"/>
    <n v="0"/>
    <n v="0"/>
    <n v="0"/>
    <n v="0"/>
    <n v="1"/>
    <n v="0"/>
    <n v="0"/>
    <n v="0"/>
    <n v="0"/>
    <n v="0"/>
    <n v="0"/>
    <m/>
    <m/>
    <m/>
    <m/>
    <n v="15"/>
    <n v="1"/>
    <b v="0"/>
    <b v="0"/>
    <b v="0"/>
    <n v="1"/>
    <b v="0"/>
    <b v="0"/>
    <b v="0"/>
    <x v="1"/>
    <b v="0"/>
    <b v="0"/>
    <b v="0"/>
    <n v="4"/>
    <b v="0"/>
    <b v="0"/>
    <b v="0"/>
    <n v="4"/>
    <n v="4"/>
    <x v="1"/>
  </r>
  <r>
    <x v="211"/>
    <n v="1"/>
    <n v="0"/>
    <n v="0"/>
    <x v="3"/>
    <n v="0"/>
    <n v="1"/>
    <n v="0"/>
    <n v="0"/>
    <n v="0"/>
    <x v="0"/>
    <x v="0"/>
    <n v="0"/>
    <n v="1"/>
    <n v="0"/>
    <n v="0"/>
    <n v="0"/>
    <n v="0"/>
    <n v="0"/>
    <n v="0"/>
    <n v="0"/>
    <n v="0"/>
    <n v="0"/>
    <n v="0"/>
    <n v="0"/>
    <m/>
    <m/>
    <m/>
    <m/>
    <n v="15"/>
    <n v="1"/>
    <b v="0"/>
    <b v="0"/>
    <b v="0"/>
    <n v="1"/>
    <b v="0"/>
    <b v="0"/>
    <b v="0"/>
    <x v="1"/>
    <b v="0"/>
    <b v="0"/>
    <b v="0"/>
    <n v="4"/>
    <b v="0"/>
    <b v="0"/>
    <b v="0"/>
    <n v="4"/>
    <n v="4"/>
    <x v="1"/>
  </r>
  <r>
    <x v="1473"/>
    <n v="1"/>
    <n v="0"/>
    <n v="0"/>
    <x v="3"/>
    <n v="0"/>
    <n v="1"/>
    <n v="0"/>
    <n v="0"/>
    <n v="0"/>
    <x v="0"/>
    <x v="0"/>
    <n v="0"/>
    <n v="1"/>
    <n v="0"/>
    <n v="0"/>
    <n v="0"/>
    <n v="0"/>
    <n v="0"/>
    <n v="0"/>
    <n v="0"/>
    <n v="0"/>
    <n v="0"/>
    <n v="0"/>
    <n v="0"/>
    <m/>
    <m/>
    <m/>
    <m/>
    <n v="13"/>
    <n v="1"/>
    <b v="0"/>
    <b v="0"/>
    <b v="0"/>
    <n v="1"/>
    <b v="0"/>
    <b v="0"/>
    <b v="0"/>
    <x v="1"/>
    <b v="0"/>
    <b v="0"/>
    <b v="0"/>
    <n v="4"/>
    <b v="0"/>
    <b v="0"/>
    <b v="0"/>
    <n v="4"/>
    <n v="4"/>
    <x v="1"/>
  </r>
  <r>
    <x v="1474"/>
    <n v="1"/>
    <n v="0"/>
    <n v="0"/>
    <x v="3"/>
    <n v="0"/>
    <n v="1"/>
    <n v="0"/>
    <n v="0"/>
    <n v="0"/>
    <x v="0"/>
    <x v="0"/>
    <n v="0"/>
    <n v="1"/>
    <n v="0"/>
    <n v="0"/>
    <n v="0"/>
    <n v="0"/>
    <n v="1"/>
    <n v="0"/>
    <n v="0"/>
    <n v="0"/>
    <n v="0"/>
    <n v="0"/>
    <n v="0"/>
    <m/>
    <m/>
    <m/>
    <m/>
    <n v="14"/>
    <n v="1"/>
    <b v="0"/>
    <b v="0"/>
    <b v="0"/>
    <n v="1"/>
    <b v="0"/>
    <b v="0"/>
    <b v="0"/>
    <x v="1"/>
    <b v="0"/>
    <b v="0"/>
    <b v="0"/>
    <n v="4"/>
    <b v="0"/>
    <b v="0"/>
    <b v="0"/>
    <n v="4"/>
    <n v="4"/>
    <x v="1"/>
  </r>
  <r>
    <x v="1475"/>
    <n v="1"/>
    <n v="0"/>
    <n v="0"/>
    <x v="3"/>
    <n v="0"/>
    <n v="1"/>
    <n v="0"/>
    <n v="0"/>
    <n v="0"/>
    <x v="0"/>
    <x v="0"/>
    <n v="0"/>
    <n v="1"/>
    <n v="0"/>
    <n v="0"/>
    <n v="0"/>
    <n v="0"/>
    <n v="0"/>
    <n v="0"/>
    <n v="0"/>
    <n v="0"/>
    <n v="0"/>
    <n v="0"/>
    <n v="0"/>
    <m/>
    <m/>
    <m/>
    <m/>
    <n v="17"/>
    <n v="1"/>
    <b v="0"/>
    <b v="0"/>
    <b v="0"/>
    <n v="1"/>
    <b v="0"/>
    <b v="0"/>
    <b v="0"/>
    <x v="1"/>
    <b v="0"/>
    <b v="0"/>
    <b v="0"/>
    <n v="4"/>
    <b v="0"/>
    <b v="0"/>
    <b v="0"/>
    <n v="4"/>
    <n v="4"/>
    <x v="1"/>
  </r>
  <r>
    <x v="1476"/>
    <n v="1"/>
    <n v="0"/>
    <n v="0"/>
    <x v="3"/>
    <n v="0"/>
    <n v="0"/>
    <n v="0"/>
    <n v="0"/>
    <n v="1"/>
    <x v="0"/>
    <x v="0"/>
    <n v="0"/>
    <n v="1"/>
    <n v="0"/>
    <n v="0"/>
    <n v="0"/>
    <n v="0"/>
    <n v="0"/>
    <n v="0"/>
    <n v="0"/>
    <n v="0"/>
    <n v="0"/>
    <n v="0"/>
    <n v="0"/>
    <m/>
    <m/>
    <m/>
    <m/>
    <n v="16"/>
    <n v="1"/>
    <b v="0"/>
    <b v="0"/>
    <b v="0"/>
    <n v="1"/>
    <b v="0"/>
    <b v="0"/>
    <b v="0"/>
    <x v="1"/>
    <b v="0"/>
    <b v="0"/>
    <b v="0"/>
    <n v="4"/>
    <b v="0"/>
    <b v="0"/>
    <b v="0"/>
    <n v="4"/>
    <n v="4"/>
    <x v="1"/>
  </r>
  <r>
    <x v="856"/>
    <n v="1"/>
    <n v="0"/>
    <n v="0"/>
    <x v="3"/>
    <n v="0"/>
    <n v="1"/>
    <n v="0"/>
    <n v="0"/>
    <n v="0"/>
    <x v="0"/>
    <x v="0"/>
    <n v="0"/>
    <n v="1"/>
    <n v="0"/>
    <n v="0"/>
    <n v="0"/>
    <n v="0"/>
    <n v="0"/>
    <n v="0"/>
    <n v="0"/>
    <n v="0"/>
    <n v="0"/>
    <n v="0"/>
    <n v="0"/>
    <m/>
    <m/>
    <m/>
    <m/>
    <n v="15"/>
    <n v="1"/>
    <b v="0"/>
    <b v="0"/>
    <b v="0"/>
    <n v="1"/>
    <b v="0"/>
    <b v="0"/>
    <b v="0"/>
    <x v="1"/>
    <b v="0"/>
    <b v="0"/>
    <b v="0"/>
    <n v="4"/>
    <b v="0"/>
    <b v="0"/>
    <b v="0"/>
    <n v="4"/>
    <n v="4"/>
    <x v="1"/>
  </r>
  <r>
    <x v="1477"/>
    <n v="1"/>
    <n v="0"/>
    <n v="0"/>
    <x v="3"/>
    <n v="0"/>
    <n v="1"/>
    <n v="0"/>
    <n v="0"/>
    <n v="0"/>
    <x v="0"/>
    <x v="0"/>
    <n v="0"/>
    <n v="1"/>
    <n v="0"/>
    <n v="0"/>
    <n v="0"/>
    <n v="0"/>
    <n v="0"/>
    <n v="0"/>
    <n v="0"/>
    <n v="0"/>
    <n v="0"/>
    <n v="0"/>
    <n v="0"/>
    <m/>
    <m/>
    <m/>
    <m/>
    <n v="14"/>
    <n v="1"/>
    <b v="0"/>
    <b v="0"/>
    <b v="0"/>
    <n v="1"/>
    <b v="0"/>
    <b v="0"/>
    <b v="0"/>
    <x v="1"/>
    <b v="0"/>
    <b v="0"/>
    <b v="0"/>
    <n v="4"/>
    <b v="0"/>
    <b v="0"/>
    <b v="0"/>
    <n v="4"/>
    <n v="4"/>
    <x v="1"/>
  </r>
  <r>
    <x v="1478"/>
    <n v="1"/>
    <n v="0"/>
    <n v="0"/>
    <x v="3"/>
    <n v="0"/>
    <n v="1"/>
    <n v="0"/>
    <n v="0"/>
    <n v="0"/>
    <x v="0"/>
    <x v="0"/>
    <n v="0"/>
    <n v="1"/>
    <n v="0"/>
    <n v="0"/>
    <n v="0"/>
    <n v="0"/>
    <n v="0"/>
    <n v="0"/>
    <n v="0"/>
    <n v="0"/>
    <n v="0"/>
    <n v="0"/>
    <n v="0"/>
    <m/>
    <m/>
    <m/>
    <m/>
    <n v="14"/>
    <n v="1"/>
    <b v="0"/>
    <b v="0"/>
    <b v="0"/>
    <n v="1"/>
    <b v="0"/>
    <b v="0"/>
    <b v="0"/>
    <x v="1"/>
    <b v="0"/>
    <b v="0"/>
    <b v="0"/>
    <n v="4"/>
    <b v="0"/>
    <b v="0"/>
    <b v="0"/>
    <n v="4"/>
    <n v="4"/>
    <x v="1"/>
  </r>
  <r>
    <x v="1479"/>
    <n v="1"/>
    <n v="0"/>
    <n v="0"/>
    <x v="3"/>
    <n v="0"/>
    <n v="1"/>
    <n v="0"/>
    <n v="0"/>
    <n v="0"/>
    <x v="0"/>
    <x v="0"/>
    <n v="1"/>
    <n v="0"/>
    <n v="0"/>
    <n v="0"/>
    <n v="0"/>
    <n v="0"/>
    <n v="0"/>
    <n v="0"/>
    <n v="0"/>
    <n v="0"/>
    <n v="0"/>
    <n v="0"/>
    <n v="0"/>
    <m/>
    <m/>
    <m/>
    <m/>
    <n v="21"/>
    <n v="1"/>
    <b v="0"/>
    <b v="0"/>
    <n v="1"/>
    <b v="0"/>
    <b v="0"/>
    <b v="0"/>
    <b v="0"/>
    <x v="1"/>
    <b v="0"/>
    <b v="0"/>
    <n v="3"/>
    <b v="0"/>
    <b v="0"/>
    <b v="0"/>
    <b v="0"/>
    <n v="3"/>
    <n v="3"/>
    <x v="1"/>
  </r>
  <r>
    <x v="1480"/>
    <n v="1"/>
    <n v="0"/>
    <n v="0"/>
    <x v="3"/>
    <n v="0"/>
    <n v="1"/>
    <n v="0"/>
    <n v="0"/>
    <n v="0"/>
    <x v="0"/>
    <x v="0"/>
    <n v="0"/>
    <n v="1"/>
    <n v="0"/>
    <n v="0"/>
    <n v="0"/>
    <n v="0"/>
    <n v="0"/>
    <n v="0"/>
    <n v="0"/>
    <n v="0"/>
    <n v="0"/>
    <n v="0"/>
    <n v="0"/>
    <m/>
    <m/>
    <m/>
    <m/>
    <n v="16"/>
    <n v="1"/>
    <b v="0"/>
    <b v="0"/>
    <b v="0"/>
    <n v="1"/>
    <b v="0"/>
    <b v="0"/>
    <b v="0"/>
    <x v="1"/>
    <b v="0"/>
    <b v="0"/>
    <b v="0"/>
    <n v="4"/>
    <b v="0"/>
    <b v="0"/>
    <b v="0"/>
    <n v="4"/>
    <n v="4"/>
    <x v="1"/>
  </r>
  <r>
    <x v="1481"/>
    <n v="1"/>
    <n v="0"/>
    <n v="0"/>
    <x v="3"/>
    <n v="0"/>
    <n v="1"/>
    <n v="0"/>
    <n v="0"/>
    <n v="0"/>
    <x v="0"/>
    <x v="0"/>
    <n v="0"/>
    <n v="1"/>
    <n v="0"/>
    <n v="0"/>
    <n v="0"/>
    <n v="0"/>
    <n v="1"/>
    <n v="0"/>
    <n v="0"/>
    <n v="0"/>
    <n v="0"/>
    <n v="0"/>
    <n v="0"/>
    <m/>
    <m/>
    <m/>
    <m/>
    <n v="26"/>
    <n v="1"/>
    <b v="0"/>
    <b v="0"/>
    <b v="0"/>
    <n v="1"/>
    <b v="0"/>
    <b v="0"/>
    <b v="0"/>
    <x v="1"/>
    <b v="0"/>
    <b v="0"/>
    <b v="0"/>
    <n v="4"/>
    <b v="0"/>
    <b v="0"/>
    <b v="0"/>
    <n v="4"/>
    <n v="4"/>
    <x v="1"/>
  </r>
  <r>
    <x v="1482"/>
    <n v="1"/>
    <n v="0"/>
    <n v="0"/>
    <x v="3"/>
    <n v="1"/>
    <n v="0"/>
    <n v="0"/>
    <n v="0"/>
    <n v="0"/>
    <x v="0"/>
    <x v="0"/>
    <n v="0"/>
    <n v="1"/>
    <n v="0"/>
    <n v="0"/>
    <n v="0"/>
    <n v="0"/>
    <n v="1"/>
    <n v="0"/>
    <n v="0"/>
    <n v="0"/>
    <n v="0"/>
    <n v="0"/>
    <n v="0"/>
    <m/>
    <m/>
    <m/>
    <m/>
    <n v="15"/>
    <n v="1"/>
    <b v="0"/>
    <b v="0"/>
    <b v="0"/>
    <n v="1"/>
    <b v="0"/>
    <b v="0"/>
    <b v="0"/>
    <x v="1"/>
    <b v="0"/>
    <b v="0"/>
    <b v="0"/>
    <n v="4"/>
    <b v="0"/>
    <b v="0"/>
    <b v="0"/>
    <n v="4"/>
    <n v="4"/>
    <x v="1"/>
  </r>
  <r>
    <x v="1483"/>
    <n v="1"/>
    <n v="0"/>
    <n v="0"/>
    <x v="3"/>
    <n v="0"/>
    <n v="1"/>
    <n v="0"/>
    <n v="0"/>
    <n v="0"/>
    <x v="0"/>
    <x v="0"/>
    <n v="0"/>
    <n v="1"/>
    <n v="0"/>
    <n v="0"/>
    <n v="0"/>
    <n v="0"/>
    <n v="0"/>
    <n v="0"/>
    <n v="0"/>
    <n v="0"/>
    <n v="0"/>
    <n v="0"/>
    <n v="0"/>
    <m/>
    <m/>
    <m/>
    <m/>
    <n v="14"/>
    <n v="1"/>
    <b v="0"/>
    <b v="0"/>
    <b v="0"/>
    <n v="1"/>
    <b v="0"/>
    <b v="0"/>
    <b v="0"/>
    <x v="1"/>
    <b v="0"/>
    <b v="0"/>
    <b v="0"/>
    <n v="4"/>
    <b v="0"/>
    <b v="0"/>
    <b v="0"/>
    <n v="4"/>
    <n v="4"/>
    <x v="1"/>
  </r>
  <r>
    <x v="1484"/>
    <n v="1"/>
    <n v="0"/>
    <n v="0"/>
    <x v="3"/>
    <n v="0"/>
    <n v="1"/>
    <n v="0"/>
    <n v="0"/>
    <n v="0"/>
    <x v="0"/>
    <x v="0"/>
    <n v="0"/>
    <n v="1"/>
    <n v="0"/>
    <n v="0"/>
    <n v="0"/>
    <n v="0"/>
    <n v="1"/>
    <n v="0"/>
    <n v="0"/>
    <n v="0"/>
    <n v="0"/>
    <n v="0"/>
    <n v="0"/>
    <m/>
    <m/>
    <m/>
    <m/>
    <n v="16"/>
    <n v="1"/>
    <b v="0"/>
    <b v="0"/>
    <b v="0"/>
    <n v="1"/>
    <b v="0"/>
    <b v="0"/>
    <b v="0"/>
    <x v="1"/>
    <b v="0"/>
    <b v="0"/>
    <b v="0"/>
    <n v="4"/>
    <b v="0"/>
    <b v="0"/>
    <b v="0"/>
    <n v="4"/>
    <n v="4"/>
    <x v="1"/>
  </r>
  <r>
    <x v="1485"/>
    <n v="1"/>
    <n v="0"/>
    <n v="0"/>
    <x v="3"/>
    <n v="0"/>
    <n v="1"/>
    <n v="0"/>
    <n v="0"/>
    <n v="0"/>
    <x v="0"/>
    <x v="0"/>
    <n v="0"/>
    <n v="1"/>
    <n v="0"/>
    <n v="0"/>
    <n v="0"/>
    <n v="0"/>
    <n v="0"/>
    <n v="0"/>
    <n v="0"/>
    <n v="0"/>
    <n v="0"/>
    <n v="0"/>
    <n v="0"/>
    <m/>
    <m/>
    <m/>
    <m/>
    <n v="12"/>
    <n v="1"/>
    <b v="0"/>
    <b v="0"/>
    <b v="0"/>
    <n v="1"/>
    <b v="0"/>
    <b v="0"/>
    <b v="0"/>
    <x v="1"/>
    <b v="0"/>
    <b v="0"/>
    <b v="0"/>
    <n v="4"/>
    <b v="0"/>
    <b v="0"/>
    <b v="0"/>
    <n v="4"/>
    <n v="4"/>
    <x v="1"/>
  </r>
  <r>
    <x v="1486"/>
    <n v="1"/>
    <n v="0"/>
    <n v="0"/>
    <x v="3"/>
    <n v="0"/>
    <n v="1"/>
    <n v="0"/>
    <n v="0"/>
    <n v="0"/>
    <x v="0"/>
    <x v="0"/>
    <n v="1"/>
    <n v="0"/>
    <n v="0"/>
    <n v="0"/>
    <n v="0"/>
    <n v="0"/>
    <n v="0"/>
    <n v="0"/>
    <n v="0"/>
    <n v="0"/>
    <n v="0"/>
    <n v="0"/>
    <n v="0"/>
    <m/>
    <m/>
    <m/>
    <m/>
    <n v="29"/>
    <n v="1"/>
    <b v="0"/>
    <b v="0"/>
    <n v="1"/>
    <b v="0"/>
    <b v="0"/>
    <b v="0"/>
    <b v="0"/>
    <x v="1"/>
    <b v="0"/>
    <b v="0"/>
    <n v="3"/>
    <b v="0"/>
    <b v="0"/>
    <b v="0"/>
    <b v="0"/>
    <n v="3"/>
    <n v="3"/>
    <x v="1"/>
  </r>
  <r>
    <x v="1487"/>
    <n v="1"/>
    <n v="0"/>
    <n v="0"/>
    <x v="3"/>
    <n v="0"/>
    <n v="1"/>
    <n v="0"/>
    <n v="0"/>
    <n v="0"/>
    <x v="0"/>
    <x v="0"/>
    <n v="0"/>
    <n v="1"/>
    <n v="0"/>
    <n v="0"/>
    <n v="0"/>
    <n v="0"/>
    <n v="0"/>
    <n v="0"/>
    <n v="0"/>
    <n v="0"/>
    <n v="0"/>
    <n v="0"/>
    <n v="0"/>
    <m/>
    <m/>
    <m/>
    <m/>
    <n v="10"/>
    <n v="1"/>
    <b v="0"/>
    <b v="0"/>
    <b v="0"/>
    <n v="1"/>
    <b v="0"/>
    <b v="0"/>
    <b v="0"/>
    <x v="1"/>
    <b v="0"/>
    <b v="0"/>
    <b v="0"/>
    <n v="4"/>
    <b v="0"/>
    <b v="0"/>
    <b v="0"/>
    <n v="4"/>
    <n v="4"/>
    <x v="1"/>
  </r>
  <r>
    <x v="1488"/>
    <n v="1"/>
    <n v="0"/>
    <n v="0"/>
    <x v="3"/>
    <n v="0"/>
    <n v="1"/>
    <n v="0"/>
    <n v="1"/>
    <n v="1"/>
    <x v="0"/>
    <x v="0"/>
    <n v="0"/>
    <n v="2"/>
    <n v="0"/>
    <n v="0"/>
    <n v="0"/>
    <n v="0"/>
    <n v="0"/>
    <n v="0"/>
    <n v="0"/>
    <n v="0"/>
    <n v="0"/>
    <n v="0"/>
    <n v="0"/>
    <m/>
    <m/>
    <m/>
    <m/>
    <n v="31"/>
    <n v="2"/>
    <b v="0"/>
    <b v="0"/>
    <b v="0"/>
    <n v="1"/>
    <b v="0"/>
    <b v="0"/>
    <b v="0"/>
    <x v="1"/>
    <b v="0"/>
    <b v="0"/>
    <b v="0"/>
    <n v="4"/>
    <b v="0"/>
    <b v="0"/>
    <b v="0"/>
    <n v="4"/>
    <n v="4"/>
    <x v="1"/>
  </r>
  <r>
    <x v="1489"/>
    <n v="1"/>
    <n v="0"/>
    <n v="0"/>
    <x v="3"/>
    <n v="0"/>
    <n v="1"/>
    <n v="0"/>
    <n v="0"/>
    <n v="0"/>
    <x v="0"/>
    <x v="0"/>
    <n v="0"/>
    <n v="1"/>
    <n v="0"/>
    <n v="0"/>
    <n v="0"/>
    <n v="0"/>
    <n v="1"/>
    <n v="0"/>
    <n v="0"/>
    <n v="0"/>
    <n v="0"/>
    <n v="0"/>
    <n v="0"/>
    <m/>
    <m/>
    <m/>
    <m/>
    <n v="14"/>
    <n v="1"/>
    <b v="0"/>
    <b v="0"/>
    <b v="0"/>
    <n v="1"/>
    <b v="0"/>
    <b v="0"/>
    <b v="0"/>
    <x v="1"/>
    <b v="0"/>
    <b v="0"/>
    <b v="0"/>
    <n v="4"/>
    <b v="0"/>
    <b v="0"/>
    <b v="0"/>
    <n v="4"/>
    <n v="4"/>
    <x v="1"/>
  </r>
  <r>
    <x v="1490"/>
    <n v="1"/>
    <n v="0"/>
    <n v="0"/>
    <x v="3"/>
    <n v="0"/>
    <n v="1"/>
    <n v="0"/>
    <n v="0"/>
    <n v="0"/>
    <x v="0"/>
    <x v="0"/>
    <n v="0"/>
    <n v="0"/>
    <n v="1"/>
    <n v="0"/>
    <n v="0"/>
    <n v="0"/>
    <n v="0"/>
    <n v="0"/>
    <n v="0"/>
    <n v="0"/>
    <n v="0"/>
    <n v="0"/>
    <n v="0"/>
    <m/>
    <m/>
    <m/>
    <m/>
    <n v="14"/>
    <n v="1"/>
    <b v="0"/>
    <b v="0"/>
    <b v="0"/>
    <b v="0"/>
    <n v="1"/>
    <b v="0"/>
    <b v="0"/>
    <x v="1"/>
    <b v="0"/>
    <b v="0"/>
    <b v="0"/>
    <b v="0"/>
    <n v="5"/>
    <b v="0"/>
    <b v="0"/>
    <n v="5"/>
    <n v="5"/>
    <x v="1"/>
  </r>
  <r>
    <x v="1437"/>
    <n v="1"/>
    <n v="0"/>
    <n v="0"/>
    <x v="3"/>
    <n v="0"/>
    <n v="1"/>
    <n v="0"/>
    <n v="0"/>
    <n v="0"/>
    <x v="0"/>
    <x v="0"/>
    <n v="0"/>
    <n v="1"/>
    <n v="0"/>
    <n v="0"/>
    <n v="0"/>
    <n v="0"/>
    <n v="0"/>
    <n v="0"/>
    <n v="0"/>
    <n v="0"/>
    <n v="0"/>
    <n v="0"/>
    <n v="0"/>
    <m/>
    <m/>
    <m/>
    <m/>
    <n v="14"/>
    <n v="1"/>
    <b v="0"/>
    <b v="0"/>
    <b v="0"/>
    <n v="1"/>
    <b v="0"/>
    <b v="0"/>
    <b v="0"/>
    <x v="1"/>
    <b v="0"/>
    <b v="0"/>
    <b v="0"/>
    <n v="4"/>
    <b v="0"/>
    <b v="0"/>
    <b v="0"/>
    <n v="4"/>
    <n v="4"/>
    <x v="1"/>
  </r>
  <r>
    <x v="1290"/>
    <n v="1"/>
    <n v="0"/>
    <n v="0"/>
    <x v="3"/>
    <n v="0"/>
    <n v="1"/>
    <n v="0"/>
    <n v="0"/>
    <n v="0"/>
    <x v="0"/>
    <x v="0"/>
    <n v="1"/>
    <n v="0"/>
    <n v="0"/>
    <n v="0"/>
    <n v="0"/>
    <n v="0"/>
    <n v="0"/>
    <n v="0"/>
    <n v="0"/>
    <n v="0"/>
    <n v="0"/>
    <n v="0"/>
    <n v="0"/>
    <m/>
    <m/>
    <m/>
    <m/>
    <n v="22"/>
    <n v="1"/>
    <b v="0"/>
    <b v="0"/>
    <n v="1"/>
    <b v="0"/>
    <b v="0"/>
    <b v="0"/>
    <b v="0"/>
    <x v="1"/>
    <b v="0"/>
    <b v="0"/>
    <n v="3"/>
    <b v="0"/>
    <b v="0"/>
    <b v="0"/>
    <b v="0"/>
    <n v="3"/>
    <n v="3"/>
    <x v="1"/>
  </r>
  <r>
    <x v="1491"/>
    <n v="1"/>
    <n v="0"/>
    <n v="0"/>
    <x v="3"/>
    <n v="1"/>
    <n v="0"/>
    <n v="0"/>
    <n v="0"/>
    <n v="0"/>
    <x v="0"/>
    <x v="0"/>
    <n v="0"/>
    <n v="1"/>
    <n v="0"/>
    <n v="0"/>
    <n v="0"/>
    <n v="0"/>
    <n v="0"/>
    <n v="0"/>
    <n v="0"/>
    <n v="0"/>
    <n v="0"/>
    <n v="0"/>
    <n v="0"/>
    <m/>
    <m/>
    <m/>
    <m/>
    <n v="12"/>
    <n v="1"/>
    <b v="0"/>
    <b v="0"/>
    <b v="0"/>
    <n v="1"/>
    <b v="0"/>
    <b v="0"/>
    <b v="0"/>
    <x v="1"/>
    <b v="0"/>
    <b v="0"/>
    <b v="0"/>
    <n v="4"/>
    <b v="0"/>
    <b v="0"/>
    <b v="0"/>
    <n v="4"/>
    <n v="4"/>
    <x v="1"/>
  </r>
  <r>
    <x v="1492"/>
    <n v="1"/>
    <n v="0"/>
    <n v="0"/>
    <x v="3"/>
    <n v="0"/>
    <n v="1"/>
    <n v="0"/>
    <n v="0"/>
    <n v="0"/>
    <x v="0"/>
    <x v="0"/>
    <n v="0"/>
    <n v="1"/>
    <n v="0"/>
    <n v="0"/>
    <n v="0"/>
    <n v="0"/>
    <n v="0"/>
    <n v="0"/>
    <n v="0"/>
    <n v="0"/>
    <n v="0"/>
    <n v="0"/>
    <n v="0"/>
    <m/>
    <m/>
    <m/>
    <m/>
    <n v="12"/>
    <n v="1"/>
    <b v="0"/>
    <b v="0"/>
    <b v="0"/>
    <n v="1"/>
    <b v="0"/>
    <b v="0"/>
    <b v="0"/>
    <x v="1"/>
    <b v="0"/>
    <b v="0"/>
    <b v="0"/>
    <n v="4"/>
    <b v="0"/>
    <b v="0"/>
    <b v="0"/>
    <n v="4"/>
    <n v="4"/>
    <x v="1"/>
  </r>
  <r>
    <x v="1493"/>
    <n v="1"/>
    <n v="0"/>
    <n v="0"/>
    <x v="3"/>
    <n v="0"/>
    <n v="1"/>
    <n v="0"/>
    <n v="0"/>
    <n v="0"/>
    <x v="0"/>
    <x v="0"/>
    <n v="0"/>
    <n v="1"/>
    <n v="0"/>
    <n v="0"/>
    <n v="0"/>
    <n v="0"/>
    <n v="0"/>
    <n v="0"/>
    <n v="0"/>
    <n v="0"/>
    <n v="0"/>
    <n v="0"/>
    <n v="0"/>
    <m/>
    <m/>
    <m/>
    <m/>
    <n v="14"/>
    <n v="1"/>
    <b v="0"/>
    <b v="0"/>
    <b v="0"/>
    <n v="1"/>
    <b v="0"/>
    <b v="0"/>
    <b v="0"/>
    <x v="1"/>
    <b v="0"/>
    <b v="0"/>
    <b v="0"/>
    <n v="4"/>
    <b v="0"/>
    <b v="0"/>
    <b v="0"/>
    <n v="4"/>
    <n v="4"/>
    <x v="1"/>
  </r>
  <r>
    <x v="1494"/>
    <n v="1"/>
    <n v="0"/>
    <n v="0"/>
    <x v="3"/>
    <n v="0"/>
    <n v="1"/>
    <n v="0"/>
    <n v="0"/>
    <n v="0"/>
    <x v="0"/>
    <x v="0"/>
    <n v="1"/>
    <n v="0"/>
    <n v="0"/>
    <n v="0"/>
    <n v="0"/>
    <n v="0"/>
    <n v="0"/>
    <n v="0"/>
    <n v="0"/>
    <n v="0"/>
    <n v="0"/>
    <n v="0"/>
    <n v="0"/>
    <m/>
    <m/>
    <m/>
    <m/>
    <n v="16"/>
    <n v="1"/>
    <b v="0"/>
    <b v="0"/>
    <n v="1"/>
    <b v="0"/>
    <b v="0"/>
    <b v="0"/>
    <b v="0"/>
    <x v="1"/>
    <b v="0"/>
    <b v="0"/>
    <n v="3"/>
    <b v="0"/>
    <b v="0"/>
    <b v="0"/>
    <b v="0"/>
    <n v="3"/>
    <n v="3"/>
    <x v="1"/>
  </r>
  <r>
    <x v="1495"/>
    <n v="1"/>
    <n v="0"/>
    <n v="0"/>
    <x v="3"/>
    <n v="0"/>
    <n v="1"/>
    <n v="0"/>
    <n v="0"/>
    <n v="0"/>
    <x v="0"/>
    <x v="0"/>
    <n v="0"/>
    <n v="1"/>
    <n v="0"/>
    <n v="0"/>
    <n v="0"/>
    <n v="0"/>
    <n v="0"/>
    <n v="0"/>
    <n v="0"/>
    <n v="0"/>
    <n v="0"/>
    <n v="0"/>
    <n v="0"/>
    <m/>
    <m/>
    <m/>
    <s v="small (ca 200m) Park"/>
    <n v="14"/>
    <n v="1"/>
    <b v="0"/>
    <b v="0"/>
    <b v="0"/>
    <n v="1"/>
    <b v="0"/>
    <b v="0"/>
    <b v="0"/>
    <x v="1"/>
    <b v="0"/>
    <b v="0"/>
    <b v="0"/>
    <n v="4"/>
    <b v="0"/>
    <b v="0"/>
    <b v="0"/>
    <n v="4"/>
    <n v="4"/>
    <x v="1"/>
  </r>
  <r>
    <x v="1496"/>
    <n v="1"/>
    <n v="0"/>
    <n v="0"/>
    <x v="3"/>
    <n v="0"/>
    <n v="1"/>
    <n v="0"/>
    <n v="0"/>
    <n v="0"/>
    <x v="0"/>
    <x v="0"/>
    <n v="0"/>
    <n v="1"/>
    <n v="0"/>
    <n v="0"/>
    <n v="0"/>
    <n v="0"/>
    <n v="0"/>
    <n v="0"/>
    <n v="0"/>
    <n v="0"/>
    <n v="0"/>
    <n v="0"/>
    <n v="0"/>
    <m/>
    <m/>
    <m/>
    <m/>
    <n v="16"/>
    <n v="1"/>
    <b v="0"/>
    <b v="0"/>
    <b v="0"/>
    <n v="1"/>
    <b v="0"/>
    <b v="0"/>
    <b v="0"/>
    <x v="1"/>
    <b v="0"/>
    <b v="0"/>
    <b v="0"/>
    <n v="4"/>
    <b v="0"/>
    <b v="0"/>
    <b v="0"/>
    <n v="4"/>
    <n v="4"/>
    <x v="1"/>
  </r>
  <r>
    <x v="1497"/>
    <n v="1"/>
    <n v="0"/>
    <n v="0"/>
    <x v="3"/>
    <n v="0"/>
    <n v="1"/>
    <n v="0"/>
    <n v="0"/>
    <n v="0"/>
    <x v="0"/>
    <x v="0"/>
    <n v="0"/>
    <n v="1"/>
    <n v="0"/>
    <n v="0"/>
    <n v="0"/>
    <n v="0"/>
    <n v="0"/>
    <n v="0"/>
    <n v="0"/>
    <n v="0"/>
    <n v="0"/>
    <n v="0"/>
    <n v="0"/>
    <m/>
    <m/>
    <m/>
    <m/>
    <n v="15"/>
    <n v="1"/>
    <b v="0"/>
    <b v="0"/>
    <b v="0"/>
    <n v="1"/>
    <b v="0"/>
    <b v="0"/>
    <b v="0"/>
    <x v="1"/>
    <b v="0"/>
    <b v="0"/>
    <b v="0"/>
    <n v="4"/>
    <b v="0"/>
    <b v="0"/>
    <b v="0"/>
    <n v="4"/>
    <n v="4"/>
    <x v="1"/>
  </r>
  <r>
    <x v="1498"/>
    <n v="1"/>
    <n v="0"/>
    <n v="0"/>
    <x v="3"/>
    <n v="0"/>
    <n v="1"/>
    <n v="0"/>
    <n v="0"/>
    <n v="0"/>
    <x v="0"/>
    <x v="0"/>
    <n v="0"/>
    <n v="1"/>
    <n v="0"/>
    <n v="0"/>
    <n v="0"/>
    <n v="0"/>
    <n v="0"/>
    <n v="0"/>
    <n v="0"/>
    <n v="0"/>
    <n v="0"/>
    <n v="0"/>
    <n v="0"/>
    <m/>
    <m/>
    <m/>
    <m/>
    <n v="18"/>
    <n v="1"/>
    <b v="0"/>
    <b v="0"/>
    <b v="0"/>
    <n v="1"/>
    <b v="0"/>
    <b v="0"/>
    <b v="0"/>
    <x v="1"/>
    <b v="0"/>
    <b v="0"/>
    <b v="0"/>
    <n v="4"/>
    <b v="0"/>
    <b v="0"/>
    <b v="0"/>
    <n v="4"/>
    <n v="4"/>
    <x v="1"/>
  </r>
  <r>
    <x v="1499"/>
    <n v="1"/>
    <n v="0"/>
    <n v="0"/>
    <x v="3"/>
    <n v="0"/>
    <n v="1"/>
    <n v="0"/>
    <n v="0"/>
    <n v="0"/>
    <x v="0"/>
    <x v="0"/>
    <n v="0"/>
    <n v="1"/>
    <n v="0"/>
    <n v="0"/>
    <n v="0"/>
    <n v="0"/>
    <n v="0"/>
    <n v="0"/>
    <n v="0"/>
    <n v="0"/>
    <n v="0"/>
    <n v="0"/>
    <n v="0"/>
    <m/>
    <m/>
    <m/>
    <m/>
    <n v="13"/>
    <n v="1"/>
    <b v="0"/>
    <b v="0"/>
    <b v="0"/>
    <n v="1"/>
    <b v="0"/>
    <b v="0"/>
    <b v="0"/>
    <x v="1"/>
    <b v="0"/>
    <b v="0"/>
    <b v="0"/>
    <n v="4"/>
    <b v="0"/>
    <b v="0"/>
    <b v="0"/>
    <n v="4"/>
    <n v="4"/>
    <x v="1"/>
  </r>
  <r>
    <x v="1438"/>
    <n v="1"/>
    <n v="0"/>
    <n v="0"/>
    <x v="3"/>
    <n v="0"/>
    <n v="1"/>
    <n v="0"/>
    <n v="0"/>
    <n v="0"/>
    <x v="0"/>
    <x v="0"/>
    <n v="0"/>
    <n v="1"/>
    <n v="0"/>
    <n v="0"/>
    <n v="0"/>
    <n v="0"/>
    <n v="0"/>
    <n v="0"/>
    <n v="0"/>
    <n v="0"/>
    <n v="0"/>
    <n v="0"/>
    <n v="0"/>
    <m/>
    <m/>
    <m/>
    <m/>
    <n v="3"/>
    <n v="1"/>
    <b v="0"/>
    <b v="0"/>
    <b v="0"/>
    <n v="1"/>
    <b v="0"/>
    <b v="0"/>
    <b v="0"/>
    <x v="1"/>
    <b v="0"/>
    <b v="0"/>
    <b v="0"/>
    <n v="4"/>
    <b v="0"/>
    <b v="0"/>
    <b v="0"/>
    <n v="4"/>
    <n v="4"/>
    <x v="1"/>
  </r>
  <r>
    <x v="167"/>
    <n v="1"/>
    <n v="0"/>
    <n v="0"/>
    <x v="3"/>
    <n v="0"/>
    <n v="1"/>
    <n v="0"/>
    <n v="0"/>
    <n v="0"/>
    <x v="0"/>
    <x v="0"/>
    <n v="0"/>
    <n v="1"/>
    <n v="0"/>
    <n v="0"/>
    <n v="0"/>
    <n v="0"/>
    <n v="0"/>
    <n v="0"/>
    <n v="0"/>
    <n v="0"/>
    <n v="0"/>
    <n v="0"/>
    <n v="0"/>
    <m/>
    <m/>
    <m/>
    <m/>
    <n v="17"/>
    <n v="1"/>
    <b v="0"/>
    <b v="0"/>
    <b v="0"/>
    <n v="1"/>
    <b v="0"/>
    <b v="0"/>
    <b v="0"/>
    <x v="1"/>
    <b v="0"/>
    <b v="0"/>
    <b v="0"/>
    <n v="4"/>
    <b v="0"/>
    <b v="0"/>
    <b v="0"/>
    <n v="4"/>
    <n v="4"/>
    <x v="1"/>
  </r>
  <r>
    <x v="866"/>
    <n v="1"/>
    <n v="0"/>
    <n v="0"/>
    <x v="3"/>
    <n v="0"/>
    <n v="1"/>
    <n v="0"/>
    <n v="0"/>
    <n v="0"/>
    <x v="0"/>
    <x v="0"/>
    <n v="0"/>
    <n v="1"/>
    <n v="0"/>
    <n v="0"/>
    <n v="0"/>
    <n v="0"/>
    <n v="0"/>
    <n v="0"/>
    <n v="0"/>
    <n v="0"/>
    <n v="0"/>
    <n v="0"/>
    <n v="0"/>
    <m/>
    <m/>
    <m/>
    <m/>
    <n v="17"/>
    <n v="1"/>
    <b v="0"/>
    <b v="0"/>
    <b v="0"/>
    <n v="1"/>
    <b v="0"/>
    <b v="0"/>
    <b v="0"/>
    <x v="1"/>
    <b v="0"/>
    <b v="0"/>
    <b v="0"/>
    <n v="4"/>
    <b v="0"/>
    <b v="0"/>
    <b v="0"/>
    <n v="4"/>
    <n v="4"/>
    <x v="1"/>
  </r>
  <r>
    <x v="1500"/>
    <n v="1"/>
    <n v="0"/>
    <n v="0"/>
    <x v="3"/>
    <n v="0"/>
    <n v="1"/>
    <n v="0"/>
    <n v="0"/>
    <n v="0"/>
    <x v="0"/>
    <x v="0"/>
    <n v="0"/>
    <n v="1"/>
    <n v="0"/>
    <n v="0"/>
    <n v="0"/>
    <n v="0"/>
    <n v="0"/>
    <n v="0"/>
    <n v="0"/>
    <n v="0"/>
    <n v="0"/>
    <n v="0"/>
    <n v="0"/>
    <m/>
    <m/>
    <m/>
    <m/>
    <n v="13"/>
    <n v="1"/>
    <b v="0"/>
    <b v="0"/>
    <b v="0"/>
    <n v="1"/>
    <b v="0"/>
    <b v="0"/>
    <b v="0"/>
    <x v="1"/>
    <b v="0"/>
    <b v="0"/>
    <b v="0"/>
    <n v="4"/>
    <b v="0"/>
    <b v="0"/>
    <b v="0"/>
    <n v="4"/>
    <n v="4"/>
    <x v="1"/>
  </r>
  <r>
    <x v="1501"/>
    <n v="1"/>
    <n v="0"/>
    <n v="0"/>
    <x v="3"/>
    <n v="0"/>
    <n v="1"/>
    <n v="0"/>
    <n v="0"/>
    <n v="0"/>
    <x v="0"/>
    <x v="0"/>
    <n v="0"/>
    <n v="1"/>
    <n v="0"/>
    <n v="0"/>
    <n v="0"/>
    <n v="0"/>
    <n v="0"/>
    <n v="0"/>
    <n v="0"/>
    <n v="0"/>
    <n v="0"/>
    <n v="0"/>
    <n v="0"/>
    <m/>
    <m/>
    <m/>
    <m/>
    <n v="14"/>
    <n v="1"/>
    <b v="0"/>
    <b v="0"/>
    <b v="0"/>
    <n v="1"/>
    <b v="0"/>
    <b v="0"/>
    <b v="0"/>
    <x v="1"/>
    <b v="0"/>
    <b v="0"/>
    <b v="0"/>
    <n v="4"/>
    <b v="0"/>
    <b v="0"/>
    <b v="0"/>
    <n v="4"/>
    <n v="4"/>
    <x v="1"/>
  </r>
  <r>
    <x v="211"/>
    <n v="1"/>
    <n v="0"/>
    <n v="0"/>
    <x v="3"/>
    <n v="0"/>
    <n v="1"/>
    <n v="0"/>
    <n v="0"/>
    <n v="0"/>
    <x v="0"/>
    <x v="0"/>
    <n v="0"/>
    <n v="1"/>
    <n v="0"/>
    <n v="0"/>
    <n v="0"/>
    <n v="0"/>
    <n v="0"/>
    <n v="0"/>
    <n v="0"/>
    <n v="0"/>
    <n v="0"/>
    <n v="0"/>
    <n v="0"/>
    <m/>
    <m/>
    <m/>
    <m/>
    <n v="15"/>
    <n v="1"/>
    <b v="0"/>
    <b v="0"/>
    <b v="0"/>
    <n v="1"/>
    <b v="0"/>
    <b v="0"/>
    <b v="0"/>
    <x v="1"/>
    <b v="0"/>
    <b v="0"/>
    <b v="0"/>
    <n v="4"/>
    <b v="0"/>
    <b v="0"/>
    <b v="0"/>
    <n v="4"/>
    <n v="4"/>
    <x v="1"/>
  </r>
  <r>
    <x v="1502"/>
    <n v="1"/>
    <n v="0"/>
    <n v="0"/>
    <x v="3"/>
    <n v="0"/>
    <n v="0"/>
    <n v="0"/>
    <n v="0"/>
    <n v="1"/>
    <x v="0"/>
    <x v="0"/>
    <n v="0"/>
    <n v="1"/>
    <n v="0"/>
    <n v="0"/>
    <n v="0"/>
    <n v="0"/>
    <n v="0"/>
    <n v="0"/>
    <n v="0"/>
    <n v="0"/>
    <n v="0"/>
    <n v="0"/>
    <n v="0"/>
    <m/>
    <m/>
    <m/>
    <m/>
    <n v="19"/>
    <n v="1"/>
    <b v="0"/>
    <b v="0"/>
    <b v="0"/>
    <n v="1"/>
    <b v="0"/>
    <b v="0"/>
    <b v="0"/>
    <x v="1"/>
    <b v="0"/>
    <b v="0"/>
    <b v="0"/>
    <n v="4"/>
    <b v="0"/>
    <b v="0"/>
    <b v="0"/>
    <n v="4"/>
    <n v="4"/>
    <x v="1"/>
  </r>
  <r>
    <x v="1503"/>
    <n v="1"/>
    <n v="0"/>
    <n v="0"/>
    <x v="3"/>
    <n v="0"/>
    <n v="1"/>
    <n v="0"/>
    <n v="0"/>
    <n v="0"/>
    <x v="0"/>
    <x v="0"/>
    <n v="0"/>
    <n v="1"/>
    <n v="0"/>
    <n v="0"/>
    <n v="0"/>
    <n v="0"/>
    <n v="0"/>
    <n v="0"/>
    <n v="0"/>
    <n v="0"/>
    <n v="0"/>
    <n v="0"/>
    <n v="0"/>
    <m/>
    <m/>
    <m/>
    <m/>
    <n v="15"/>
    <n v="1"/>
    <b v="0"/>
    <b v="0"/>
    <b v="0"/>
    <n v="1"/>
    <b v="0"/>
    <b v="0"/>
    <b v="0"/>
    <x v="1"/>
    <b v="0"/>
    <b v="0"/>
    <b v="0"/>
    <n v="4"/>
    <b v="0"/>
    <b v="0"/>
    <b v="0"/>
    <n v="4"/>
    <n v="4"/>
    <x v="1"/>
  </r>
  <r>
    <x v="239"/>
    <n v="1"/>
    <n v="0"/>
    <n v="0"/>
    <x v="3"/>
    <n v="0"/>
    <n v="1"/>
    <n v="0"/>
    <n v="0"/>
    <n v="0"/>
    <x v="0"/>
    <x v="0"/>
    <n v="1"/>
    <n v="0"/>
    <n v="0"/>
    <n v="0"/>
    <n v="0"/>
    <n v="0"/>
    <n v="0"/>
    <n v="0"/>
    <n v="0"/>
    <n v="0"/>
    <n v="0"/>
    <n v="0"/>
    <n v="0"/>
    <m/>
    <m/>
    <m/>
    <m/>
    <n v="17"/>
    <n v="1"/>
    <b v="0"/>
    <b v="0"/>
    <n v="1"/>
    <b v="0"/>
    <b v="0"/>
    <b v="0"/>
    <b v="0"/>
    <x v="1"/>
    <b v="0"/>
    <b v="0"/>
    <n v="3"/>
    <b v="0"/>
    <b v="0"/>
    <b v="0"/>
    <b v="0"/>
    <n v="3"/>
    <n v="3"/>
    <x v="1"/>
  </r>
  <r>
    <x v="1504"/>
    <n v="1"/>
    <n v="0"/>
    <n v="0"/>
    <x v="3"/>
    <n v="0"/>
    <n v="1"/>
    <n v="0"/>
    <n v="0"/>
    <n v="0"/>
    <x v="0"/>
    <x v="0"/>
    <n v="0"/>
    <n v="1"/>
    <n v="0"/>
    <n v="0"/>
    <n v="0"/>
    <n v="0"/>
    <n v="0"/>
    <n v="0"/>
    <n v="0"/>
    <n v="0"/>
    <n v="0"/>
    <n v="0"/>
    <n v="0"/>
    <m/>
    <m/>
    <m/>
    <m/>
    <n v="26"/>
    <n v="1"/>
    <b v="0"/>
    <b v="0"/>
    <b v="0"/>
    <n v="1"/>
    <b v="0"/>
    <b v="0"/>
    <b v="0"/>
    <x v="1"/>
    <b v="0"/>
    <b v="0"/>
    <b v="0"/>
    <n v="4"/>
    <b v="0"/>
    <b v="0"/>
    <b v="0"/>
    <n v="4"/>
    <n v="4"/>
    <x v="1"/>
  </r>
  <r>
    <x v="1505"/>
    <n v="1"/>
    <n v="0"/>
    <n v="0"/>
    <x v="3"/>
    <n v="0"/>
    <n v="1"/>
    <n v="0"/>
    <n v="0"/>
    <n v="0"/>
    <x v="0"/>
    <x v="0"/>
    <n v="0"/>
    <n v="1"/>
    <n v="0"/>
    <n v="0"/>
    <n v="0"/>
    <n v="0"/>
    <n v="0"/>
    <n v="0"/>
    <n v="0"/>
    <n v="0"/>
    <n v="0"/>
    <n v="0"/>
    <n v="0"/>
    <m/>
    <m/>
    <m/>
    <s v="small (ca 200m) island, Reserve"/>
    <n v="14"/>
    <n v="1"/>
    <b v="0"/>
    <b v="0"/>
    <b v="0"/>
    <n v="1"/>
    <b v="0"/>
    <b v="0"/>
    <b v="0"/>
    <x v="1"/>
    <b v="0"/>
    <b v="0"/>
    <b v="0"/>
    <n v="4"/>
    <b v="0"/>
    <b v="0"/>
    <b v="0"/>
    <n v="4"/>
    <n v="4"/>
    <x v="1"/>
  </r>
  <r>
    <x v="1205"/>
    <n v="1"/>
    <n v="0"/>
    <n v="0"/>
    <x v="3"/>
    <n v="0"/>
    <n v="0"/>
    <n v="0"/>
    <n v="1"/>
    <n v="0"/>
    <x v="0"/>
    <x v="0"/>
    <n v="0"/>
    <n v="1"/>
    <n v="0"/>
    <n v="0"/>
    <n v="0"/>
    <n v="0"/>
    <n v="1"/>
    <n v="0"/>
    <n v="0"/>
    <n v="0"/>
    <n v="0"/>
    <n v="0"/>
    <n v="0"/>
    <m/>
    <m/>
    <m/>
    <m/>
    <n v="7"/>
    <n v="1"/>
    <b v="0"/>
    <b v="0"/>
    <b v="0"/>
    <n v="1"/>
    <b v="0"/>
    <b v="0"/>
    <b v="0"/>
    <x v="1"/>
    <b v="0"/>
    <b v="0"/>
    <b v="0"/>
    <n v="4"/>
    <b v="0"/>
    <b v="0"/>
    <b v="0"/>
    <n v="4"/>
    <n v="4"/>
    <x v="1"/>
  </r>
  <r>
    <x v="1506"/>
    <n v="1"/>
    <n v="0"/>
    <n v="0"/>
    <x v="3"/>
    <n v="0"/>
    <n v="1"/>
    <n v="0"/>
    <n v="0"/>
    <n v="0"/>
    <x v="0"/>
    <x v="0"/>
    <n v="0"/>
    <n v="1"/>
    <n v="0"/>
    <n v="0"/>
    <n v="0"/>
    <n v="0"/>
    <n v="0"/>
    <n v="0"/>
    <n v="0"/>
    <n v="0"/>
    <n v="0"/>
    <n v="0"/>
    <n v="0"/>
    <m/>
    <m/>
    <m/>
    <m/>
    <n v="14"/>
    <n v="1"/>
    <b v="0"/>
    <b v="0"/>
    <b v="0"/>
    <n v="1"/>
    <b v="0"/>
    <b v="0"/>
    <b v="0"/>
    <x v="1"/>
    <b v="0"/>
    <b v="0"/>
    <b v="0"/>
    <n v="4"/>
    <b v="0"/>
    <b v="0"/>
    <b v="0"/>
    <n v="4"/>
    <n v="4"/>
    <x v="1"/>
  </r>
  <r>
    <x v="1507"/>
    <n v="1"/>
    <n v="0"/>
    <n v="0"/>
    <x v="3"/>
    <n v="0"/>
    <n v="1"/>
    <n v="0"/>
    <n v="0"/>
    <n v="0"/>
    <x v="0"/>
    <x v="0"/>
    <n v="0"/>
    <n v="1"/>
    <n v="0"/>
    <n v="0"/>
    <n v="0"/>
    <n v="0"/>
    <n v="0"/>
    <n v="0"/>
    <n v="0"/>
    <n v="0"/>
    <n v="0"/>
    <n v="0"/>
    <n v="0"/>
    <m/>
    <m/>
    <m/>
    <m/>
    <n v="15"/>
    <n v="1"/>
    <b v="0"/>
    <b v="0"/>
    <b v="0"/>
    <n v="1"/>
    <b v="0"/>
    <b v="0"/>
    <b v="0"/>
    <x v="1"/>
    <b v="0"/>
    <b v="0"/>
    <b v="0"/>
    <n v="4"/>
    <b v="0"/>
    <b v="0"/>
    <b v="0"/>
    <n v="4"/>
    <n v="4"/>
    <x v="1"/>
  </r>
  <r>
    <x v="1508"/>
    <n v="1"/>
    <n v="0"/>
    <n v="0"/>
    <x v="3"/>
    <n v="0"/>
    <n v="1"/>
    <n v="0"/>
    <n v="0"/>
    <n v="0"/>
    <x v="0"/>
    <x v="0"/>
    <n v="0"/>
    <n v="1"/>
    <n v="0"/>
    <n v="0"/>
    <n v="0"/>
    <n v="0"/>
    <n v="1"/>
    <n v="0"/>
    <n v="0"/>
    <n v="0"/>
    <n v="0"/>
    <n v="0"/>
    <n v="0"/>
    <m/>
    <m/>
    <m/>
    <m/>
    <n v="16"/>
    <n v="1"/>
    <b v="0"/>
    <b v="0"/>
    <b v="0"/>
    <n v="1"/>
    <b v="0"/>
    <b v="0"/>
    <b v="0"/>
    <x v="1"/>
    <b v="0"/>
    <b v="0"/>
    <b v="0"/>
    <n v="4"/>
    <b v="0"/>
    <b v="0"/>
    <b v="0"/>
    <n v="4"/>
    <n v="4"/>
    <x v="1"/>
  </r>
  <r>
    <x v="1509"/>
    <n v="1"/>
    <n v="0"/>
    <n v="0"/>
    <x v="3"/>
    <n v="0"/>
    <n v="1"/>
    <n v="0"/>
    <n v="0"/>
    <n v="0"/>
    <x v="0"/>
    <x v="0"/>
    <n v="0"/>
    <n v="1"/>
    <n v="0"/>
    <n v="0"/>
    <n v="0"/>
    <n v="0"/>
    <n v="0"/>
    <n v="0"/>
    <n v="0"/>
    <n v="0"/>
    <n v="0"/>
    <n v="0"/>
    <n v="0"/>
    <m/>
    <m/>
    <m/>
    <m/>
    <n v="11"/>
    <n v="1"/>
    <b v="0"/>
    <b v="0"/>
    <b v="0"/>
    <n v="1"/>
    <b v="0"/>
    <b v="0"/>
    <b v="0"/>
    <x v="1"/>
    <b v="0"/>
    <b v="0"/>
    <b v="0"/>
    <n v="4"/>
    <b v="0"/>
    <b v="0"/>
    <b v="0"/>
    <n v="4"/>
    <n v="4"/>
    <x v="1"/>
  </r>
  <r>
    <x v="1510"/>
    <n v="1"/>
    <n v="0"/>
    <n v="0"/>
    <x v="3"/>
    <n v="0"/>
    <n v="1"/>
    <n v="0"/>
    <n v="0"/>
    <n v="0"/>
    <x v="0"/>
    <x v="0"/>
    <n v="0"/>
    <n v="1"/>
    <n v="0"/>
    <n v="0"/>
    <n v="0"/>
    <n v="0"/>
    <n v="1"/>
    <n v="0"/>
    <n v="0"/>
    <n v="0"/>
    <n v="0"/>
    <n v="0"/>
    <n v="0"/>
    <m/>
    <m/>
    <m/>
    <m/>
    <n v="14"/>
    <n v="1"/>
    <b v="0"/>
    <b v="0"/>
    <b v="0"/>
    <n v="1"/>
    <b v="0"/>
    <b v="0"/>
    <b v="0"/>
    <x v="1"/>
    <b v="0"/>
    <b v="0"/>
    <b v="0"/>
    <n v="4"/>
    <b v="0"/>
    <b v="0"/>
    <b v="0"/>
    <n v="4"/>
    <n v="4"/>
    <x v="1"/>
  </r>
  <r>
    <x v="1511"/>
    <n v="1"/>
    <n v="0"/>
    <n v="0"/>
    <x v="3"/>
    <n v="0"/>
    <n v="1"/>
    <n v="0"/>
    <n v="0"/>
    <n v="0"/>
    <x v="0"/>
    <x v="0"/>
    <n v="0"/>
    <n v="1"/>
    <n v="0"/>
    <n v="0"/>
    <n v="0"/>
    <n v="0"/>
    <n v="0"/>
    <n v="0"/>
    <n v="0"/>
    <n v="0"/>
    <n v="0"/>
    <n v="0"/>
    <n v="0"/>
    <m/>
    <m/>
    <m/>
    <m/>
    <n v="15"/>
    <n v="1"/>
    <b v="0"/>
    <b v="0"/>
    <b v="0"/>
    <n v="1"/>
    <b v="0"/>
    <b v="0"/>
    <b v="0"/>
    <x v="1"/>
    <b v="0"/>
    <b v="0"/>
    <b v="0"/>
    <n v="4"/>
    <b v="0"/>
    <b v="0"/>
    <b v="0"/>
    <n v="4"/>
    <n v="4"/>
    <x v="1"/>
  </r>
  <r>
    <x v="1512"/>
    <n v="1"/>
    <n v="0"/>
    <n v="0"/>
    <x v="3"/>
    <n v="0"/>
    <n v="1"/>
    <n v="0"/>
    <n v="0"/>
    <n v="0"/>
    <x v="0"/>
    <x v="0"/>
    <n v="1"/>
    <n v="0"/>
    <n v="0"/>
    <n v="0"/>
    <n v="0"/>
    <n v="0"/>
    <n v="0"/>
    <n v="0"/>
    <n v="0"/>
    <n v="0"/>
    <n v="0"/>
    <n v="0"/>
    <n v="0"/>
    <m/>
    <m/>
    <m/>
    <m/>
    <n v="13"/>
    <n v="1"/>
    <b v="0"/>
    <b v="0"/>
    <n v="1"/>
    <b v="0"/>
    <b v="0"/>
    <b v="0"/>
    <b v="0"/>
    <x v="1"/>
    <b v="0"/>
    <b v="0"/>
    <n v="3"/>
    <b v="0"/>
    <b v="0"/>
    <b v="0"/>
    <b v="0"/>
    <n v="3"/>
    <n v="3"/>
    <x v="1"/>
  </r>
  <r>
    <x v="1370"/>
    <n v="1"/>
    <n v="0"/>
    <n v="0"/>
    <x v="3"/>
    <n v="0"/>
    <n v="1"/>
    <n v="0"/>
    <n v="0"/>
    <n v="0"/>
    <x v="0"/>
    <x v="0"/>
    <n v="1"/>
    <n v="0"/>
    <n v="0"/>
    <n v="0"/>
    <n v="0"/>
    <n v="0"/>
    <n v="0"/>
    <n v="0"/>
    <n v="0"/>
    <n v="0"/>
    <n v="0"/>
    <n v="0"/>
    <n v="0"/>
    <m/>
    <m/>
    <m/>
    <m/>
    <n v="23"/>
    <n v="1"/>
    <b v="0"/>
    <b v="0"/>
    <n v="1"/>
    <b v="0"/>
    <b v="0"/>
    <b v="0"/>
    <b v="0"/>
    <x v="1"/>
    <b v="0"/>
    <b v="0"/>
    <n v="3"/>
    <b v="0"/>
    <b v="0"/>
    <b v="0"/>
    <b v="0"/>
    <n v="3"/>
    <n v="3"/>
    <x v="1"/>
  </r>
  <r>
    <x v="1457"/>
    <n v="1"/>
    <n v="0"/>
    <n v="0"/>
    <x v="3"/>
    <n v="0"/>
    <n v="1"/>
    <n v="0"/>
    <n v="0"/>
    <n v="0"/>
    <x v="0"/>
    <x v="0"/>
    <n v="0"/>
    <n v="1"/>
    <n v="0"/>
    <n v="0"/>
    <n v="0"/>
    <n v="0"/>
    <n v="0"/>
    <n v="0"/>
    <n v="0"/>
    <n v="0"/>
    <n v="0"/>
    <n v="0"/>
    <n v="0"/>
    <m/>
    <m/>
    <m/>
    <m/>
    <n v="12"/>
    <n v="1"/>
    <b v="0"/>
    <b v="0"/>
    <b v="0"/>
    <n v="1"/>
    <b v="0"/>
    <b v="0"/>
    <b v="0"/>
    <x v="1"/>
    <b v="0"/>
    <b v="0"/>
    <b v="0"/>
    <n v="4"/>
    <b v="0"/>
    <b v="0"/>
    <b v="0"/>
    <n v="4"/>
    <n v="4"/>
    <x v="1"/>
  </r>
  <r>
    <x v="1513"/>
    <n v="1"/>
    <n v="0"/>
    <n v="0"/>
    <x v="3"/>
    <n v="0"/>
    <n v="1"/>
    <n v="0"/>
    <n v="0"/>
    <n v="0"/>
    <x v="0"/>
    <x v="0"/>
    <n v="0"/>
    <n v="1"/>
    <n v="0"/>
    <n v="0"/>
    <n v="0"/>
    <n v="0"/>
    <n v="1"/>
    <n v="0"/>
    <n v="0"/>
    <n v="0"/>
    <n v="0"/>
    <n v="0"/>
    <n v="0"/>
    <m/>
    <m/>
    <m/>
    <m/>
    <n v="14"/>
    <n v="1"/>
    <b v="0"/>
    <b v="0"/>
    <b v="0"/>
    <n v="1"/>
    <b v="0"/>
    <b v="0"/>
    <b v="0"/>
    <x v="1"/>
    <b v="0"/>
    <b v="0"/>
    <b v="0"/>
    <n v="4"/>
    <b v="0"/>
    <b v="0"/>
    <b v="0"/>
    <n v="4"/>
    <n v="4"/>
    <x v="1"/>
  </r>
  <r>
    <x v="1514"/>
    <n v="1"/>
    <n v="0"/>
    <n v="0"/>
    <x v="3"/>
    <n v="0"/>
    <n v="0"/>
    <n v="0"/>
    <n v="0"/>
    <n v="1"/>
    <x v="0"/>
    <x v="0"/>
    <n v="0"/>
    <n v="1"/>
    <n v="0"/>
    <n v="0"/>
    <n v="0"/>
    <n v="0"/>
    <n v="0"/>
    <n v="0"/>
    <n v="0"/>
    <n v="0"/>
    <n v="0"/>
    <n v="0"/>
    <n v="0"/>
    <m/>
    <m/>
    <m/>
    <m/>
    <n v="19"/>
    <n v="1"/>
    <b v="0"/>
    <b v="0"/>
    <b v="0"/>
    <n v="1"/>
    <b v="0"/>
    <b v="0"/>
    <b v="0"/>
    <x v="1"/>
    <b v="0"/>
    <b v="0"/>
    <b v="0"/>
    <n v="4"/>
    <b v="0"/>
    <b v="0"/>
    <b v="0"/>
    <n v="4"/>
    <n v="4"/>
    <x v="1"/>
  </r>
  <r>
    <x v="1515"/>
    <n v="1"/>
    <n v="0"/>
    <n v="0"/>
    <x v="3"/>
    <n v="0"/>
    <n v="1"/>
    <n v="0"/>
    <n v="0"/>
    <n v="0"/>
    <x v="0"/>
    <x v="0"/>
    <n v="0"/>
    <n v="1"/>
    <n v="0"/>
    <n v="0"/>
    <n v="0"/>
    <n v="0"/>
    <n v="1"/>
    <n v="0"/>
    <n v="0"/>
    <n v="0"/>
    <n v="0"/>
    <n v="0"/>
    <n v="0"/>
    <m/>
    <m/>
    <m/>
    <m/>
    <n v="17"/>
    <n v="1"/>
    <b v="0"/>
    <b v="0"/>
    <b v="0"/>
    <n v="1"/>
    <b v="0"/>
    <b v="0"/>
    <b v="0"/>
    <x v="1"/>
    <b v="0"/>
    <b v="0"/>
    <b v="0"/>
    <n v="4"/>
    <b v="0"/>
    <b v="0"/>
    <b v="0"/>
    <n v="4"/>
    <n v="4"/>
    <x v="1"/>
  </r>
  <r>
    <x v="1516"/>
    <n v="1"/>
    <n v="0"/>
    <n v="0"/>
    <x v="3"/>
    <n v="0"/>
    <n v="1"/>
    <n v="0"/>
    <n v="0"/>
    <n v="0"/>
    <x v="0"/>
    <x v="0"/>
    <n v="0"/>
    <n v="1"/>
    <n v="0"/>
    <n v="0"/>
    <n v="0"/>
    <n v="0"/>
    <n v="0"/>
    <n v="0"/>
    <n v="0"/>
    <n v="0"/>
    <n v="0"/>
    <n v="0"/>
    <n v="0"/>
    <m/>
    <m/>
    <m/>
    <m/>
    <n v="12"/>
    <n v="1"/>
    <b v="0"/>
    <b v="0"/>
    <b v="0"/>
    <n v="1"/>
    <b v="0"/>
    <b v="0"/>
    <b v="0"/>
    <x v="1"/>
    <b v="0"/>
    <b v="0"/>
    <b v="0"/>
    <n v="4"/>
    <b v="0"/>
    <b v="0"/>
    <b v="0"/>
    <n v="4"/>
    <n v="4"/>
    <x v="1"/>
  </r>
  <r>
    <x v="1517"/>
    <n v="0"/>
    <n v="0"/>
    <n v="1"/>
    <x v="3"/>
    <n v="1"/>
    <n v="0"/>
    <n v="0"/>
    <n v="1"/>
    <n v="0"/>
    <x v="0"/>
    <x v="0"/>
    <n v="0"/>
    <n v="1"/>
    <n v="0"/>
    <n v="1"/>
    <n v="0"/>
    <n v="0"/>
    <n v="1"/>
    <n v="0"/>
    <n v="0"/>
    <n v="0"/>
    <n v="0"/>
    <n v="0"/>
    <n v="0"/>
    <s v="walking "/>
    <m/>
    <s v="down"/>
    <m/>
    <n v="41"/>
    <n v="2"/>
    <b v="0"/>
    <b v="0"/>
    <b v="0"/>
    <n v="1"/>
    <b v="0"/>
    <n v="1"/>
    <b v="0"/>
    <x v="2"/>
    <b v="0"/>
    <b v="0"/>
    <b v="0"/>
    <n v="4"/>
    <b v="0"/>
    <n v="6"/>
    <b v="0"/>
    <n v="4"/>
    <n v="6"/>
    <x v="2"/>
  </r>
  <r>
    <x v="1518"/>
    <n v="1"/>
    <n v="0"/>
    <n v="0"/>
    <x v="3"/>
    <n v="0"/>
    <n v="1"/>
    <n v="0"/>
    <n v="0"/>
    <n v="0"/>
    <x v="0"/>
    <x v="0"/>
    <n v="0"/>
    <n v="1"/>
    <n v="0"/>
    <n v="0"/>
    <n v="0"/>
    <n v="0"/>
    <n v="1"/>
    <n v="0"/>
    <n v="0"/>
    <n v="0"/>
    <n v="0"/>
    <n v="0"/>
    <n v="0"/>
    <m/>
    <m/>
    <m/>
    <m/>
    <n v="16"/>
    <n v="1"/>
    <b v="0"/>
    <b v="0"/>
    <b v="0"/>
    <n v="1"/>
    <b v="0"/>
    <b v="0"/>
    <b v="0"/>
    <x v="1"/>
    <b v="0"/>
    <b v="0"/>
    <b v="0"/>
    <n v="4"/>
    <b v="0"/>
    <b v="0"/>
    <b v="0"/>
    <n v="4"/>
    <n v="4"/>
    <x v="1"/>
  </r>
  <r>
    <x v="1456"/>
    <n v="1"/>
    <n v="0"/>
    <n v="0"/>
    <x v="3"/>
    <n v="0"/>
    <n v="1"/>
    <n v="0"/>
    <n v="0"/>
    <n v="0"/>
    <x v="0"/>
    <x v="0"/>
    <n v="1"/>
    <n v="0"/>
    <n v="0"/>
    <n v="0"/>
    <n v="0"/>
    <n v="0"/>
    <n v="0"/>
    <n v="0"/>
    <n v="0"/>
    <n v="0"/>
    <n v="0"/>
    <n v="0"/>
    <n v="0"/>
    <m/>
    <m/>
    <m/>
    <m/>
    <n v="14"/>
    <n v="1"/>
    <b v="0"/>
    <b v="0"/>
    <n v="1"/>
    <b v="0"/>
    <b v="0"/>
    <b v="0"/>
    <b v="0"/>
    <x v="1"/>
    <b v="0"/>
    <b v="0"/>
    <n v="3"/>
    <b v="0"/>
    <b v="0"/>
    <b v="0"/>
    <b v="0"/>
    <n v="3"/>
    <n v="3"/>
    <x v="1"/>
  </r>
  <r>
    <x v="1519"/>
    <n v="1"/>
    <n v="0"/>
    <n v="0"/>
    <x v="3"/>
    <n v="0"/>
    <n v="1"/>
    <n v="0"/>
    <n v="0"/>
    <n v="0"/>
    <x v="0"/>
    <x v="0"/>
    <n v="0"/>
    <n v="1"/>
    <n v="0"/>
    <n v="0"/>
    <n v="0"/>
    <n v="0"/>
    <n v="0"/>
    <n v="0"/>
    <n v="0"/>
    <n v="0"/>
    <n v="0"/>
    <n v="0"/>
    <n v="0"/>
    <m/>
    <m/>
    <m/>
    <m/>
    <n v="14"/>
    <n v="1"/>
    <b v="0"/>
    <b v="0"/>
    <b v="0"/>
    <n v="1"/>
    <b v="0"/>
    <b v="0"/>
    <b v="0"/>
    <x v="1"/>
    <b v="0"/>
    <b v="0"/>
    <b v="0"/>
    <n v="4"/>
    <b v="0"/>
    <b v="0"/>
    <b v="0"/>
    <n v="4"/>
    <n v="4"/>
    <x v="1"/>
  </r>
  <r>
    <x v="1520"/>
    <n v="1"/>
    <n v="0"/>
    <n v="0"/>
    <x v="3"/>
    <n v="0"/>
    <n v="1"/>
    <n v="0"/>
    <n v="0"/>
    <n v="0"/>
    <x v="0"/>
    <x v="0"/>
    <n v="0"/>
    <n v="1"/>
    <n v="0"/>
    <n v="0"/>
    <n v="0"/>
    <n v="0"/>
    <n v="1"/>
    <n v="0"/>
    <n v="0"/>
    <n v="0"/>
    <n v="0"/>
    <n v="0"/>
    <n v="0"/>
    <m/>
    <m/>
    <m/>
    <m/>
    <n v="15"/>
    <n v="1"/>
    <b v="0"/>
    <b v="0"/>
    <b v="0"/>
    <n v="1"/>
    <b v="0"/>
    <b v="0"/>
    <b v="0"/>
    <x v="1"/>
    <b v="0"/>
    <b v="0"/>
    <b v="0"/>
    <n v="4"/>
    <b v="0"/>
    <b v="0"/>
    <b v="0"/>
    <n v="4"/>
    <n v="4"/>
    <x v="1"/>
  </r>
  <r>
    <x v="1521"/>
    <n v="1"/>
    <n v="0"/>
    <n v="0"/>
    <x v="3"/>
    <n v="0"/>
    <n v="0"/>
    <n v="0"/>
    <n v="0"/>
    <n v="1"/>
    <x v="0"/>
    <x v="0"/>
    <n v="0"/>
    <n v="1"/>
    <n v="0"/>
    <n v="0"/>
    <n v="0"/>
    <n v="0"/>
    <n v="0"/>
    <n v="0"/>
    <n v="0"/>
    <n v="0"/>
    <n v="0"/>
    <n v="0"/>
    <n v="0"/>
    <m/>
    <m/>
    <m/>
    <s v="shopping center"/>
    <n v="14"/>
    <n v="1"/>
    <b v="0"/>
    <b v="0"/>
    <b v="0"/>
    <n v="1"/>
    <b v="0"/>
    <b v="0"/>
    <b v="0"/>
    <x v="1"/>
    <b v="0"/>
    <b v="0"/>
    <b v="0"/>
    <n v="4"/>
    <b v="0"/>
    <b v="0"/>
    <b v="0"/>
    <n v="4"/>
    <n v="4"/>
    <x v="1"/>
  </r>
  <r>
    <x v="1522"/>
    <n v="1"/>
    <n v="0"/>
    <n v="0"/>
    <x v="3"/>
    <n v="0"/>
    <n v="1"/>
    <n v="0"/>
    <n v="0"/>
    <n v="0"/>
    <x v="0"/>
    <x v="0"/>
    <n v="0"/>
    <n v="1"/>
    <n v="0"/>
    <n v="0"/>
    <n v="0"/>
    <n v="0"/>
    <n v="1"/>
    <n v="0"/>
    <n v="0"/>
    <n v="0"/>
    <n v="0"/>
    <n v="0"/>
    <n v="0"/>
    <m/>
    <m/>
    <m/>
    <m/>
    <n v="13"/>
    <n v="1"/>
    <b v="0"/>
    <b v="0"/>
    <b v="0"/>
    <n v="1"/>
    <b v="0"/>
    <b v="0"/>
    <b v="0"/>
    <x v="1"/>
    <b v="0"/>
    <b v="0"/>
    <b v="0"/>
    <n v="4"/>
    <b v="0"/>
    <b v="0"/>
    <b v="0"/>
    <n v="4"/>
    <n v="4"/>
    <x v="1"/>
  </r>
  <r>
    <x v="1451"/>
    <n v="1"/>
    <n v="0"/>
    <n v="0"/>
    <x v="3"/>
    <n v="0"/>
    <n v="1"/>
    <n v="0"/>
    <n v="0"/>
    <n v="0"/>
    <x v="0"/>
    <x v="0"/>
    <n v="0"/>
    <n v="1"/>
    <n v="0"/>
    <n v="0"/>
    <n v="0"/>
    <n v="0"/>
    <n v="0"/>
    <n v="0"/>
    <n v="0"/>
    <n v="0"/>
    <n v="0"/>
    <n v="0"/>
    <n v="0"/>
    <m/>
    <m/>
    <m/>
    <m/>
    <n v="17"/>
    <n v="1"/>
    <b v="0"/>
    <b v="0"/>
    <b v="0"/>
    <n v="1"/>
    <b v="0"/>
    <b v="0"/>
    <b v="0"/>
    <x v="1"/>
    <b v="0"/>
    <b v="0"/>
    <b v="0"/>
    <n v="4"/>
    <b v="0"/>
    <b v="0"/>
    <b v="0"/>
    <n v="4"/>
    <n v="4"/>
    <x v="1"/>
  </r>
  <r>
    <x v="1523"/>
    <n v="1"/>
    <n v="0"/>
    <n v="0"/>
    <x v="3"/>
    <n v="1"/>
    <n v="0"/>
    <n v="0"/>
    <n v="0"/>
    <n v="0"/>
    <x v="0"/>
    <x v="0"/>
    <n v="0"/>
    <n v="1"/>
    <n v="0"/>
    <n v="1"/>
    <n v="0"/>
    <n v="0"/>
    <n v="1"/>
    <n v="0"/>
    <n v="0"/>
    <n v="0"/>
    <n v="0"/>
    <n v="0"/>
    <n v="0"/>
    <m/>
    <m/>
    <m/>
    <m/>
    <n v="21"/>
    <n v="2"/>
    <b v="0"/>
    <b v="0"/>
    <b v="0"/>
    <n v="1"/>
    <b v="0"/>
    <n v="1"/>
    <b v="0"/>
    <x v="2"/>
    <b v="0"/>
    <b v="0"/>
    <b v="0"/>
    <n v="4"/>
    <b v="0"/>
    <n v="6"/>
    <b v="0"/>
    <n v="4"/>
    <n v="6"/>
    <x v="2"/>
  </r>
  <r>
    <x v="1524"/>
    <n v="1"/>
    <n v="0"/>
    <n v="0"/>
    <x v="3"/>
    <n v="1"/>
    <n v="0"/>
    <n v="0"/>
    <n v="0"/>
    <n v="0"/>
    <x v="0"/>
    <x v="0"/>
    <n v="0"/>
    <n v="1"/>
    <n v="0"/>
    <n v="0"/>
    <n v="0"/>
    <n v="0"/>
    <n v="1"/>
    <n v="0"/>
    <n v="0"/>
    <n v="0"/>
    <n v="0"/>
    <n v="0"/>
    <n v="0"/>
    <m/>
    <m/>
    <m/>
    <m/>
    <n v="15"/>
    <n v="1"/>
    <b v="0"/>
    <b v="0"/>
    <b v="0"/>
    <n v="1"/>
    <b v="0"/>
    <b v="0"/>
    <b v="0"/>
    <x v="1"/>
    <b v="0"/>
    <b v="0"/>
    <b v="0"/>
    <n v="4"/>
    <b v="0"/>
    <b v="0"/>
    <b v="0"/>
    <n v="4"/>
    <n v="4"/>
    <x v="1"/>
  </r>
  <r>
    <x v="1525"/>
    <n v="1"/>
    <n v="0"/>
    <n v="0"/>
    <x v="3"/>
    <n v="0"/>
    <n v="1"/>
    <n v="0"/>
    <n v="0"/>
    <n v="0"/>
    <x v="0"/>
    <x v="0"/>
    <n v="0"/>
    <n v="1"/>
    <n v="0"/>
    <n v="0"/>
    <n v="0"/>
    <n v="0"/>
    <n v="1"/>
    <n v="0"/>
    <n v="0"/>
    <n v="0"/>
    <n v="0"/>
    <n v="0"/>
    <n v="0"/>
    <m/>
    <m/>
    <m/>
    <m/>
    <n v="17"/>
    <n v="1"/>
    <b v="0"/>
    <b v="0"/>
    <b v="0"/>
    <n v="1"/>
    <b v="0"/>
    <b v="0"/>
    <b v="0"/>
    <x v="1"/>
    <b v="0"/>
    <b v="0"/>
    <b v="0"/>
    <n v="4"/>
    <b v="0"/>
    <b v="0"/>
    <b v="0"/>
    <n v="4"/>
    <n v="4"/>
    <x v="1"/>
  </r>
  <r>
    <x v="1467"/>
    <n v="1"/>
    <n v="0"/>
    <n v="0"/>
    <x v="3"/>
    <n v="0"/>
    <n v="1"/>
    <n v="0"/>
    <n v="1"/>
    <n v="0"/>
    <x v="0"/>
    <x v="0"/>
    <n v="0"/>
    <n v="2"/>
    <n v="0"/>
    <n v="0"/>
    <n v="0"/>
    <n v="0"/>
    <n v="0"/>
    <n v="0"/>
    <n v="0"/>
    <n v="0"/>
    <n v="0"/>
    <n v="0"/>
    <n v="0"/>
    <m/>
    <m/>
    <m/>
    <m/>
    <n v="23"/>
    <n v="2"/>
    <b v="0"/>
    <b v="0"/>
    <b v="0"/>
    <n v="1"/>
    <b v="0"/>
    <b v="0"/>
    <b v="0"/>
    <x v="1"/>
    <b v="0"/>
    <b v="0"/>
    <b v="0"/>
    <n v="4"/>
    <b v="0"/>
    <b v="0"/>
    <b v="0"/>
    <n v="4"/>
    <n v="4"/>
    <x v="1"/>
  </r>
  <r>
    <x v="1475"/>
    <n v="1"/>
    <n v="0"/>
    <n v="0"/>
    <x v="3"/>
    <n v="0"/>
    <n v="1"/>
    <n v="0"/>
    <n v="0"/>
    <n v="0"/>
    <x v="0"/>
    <x v="0"/>
    <n v="0"/>
    <n v="1"/>
    <n v="0"/>
    <n v="0"/>
    <n v="0"/>
    <n v="0"/>
    <n v="0"/>
    <n v="0"/>
    <n v="0"/>
    <n v="0"/>
    <n v="0"/>
    <n v="0"/>
    <n v="0"/>
    <m/>
    <m/>
    <m/>
    <m/>
    <n v="17"/>
    <n v="1"/>
    <b v="0"/>
    <b v="0"/>
    <b v="0"/>
    <n v="1"/>
    <b v="0"/>
    <b v="0"/>
    <b v="0"/>
    <x v="1"/>
    <b v="0"/>
    <b v="0"/>
    <b v="0"/>
    <n v="4"/>
    <b v="0"/>
    <b v="0"/>
    <b v="0"/>
    <n v="4"/>
    <n v="4"/>
    <x v="1"/>
  </r>
  <r>
    <x v="1526"/>
    <n v="1"/>
    <n v="0"/>
    <n v="0"/>
    <x v="3"/>
    <n v="0"/>
    <n v="1"/>
    <n v="0"/>
    <n v="0"/>
    <n v="0"/>
    <x v="0"/>
    <x v="0"/>
    <n v="0"/>
    <n v="0"/>
    <n v="0"/>
    <n v="0"/>
    <n v="1"/>
    <n v="0"/>
    <n v="1"/>
    <n v="0"/>
    <n v="0"/>
    <n v="0"/>
    <n v="0"/>
    <n v="0"/>
    <n v="0"/>
    <m/>
    <m/>
    <m/>
    <s v="near Dandenong Ranges National Park"/>
    <n v="12"/>
    <n v="1"/>
    <b v="0"/>
    <b v="0"/>
    <b v="0"/>
    <b v="0"/>
    <b v="0"/>
    <b v="0"/>
    <n v="1"/>
    <x v="1"/>
    <b v="0"/>
    <b v="0"/>
    <b v="0"/>
    <b v="0"/>
    <b v="0"/>
    <b v="0"/>
    <n v="7"/>
    <n v="7"/>
    <n v="7"/>
    <x v="1"/>
  </r>
  <r>
    <x v="1527"/>
    <n v="1"/>
    <n v="0"/>
    <n v="0"/>
    <x v="3"/>
    <n v="0"/>
    <n v="1"/>
    <n v="0"/>
    <n v="0"/>
    <n v="0"/>
    <x v="0"/>
    <x v="0"/>
    <n v="0"/>
    <n v="0"/>
    <n v="0"/>
    <n v="0"/>
    <n v="1"/>
    <n v="0"/>
    <n v="0"/>
    <n v="0"/>
    <n v="0"/>
    <n v="0"/>
    <n v="0"/>
    <n v="0"/>
    <n v="0"/>
    <m/>
    <m/>
    <m/>
    <m/>
    <n v="16"/>
    <n v="1"/>
    <b v="0"/>
    <b v="0"/>
    <b v="0"/>
    <b v="0"/>
    <b v="0"/>
    <b v="0"/>
    <n v="1"/>
    <x v="1"/>
    <b v="0"/>
    <b v="0"/>
    <b v="0"/>
    <b v="0"/>
    <b v="0"/>
    <b v="0"/>
    <n v="7"/>
    <n v="7"/>
    <n v="7"/>
    <x v="1"/>
  </r>
  <r>
    <x v="1528"/>
    <n v="1"/>
    <n v="0"/>
    <n v="0"/>
    <x v="3"/>
    <n v="1"/>
    <n v="0"/>
    <n v="0"/>
    <n v="0"/>
    <n v="0"/>
    <x v="0"/>
    <x v="0"/>
    <n v="0"/>
    <n v="0"/>
    <n v="1"/>
    <n v="0"/>
    <n v="0"/>
    <n v="0"/>
    <n v="0"/>
    <n v="0"/>
    <n v="0"/>
    <n v="0"/>
    <n v="0"/>
    <n v="0"/>
    <n v="0"/>
    <m/>
    <m/>
    <m/>
    <m/>
    <n v="10"/>
    <n v="1"/>
    <b v="0"/>
    <b v="0"/>
    <b v="0"/>
    <b v="0"/>
    <n v="1"/>
    <b v="0"/>
    <b v="0"/>
    <x v="1"/>
    <b v="0"/>
    <b v="0"/>
    <b v="0"/>
    <b v="0"/>
    <n v="5"/>
    <b v="0"/>
    <b v="0"/>
    <n v="5"/>
    <n v="5"/>
    <x v="1"/>
  </r>
  <r>
    <x v="988"/>
    <n v="1"/>
    <n v="0"/>
    <n v="0"/>
    <x v="3"/>
    <n v="1"/>
    <n v="0"/>
    <n v="0"/>
    <n v="0"/>
    <n v="0"/>
    <x v="0"/>
    <x v="0"/>
    <n v="0"/>
    <n v="0"/>
    <n v="1"/>
    <n v="0"/>
    <n v="0"/>
    <n v="0"/>
    <n v="0"/>
    <n v="0"/>
    <n v="0"/>
    <n v="0"/>
    <n v="0"/>
    <n v="0"/>
    <n v="0"/>
    <m/>
    <m/>
    <m/>
    <m/>
    <n v="7"/>
    <n v="1"/>
    <b v="0"/>
    <b v="0"/>
    <b v="0"/>
    <b v="0"/>
    <n v="1"/>
    <b v="0"/>
    <b v="0"/>
    <x v="1"/>
    <b v="0"/>
    <b v="0"/>
    <b v="0"/>
    <b v="0"/>
    <n v="5"/>
    <b v="0"/>
    <b v="0"/>
    <n v="5"/>
    <n v="5"/>
    <x v="1"/>
  </r>
  <r>
    <x v="1447"/>
    <n v="1"/>
    <n v="0"/>
    <n v="0"/>
    <x v="3"/>
    <n v="0"/>
    <n v="1"/>
    <n v="0"/>
    <n v="0"/>
    <n v="0"/>
    <x v="0"/>
    <x v="0"/>
    <n v="1"/>
    <n v="0"/>
    <n v="0"/>
    <n v="0"/>
    <n v="0"/>
    <n v="0"/>
    <n v="0"/>
    <n v="0"/>
    <n v="0"/>
    <n v="0"/>
    <n v="0"/>
    <n v="0"/>
    <n v="0"/>
    <m/>
    <m/>
    <m/>
    <m/>
    <n v="13"/>
    <n v="1"/>
    <b v="0"/>
    <b v="0"/>
    <n v="1"/>
    <b v="0"/>
    <b v="0"/>
    <b v="0"/>
    <b v="0"/>
    <x v="1"/>
    <b v="0"/>
    <b v="0"/>
    <n v="3"/>
    <b v="0"/>
    <b v="0"/>
    <b v="0"/>
    <b v="0"/>
    <n v="3"/>
    <n v="3"/>
    <x v="1"/>
  </r>
  <r>
    <x v="1529"/>
    <n v="1"/>
    <n v="0"/>
    <n v="0"/>
    <x v="3"/>
    <n v="0"/>
    <n v="1"/>
    <n v="0"/>
    <n v="0"/>
    <n v="0"/>
    <x v="0"/>
    <x v="0"/>
    <n v="0"/>
    <n v="1"/>
    <n v="0"/>
    <n v="0"/>
    <n v="0"/>
    <n v="0"/>
    <n v="1"/>
    <n v="0"/>
    <n v="0"/>
    <n v="0"/>
    <n v="0"/>
    <n v="0"/>
    <n v="0"/>
    <m/>
    <m/>
    <m/>
    <m/>
    <n v="20"/>
    <n v="1"/>
    <b v="0"/>
    <b v="0"/>
    <b v="0"/>
    <n v="1"/>
    <b v="0"/>
    <b v="0"/>
    <b v="0"/>
    <x v="1"/>
    <b v="0"/>
    <b v="0"/>
    <b v="0"/>
    <n v="4"/>
    <b v="0"/>
    <b v="0"/>
    <b v="0"/>
    <n v="4"/>
    <n v="4"/>
    <x v="1"/>
  </r>
  <r>
    <x v="1530"/>
    <n v="1"/>
    <n v="0"/>
    <n v="0"/>
    <x v="3"/>
    <n v="1"/>
    <n v="0"/>
    <n v="0"/>
    <n v="0"/>
    <n v="0"/>
    <x v="0"/>
    <x v="0"/>
    <n v="0"/>
    <n v="1"/>
    <n v="0"/>
    <n v="0"/>
    <n v="0"/>
    <n v="0"/>
    <n v="0"/>
    <n v="0"/>
    <n v="0"/>
    <n v="0"/>
    <n v="0"/>
    <n v="0"/>
    <n v="0"/>
    <m/>
    <m/>
    <m/>
    <m/>
    <n v="11"/>
    <n v="1"/>
    <b v="0"/>
    <b v="0"/>
    <b v="0"/>
    <n v="1"/>
    <b v="0"/>
    <b v="0"/>
    <b v="0"/>
    <x v="1"/>
    <b v="0"/>
    <b v="0"/>
    <b v="0"/>
    <n v="4"/>
    <b v="0"/>
    <b v="0"/>
    <b v="0"/>
    <n v="4"/>
    <n v="4"/>
    <x v="1"/>
  </r>
  <r>
    <x v="1531"/>
    <n v="1"/>
    <n v="0"/>
    <n v="0"/>
    <x v="3"/>
    <n v="0"/>
    <n v="1"/>
    <n v="0"/>
    <n v="0"/>
    <n v="0"/>
    <x v="0"/>
    <x v="0"/>
    <n v="0"/>
    <n v="1"/>
    <n v="0"/>
    <n v="0"/>
    <n v="0"/>
    <n v="0"/>
    <n v="0"/>
    <n v="0"/>
    <n v="0"/>
    <n v="0"/>
    <n v="0"/>
    <n v="0"/>
    <n v="0"/>
    <m/>
    <m/>
    <m/>
    <s v="small (ca 200m) island"/>
    <n v="11"/>
    <n v="1"/>
    <b v="0"/>
    <b v="0"/>
    <b v="0"/>
    <n v="1"/>
    <b v="0"/>
    <b v="0"/>
    <b v="0"/>
    <x v="1"/>
    <b v="0"/>
    <b v="0"/>
    <b v="0"/>
    <n v="4"/>
    <b v="0"/>
    <b v="0"/>
    <b v="0"/>
    <n v="4"/>
    <n v="4"/>
    <x v="1"/>
  </r>
  <r>
    <x v="1532"/>
    <n v="0"/>
    <n v="0"/>
    <n v="1"/>
    <x v="3"/>
    <n v="0"/>
    <n v="1"/>
    <n v="0"/>
    <n v="0"/>
    <n v="0"/>
    <x v="0"/>
    <x v="0"/>
    <n v="0"/>
    <n v="1"/>
    <n v="0"/>
    <n v="0"/>
    <n v="0"/>
    <n v="0"/>
    <n v="0"/>
    <n v="0"/>
    <n v="0"/>
    <n v="0"/>
    <n v="0"/>
    <n v="1"/>
    <n v="0"/>
    <s v="on way "/>
    <m/>
    <s v="to"/>
    <m/>
    <n v="24"/>
    <n v="1"/>
    <b v="0"/>
    <b v="0"/>
    <b v="0"/>
    <n v="1"/>
    <b v="0"/>
    <b v="0"/>
    <b v="0"/>
    <x v="1"/>
    <b v="0"/>
    <b v="0"/>
    <b v="0"/>
    <n v="4"/>
    <b v="0"/>
    <b v="0"/>
    <b v="0"/>
    <n v="4"/>
    <n v="4"/>
    <x v="1"/>
  </r>
  <r>
    <x v="1533"/>
    <n v="1"/>
    <n v="0"/>
    <n v="0"/>
    <x v="3"/>
    <n v="0"/>
    <n v="1"/>
    <n v="0"/>
    <n v="0"/>
    <n v="0"/>
    <x v="0"/>
    <x v="0"/>
    <n v="0"/>
    <n v="0"/>
    <n v="0"/>
    <n v="0"/>
    <n v="1"/>
    <n v="0"/>
    <n v="0"/>
    <n v="0"/>
    <n v="0"/>
    <n v="0"/>
    <n v="0"/>
    <n v="0"/>
    <n v="1"/>
    <m/>
    <m/>
    <s v="on"/>
    <m/>
    <n v="15"/>
    <n v="1"/>
    <b v="0"/>
    <b v="0"/>
    <b v="0"/>
    <b v="0"/>
    <b v="0"/>
    <b v="0"/>
    <n v="1"/>
    <x v="1"/>
    <b v="0"/>
    <b v="0"/>
    <b v="0"/>
    <b v="0"/>
    <b v="0"/>
    <b v="0"/>
    <n v="7"/>
    <n v="7"/>
    <n v="7"/>
    <x v="1"/>
  </r>
  <r>
    <x v="1534"/>
    <n v="1"/>
    <n v="0"/>
    <n v="0"/>
    <x v="3"/>
    <n v="0"/>
    <n v="0"/>
    <n v="0"/>
    <n v="0"/>
    <n v="1"/>
    <x v="0"/>
    <x v="0"/>
    <n v="1"/>
    <n v="0"/>
    <n v="0"/>
    <n v="0"/>
    <n v="0"/>
    <n v="0"/>
    <n v="0"/>
    <n v="0"/>
    <n v="0"/>
    <n v="0"/>
    <n v="0"/>
    <n v="0"/>
    <n v="0"/>
    <m/>
    <m/>
    <m/>
    <s v="The Point Albert Park‎ (bar, restaurant)"/>
    <n v="12"/>
    <n v="1"/>
    <b v="0"/>
    <b v="0"/>
    <n v="1"/>
    <b v="0"/>
    <b v="0"/>
    <b v="0"/>
    <b v="0"/>
    <x v="1"/>
    <b v="0"/>
    <b v="0"/>
    <n v="3"/>
    <b v="0"/>
    <b v="0"/>
    <b v="0"/>
    <b v="0"/>
    <n v="3"/>
    <n v="3"/>
    <x v="1"/>
  </r>
  <r>
    <x v="1535"/>
    <n v="1"/>
    <n v="0"/>
    <n v="0"/>
    <x v="3"/>
    <n v="0"/>
    <n v="1"/>
    <n v="0"/>
    <n v="0"/>
    <n v="0"/>
    <x v="0"/>
    <x v="0"/>
    <n v="0"/>
    <n v="1"/>
    <n v="0"/>
    <n v="0"/>
    <n v="0"/>
    <n v="0"/>
    <n v="0"/>
    <n v="0"/>
    <n v="0"/>
    <n v="0"/>
    <n v="0"/>
    <n v="0"/>
    <n v="0"/>
    <m/>
    <m/>
    <m/>
    <m/>
    <n v="16"/>
    <n v="1"/>
    <b v="0"/>
    <b v="0"/>
    <b v="0"/>
    <n v="1"/>
    <b v="0"/>
    <b v="0"/>
    <b v="0"/>
    <x v="1"/>
    <b v="0"/>
    <b v="0"/>
    <b v="0"/>
    <n v="4"/>
    <b v="0"/>
    <b v="0"/>
    <b v="0"/>
    <n v="4"/>
    <n v="4"/>
    <x v="1"/>
  </r>
  <r>
    <x v="1536"/>
    <n v="1"/>
    <n v="0"/>
    <n v="0"/>
    <x v="3"/>
    <n v="0"/>
    <n v="0"/>
    <n v="0"/>
    <n v="0"/>
    <n v="1"/>
    <x v="0"/>
    <x v="0"/>
    <n v="0"/>
    <n v="1"/>
    <n v="0"/>
    <n v="0"/>
    <n v="0"/>
    <n v="0"/>
    <n v="0"/>
    <n v="0"/>
    <n v="0"/>
    <n v="0"/>
    <n v="0"/>
    <n v="0"/>
    <n v="0"/>
    <m/>
    <m/>
    <m/>
    <m/>
    <n v="35"/>
    <n v="1"/>
    <b v="0"/>
    <b v="0"/>
    <b v="0"/>
    <n v="1"/>
    <b v="0"/>
    <b v="0"/>
    <b v="0"/>
    <x v="1"/>
    <b v="0"/>
    <b v="0"/>
    <b v="0"/>
    <n v="4"/>
    <b v="0"/>
    <b v="0"/>
    <b v="0"/>
    <n v="4"/>
    <n v="4"/>
    <x v="1"/>
  </r>
  <r>
    <x v="1537"/>
    <n v="1"/>
    <n v="0"/>
    <n v="0"/>
    <x v="3"/>
    <n v="1"/>
    <n v="0"/>
    <n v="0"/>
    <n v="0"/>
    <n v="0"/>
    <x v="0"/>
    <x v="0"/>
    <n v="0"/>
    <n v="0"/>
    <n v="0"/>
    <n v="1"/>
    <n v="0"/>
    <n v="0"/>
    <n v="0"/>
    <n v="0"/>
    <n v="0"/>
    <n v="0"/>
    <n v="0"/>
    <n v="0"/>
    <n v="0"/>
    <m/>
    <m/>
    <m/>
    <s v="town"/>
    <n v="8"/>
    <n v="1"/>
    <b v="0"/>
    <b v="0"/>
    <b v="0"/>
    <b v="0"/>
    <b v="0"/>
    <n v="1"/>
    <b v="0"/>
    <x v="1"/>
    <b v="0"/>
    <b v="0"/>
    <b v="0"/>
    <b v="0"/>
    <b v="0"/>
    <n v="6"/>
    <b v="0"/>
    <n v="6"/>
    <n v="6"/>
    <x v="1"/>
  </r>
  <r>
    <x v="1538"/>
    <n v="1"/>
    <n v="0"/>
    <n v="0"/>
    <x v="3"/>
    <n v="1"/>
    <n v="0"/>
    <n v="0"/>
    <n v="1"/>
    <n v="0"/>
    <x v="0"/>
    <x v="0"/>
    <n v="0"/>
    <n v="2"/>
    <n v="0"/>
    <n v="0"/>
    <n v="0"/>
    <n v="0"/>
    <n v="0"/>
    <n v="0"/>
    <n v="0"/>
    <n v="0"/>
    <n v="0"/>
    <n v="0"/>
    <n v="0"/>
    <m/>
    <m/>
    <s v="at"/>
    <s v="Phillip Island"/>
    <n v="14"/>
    <n v="2"/>
    <b v="0"/>
    <b v="0"/>
    <b v="0"/>
    <n v="1"/>
    <b v="0"/>
    <b v="0"/>
    <b v="0"/>
    <x v="1"/>
    <b v="0"/>
    <b v="0"/>
    <b v="0"/>
    <n v="4"/>
    <b v="0"/>
    <b v="0"/>
    <b v="0"/>
    <n v="4"/>
    <n v="4"/>
    <x v="1"/>
  </r>
  <r>
    <x v="167"/>
    <n v="1"/>
    <n v="0"/>
    <n v="0"/>
    <x v="3"/>
    <n v="0"/>
    <n v="1"/>
    <n v="0"/>
    <n v="0"/>
    <n v="0"/>
    <x v="0"/>
    <x v="0"/>
    <n v="0"/>
    <n v="1"/>
    <n v="0"/>
    <n v="0"/>
    <n v="0"/>
    <n v="0"/>
    <n v="0"/>
    <n v="0"/>
    <n v="0"/>
    <n v="0"/>
    <n v="0"/>
    <n v="0"/>
    <n v="0"/>
    <m/>
    <m/>
    <m/>
    <m/>
    <n v="17"/>
    <n v="1"/>
    <b v="0"/>
    <b v="0"/>
    <b v="0"/>
    <n v="1"/>
    <b v="0"/>
    <b v="0"/>
    <b v="0"/>
    <x v="1"/>
    <b v="0"/>
    <b v="0"/>
    <b v="0"/>
    <n v="4"/>
    <b v="0"/>
    <b v="0"/>
    <b v="0"/>
    <n v="4"/>
    <n v="4"/>
    <x v="1"/>
  </r>
  <r>
    <x v="1388"/>
    <n v="1"/>
    <n v="0"/>
    <n v="0"/>
    <x v="3"/>
    <n v="1"/>
    <n v="0"/>
    <n v="0"/>
    <n v="0"/>
    <n v="0"/>
    <x v="0"/>
    <x v="0"/>
    <n v="0"/>
    <n v="0"/>
    <n v="0"/>
    <n v="1"/>
    <n v="0"/>
    <n v="0"/>
    <n v="0"/>
    <n v="0"/>
    <n v="0"/>
    <n v="0"/>
    <n v="0"/>
    <n v="0"/>
    <n v="0"/>
    <m/>
    <m/>
    <m/>
    <m/>
    <n v="8"/>
    <n v="1"/>
    <b v="0"/>
    <b v="0"/>
    <b v="0"/>
    <b v="0"/>
    <b v="0"/>
    <n v="1"/>
    <b v="0"/>
    <x v="1"/>
    <b v="0"/>
    <b v="0"/>
    <b v="0"/>
    <b v="0"/>
    <b v="0"/>
    <n v="6"/>
    <b v="0"/>
    <n v="6"/>
    <n v="6"/>
    <x v="1"/>
  </r>
  <r>
    <x v="1388"/>
    <n v="1"/>
    <n v="0"/>
    <n v="0"/>
    <x v="3"/>
    <n v="1"/>
    <n v="0"/>
    <n v="0"/>
    <n v="0"/>
    <n v="0"/>
    <x v="0"/>
    <x v="0"/>
    <n v="0"/>
    <n v="0"/>
    <n v="0"/>
    <n v="1"/>
    <n v="0"/>
    <n v="0"/>
    <n v="0"/>
    <n v="0"/>
    <n v="0"/>
    <n v="0"/>
    <n v="0"/>
    <n v="0"/>
    <n v="0"/>
    <m/>
    <m/>
    <m/>
    <m/>
    <n v="8"/>
    <n v="1"/>
    <b v="0"/>
    <b v="0"/>
    <b v="0"/>
    <b v="0"/>
    <b v="0"/>
    <n v="1"/>
    <b v="0"/>
    <x v="1"/>
    <b v="0"/>
    <b v="0"/>
    <b v="0"/>
    <b v="0"/>
    <b v="0"/>
    <n v="6"/>
    <b v="0"/>
    <n v="6"/>
    <n v="6"/>
    <x v="1"/>
  </r>
  <r>
    <x v="1539"/>
    <n v="1"/>
    <n v="0"/>
    <n v="0"/>
    <x v="3"/>
    <n v="1"/>
    <n v="0"/>
    <n v="0"/>
    <n v="0"/>
    <n v="0"/>
    <x v="0"/>
    <x v="0"/>
    <n v="0"/>
    <n v="1"/>
    <n v="0"/>
    <n v="0"/>
    <n v="0"/>
    <n v="0"/>
    <n v="0"/>
    <n v="0"/>
    <n v="0"/>
    <n v="0"/>
    <n v="0"/>
    <n v="0"/>
    <n v="0"/>
    <m/>
    <m/>
    <m/>
    <m/>
    <n v="19"/>
    <n v="1"/>
    <b v="0"/>
    <b v="0"/>
    <b v="0"/>
    <n v="1"/>
    <b v="0"/>
    <b v="0"/>
    <b v="0"/>
    <x v="1"/>
    <b v="0"/>
    <b v="0"/>
    <b v="0"/>
    <n v="4"/>
    <b v="0"/>
    <b v="0"/>
    <b v="0"/>
    <n v="4"/>
    <n v="4"/>
    <x v="1"/>
  </r>
  <r>
    <x v="1289"/>
    <n v="1"/>
    <n v="0"/>
    <n v="0"/>
    <x v="3"/>
    <n v="0"/>
    <n v="1"/>
    <n v="0"/>
    <n v="0"/>
    <n v="0"/>
    <x v="0"/>
    <x v="0"/>
    <n v="0"/>
    <n v="1"/>
    <n v="0"/>
    <n v="0"/>
    <n v="0"/>
    <n v="0"/>
    <n v="0"/>
    <n v="0"/>
    <n v="0"/>
    <n v="0"/>
    <n v="0"/>
    <n v="0"/>
    <n v="0"/>
    <m/>
    <m/>
    <m/>
    <s v="Phillip Island"/>
    <n v="2"/>
    <n v="1"/>
    <b v="0"/>
    <b v="0"/>
    <b v="0"/>
    <n v="1"/>
    <b v="0"/>
    <b v="0"/>
    <b v="0"/>
    <x v="1"/>
    <b v="0"/>
    <b v="0"/>
    <b v="0"/>
    <n v="4"/>
    <b v="0"/>
    <b v="0"/>
    <b v="0"/>
    <n v="4"/>
    <n v="4"/>
    <x v="1"/>
  </r>
  <r>
    <x v="1540"/>
    <n v="1"/>
    <n v="0"/>
    <n v="0"/>
    <x v="3"/>
    <n v="1"/>
    <n v="0"/>
    <n v="0"/>
    <n v="0"/>
    <n v="1"/>
    <x v="0"/>
    <x v="0"/>
    <n v="0"/>
    <n v="2"/>
    <n v="0"/>
    <n v="1"/>
    <n v="0"/>
    <n v="0"/>
    <n v="0"/>
    <n v="0"/>
    <n v="0"/>
    <n v="0"/>
    <n v="0"/>
    <n v="0"/>
    <n v="0"/>
    <m/>
    <m/>
    <m/>
    <m/>
    <n v="42"/>
    <n v="3"/>
    <b v="0"/>
    <b v="0"/>
    <b v="0"/>
    <n v="1"/>
    <b v="0"/>
    <n v="1"/>
    <b v="0"/>
    <x v="2"/>
    <b v="0"/>
    <b v="0"/>
    <b v="0"/>
    <n v="4"/>
    <b v="0"/>
    <n v="6"/>
    <b v="0"/>
    <n v="4"/>
    <n v="6"/>
    <x v="2"/>
  </r>
  <r>
    <x v="1541"/>
    <n v="1"/>
    <n v="0"/>
    <n v="0"/>
    <x v="3"/>
    <n v="0"/>
    <n v="1"/>
    <n v="0"/>
    <n v="0"/>
    <n v="0"/>
    <x v="0"/>
    <x v="0"/>
    <n v="0"/>
    <n v="1"/>
    <n v="0"/>
    <n v="0"/>
    <n v="0"/>
    <n v="0"/>
    <n v="0"/>
    <n v="0"/>
    <n v="0"/>
    <n v="0"/>
    <n v="0"/>
    <n v="0"/>
    <n v="0"/>
    <m/>
    <m/>
    <m/>
    <m/>
    <n v="16"/>
    <n v="1"/>
    <b v="0"/>
    <b v="0"/>
    <b v="0"/>
    <n v="1"/>
    <b v="0"/>
    <b v="0"/>
    <b v="0"/>
    <x v="1"/>
    <b v="0"/>
    <b v="0"/>
    <b v="0"/>
    <n v="4"/>
    <b v="0"/>
    <b v="0"/>
    <b v="0"/>
    <n v="4"/>
    <n v="4"/>
    <x v="1"/>
  </r>
  <r>
    <x v="1542"/>
    <n v="1"/>
    <n v="0"/>
    <n v="0"/>
    <x v="3"/>
    <n v="0"/>
    <n v="1"/>
    <n v="0"/>
    <n v="0"/>
    <n v="0"/>
    <x v="0"/>
    <x v="0"/>
    <n v="1"/>
    <n v="0"/>
    <n v="0"/>
    <n v="0"/>
    <n v="0"/>
    <n v="0"/>
    <n v="0"/>
    <n v="0"/>
    <n v="0"/>
    <n v="0"/>
    <n v="0"/>
    <n v="0"/>
    <n v="0"/>
    <m/>
    <m/>
    <s v="at"/>
    <m/>
    <n v="29"/>
    <n v="1"/>
    <b v="0"/>
    <b v="0"/>
    <n v="1"/>
    <b v="0"/>
    <b v="0"/>
    <b v="0"/>
    <b v="0"/>
    <x v="1"/>
    <b v="0"/>
    <b v="0"/>
    <n v="3"/>
    <b v="0"/>
    <b v="0"/>
    <b v="0"/>
    <b v="0"/>
    <n v="3"/>
    <n v="3"/>
    <x v="1"/>
  </r>
  <r>
    <x v="1543"/>
    <n v="1"/>
    <n v="0"/>
    <n v="0"/>
    <x v="3"/>
    <n v="1"/>
    <n v="0"/>
    <n v="0"/>
    <n v="0"/>
    <n v="0"/>
    <x v="0"/>
    <x v="0"/>
    <n v="0"/>
    <n v="1"/>
    <n v="0"/>
    <n v="0"/>
    <n v="0"/>
    <n v="0"/>
    <n v="0"/>
    <n v="0"/>
    <n v="0"/>
    <n v="0"/>
    <n v="0"/>
    <n v="0"/>
    <n v="0"/>
    <m/>
    <m/>
    <m/>
    <m/>
    <n v="16"/>
    <n v="1"/>
    <b v="0"/>
    <b v="0"/>
    <b v="0"/>
    <n v="1"/>
    <b v="0"/>
    <b v="0"/>
    <b v="0"/>
    <x v="1"/>
    <b v="0"/>
    <b v="0"/>
    <b v="0"/>
    <n v="4"/>
    <b v="0"/>
    <b v="0"/>
    <b v="0"/>
    <n v="4"/>
    <n v="4"/>
    <x v="1"/>
  </r>
  <r>
    <x v="1544"/>
    <n v="1"/>
    <n v="0"/>
    <n v="0"/>
    <x v="3"/>
    <n v="1"/>
    <n v="0"/>
    <n v="0"/>
    <n v="0"/>
    <n v="0"/>
    <x v="0"/>
    <x v="0"/>
    <n v="0"/>
    <n v="0"/>
    <n v="1"/>
    <n v="0"/>
    <n v="0"/>
    <n v="0"/>
    <n v="0"/>
    <n v="0"/>
    <n v="0"/>
    <n v="0"/>
    <n v="0"/>
    <n v="0"/>
    <n v="0"/>
    <m/>
    <m/>
    <m/>
    <m/>
    <n v="13"/>
    <n v="1"/>
    <b v="0"/>
    <b v="0"/>
    <b v="0"/>
    <b v="0"/>
    <n v="1"/>
    <b v="0"/>
    <b v="0"/>
    <x v="1"/>
    <b v="0"/>
    <b v="0"/>
    <b v="0"/>
    <b v="0"/>
    <n v="5"/>
    <b v="0"/>
    <b v="0"/>
    <n v="5"/>
    <n v="5"/>
    <x v="1"/>
  </r>
  <r>
    <x v="1545"/>
    <n v="1"/>
    <n v="0"/>
    <n v="0"/>
    <x v="3"/>
    <n v="0"/>
    <n v="1"/>
    <n v="0"/>
    <n v="0"/>
    <n v="0"/>
    <x v="0"/>
    <x v="0"/>
    <n v="0"/>
    <n v="1"/>
    <n v="0"/>
    <n v="0"/>
    <n v="0"/>
    <n v="0"/>
    <n v="0"/>
    <n v="0"/>
    <n v="0"/>
    <n v="0"/>
    <n v="0"/>
    <n v="0"/>
    <n v="0"/>
    <m/>
    <m/>
    <m/>
    <s v="Dandenong Police Paddocks Reserve"/>
    <n v="15"/>
    <n v="1"/>
    <b v="0"/>
    <b v="0"/>
    <b v="0"/>
    <n v="1"/>
    <b v="0"/>
    <b v="0"/>
    <b v="0"/>
    <x v="1"/>
    <b v="0"/>
    <b v="0"/>
    <b v="0"/>
    <n v="4"/>
    <b v="0"/>
    <b v="0"/>
    <b v="0"/>
    <n v="4"/>
    <n v="4"/>
    <x v="1"/>
  </r>
  <r>
    <x v="1546"/>
    <n v="1"/>
    <n v="0"/>
    <n v="0"/>
    <x v="3"/>
    <n v="1"/>
    <n v="0"/>
    <n v="0"/>
    <n v="0"/>
    <n v="0"/>
    <x v="0"/>
    <x v="0"/>
    <n v="0"/>
    <n v="0"/>
    <n v="0"/>
    <n v="1"/>
    <n v="0"/>
    <n v="0"/>
    <n v="0"/>
    <n v="0"/>
    <n v="0"/>
    <n v="0"/>
    <n v="0"/>
    <n v="0"/>
    <n v="0"/>
    <m/>
    <m/>
    <m/>
    <m/>
    <n v="5"/>
    <n v="1"/>
    <b v="0"/>
    <b v="0"/>
    <b v="0"/>
    <b v="0"/>
    <b v="0"/>
    <n v="1"/>
    <b v="0"/>
    <x v="1"/>
    <b v="0"/>
    <b v="0"/>
    <b v="0"/>
    <b v="0"/>
    <b v="0"/>
    <n v="6"/>
    <b v="0"/>
    <n v="6"/>
    <n v="6"/>
    <x v="1"/>
  </r>
  <r>
    <x v="1547"/>
    <n v="1"/>
    <n v="0"/>
    <n v="0"/>
    <x v="3"/>
    <n v="0"/>
    <n v="0"/>
    <n v="0"/>
    <n v="0"/>
    <n v="1"/>
    <x v="0"/>
    <x v="0"/>
    <n v="0"/>
    <n v="1"/>
    <n v="0"/>
    <n v="0"/>
    <n v="0"/>
    <n v="0"/>
    <n v="0"/>
    <n v="0"/>
    <n v="0"/>
    <n v="0"/>
    <n v="0"/>
    <n v="0"/>
    <n v="0"/>
    <m/>
    <m/>
    <m/>
    <m/>
    <n v="8"/>
    <n v="1"/>
    <b v="0"/>
    <b v="0"/>
    <b v="0"/>
    <n v="1"/>
    <b v="0"/>
    <b v="0"/>
    <b v="0"/>
    <x v="1"/>
    <b v="0"/>
    <b v="0"/>
    <b v="0"/>
    <n v="4"/>
    <b v="0"/>
    <b v="0"/>
    <b v="0"/>
    <n v="4"/>
    <n v="4"/>
    <x v="1"/>
  </r>
  <r>
    <x v="1548"/>
    <n v="1"/>
    <n v="0"/>
    <n v="0"/>
    <x v="3"/>
    <n v="0"/>
    <n v="0"/>
    <n v="0"/>
    <n v="0"/>
    <n v="1"/>
    <x v="0"/>
    <x v="0"/>
    <n v="0"/>
    <n v="1"/>
    <n v="0"/>
    <n v="0"/>
    <n v="0"/>
    <n v="0"/>
    <n v="0"/>
    <n v="0"/>
    <n v="0"/>
    <n v="0"/>
    <n v="0"/>
    <n v="0"/>
    <n v="0"/>
    <m/>
    <m/>
    <m/>
    <s v="in Fountain Gate Shopping Center"/>
    <n v="2"/>
    <n v="1"/>
    <b v="0"/>
    <b v="0"/>
    <b v="0"/>
    <n v="1"/>
    <b v="0"/>
    <b v="0"/>
    <b v="0"/>
    <x v="1"/>
    <b v="0"/>
    <b v="0"/>
    <b v="0"/>
    <n v="4"/>
    <b v="0"/>
    <b v="0"/>
    <b v="0"/>
    <n v="4"/>
    <n v="4"/>
    <x v="1"/>
  </r>
  <r>
    <x v="1549"/>
    <n v="1"/>
    <n v="0"/>
    <n v="0"/>
    <x v="3"/>
    <n v="1"/>
    <n v="0"/>
    <n v="0"/>
    <n v="0"/>
    <n v="0"/>
    <x v="0"/>
    <x v="0"/>
    <n v="0"/>
    <n v="1"/>
    <n v="0"/>
    <n v="0"/>
    <n v="0"/>
    <n v="0"/>
    <n v="0"/>
    <n v="0"/>
    <n v="0"/>
    <n v="0"/>
    <n v="0"/>
    <n v="0"/>
    <n v="0"/>
    <m/>
    <m/>
    <m/>
    <s v="near Redman Ct"/>
    <n v="6"/>
    <n v="1"/>
    <b v="0"/>
    <b v="0"/>
    <b v="0"/>
    <n v="1"/>
    <b v="0"/>
    <b v="0"/>
    <b v="0"/>
    <x v="1"/>
    <b v="0"/>
    <b v="0"/>
    <b v="0"/>
    <n v="4"/>
    <b v="0"/>
    <b v="0"/>
    <b v="0"/>
    <n v="4"/>
    <n v="4"/>
    <x v="1"/>
  </r>
  <r>
    <x v="1550"/>
    <n v="1"/>
    <n v="0"/>
    <n v="0"/>
    <x v="3"/>
    <n v="0"/>
    <n v="0"/>
    <n v="0"/>
    <n v="1"/>
    <n v="0"/>
    <x v="0"/>
    <x v="0"/>
    <n v="0"/>
    <n v="0"/>
    <n v="0"/>
    <n v="0"/>
    <n v="1"/>
    <n v="0"/>
    <n v="0"/>
    <n v="0"/>
    <n v="0"/>
    <n v="0"/>
    <n v="0"/>
    <n v="0"/>
    <n v="0"/>
    <m/>
    <m/>
    <m/>
    <m/>
    <n v="7"/>
    <n v="1"/>
    <b v="0"/>
    <b v="0"/>
    <b v="0"/>
    <b v="0"/>
    <b v="0"/>
    <b v="0"/>
    <n v="1"/>
    <x v="1"/>
    <b v="0"/>
    <b v="0"/>
    <b v="0"/>
    <b v="0"/>
    <b v="0"/>
    <b v="0"/>
    <n v="7"/>
    <n v="7"/>
    <n v="7"/>
    <x v="1"/>
  </r>
  <r>
    <x v="1551"/>
    <n v="1"/>
    <n v="0"/>
    <n v="0"/>
    <x v="3"/>
    <n v="0"/>
    <n v="1"/>
    <n v="0"/>
    <n v="0"/>
    <n v="1"/>
    <x v="0"/>
    <x v="0"/>
    <n v="2"/>
    <n v="0"/>
    <n v="0"/>
    <n v="0"/>
    <n v="0"/>
    <n v="0"/>
    <n v="0"/>
    <n v="0"/>
    <n v="0"/>
    <n v="1"/>
    <n v="0"/>
    <n v="0"/>
    <n v="0"/>
    <m/>
    <m/>
    <s v="in front of"/>
    <m/>
    <n v="54"/>
    <n v="2"/>
    <b v="0"/>
    <b v="0"/>
    <n v="1"/>
    <b v="0"/>
    <b v="0"/>
    <b v="0"/>
    <b v="0"/>
    <x v="1"/>
    <b v="0"/>
    <b v="0"/>
    <n v="3"/>
    <b v="0"/>
    <b v="0"/>
    <b v="0"/>
    <b v="0"/>
    <n v="3"/>
    <n v="3"/>
    <x v="1"/>
  </r>
  <r>
    <x v="421"/>
    <n v="1"/>
    <n v="0"/>
    <n v="0"/>
    <x v="3"/>
    <n v="0"/>
    <n v="0"/>
    <n v="0"/>
    <n v="1"/>
    <n v="0"/>
    <x v="0"/>
    <x v="0"/>
    <n v="0"/>
    <n v="1"/>
    <n v="0"/>
    <n v="0"/>
    <n v="0"/>
    <n v="0"/>
    <n v="0"/>
    <n v="0"/>
    <n v="0"/>
    <n v="0"/>
    <n v="0"/>
    <n v="0"/>
    <n v="0"/>
    <m/>
    <m/>
    <m/>
    <m/>
    <n v="4"/>
    <n v="1"/>
    <b v="0"/>
    <b v="0"/>
    <b v="0"/>
    <n v="1"/>
    <b v="0"/>
    <b v="0"/>
    <b v="0"/>
    <x v="1"/>
    <b v="0"/>
    <b v="0"/>
    <b v="0"/>
    <n v="4"/>
    <b v="0"/>
    <b v="0"/>
    <b v="0"/>
    <n v="4"/>
    <n v="4"/>
    <x v="1"/>
  </r>
  <r>
    <x v="1552"/>
    <n v="1"/>
    <n v="0"/>
    <n v="0"/>
    <x v="3"/>
    <n v="1"/>
    <n v="0"/>
    <n v="0"/>
    <n v="0"/>
    <n v="1"/>
    <x v="0"/>
    <x v="0"/>
    <n v="0"/>
    <n v="2"/>
    <n v="0"/>
    <n v="0"/>
    <n v="0"/>
    <n v="0"/>
    <n v="0"/>
    <n v="0"/>
    <n v="0"/>
    <n v="0"/>
    <n v="0"/>
    <n v="0"/>
    <n v="0"/>
    <m/>
    <m/>
    <m/>
    <m/>
    <n v="36"/>
    <n v="2"/>
    <b v="0"/>
    <b v="0"/>
    <b v="0"/>
    <n v="1"/>
    <b v="0"/>
    <b v="0"/>
    <b v="0"/>
    <x v="1"/>
    <b v="0"/>
    <b v="0"/>
    <b v="0"/>
    <n v="4"/>
    <b v="0"/>
    <b v="0"/>
    <b v="0"/>
    <n v="4"/>
    <n v="4"/>
    <x v="1"/>
  </r>
  <r>
    <x v="1553"/>
    <n v="1"/>
    <n v="0"/>
    <n v="0"/>
    <x v="3"/>
    <n v="0"/>
    <n v="1"/>
    <n v="0"/>
    <n v="0"/>
    <n v="0"/>
    <x v="0"/>
    <x v="0"/>
    <n v="0"/>
    <n v="1"/>
    <n v="0"/>
    <n v="0"/>
    <n v="0"/>
    <n v="0"/>
    <n v="0"/>
    <n v="0"/>
    <n v="0"/>
    <n v="0"/>
    <n v="0"/>
    <n v="0"/>
    <n v="0"/>
    <m/>
    <m/>
    <m/>
    <m/>
    <n v="21"/>
    <n v="1"/>
    <b v="0"/>
    <b v="0"/>
    <b v="0"/>
    <n v="1"/>
    <b v="0"/>
    <b v="0"/>
    <b v="0"/>
    <x v="1"/>
    <b v="0"/>
    <b v="0"/>
    <b v="0"/>
    <n v="4"/>
    <b v="0"/>
    <b v="0"/>
    <b v="0"/>
    <n v="4"/>
    <n v="4"/>
    <x v="1"/>
  </r>
  <r>
    <x v="1554"/>
    <n v="1"/>
    <n v="0"/>
    <n v="0"/>
    <x v="3"/>
    <n v="1"/>
    <n v="0"/>
    <n v="0"/>
    <n v="0"/>
    <n v="0"/>
    <x v="0"/>
    <x v="0"/>
    <n v="0"/>
    <n v="0"/>
    <n v="0"/>
    <n v="0"/>
    <n v="1"/>
    <n v="0"/>
    <n v="0"/>
    <n v="0"/>
    <n v="0"/>
    <n v="0"/>
    <n v="0"/>
    <n v="0"/>
    <n v="0"/>
    <m/>
    <m/>
    <s v="somewhere"/>
    <m/>
    <n v="12"/>
    <n v="1"/>
    <b v="0"/>
    <b v="0"/>
    <b v="0"/>
    <b v="0"/>
    <b v="0"/>
    <b v="0"/>
    <n v="1"/>
    <x v="1"/>
    <b v="0"/>
    <b v="0"/>
    <b v="0"/>
    <b v="0"/>
    <b v="0"/>
    <b v="0"/>
    <n v="7"/>
    <n v="7"/>
    <n v="7"/>
    <x v="1"/>
  </r>
  <r>
    <x v="1555"/>
    <n v="1"/>
    <n v="0"/>
    <n v="0"/>
    <x v="3"/>
    <n v="1"/>
    <n v="0"/>
    <n v="0"/>
    <n v="0"/>
    <n v="0"/>
    <x v="0"/>
    <x v="0"/>
    <n v="0"/>
    <n v="0"/>
    <n v="1"/>
    <n v="0"/>
    <n v="0"/>
    <n v="0"/>
    <n v="0"/>
    <n v="0"/>
    <n v="1"/>
    <n v="0"/>
    <n v="0"/>
    <n v="0"/>
    <n v="0"/>
    <m/>
    <m/>
    <s v="near"/>
    <m/>
    <n v="13"/>
    <n v="1"/>
    <b v="0"/>
    <b v="0"/>
    <b v="0"/>
    <b v="0"/>
    <n v="1"/>
    <b v="0"/>
    <b v="0"/>
    <x v="1"/>
    <b v="0"/>
    <b v="0"/>
    <b v="0"/>
    <b v="0"/>
    <n v="5"/>
    <b v="0"/>
    <b v="0"/>
    <n v="5"/>
    <n v="5"/>
    <x v="1"/>
  </r>
  <r>
    <x v="1556"/>
    <n v="1"/>
    <n v="0"/>
    <n v="0"/>
    <x v="3"/>
    <n v="0"/>
    <n v="0"/>
    <n v="0"/>
    <n v="1"/>
    <n v="0"/>
    <x v="0"/>
    <x v="0"/>
    <n v="0"/>
    <n v="1"/>
    <n v="0"/>
    <n v="0"/>
    <n v="0"/>
    <n v="0"/>
    <n v="0"/>
    <n v="0"/>
    <n v="0"/>
    <n v="0"/>
    <n v="0"/>
    <n v="0"/>
    <n v="0"/>
    <m/>
    <m/>
    <m/>
    <m/>
    <n v="6"/>
    <n v="1"/>
    <b v="0"/>
    <b v="0"/>
    <b v="0"/>
    <n v="1"/>
    <b v="0"/>
    <b v="0"/>
    <b v="0"/>
    <x v="1"/>
    <b v="0"/>
    <b v="0"/>
    <b v="0"/>
    <n v="4"/>
    <b v="0"/>
    <b v="0"/>
    <b v="0"/>
    <n v="4"/>
    <n v="4"/>
    <x v="1"/>
  </r>
  <r>
    <x v="1303"/>
    <n v="1"/>
    <n v="0"/>
    <n v="0"/>
    <x v="3"/>
    <n v="1"/>
    <n v="0"/>
    <n v="0"/>
    <n v="0"/>
    <n v="0"/>
    <x v="0"/>
    <x v="0"/>
    <n v="0"/>
    <n v="0"/>
    <n v="1"/>
    <n v="0"/>
    <n v="0"/>
    <n v="0"/>
    <n v="0"/>
    <n v="0"/>
    <n v="0"/>
    <n v="0"/>
    <n v="0"/>
    <n v="0"/>
    <n v="0"/>
    <m/>
    <m/>
    <m/>
    <m/>
    <n v="11"/>
    <n v="1"/>
    <b v="0"/>
    <b v="0"/>
    <b v="0"/>
    <b v="0"/>
    <n v="1"/>
    <b v="0"/>
    <b v="0"/>
    <x v="1"/>
    <b v="0"/>
    <b v="0"/>
    <b v="0"/>
    <b v="0"/>
    <n v="5"/>
    <b v="0"/>
    <b v="0"/>
    <n v="5"/>
    <n v="5"/>
    <x v="1"/>
  </r>
  <r>
    <x v="1557"/>
    <n v="1"/>
    <n v="0"/>
    <n v="0"/>
    <x v="3"/>
    <n v="1"/>
    <n v="0"/>
    <n v="0"/>
    <n v="0"/>
    <n v="0"/>
    <x v="0"/>
    <x v="0"/>
    <n v="0"/>
    <n v="1"/>
    <n v="0"/>
    <n v="0"/>
    <n v="0"/>
    <n v="0"/>
    <n v="0"/>
    <n v="0"/>
    <n v="0"/>
    <n v="0"/>
    <n v="0"/>
    <n v="0"/>
    <n v="0"/>
    <m/>
    <m/>
    <m/>
    <s v="Rd"/>
    <n v="15"/>
    <n v="1"/>
    <b v="0"/>
    <b v="0"/>
    <b v="0"/>
    <n v="1"/>
    <b v="0"/>
    <b v="0"/>
    <b v="0"/>
    <x v="1"/>
    <b v="0"/>
    <b v="0"/>
    <b v="0"/>
    <n v="4"/>
    <b v="0"/>
    <b v="0"/>
    <b v="0"/>
    <n v="4"/>
    <n v="4"/>
    <x v="1"/>
  </r>
  <r>
    <x v="1558"/>
    <n v="1"/>
    <n v="0"/>
    <n v="0"/>
    <x v="3"/>
    <n v="1"/>
    <n v="0"/>
    <n v="0"/>
    <n v="0"/>
    <n v="0"/>
    <x v="0"/>
    <x v="0"/>
    <n v="0"/>
    <n v="1"/>
    <n v="0"/>
    <n v="0"/>
    <n v="0"/>
    <n v="0"/>
    <n v="0"/>
    <n v="0"/>
    <n v="0"/>
    <n v="0"/>
    <n v="0"/>
    <n v="0"/>
    <n v="0"/>
    <m/>
    <m/>
    <m/>
    <m/>
    <n v="11"/>
    <n v="1"/>
    <b v="0"/>
    <b v="0"/>
    <b v="0"/>
    <n v="1"/>
    <b v="0"/>
    <b v="0"/>
    <b v="0"/>
    <x v="1"/>
    <b v="0"/>
    <b v="0"/>
    <b v="0"/>
    <n v="4"/>
    <b v="0"/>
    <b v="0"/>
    <b v="0"/>
    <n v="4"/>
    <n v="4"/>
    <x v="1"/>
  </r>
  <r>
    <x v="1559"/>
    <n v="1"/>
    <n v="0"/>
    <n v="0"/>
    <x v="3"/>
    <n v="1"/>
    <n v="0"/>
    <n v="0"/>
    <n v="0"/>
    <n v="0"/>
    <x v="0"/>
    <x v="0"/>
    <n v="0"/>
    <n v="1"/>
    <n v="0"/>
    <n v="0"/>
    <n v="0"/>
    <n v="0"/>
    <n v="0"/>
    <n v="0"/>
    <n v="0"/>
    <n v="0"/>
    <n v="0"/>
    <n v="0"/>
    <n v="0"/>
    <m/>
    <m/>
    <m/>
    <m/>
    <n v="8"/>
    <n v="1"/>
    <b v="0"/>
    <b v="0"/>
    <b v="0"/>
    <n v="1"/>
    <b v="0"/>
    <b v="0"/>
    <b v="0"/>
    <x v="1"/>
    <b v="0"/>
    <b v="0"/>
    <b v="0"/>
    <n v="4"/>
    <b v="0"/>
    <b v="0"/>
    <b v="0"/>
    <n v="4"/>
    <n v="4"/>
    <x v="1"/>
  </r>
  <r>
    <x v="1560"/>
    <n v="1"/>
    <n v="0"/>
    <n v="0"/>
    <x v="3"/>
    <n v="1"/>
    <n v="0"/>
    <n v="0"/>
    <n v="0"/>
    <n v="0"/>
    <x v="0"/>
    <x v="0"/>
    <n v="0"/>
    <n v="0"/>
    <n v="1"/>
    <n v="0"/>
    <n v="0"/>
    <n v="0"/>
    <n v="0"/>
    <n v="0"/>
    <n v="0"/>
    <n v="0"/>
    <n v="0"/>
    <n v="0"/>
    <n v="0"/>
    <m/>
    <m/>
    <m/>
    <m/>
    <n v="11"/>
    <n v="1"/>
    <b v="0"/>
    <b v="0"/>
    <b v="0"/>
    <b v="0"/>
    <n v="1"/>
    <b v="0"/>
    <b v="0"/>
    <x v="1"/>
    <b v="0"/>
    <b v="0"/>
    <b v="0"/>
    <b v="0"/>
    <n v="5"/>
    <b v="0"/>
    <b v="0"/>
    <n v="5"/>
    <n v="5"/>
    <x v="1"/>
  </r>
  <r>
    <x v="1561"/>
    <n v="1"/>
    <n v="0"/>
    <n v="0"/>
    <x v="3"/>
    <n v="1"/>
    <n v="0"/>
    <n v="0"/>
    <n v="0"/>
    <n v="0"/>
    <x v="0"/>
    <x v="0"/>
    <n v="0"/>
    <n v="0"/>
    <n v="0"/>
    <n v="1"/>
    <n v="0"/>
    <n v="0"/>
    <n v="0"/>
    <n v="0"/>
    <n v="0"/>
    <n v="0"/>
    <n v="0"/>
    <n v="0"/>
    <n v="0"/>
    <m/>
    <m/>
    <m/>
    <m/>
    <n v="3"/>
    <n v="1"/>
    <b v="0"/>
    <b v="0"/>
    <b v="0"/>
    <b v="0"/>
    <b v="0"/>
    <n v="1"/>
    <b v="0"/>
    <x v="1"/>
    <b v="0"/>
    <b v="0"/>
    <b v="0"/>
    <b v="0"/>
    <b v="0"/>
    <n v="6"/>
    <b v="0"/>
    <n v="6"/>
    <n v="6"/>
    <x v="1"/>
  </r>
  <r>
    <x v="1562"/>
    <n v="1"/>
    <n v="0"/>
    <n v="0"/>
    <x v="3"/>
    <n v="1"/>
    <n v="0"/>
    <n v="0"/>
    <n v="0"/>
    <n v="0"/>
    <x v="0"/>
    <x v="0"/>
    <n v="0"/>
    <n v="0"/>
    <n v="1"/>
    <n v="0"/>
    <n v="0"/>
    <n v="0"/>
    <n v="0"/>
    <n v="0"/>
    <n v="0"/>
    <n v="0"/>
    <n v="0"/>
    <n v="0"/>
    <n v="0"/>
    <m/>
    <m/>
    <m/>
    <m/>
    <n v="7"/>
    <n v="1"/>
    <b v="0"/>
    <b v="0"/>
    <b v="0"/>
    <b v="0"/>
    <n v="1"/>
    <b v="0"/>
    <b v="0"/>
    <x v="1"/>
    <b v="0"/>
    <b v="0"/>
    <b v="0"/>
    <b v="0"/>
    <n v="5"/>
    <b v="0"/>
    <b v="0"/>
    <n v="5"/>
    <n v="5"/>
    <x v="1"/>
  </r>
  <r>
    <x v="1563"/>
    <n v="1"/>
    <n v="0"/>
    <n v="0"/>
    <x v="3"/>
    <n v="1"/>
    <n v="0"/>
    <n v="0"/>
    <n v="0"/>
    <n v="0"/>
    <x v="0"/>
    <x v="0"/>
    <n v="0"/>
    <n v="0"/>
    <n v="1"/>
    <n v="0"/>
    <n v="0"/>
    <n v="0"/>
    <n v="0"/>
    <n v="0"/>
    <n v="0"/>
    <n v="0"/>
    <n v="0"/>
    <n v="0"/>
    <n v="0"/>
    <m/>
    <m/>
    <m/>
    <m/>
    <n v="11"/>
    <n v="1"/>
    <b v="0"/>
    <b v="0"/>
    <b v="0"/>
    <b v="0"/>
    <n v="1"/>
    <b v="0"/>
    <b v="0"/>
    <x v="1"/>
    <b v="0"/>
    <b v="0"/>
    <b v="0"/>
    <b v="0"/>
    <n v="5"/>
    <b v="0"/>
    <b v="0"/>
    <n v="5"/>
    <n v="5"/>
    <x v="1"/>
  </r>
  <r>
    <x v="1564"/>
    <n v="1"/>
    <n v="0"/>
    <n v="0"/>
    <x v="3"/>
    <n v="1"/>
    <n v="0"/>
    <n v="0"/>
    <n v="0"/>
    <n v="0"/>
    <x v="0"/>
    <x v="0"/>
    <n v="0"/>
    <n v="0"/>
    <n v="1"/>
    <n v="0"/>
    <n v="0"/>
    <n v="0"/>
    <n v="0"/>
    <n v="0"/>
    <n v="0"/>
    <n v="0"/>
    <n v="0"/>
    <n v="0"/>
    <n v="0"/>
    <m/>
    <m/>
    <m/>
    <m/>
    <n v="7"/>
    <n v="1"/>
    <b v="0"/>
    <b v="0"/>
    <b v="0"/>
    <b v="0"/>
    <n v="1"/>
    <b v="0"/>
    <b v="0"/>
    <x v="1"/>
    <b v="0"/>
    <b v="0"/>
    <b v="0"/>
    <b v="0"/>
    <n v="5"/>
    <b v="0"/>
    <b v="0"/>
    <n v="5"/>
    <n v="5"/>
    <x v="1"/>
  </r>
  <r>
    <x v="1565"/>
    <n v="1"/>
    <n v="0"/>
    <n v="0"/>
    <x v="3"/>
    <n v="1"/>
    <n v="0"/>
    <n v="0"/>
    <n v="0"/>
    <n v="0"/>
    <x v="0"/>
    <x v="0"/>
    <n v="0"/>
    <n v="0"/>
    <n v="1"/>
    <n v="0"/>
    <n v="0"/>
    <n v="0"/>
    <n v="0"/>
    <n v="0"/>
    <n v="0"/>
    <n v="0"/>
    <n v="0"/>
    <n v="0"/>
    <n v="0"/>
    <m/>
    <m/>
    <m/>
    <m/>
    <n v="10"/>
    <n v="1"/>
    <b v="0"/>
    <b v="0"/>
    <b v="0"/>
    <b v="0"/>
    <n v="1"/>
    <b v="0"/>
    <b v="0"/>
    <x v="1"/>
    <b v="0"/>
    <b v="0"/>
    <b v="0"/>
    <b v="0"/>
    <n v="5"/>
    <b v="0"/>
    <b v="0"/>
    <n v="5"/>
    <n v="5"/>
    <x v="1"/>
  </r>
  <r>
    <x v="1566"/>
    <n v="1"/>
    <n v="0"/>
    <n v="0"/>
    <x v="3"/>
    <n v="1"/>
    <n v="0"/>
    <n v="0"/>
    <n v="0"/>
    <n v="0"/>
    <x v="0"/>
    <x v="0"/>
    <n v="0"/>
    <n v="1"/>
    <n v="0"/>
    <n v="0"/>
    <n v="0"/>
    <n v="0"/>
    <n v="0"/>
    <n v="0"/>
    <n v="0"/>
    <n v="0"/>
    <n v="0"/>
    <n v="0"/>
    <n v="0"/>
    <m/>
    <m/>
    <m/>
    <m/>
    <n v="12"/>
    <n v="1"/>
    <b v="0"/>
    <b v="0"/>
    <b v="0"/>
    <n v="1"/>
    <b v="0"/>
    <b v="0"/>
    <b v="0"/>
    <x v="1"/>
    <b v="0"/>
    <b v="0"/>
    <b v="0"/>
    <n v="4"/>
    <b v="0"/>
    <b v="0"/>
    <b v="0"/>
    <n v="4"/>
    <n v="4"/>
    <x v="1"/>
  </r>
  <r>
    <x v="1226"/>
    <n v="1"/>
    <n v="0"/>
    <n v="0"/>
    <x v="3"/>
    <n v="1"/>
    <n v="0"/>
    <n v="0"/>
    <n v="0"/>
    <n v="0"/>
    <x v="0"/>
    <x v="0"/>
    <n v="0"/>
    <n v="1"/>
    <n v="0"/>
    <n v="0"/>
    <n v="0"/>
    <n v="0"/>
    <n v="0"/>
    <n v="0"/>
    <n v="0"/>
    <n v="0"/>
    <n v="0"/>
    <n v="0"/>
    <n v="0"/>
    <m/>
    <m/>
    <m/>
    <m/>
    <n v="12"/>
    <n v="1"/>
    <b v="0"/>
    <b v="0"/>
    <b v="0"/>
    <n v="1"/>
    <b v="0"/>
    <b v="0"/>
    <b v="0"/>
    <x v="1"/>
    <b v="0"/>
    <b v="0"/>
    <b v="0"/>
    <n v="4"/>
    <b v="0"/>
    <b v="0"/>
    <b v="0"/>
    <n v="4"/>
    <n v="4"/>
    <x v="1"/>
  </r>
  <r>
    <x v="1567"/>
    <n v="1"/>
    <n v="0"/>
    <n v="0"/>
    <x v="3"/>
    <n v="1"/>
    <n v="0"/>
    <n v="0"/>
    <n v="0"/>
    <n v="0"/>
    <x v="0"/>
    <x v="0"/>
    <n v="0"/>
    <n v="1"/>
    <n v="0"/>
    <n v="0"/>
    <n v="0"/>
    <n v="0"/>
    <n v="0"/>
    <n v="0"/>
    <n v="0"/>
    <n v="0"/>
    <n v="0"/>
    <n v="0"/>
    <n v="0"/>
    <m/>
    <m/>
    <m/>
    <s v="Glenmaggie Cl"/>
    <n v="10"/>
    <n v="1"/>
    <b v="0"/>
    <b v="0"/>
    <b v="0"/>
    <n v="1"/>
    <b v="0"/>
    <b v="0"/>
    <b v="0"/>
    <x v="1"/>
    <b v="0"/>
    <b v="0"/>
    <b v="0"/>
    <n v="4"/>
    <b v="0"/>
    <b v="0"/>
    <b v="0"/>
    <n v="4"/>
    <n v="4"/>
    <x v="1"/>
  </r>
  <r>
    <x v="1568"/>
    <n v="1"/>
    <n v="0"/>
    <n v="0"/>
    <x v="3"/>
    <n v="1"/>
    <n v="0"/>
    <n v="0"/>
    <n v="0"/>
    <n v="0"/>
    <x v="0"/>
    <x v="0"/>
    <n v="0"/>
    <n v="0"/>
    <n v="1"/>
    <n v="0"/>
    <n v="0"/>
    <n v="0"/>
    <n v="0"/>
    <n v="0"/>
    <n v="0"/>
    <n v="0"/>
    <n v="0"/>
    <n v="0"/>
    <n v="0"/>
    <m/>
    <m/>
    <m/>
    <m/>
    <n v="9"/>
    <n v="1"/>
    <b v="0"/>
    <b v="0"/>
    <b v="0"/>
    <b v="0"/>
    <n v="1"/>
    <b v="0"/>
    <b v="0"/>
    <x v="1"/>
    <b v="0"/>
    <b v="0"/>
    <b v="0"/>
    <b v="0"/>
    <n v="5"/>
    <b v="0"/>
    <b v="0"/>
    <n v="5"/>
    <n v="5"/>
    <x v="1"/>
  </r>
  <r>
    <x v="1465"/>
    <n v="1"/>
    <n v="0"/>
    <n v="0"/>
    <x v="3"/>
    <n v="0"/>
    <n v="1"/>
    <n v="0"/>
    <n v="0"/>
    <n v="0"/>
    <x v="0"/>
    <x v="0"/>
    <n v="0"/>
    <n v="1"/>
    <n v="0"/>
    <n v="0"/>
    <n v="0"/>
    <n v="0"/>
    <n v="0"/>
    <n v="0"/>
    <n v="0"/>
    <n v="0"/>
    <n v="0"/>
    <n v="0"/>
    <n v="0"/>
    <m/>
    <m/>
    <m/>
    <m/>
    <n v="21"/>
    <n v="1"/>
    <b v="0"/>
    <b v="0"/>
    <b v="0"/>
    <n v="1"/>
    <b v="0"/>
    <b v="0"/>
    <b v="0"/>
    <x v="1"/>
    <b v="0"/>
    <b v="0"/>
    <b v="0"/>
    <n v="4"/>
    <b v="0"/>
    <b v="0"/>
    <b v="0"/>
    <n v="4"/>
    <n v="4"/>
    <x v="1"/>
  </r>
  <r>
    <x v="1452"/>
    <n v="1"/>
    <n v="0"/>
    <n v="0"/>
    <x v="3"/>
    <n v="0"/>
    <n v="1"/>
    <n v="0"/>
    <n v="0"/>
    <n v="0"/>
    <x v="0"/>
    <x v="0"/>
    <n v="0"/>
    <n v="1"/>
    <n v="0"/>
    <n v="0"/>
    <n v="0"/>
    <n v="0"/>
    <n v="0"/>
    <n v="0"/>
    <n v="0"/>
    <n v="0"/>
    <n v="0"/>
    <n v="0"/>
    <n v="0"/>
    <m/>
    <m/>
    <m/>
    <m/>
    <n v="11"/>
    <n v="1"/>
    <b v="0"/>
    <b v="0"/>
    <b v="0"/>
    <n v="1"/>
    <b v="0"/>
    <b v="0"/>
    <b v="0"/>
    <x v="1"/>
    <b v="0"/>
    <b v="0"/>
    <b v="0"/>
    <n v="4"/>
    <b v="0"/>
    <b v="0"/>
    <b v="0"/>
    <n v="4"/>
    <n v="4"/>
    <x v="1"/>
  </r>
  <r>
    <x v="1531"/>
    <n v="1"/>
    <n v="0"/>
    <n v="0"/>
    <x v="3"/>
    <n v="0"/>
    <n v="1"/>
    <n v="0"/>
    <n v="0"/>
    <n v="0"/>
    <x v="0"/>
    <x v="0"/>
    <n v="0"/>
    <n v="1"/>
    <n v="0"/>
    <n v="0"/>
    <n v="0"/>
    <n v="0"/>
    <n v="0"/>
    <n v="0"/>
    <n v="0"/>
    <n v="0"/>
    <n v="0"/>
    <n v="0"/>
    <n v="0"/>
    <m/>
    <m/>
    <m/>
    <s v="small (ca 200m) island"/>
    <n v="11"/>
    <n v="1"/>
    <b v="0"/>
    <b v="0"/>
    <b v="0"/>
    <n v="1"/>
    <b v="0"/>
    <b v="0"/>
    <b v="0"/>
    <x v="1"/>
    <b v="0"/>
    <b v="0"/>
    <b v="0"/>
    <n v="4"/>
    <b v="0"/>
    <b v="0"/>
    <b v="0"/>
    <n v="4"/>
    <n v="4"/>
    <x v="1"/>
  </r>
  <r>
    <x v="167"/>
    <n v="1"/>
    <n v="0"/>
    <n v="0"/>
    <x v="3"/>
    <n v="0"/>
    <n v="1"/>
    <n v="0"/>
    <n v="0"/>
    <n v="0"/>
    <x v="0"/>
    <x v="0"/>
    <n v="0"/>
    <n v="1"/>
    <n v="0"/>
    <n v="0"/>
    <n v="0"/>
    <n v="0"/>
    <n v="0"/>
    <n v="0"/>
    <n v="0"/>
    <n v="0"/>
    <n v="0"/>
    <n v="0"/>
    <n v="0"/>
    <m/>
    <m/>
    <m/>
    <m/>
    <n v="17"/>
    <n v="1"/>
    <b v="0"/>
    <b v="0"/>
    <b v="0"/>
    <n v="1"/>
    <b v="0"/>
    <b v="0"/>
    <b v="0"/>
    <x v="1"/>
    <b v="0"/>
    <b v="0"/>
    <b v="0"/>
    <n v="4"/>
    <b v="0"/>
    <b v="0"/>
    <b v="0"/>
    <n v="4"/>
    <n v="4"/>
    <x v="1"/>
  </r>
  <r>
    <x v="1486"/>
    <n v="1"/>
    <n v="0"/>
    <n v="0"/>
    <x v="3"/>
    <n v="0"/>
    <n v="1"/>
    <n v="0"/>
    <n v="0"/>
    <n v="0"/>
    <x v="0"/>
    <x v="0"/>
    <n v="1"/>
    <n v="0"/>
    <n v="0"/>
    <n v="0"/>
    <n v="0"/>
    <n v="0"/>
    <n v="0"/>
    <n v="0"/>
    <n v="0"/>
    <n v="0"/>
    <n v="0"/>
    <n v="0"/>
    <n v="0"/>
    <m/>
    <m/>
    <m/>
    <m/>
    <n v="29"/>
    <n v="1"/>
    <b v="0"/>
    <b v="0"/>
    <n v="1"/>
    <b v="0"/>
    <b v="0"/>
    <b v="0"/>
    <b v="0"/>
    <x v="1"/>
    <b v="0"/>
    <b v="0"/>
    <n v="3"/>
    <b v="0"/>
    <b v="0"/>
    <b v="0"/>
    <b v="0"/>
    <n v="3"/>
    <n v="3"/>
    <x v="1"/>
  </r>
  <r>
    <x v="1477"/>
    <n v="1"/>
    <n v="0"/>
    <n v="0"/>
    <x v="3"/>
    <n v="0"/>
    <n v="1"/>
    <n v="0"/>
    <n v="0"/>
    <n v="0"/>
    <x v="0"/>
    <x v="0"/>
    <n v="0"/>
    <n v="1"/>
    <n v="0"/>
    <n v="0"/>
    <n v="0"/>
    <n v="0"/>
    <n v="0"/>
    <n v="0"/>
    <n v="0"/>
    <n v="0"/>
    <n v="0"/>
    <n v="0"/>
    <n v="0"/>
    <m/>
    <m/>
    <m/>
    <m/>
    <n v="14"/>
    <n v="1"/>
    <b v="0"/>
    <b v="0"/>
    <b v="0"/>
    <n v="1"/>
    <b v="0"/>
    <b v="0"/>
    <b v="0"/>
    <x v="1"/>
    <b v="0"/>
    <b v="0"/>
    <b v="0"/>
    <n v="4"/>
    <b v="0"/>
    <b v="0"/>
    <b v="0"/>
    <n v="4"/>
    <n v="4"/>
    <x v="1"/>
  </r>
  <r>
    <x v="210"/>
    <n v="1"/>
    <n v="0"/>
    <n v="0"/>
    <x v="3"/>
    <n v="0"/>
    <n v="1"/>
    <n v="0"/>
    <n v="0"/>
    <n v="0"/>
    <x v="0"/>
    <x v="0"/>
    <n v="0"/>
    <n v="1"/>
    <n v="0"/>
    <n v="0"/>
    <n v="0"/>
    <n v="0"/>
    <n v="0"/>
    <n v="0"/>
    <n v="0"/>
    <n v="0"/>
    <n v="0"/>
    <n v="0"/>
    <n v="0"/>
    <m/>
    <m/>
    <m/>
    <m/>
    <n v="17"/>
    <n v="1"/>
    <b v="0"/>
    <b v="0"/>
    <b v="0"/>
    <n v="1"/>
    <b v="0"/>
    <b v="0"/>
    <b v="0"/>
    <x v="1"/>
    <b v="0"/>
    <b v="0"/>
    <b v="0"/>
    <n v="4"/>
    <b v="0"/>
    <b v="0"/>
    <b v="0"/>
    <n v="4"/>
    <n v="4"/>
    <x v="1"/>
  </r>
  <r>
    <x v="1569"/>
    <n v="1"/>
    <n v="0"/>
    <n v="0"/>
    <x v="3"/>
    <n v="0"/>
    <n v="1"/>
    <n v="0"/>
    <n v="0"/>
    <n v="0"/>
    <x v="0"/>
    <x v="0"/>
    <n v="0"/>
    <n v="1"/>
    <n v="0"/>
    <n v="0"/>
    <n v="0"/>
    <n v="0"/>
    <n v="0"/>
    <n v="0"/>
    <n v="0"/>
    <n v="0"/>
    <n v="0"/>
    <n v="0"/>
    <n v="0"/>
    <m/>
    <m/>
    <m/>
    <m/>
    <n v="9"/>
    <n v="1"/>
    <b v="0"/>
    <b v="0"/>
    <b v="0"/>
    <n v="1"/>
    <b v="0"/>
    <b v="0"/>
    <b v="0"/>
    <x v="1"/>
    <b v="0"/>
    <b v="0"/>
    <b v="0"/>
    <n v="4"/>
    <b v="0"/>
    <b v="0"/>
    <b v="0"/>
    <n v="4"/>
    <n v="4"/>
    <x v="1"/>
  </r>
  <r>
    <x v="1570"/>
    <n v="1"/>
    <n v="0"/>
    <n v="0"/>
    <x v="3"/>
    <n v="1"/>
    <n v="0"/>
    <n v="0"/>
    <n v="0"/>
    <n v="0"/>
    <x v="0"/>
    <x v="0"/>
    <n v="0"/>
    <n v="1"/>
    <n v="0"/>
    <n v="0"/>
    <n v="0"/>
    <n v="0"/>
    <n v="0"/>
    <n v="0"/>
    <n v="0"/>
    <n v="0"/>
    <n v="0"/>
    <n v="0"/>
    <n v="0"/>
    <m/>
    <m/>
    <m/>
    <s v="Telford Drive"/>
    <n v="7"/>
    <n v="1"/>
    <b v="0"/>
    <b v="0"/>
    <b v="0"/>
    <n v="1"/>
    <b v="0"/>
    <b v="0"/>
    <b v="0"/>
    <x v="1"/>
    <b v="0"/>
    <b v="0"/>
    <b v="0"/>
    <n v="4"/>
    <b v="0"/>
    <b v="0"/>
    <b v="0"/>
    <n v="4"/>
    <n v="4"/>
    <x v="1"/>
  </r>
  <r>
    <x v="1571"/>
    <n v="1"/>
    <n v="0"/>
    <n v="0"/>
    <x v="3"/>
    <n v="1"/>
    <n v="0"/>
    <n v="0"/>
    <n v="0"/>
    <n v="0"/>
    <x v="0"/>
    <x v="0"/>
    <n v="0"/>
    <n v="0"/>
    <n v="1"/>
    <n v="0"/>
    <n v="0"/>
    <n v="0"/>
    <n v="0"/>
    <n v="0"/>
    <n v="0"/>
    <n v="0"/>
    <n v="0"/>
    <n v="0"/>
    <n v="0"/>
    <m/>
    <m/>
    <m/>
    <m/>
    <n v="9"/>
    <n v="1"/>
    <b v="0"/>
    <b v="0"/>
    <b v="0"/>
    <b v="0"/>
    <n v="1"/>
    <b v="0"/>
    <b v="0"/>
    <x v="1"/>
    <b v="0"/>
    <b v="0"/>
    <b v="0"/>
    <b v="0"/>
    <n v="5"/>
    <b v="0"/>
    <b v="0"/>
    <n v="5"/>
    <n v="5"/>
    <x v="1"/>
  </r>
  <r>
    <x v="1438"/>
    <n v="1"/>
    <n v="0"/>
    <n v="0"/>
    <x v="3"/>
    <n v="0"/>
    <n v="1"/>
    <n v="0"/>
    <n v="0"/>
    <n v="0"/>
    <x v="0"/>
    <x v="0"/>
    <n v="0"/>
    <n v="1"/>
    <n v="0"/>
    <n v="0"/>
    <n v="0"/>
    <n v="0"/>
    <n v="0"/>
    <n v="0"/>
    <n v="0"/>
    <n v="0"/>
    <n v="0"/>
    <n v="0"/>
    <n v="0"/>
    <m/>
    <m/>
    <m/>
    <m/>
    <n v="3"/>
    <n v="1"/>
    <b v="0"/>
    <b v="0"/>
    <b v="0"/>
    <n v="1"/>
    <b v="0"/>
    <b v="0"/>
    <b v="0"/>
    <x v="1"/>
    <b v="0"/>
    <b v="0"/>
    <b v="0"/>
    <n v="4"/>
    <b v="0"/>
    <b v="0"/>
    <b v="0"/>
    <n v="4"/>
    <n v="4"/>
    <x v="1"/>
  </r>
  <r>
    <x v="1572"/>
    <n v="1"/>
    <n v="0"/>
    <n v="0"/>
    <x v="3"/>
    <n v="0"/>
    <n v="1"/>
    <n v="0"/>
    <n v="0"/>
    <n v="0"/>
    <x v="0"/>
    <x v="0"/>
    <n v="0"/>
    <n v="1"/>
    <n v="0"/>
    <n v="0"/>
    <n v="0"/>
    <n v="0"/>
    <n v="0"/>
    <n v="0"/>
    <n v="0"/>
    <n v="0"/>
    <n v="0"/>
    <n v="0"/>
    <n v="0"/>
    <m/>
    <m/>
    <m/>
    <m/>
    <n v="17"/>
    <n v="1"/>
    <b v="0"/>
    <b v="0"/>
    <b v="0"/>
    <n v="1"/>
    <b v="0"/>
    <b v="0"/>
    <b v="0"/>
    <x v="1"/>
    <b v="0"/>
    <b v="0"/>
    <b v="0"/>
    <n v="4"/>
    <b v="0"/>
    <b v="0"/>
    <b v="0"/>
    <n v="4"/>
    <n v="4"/>
    <x v="1"/>
  </r>
  <r>
    <x v="1450"/>
    <n v="1"/>
    <n v="0"/>
    <n v="0"/>
    <x v="3"/>
    <n v="0"/>
    <n v="1"/>
    <n v="0"/>
    <n v="0"/>
    <n v="0"/>
    <x v="0"/>
    <x v="0"/>
    <n v="1"/>
    <n v="0"/>
    <n v="0"/>
    <n v="0"/>
    <n v="0"/>
    <n v="0"/>
    <n v="0"/>
    <n v="0"/>
    <n v="0"/>
    <n v="0"/>
    <n v="0"/>
    <n v="0"/>
    <n v="0"/>
    <m/>
    <m/>
    <m/>
    <m/>
    <n v="18"/>
    <n v="1"/>
    <b v="0"/>
    <b v="0"/>
    <n v="1"/>
    <b v="0"/>
    <b v="0"/>
    <b v="0"/>
    <b v="0"/>
    <x v="1"/>
    <b v="0"/>
    <b v="0"/>
    <n v="3"/>
    <b v="0"/>
    <b v="0"/>
    <b v="0"/>
    <b v="0"/>
    <n v="3"/>
    <n v="3"/>
    <x v="1"/>
  </r>
  <r>
    <x v="1456"/>
    <n v="1"/>
    <n v="0"/>
    <n v="0"/>
    <x v="3"/>
    <n v="0"/>
    <n v="1"/>
    <n v="0"/>
    <n v="0"/>
    <n v="0"/>
    <x v="0"/>
    <x v="0"/>
    <n v="1"/>
    <n v="0"/>
    <n v="0"/>
    <n v="0"/>
    <n v="0"/>
    <n v="0"/>
    <n v="0"/>
    <n v="0"/>
    <n v="0"/>
    <n v="0"/>
    <n v="0"/>
    <n v="0"/>
    <n v="0"/>
    <m/>
    <m/>
    <m/>
    <m/>
    <n v="14"/>
    <n v="1"/>
    <b v="0"/>
    <b v="0"/>
    <n v="1"/>
    <b v="0"/>
    <b v="0"/>
    <b v="0"/>
    <b v="0"/>
    <x v="1"/>
    <b v="0"/>
    <b v="0"/>
    <n v="3"/>
    <b v="0"/>
    <b v="0"/>
    <b v="0"/>
    <b v="0"/>
    <n v="3"/>
    <n v="3"/>
    <x v="1"/>
  </r>
  <r>
    <x v="1573"/>
    <n v="1"/>
    <n v="0"/>
    <n v="0"/>
    <x v="3"/>
    <n v="0"/>
    <n v="1"/>
    <n v="0"/>
    <n v="0"/>
    <n v="0"/>
    <x v="0"/>
    <x v="0"/>
    <n v="0"/>
    <n v="1"/>
    <n v="0"/>
    <n v="0"/>
    <n v="0"/>
    <n v="0"/>
    <n v="0"/>
    <n v="0"/>
    <n v="0"/>
    <n v="0"/>
    <n v="0"/>
    <n v="0"/>
    <n v="0"/>
    <m/>
    <m/>
    <m/>
    <m/>
    <n v="14"/>
    <n v="1"/>
    <b v="0"/>
    <b v="0"/>
    <b v="0"/>
    <n v="1"/>
    <b v="0"/>
    <b v="0"/>
    <b v="0"/>
    <x v="1"/>
    <b v="0"/>
    <b v="0"/>
    <b v="0"/>
    <n v="4"/>
    <b v="0"/>
    <b v="0"/>
    <b v="0"/>
    <n v="4"/>
    <n v="4"/>
    <x v="1"/>
  </r>
  <r>
    <x v="1446"/>
    <n v="1"/>
    <n v="0"/>
    <n v="0"/>
    <x v="3"/>
    <n v="0"/>
    <n v="0"/>
    <n v="0"/>
    <n v="0"/>
    <n v="1"/>
    <x v="0"/>
    <x v="0"/>
    <n v="0"/>
    <n v="1"/>
    <n v="0"/>
    <n v="0"/>
    <n v="0"/>
    <n v="0"/>
    <n v="0"/>
    <n v="0"/>
    <n v="0"/>
    <n v="0"/>
    <n v="0"/>
    <n v="0"/>
    <n v="0"/>
    <m/>
    <m/>
    <m/>
    <m/>
    <n v="14"/>
    <n v="1"/>
    <b v="0"/>
    <b v="0"/>
    <b v="0"/>
    <n v="1"/>
    <b v="0"/>
    <b v="0"/>
    <b v="0"/>
    <x v="1"/>
    <b v="0"/>
    <b v="0"/>
    <b v="0"/>
    <n v="4"/>
    <b v="0"/>
    <b v="0"/>
    <b v="0"/>
    <n v="4"/>
    <n v="4"/>
    <x v="1"/>
  </r>
  <r>
    <x v="1574"/>
    <n v="1"/>
    <n v="0"/>
    <n v="0"/>
    <x v="3"/>
    <n v="0"/>
    <n v="1"/>
    <n v="0"/>
    <n v="0"/>
    <n v="0"/>
    <x v="0"/>
    <x v="0"/>
    <n v="1"/>
    <n v="0"/>
    <n v="0"/>
    <n v="0"/>
    <n v="0"/>
    <n v="0"/>
    <n v="0"/>
    <n v="0"/>
    <n v="0"/>
    <n v="0"/>
    <n v="0"/>
    <n v="0"/>
    <n v="0"/>
    <m/>
    <m/>
    <m/>
    <m/>
    <n v="21"/>
    <n v="1"/>
    <b v="0"/>
    <b v="0"/>
    <n v="1"/>
    <b v="0"/>
    <b v="0"/>
    <b v="0"/>
    <b v="0"/>
    <x v="1"/>
    <b v="0"/>
    <b v="0"/>
    <n v="3"/>
    <b v="0"/>
    <b v="0"/>
    <b v="0"/>
    <b v="0"/>
    <n v="3"/>
    <n v="3"/>
    <x v="1"/>
  </r>
  <r>
    <x v="1468"/>
    <n v="1"/>
    <n v="0"/>
    <n v="0"/>
    <x v="3"/>
    <n v="0"/>
    <n v="1"/>
    <n v="0"/>
    <n v="0"/>
    <n v="0"/>
    <x v="0"/>
    <x v="0"/>
    <n v="1"/>
    <n v="0"/>
    <n v="0"/>
    <n v="0"/>
    <n v="0"/>
    <n v="0"/>
    <n v="0"/>
    <n v="0"/>
    <n v="0"/>
    <n v="0"/>
    <n v="0"/>
    <n v="0"/>
    <n v="0"/>
    <m/>
    <m/>
    <m/>
    <m/>
    <n v="18"/>
    <n v="1"/>
    <b v="0"/>
    <b v="0"/>
    <n v="1"/>
    <b v="0"/>
    <b v="0"/>
    <b v="0"/>
    <b v="0"/>
    <x v="1"/>
    <b v="0"/>
    <b v="0"/>
    <n v="3"/>
    <b v="0"/>
    <b v="0"/>
    <b v="0"/>
    <b v="0"/>
    <n v="3"/>
    <n v="3"/>
    <x v="1"/>
  </r>
  <r>
    <x v="1290"/>
    <n v="1"/>
    <n v="0"/>
    <n v="0"/>
    <x v="3"/>
    <n v="0"/>
    <n v="1"/>
    <n v="0"/>
    <n v="0"/>
    <n v="0"/>
    <x v="0"/>
    <x v="0"/>
    <n v="1"/>
    <n v="0"/>
    <n v="0"/>
    <n v="0"/>
    <n v="0"/>
    <n v="0"/>
    <n v="0"/>
    <n v="0"/>
    <n v="0"/>
    <n v="0"/>
    <n v="0"/>
    <n v="0"/>
    <n v="0"/>
    <m/>
    <m/>
    <m/>
    <m/>
    <n v="22"/>
    <n v="1"/>
    <b v="0"/>
    <b v="0"/>
    <n v="1"/>
    <b v="0"/>
    <b v="0"/>
    <b v="0"/>
    <b v="0"/>
    <x v="1"/>
    <b v="0"/>
    <b v="0"/>
    <n v="3"/>
    <b v="0"/>
    <b v="0"/>
    <b v="0"/>
    <b v="0"/>
    <n v="3"/>
    <n v="3"/>
    <x v="1"/>
  </r>
  <r>
    <x v="1370"/>
    <n v="1"/>
    <n v="0"/>
    <n v="0"/>
    <x v="3"/>
    <n v="0"/>
    <n v="1"/>
    <n v="0"/>
    <n v="0"/>
    <n v="0"/>
    <x v="0"/>
    <x v="0"/>
    <n v="1"/>
    <n v="0"/>
    <n v="0"/>
    <n v="0"/>
    <n v="0"/>
    <n v="0"/>
    <n v="0"/>
    <n v="0"/>
    <n v="0"/>
    <n v="0"/>
    <n v="0"/>
    <n v="0"/>
    <n v="0"/>
    <m/>
    <m/>
    <m/>
    <m/>
    <n v="23"/>
    <n v="1"/>
    <b v="0"/>
    <b v="0"/>
    <n v="1"/>
    <b v="0"/>
    <b v="0"/>
    <b v="0"/>
    <b v="0"/>
    <x v="1"/>
    <b v="0"/>
    <b v="0"/>
    <n v="3"/>
    <b v="0"/>
    <b v="0"/>
    <b v="0"/>
    <b v="0"/>
    <n v="3"/>
    <n v="3"/>
    <x v="1"/>
  </r>
  <r>
    <x v="1495"/>
    <n v="1"/>
    <n v="0"/>
    <n v="0"/>
    <x v="3"/>
    <n v="0"/>
    <n v="1"/>
    <n v="0"/>
    <n v="0"/>
    <n v="0"/>
    <x v="0"/>
    <x v="0"/>
    <n v="0"/>
    <n v="1"/>
    <n v="0"/>
    <n v="0"/>
    <n v="0"/>
    <n v="0"/>
    <n v="0"/>
    <n v="0"/>
    <n v="0"/>
    <n v="0"/>
    <n v="0"/>
    <n v="0"/>
    <n v="0"/>
    <m/>
    <m/>
    <m/>
    <s v="park"/>
    <n v="14"/>
    <n v="1"/>
    <b v="0"/>
    <b v="0"/>
    <b v="0"/>
    <n v="1"/>
    <b v="0"/>
    <b v="0"/>
    <b v="0"/>
    <x v="1"/>
    <b v="0"/>
    <b v="0"/>
    <b v="0"/>
    <n v="4"/>
    <b v="0"/>
    <b v="0"/>
    <b v="0"/>
    <n v="4"/>
    <n v="4"/>
    <x v="1"/>
  </r>
  <r>
    <x v="1575"/>
    <n v="1"/>
    <n v="0"/>
    <n v="0"/>
    <x v="3"/>
    <n v="0"/>
    <n v="1"/>
    <n v="0"/>
    <n v="0"/>
    <n v="0"/>
    <x v="0"/>
    <x v="0"/>
    <n v="0"/>
    <n v="1"/>
    <n v="0"/>
    <n v="0"/>
    <n v="0"/>
    <n v="0"/>
    <n v="1"/>
    <n v="0"/>
    <n v="0"/>
    <n v="0"/>
    <n v="0"/>
    <n v="0"/>
    <n v="0"/>
    <m/>
    <m/>
    <m/>
    <m/>
    <n v="19"/>
    <n v="1"/>
    <b v="0"/>
    <b v="0"/>
    <b v="0"/>
    <n v="1"/>
    <b v="0"/>
    <b v="0"/>
    <b v="0"/>
    <x v="1"/>
    <b v="0"/>
    <b v="0"/>
    <b v="0"/>
    <n v="4"/>
    <b v="0"/>
    <b v="0"/>
    <b v="0"/>
    <n v="4"/>
    <n v="4"/>
    <x v="1"/>
  </r>
  <r>
    <x v="1576"/>
    <n v="1"/>
    <n v="0"/>
    <n v="0"/>
    <x v="3"/>
    <n v="0"/>
    <n v="1"/>
    <n v="0"/>
    <n v="0"/>
    <n v="0"/>
    <x v="0"/>
    <x v="0"/>
    <n v="0"/>
    <n v="1"/>
    <n v="0"/>
    <n v="0"/>
    <n v="0"/>
    <n v="0"/>
    <n v="1"/>
    <n v="0"/>
    <n v="0"/>
    <n v="0"/>
    <n v="0"/>
    <n v="0"/>
    <n v="0"/>
    <m/>
    <m/>
    <m/>
    <m/>
    <n v="16"/>
    <n v="1"/>
    <b v="0"/>
    <b v="0"/>
    <b v="0"/>
    <n v="1"/>
    <b v="0"/>
    <b v="0"/>
    <b v="0"/>
    <x v="1"/>
    <b v="0"/>
    <b v="0"/>
    <b v="0"/>
    <n v="4"/>
    <b v="0"/>
    <b v="0"/>
    <b v="0"/>
    <n v="4"/>
    <n v="4"/>
    <x v="1"/>
  </r>
  <r>
    <x v="1577"/>
    <n v="1"/>
    <n v="0"/>
    <n v="0"/>
    <x v="3"/>
    <n v="0"/>
    <n v="1"/>
    <n v="0"/>
    <n v="0"/>
    <n v="0"/>
    <x v="0"/>
    <x v="0"/>
    <n v="0"/>
    <n v="1"/>
    <n v="0"/>
    <n v="0"/>
    <n v="0"/>
    <n v="0"/>
    <n v="1"/>
    <n v="0"/>
    <n v="0"/>
    <n v="0"/>
    <n v="0"/>
    <n v="0"/>
    <n v="0"/>
    <m/>
    <m/>
    <m/>
    <s v="named &quot;City Reserve&quot;"/>
    <n v="12"/>
    <n v="1"/>
    <b v="0"/>
    <b v="0"/>
    <b v="0"/>
    <n v="1"/>
    <b v="0"/>
    <b v="0"/>
    <b v="0"/>
    <x v="1"/>
    <b v="0"/>
    <b v="0"/>
    <b v="0"/>
    <n v="4"/>
    <b v="0"/>
    <b v="0"/>
    <b v="0"/>
    <n v="4"/>
    <n v="4"/>
    <x v="1"/>
  </r>
  <r>
    <x v="211"/>
    <n v="1"/>
    <n v="0"/>
    <n v="0"/>
    <x v="3"/>
    <n v="0"/>
    <n v="1"/>
    <n v="0"/>
    <n v="0"/>
    <n v="0"/>
    <x v="0"/>
    <x v="0"/>
    <n v="0"/>
    <n v="1"/>
    <n v="0"/>
    <n v="0"/>
    <n v="0"/>
    <n v="0"/>
    <n v="0"/>
    <n v="0"/>
    <n v="0"/>
    <n v="0"/>
    <n v="0"/>
    <n v="0"/>
    <n v="0"/>
    <m/>
    <m/>
    <m/>
    <m/>
    <n v="15"/>
    <n v="1"/>
    <b v="0"/>
    <b v="0"/>
    <b v="0"/>
    <n v="1"/>
    <b v="0"/>
    <b v="0"/>
    <b v="0"/>
    <x v="1"/>
    <b v="0"/>
    <b v="0"/>
    <b v="0"/>
    <n v="4"/>
    <b v="0"/>
    <b v="0"/>
    <b v="0"/>
    <n v="4"/>
    <n v="4"/>
    <x v="1"/>
  </r>
  <r>
    <x v="1499"/>
    <n v="1"/>
    <n v="0"/>
    <n v="0"/>
    <x v="3"/>
    <n v="0"/>
    <n v="1"/>
    <n v="0"/>
    <n v="0"/>
    <n v="0"/>
    <x v="0"/>
    <x v="0"/>
    <n v="0"/>
    <n v="1"/>
    <n v="0"/>
    <n v="0"/>
    <n v="0"/>
    <n v="0"/>
    <n v="0"/>
    <n v="0"/>
    <n v="0"/>
    <n v="0"/>
    <n v="0"/>
    <n v="0"/>
    <n v="0"/>
    <m/>
    <m/>
    <m/>
    <m/>
    <n v="13"/>
    <n v="1"/>
    <b v="0"/>
    <b v="0"/>
    <b v="0"/>
    <n v="1"/>
    <b v="0"/>
    <b v="0"/>
    <b v="0"/>
    <x v="1"/>
    <b v="0"/>
    <b v="0"/>
    <b v="0"/>
    <n v="4"/>
    <b v="0"/>
    <b v="0"/>
    <b v="0"/>
    <n v="4"/>
    <n v="4"/>
    <x v="1"/>
  </r>
  <r>
    <x v="1578"/>
    <n v="1"/>
    <n v="0"/>
    <n v="0"/>
    <x v="3"/>
    <n v="0"/>
    <n v="1"/>
    <n v="0"/>
    <n v="0"/>
    <n v="0"/>
    <x v="0"/>
    <x v="0"/>
    <n v="0"/>
    <n v="1"/>
    <n v="0"/>
    <n v="0"/>
    <n v="0"/>
    <n v="0"/>
    <n v="1"/>
    <n v="0"/>
    <n v="0"/>
    <n v="0"/>
    <n v="0"/>
    <n v="0"/>
    <n v="0"/>
    <m/>
    <m/>
    <m/>
    <m/>
    <n v="18"/>
    <n v="1"/>
    <b v="0"/>
    <b v="0"/>
    <b v="0"/>
    <n v="1"/>
    <b v="0"/>
    <b v="0"/>
    <b v="0"/>
    <x v="1"/>
    <b v="0"/>
    <b v="0"/>
    <b v="0"/>
    <n v="4"/>
    <b v="0"/>
    <b v="0"/>
    <b v="0"/>
    <n v="4"/>
    <n v="4"/>
    <x v="1"/>
  </r>
  <r>
    <x v="1579"/>
    <n v="1"/>
    <n v="0"/>
    <n v="0"/>
    <x v="3"/>
    <n v="0"/>
    <n v="1"/>
    <n v="0"/>
    <n v="0"/>
    <n v="0"/>
    <x v="0"/>
    <x v="0"/>
    <n v="0"/>
    <n v="1"/>
    <n v="0"/>
    <n v="0"/>
    <n v="0"/>
    <n v="0"/>
    <n v="0"/>
    <n v="0"/>
    <n v="0"/>
    <n v="0"/>
    <n v="0"/>
    <n v="0"/>
    <n v="0"/>
    <m/>
    <m/>
    <m/>
    <m/>
    <n v="15"/>
    <n v="1"/>
    <b v="0"/>
    <b v="0"/>
    <b v="0"/>
    <n v="1"/>
    <b v="0"/>
    <b v="0"/>
    <b v="0"/>
    <x v="1"/>
    <b v="0"/>
    <b v="0"/>
    <b v="0"/>
    <n v="4"/>
    <b v="0"/>
    <b v="0"/>
    <b v="0"/>
    <n v="4"/>
    <n v="4"/>
    <x v="1"/>
  </r>
  <r>
    <x v="1524"/>
    <n v="1"/>
    <n v="0"/>
    <n v="0"/>
    <x v="3"/>
    <n v="0"/>
    <n v="1"/>
    <n v="0"/>
    <n v="0"/>
    <n v="0"/>
    <x v="0"/>
    <x v="0"/>
    <n v="0"/>
    <n v="1"/>
    <n v="0"/>
    <n v="0"/>
    <n v="0"/>
    <n v="0"/>
    <n v="1"/>
    <n v="0"/>
    <n v="0"/>
    <n v="0"/>
    <n v="0"/>
    <n v="0"/>
    <n v="0"/>
    <m/>
    <m/>
    <m/>
    <s v="in Royal Botanic Garden"/>
    <n v="15"/>
    <n v="1"/>
    <b v="0"/>
    <b v="0"/>
    <b v="0"/>
    <n v="1"/>
    <b v="0"/>
    <b v="0"/>
    <b v="0"/>
    <x v="1"/>
    <b v="0"/>
    <b v="0"/>
    <b v="0"/>
    <n v="4"/>
    <b v="0"/>
    <b v="0"/>
    <b v="0"/>
    <n v="4"/>
    <n v="4"/>
    <x v="1"/>
  </r>
  <r>
    <x v="1515"/>
    <n v="1"/>
    <n v="0"/>
    <n v="0"/>
    <x v="3"/>
    <n v="0"/>
    <n v="1"/>
    <n v="0"/>
    <n v="0"/>
    <n v="0"/>
    <x v="0"/>
    <x v="0"/>
    <n v="0"/>
    <n v="1"/>
    <n v="0"/>
    <n v="0"/>
    <n v="0"/>
    <n v="0"/>
    <n v="1"/>
    <n v="0"/>
    <n v="0"/>
    <n v="0"/>
    <n v="0"/>
    <n v="0"/>
    <n v="0"/>
    <m/>
    <m/>
    <m/>
    <m/>
    <n v="17"/>
    <n v="1"/>
    <b v="0"/>
    <b v="0"/>
    <b v="0"/>
    <n v="1"/>
    <b v="0"/>
    <b v="0"/>
    <b v="0"/>
    <x v="1"/>
    <b v="0"/>
    <b v="0"/>
    <b v="0"/>
    <n v="4"/>
    <b v="0"/>
    <b v="0"/>
    <b v="0"/>
    <n v="4"/>
    <n v="4"/>
    <x v="1"/>
  </r>
  <r>
    <x v="884"/>
    <n v="1"/>
    <n v="0"/>
    <n v="0"/>
    <x v="3"/>
    <n v="0"/>
    <n v="1"/>
    <n v="0"/>
    <n v="0"/>
    <n v="0"/>
    <x v="0"/>
    <x v="0"/>
    <n v="0"/>
    <n v="1"/>
    <n v="0"/>
    <n v="0"/>
    <n v="0"/>
    <n v="0"/>
    <n v="0"/>
    <n v="0"/>
    <n v="0"/>
    <n v="0"/>
    <n v="0"/>
    <n v="0"/>
    <n v="0"/>
    <m/>
    <m/>
    <m/>
    <m/>
    <n v="13"/>
    <n v="1"/>
    <b v="0"/>
    <b v="0"/>
    <b v="0"/>
    <n v="1"/>
    <b v="0"/>
    <b v="0"/>
    <b v="0"/>
    <x v="1"/>
    <b v="0"/>
    <b v="0"/>
    <b v="0"/>
    <n v="4"/>
    <b v="0"/>
    <b v="0"/>
    <b v="0"/>
    <n v="4"/>
    <n v="4"/>
    <x v="1"/>
  </r>
  <r>
    <x v="1472"/>
    <n v="1"/>
    <n v="0"/>
    <n v="0"/>
    <x v="3"/>
    <n v="0"/>
    <n v="1"/>
    <n v="0"/>
    <n v="0"/>
    <n v="0"/>
    <x v="0"/>
    <x v="0"/>
    <n v="0"/>
    <n v="1"/>
    <n v="0"/>
    <n v="0"/>
    <n v="0"/>
    <n v="0"/>
    <n v="1"/>
    <n v="0"/>
    <n v="0"/>
    <n v="0"/>
    <n v="0"/>
    <n v="0"/>
    <n v="0"/>
    <m/>
    <m/>
    <m/>
    <m/>
    <n v="15"/>
    <n v="1"/>
    <b v="0"/>
    <b v="0"/>
    <b v="0"/>
    <n v="1"/>
    <b v="0"/>
    <b v="0"/>
    <b v="0"/>
    <x v="1"/>
    <b v="0"/>
    <b v="0"/>
    <b v="0"/>
    <n v="4"/>
    <b v="0"/>
    <b v="0"/>
    <b v="0"/>
    <n v="4"/>
    <n v="4"/>
    <x v="1"/>
  </r>
  <r>
    <x v="1447"/>
    <n v="1"/>
    <n v="0"/>
    <n v="0"/>
    <x v="3"/>
    <n v="0"/>
    <n v="1"/>
    <n v="0"/>
    <n v="0"/>
    <n v="0"/>
    <x v="0"/>
    <x v="0"/>
    <n v="1"/>
    <n v="0"/>
    <n v="0"/>
    <n v="0"/>
    <n v="0"/>
    <n v="0"/>
    <n v="0"/>
    <n v="0"/>
    <n v="0"/>
    <n v="0"/>
    <n v="0"/>
    <n v="0"/>
    <n v="0"/>
    <m/>
    <m/>
    <m/>
    <m/>
    <n v="13"/>
    <n v="1"/>
    <b v="0"/>
    <b v="0"/>
    <n v="1"/>
    <b v="0"/>
    <b v="0"/>
    <b v="0"/>
    <b v="0"/>
    <x v="1"/>
    <b v="0"/>
    <b v="0"/>
    <n v="3"/>
    <b v="0"/>
    <b v="0"/>
    <b v="0"/>
    <b v="0"/>
    <n v="3"/>
    <n v="3"/>
    <x v="1"/>
  </r>
  <r>
    <x v="1462"/>
    <n v="1"/>
    <n v="0"/>
    <n v="0"/>
    <x v="3"/>
    <n v="0"/>
    <n v="1"/>
    <n v="0"/>
    <n v="0"/>
    <n v="0"/>
    <x v="0"/>
    <x v="0"/>
    <n v="0"/>
    <n v="1"/>
    <n v="0"/>
    <n v="0"/>
    <n v="0"/>
    <n v="0"/>
    <n v="0"/>
    <n v="0"/>
    <n v="0"/>
    <n v="0"/>
    <n v="0"/>
    <n v="0"/>
    <n v="0"/>
    <m/>
    <m/>
    <m/>
    <m/>
    <n v="21"/>
    <n v="1"/>
    <b v="0"/>
    <b v="0"/>
    <b v="0"/>
    <n v="1"/>
    <b v="0"/>
    <b v="0"/>
    <b v="0"/>
    <x v="1"/>
    <b v="0"/>
    <b v="0"/>
    <b v="0"/>
    <n v="4"/>
    <b v="0"/>
    <b v="0"/>
    <b v="0"/>
    <n v="4"/>
    <n v="4"/>
    <x v="1"/>
  </r>
  <r>
    <x v="241"/>
    <n v="1"/>
    <n v="0"/>
    <n v="0"/>
    <x v="3"/>
    <n v="0"/>
    <n v="1"/>
    <n v="0"/>
    <n v="0"/>
    <n v="0"/>
    <x v="0"/>
    <x v="0"/>
    <n v="1"/>
    <n v="0"/>
    <n v="0"/>
    <n v="0"/>
    <n v="0"/>
    <n v="0"/>
    <n v="0"/>
    <n v="0"/>
    <n v="0"/>
    <n v="0"/>
    <n v="0"/>
    <n v="0"/>
    <n v="0"/>
    <m/>
    <m/>
    <m/>
    <m/>
    <n v="16"/>
    <n v="1"/>
    <b v="0"/>
    <b v="0"/>
    <n v="1"/>
    <b v="0"/>
    <b v="0"/>
    <b v="0"/>
    <b v="0"/>
    <x v="1"/>
    <b v="0"/>
    <b v="0"/>
    <n v="3"/>
    <b v="0"/>
    <b v="0"/>
    <b v="0"/>
    <b v="0"/>
    <n v="3"/>
    <n v="3"/>
    <x v="1"/>
  </r>
  <r>
    <x v="1466"/>
    <n v="1"/>
    <n v="0"/>
    <n v="0"/>
    <x v="3"/>
    <n v="0"/>
    <n v="1"/>
    <n v="0"/>
    <n v="0"/>
    <n v="0"/>
    <x v="0"/>
    <x v="0"/>
    <n v="0"/>
    <n v="1"/>
    <n v="0"/>
    <n v="0"/>
    <n v="0"/>
    <n v="0"/>
    <n v="0"/>
    <n v="0"/>
    <n v="0"/>
    <n v="0"/>
    <n v="0"/>
    <n v="0"/>
    <n v="0"/>
    <m/>
    <m/>
    <m/>
    <m/>
    <n v="25"/>
    <n v="1"/>
    <b v="0"/>
    <b v="0"/>
    <b v="0"/>
    <n v="1"/>
    <b v="0"/>
    <b v="0"/>
    <b v="0"/>
    <x v="1"/>
    <b v="0"/>
    <b v="0"/>
    <b v="0"/>
    <n v="4"/>
    <b v="0"/>
    <b v="0"/>
    <b v="0"/>
    <n v="4"/>
    <n v="4"/>
    <x v="1"/>
  </r>
  <r>
    <x v="1580"/>
    <n v="1"/>
    <n v="0"/>
    <n v="0"/>
    <x v="3"/>
    <n v="1"/>
    <n v="0"/>
    <n v="0"/>
    <n v="1"/>
    <n v="0"/>
    <x v="0"/>
    <x v="0"/>
    <n v="0"/>
    <n v="1"/>
    <n v="0"/>
    <n v="1"/>
    <n v="0"/>
    <n v="0"/>
    <n v="0"/>
    <n v="0"/>
    <n v="0"/>
    <n v="0"/>
    <n v="0"/>
    <n v="0"/>
    <n v="0"/>
    <m/>
    <m/>
    <m/>
    <m/>
    <n v="18"/>
    <n v="2"/>
    <b v="0"/>
    <b v="0"/>
    <b v="0"/>
    <n v="1"/>
    <b v="0"/>
    <n v="1"/>
    <b v="0"/>
    <x v="2"/>
    <b v="0"/>
    <b v="0"/>
    <b v="0"/>
    <n v="4"/>
    <b v="0"/>
    <n v="6"/>
    <b v="0"/>
    <n v="4"/>
    <n v="6"/>
    <x v="2"/>
  </r>
  <r>
    <x v="1451"/>
    <n v="1"/>
    <n v="0"/>
    <n v="0"/>
    <x v="3"/>
    <n v="0"/>
    <n v="1"/>
    <n v="0"/>
    <n v="0"/>
    <n v="0"/>
    <x v="0"/>
    <x v="0"/>
    <n v="0"/>
    <n v="1"/>
    <n v="0"/>
    <n v="0"/>
    <n v="0"/>
    <n v="0"/>
    <n v="0"/>
    <n v="0"/>
    <n v="0"/>
    <n v="0"/>
    <n v="0"/>
    <n v="0"/>
    <n v="0"/>
    <m/>
    <m/>
    <m/>
    <m/>
    <n v="17"/>
    <n v="1"/>
    <b v="0"/>
    <b v="0"/>
    <b v="0"/>
    <n v="1"/>
    <b v="0"/>
    <b v="0"/>
    <b v="0"/>
    <x v="1"/>
    <b v="0"/>
    <b v="0"/>
    <b v="0"/>
    <n v="4"/>
    <b v="0"/>
    <b v="0"/>
    <b v="0"/>
    <n v="4"/>
    <n v="4"/>
    <x v="1"/>
  </r>
  <r>
    <x v="1581"/>
    <n v="0"/>
    <n v="0"/>
    <n v="1"/>
    <x v="3"/>
    <n v="1"/>
    <n v="0"/>
    <n v="0"/>
    <n v="0"/>
    <n v="0"/>
    <x v="0"/>
    <x v="0"/>
    <n v="0"/>
    <n v="0"/>
    <n v="0"/>
    <n v="1"/>
    <n v="0"/>
    <n v="0"/>
    <n v="0"/>
    <n v="0"/>
    <n v="0"/>
    <n v="0"/>
    <n v="0"/>
    <n v="1"/>
    <n v="0"/>
    <s v="on way "/>
    <m/>
    <s v="to"/>
    <m/>
    <n v="17"/>
    <n v="1"/>
    <b v="0"/>
    <b v="0"/>
    <b v="0"/>
    <b v="0"/>
    <b v="0"/>
    <n v="1"/>
    <b v="0"/>
    <x v="1"/>
    <b v="0"/>
    <b v="0"/>
    <b v="0"/>
    <b v="0"/>
    <b v="0"/>
    <n v="6"/>
    <b v="0"/>
    <n v="6"/>
    <n v="6"/>
    <x v="1"/>
  </r>
  <r>
    <x v="1582"/>
    <n v="1"/>
    <n v="0"/>
    <n v="0"/>
    <x v="3"/>
    <n v="1"/>
    <n v="0"/>
    <n v="0"/>
    <n v="0"/>
    <n v="0"/>
    <x v="0"/>
    <x v="0"/>
    <n v="0"/>
    <n v="0"/>
    <n v="1"/>
    <n v="0"/>
    <n v="0"/>
    <n v="0"/>
    <n v="0"/>
    <n v="0"/>
    <n v="0"/>
    <n v="0"/>
    <n v="0"/>
    <n v="0"/>
    <n v="0"/>
    <m/>
    <m/>
    <m/>
    <s v="Wantirna"/>
    <n v="8"/>
    <n v="1"/>
    <b v="0"/>
    <b v="0"/>
    <b v="0"/>
    <b v="0"/>
    <n v="1"/>
    <b v="0"/>
    <b v="0"/>
    <x v="1"/>
    <b v="0"/>
    <b v="0"/>
    <b v="0"/>
    <b v="0"/>
    <n v="5"/>
    <b v="0"/>
    <b v="0"/>
    <n v="5"/>
    <n v="5"/>
    <x v="1"/>
  </r>
  <r>
    <x v="1414"/>
    <n v="1"/>
    <n v="0"/>
    <n v="0"/>
    <x v="3"/>
    <n v="1"/>
    <n v="0"/>
    <n v="0"/>
    <n v="0"/>
    <n v="0"/>
    <x v="0"/>
    <x v="0"/>
    <n v="0"/>
    <n v="0"/>
    <n v="1"/>
    <n v="0"/>
    <n v="0"/>
    <n v="0"/>
    <n v="0"/>
    <n v="0"/>
    <n v="0"/>
    <n v="0"/>
    <n v="0"/>
    <n v="0"/>
    <n v="0"/>
    <m/>
    <m/>
    <m/>
    <m/>
    <n v="9"/>
    <n v="1"/>
    <b v="0"/>
    <b v="0"/>
    <b v="0"/>
    <b v="0"/>
    <n v="1"/>
    <b v="0"/>
    <b v="0"/>
    <x v="1"/>
    <b v="0"/>
    <b v="0"/>
    <b v="0"/>
    <b v="0"/>
    <n v="5"/>
    <b v="0"/>
    <b v="0"/>
    <n v="5"/>
    <n v="5"/>
    <x v="1"/>
  </r>
  <r>
    <x v="1583"/>
    <n v="1"/>
    <n v="0"/>
    <n v="0"/>
    <x v="3"/>
    <n v="1"/>
    <n v="0"/>
    <n v="0"/>
    <n v="0"/>
    <n v="0"/>
    <x v="0"/>
    <x v="0"/>
    <n v="0"/>
    <n v="0"/>
    <n v="1"/>
    <n v="0"/>
    <n v="0"/>
    <n v="0"/>
    <n v="0"/>
    <n v="0"/>
    <n v="0"/>
    <n v="0"/>
    <n v="0"/>
    <n v="0"/>
    <n v="0"/>
    <m/>
    <m/>
    <m/>
    <s v="Township flinders"/>
    <n v="7"/>
    <n v="1"/>
    <b v="0"/>
    <b v="0"/>
    <b v="0"/>
    <b v="0"/>
    <n v="1"/>
    <b v="0"/>
    <b v="0"/>
    <x v="1"/>
    <b v="0"/>
    <b v="0"/>
    <b v="0"/>
    <b v="0"/>
    <n v="5"/>
    <b v="0"/>
    <b v="0"/>
    <n v="5"/>
    <n v="5"/>
    <x v="1"/>
  </r>
  <r>
    <x v="1584"/>
    <n v="1"/>
    <n v="0"/>
    <n v="0"/>
    <x v="3"/>
    <n v="0"/>
    <n v="1"/>
    <n v="0"/>
    <n v="0"/>
    <n v="0"/>
    <x v="0"/>
    <x v="0"/>
    <n v="1"/>
    <n v="0"/>
    <n v="0"/>
    <n v="0"/>
    <n v="0"/>
    <n v="0"/>
    <n v="0"/>
    <n v="0"/>
    <n v="0"/>
    <n v="1"/>
    <n v="0"/>
    <n v="0"/>
    <n v="0"/>
    <m/>
    <m/>
    <s v="in front of"/>
    <m/>
    <n v="44"/>
    <n v="1"/>
    <b v="0"/>
    <b v="0"/>
    <n v="1"/>
    <b v="0"/>
    <b v="0"/>
    <b v="0"/>
    <b v="0"/>
    <x v="1"/>
    <b v="0"/>
    <b v="0"/>
    <n v="3"/>
    <b v="0"/>
    <b v="0"/>
    <b v="0"/>
    <b v="0"/>
    <n v="3"/>
    <n v="3"/>
    <x v="1"/>
  </r>
  <r>
    <x v="1585"/>
    <n v="1"/>
    <n v="0"/>
    <n v="0"/>
    <x v="3"/>
    <n v="1"/>
    <n v="0"/>
    <n v="0"/>
    <n v="0"/>
    <n v="0"/>
    <x v="0"/>
    <x v="0"/>
    <n v="0"/>
    <n v="0"/>
    <n v="0"/>
    <n v="1"/>
    <n v="0"/>
    <n v="0"/>
    <n v="0"/>
    <n v="0"/>
    <n v="0"/>
    <n v="0"/>
    <n v="0"/>
    <n v="0"/>
    <n v="0"/>
    <m/>
    <m/>
    <m/>
    <m/>
    <n v="4"/>
    <n v="1"/>
    <b v="0"/>
    <b v="0"/>
    <b v="0"/>
    <b v="0"/>
    <b v="0"/>
    <n v="1"/>
    <b v="0"/>
    <x v="1"/>
    <b v="0"/>
    <b v="0"/>
    <b v="0"/>
    <b v="0"/>
    <b v="0"/>
    <n v="6"/>
    <b v="0"/>
    <n v="6"/>
    <n v="6"/>
    <x v="1"/>
  </r>
  <r>
    <x v="1586"/>
    <n v="1"/>
    <n v="0"/>
    <n v="0"/>
    <x v="3"/>
    <n v="1"/>
    <n v="0"/>
    <n v="0"/>
    <n v="1"/>
    <n v="0"/>
    <x v="0"/>
    <x v="0"/>
    <n v="0"/>
    <n v="1"/>
    <n v="0"/>
    <n v="1"/>
    <n v="0"/>
    <n v="0"/>
    <n v="0"/>
    <n v="0"/>
    <n v="1"/>
    <n v="0"/>
    <n v="0"/>
    <n v="0"/>
    <n v="0"/>
    <m/>
    <m/>
    <s v="near"/>
    <m/>
    <n v="25"/>
    <n v="2"/>
    <b v="0"/>
    <b v="0"/>
    <b v="0"/>
    <n v="1"/>
    <b v="0"/>
    <n v="1"/>
    <b v="0"/>
    <x v="2"/>
    <b v="0"/>
    <b v="0"/>
    <b v="0"/>
    <n v="4"/>
    <b v="0"/>
    <n v="6"/>
    <b v="0"/>
    <n v="4"/>
    <n v="6"/>
    <x v="2"/>
  </r>
  <r>
    <x v="1587"/>
    <n v="1"/>
    <n v="0"/>
    <n v="0"/>
    <x v="3"/>
    <n v="0"/>
    <n v="1"/>
    <n v="0"/>
    <n v="0"/>
    <n v="0"/>
    <x v="0"/>
    <x v="0"/>
    <n v="0"/>
    <n v="1"/>
    <n v="0"/>
    <n v="0"/>
    <n v="1"/>
    <n v="0"/>
    <n v="0"/>
    <n v="0"/>
    <n v="0"/>
    <n v="1"/>
    <n v="0"/>
    <n v="0"/>
    <n v="0"/>
    <m/>
    <m/>
    <s v="opposite"/>
    <m/>
    <n v="46"/>
    <n v="2"/>
    <b v="0"/>
    <b v="0"/>
    <b v="0"/>
    <n v="1"/>
    <b v="0"/>
    <b v="0"/>
    <n v="1"/>
    <x v="2"/>
    <b v="0"/>
    <b v="0"/>
    <b v="0"/>
    <n v="4"/>
    <b v="0"/>
    <b v="0"/>
    <n v="7"/>
    <n v="4"/>
    <n v="7"/>
    <x v="3"/>
  </r>
  <r>
    <x v="1588"/>
    <n v="1"/>
    <n v="0"/>
    <n v="0"/>
    <x v="3"/>
    <n v="0"/>
    <n v="0"/>
    <n v="0"/>
    <n v="1"/>
    <n v="0"/>
    <x v="0"/>
    <x v="0"/>
    <n v="0"/>
    <n v="1"/>
    <n v="0"/>
    <n v="0"/>
    <n v="0"/>
    <n v="0"/>
    <n v="0"/>
    <n v="0"/>
    <n v="0"/>
    <n v="0"/>
    <n v="0"/>
    <n v="0"/>
    <n v="1"/>
    <m/>
    <m/>
    <s v="on"/>
    <m/>
    <n v="27"/>
    <n v="1"/>
    <b v="0"/>
    <b v="0"/>
    <b v="0"/>
    <n v="1"/>
    <b v="0"/>
    <b v="0"/>
    <b v="0"/>
    <x v="1"/>
    <b v="0"/>
    <b v="0"/>
    <b v="0"/>
    <n v="4"/>
    <b v="0"/>
    <b v="0"/>
    <b v="0"/>
    <n v="4"/>
    <n v="4"/>
    <x v="1"/>
  </r>
  <r>
    <x v="1589"/>
    <n v="1"/>
    <n v="0"/>
    <n v="0"/>
    <x v="3"/>
    <n v="1"/>
    <n v="0"/>
    <n v="0"/>
    <n v="0"/>
    <n v="0"/>
    <x v="0"/>
    <x v="0"/>
    <n v="0"/>
    <n v="0"/>
    <n v="0"/>
    <n v="1"/>
    <n v="0"/>
    <n v="0"/>
    <n v="0"/>
    <n v="0"/>
    <n v="0"/>
    <n v="0"/>
    <n v="0"/>
    <n v="0"/>
    <n v="0"/>
    <m/>
    <m/>
    <m/>
    <s v="near Emerald"/>
    <n v="2"/>
    <n v="1"/>
    <b v="0"/>
    <b v="0"/>
    <b v="0"/>
    <b v="0"/>
    <b v="0"/>
    <n v="1"/>
    <b v="0"/>
    <x v="1"/>
    <b v="0"/>
    <b v="0"/>
    <b v="0"/>
    <b v="0"/>
    <b v="0"/>
    <n v="6"/>
    <b v="0"/>
    <n v="6"/>
    <n v="6"/>
    <x v="1"/>
  </r>
  <r>
    <x v="1590"/>
    <n v="1"/>
    <n v="0"/>
    <n v="0"/>
    <x v="3"/>
    <n v="1"/>
    <n v="0"/>
    <n v="0"/>
    <n v="1"/>
    <n v="0"/>
    <x v="0"/>
    <x v="0"/>
    <n v="1"/>
    <n v="0"/>
    <n v="0"/>
    <n v="1"/>
    <n v="0"/>
    <n v="0"/>
    <n v="0"/>
    <n v="0"/>
    <n v="0"/>
    <n v="0"/>
    <n v="0"/>
    <n v="0"/>
    <n v="0"/>
    <m/>
    <m/>
    <m/>
    <m/>
    <n v="11"/>
    <n v="2"/>
    <b v="0"/>
    <b v="0"/>
    <n v="1"/>
    <b v="0"/>
    <b v="0"/>
    <n v="1"/>
    <b v="0"/>
    <x v="2"/>
    <b v="0"/>
    <b v="0"/>
    <n v="3"/>
    <b v="0"/>
    <b v="0"/>
    <n v="6"/>
    <b v="0"/>
    <n v="3"/>
    <n v="6"/>
    <x v="3"/>
  </r>
  <r>
    <x v="1591"/>
    <n v="1"/>
    <n v="0"/>
    <n v="0"/>
    <x v="3"/>
    <n v="1"/>
    <n v="0"/>
    <n v="0"/>
    <n v="0"/>
    <n v="0"/>
    <x v="0"/>
    <x v="0"/>
    <n v="0"/>
    <n v="0"/>
    <n v="1"/>
    <n v="0"/>
    <n v="0"/>
    <n v="0"/>
    <n v="0"/>
    <n v="0"/>
    <n v="0"/>
    <n v="0"/>
    <n v="0"/>
    <n v="0"/>
    <n v="0"/>
    <m/>
    <m/>
    <m/>
    <s v="suburb Dandenong, actually in Springvale "/>
    <n v="5"/>
    <n v="1"/>
    <b v="0"/>
    <b v="0"/>
    <b v="0"/>
    <b v="0"/>
    <n v="1"/>
    <b v="0"/>
    <b v="0"/>
    <x v="1"/>
    <b v="0"/>
    <b v="0"/>
    <b v="0"/>
    <b v="0"/>
    <n v="5"/>
    <b v="0"/>
    <b v="0"/>
    <n v="5"/>
    <n v="5"/>
    <x v="1"/>
  </r>
  <r>
    <x v="1560"/>
    <n v="1"/>
    <n v="0"/>
    <n v="0"/>
    <x v="3"/>
    <n v="1"/>
    <n v="0"/>
    <n v="0"/>
    <n v="0"/>
    <n v="0"/>
    <x v="0"/>
    <x v="0"/>
    <n v="0"/>
    <n v="0"/>
    <n v="1"/>
    <n v="0"/>
    <n v="0"/>
    <n v="0"/>
    <n v="0"/>
    <n v="0"/>
    <n v="0"/>
    <n v="0"/>
    <n v="0"/>
    <n v="0"/>
    <n v="0"/>
    <m/>
    <m/>
    <m/>
    <m/>
    <n v="11"/>
    <n v="1"/>
    <b v="0"/>
    <b v="0"/>
    <b v="0"/>
    <b v="0"/>
    <n v="1"/>
    <b v="0"/>
    <b v="0"/>
    <x v="1"/>
    <b v="0"/>
    <b v="0"/>
    <b v="0"/>
    <b v="0"/>
    <n v="5"/>
    <b v="0"/>
    <b v="0"/>
    <n v="5"/>
    <n v="5"/>
    <x v="1"/>
  </r>
  <r>
    <x v="167"/>
    <n v="1"/>
    <n v="0"/>
    <n v="0"/>
    <x v="3"/>
    <n v="0"/>
    <n v="1"/>
    <n v="0"/>
    <n v="0"/>
    <n v="0"/>
    <x v="0"/>
    <x v="0"/>
    <n v="0"/>
    <n v="1"/>
    <n v="0"/>
    <n v="0"/>
    <n v="0"/>
    <n v="0"/>
    <n v="0"/>
    <n v="0"/>
    <n v="0"/>
    <n v="0"/>
    <n v="0"/>
    <n v="0"/>
    <n v="0"/>
    <m/>
    <m/>
    <m/>
    <m/>
    <n v="17"/>
    <n v="1"/>
    <b v="0"/>
    <b v="0"/>
    <b v="0"/>
    <n v="1"/>
    <b v="0"/>
    <b v="0"/>
    <b v="0"/>
    <x v="1"/>
    <b v="0"/>
    <b v="0"/>
    <b v="0"/>
    <n v="4"/>
    <b v="0"/>
    <b v="0"/>
    <b v="0"/>
    <n v="4"/>
    <n v="4"/>
    <x v="1"/>
  </r>
  <r>
    <x v="1592"/>
    <n v="0"/>
    <n v="0"/>
    <n v="1"/>
    <x v="3"/>
    <n v="1"/>
    <n v="0"/>
    <n v="0"/>
    <n v="0"/>
    <n v="0"/>
    <x v="0"/>
    <x v="0"/>
    <n v="0"/>
    <n v="0"/>
    <n v="1"/>
    <n v="0"/>
    <n v="0"/>
    <n v="0"/>
    <n v="0"/>
    <n v="0"/>
    <n v="0"/>
    <n v="0"/>
    <n v="0"/>
    <n v="0"/>
    <n v="0"/>
    <s v="going for a job interview"/>
    <m/>
    <m/>
    <s v="Suburb Dandenong"/>
    <n v="29"/>
    <n v="1"/>
    <b v="0"/>
    <b v="0"/>
    <b v="0"/>
    <b v="0"/>
    <n v="1"/>
    <b v="0"/>
    <b v="0"/>
    <x v="1"/>
    <b v="0"/>
    <b v="0"/>
    <b v="0"/>
    <b v="0"/>
    <n v="5"/>
    <b v="0"/>
    <b v="0"/>
    <n v="5"/>
    <n v="5"/>
    <x v="1"/>
  </r>
  <r>
    <x v="1593"/>
    <n v="1"/>
    <n v="0"/>
    <n v="0"/>
    <x v="3"/>
    <n v="0"/>
    <n v="1"/>
    <n v="0"/>
    <n v="0"/>
    <n v="0"/>
    <x v="0"/>
    <x v="0"/>
    <n v="1"/>
    <n v="0"/>
    <n v="0"/>
    <n v="0"/>
    <n v="0"/>
    <n v="0"/>
    <n v="0"/>
    <n v="0"/>
    <n v="0"/>
    <n v="0"/>
    <n v="0"/>
    <n v="0"/>
    <n v="1"/>
    <m/>
    <m/>
    <s v="in"/>
    <m/>
    <n v="27"/>
    <n v="1"/>
    <b v="0"/>
    <b v="0"/>
    <n v="1"/>
    <b v="0"/>
    <b v="0"/>
    <b v="0"/>
    <b v="0"/>
    <x v="1"/>
    <b v="0"/>
    <b v="0"/>
    <n v="3"/>
    <b v="0"/>
    <b v="0"/>
    <b v="0"/>
    <b v="0"/>
    <n v="3"/>
    <n v="3"/>
    <x v="1"/>
  </r>
  <r>
    <x v="1465"/>
    <n v="1"/>
    <n v="0"/>
    <n v="0"/>
    <x v="3"/>
    <n v="0"/>
    <n v="1"/>
    <n v="0"/>
    <n v="0"/>
    <n v="0"/>
    <x v="0"/>
    <x v="0"/>
    <n v="0"/>
    <n v="1"/>
    <n v="0"/>
    <n v="0"/>
    <n v="0"/>
    <n v="0"/>
    <n v="0"/>
    <n v="0"/>
    <n v="0"/>
    <n v="0"/>
    <n v="0"/>
    <n v="0"/>
    <n v="0"/>
    <m/>
    <m/>
    <m/>
    <m/>
    <n v="21"/>
    <n v="1"/>
    <b v="0"/>
    <b v="0"/>
    <b v="0"/>
    <n v="1"/>
    <b v="0"/>
    <b v="0"/>
    <b v="0"/>
    <x v="1"/>
    <b v="0"/>
    <b v="0"/>
    <b v="0"/>
    <n v="4"/>
    <b v="0"/>
    <b v="0"/>
    <b v="0"/>
    <n v="4"/>
    <n v="4"/>
    <x v="1"/>
  </r>
  <r>
    <x v="1594"/>
    <n v="1"/>
    <n v="0"/>
    <n v="0"/>
    <x v="3"/>
    <n v="1"/>
    <n v="0"/>
    <n v="1"/>
    <n v="0"/>
    <n v="0"/>
    <x v="0"/>
    <x v="0"/>
    <n v="1"/>
    <n v="0"/>
    <n v="0"/>
    <n v="1"/>
    <n v="0"/>
    <n v="0"/>
    <n v="0"/>
    <n v="0"/>
    <n v="0"/>
    <n v="0"/>
    <n v="0"/>
    <n v="0"/>
    <n v="1"/>
    <m/>
    <m/>
    <s v="at, in"/>
    <m/>
    <n v="35"/>
    <n v="2"/>
    <b v="0"/>
    <b v="0"/>
    <n v="1"/>
    <b v="0"/>
    <b v="0"/>
    <n v="1"/>
    <b v="0"/>
    <x v="2"/>
    <b v="0"/>
    <b v="0"/>
    <n v="3"/>
    <b v="0"/>
    <b v="0"/>
    <n v="6"/>
    <b v="0"/>
    <n v="3"/>
    <n v="6"/>
    <x v="3"/>
  </r>
  <r>
    <x v="1595"/>
    <n v="1"/>
    <n v="0"/>
    <n v="0"/>
    <x v="3"/>
    <n v="1"/>
    <n v="0"/>
    <n v="0"/>
    <n v="0"/>
    <n v="0"/>
    <x v="0"/>
    <x v="0"/>
    <n v="0"/>
    <n v="0"/>
    <n v="1"/>
    <n v="0"/>
    <n v="0"/>
    <n v="0"/>
    <n v="0"/>
    <n v="0"/>
    <n v="0"/>
    <n v="0"/>
    <n v="0"/>
    <n v="0"/>
    <n v="0"/>
    <m/>
    <m/>
    <m/>
    <m/>
    <n v="11"/>
    <n v="1"/>
    <b v="0"/>
    <b v="0"/>
    <b v="0"/>
    <b v="0"/>
    <n v="1"/>
    <b v="0"/>
    <b v="0"/>
    <x v="1"/>
    <b v="0"/>
    <b v="0"/>
    <b v="0"/>
    <b v="0"/>
    <n v="5"/>
    <b v="0"/>
    <b v="0"/>
    <n v="5"/>
    <n v="5"/>
    <x v="1"/>
  </r>
  <r>
    <x v="1596"/>
    <n v="0"/>
    <n v="0"/>
    <n v="1"/>
    <x v="3"/>
    <n v="1"/>
    <n v="0"/>
    <n v="0"/>
    <n v="0"/>
    <n v="0"/>
    <x v="0"/>
    <x v="0"/>
    <n v="0"/>
    <n v="0"/>
    <n v="0"/>
    <n v="1"/>
    <n v="0"/>
    <n v="0"/>
    <n v="0"/>
    <n v="0"/>
    <n v="0"/>
    <n v="0"/>
    <n v="0"/>
    <n v="1"/>
    <n v="0"/>
    <s v="going "/>
    <m/>
    <s v="to"/>
    <m/>
    <n v="20"/>
    <n v="1"/>
    <b v="0"/>
    <b v="0"/>
    <b v="0"/>
    <b v="0"/>
    <b v="0"/>
    <n v="1"/>
    <b v="0"/>
    <x v="1"/>
    <b v="0"/>
    <b v="0"/>
    <b v="0"/>
    <b v="0"/>
    <b v="0"/>
    <n v="6"/>
    <b v="0"/>
    <n v="6"/>
    <n v="6"/>
    <x v="1"/>
  </r>
  <r>
    <x v="1597"/>
    <n v="1"/>
    <n v="0"/>
    <n v="0"/>
    <x v="3"/>
    <n v="0"/>
    <n v="1"/>
    <n v="0"/>
    <n v="1"/>
    <n v="0"/>
    <x v="2"/>
    <x v="0"/>
    <n v="0"/>
    <n v="2"/>
    <n v="0"/>
    <n v="0"/>
    <n v="0"/>
    <n v="0"/>
    <n v="1"/>
    <n v="0"/>
    <n v="0"/>
    <n v="1"/>
    <n v="0"/>
    <n v="0"/>
    <n v="1"/>
    <m/>
    <m/>
    <s v="at, in, opposite"/>
    <s v="in the Lake of Queens Lake Park, many trees"/>
    <n v="77"/>
    <n v="3"/>
    <n v="1"/>
    <b v="0"/>
    <b v="0"/>
    <n v="1"/>
    <b v="0"/>
    <b v="0"/>
    <b v="0"/>
    <x v="2"/>
    <n v="1"/>
    <b v="0"/>
    <b v="0"/>
    <n v="4"/>
    <b v="0"/>
    <b v="0"/>
    <b v="0"/>
    <n v="1"/>
    <n v="4"/>
    <x v="3"/>
  </r>
  <r>
    <x v="1598"/>
    <n v="1"/>
    <n v="0"/>
    <n v="0"/>
    <x v="3"/>
    <n v="1"/>
    <n v="0"/>
    <n v="0"/>
    <n v="0"/>
    <n v="0"/>
    <x v="0"/>
    <x v="0"/>
    <n v="0"/>
    <n v="0"/>
    <n v="1"/>
    <n v="0"/>
    <n v="0"/>
    <n v="0"/>
    <n v="0"/>
    <n v="0"/>
    <n v="0"/>
    <n v="0"/>
    <n v="0"/>
    <n v="0"/>
    <n v="0"/>
    <m/>
    <m/>
    <m/>
    <m/>
    <n v="9"/>
    <n v="1"/>
    <b v="0"/>
    <b v="0"/>
    <b v="0"/>
    <b v="0"/>
    <n v="1"/>
    <b v="0"/>
    <b v="0"/>
    <x v="1"/>
    <b v="0"/>
    <b v="0"/>
    <b v="0"/>
    <b v="0"/>
    <n v="5"/>
    <b v="0"/>
    <b v="0"/>
    <n v="5"/>
    <n v="5"/>
    <x v="1"/>
  </r>
  <r>
    <x v="1599"/>
    <n v="0"/>
    <n v="0"/>
    <n v="0"/>
    <x v="0"/>
    <n v="1"/>
    <n v="0"/>
    <n v="0"/>
    <n v="1"/>
    <n v="0"/>
    <x v="0"/>
    <x v="0"/>
    <n v="1"/>
    <n v="0"/>
    <n v="0"/>
    <n v="1"/>
    <n v="0"/>
    <n v="0"/>
    <n v="0"/>
    <n v="0"/>
    <n v="1"/>
    <n v="0"/>
    <n v="0"/>
    <n v="0"/>
    <n v="0"/>
    <m/>
    <m/>
    <s v="at, near"/>
    <s v="at town Diggers Rest, not sure what is floweral"/>
    <n v="32"/>
    <n v="2"/>
    <b v="0"/>
    <b v="0"/>
    <n v="1"/>
    <b v="0"/>
    <b v="0"/>
    <n v="1"/>
    <b v="0"/>
    <x v="2"/>
    <b v="0"/>
    <b v="0"/>
    <n v="3"/>
    <b v="0"/>
    <b v="0"/>
    <n v="6"/>
    <b v="0"/>
    <n v="3"/>
    <n v="6"/>
    <x v="3"/>
  </r>
  <r>
    <x v="1198"/>
    <n v="1"/>
    <n v="0"/>
    <n v="0"/>
    <x v="3"/>
    <n v="0"/>
    <n v="1"/>
    <n v="0"/>
    <n v="0"/>
    <n v="0"/>
    <x v="0"/>
    <x v="0"/>
    <n v="0"/>
    <n v="1"/>
    <n v="0"/>
    <n v="0"/>
    <n v="0"/>
    <n v="0"/>
    <n v="0"/>
    <n v="0"/>
    <n v="0"/>
    <n v="0"/>
    <n v="0"/>
    <n v="0"/>
    <n v="0"/>
    <m/>
    <m/>
    <m/>
    <m/>
    <n v="12"/>
    <n v="1"/>
    <b v="0"/>
    <b v="0"/>
    <b v="0"/>
    <n v="1"/>
    <b v="0"/>
    <b v="0"/>
    <b v="0"/>
    <x v="1"/>
    <b v="0"/>
    <b v="0"/>
    <b v="0"/>
    <n v="4"/>
    <b v="0"/>
    <b v="0"/>
    <b v="0"/>
    <n v="4"/>
    <n v="4"/>
    <x v="1"/>
  </r>
  <r>
    <x v="1600"/>
    <n v="1"/>
    <n v="0"/>
    <n v="0"/>
    <x v="3"/>
    <n v="0"/>
    <n v="0"/>
    <n v="0"/>
    <n v="0"/>
    <n v="1"/>
    <x v="0"/>
    <x v="0"/>
    <n v="1"/>
    <n v="0"/>
    <n v="0"/>
    <n v="0"/>
    <n v="0"/>
    <n v="0"/>
    <n v="0"/>
    <n v="0"/>
    <n v="0"/>
    <n v="0"/>
    <n v="0"/>
    <n v="0"/>
    <n v="0"/>
    <m/>
    <m/>
    <m/>
    <m/>
    <n v="14"/>
    <n v="1"/>
    <b v="0"/>
    <b v="0"/>
    <n v="1"/>
    <b v="0"/>
    <b v="0"/>
    <b v="0"/>
    <b v="0"/>
    <x v="1"/>
    <b v="0"/>
    <b v="0"/>
    <n v="3"/>
    <b v="0"/>
    <b v="0"/>
    <b v="0"/>
    <b v="0"/>
    <n v="3"/>
    <n v="3"/>
    <x v="1"/>
  </r>
  <r>
    <x v="1297"/>
    <n v="1"/>
    <n v="0"/>
    <n v="0"/>
    <x v="3"/>
    <n v="1"/>
    <n v="0"/>
    <n v="0"/>
    <n v="0"/>
    <n v="0"/>
    <x v="0"/>
    <x v="0"/>
    <n v="0"/>
    <n v="0"/>
    <n v="1"/>
    <n v="0"/>
    <n v="0"/>
    <n v="0"/>
    <n v="0"/>
    <n v="0"/>
    <n v="1"/>
    <n v="0"/>
    <n v="0"/>
    <n v="0"/>
    <n v="0"/>
    <m/>
    <m/>
    <s v="near"/>
    <m/>
    <n v="11"/>
    <n v="1"/>
    <b v="0"/>
    <b v="0"/>
    <b v="0"/>
    <b v="0"/>
    <n v="1"/>
    <b v="0"/>
    <b v="0"/>
    <x v="1"/>
    <b v="0"/>
    <b v="0"/>
    <b v="0"/>
    <b v="0"/>
    <n v="5"/>
    <b v="0"/>
    <b v="0"/>
    <n v="5"/>
    <n v="5"/>
    <x v="1"/>
  </r>
  <r>
    <x v="1601"/>
    <n v="1"/>
    <n v="0"/>
    <n v="0"/>
    <x v="3"/>
    <n v="1"/>
    <n v="0"/>
    <n v="0"/>
    <n v="0"/>
    <n v="0"/>
    <x v="0"/>
    <x v="0"/>
    <n v="0"/>
    <n v="0"/>
    <n v="1"/>
    <n v="0"/>
    <n v="0"/>
    <n v="0"/>
    <n v="0"/>
    <n v="0"/>
    <n v="0"/>
    <n v="0"/>
    <n v="0"/>
    <n v="0"/>
    <n v="0"/>
    <m/>
    <m/>
    <m/>
    <m/>
    <n v="12"/>
    <n v="1"/>
    <b v="0"/>
    <b v="0"/>
    <b v="0"/>
    <b v="0"/>
    <n v="1"/>
    <b v="0"/>
    <b v="0"/>
    <x v="1"/>
    <b v="0"/>
    <b v="0"/>
    <b v="0"/>
    <b v="0"/>
    <n v="5"/>
    <b v="0"/>
    <b v="0"/>
    <n v="5"/>
    <n v="5"/>
    <x v="1"/>
  </r>
  <r>
    <x v="1602"/>
    <n v="1"/>
    <n v="0"/>
    <n v="0"/>
    <x v="3"/>
    <n v="1"/>
    <n v="0"/>
    <n v="0"/>
    <n v="0"/>
    <n v="0"/>
    <x v="0"/>
    <x v="0"/>
    <n v="0"/>
    <n v="0"/>
    <n v="1"/>
    <n v="0"/>
    <n v="0"/>
    <n v="0"/>
    <n v="0"/>
    <n v="0"/>
    <n v="0"/>
    <n v="0"/>
    <n v="0"/>
    <n v="0"/>
    <n v="0"/>
    <m/>
    <m/>
    <m/>
    <m/>
    <n v="8"/>
    <n v="1"/>
    <b v="0"/>
    <b v="0"/>
    <b v="0"/>
    <b v="0"/>
    <n v="1"/>
    <b v="0"/>
    <b v="0"/>
    <x v="1"/>
    <b v="0"/>
    <b v="0"/>
    <b v="0"/>
    <b v="0"/>
    <n v="5"/>
    <b v="0"/>
    <b v="0"/>
    <n v="5"/>
    <n v="5"/>
    <x v="1"/>
  </r>
  <r>
    <x v="1417"/>
    <n v="1"/>
    <n v="0"/>
    <n v="0"/>
    <x v="3"/>
    <n v="1"/>
    <n v="0"/>
    <n v="0"/>
    <n v="0"/>
    <n v="0"/>
    <x v="0"/>
    <x v="0"/>
    <n v="0"/>
    <n v="0"/>
    <n v="0"/>
    <n v="1"/>
    <n v="0"/>
    <n v="0"/>
    <n v="0"/>
    <n v="0"/>
    <n v="0"/>
    <n v="0"/>
    <n v="0"/>
    <n v="0"/>
    <n v="0"/>
    <m/>
    <m/>
    <m/>
    <m/>
    <n v="4"/>
    <n v="1"/>
    <b v="0"/>
    <b v="0"/>
    <b v="0"/>
    <b v="0"/>
    <b v="0"/>
    <n v="1"/>
    <b v="0"/>
    <x v="1"/>
    <b v="0"/>
    <b v="0"/>
    <b v="0"/>
    <b v="0"/>
    <b v="0"/>
    <n v="6"/>
    <b v="0"/>
    <n v="6"/>
    <n v="6"/>
    <x v="1"/>
  </r>
  <r>
    <x v="1603"/>
    <n v="1"/>
    <n v="0"/>
    <n v="0"/>
    <x v="3"/>
    <n v="1"/>
    <n v="0"/>
    <n v="0"/>
    <n v="0"/>
    <n v="0"/>
    <x v="0"/>
    <x v="0"/>
    <n v="0"/>
    <n v="0"/>
    <n v="1"/>
    <n v="0"/>
    <n v="0"/>
    <n v="0"/>
    <n v="0"/>
    <n v="0"/>
    <n v="0"/>
    <n v="0"/>
    <n v="0"/>
    <n v="0"/>
    <n v="0"/>
    <m/>
    <m/>
    <m/>
    <m/>
    <n v="10"/>
    <n v="1"/>
    <b v="0"/>
    <b v="0"/>
    <b v="0"/>
    <b v="0"/>
    <n v="1"/>
    <b v="0"/>
    <b v="0"/>
    <x v="1"/>
    <b v="0"/>
    <b v="0"/>
    <b v="0"/>
    <b v="0"/>
    <n v="5"/>
    <b v="0"/>
    <b v="0"/>
    <n v="5"/>
    <n v="5"/>
    <x v="1"/>
  </r>
  <r>
    <x v="1452"/>
    <n v="1"/>
    <n v="0"/>
    <n v="0"/>
    <x v="3"/>
    <n v="0"/>
    <n v="1"/>
    <n v="0"/>
    <n v="0"/>
    <n v="0"/>
    <x v="0"/>
    <x v="0"/>
    <n v="0"/>
    <n v="1"/>
    <n v="0"/>
    <n v="0"/>
    <n v="0"/>
    <n v="0"/>
    <n v="0"/>
    <n v="0"/>
    <n v="0"/>
    <n v="0"/>
    <n v="0"/>
    <n v="0"/>
    <n v="0"/>
    <m/>
    <m/>
    <m/>
    <m/>
    <n v="11"/>
    <n v="1"/>
    <b v="0"/>
    <b v="0"/>
    <b v="0"/>
    <n v="1"/>
    <b v="0"/>
    <b v="0"/>
    <b v="0"/>
    <x v="1"/>
    <b v="0"/>
    <b v="0"/>
    <b v="0"/>
    <n v="4"/>
    <b v="0"/>
    <b v="0"/>
    <b v="0"/>
    <n v="4"/>
    <n v="4"/>
    <x v="1"/>
  </r>
  <r>
    <x v="1604"/>
    <n v="1"/>
    <n v="0"/>
    <n v="0"/>
    <x v="3"/>
    <n v="0"/>
    <n v="0"/>
    <n v="1"/>
    <n v="0"/>
    <n v="0"/>
    <x v="0"/>
    <x v="0"/>
    <n v="1"/>
    <n v="0"/>
    <n v="0"/>
    <n v="0"/>
    <n v="0"/>
    <n v="0"/>
    <n v="0"/>
    <n v="0"/>
    <n v="0"/>
    <n v="0"/>
    <n v="0"/>
    <n v="0"/>
    <n v="0"/>
    <m/>
    <m/>
    <m/>
    <m/>
    <n v="18"/>
    <n v="1"/>
    <b v="0"/>
    <b v="0"/>
    <n v="1"/>
    <b v="0"/>
    <b v="0"/>
    <b v="0"/>
    <b v="0"/>
    <x v="1"/>
    <b v="0"/>
    <b v="0"/>
    <n v="3"/>
    <b v="0"/>
    <b v="0"/>
    <b v="0"/>
    <b v="0"/>
    <n v="3"/>
    <n v="3"/>
    <x v="1"/>
  </r>
  <r>
    <x v="241"/>
    <n v="1"/>
    <n v="0"/>
    <n v="0"/>
    <x v="3"/>
    <n v="0"/>
    <n v="1"/>
    <n v="0"/>
    <n v="0"/>
    <n v="0"/>
    <x v="0"/>
    <x v="0"/>
    <n v="1"/>
    <n v="0"/>
    <n v="0"/>
    <n v="0"/>
    <n v="0"/>
    <n v="0"/>
    <n v="0"/>
    <n v="0"/>
    <n v="0"/>
    <n v="0"/>
    <n v="0"/>
    <n v="0"/>
    <n v="0"/>
    <m/>
    <m/>
    <m/>
    <m/>
    <n v="16"/>
    <n v="1"/>
    <b v="0"/>
    <b v="0"/>
    <n v="1"/>
    <b v="0"/>
    <b v="0"/>
    <b v="0"/>
    <b v="0"/>
    <x v="1"/>
    <b v="0"/>
    <b v="0"/>
    <n v="3"/>
    <b v="0"/>
    <b v="0"/>
    <b v="0"/>
    <b v="0"/>
    <n v="3"/>
    <n v="3"/>
    <x v="1"/>
  </r>
  <r>
    <x v="1605"/>
    <n v="1"/>
    <n v="0"/>
    <n v="0"/>
    <x v="3"/>
    <n v="1"/>
    <n v="0"/>
    <n v="0"/>
    <n v="1"/>
    <n v="0"/>
    <x v="0"/>
    <x v="0"/>
    <n v="1"/>
    <n v="0"/>
    <n v="0"/>
    <n v="1"/>
    <n v="0"/>
    <n v="0"/>
    <n v="0"/>
    <n v="0"/>
    <n v="0"/>
    <n v="0"/>
    <n v="0"/>
    <n v="0"/>
    <n v="0"/>
    <m/>
    <m/>
    <m/>
    <m/>
    <n v="13"/>
    <n v="2"/>
    <b v="0"/>
    <b v="0"/>
    <n v="1"/>
    <b v="0"/>
    <b v="0"/>
    <n v="1"/>
    <b v="0"/>
    <x v="2"/>
    <b v="0"/>
    <b v="0"/>
    <n v="3"/>
    <b v="0"/>
    <b v="0"/>
    <n v="6"/>
    <b v="0"/>
    <n v="3"/>
    <n v="6"/>
    <x v="3"/>
  </r>
  <r>
    <x v="1606"/>
    <n v="1"/>
    <n v="0"/>
    <n v="0"/>
    <x v="3"/>
    <n v="1"/>
    <n v="1"/>
    <n v="0"/>
    <n v="0"/>
    <n v="0"/>
    <x v="0"/>
    <x v="0"/>
    <n v="0"/>
    <n v="1"/>
    <n v="0"/>
    <n v="0"/>
    <n v="1"/>
    <n v="0"/>
    <n v="0"/>
    <n v="0"/>
    <n v="0"/>
    <n v="0"/>
    <n v="0"/>
    <n v="0"/>
    <n v="0"/>
    <m/>
    <m/>
    <s v="on"/>
    <m/>
    <n v="28"/>
    <n v="2"/>
    <b v="0"/>
    <b v="0"/>
    <b v="0"/>
    <n v="1"/>
    <b v="0"/>
    <b v="0"/>
    <n v="1"/>
    <x v="2"/>
    <b v="0"/>
    <b v="0"/>
    <b v="0"/>
    <n v="4"/>
    <b v="0"/>
    <b v="0"/>
    <n v="7"/>
    <n v="4"/>
    <n v="7"/>
    <x v="3"/>
  </r>
  <r>
    <x v="210"/>
    <n v="1"/>
    <n v="0"/>
    <n v="0"/>
    <x v="3"/>
    <n v="0"/>
    <n v="1"/>
    <n v="0"/>
    <n v="0"/>
    <n v="0"/>
    <x v="0"/>
    <x v="0"/>
    <n v="0"/>
    <n v="1"/>
    <n v="0"/>
    <n v="0"/>
    <n v="0"/>
    <n v="0"/>
    <n v="0"/>
    <n v="0"/>
    <n v="0"/>
    <n v="0"/>
    <n v="0"/>
    <n v="0"/>
    <n v="0"/>
    <m/>
    <m/>
    <m/>
    <m/>
    <n v="17"/>
    <n v="1"/>
    <b v="0"/>
    <b v="0"/>
    <b v="0"/>
    <n v="1"/>
    <b v="0"/>
    <b v="0"/>
    <b v="0"/>
    <x v="1"/>
    <b v="0"/>
    <b v="0"/>
    <b v="0"/>
    <n v="4"/>
    <b v="0"/>
    <b v="0"/>
    <b v="0"/>
    <n v="4"/>
    <n v="4"/>
    <x v="1"/>
  </r>
  <r>
    <x v="1607"/>
    <n v="1"/>
    <n v="0"/>
    <n v="0"/>
    <x v="3"/>
    <n v="0"/>
    <n v="1"/>
    <n v="0"/>
    <n v="0"/>
    <n v="0"/>
    <x v="0"/>
    <x v="0"/>
    <n v="0"/>
    <n v="1"/>
    <n v="0"/>
    <n v="0"/>
    <n v="0"/>
    <n v="0"/>
    <n v="1"/>
    <n v="0"/>
    <n v="0"/>
    <n v="0"/>
    <n v="0"/>
    <n v="0"/>
    <n v="0"/>
    <m/>
    <m/>
    <m/>
    <m/>
    <n v="16"/>
    <n v="1"/>
    <b v="0"/>
    <b v="0"/>
    <b v="0"/>
    <n v="1"/>
    <b v="0"/>
    <b v="0"/>
    <b v="0"/>
    <x v="1"/>
    <b v="0"/>
    <b v="0"/>
    <b v="0"/>
    <n v="4"/>
    <b v="0"/>
    <b v="0"/>
    <b v="0"/>
    <n v="4"/>
    <n v="4"/>
    <x v="1"/>
  </r>
  <r>
    <x v="239"/>
    <n v="1"/>
    <n v="0"/>
    <n v="0"/>
    <x v="3"/>
    <n v="0"/>
    <n v="1"/>
    <n v="0"/>
    <n v="0"/>
    <n v="0"/>
    <x v="0"/>
    <x v="0"/>
    <n v="1"/>
    <n v="0"/>
    <n v="0"/>
    <n v="0"/>
    <n v="0"/>
    <n v="0"/>
    <n v="0"/>
    <n v="0"/>
    <n v="0"/>
    <n v="0"/>
    <n v="0"/>
    <n v="0"/>
    <n v="0"/>
    <m/>
    <m/>
    <m/>
    <m/>
    <n v="17"/>
    <n v="1"/>
    <b v="0"/>
    <b v="0"/>
    <n v="1"/>
    <b v="0"/>
    <b v="0"/>
    <b v="0"/>
    <b v="0"/>
    <x v="1"/>
    <b v="0"/>
    <b v="0"/>
    <n v="3"/>
    <b v="0"/>
    <b v="0"/>
    <b v="0"/>
    <b v="0"/>
    <n v="3"/>
    <n v="3"/>
    <x v="1"/>
  </r>
  <r>
    <x v="1579"/>
    <n v="1"/>
    <n v="0"/>
    <n v="0"/>
    <x v="3"/>
    <n v="0"/>
    <n v="1"/>
    <n v="0"/>
    <n v="0"/>
    <n v="0"/>
    <x v="0"/>
    <x v="0"/>
    <n v="0"/>
    <n v="1"/>
    <n v="0"/>
    <n v="0"/>
    <n v="0"/>
    <n v="0"/>
    <n v="0"/>
    <n v="0"/>
    <n v="0"/>
    <n v="0"/>
    <n v="0"/>
    <n v="0"/>
    <n v="0"/>
    <m/>
    <m/>
    <m/>
    <m/>
    <n v="15"/>
    <n v="1"/>
    <b v="0"/>
    <b v="0"/>
    <b v="0"/>
    <n v="1"/>
    <b v="0"/>
    <b v="0"/>
    <b v="0"/>
    <x v="1"/>
    <b v="0"/>
    <b v="0"/>
    <b v="0"/>
    <n v="4"/>
    <b v="0"/>
    <b v="0"/>
    <b v="0"/>
    <n v="4"/>
    <n v="4"/>
    <x v="1"/>
  </r>
  <r>
    <x v="1608"/>
    <n v="1"/>
    <n v="0"/>
    <n v="0"/>
    <x v="3"/>
    <n v="1"/>
    <n v="0"/>
    <n v="0"/>
    <n v="0"/>
    <n v="0"/>
    <x v="0"/>
    <x v="0"/>
    <n v="0"/>
    <n v="0"/>
    <n v="1"/>
    <n v="0"/>
    <n v="0"/>
    <n v="0"/>
    <n v="0"/>
    <n v="0"/>
    <n v="0"/>
    <n v="0"/>
    <n v="0"/>
    <n v="0"/>
    <n v="0"/>
    <m/>
    <m/>
    <m/>
    <m/>
    <n v="9"/>
    <n v="1"/>
    <b v="0"/>
    <b v="0"/>
    <b v="0"/>
    <b v="0"/>
    <n v="1"/>
    <b v="0"/>
    <b v="0"/>
    <x v="1"/>
    <b v="0"/>
    <b v="0"/>
    <b v="0"/>
    <b v="0"/>
    <n v="5"/>
    <b v="0"/>
    <b v="0"/>
    <n v="5"/>
    <n v="5"/>
    <x v="1"/>
  </r>
  <r>
    <x v="1609"/>
    <n v="1"/>
    <n v="0"/>
    <n v="0"/>
    <x v="3"/>
    <n v="1"/>
    <n v="0"/>
    <n v="0"/>
    <n v="0"/>
    <n v="0"/>
    <x v="0"/>
    <x v="0"/>
    <n v="0"/>
    <n v="0"/>
    <n v="0"/>
    <n v="0"/>
    <n v="1"/>
    <n v="0"/>
    <n v="0"/>
    <n v="0"/>
    <n v="0"/>
    <n v="0"/>
    <n v="0"/>
    <n v="0"/>
    <n v="0"/>
    <m/>
    <m/>
    <m/>
    <m/>
    <n v="3"/>
    <n v="1"/>
    <b v="0"/>
    <b v="0"/>
    <b v="0"/>
    <b v="0"/>
    <b v="0"/>
    <b v="0"/>
    <n v="1"/>
    <x v="1"/>
    <b v="0"/>
    <b v="0"/>
    <b v="0"/>
    <b v="0"/>
    <b v="0"/>
    <b v="0"/>
    <n v="7"/>
    <n v="7"/>
    <n v="7"/>
    <x v="1"/>
  </r>
  <r>
    <x v="1610"/>
    <n v="1"/>
    <n v="0"/>
    <n v="0"/>
    <x v="3"/>
    <n v="0"/>
    <n v="1"/>
    <n v="0"/>
    <n v="0"/>
    <n v="0"/>
    <x v="0"/>
    <x v="0"/>
    <n v="0"/>
    <n v="0"/>
    <n v="0"/>
    <n v="0"/>
    <n v="1"/>
    <n v="0"/>
    <n v="0"/>
    <n v="0"/>
    <n v="1"/>
    <n v="0"/>
    <n v="0"/>
    <n v="0"/>
    <n v="0"/>
    <m/>
    <m/>
    <m/>
    <m/>
    <n v="14"/>
    <n v="1"/>
    <b v="0"/>
    <b v="0"/>
    <b v="0"/>
    <b v="0"/>
    <b v="0"/>
    <b v="0"/>
    <n v="1"/>
    <x v="1"/>
    <b v="0"/>
    <b v="0"/>
    <b v="0"/>
    <b v="0"/>
    <b v="0"/>
    <b v="0"/>
    <n v="7"/>
    <n v="7"/>
    <n v="7"/>
    <x v="1"/>
  </r>
  <r>
    <x v="1611"/>
    <n v="1"/>
    <n v="0"/>
    <n v="0"/>
    <x v="3"/>
    <n v="0"/>
    <n v="0"/>
    <n v="0"/>
    <n v="0"/>
    <n v="1"/>
    <x v="0"/>
    <x v="0"/>
    <n v="0"/>
    <n v="1"/>
    <n v="0"/>
    <n v="0"/>
    <n v="0"/>
    <n v="0"/>
    <n v="0"/>
    <n v="0"/>
    <n v="0"/>
    <n v="0"/>
    <n v="0"/>
    <n v="0"/>
    <n v="0"/>
    <m/>
    <m/>
    <m/>
    <m/>
    <n v="13"/>
    <n v="1"/>
    <b v="0"/>
    <b v="0"/>
    <b v="0"/>
    <n v="1"/>
    <b v="0"/>
    <b v="0"/>
    <b v="0"/>
    <x v="1"/>
    <b v="0"/>
    <b v="0"/>
    <b v="0"/>
    <n v="4"/>
    <b v="0"/>
    <b v="0"/>
    <b v="0"/>
    <n v="4"/>
    <n v="4"/>
    <x v="1"/>
  </r>
  <r>
    <x v="1612"/>
    <n v="1"/>
    <n v="0"/>
    <n v="0"/>
    <x v="3"/>
    <n v="0"/>
    <n v="0"/>
    <n v="0"/>
    <n v="1"/>
    <n v="0"/>
    <x v="0"/>
    <x v="0"/>
    <n v="2"/>
    <n v="0"/>
    <n v="0"/>
    <n v="0"/>
    <n v="0"/>
    <n v="0"/>
    <n v="0"/>
    <n v="0"/>
    <n v="1"/>
    <n v="0"/>
    <n v="0"/>
    <n v="0"/>
    <n v="0"/>
    <m/>
    <m/>
    <s v="near, next to"/>
    <m/>
    <n v="38"/>
    <n v="2"/>
    <b v="0"/>
    <b v="0"/>
    <n v="1"/>
    <b v="0"/>
    <b v="0"/>
    <b v="0"/>
    <b v="0"/>
    <x v="1"/>
    <b v="0"/>
    <b v="0"/>
    <n v="3"/>
    <b v="0"/>
    <b v="0"/>
    <b v="0"/>
    <b v="0"/>
    <n v="3"/>
    <n v="3"/>
    <x v="1"/>
  </r>
  <r>
    <x v="1613"/>
    <n v="1"/>
    <n v="0"/>
    <n v="0"/>
    <x v="3"/>
    <n v="1"/>
    <n v="0"/>
    <n v="0"/>
    <n v="0"/>
    <n v="0"/>
    <x v="0"/>
    <x v="0"/>
    <n v="0"/>
    <n v="1"/>
    <n v="0"/>
    <n v="0"/>
    <n v="0"/>
    <n v="0"/>
    <n v="0"/>
    <n v="0"/>
    <n v="0"/>
    <n v="0"/>
    <n v="0"/>
    <n v="0"/>
    <n v="0"/>
    <m/>
    <m/>
    <m/>
    <m/>
    <n v="14"/>
    <n v="1"/>
    <b v="0"/>
    <b v="0"/>
    <b v="0"/>
    <n v="1"/>
    <b v="0"/>
    <b v="0"/>
    <b v="0"/>
    <x v="1"/>
    <b v="0"/>
    <b v="0"/>
    <b v="0"/>
    <n v="4"/>
    <b v="0"/>
    <b v="0"/>
    <b v="0"/>
    <n v="4"/>
    <n v="4"/>
    <x v="1"/>
  </r>
  <r>
    <x v="1614"/>
    <n v="1"/>
    <n v="0"/>
    <n v="0"/>
    <x v="3"/>
    <n v="0"/>
    <n v="1"/>
    <n v="0"/>
    <n v="0"/>
    <n v="0"/>
    <x v="0"/>
    <x v="0"/>
    <n v="0"/>
    <n v="0"/>
    <n v="0"/>
    <n v="0"/>
    <n v="1"/>
    <n v="0"/>
    <n v="0"/>
    <n v="0"/>
    <n v="0"/>
    <n v="0"/>
    <n v="0"/>
    <n v="0"/>
    <n v="0"/>
    <m/>
    <m/>
    <m/>
    <m/>
    <n v="29"/>
    <n v="1"/>
    <b v="0"/>
    <b v="0"/>
    <b v="0"/>
    <b v="0"/>
    <b v="0"/>
    <b v="0"/>
    <n v="1"/>
    <x v="1"/>
    <b v="0"/>
    <b v="0"/>
    <b v="0"/>
    <b v="0"/>
    <b v="0"/>
    <b v="0"/>
    <n v="7"/>
    <n v="7"/>
    <n v="7"/>
    <x v="1"/>
  </r>
  <r>
    <x v="1615"/>
    <n v="1"/>
    <n v="0"/>
    <n v="0"/>
    <x v="3"/>
    <n v="1"/>
    <n v="0"/>
    <n v="0"/>
    <n v="0"/>
    <n v="0"/>
    <x v="0"/>
    <x v="0"/>
    <n v="0"/>
    <n v="0"/>
    <n v="1"/>
    <n v="0"/>
    <n v="0"/>
    <n v="0"/>
    <n v="0"/>
    <n v="0"/>
    <n v="0"/>
    <n v="0"/>
    <n v="0"/>
    <n v="0"/>
    <n v="0"/>
    <m/>
    <m/>
    <m/>
    <m/>
    <n v="9"/>
    <n v="1"/>
    <b v="0"/>
    <b v="0"/>
    <b v="0"/>
    <b v="0"/>
    <n v="1"/>
    <b v="0"/>
    <b v="0"/>
    <x v="1"/>
    <b v="0"/>
    <b v="0"/>
    <b v="0"/>
    <b v="0"/>
    <n v="5"/>
    <b v="0"/>
    <b v="0"/>
    <n v="5"/>
    <n v="5"/>
    <x v="1"/>
  </r>
  <r>
    <x v="1616"/>
    <n v="1"/>
    <n v="0"/>
    <n v="0"/>
    <x v="3"/>
    <n v="0"/>
    <n v="0"/>
    <n v="0"/>
    <n v="0"/>
    <n v="1"/>
    <x v="0"/>
    <x v="0"/>
    <n v="0"/>
    <n v="1"/>
    <n v="0"/>
    <n v="0"/>
    <n v="0"/>
    <n v="0"/>
    <n v="0"/>
    <n v="0"/>
    <n v="0"/>
    <n v="0"/>
    <n v="0"/>
    <n v="0"/>
    <n v="0"/>
    <m/>
    <m/>
    <m/>
    <m/>
    <n v="19"/>
    <n v="1"/>
    <b v="0"/>
    <b v="0"/>
    <b v="0"/>
    <n v="1"/>
    <b v="0"/>
    <b v="0"/>
    <b v="0"/>
    <x v="1"/>
    <b v="0"/>
    <b v="0"/>
    <b v="0"/>
    <n v="4"/>
    <b v="0"/>
    <b v="0"/>
    <b v="0"/>
    <n v="4"/>
    <n v="4"/>
    <x v="1"/>
  </r>
  <r>
    <x v="1617"/>
    <n v="0"/>
    <n v="0"/>
    <n v="1"/>
    <x v="3"/>
    <n v="1"/>
    <n v="0"/>
    <n v="0"/>
    <n v="0"/>
    <n v="0"/>
    <x v="0"/>
    <x v="0"/>
    <n v="0"/>
    <n v="0"/>
    <n v="0"/>
    <n v="1"/>
    <n v="0"/>
    <n v="0"/>
    <n v="1"/>
    <n v="0"/>
    <n v="0"/>
    <n v="0"/>
    <n v="0"/>
    <n v="1"/>
    <n v="0"/>
    <s v="heading"/>
    <m/>
    <s v="to"/>
    <m/>
    <n v="22"/>
    <n v="1"/>
    <b v="0"/>
    <b v="0"/>
    <b v="0"/>
    <b v="0"/>
    <b v="0"/>
    <n v="1"/>
    <b v="0"/>
    <x v="1"/>
    <b v="0"/>
    <b v="0"/>
    <b v="0"/>
    <b v="0"/>
    <b v="0"/>
    <n v="6"/>
    <b v="0"/>
    <n v="6"/>
    <n v="6"/>
    <x v="1"/>
  </r>
  <r>
    <x v="1370"/>
    <n v="1"/>
    <n v="0"/>
    <n v="0"/>
    <x v="3"/>
    <n v="0"/>
    <n v="1"/>
    <n v="0"/>
    <n v="0"/>
    <n v="0"/>
    <x v="0"/>
    <x v="0"/>
    <n v="1"/>
    <n v="0"/>
    <n v="0"/>
    <n v="0"/>
    <n v="0"/>
    <n v="0"/>
    <n v="0"/>
    <n v="0"/>
    <n v="0"/>
    <n v="0"/>
    <n v="0"/>
    <n v="0"/>
    <n v="0"/>
    <m/>
    <m/>
    <m/>
    <m/>
    <n v="23"/>
    <n v="1"/>
    <b v="0"/>
    <b v="0"/>
    <n v="1"/>
    <b v="0"/>
    <b v="0"/>
    <b v="0"/>
    <b v="0"/>
    <x v="1"/>
    <b v="0"/>
    <b v="0"/>
    <n v="3"/>
    <b v="0"/>
    <b v="0"/>
    <b v="0"/>
    <b v="0"/>
    <n v="3"/>
    <n v="3"/>
    <x v="1"/>
  </r>
  <r>
    <x v="1618"/>
    <n v="1"/>
    <n v="0"/>
    <n v="0"/>
    <x v="3"/>
    <n v="0"/>
    <n v="1"/>
    <n v="0"/>
    <n v="0"/>
    <n v="0"/>
    <x v="0"/>
    <x v="0"/>
    <n v="1"/>
    <n v="0"/>
    <n v="0"/>
    <n v="0"/>
    <n v="0"/>
    <n v="0"/>
    <n v="0"/>
    <n v="0"/>
    <n v="0"/>
    <n v="0"/>
    <n v="0"/>
    <n v="0"/>
    <n v="0"/>
    <m/>
    <m/>
    <m/>
    <m/>
    <n v="19"/>
    <n v="1"/>
    <b v="0"/>
    <b v="0"/>
    <n v="1"/>
    <b v="0"/>
    <b v="0"/>
    <b v="0"/>
    <b v="0"/>
    <x v="1"/>
    <b v="0"/>
    <b v="0"/>
    <n v="3"/>
    <b v="0"/>
    <b v="0"/>
    <b v="0"/>
    <b v="0"/>
    <n v="3"/>
    <n v="3"/>
    <x v="1"/>
  </r>
  <r>
    <x v="1619"/>
    <n v="1"/>
    <n v="0"/>
    <n v="0"/>
    <x v="3"/>
    <n v="1"/>
    <n v="1"/>
    <n v="0"/>
    <n v="0"/>
    <n v="0"/>
    <x v="0"/>
    <x v="0"/>
    <n v="0"/>
    <n v="1"/>
    <n v="0"/>
    <n v="0"/>
    <n v="1"/>
    <n v="0"/>
    <n v="0"/>
    <n v="0"/>
    <n v="0"/>
    <n v="1"/>
    <n v="0"/>
    <n v="0"/>
    <n v="0"/>
    <m/>
    <m/>
    <s v="opposite"/>
    <m/>
    <n v="41"/>
    <n v="2"/>
    <b v="0"/>
    <b v="0"/>
    <b v="0"/>
    <n v="1"/>
    <b v="0"/>
    <b v="0"/>
    <n v="1"/>
    <x v="2"/>
    <b v="0"/>
    <b v="0"/>
    <b v="0"/>
    <n v="4"/>
    <b v="0"/>
    <b v="0"/>
    <n v="7"/>
    <n v="4"/>
    <n v="7"/>
    <x v="3"/>
  </r>
  <r>
    <x v="1451"/>
    <n v="1"/>
    <n v="0"/>
    <n v="0"/>
    <x v="3"/>
    <n v="0"/>
    <n v="1"/>
    <n v="0"/>
    <n v="0"/>
    <n v="0"/>
    <x v="0"/>
    <x v="0"/>
    <n v="0"/>
    <n v="1"/>
    <n v="0"/>
    <n v="0"/>
    <n v="0"/>
    <n v="0"/>
    <n v="0"/>
    <n v="0"/>
    <n v="0"/>
    <n v="0"/>
    <n v="0"/>
    <n v="0"/>
    <n v="0"/>
    <m/>
    <m/>
    <m/>
    <m/>
    <n v="17"/>
    <n v="1"/>
    <b v="0"/>
    <b v="0"/>
    <b v="0"/>
    <n v="1"/>
    <b v="0"/>
    <b v="0"/>
    <b v="0"/>
    <x v="1"/>
    <b v="0"/>
    <b v="0"/>
    <b v="0"/>
    <n v="4"/>
    <b v="0"/>
    <b v="0"/>
    <b v="0"/>
    <n v="4"/>
    <n v="4"/>
    <x v="1"/>
  </r>
  <r>
    <x v="211"/>
    <n v="1"/>
    <n v="0"/>
    <n v="0"/>
    <x v="3"/>
    <n v="0"/>
    <n v="1"/>
    <n v="0"/>
    <n v="0"/>
    <n v="0"/>
    <x v="0"/>
    <x v="0"/>
    <n v="0"/>
    <n v="1"/>
    <n v="0"/>
    <n v="0"/>
    <n v="0"/>
    <n v="0"/>
    <n v="0"/>
    <n v="0"/>
    <n v="0"/>
    <n v="0"/>
    <n v="0"/>
    <n v="0"/>
    <n v="0"/>
    <m/>
    <m/>
    <m/>
    <m/>
    <n v="15"/>
    <n v="1"/>
    <b v="0"/>
    <b v="0"/>
    <b v="0"/>
    <n v="1"/>
    <b v="0"/>
    <b v="0"/>
    <b v="0"/>
    <x v="1"/>
    <b v="0"/>
    <b v="0"/>
    <b v="0"/>
    <n v="4"/>
    <b v="0"/>
    <b v="0"/>
    <b v="0"/>
    <n v="4"/>
    <n v="4"/>
    <x v="1"/>
  </r>
  <r>
    <x v="1620"/>
    <n v="1"/>
    <n v="0"/>
    <n v="0"/>
    <x v="3"/>
    <n v="1"/>
    <n v="0"/>
    <n v="0"/>
    <n v="0"/>
    <n v="0"/>
    <x v="0"/>
    <x v="0"/>
    <n v="0"/>
    <n v="1"/>
    <n v="0"/>
    <n v="0"/>
    <n v="0"/>
    <n v="0"/>
    <n v="0"/>
    <n v="0"/>
    <n v="0"/>
    <n v="0"/>
    <n v="0"/>
    <n v="0"/>
    <n v="0"/>
    <m/>
    <m/>
    <m/>
    <m/>
    <n v="7"/>
    <n v="1"/>
    <b v="0"/>
    <b v="0"/>
    <b v="0"/>
    <n v="1"/>
    <b v="0"/>
    <b v="0"/>
    <b v="0"/>
    <x v="1"/>
    <b v="0"/>
    <b v="0"/>
    <b v="0"/>
    <n v="4"/>
    <b v="0"/>
    <b v="0"/>
    <b v="0"/>
    <n v="4"/>
    <n v="4"/>
    <x v="1"/>
  </r>
  <r>
    <x v="1621"/>
    <n v="1"/>
    <n v="0"/>
    <n v="0"/>
    <x v="3"/>
    <n v="0"/>
    <n v="0"/>
    <n v="0"/>
    <n v="1"/>
    <n v="0"/>
    <x v="0"/>
    <x v="0"/>
    <n v="0"/>
    <n v="1"/>
    <n v="0"/>
    <n v="0"/>
    <n v="0"/>
    <n v="0"/>
    <n v="0"/>
    <n v="0"/>
    <n v="0"/>
    <n v="0"/>
    <n v="0"/>
    <n v="0"/>
    <n v="0"/>
    <m/>
    <m/>
    <m/>
    <m/>
    <n v="10"/>
    <n v="1"/>
    <b v="0"/>
    <b v="0"/>
    <b v="0"/>
    <n v="1"/>
    <b v="0"/>
    <b v="0"/>
    <b v="0"/>
    <x v="1"/>
    <b v="0"/>
    <b v="0"/>
    <b v="0"/>
    <n v="4"/>
    <b v="0"/>
    <b v="0"/>
    <b v="0"/>
    <n v="4"/>
    <n v="4"/>
    <x v="1"/>
  </r>
  <r>
    <x v="1301"/>
    <n v="1"/>
    <n v="0"/>
    <n v="0"/>
    <x v="3"/>
    <n v="1"/>
    <n v="0"/>
    <n v="0"/>
    <n v="0"/>
    <n v="0"/>
    <x v="0"/>
    <x v="0"/>
    <n v="0"/>
    <n v="0"/>
    <n v="1"/>
    <n v="0"/>
    <n v="0"/>
    <n v="0"/>
    <n v="0"/>
    <n v="0"/>
    <n v="0"/>
    <n v="0"/>
    <n v="0"/>
    <n v="0"/>
    <n v="0"/>
    <m/>
    <m/>
    <m/>
    <s v="Suburb Cranbourne"/>
    <n v="6"/>
    <n v="1"/>
    <b v="0"/>
    <b v="0"/>
    <b v="0"/>
    <b v="0"/>
    <n v="1"/>
    <b v="0"/>
    <b v="0"/>
    <x v="1"/>
    <b v="0"/>
    <b v="0"/>
    <b v="0"/>
    <b v="0"/>
    <n v="5"/>
    <b v="0"/>
    <b v="0"/>
    <n v="5"/>
    <n v="5"/>
    <x v="1"/>
  </r>
  <r>
    <x v="1622"/>
    <n v="1"/>
    <n v="0"/>
    <n v="0"/>
    <x v="3"/>
    <n v="0"/>
    <n v="0"/>
    <n v="0"/>
    <n v="1"/>
    <n v="0"/>
    <x v="0"/>
    <x v="0"/>
    <n v="1"/>
    <n v="0"/>
    <n v="0"/>
    <n v="0"/>
    <n v="0"/>
    <n v="0"/>
    <n v="0"/>
    <n v="0"/>
    <n v="0"/>
    <n v="0"/>
    <n v="0"/>
    <n v="0"/>
    <n v="0"/>
    <m/>
    <m/>
    <m/>
    <m/>
    <n v="20"/>
    <n v="1"/>
    <b v="0"/>
    <b v="0"/>
    <n v="1"/>
    <b v="0"/>
    <b v="0"/>
    <b v="0"/>
    <b v="0"/>
    <x v="1"/>
    <b v="0"/>
    <b v="0"/>
    <n v="3"/>
    <b v="0"/>
    <b v="0"/>
    <b v="0"/>
    <b v="0"/>
    <n v="3"/>
    <n v="3"/>
    <x v="1"/>
  </r>
  <r>
    <x v="1623"/>
    <n v="0"/>
    <n v="0"/>
    <n v="1"/>
    <x v="3"/>
    <n v="1"/>
    <n v="0"/>
    <n v="0"/>
    <n v="1"/>
    <n v="0"/>
    <x v="0"/>
    <x v="0"/>
    <n v="0"/>
    <n v="1"/>
    <n v="0"/>
    <n v="0"/>
    <n v="1"/>
    <n v="1"/>
    <n v="0"/>
    <n v="0"/>
    <n v="0"/>
    <n v="0"/>
    <n v="0"/>
    <n v="1"/>
    <n v="0"/>
    <s v="driving"/>
    <m/>
    <s v="down"/>
    <m/>
    <n v="60"/>
    <n v="2"/>
    <b v="0"/>
    <b v="0"/>
    <b v="0"/>
    <n v="1"/>
    <b v="0"/>
    <b v="0"/>
    <n v="1"/>
    <x v="2"/>
    <b v="0"/>
    <b v="0"/>
    <b v="0"/>
    <n v="4"/>
    <b v="0"/>
    <b v="0"/>
    <n v="7"/>
    <n v="4"/>
    <n v="7"/>
    <x v="3"/>
  </r>
  <r>
    <x v="1624"/>
    <n v="1"/>
    <n v="0"/>
    <n v="0"/>
    <x v="3"/>
    <n v="0"/>
    <n v="1"/>
    <n v="0"/>
    <n v="0"/>
    <n v="0"/>
    <x v="0"/>
    <x v="0"/>
    <n v="1"/>
    <n v="0"/>
    <n v="0"/>
    <n v="0"/>
    <n v="0"/>
    <n v="0"/>
    <n v="0"/>
    <n v="0"/>
    <n v="0"/>
    <n v="0"/>
    <n v="0"/>
    <n v="0"/>
    <n v="0"/>
    <m/>
    <m/>
    <m/>
    <m/>
    <n v="19"/>
    <n v="1"/>
    <b v="0"/>
    <b v="0"/>
    <n v="1"/>
    <b v="0"/>
    <b v="0"/>
    <b v="0"/>
    <b v="0"/>
    <x v="1"/>
    <b v="0"/>
    <b v="0"/>
    <n v="3"/>
    <b v="0"/>
    <b v="0"/>
    <b v="0"/>
    <b v="0"/>
    <n v="3"/>
    <n v="3"/>
    <x v="1"/>
  </r>
  <r>
    <x v="167"/>
    <n v="1"/>
    <n v="0"/>
    <n v="0"/>
    <x v="3"/>
    <n v="0"/>
    <n v="1"/>
    <n v="0"/>
    <n v="0"/>
    <n v="0"/>
    <x v="0"/>
    <x v="0"/>
    <n v="0"/>
    <n v="1"/>
    <n v="0"/>
    <n v="0"/>
    <n v="0"/>
    <n v="0"/>
    <n v="0"/>
    <n v="0"/>
    <n v="0"/>
    <n v="0"/>
    <n v="0"/>
    <n v="0"/>
    <n v="0"/>
    <m/>
    <m/>
    <m/>
    <m/>
    <n v="17"/>
    <n v="1"/>
    <b v="0"/>
    <b v="0"/>
    <b v="0"/>
    <n v="1"/>
    <b v="0"/>
    <b v="0"/>
    <b v="0"/>
    <x v="1"/>
    <b v="0"/>
    <b v="0"/>
    <b v="0"/>
    <n v="4"/>
    <b v="0"/>
    <b v="0"/>
    <b v="0"/>
    <n v="4"/>
    <n v="4"/>
    <x v="1"/>
  </r>
  <r>
    <x v="1625"/>
    <n v="1"/>
    <n v="0"/>
    <n v="0"/>
    <x v="3"/>
    <n v="1"/>
    <n v="0"/>
    <n v="0"/>
    <n v="0"/>
    <n v="1"/>
    <x v="0"/>
    <x v="0"/>
    <n v="1"/>
    <n v="0"/>
    <n v="0"/>
    <n v="1"/>
    <n v="0"/>
    <n v="1"/>
    <n v="0"/>
    <n v="0"/>
    <n v="0"/>
    <n v="0"/>
    <n v="0"/>
    <n v="0"/>
    <n v="0"/>
    <m/>
    <s v="eating"/>
    <s v="at"/>
    <m/>
    <n v="38"/>
    <n v="2"/>
    <b v="0"/>
    <b v="0"/>
    <n v="1"/>
    <b v="0"/>
    <b v="0"/>
    <n v="1"/>
    <b v="0"/>
    <x v="2"/>
    <b v="0"/>
    <b v="0"/>
    <n v="3"/>
    <b v="0"/>
    <b v="0"/>
    <n v="6"/>
    <b v="0"/>
    <n v="3"/>
    <n v="6"/>
    <x v="3"/>
  </r>
  <r>
    <x v="1471"/>
    <n v="1"/>
    <n v="0"/>
    <n v="0"/>
    <x v="3"/>
    <n v="0"/>
    <n v="1"/>
    <n v="0"/>
    <n v="0"/>
    <n v="0"/>
    <x v="0"/>
    <x v="0"/>
    <n v="1"/>
    <n v="0"/>
    <n v="0"/>
    <n v="0"/>
    <n v="0"/>
    <n v="0"/>
    <n v="0"/>
    <n v="0"/>
    <n v="0"/>
    <n v="0"/>
    <n v="0"/>
    <n v="0"/>
    <n v="0"/>
    <m/>
    <m/>
    <m/>
    <m/>
    <n v="13"/>
    <n v="1"/>
    <b v="0"/>
    <b v="0"/>
    <n v="1"/>
    <b v="0"/>
    <b v="0"/>
    <b v="0"/>
    <b v="0"/>
    <x v="1"/>
    <b v="0"/>
    <b v="0"/>
    <n v="3"/>
    <b v="0"/>
    <b v="0"/>
    <b v="0"/>
    <b v="0"/>
    <n v="3"/>
    <n v="3"/>
    <x v="1"/>
  </r>
  <r>
    <x v="1626"/>
    <n v="1"/>
    <n v="0"/>
    <n v="0"/>
    <x v="0"/>
    <n v="0"/>
    <n v="1"/>
    <n v="0"/>
    <n v="0"/>
    <n v="0"/>
    <x v="0"/>
    <x v="0"/>
    <n v="1"/>
    <n v="0"/>
    <n v="0"/>
    <n v="0"/>
    <n v="0"/>
    <n v="0"/>
    <n v="0"/>
    <n v="0"/>
    <n v="0"/>
    <n v="0"/>
    <n v="0"/>
    <n v="0"/>
    <n v="0"/>
    <m/>
    <m/>
    <m/>
    <m/>
    <n v="8"/>
    <n v="1"/>
    <b v="0"/>
    <b v="0"/>
    <n v="1"/>
    <b v="0"/>
    <b v="0"/>
    <b v="0"/>
    <b v="0"/>
    <x v="1"/>
    <b v="0"/>
    <b v="0"/>
    <n v="3"/>
    <b v="0"/>
    <b v="0"/>
    <b v="0"/>
    <b v="0"/>
    <n v="3"/>
    <n v="3"/>
    <x v="1"/>
  </r>
  <r>
    <x v="1627"/>
    <n v="1"/>
    <n v="0"/>
    <n v="0"/>
    <x v="3"/>
    <n v="0"/>
    <n v="0"/>
    <n v="0"/>
    <n v="1"/>
    <n v="0"/>
    <x v="0"/>
    <x v="0"/>
    <n v="1"/>
    <n v="0"/>
    <n v="0"/>
    <n v="0"/>
    <n v="0"/>
    <n v="0"/>
    <n v="0"/>
    <n v="0"/>
    <n v="0"/>
    <n v="0"/>
    <n v="0"/>
    <n v="0"/>
    <n v="0"/>
    <m/>
    <m/>
    <m/>
    <m/>
    <n v="9"/>
    <n v="1"/>
    <b v="0"/>
    <b v="0"/>
    <n v="1"/>
    <b v="0"/>
    <b v="0"/>
    <b v="0"/>
    <b v="0"/>
    <x v="1"/>
    <b v="0"/>
    <b v="0"/>
    <n v="3"/>
    <b v="0"/>
    <b v="0"/>
    <b v="0"/>
    <b v="0"/>
    <n v="3"/>
    <n v="3"/>
    <x v="1"/>
  </r>
  <r>
    <x v="1628"/>
    <n v="1"/>
    <n v="0"/>
    <n v="0"/>
    <x v="3"/>
    <n v="0"/>
    <n v="0"/>
    <n v="0"/>
    <n v="0"/>
    <n v="1"/>
    <x v="0"/>
    <x v="0"/>
    <n v="1"/>
    <n v="0"/>
    <n v="0"/>
    <n v="0"/>
    <n v="0"/>
    <n v="0"/>
    <n v="0"/>
    <n v="0"/>
    <n v="0"/>
    <n v="0"/>
    <n v="0"/>
    <n v="0"/>
    <n v="0"/>
    <m/>
    <m/>
    <m/>
    <m/>
    <n v="21"/>
    <n v="1"/>
    <b v="0"/>
    <b v="0"/>
    <n v="1"/>
    <b v="0"/>
    <b v="0"/>
    <b v="0"/>
    <b v="0"/>
    <x v="1"/>
    <b v="0"/>
    <b v="0"/>
    <n v="3"/>
    <b v="0"/>
    <b v="0"/>
    <b v="0"/>
    <b v="0"/>
    <n v="3"/>
    <n v="3"/>
    <x v="1"/>
  </r>
  <r>
    <x v="1629"/>
    <n v="1"/>
    <n v="0"/>
    <n v="0"/>
    <x v="3"/>
    <n v="1"/>
    <n v="0"/>
    <n v="0"/>
    <n v="0"/>
    <n v="0"/>
    <x v="0"/>
    <x v="0"/>
    <n v="0"/>
    <n v="1"/>
    <n v="0"/>
    <n v="0"/>
    <n v="0"/>
    <n v="0"/>
    <n v="0"/>
    <n v="0"/>
    <n v="0"/>
    <n v="0"/>
    <n v="0"/>
    <n v="0"/>
    <n v="0"/>
    <m/>
    <m/>
    <m/>
    <m/>
    <n v="15"/>
    <n v="1"/>
    <b v="0"/>
    <b v="0"/>
    <b v="0"/>
    <n v="1"/>
    <b v="0"/>
    <b v="0"/>
    <b v="0"/>
    <x v="1"/>
    <b v="0"/>
    <b v="0"/>
    <b v="0"/>
    <n v="4"/>
    <b v="0"/>
    <b v="0"/>
    <b v="0"/>
    <n v="4"/>
    <n v="4"/>
    <x v="1"/>
  </r>
  <r>
    <x v="206"/>
    <n v="1"/>
    <n v="0"/>
    <n v="0"/>
    <x v="3"/>
    <n v="1"/>
    <n v="0"/>
    <n v="0"/>
    <n v="0"/>
    <n v="0"/>
    <x v="0"/>
    <x v="0"/>
    <n v="0"/>
    <n v="0"/>
    <n v="0"/>
    <n v="1"/>
    <n v="0"/>
    <n v="0"/>
    <n v="0"/>
    <n v="0"/>
    <n v="0"/>
    <n v="0"/>
    <n v="0"/>
    <n v="0"/>
    <n v="0"/>
    <m/>
    <m/>
    <m/>
    <m/>
    <n v="9"/>
    <n v="1"/>
    <b v="0"/>
    <b v="0"/>
    <b v="0"/>
    <b v="0"/>
    <b v="0"/>
    <n v="1"/>
    <b v="0"/>
    <x v="1"/>
    <b v="0"/>
    <b v="0"/>
    <b v="0"/>
    <b v="0"/>
    <b v="0"/>
    <n v="6"/>
    <b v="0"/>
    <n v="6"/>
    <n v="6"/>
    <x v="1"/>
  </r>
  <r>
    <x v="1630"/>
    <n v="1"/>
    <n v="0"/>
    <n v="0"/>
    <x v="3"/>
    <n v="0"/>
    <n v="1"/>
    <n v="0"/>
    <n v="0"/>
    <n v="0"/>
    <x v="0"/>
    <x v="0"/>
    <n v="0"/>
    <n v="1"/>
    <n v="0"/>
    <n v="0"/>
    <n v="0"/>
    <n v="0"/>
    <n v="1"/>
    <n v="0"/>
    <n v="0"/>
    <n v="0"/>
    <n v="0"/>
    <n v="0"/>
    <n v="0"/>
    <m/>
    <m/>
    <m/>
    <m/>
    <n v="10"/>
    <n v="1"/>
    <b v="0"/>
    <b v="0"/>
    <b v="0"/>
    <n v="1"/>
    <b v="0"/>
    <b v="0"/>
    <b v="0"/>
    <x v="1"/>
    <b v="0"/>
    <b v="0"/>
    <b v="0"/>
    <n v="4"/>
    <b v="0"/>
    <b v="0"/>
    <b v="0"/>
    <n v="4"/>
    <n v="4"/>
    <x v="1"/>
  </r>
  <r>
    <x v="1631"/>
    <n v="1"/>
    <n v="0"/>
    <n v="0"/>
    <x v="3"/>
    <n v="0"/>
    <n v="1"/>
    <n v="0"/>
    <n v="0"/>
    <n v="0"/>
    <x v="0"/>
    <x v="0"/>
    <n v="1"/>
    <n v="0"/>
    <n v="0"/>
    <n v="0"/>
    <n v="0"/>
    <n v="0"/>
    <n v="0"/>
    <n v="0"/>
    <n v="0"/>
    <n v="0"/>
    <n v="0"/>
    <n v="0"/>
    <n v="0"/>
    <m/>
    <m/>
    <m/>
    <m/>
    <n v="13"/>
    <n v="1"/>
    <b v="0"/>
    <b v="0"/>
    <n v="1"/>
    <b v="0"/>
    <b v="0"/>
    <b v="0"/>
    <b v="0"/>
    <x v="1"/>
    <b v="0"/>
    <b v="0"/>
    <n v="3"/>
    <b v="0"/>
    <b v="0"/>
    <b v="0"/>
    <b v="0"/>
    <n v="3"/>
    <n v="3"/>
    <x v="1"/>
  </r>
  <r>
    <x v="1301"/>
    <n v="1"/>
    <n v="0"/>
    <n v="0"/>
    <x v="3"/>
    <n v="1"/>
    <n v="0"/>
    <n v="0"/>
    <n v="0"/>
    <n v="0"/>
    <x v="0"/>
    <x v="0"/>
    <n v="0"/>
    <n v="0"/>
    <n v="1"/>
    <n v="0"/>
    <n v="0"/>
    <n v="0"/>
    <n v="0"/>
    <n v="0"/>
    <n v="0"/>
    <n v="0"/>
    <n v="0"/>
    <n v="0"/>
    <n v="0"/>
    <m/>
    <m/>
    <m/>
    <s v="Suburb Cranbourne"/>
    <n v="6"/>
    <n v="1"/>
    <b v="0"/>
    <b v="0"/>
    <b v="0"/>
    <b v="0"/>
    <n v="1"/>
    <b v="0"/>
    <b v="0"/>
    <x v="1"/>
    <b v="0"/>
    <b v="0"/>
    <b v="0"/>
    <b v="0"/>
    <n v="5"/>
    <b v="0"/>
    <b v="0"/>
    <n v="5"/>
    <n v="5"/>
    <x v="1"/>
  </r>
  <r>
    <x v="1632"/>
    <n v="1"/>
    <n v="0"/>
    <n v="0"/>
    <x v="3"/>
    <n v="0"/>
    <n v="0"/>
    <n v="0"/>
    <n v="1"/>
    <n v="0"/>
    <x v="0"/>
    <x v="0"/>
    <n v="0"/>
    <n v="1"/>
    <n v="0"/>
    <n v="0"/>
    <n v="0"/>
    <n v="0"/>
    <n v="0"/>
    <n v="0"/>
    <n v="0"/>
    <n v="0"/>
    <n v="0"/>
    <n v="0"/>
    <n v="0"/>
    <m/>
    <m/>
    <m/>
    <m/>
    <n v="6"/>
    <n v="1"/>
    <b v="0"/>
    <b v="0"/>
    <b v="0"/>
    <n v="1"/>
    <b v="0"/>
    <b v="0"/>
    <b v="0"/>
    <x v="1"/>
    <b v="0"/>
    <b v="0"/>
    <b v="0"/>
    <n v="4"/>
    <b v="0"/>
    <b v="0"/>
    <b v="0"/>
    <n v="4"/>
    <n v="4"/>
    <x v="1"/>
  </r>
  <r>
    <x v="1194"/>
    <n v="1"/>
    <n v="0"/>
    <n v="0"/>
    <x v="3"/>
    <n v="1"/>
    <n v="0"/>
    <n v="0"/>
    <n v="0"/>
    <n v="0"/>
    <x v="0"/>
    <x v="0"/>
    <n v="0"/>
    <n v="0"/>
    <n v="1"/>
    <n v="0"/>
    <n v="0"/>
    <n v="0"/>
    <n v="0"/>
    <n v="0"/>
    <n v="0"/>
    <n v="0"/>
    <n v="0"/>
    <n v="0"/>
    <n v="0"/>
    <m/>
    <m/>
    <m/>
    <m/>
    <n v="14"/>
    <n v="1"/>
    <b v="0"/>
    <b v="0"/>
    <b v="0"/>
    <b v="0"/>
    <n v="1"/>
    <b v="0"/>
    <b v="0"/>
    <x v="1"/>
    <b v="0"/>
    <b v="0"/>
    <b v="0"/>
    <b v="0"/>
    <n v="5"/>
    <b v="0"/>
    <b v="0"/>
    <n v="5"/>
    <n v="5"/>
    <x v="1"/>
  </r>
  <r>
    <x v="1560"/>
    <n v="1"/>
    <n v="0"/>
    <n v="0"/>
    <x v="3"/>
    <n v="1"/>
    <n v="0"/>
    <n v="0"/>
    <n v="0"/>
    <n v="0"/>
    <x v="0"/>
    <x v="0"/>
    <n v="0"/>
    <n v="0"/>
    <n v="1"/>
    <n v="0"/>
    <n v="0"/>
    <n v="0"/>
    <n v="0"/>
    <n v="0"/>
    <n v="0"/>
    <n v="0"/>
    <n v="0"/>
    <n v="0"/>
    <n v="0"/>
    <m/>
    <m/>
    <m/>
    <m/>
    <n v="11"/>
    <n v="1"/>
    <b v="0"/>
    <b v="0"/>
    <b v="0"/>
    <b v="0"/>
    <n v="1"/>
    <b v="0"/>
    <b v="0"/>
    <x v="1"/>
    <b v="0"/>
    <b v="0"/>
    <b v="0"/>
    <b v="0"/>
    <n v="5"/>
    <b v="0"/>
    <b v="0"/>
    <n v="5"/>
    <n v="5"/>
    <x v="1"/>
  </r>
  <r>
    <x v="1633"/>
    <n v="1"/>
    <n v="0"/>
    <n v="0"/>
    <x v="3"/>
    <n v="1"/>
    <n v="0"/>
    <n v="0"/>
    <n v="0"/>
    <n v="0"/>
    <x v="0"/>
    <x v="0"/>
    <n v="0"/>
    <n v="0"/>
    <n v="0"/>
    <n v="1"/>
    <n v="0"/>
    <n v="0"/>
    <n v="0"/>
    <n v="0"/>
    <n v="0"/>
    <n v="0"/>
    <n v="0"/>
    <n v="0"/>
    <n v="0"/>
    <m/>
    <m/>
    <s v="at"/>
    <s v="Taradale"/>
    <n v="8"/>
    <n v="1"/>
    <b v="0"/>
    <b v="0"/>
    <b v="0"/>
    <b v="0"/>
    <b v="0"/>
    <n v="1"/>
    <b v="0"/>
    <x v="1"/>
    <b v="0"/>
    <b v="0"/>
    <b v="0"/>
    <b v="0"/>
    <b v="0"/>
    <n v="6"/>
    <b v="0"/>
    <n v="6"/>
    <n v="6"/>
    <x v="1"/>
  </r>
  <r>
    <x v="1634"/>
    <n v="1"/>
    <n v="0"/>
    <n v="0"/>
    <x v="3"/>
    <n v="0"/>
    <n v="0"/>
    <n v="0"/>
    <n v="1"/>
    <n v="0"/>
    <x v="0"/>
    <x v="0"/>
    <n v="0"/>
    <n v="1"/>
    <n v="0"/>
    <n v="0"/>
    <n v="0"/>
    <n v="0"/>
    <n v="0"/>
    <n v="0"/>
    <n v="0"/>
    <n v="0"/>
    <n v="0"/>
    <n v="0"/>
    <n v="0"/>
    <m/>
    <m/>
    <m/>
    <m/>
    <n v="10"/>
    <n v="1"/>
    <b v="0"/>
    <b v="0"/>
    <b v="0"/>
    <n v="1"/>
    <b v="0"/>
    <b v="0"/>
    <b v="0"/>
    <x v="1"/>
    <b v="0"/>
    <b v="0"/>
    <b v="0"/>
    <n v="4"/>
    <b v="0"/>
    <b v="0"/>
    <b v="0"/>
    <n v="4"/>
    <n v="4"/>
    <x v="1"/>
  </r>
  <r>
    <x v="1635"/>
    <n v="0"/>
    <n v="0"/>
    <n v="1"/>
    <x v="3"/>
    <n v="1"/>
    <n v="0"/>
    <n v="0"/>
    <n v="0"/>
    <n v="0"/>
    <x v="0"/>
    <x v="0"/>
    <n v="0"/>
    <n v="0"/>
    <n v="0"/>
    <n v="1"/>
    <n v="0"/>
    <n v="0"/>
    <n v="0"/>
    <n v="0"/>
    <n v="0"/>
    <n v="0"/>
    <n v="0"/>
    <n v="1"/>
    <n v="0"/>
    <s v="on way"/>
    <m/>
    <s v="to"/>
    <s v="Broadford"/>
    <n v="16"/>
    <n v="1"/>
    <b v="0"/>
    <b v="0"/>
    <b v="0"/>
    <b v="0"/>
    <b v="0"/>
    <n v="1"/>
    <b v="0"/>
    <x v="1"/>
    <b v="0"/>
    <b v="0"/>
    <b v="0"/>
    <b v="0"/>
    <b v="0"/>
    <n v="6"/>
    <b v="0"/>
    <n v="6"/>
    <n v="6"/>
    <x v="1"/>
  </r>
  <r>
    <x v="1636"/>
    <n v="1"/>
    <n v="0"/>
    <n v="0"/>
    <x v="3"/>
    <n v="1"/>
    <n v="0"/>
    <n v="0"/>
    <n v="0"/>
    <n v="0"/>
    <x v="0"/>
    <x v="0"/>
    <n v="0"/>
    <n v="0"/>
    <n v="1"/>
    <n v="0"/>
    <n v="0"/>
    <n v="0"/>
    <n v="0"/>
    <n v="0"/>
    <n v="0"/>
    <n v="0"/>
    <n v="0"/>
    <n v="0"/>
    <n v="0"/>
    <m/>
    <m/>
    <m/>
    <m/>
    <n v="8"/>
    <n v="1"/>
    <b v="0"/>
    <b v="0"/>
    <b v="0"/>
    <b v="0"/>
    <n v="1"/>
    <b v="0"/>
    <b v="0"/>
    <x v="1"/>
    <b v="0"/>
    <b v="0"/>
    <b v="0"/>
    <b v="0"/>
    <n v="5"/>
    <b v="0"/>
    <b v="0"/>
    <n v="5"/>
    <n v="5"/>
    <x v="1"/>
  </r>
  <r>
    <x v="1637"/>
    <n v="0"/>
    <n v="0"/>
    <n v="1"/>
    <x v="3"/>
    <n v="1"/>
    <n v="1"/>
    <n v="0"/>
    <n v="0"/>
    <n v="0"/>
    <x v="0"/>
    <x v="0"/>
    <n v="0"/>
    <n v="1"/>
    <n v="0"/>
    <n v="0"/>
    <n v="1"/>
    <n v="0"/>
    <n v="0"/>
    <n v="0"/>
    <n v="1"/>
    <n v="0"/>
    <n v="0"/>
    <n v="1"/>
    <n v="0"/>
    <s v="heading "/>
    <m/>
    <s v="off, to"/>
    <s v="Princes Hwy"/>
    <n v="41"/>
    <n v="2"/>
    <b v="0"/>
    <b v="0"/>
    <b v="0"/>
    <n v="1"/>
    <b v="0"/>
    <b v="0"/>
    <n v="1"/>
    <x v="2"/>
    <b v="0"/>
    <b v="0"/>
    <b v="0"/>
    <n v="4"/>
    <b v="0"/>
    <b v="0"/>
    <n v="7"/>
    <n v="4"/>
    <n v="7"/>
    <x v="3"/>
  </r>
  <r>
    <x v="1638"/>
    <n v="1"/>
    <n v="0"/>
    <n v="0"/>
    <x v="3"/>
    <n v="1"/>
    <n v="0"/>
    <n v="0"/>
    <n v="0"/>
    <n v="0"/>
    <x v="0"/>
    <x v="0"/>
    <n v="0"/>
    <n v="0"/>
    <n v="1"/>
    <n v="0"/>
    <n v="0"/>
    <n v="0"/>
    <n v="0"/>
    <n v="0"/>
    <n v="0"/>
    <n v="0"/>
    <n v="0"/>
    <n v="0"/>
    <n v="0"/>
    <m/>
    <m/>
    <m/>
    <s v="5 km away"/>
    <n v="6"/>
    <n v="1"/>
    <b v="0"/>
    <b v="0"/>
    <b v="0"/>
    <b v="0"/>
    <n v="1"/>
    <b v="0"/>
    <b v="0"/>
    <x v="1"/>
    <b v="0"/>
    <b v="0"/>
    <b v="0"/>
    <b v="0"/>
    <n v="5"/>
    <b v="0"/>
    <b v="0"/>
    <n v="5"/>
    <n v="5"/>
    <x v="1"/>
  </r>
  <r>
    <x v="1639"/>
    <n v="1"/>
    <n v="0"/>
    <n v="0"/>
    <x v="3"/>
    <n v="1"/>
    <n v="1"/>
    <n v="0"/>
    <n v="1"/>
    <n v="0"/>
    <x v="0"/>
    <x v="0"/>
    <n v="0"/>
    <n v="2"/>
    <n v="0"/>
    <n v="0"/>
    <n v="1"/>
    <n v="0"/>
    <n v="0"/>
    <n v="0"/>
    <n v="1"/>
    <n v="0"/>
    <n v="0"/>
    <n v="0"/>
    <n v="1"/>
    <m/>
    <m/>
    <s v="in, near"/>
    <s v="ca 1 km away from St Kilda Rd"/>
    <n v="105"/>
    <n v="3"/>
    <b v="0"/>
    <b v="0"/>
    <b v="0"/>
    <n v="1"/>
    <b v="0"/>
    <b v="0"/>
    <n v="1"/>
    <x v="2"/>
    <b v="0"/>
    <b v="0"/>
    <b v="0"/>
    <n v="4"/>
    <b v="0"/>
    <b v="0"/>
    <n v="7"/>
    <n v="4"/>
    <n v="7"/>
    <x v="3"/>
  </r>
  <r>
    <x v="241"/>
    <n v="1"/>
    <n v="0"/>
    <n v="0"/>
    <x v="3"/>
    <n v="0"/>
    <n v="1"/>
    <n v="0"/>
    <n v="0"/>
    <n v="0"/>
    <x v="0"/>
    <x v="0"/>
    <n v="1"/>
    <n v="0"/>
    <n v="0"/>
    <n v="0"/>
    <n v="0"/>
    <n v="0"/>
    <n v="0"/>
    <n v="0"/>
    <n v="0"/>
    <n v="0"/>
    <n v="0"/>
    <n v="0"/>
    <n v="0"/>
    <m/>
    <m/>
    <m/>
    <m/>
    <n v="16"/>
    <n v="1"/>
    <b v="0"/>
    <b v="0"/>
    <n v="1"/>
    <b v="0"/>
    <b v="0"/>
    <b v="0"/>
    <b v="0"/>
    <x v="1"/>
    <b v="0"/>
    <b v="0"/>
    <n v="3"/>
    <b v="0"/>
    <b v="0"/>
    <b v="0"/>
    <b v="0"/>
    <n v="3"/>
    <n v="3"/>
    <x v="1"/>
  </r>
  <r>
    <x v="1450"/>
    <n v="1"/>
    <n v="0"/>
    <n v="0"/>
    <x v="3"/>
    <n v="0"/>
    <n v="1"/>
    <n v="0"/>
    <n v="0"/>
    <n v="0"/>
    <x v="0"/>
    <x v="0"/>
    <n v="1"/>
    <n v="0"/>
    <n v="0"/>
    <n v="0"/>
    <n v="0"/>
    <n v="0"/>
    <n v="0"/>
    <n v="0"/>
    <n v="0"/>
    <n v="0"/>
    <n v="0"/>
    <n v="0"/>
    <n v="0"/>
    <m/>
    <m/>
    <m/>
    <m/>
    <n v="18"/>
    <n v="1"/>
    <b v="0"/>
    <b v="0"/>
    <n v="1"/>
    <b v="0"/>
    <b v="0"/>
    <b v="0"/>
    <b v="0"/>
    <x v="1"/>
    <b v="0"/>
    <b v="0"/>
    <n v="3"/>
    <b v="0"/>
    <b v="0"/>
    <b v="0"/>
    <b v="0"/>
    <n v="3"/>
    <n v="3"/>
    <x v="1"/>
  </r>
  <r>
    <x v="1290"/>
    <n v="1"/>
    <n v="0"/>
    <n v="0"/>
    <x v="3"/>
    <n v="0"/>
    <n v="1"/>
    <n v="0"/>
    <n v="0"/>
    <n v="0"/>
    <x v="0"/>
    <x v="0"/>
    <n v="1"/>
    <n v="0"/>
    <n v="0"/>
    <n v="0"/>
    <n v="0"/>
    <n v="0"/>
    <n v="0"/>
    <n v="0"/>
    <n v="0"/>
    <n v="0"/>
    <n v="0"/>
    <n v="0"/>
    <n v="0"/>
    <m/>
    <m/>
    <m/>
    <m/>
    <n v="22"/>
    <n v="1"/>
    <b v="0"/>
    <b v="0"/>
    <n v="1"/>
    <b v="0"/>
    <b v="0"/>
    <b v="0"/>
    <b v="0"/>
    <x v="1"/>
    <b v="0"/>
    <b v="0"/>
    <n v="3"/>
    <b v="0"/>
    <b v="0"/>
    <b v="0"/>
    <b v="0"/>
    <n v="3"/>
    <n v="3"/>
    <x v="1"/>
  </r>
  <r>
    <x v="1447"/>
    <n v="1"/>
    <n v="0"/>
    <n v="0"/>
    <x v="3"/>
    <n v="0"/>
    <n v="1"/>
    <n v="0"/>
    <n v="0"/>
    <n v="0"/>
    <x v="0"/>
    <x v="0"/>
    <n v="1"/>
    <n v="0"/>
    <n v="0"/>
    <n v="0"/>
    <n v="0"/>
    <n v="0"/>
    <n v="0"/>
    <n v="0"/>
    <n v="0"/>
    <n v="0"/>
    <n v="0"/>
    <n v="0"/>
    <n v="0"/>
    <m/>
    <m/>
    <m/>
    <m/>
    <n v="13"/>
    <n v="1"/>
    <b v="0"/>
    <b v="0"/>
    <n v="1"/>
    <b v="0"/>
    <b v="0"/>
    <b v="0"/>
    <b v="0"/>
    <x v="1"/>
    <b v="0"/>
    <b v="0"/>
    <n v="3"/>
    <b v="0"/>
    <b v="0"/>
    <b v="0"/>
    <b v="0"/>
    <n v="3"/>
    <n v="3"/>
    <x v="1"/>
  </r>
  <r>
    <x v="1640"/>
    <n v="1"/>
    <n v="0"/>
    <n v="0"/>
    <x v="3"/>
    <n v="0"/>
    <n v="0"/>
    <n v="0"/>
    <n v="1"/>
    <n v="0"/>
    <x v="2"/>
    <x v="0"/>
    <n v="0"/>
    <n v="0"/>
    <n v="0"/>
    <n v="0"/>
    <n v="0"/>
    <n v="0"/>
    <n v="1"/>
    <n v="0"/>
    <n v="0"/>
    <n v="0"/>
    <n v="0"/>
    <n v="0"/>
    <n v="0"/>
    <m/>
    <s v="sitting"/>
    <s v="under"/>
    <m/>
    <n v="20"/>
    <n v="1"/>
    <n v="1"/>
    <b v="0"/>
    <b v="0"/>
    <b v="0"/>
    <b v="0"/>
    <b v="0"/>
    <b v="0"/>
    <x v="1"/>
    <n v="1"/>
    <b v="0"/>
    <b v="0"/>
    <b v="0"/>
    <b v="0"/>
    <b v="0"/>
    <b v="0"/>
    <n v="1"/>
    <n v="1"/>
    <x v="1"/>
  </r>
  <r>
    <x v="304"/>
    <n v="1"/>
    <n v="0"/>
    <n v="0"/>
    <x v="3"/>
    <n v="0"/>
    <n v="0"/>
    <n v="1"/>
    <n v="0"/>
    <n v="0"/>
    <x v="0"/>
    <x v="0"/>
    <n v="1"/>
    <n v="0"/>
    <n v="0"/>
    <n v="0"/>
    <n v="0"/>
    <n v="0"/>
    <n v="0"/>
    <n v="0"/>
    <n v="0"/>
    <n v="0"/>
    <n v="0"/>
    <n v="0"/>
    <n v="0"/>
    <m/>
    <m/>
    <m/>
    <m/>
    <n v="4"/>
    <n v="1"/>
    <b v="0"/>
    <b v="0"/>
    <n v="1"/>
    <b v="0"/>
    <b v="0"/>
    <b v="0"/>
    <b v="0"/>
    <x v="1"/>
    <b v="0"/>
    <b v="0"/>
    <n v="3"/>
    <b v="0"/>
    <b v="0"/>
    <b v="0"/>
    <b v="0"/>
    <n v="3"/>
    <n v="3"/>
    <x v="1"/>
  </r>
  <r>
    <x v="210"/>
    <n v="1"/>
    <n v="0"/>
    <n v="0"/>
    <x v="3"/>
    <n v="0"/>
    <n v="1"/>
    <n v="0"/>
    <n v="0"/>
    <n v="0"/>
    <x v="0"/>
    <x v="0"/>
    <n v="0"/>
    <n v="1"/>
    <n v="0"/>
    <n v="0"/>
    <n v="0"/>
    <n v="0"/>
    <n v="0"/>
    <n v="0"/>
    <n v="0"/>
    <n v="0"/>
    <n v="0"/>
    <n v="0"/>
    <n v="0"/>
    <m/>
    <m/>
    <m/>
    <m/>
    <n v="17"/>
    <n v="1"/>
    <b v="0"/>
    <b v="0"/>
    <b v="0"/>
    <n v="1"/>
    <b v="0"/>
    <b v="0"/>
    <b v="0"/>
    <x v="1"/>
    <b v="0"/>
    <b v="0"/>
    <b v="0"/>
    <n v="4"/>
    <b v="0"/>
    <b v="0"/>
    <b v="0"/>
    <n v="4"/>
    <n v="4"/>
    <x v="1"/>
  </r>
  <r>
    <x v="1137"/>
    <n v="1"/>
    <n v="0"/>
    <n v="0"/>
    <x v="3"/>
    <n v="1"/>
    <n v="0"/>
    <n v="0"/>
    <n v="0"/>
    <n v="0"/>
    <x v="0"/>
    <x v="0"/>
    <n v="0"/>
    <n v="0"/>
    <n v="1"/>
    <n v="0"/>
    <n v="0"/>
    <n v="0"/>
    <n v="0"/>
    <n v="0"/>
    <n v="0"/>
    <n v="0"/>
    <n v="0"/>
    <n v="0"/>
    <n v="0"/>
    <m/>
    <m/>
    <m/>
    <m/>
    <n v="5"/>
    <n v="1"/>
    <b v="0"/>
    <b v="0"/>
    <b v="0"/>
    <b v="0"/>
    <n v="1"/>
    <b v="0"/>
    <b v="0"/>
    <x v="1"/>
    <b v="0"/>
    <b v="0"/>
    <b v="0"/>
    <b v="0"/>
    <n v="5"/>
    <b v="0"/>
    <b v="0"/>
    <n v="5"/>
    <n v="5"/>
    <x v="1"/>
  </r>
  <r>
    <x v="1641"/>
    <n v="1"/>
    <n v="0"/>
    <n v="0"/>
    <x v="3"/>
    <n v="0"/>
    <n v="1"/>
    <n v="0"/>
    <n v="0"/>
    <n v="0"/>
    <x v="0"/>
    <x v="0"/>
    <n v="0"/>
    <n v="1"/>
    <n v="0"/>
    <n v="0"/>
    <n v="0"/>
    <n v="0"/>
    <n v="1"/>
    <n v="0"/>
    <n v="0"/>
    <n v="0"/>
    <n v="0"/>
    <n v="0"/>
    <n v="0"/>
    <m/>
    <m/>
    <m/>
    <s v="Deep Creek Reference Area (in National Park)"/>
    <n v="10"/>
    <n v="1"/>
    <b v="0"/>
    <b v="0"/>
    <b v="0"/>
    <n v="1"/>
    <b v="0"/>
    <b v="0"/>
    <b v="0"/>
    <x v="1"/>
    <b v="0"/>
    <b v="0"/>
    <b v="0"/>
    <n v="4"/>
    <b v="0"/>
    <b v="0"/>
    <b v="0"/>
    <n v="4"/>
    <n v="4"/>
    <x v="1"/>
  </r>
  <r>
    <x v="1642"/>
    <n v="1"/>
    <n v="0"/>
    <n v="0"/>
    <x v="3"/>
    <n v="1"/>
    <n v="0"/>
    <n v="0"/>
    <n v="0"/>
    <n v="0"/>
    <x v="0"/>
    <x v="0"/>
    <n v="0"/>
    <n v="0"/>
    <n v="1"/>
    <n v="0"/>
    <n v="0"/>
    <n v="0"/>
    <n v="0"/>
    <n v="0"/>
    <n v="0"/>
    <n v="0"/>
    <n v="0"/>
    <n v="0"/>
    <n v="0"/>
    <m/>
    <m/>
    <m/>
    <s v="near Lilydale"/>
    <n v="8"/>
    <n v="1"/>
    <b v="0"/>
    <b v="0"/>
    <b v="0"/>
    <b v="0"/>
    <n v="1"/>
    <b v="0"/>
    <b v="0"/>
    <x v="1"/>
    <b v="0"/>
    <b v="0"/>
    <b v="0"/>
    <b v="0"/>
    <n v="5"/>
    <b v="0"/>
    <b v="0"/>
    <n v="5"/>
    <n v="5"/>
    <x v="1"/>
  </r>
  <r>
    <x v="1643"/>
    <n v="1"/>
    <n v="0"/>
    <n v="0"/>
    <x v="3"/>
    <n v="1"/>
    <n v="0"/>
    <n v="0"/>
    <n v="0"/>
    <n v="0"/>
    <x v="0"/>
    <x v="0"/>
    <n v="0"/>
    <n v="0"/>
    <n v="1"/>
    <n v="0"/>
    <n v="0"/>
    <n v="0"/>
    <n v="0"/>
    <n v="0"/>
    <n v="0"/>
    <n v="0"/>
    <n v="0"/>
    <n v="0"/>
    <n v="0"/>
    <m/>
    <m/>
    <m/>
    <s v="Dubbo"/>
    <n v="13"/>
    <n v="1"/>
    <b v="0"/>
    <b v="0"/>
    <b v="0"/>
    <b v="0"/>
    <n v="1"/>
    <b v="0"/>
    <b v="0"/>
    <x v="1"/>
    <b v="0"/>
    <b v="0"/>
    <b v="0"/>
    <b v="0"/>
    <n v="5"/>
    <b v="0"/>
    <b v="0"/>
    <n v="5"/>
    <n v="5"/>
    <x v="1"/>
  </r>
  <r>
    <x v="1618"/>
    <n v="1"/>
    <n v="0"/>
    <n v="0"/>
    <x v="3"/>
    <n v="0"/>
    <n v="1"/>
    <n v="0"/>
    <n v="0"/>
    <n v="0"/>
    <x v="0"/>
    <x v="0"/>
    <n v="1"/>
    <n v="0"/>
    <n v="0"/>
    <n v="0"/>
    <n v="0"/>
    <n v="0"/>
    <n v="0"/>
    <n v="0"/>
    <n v="0"/>
    <n v="0"/>
    <n v="0"/>
    <n v="0"/>
    <n v="0"/>
    <m/>
    <m/>
    <m/>
    <m/>
    <n v="19"/>
    <n v="1"/>
    <b v="0"/>
    <b v="0"/>
    <n v="1"/>
    <b v="0"/>
    <b v="0"/>
    <b v="0"/>
    <b v="0"/>
    <x v="1"/>
    <b v="0"/>
    <b v="0"/>
    <n v="3"/>
    <b v="0"/>
    <b v="0"/>
    <b v="0"/>
    <b v="0"/>
    <n v="3"/>
    <n v="3"/>
    <x v="1"/>
  </r>
  <r>
    <x v="1477"/>
    <n v="1"/>
    <n v="0"/>
    <n v="0"/>
    <x v="3"/>
    <n v="0"/>
    <n v="1"/>
    <n v="0"/>
    <n v="0"/>
    <n v="0"/>
    <x v="0"/>
    <x v="0"/>
    <n v="0"/>
    <n v="1"/>
    <n v="0"/>
    <n v="0"/>
    <n v="0"/>
    <n v="0"/>
    <n v="0"/>
    <n v="0"/>
    <n v="0"/>
    <n v="0"/>
    <n v="0"/>
    <n v="0"/>
    <n v="0"/>
    <m/>
    <m/>
    <m/>
    <m/>
    <n v="14"/>
    <n v="1"/>
    <b v="0"/>
    <b v="0"/>
    <b v="0"/>
    <n v="1"/>
    <b v="0"/>
    <b v="0"/>
    <b v="0"/>
    <x v="1"/>
    <b v="0"/>
    <b v="0"/>
    <b v="0"/>
    <n v="4"/>
    <b v="0"/>
    <b v="0"/>
    <b v="0"/>
    <n v="4"/>
    <n v="4"/>
    <x v="1"/>
  </r>
  <r>
    <x v="1644"/>
    <n v="1"/>
    <n v="0"/>
    <n v="0"/>
    <x v="3"/>
    <n v="1"/>
    <n v="0"/>
    <n v="0"/>
    <n v="0"/>
    <n v="0"/>
    <x v="0"/>
    <x v="0"/>
    <n v="0"/>
    <n v="1"/>
    <n v="0"/>
    <n v="0"/>
    <n v="0"/>
    <n v="0"/>
    <n v="0"/>
    <n v="0"/>
    <n v="0"/>
    <n v="1"/>
    <n v="0"/>
    <n v="0"/>
    <n v="1"/>
    <m/>
    <m/>
    <s v="opposite, at, in"/>
    <m/>
    <n v="110"/>
    <n v="1"/>
    <b v="0"/>
    <b v="0"/>
    <b v="0"/>
    <n v="1"/>
    <b v="0"/>
    <b v="0"/>
    <b v="0"/>
    <x v="1"/>
    <b v="0"/>
    <b v="0"/>
    <b v="0"/>
    <n v="4"/>
    <b v="0"/>
    <b v="0"/>
    <b v="0"/>
    <n v="4"/>
    <n v="4"/>
    <x v="1"/>
  </r>
  <r>
    <x v="1645"/>
    <n v="1"/>
    <n v="0"/>
    <n v="0"/>
    <x v="3"/>
    <n v="1"/>
    <n v="0"/>
    <n v="0"/>
    <n v="0"/>
    <n v="0"/>
    <x v="0"/>
    <x v="0"/>
    <n v="0"/>
    <n v="1"/>
    <n v="0"/>
    <n v="0"/>
    <n v="0"/>
    <n v="0"/>
    <n v="0"/>
    <n v="0"/>
    <n v="0"/>
    <n v="0"/>
    <n v="0"/>
    <n v="0"/>
    <n v="0"/>
    <m/>
    <m/>
    <m/>
    <m/>
    <n v="13"/>
    <n v="1"/>
    <b v="0"/>
    <b v="0"/>
    <b v="0"/>
    <n v="1"/>
    <b v="0"/>
    <b v="0"/>
    <b v="0"/>
    <x v="1"/>
    <b v="0"/>
    <b v="0"/>
    <b v="0"/>
    <n v="4"/>
    <b v="0"/>
    <b v="0"/>
    <b v="0"/>
    <n v="4"/>
    <n v="4"/>
    <x v="1"/>
  </r>
  <r>
    <x v="1646"/>
    <n v="1"/>
    <n v="0"/>
    <n v="0"/>
    <x v="3"/>
    <n v="0"/>
    <n v="0"/>
    <n v="1"/>
    <n v="0"/>
    <n v="0"/>
    <x v="0"/>
    <x v="0"/>
    <n v="1"/>
    <n v="0"/>
    <n v="0"/>
    <n v="0"/>
    <n v="0"/>
    <n v="0"/>
    <n v="0"/>
    <n v="0"/>
    <n v="0"/>
    <n v="0"/>
    <n v="0"/>
    <n v="0"/>
    <n v="0"/>
    <m/>
    <m/>
    <m/>
    <m/>
    <n v="11"/>
    <n v="1"/>
    <b v="0"/>
    <b v="0"/>
    <n v="1"/>
    <b v="0"/>
    <b v="0"/>
    <b v="0"/>
    <b v="0"/>
    <x v="1"/>
    <b v="0"/>
    <b v="0"/>
    <n v="3"/>
    <b v="0"/>
    <b v="0"/>
    <b v="0"/>
    <b v="0"/>
    <n v="3"/>
    <n v="3"/>
    <x v="1"/>
  </r>
  <r>
    <x v="1647"/>
    <n v="0"/>
    <n v="0"/>
    <n v="1"/>
    <x v="3"/>
    <n v="1"/>
    <n v="0"/>
    <n v="0"/>
    <n v="0"/>
    <n v="0"/>
    <x v="0"/>
    <x v="0"/>
    <n v="0"/>
    <n v="0"/>
    <n v="1"/>
    <n v="0"/>
    <n v="0"/>
    <n v="0"/>
    <n v="1"/>
    <n v="0"/>
    <n v="0"/>
    <n v="0"/>
    <n v="0"/>
    <n v="0"/>
    <n v="1"/>
    <m/>
    <s v="trail biking"/>
    <s v="in"/>
    <m/>
    <n v="24"/>
    <n v="1"/>
    <b v="0"/>
    <b v="0"/>
    <b v="0"/>
    <b v="0"/>
    <n v="1"/>
    <b v="0"/>
    <b v="0"/>
    <x v="1"/>
    <b v="0"/>
    <b v="0"/>
    <b v="0"/>
    <b v="0"/>
    <n v="5"/>
    <b v="0"/>
    <b v="0"/>
    <n v="5"/>
    <n v="5"/>
    <x v="1"/>
  </r>
  <r>
    <x v="167"/>
    <n v="1"/>
    <n v="0"/>
    <n v="0"/>
    <x v="3"/>
    <n v="0"/>
    <n v="1"/>
    <n v="0"/>
    <n v="0"/>
    <n v="0"/>
    <x v="0"/>
    <x v="0"/>
    <n v="0"/>
    <n v="1"/>
    <n v="0"/>
    <n v="0"/>
    <n v="0"/>
    <n v="0"/>
    <n v="0"/>
    <n v="0"/>
    <n v="0"/>
    <n v="0"/>
    <n v="0"/>
    <n v="0"/>
    <n v="0"/>
    <m/>
    <m/>
    <m/>
    <m/>
    <n v="17"/>
    <n v="1"/>
    <b v="0"/>
    <b v="0"/>
    <b v="0"/>
    <n v="1"/>
    <b v="0"/>
    <b v="0"/>
    <b v="0"/>
    <x v="1"/>
    <b v="0"/>
    <b v="0"/>
    <b v="0"/>
    <n v="4"/>
    <b v="0"/>
    <b v="0"/>
    <b v="0"/>
    <n v="4"/>
    <n v="4"/>
    <x v="1"/>
  </r>
  <r>
    <x v="1648"/>
    <n v="1"/>
    <n v="0"/>
    <n v="0"/>
    <x v="3"/>
    <n v="1"/>
    <n v="0"/>
    <n v="0"/>
    <n v="0"/>
    <n v="0"/>
    <x v="0"/>
    <x v="0"/>
    <n v="0"/>
    <n v="0"/>
    <n v="1"/>
    <n v="0"/>
    <n v="0"/>
    <n v="0"/>
    <n v="0"/>
    <n v="0"/>
    <n v="0"/>
    <n v="0"/>
    <n v="0"/>
    <n v="0"/>
    <n v="0"/>
    <m/>
    <m/>
    <m/>
    <m/>
    <n v="7"/>
    <n v="1"/>
    <b v="0"/>
    <b v="0"/>
    <b v="0"/>
    <b v="0"/>
    <n v="1"/>
    <b v="0"/>
    <b v="0"/>
    <x v="1"/>
    <b v="0"/>
    <b v="0"/>
    <b v="0"/>
    <b v="0"/>
    <n v="5"/>
    <b v="0"/>
    <b v="0"/>
    <n v="5"/>
    <n v="5"/>
    <x v="1"/>
  </r>
  <r>
    <x v="243"/>
    <n v="1"/>
    <n v="0"/>
    <n v="0"/>
    <x v="3"/>
    <n v="0"/>
    <n v="0"/>
    <n v="1"/>
    <n v="0"/>
    <n v="0"/>
    <x v="0"/>
    <x v="0"/>
    <n v="1"/>
    <n v="0"/>
    <n v="0"/>
    <n v="0"/>
    <n v="0"/>
    <n v="0"/>
    <n v="0"/>
    <n v="0"/>
    <n v="0"/>
    <n v="0"/>
    <n v="0"/>
    <n v="0"/>
    <n v="0"/>
    <m/>
    <m/>
    <m/>
    <m/>
    <n v="4"/>
    <n v="1"/>
    <b v="0"/>
    <b v="0"/>
    <n v="1"/>
    <b v="0"/>
    <b v="0"/>
    <b v="0"/>
    <b v="0"/>
    <x v="1"/>
    <b v="0"/>
    <b v="0"/>
    <n v="3"/>
    <b v="0"/>
    <b v="0"/>
    <b v="0"/>
    <b v="0"/>
    <n v="3"/>
    <n v="3"/>
    <x v="1"/>
  </r>
  <r>
    <x v="210"/>
    <n v="1"/>
    <n v="0"/>
    <n v="0"/>
    <x v="3"/>
    <n v="0"/>
    <n v="1"/>
    <n v="0"/>
    <n v="0"/>
    <n v="0"/>
    <x v="0"/>
    <x v="0"/>
    <n v="0"/>
    <n v="1"/>
    <n v="0"/>
    <n v="0"/>
    <n v="0"/>
    <n v="0"/>
    <n v="0"/>
    <n v="0"/>
    <n v="0"/>
    <n v="0"/>
    <n v="0"/>
    <n v="0"/>
    <n v="0"/>
    <m/>
    <m/>
    <m/>
    <m/>
    <n v="17"/>
    <n v="1"/>
    <b v="0"/>
    <b v="0"/>
    <b v="0"/>
    <n v="1"/>
    <b v="0"/>
    <b v="0"/>
    <b v="0"/>
    <x v="1"/>
    <b v="0"/>
    <b v="0"/>
    <b v="0"/>
    <n v="4"/>
    <b v="0"/>
    <b v="0"/>
    <b v="0"/>
    <n v="4"/>
    <n v="4"/>
    <x v="1"/>
  </r>
  <r>
    <x v="1649"/>
    <n v="1"/>
    <n v="0"/>
    <n v="0"/>
    <x v="3"/>
    <n v="1"/>
    <n v="0"/>
    <n v="0"/>
    <n v="0"/>
    <n v="0"/>
    <x v="0"/>
    <x v="0"/>
    <n v="0"/>
    <n v="1"/>
    <n v="0"/>
    <n v="0"/>
    <n v="0"/>
    <n v="0"/>
    <n v="0"/>
    <n v="0"/>
    <n v="0"/>
    <n v="0"/>
    <n v="0"/>
    <n v="0"/>
    <n v="0"/>
    <m/>
    <m/>
    <m/>
    <m/>
    <n v="15"/>
    <n v="1"/>
    <b v="0"/>
    <b v="0"/>
    <b v="0"/>
    <n v="1"/>
    <b v="0"/>
    <b v="0"/>
    <b v="0"/>
    <x v="1"/>
    <b v="0"/>
    <b v="0"/>
    <b v="0"/>
    <n v="4"/>
    <b v="0"/>
    <b v="0"/>
    <b v="0"/>
    <n v="4"/>
    <n v="4"/>
    <x v="1"/>
  </r>
  <r>
    <x v="167"/>
    <n v="1"/>
    <n v="0"/>
    <n v="0"/>
    <x v="3"/>
    <n v="0"/>
    <n v="1"/>
    <n v="0"/>
    <n v="0"/>
    <n v="0"/>
    <x v="0"/>
    <x v="0"/>
    <n v="0"/>
    <n v="1"/>
    <n v="0"/>
    <n v="0"/>
    <n v="0"/>
    <n v="0"/>
    <n v="0"/>
    <n v="0"/>
    <n v="0"/>
    <n v="0"/>
    <n v="0"/>
    <n v="0"/>
    <n v="0"/>
    <m/>
    <m/>
    <m/>
    <m/>
    <n v="17"/>
    <n v="1"/>
    <b v="0"/>
    <b v="0"/>
    <b v="0"/>
    <n v="1"/>
    <b v="0"/>
    <b v="0"/>
    <b v="0"/>
    <x v="1"/>
    <b v="0"/>
    <b v="0"/>
    <b v="0"/>
    <n v="4"/>
    <b v="0"/>
    <b v="0"/>
    <b v="0"/>
    <n v="4"/>
    <n v="4"/>
    <x v="1"/>
  </r>
  <r>
    <x v="1438"/>
    <n v="1"/>
    <n v="0"/>
    <n v="0"/>
    <x v="3"/>
    <n v="0"/>
    <n v="1"/>
    <n v="0"/>
    <n v="0"/>
    <n v="0"/>
    <x v="0"/>
    <x v="0"/>
    <n v="0"/>
    <n v="1"/>
    <n v="0"/>
    <n v="0"/>
    <n v="0"/>
    <n v="0"/>
    <n v="0"/>
    <n v="0"/>
    <n v="0"/>
    <n v="0"/>
    <n v="0"/>
    <n v="0"/>
    <n v="0"/>
    <m/>
    <m/>
    <m/>
    <m/>
    <n v="3"/>
    <n v="1"/>
    <b v="0"/>
    <b v="0"/>
    <b v="0"/>
    <n v="1"/>
    <b v="0"/>
    <b v="0"/>
    <b v="0"/>
    <x v="1"/>
    <b v="0"/>
    <b v="0"/>
    <b v="0"/>
    <n v="4"/>
    <b v="0"/>
    <b v="0"/>
    <b v="0"/>
    <n v="4"/>
    <n v="4"/>
    <x v="1"/>
  </r>
  <r>
    <x v="1650"/>
    <n v="1"/>
    <n v="0"/>
    <n v="0"/>
    <x v="3"/>
    <n v="0"/>
    <n v="1"/>
    <n v="0"/>
    <n v="0"/>
    <n v="0"/>
    <x v="0"/>
    <x v="0"/>
    <n v="0"/>
    <n v="1"/>
    <n v="0"/>
    <n v="0"/>
    <n v="0"/>
    <n v="0"/>
    <n v="0"/>
    <n v="0"/>
    <n v="0"/>
    <n v="0"/>
    <n v="0"/>
    <n v="0"/>
    <n v="0"/>
    <m/>
    <m/>
    <m/>
    <m/>
    <n v="20"/>
    <n v="1"/>
    <b v="0"/>
    <b v="0"/>
    <b v="0"/>
    <n v="1"/>
    <b v="0"/>
    <b v="0"/>
    <b v="0"/>
    <x v="1"/>
    <b v="0"/>
    <b v="0"/>
    <b v="0"/>
    <n v="4"/>
    <b v="0"/>
    <b v="0"/>
    <b v="0"/>
    <n v="4"/>
    <n v="4"/>
    <x v="1"/>
  </r>
  <r>
    <x v="1651"/>
    <n v="1"/>
    <n v="0"/>
    <n v="0"/>
    <x v="3"/>
    <n v="0"/>
    <n v="0"/>
    <n v="0"/>
    <n v="0"/>
    <n v="1"/>
    <x v="0"/>
    <x v="0"/>
    <n v="0"/>
    <n v="1"/>
    <n v="0"/>
    <n v="0"/>
    <n v="0"/>
    <n v="0"/>
    <n v="0"/>
    <n v="0"/>
    <n v="0"/>
    <n v="0"/>
    <n v="0"/>
    <n v="0"/>
    <n v="0"/>
    <m/>
    <m/>
    <m/>
    <m/>
    <n v="27"/>
    <n v="1"/>
    <b v="0"/>
    <b v="0"/>
    <b v="0"/>
    <n v="1"/>
    <b v="0"/>
    <b v="0"/>
    <b v="0"/>
    <x v="1"/>
    <b v="0"/>
    <b v="0"/>
    <b v="0"/>
    <n v="4"/>
    <b v="0"/>
    <b v="0"/>
    <b v="0"/>
    <n v="4"/>
    <n v="4"/>
    <x v="1"/>
  </r>
  <r>
    <x v="1652"/>
    <n v="1"/>
    <n v="0"/>
    <n v="0"/>
    <x v="3"/>
    <n v="1"/>
    <n v="0"/>
    <n v="0"/>
    <n v="1"/>
    <n v="1"/>
    <x v="0"/>
    <x v="0"/>
    <n v="1"/>
    <n v="0"/>
    <n v="0"/>
    <n v="1"/>
    <n v="0"/>
    <n v="0"/>
    <n v="0"/>
    <n v="0"/>
    <n v="0"/>
    <n v="0"/>
    <n v="0"/>
    <n v="0"/>
    <n v="0"/>
    <m/>
    <s v="working"/>
    <s v="at, in"/>
    <m/>
    <n v="57"/>
    <n v="2"/>
    <b v="0"/>
    <b v="0"/>
    <n v="1"/>
    <b v="0"/>
    <b v="0"/>
    <n v="1"/>
    <b v="0"/>
    <x v="2"/>
    <b v="0"/>
    <b v="0"/>
    <n v="3"/>
    <b v="0"/>
    <b v="0"/>
    <n v="6"/>
    <b v="0"/>
    <n v="3"/>
    <n v="6"/>
    <x v="3"/>
  </r>
  <r>
    <x v="1446"/>
    <n v="1"/>
    <n v="0"/>
    <n v="0"/>
    <x v="3"/>
    <n v="0"/>
    <n v="0"/>
    <n v="0"/>
    <n v="0"/>
    <n v="1"/>
    <x v="0"/>
    <x v="0"/>
    <n v="0"/>
    <n v="1"/>
    <n v="0"/>
    <n v="0"/>
    <n v="0"/>
    <n v="0"/>
    <n v="0"/>
    <n v="0"/>
    <n v="0"/>
    <n v="0"/>
    <n v="0"/>
    <n v="0"/>
    <n v="0"/>
    <m/>
    <m/>
    <m/>
    <m/>
    <n v="14"/>
    <n v="1"/>
    <b v="0"/>
    <b v="0"/>
    <b v="0"/>
    <n v="1"/>
    <b v="0"/>
    <b v="0"/>
    <b v="0"/>
    <x v="1"/>
    <b v="0"/>
    <b v="0"/>
    <b v="0"/>
    <n v="4"/>
    <b v="0"/>
    <b v="0"/>
    <b v="0"/>
    <n v="4"/>
    <n v="4"/>
    <x v="1"/>
  </r>
  <r>
    <x v="1653"/>
    <n v="1"/>
    <n v="0"/>
    <n v="0"/>
    <x v="3"/>
    <n v="0"/>
    <n v="1"/>
    <n v="0"/>
    <n v="0"/>
    <n v="0"/>
    <x v="0"/>
    <x v="0"/>
    <n v="1"/>
    <n v="0"/>
    <n v="0"/>
    <n v="0"/>
    <n v="0"/>
    <n v="0"/>
    <n v="0"/>
    <n v="0"/>
    <n v="0"/>
    <n v="0"/>
    <n v="0"/>
    <n v="0"/>
    <n v="0"/>
    <m/>
    <m/>
    <m/>
    <m/>
    <n v="11"/>
    <n v="1"/>
    <b v="0"/>
    <b v="0"/>
    <n v="1"/>
    <b v="0"/>
    <b v="0"/>
    <b v="0"/>
    <b v="0"/>
    <x v="1"/>
    <b v="0"/>
    <b v="0"/>
    <n v="3"/>
    <b v="0"/>
    <b v="0"/>
    <b v="0"/>
    <b v="0"/>
    <n v="3"/>
    <n v="3"/>
    <x v="1"/>
  </r>
  <r>
    <x v="1654"/>
    <n v="1"/>
    <n v="0"/>
    <n v="0"/>
    <x v="3"/>
    <n v="0"/>
    <n v="0"/>
    <n v="0"/>
    <n v="1"/>
    <n v="0"/>
    <x v="0"/>
    <x v="0"/>
    <n v="1"/>
    <n v="0"/>
    <n v="0"/>
    <n v="0"/>
    <n v="0"/>
    <n v="0"/>
    <n v="0"/>
    <n v="0"/>
    <n v="0"/>
    <n v="0"/>
    <n v="0"/>
    <n v="0"/>
    <n v="0"/>
    <m/>
    <m/>
    <m/>
    <m/>
    <n v="10"/>
    <n v="1"/>
    <b v="0"/>
    <b v="0"/>
    <n v="1"/>
    <b v="0"/>
    <b v="0"/>
    <b v="0"/>
    <b v="0"/>
    <x v="1"/>
    <b v="0"/>
    <b v="0"/>
    <n v="3"/>
    <b v="0"/>
    <b v="0"/>
    <b v="0"/>
    <b v="0"/>
    <n v="3"/>
    <n v="3"/>
    <x v="1"/>
  </r>
  <r>
    <x v="1655"/>
    <n v="1"/>
    <n v="0"/>
    <n v="0"/>
    <x v="3"/>
    <n v="0"/>
    <n v="1"/>
    <n v="0"/>
    <n v="0"/>
    <n v="0"/>
    <x v="0"/>
    <x v="0"/>
    <n v="0"/>
    <n v="1"/>
    <n v="0"/>
    <n v="0"/>
    <n v="0"/>
    <n v="0"/>
    <n v="0"/>
    <n v="0"/>
    <n v="0"/>
    <n v="0"/>
    <n v="0"/>
    <n v="0"/>
    <n v="0"/>
    <m/>
    <m/>
    <m/>
    <s v="Phillip Island"/>
    <n v="3"/>
    <n v="1"/>
    <b v="0"/>
    <b v="0"/>
    <b v="0"/>
    <n v="1"/>
    <b v="0"/>
    <b v="0"/>
    <b v="0"/>
    <x v="1"/>
    <b v="0"/>
    <b v="0"/>
    <b v="0"/>
    <n v="4"/>
    <b v="0"/>
    <b v="0"/>
    <b v="0"/>
    <n v="4"/>
    <n v="4"/>
    <x v="1"/>
  </r>
  <r>
    <x v="1656"/>
    <n v="1"/>
    <n v="0"/>
    <n v="0"/>
    <x v="3"/>
    <n v="1"/>
    <n v="0"/>
    <n v="0"/>
    <n v="0"/>
    <n v="0"/>
    <x v="0"/>
    <x v="0"/>
    <n v="0"/>
    <n v="0"/>
    <n v="1"/>
    <n v="0"/>
    <n v="0"/>
    <n v="0"/>
    <n v="0"/>
    <n v="0"/>
    <n v="0"/>
    <n v="0"/>
    <n v="0"/>
    <n v="0"/>
    <n v="0"/>
    <m/>
    <m/>
    <m/>
    <m/>
    <n v="8"/>
    <n v="1"/>
    <b v="0"/>
    <b v="0"/>
    <b v="0"/>
    <b v="0"/>
    <n v="1"/>
    <b v="0"/>
    <b v="0"/>
    <x v="1"/>
    <b v="0"/>
    <b v="0"/>
    <b v="0"/>
    <b v="0"/>
    <n v="5"/>
    <b v="0"/>
    <b v="0"/>
    <n v="5"/>
    <n v="5"/>
    <x v="1"/>
  </r>
  <r>
    <x v="1657"/>
    <n v="1"/>
    <n v="0"/>
    <n v="0"/>
    <x v="3"/>
    <n v="0"/>
    <n v="1"/>
    <n v="0"/>
    <n v="0"/>
    <n v="1"/>
    <x v="0"/>
    <x v="0"/>
    <n v="0"/>
    <n v="1"/>
    <n v="0"/>
    <n v="0"/>
    <n v="1"/>
    <n v="0"/>
    <n v="0"/>
    <n v="0"/>
    <n v="0"/>
    <n v="1"/>
    <n v="0"/>
    <n v="0"/>
    <n v="1"/>
    <m/>
    <m/>
    <s v="in front of, in"/>
    <m/>
    <n v="58"/>
    <n v="2"/>
    <b v="0"/>
    <b v="0"/>
    <b v="0"/>
    <n v="1"/>
    <b v="0"/>
    <b v="0"/>
    <n v="1"/>
    <x v="2"/>
    <b v="0"/>
    <b v="0"/>
    <b v="0"/>
    <n v="4"/>
    <b v="0"/>
    <b v="0"/>
    <n v="7"/>
    <n v="4"/>
    <n v="7"/>
    <x v="3"/>
  </r>
  <r>
    <x v="1370"/>
    <n v="1"/>
    <n v="0"/>
    <n v="0"/>
    <x v="3"/>
    <n v="0"/>
    <n v="1"/>
    <n v="0"/>
    <n v="0"/>
    <n v="0"/>
    <x v="0"/>
    <x v="0"/>
    <n v="1"/>
    <n v="0"/>
    <n v="0"/>
    <n v="0"/>
    <n v="0"/>
    <n v="0"/>
    <n v="0"/>
    <n v="0"/>
    <n v="0"/>
    <n v="0"/>
    <n v="0"/>
    <n v="0"/>
    <n v="0"/>
    <m/>
    <m/>
    <m/>
    <m/>
    <n v="23"/>
    <n v="1"/>
    <b v="0"/>
    <b v="0"/>
    <n v="1"/>
    <b v="0"/>
    <b v="0"/>
    <b v="0"/>
    <b v="0"/>
    <x v="1"/>
    <b v="0"/>
    <b v="0"/>
    <n v="3"/>
    <b v="0"/>
    <b v="0"/>
    <b v="0"/>
    <b v="0"/>
    <n v="3"/>
    <n v="3"/>
    <x v="1"/>
  </r>
  <r>
    <x v="1658"/>
    <n v="1"/>
    <n v="0"/>
    <n v="0"/>
    <x v="3"/>
    <n v="0"/>
    <n v="1"/>
    <n v="0"/>
    <n v="1"/>
    <n v="0"/>
    <x v="2"/>
    <x v="0"/>
    <n v="0"/>
    <n v="1"/>
    <n v="0"/>
    <n v="0"/>
    <n v="0"/>
    <n v="0"/>
    <n v="1"/>
    <n v="0"/>
    <n v="0"/>
    <n v="0"/>
    <n v="0"/>
    <n v="0"/>
    <n v="1"/>
    <m/>
    <m/>
    <s v="at, in"/>
    <s v="on Philips Island Race track"/>
    <n v="17"/>
    <n v="2"/>
    <n v="1"/>
    <b v="0"/>
    <b v="0"/>
    <n v="1"/>
    <b v="0"/>
    <b v="0"/>
    <b v="0"/>
    <x v="2"/>
    <n v="1"/>
    <b v="0"/>
    <b v="0"/>
    <n v="4"/>
    <b v="0"/>
    <b v="0"/>
    <b v="0"/>
    <n v="1"/>
    <n v="4"/>
    <x v="3"/>
  </r>
  <r>
    <x v="1659"/>
    <n v="0"/>
    <n v="0"/>
    <n v="1"/>
    <x v="3"/>
    <n v="0"/>
    <n v="1"/>
    <n v="0"/>
    <n v="0"/>
    <n v="0"/>
    <x v="0"/>
    <x v="0"/>
    <n v="0"/>
    <n v="0"/>
    <n v="0"/>
    <n v="0"/>
    <n v="1"/>
    <n v="0"/>
    <n v="0"/>
    <n v="0"/>
    <n v="0"/>
    <n v="0"/>
    <n v="0"/>
    <n v="1"/>
    <n v="0"/>
    <s v="heading "/>
    <m/>
    <s v="towards"/>
    <m/>
    <n v="30"/>
    <n v="1"/>
    <b v="0"/>
    <b v="0"/>
    <b v="0"/>
    <b v="0"/>
    <b v="0"/>
    <b v="0"/>
    <n v="1"/>
    <x v="1"/>
    <b v="0"/>
    <b v="0"/>
    <b v="0"/>
    <b v="0"/>
    <b v="0"/>
    <b v="0"/>
    <n v="7"/>
    <n v="7"/>
    <n v="7"/>
    <x v="1"/>
  </r>
  <r>
    <x v="1301"/>
    <n v="1"/>
    <n v="0"/>
    <n v="0"/>
    <x v="3"/>
    <n v="1"/>
    <n v="0"/>
    <n v="0"/>
    <n v="0"/>
    <n v="0"/>
    <x v="0"/>
    <x v="0"/>
    <n v="0"/>
    <n v="0"/>
    <n v="1"/>
    <n v="0"/>
    <n v="0"/>
    <n v="0"/>
    <n v="0"/>
    <n v="0"/>
    <n v="0"/>
    <n v="0"/>
    <n v="0"/>
    <n v="0"/>
    <n v="0"/>
    <m/>
    <m/>
    <m/>
    <s v="Suburb Cranbourne"/>
    <n v="6"/>
    <n v="1"/>
    <b v="0"/>
    <b v="0"/>
    <b v="0"/>
    <b v="0"/>
    <n v="1"/>
    <b v="0"/>
    <b v="0"/>
    <x v="1"/>
    <b v="0"/>
    <b v="0"/>
    <b v="0"/>
    <b v="0"/>
    <n v="5"/>
    <b v="0"/>
    <b v="0"/>
    <n v="5"/>
    <n v="5"/>
    <x v="1"/>
  </r>
  <r>
    <x v="762"/>
    <n v="1"/>
    <n v="0"/>
    <n v="0"/>
    <x v="3"/>
    <n v="0"/>
    <n v="1"/>
    <n v="0"/>
    <n v="0"/>
    <n v="0"/>
    <x v="0"/>
    <x v="0"/>
    <n v="0"/>
    <n v="0"/>
    <n v="0"/>
    <n v="0"/>
    <n v="1"/>
    <n v="0"/>
    <n v="0"/>
    <n v="0"/>
    <n v="0"/>
    <n v="0"/>
    <n v="0"/>
    <n v="0"/>
    <n v="0"/>
    <m/>
    <m/>
    <m/>
    <s v="South Gippsland Hwy"/>
    <n v="11"/>
    <n v="1"/>
    <b v="0"/>
    <b v="0"/>
    <b v="0"/>
    <b v="0"/>
    <b v="0"/>
    <b v="0"/>
    <n v="1"/>
    <x v="1"/>
    <b v="0"/>
    <b v="0"/>
    <b v="0"/>
    <b v="0"/>
    <b v="0"/>
    <b v="0"/>
    <n v="7"/>
    <n v="7"/>
    <n v="7"/>
    <x v="1"/>
  </r>
  <r>
    <x v="1660"/>
    <n v="1"/>
    <n v="0"/>
    <n v="0"/>
    <x v="3"/>
    <n v="0"/>
    <n v="0"/>
    <n v="0"/>
    <n v="1"/>
    <n v="1"/>
    <x v="0"/>
    <x v="0"/>
    <n v="1"/>
    <n v="0"/>
    <n v="0"/>
    <n v="1"/>
    <n v="0"/>
    <n v="0"/>
    <n v="0"/>
    <n v="0"/>
    <n v="0"/>
    <n v="0"/>
    <n v="0"/>
    <n v="0"/>
    <n v="1"/>
    <m/>
    <m/>
    <s v="in"/>
    <m/>
    <n v="31"/>
    <n v="2"/>
    <b v="0"/>
    <b v="0"/>
    <n v="1"/>
    <b v="0"/>
    <b v="0"/>
    <n v="1"/>
    <b v="0"/>
    <x v="2"/>
    <b v="0"/>
    <b v="0"/>
    <n v="3"/>
    <b v="0"/>
    <b v="0"/>
    <n v="6"/>
    <b v="0"/>
    <n v="3"/>
    <n v="6"/>
    <x v="3"/>
  </r>
  <r>
    <x v="1661"/>
    <n v="1"/>
    <n v="0"/>
    <n v="0"/>
    <x v="3"/>
    <n v="1"/>
    <n v="0"/>
    <n v="0"/>
    <n v="0"/>
    <n v="0"/>
    <x v="0"/>
    <x v="0"/>
    <n v="0"/>
    <n v="0"/>
    <n v="0"/>
    <n v="1"/>
    <n v="0"/>
    <n v="0"/>
    <n v="0"/>
    <n v="0"/>
    <n v="0"/>
    <n v="0"/>
    <n v="0"/>
    <n v="0"/>
    <n v="0"/>
    <m/>
    <m/>
    <m/>
    <s v="place is located at roxby downs"/>
    <n v="11"/>
    <n v="1"/>
    <b v="0"/>
    <b v="0"/>
    <b v="0"/>
    <b v="0"/>
    <b v="0"/>
    <n v="1"/>
    <b v="0"/>
    <x v="1"/>
    <b v="0"/>
    <b v="0"/>
    <b v="0"/>
    <b v="0"/>
    <b v="0"/>
    <n v="6"/>
    <b v="0"/>
    <n v="6"/>
    <n v="6"/>
    <x v="1"/>
  </r>
  <r>
    <x v="866"/>
    <n v="1"/>
    <n v="0"/>
    <n v="0"/>
    <x v="3"/>
    <n v="0"/>
    <n v="1"/>
    <n v="0"/>
    <n v="0"/>
    <n v="0"/>
    <x v="0"/>
    <x v="0"/>
    <n v="0"/>
    <n v="1"/>
    <n v="0"/>
    <n v="0"/>
    <n v="0"/>
    <n v="0"/>
    <n v="0"/>
    <n v="0"/>
    <n v="0"/>
    <n v="0"/>
    <n v="0"/>
    <n v="0"/>
    <n v="0"/>
    <m/>
    <m/>
    <m/>
    <m/>
    <n v="17"/>
    <n v="1"/>
    <b v="0"/>
    <b v="0"/>
    <b v="0"/>
    <n v="1"/>
    <b v="0"/>
    <b v="0"/>
    <b v="0"/>
    <x v="1"/>
    <b v="0"/>
    <b v="0"/>
    <b v="0"/>
    <n v="4"/>
    <b v="0"/>
    <b v="0"/>
    <b v="0"/>
    <n v="4"/>
    <n v="4"/>
    <x v="1"/>
  </r>
  <r>
    <x v="1662"/>
    <n v="1"/>
    <n v="0"/>
    <n v="0"/>
    <x v="3"/>
    <n v="0"/>
    <n v="0"/>
    <n v="0"/>
    <n v="1"/>
    <n v="0"/>
    <x v="0"/>
    <x v="0"/>
    <n v="0"/>
    <n v="0"/>
    <n v="0"/>
    <n v="1"/>
    <n v="0"/>
    <n v="0"/>
    <n v="1"/>
    <n v="0"/>
    <n v="0"/>
    <n v="0"/>
    <n v="0"/>
    <n v="0"/>
    <n v="0"/>
    <m/>
    <m/>
    <m/>
    <m/>
    <n v="36"/>
    <n v="1"/>
    <b v="0"/>
    <b v="0"/>
    <b v="0"/>
    <b v="0"/>
    <b v="0"/>
    <n v="1"/>
    <b v="0"/>
    <x v="1"/>
    <b v="0"/>
    <b v="0"/>
    <b v="0"/>
    <b v="0"/>
    <b v="0"/>
    <n v="6"/>
    <b v="0"/>
    <n v="6"/>
    <n v="6"/>
    <x v="1"/>
  </r>
  <r>
    <x v="1663"/>
    <n v="0"/>
    <n v="0"/>
    <n v="1"/>
    <x v="3"/>
    <n v="1"/>
    <n v="0"/>
    <n v="0"/>
    <n v="0"/>
    <n v="0"/>
    <x v="0"/>
    <x v="0"/>
    <n v="0"/>
    <n v="0"/>
    <n v="0"/>
    <n v="1"/>
    <n v="0"/>
    <n v="0"/>
    <n v="0"/>
    <n v="0"/>
    <n v="0"/>
    <n v="0"/>
    <n v="0"/>
    <n v="1"/>
    <n v="0"/>
    <s v="heading "/>
    <m/>
    <s v="to"/>
    <m/>
    <n v="21"/>
    <n v="1"/>
    <b v="0"/>
    <b v="0"/>
    <b v="0"/>
    <b v="0"/>
    <b v="0"/>
    <n v="1"/>
    <b v="0"/>
    <x v="1"/>
    <b v="0"/>
    <b v="0"/>
    <b v="0"/>
    <b v="0"/>
    <b v="0"/>
    <n v="6"/>
    <b v="0"/>
    <n v="6"/>
    <n v="6"/>
    <x v="1"/>
  </r>
  <r>
    <x v="1664"/>
    <n v="1"/>
    <n v="0"/>
    <n v="0"/>
    <x v="3"/>
    <n v="0"/>
    <n v="0"/>
    <n v="0"/>
    <n v="1"/>
    <n v="0"/>
    <x v="0"/>
    <x v="0"/>
    <n v="1"/>
    <n v="0"/>
    <n v="0"/>
    <n v="0"/>
    <n v="0"/>
    <n v="0"/>
    <n v="1"/>
    <n v="0"/>
    <n v="0"/>
    <n v="0"/>
    <n v="0"/>
    <n v="0"/>
    <n v="0"/>
    <m/>
    <m/>
    <s v="around the block"/>
    <m/>
    <n v="16"/>
    <n v="1"/>
    <b v="0"/>
    <b v="0"/>
    <n v="1"/>
    <b v="0"/>
    <b v="0"/>
    <b v="0"/>
    <b v="0"/>
    <x v="1"/>
    <b v="0"/>
    <b v="0"/>
    <n v="3"/>
    <b v="0"/>
    <b v="0"/>
    <b v="0"/>
    <b v="0"/>
    <n v="3"/>
    <n v="3"/>
    <x v="1"/>
  </r>
  <r>
    <x v="1665"/>
    <n v="1"/>
    <n v="0"/>
    <n v="0"/>
    <x v="3"/>
    <n v="0"/>
    <n v="0"/>
    <n v="1"/>
    <n v="0"/>
    <n v="0"/>
    <x v="0"/>
    <x v="0"/>
    <n v="1"/>
    <n v="0"/>
    <n v="0"/>
    <n v="0"/>
    <n v="0"/>
    <n v="0"/>
    <n v="0"/>
    <n v="0"/>
    <n v="1"/>
    <n v="0"/>
    <n v="0"/>
    <n v="0"/>
    <n v="0"/>
    <m/>
    <m/>
    <s v="near"/>
    <m/>
    <n v="31"/>
    <n v="1"/>
    <b v="0"/>
    <b v="0"/>
    <n v="1"/>
    <b v="0"/>
    <b v="0"/>
    <b v="0"/>
    <b v="0"/>
    <x v="1"/>
    <b v="0"/>
    <b v="0"/>
    <n v="3"/>
    <b v="0"/>
    <b v="0"/>
    <b v="0"/>
    <b v="0"/>
    <n v="3"/>
    <n v="3"/>
    <x v="1"/>
  </r>
  <r>
    <x v="1666"/>
    <n v="1"/>
    <n v="0"/>
    <n v="1"/>
    <x v="3"/>
    <n v="0"/>
    <n v="1"/>
    <n v="0"/>
    <n v="0"/>
    <n v="0"/>
    <x v="0"/>
    <x v="0"/>
    <n v="0"/>
    <n v="1"/>
    <n v="0"/>
    <n v="0"/>
    <n v="1"/>
    <n v="0"/>
    <n v="0"/>
    <n v="0"/>
    <n v="0"/>
    <n v="0"/>
    <n v="0"/>
    <n v="0"/>
    <n v="1"/>
    <m/>
    <m/>
    <s v="at, in"/>
    <m/>
    <n v="43"/>
    <n v="2"/>
    <b v="0"/>
    <b v="0"/>
    <b v="0"/>
    <n v="1"/>
    <b v="0"/>
    <b v="0"/>
    <n v="1"/>
    <x v="2"/>
    <b v="0"/>
    <b v="0"/>
    <b v="0"/>
    <n v="4"/>
    <b v="0"/>
    <b v="0"/>
    <n v="7"/>
    <n v="4"/>
    <n v="7"/>
    <x v="3"/>
  </r>
  <r>
    <x v="1667"/>
    <n v="1"/>
    <n v="0"/>
    <n v="0"/>
    <x v="3"/>
    <n v="1"/>
    <n v="1"/>
    <n v="0"/>
    <n v="0"/>
    <n v="0"/>
    <x v="0"/>
    <x v="0"/>
    <n v="0"/>
    <n v="3"/>
    <n v="0"/>
    <n v="0"/>
    <n v="1"/>
    <n v="0"/>
    <n v="1"/>
    <n v="0"/>
    <n v="0"/>
    <n v="0"/>
    <n v="0"/>
    <n v="0"/>
    <n v="0"/>
    <m/>
    <m/>
    <m/>
    <s v="Outtrim-Moyarra Rd"/>
    <n v="96"/>
    <n v="4"/>
    <b v="0"/>
    <b v="0"/>
    <b v="0"/>
    <n v="1"/>
    <b v="0"/>
    <b v="0"/>
    <n v="1"/>
    <x v="2"/>
    <b v="0"/>
    <b v="0"/>
    <b v="0"/>
    <n v="4"/>
    <b v="0"/>
    <b v="0"/>
    <n v="7"/>
    <n v="4"/>
    <n v="7"/>
    <x v="3"/>
  </r>
  <r>
    <x v="1668"/>
    <n v="1"/>
    <n v="0"/>
    <n v="0"/>
    <x v="3"/>
    <n v="1"/>
    <n v="0"/>
    <n v="0"/>
    <n v="1"/>
    <n v="0"/>
    <x v="0"/>
    <x v="0"/>
    <n v="0"/>
    <n v="1"/>
    <n v="0"/>
    <n v="0"/>
    <n v="1"/>
    <n v="0"/>
    <n v="0"/>
    <n v="0"/>
    <n v="0"/>
    <n v="0"/>
    <n v="0"/>
    <n v="0"/>
    <n v="0"/>
    <m/>
    <m/>
    <m/>
    <m/>
    <n v="78"/>
    <n v="2"/>
    <b v="0"/>
    <b v="0"/>
    <b v="0"/>
    <n v="1"/>
    <b v="0"/>
    <b v="0"/>
    <n v="1"/>
    <x v="2"/>
    <b v="0"/>
    <b v="0"/>
    <b v="0"/>
    <n v="4"/>
    <b v="0"/>
    <b v="0"/>
    <n v="7"/>
    <n v="4"/>
    <n v="7"/>
    <x v="3"/>
  </r>
  <r>
    <x v="1669"/>
    <n v="1"/>
    <n v="0"/>
    <n v="0"/>
    <x v="3"/>
    <n v="0"/>
    <n v="0"/>
    <n v="0"/>
    <n v="1"/>
    <n v="0"/>
    <x v="0"/>
    <x v="0"/>
    <n v="0"/>
    <n v="1"/>
    <n v="0"/>
    <n v="0"/>
    <n v="0"/>
    <n v="0"/>
    <n v="0"/>
    <n v="0"/>
    <n v="0"/>
    <n v="0"/>
    <n v="0"/>
    <n v="0"/>
    <n v="0"/>
    <m/>
    <m/>
    <m/>
    <m/>
    <n v="10"/>
    <n v="1"/>
    <b v="0"/>
    <b v="0"/>
    <b v="0"/>
    <n v="1"/>
    <b v="0"/>
    <b v="0"/>
    <b v="0"/>
    <x v="1"/>
    <b v="0"/>
    <b v="0"/>
    <b v="0"/>
    <n v="4"/>
    <b v="0"/>
    <b v="0"/>
    <b v="0"/>
    <n v="4"/>
    <n v="4"/>
    <x v="1"/>
  </r>
  <r>
    <x v="1670"/>
    <n v="1"/>
    <n v="0"/>
    <n v="0"/>
    <x v="3"/>
    <n v="0"/>
    <n v="0"/>
    <n v="0"/>
    <n v="1"/>
    <n v="0"/>
    <x v="0"/>
    <x v="0"/>
    <n v="1"/>
    <n v="0"/>
    <n v="0"/>
    <n v="0"/>
    <n v="0"/>
    <n v="0"/>
    <n v="0"/>
    <n v="0"/>
    <n v="0"/>
    <n v="0"/>
    <n v="0"/>
    <n v="0"/>
    <n v="0"/>
    <m/>
    <m/>
    <m/>
    <m/>
    <n v="9"/>
    <n v="1"/>
    <b v="0"/>
    <b v="0"/>
    <n v="1"/>
    <b v="0"/>
    <b v="0"/>
    <b v="0"/>
    <b v="0"/>
    <x v="1"/>
    <b v="0"/>
    <b v="0"/>
    <n v="3"/>
    <b v="0"/>
    <b v="0"/>
    <b v="0"/>
    <b v="0"/>
    <n v="3"/>
    <n v="3"/>
    <x v="1"/>
  </r>
  <r>
    <x v="1671"/>
    <n v="1"/>
    <n v="0"/>
    <n v="0"/>
    <x v="3"/>
    <n v="1"/>
    <n v="0"/>
    <n v="0"/>
    <n v="0"/>
    <n v="0"/>
    <x v="0"/>
    <x v="0"/>
    <n v="0"/>
    <n v="0"/>
    <n v="0"/>
    <n v="1"/>
    <n v="0"/>
    <n v="0"/>
    <n v="0"/>
    <n v="0"/>
    <n v="0"/>
    <n v="0"/>
    <n v="0"/>
    <n v="0"/>
    <n v="0"/>
    <m/>
    <m/>
    <m/>
    <m/>
    <n v="7"/>
    <n v="1"/>
    <b v="0"/>
    <b v="0"/>
    <b v="0"/>
    <b v="0"/>
    <b v="0"/>
    <n v="1"/>
    <b v="0"/>
    <x v="1"/>
    <b v="0"/>
    <b v="0"/>
    <b v="0"/>
    <b v="0"/>
    <b v="0"/>
    <n v="6"/>
    <b v="0"/>
    <n v="6"/>
    <n v="6"/>
    <x v="1"/>
  </r>
  <r>
    <x v="28"/>
    <n v="1"/>
    <n v="0"/>
    <n v="0"/>
    <x v="3"/>
    <n v="0"/>
    <n v="0"/>
    <n v="0"/>
    <n v="0"/>
    <n v="1"/>
    <x v="0"/>
    <x v="0"/>
    <n v="0"/>
    <n v="1"/>
    <n v="0"/>
    <n v="0"/>
    <n v="0"/>
    <n v="0"/>
    <n v="0"/>
    <n v="0"/>
    <n v="0"/>
    <n v="0"/>
    <n v="0"/>
    <n v="0"/>
    <n v="0"/>
    <m/>
    <m/>
    <m/>
    <m/>
    <n v="20"/>
    <n v="1"/>
    <b v="0"/>
    <b v="0"/>
    <b v="0"/>
    <n v="1"/>
    <b v="0"/>
    <b v="0"/>
    <b v="0"/>
    <x v="1"/>
    <b v="0"/>
    <b v="0"/>
    <b v="0"/>
    <n v="4"/>
    <b v="0"/>
    <b v="0"/>
    <b v="0"/>
    <n v="4"/>
    <n v="4"/>
    <x v="1"/>
  </r>
  <r>
    <x v="1672"/>
    <n v="1"/>
    <n v="0"/>
    <n v="0"/>
    <x v="3"/>
    <n v="1"/>
    <n v="0"/>
    <n v="0"/>
    <n v="0"/>
    <n v="0"/>
    <x v="0"/>
    <x v="0"/>
    <n v="0"/>
    <n v="1"/>
    <n v="0"/>
    <n v="0"/>
    <n v="0"/>
    <n v="0"/>
    <n v="0"/>
    <n v="0"/>
    <n v="0"/>
    <n v="0"/>
    <n v="0"/>
    <n v="0"/>
    <n v="0"/>
    <m/>
    <m/>
    <m/>
    <m/>
    <n v="12"/>
    <n v="1"/>
    <b v="0"/>
    <b v="0"/>
    <b v="0"/>
    <n v="1"/>
    <b v="0"/>
    <b v="0"/>
    <b v="0"/>
    <x v="1"/>
    <b v="0"/>
    <b v="0"/>
    <b v="0"/>
    <n v="4"/>
    <b v="0"/>
    <b v="0"/>
    <b v="0"/>
    <n v="4"/>
    <n v="4"/>
    <x v="1"/>
  </r>
  <r>
    <x v="1618"/>
    <n v="1"/>
    <n v="0"/>
    <n v="0"/>
    <x v="3"/>
    <n v="0"/>
    <n v="1"/>
    <n v="0"/>
    <n v="0"/>
    <n v="0"/>
    <x v="0"/>
    <x v="0"/>
    <n v="1"/>
    <n v="0"/>
    <n v="0"/>
    <n v="0"/>
    <n v="0"/>
    <n v="0"/>
    <n v="0"/>
    <n v="0"/>
    <n v="0"/>
    <n v="0"/>
    <n v="0"/>
    <n v="0"/>
    <n v="0"/>
    <m/>
    <m/>
    <m/>
    <m/>
    <n v="19"/>
    <n v="1"/>
    <b v="0"/>
    <b v="0"/>
    <n v="1"/>
    <b v="0"/>
    <b v="0"/>
    <b v="0"/>
    <b v="0"/>
    <x v="1"/>
    <b v="0"/>
    <b v="0"/>
    <n v="3"/>
    <b v="0"/>
    <b v="0"/>
    <b v="0"/>
    <b v="0"/>
    <n v="3"/>
    <n v="3"/>
    <x v="1"/>
  </r>
  <r>
    <x v="1673"/>
    <n v="1"/>
    <n v="0"/>
    <n v="0"/>
    <x v="3"/>
    <n v="1"/>
    <n v="0"/>
    <n v="0"/>
    <n v="0"/>
    <n v="0"/>
    <x v="0"/>
    <x v="0"/>
    <n v="0"/>
    <n v="0"/>
    <n v="1"/>
    <n v="0"/>
    <n v="0"/>
    <n v="0"/>
    <n v="0"/>
    <n v="0"/>
    <n v="1"/>
    <n v="0"/>
    <n v="0"/>
    <n v="0"/>
    <n v="0"/>
    <m/>
    <m/>
    <s v="near"/>
    <m/>
    <n v="11"/>
    <n v="1"/>
    <b v="0"/>
    <b v="0"/>
    <b v="0"/>
    <b v="0"/>
    <n v="1"/>
    <b v="0"/>
    <b v="0"/>
    <x v="1"/>
    <b v="0"/>
    <b v="0"/>
    <b v="0"/>
    <b v="0"/>
    <n v="5"/>
    <b v="0"/>
    <b v="0"/>
    <n v="5"/>
    <n v="5"/>
    <x v="1"/>
  </r>
  <r>
    <x v="1674"/>
    <n v="1"/>
    <n v="0"/>
    <n v="0"/>
    <x v="3"/>
    <n v="0"/>
    <n v="0"/>
    <n v="0"/>
    <n v="0"/>
    <n v="1"/>
    <x v="0"/>
    <x v="0"/>
    <n v="0"/>
    <n v="1"/>
    <n v="0"/>
    <n v="0"/>
    <n v="0"/>
    <n v="0"/>
    <n v="0"/>
    <n v="0"/>
    <n v="0"/>
    <n v="0"/>
    <n v="0"/>
    <n v="0"/>
    <n v="0"/>
    <m/>
    <m/>
    <m/>
    <m/>
    <n v="24"/>
    <n v="1"/>
    <b v="0"/>
    <b v="0"/>
    <b v="0"/>
    <n v="1"/>
    <b v="0"/>
    <b v="0"/>
    <b v="0"/>
    <x v="1"/>
    <b v="0"/>
    <b v="0"/>
    <b v="0"/>
    <n v="4"/>
    <b v="0"/>
    <b v="0"/>
    <b v="0"/>
    <n v="4"/>
    <n v="4"/>
    <x v="1"/>
  </r>
  <r>
    <x v="1223"/>
    <n v="1"/>
    <n v="0"/>
    <n v="0"/>
    <x v="3"/>
    <n v="0"/>
    <n v="1"/>
    <n v="0"/>
    <n v="0"/>
    <n v="0"/>
    <x v="0"/>
    <x v="0"/>
    <n v="0"/>
    <n v="1"/>
    <n v="0"/>
    <n v="0"/>
    <n v="0"/>
    <n v="0"/>
    <n v="0"/>
    <n v="0"/>
    <n v="0"/>
    <n v="0"/>
    <n v="0"/>
    <n v="0"/>
    <n v="0"/>
    <m/>
    <m/>
    <m/>
    <m/>
    <n v="25"/>
    <n v="1"/>
    <b v="0"/>
    <b v="0"/>
    <b v="0"/>
    <n v="1"/>
    <b v="0"/>
    <b v="0"/>
    <b v="0"/>
    <x v="1"/>
    <b v="0"/>
    <b v="0"/>
    <b v="0"/>
    <n v="4"/>
    <b v="0"/>
    <b v="0"/>
    <b v="0"/>
    <n v="4"/>
    <n v="4"/>
    <x v="1"/>
  </r>
  <r>
    <x v="1675"/>
    <n v="1"/>
    <n v="0"/>
    <n v="0"/>
    <x v="3"/>
    <n v="1"/>
    <n v="0"/>
    <n v="0"/>
    <n v="0"/>
    <n v="0"/>
    <x v="0"/>
    <x v="0"/>
    <n v="1"/>
    <n v="0"/>
    <n v="0"/>
    <n v="1"/>
    <n v="0"/>
    <n v="0"/>
    <n v="1"/>
    <n v="0"/>
    <n v="0"/>
    <n v="0"/>
    <n v="0"/>
    <n v="0"/>
    <n v="1"/>
    <m/>
    <m/>
    <s v="in"/>
    <m/>
    <n v="84"/>
    <n v="2"/>
    <b v="0"/>
    <b v="0"/>
    <n v="1"/>
    <b v="0"/>
    <b v="0"/>
    <n v="1"/>
    <b v="0"/>
    <x v="2"/>
    <b v="0"/>
    <b v="0"/>
    <n v="3"/>
    <b v="0"/>
    <b v="0"/>
    <n v="6"/>
    <b v="0"/>
    <n v="3"/>
    <n v="6"/>
    <x v="3"/>
  </r>
  <r>
    <x v="1676"/>
    <n v="1"/>
    <n v="0"/>
    <n v="0"/>
    <x v="3"/>
    <n v="0"/>
    <n v="1"/>
    <n v="0"/>
    <n v="1"/>
    <n v="0"/>
    <x v="0"/>
    <x v="0"/>
    <n v="0"/>
    <n v="1"/>
    <n v="0"/>
    <n v="0"/>
    <n v="1"/>
    <n v="0"/>
    <n v="0"/>
    <n v="0"/>
    <n v="0"/>
    <n v="0"/>
    <n v="0"/>
    <n v="0"/>
    <n v="1"/>
    <m/>
    <m/>
    <s v="on, over"/>
    <m/>
    <n v="26"/>
    <n v="2"/>
    <b v="0"/>
    <b v="0"/>
    <b v="0"/>
    <n v="1"/>
    <b v="0"/>
    <b v="0"/>
    <n v="1"/>
    <x v="2"/>
    <b v="0"/>
    <b v="0"/>
    <b v="0"/>
    <n v="4"/>
    <b v="0"/>
    <b v="0"/>
    <n v="7"/>
    <n v="4"/>
    <n v="7"/>
    <x v="3"/>
  </r>
  <r>
    <x v="1677"/>
    <n v="1"/>
    <n v="0"/>
    <n v="0"/>
    <x v="3"/>
    <n v="1"/>
    <n v="0"/>
    <n v="1"/>
    <n v="1"/>
    <n v="0"/>
    <x v="0"/>
    <x v="2"/>
    <n v="0"/>
    <n v="0"/>
    <n v="1"/>
    <n v="0"/>
    <n v="0"/>
    <n v="0"/>
    <n v="0"/>
    <n v="0"/>
    <n v="0"/>
    <n v="0"/>
    <n v="0"/>
    <n v="0"/>
    <n v="1"/>
    <m/>
    <s v="overlooking"/>
    <s v="on"/>
    <m/>
    <n v="62"/>
    <n v="2"/>
    <b v="0"/>
    <n v="1"/>
    <b v="0"/>
    <b v="0"/>
    <n v="1"/>
    <b v="0"/>
    <b v="0"/>
    <x v="2"/>
    <b v="0"/>
    <n v="2"/>
    <b v="0"/>
    <b v="0"/>
    <n v="5"/>
    <b v="0"/>
    <b v="0"/>
    <n v="2"/>
    <n v="5"/>
    <x v="3"/>
  </r>
  <r>
    <x v="1678"/>
    <n v="0"/>
    <n v="0"/>
    <n v="1"/>
    <x v="3"/>
    <n v="0"/>
    <n v="1"/>
    <n v="0"/>
    <n v="1"/>
    <n v="0"/>
    <x v="0"/>
    <x v="0"/>
    <n v="0"/>
    <n v="1"/>
    <n v="0"/>
    <n v="0"/>
    <n v="1"/>
    <n v="1"/>
    <n v="0"/>
    <n v="0"/>
    <n v="0"/>
    <n v="0"/>
    <n v="0"/>
    <n v="0"/>
    <n v="1"/>
    <m/>
    <s v="entering"/>
    <s v="on"/>
    <m/>
    <n v="54"/>
    <n v="2"/>
    <b v="0"/>
    <b v="0"/>
    <b v="0"/>
    <n v="1"/>
    <b v="0"/>
    <b v="0"/>
    <n v="1"/>
    <x v="2"/>
    <b v="0"/>
    <b v="0"/>
    <b v="0"/>
    <n v="4"/>
    <b v="0"/>
    <b v="0"/>
    <n v="7"/>
    <n v="4"/>
    <n v="7"/>
    <x v="3"/>
  </r>
  <r>
    <x v="1679"/>
    <n v="0"/>
    <n v="0"/>
    <n v="1"/>
    <x v="3"/>
    <n v="0"/>
    <n v="0"/>
    <n v="0"/>
    <n v="1"/>
    <n v="0"/>
    <x v="0"/>
    <x v="0"/>
    <n v="1"/>
    <n v="0"/>
    <n v="0"/>
    <n v="1"/>
    <n v="0"/>
    <n v="1"/>
    <n v="0"/>
    <n v="0"/>
    <n v="0"/>
    <n v="0"/>
    <n v="0"/>
    <n v="0"/>
    <n v="1"/>
    <s v="heading "/>
    <m/>
    <s v="on, out"/>
    <m/>
    <n v="32"/>
    <n v="2"/>
    <b v="0"/>
    <b v="0"/>
    <n v="1"/>
    <b v="0"/>
    <b v="0"/>
    <n v="1"/>
    <b v="0"/>
    <x v="2"/>
    <b v="0"/>
    <b v="0"/>
    <n v="3"/>
    <b v="0"/>
    <b v="0"/>
    <n v="6"/>
    <b v="0"/>
    <n v="3"/>
    <n v="6"/>
    <x v="3"/>
  </r>
  <r>
    <x v="1680"/>
    <n v="0"/>
    <n v="0"/>
    <n v="1"/>
    <x v="3"/>
    <n v="1"/>
    <n v="0"/>
    <n v="0"/>
    <n v="1"/>
    <n v="0"/>
    <x v="2"/>
    <x v="0"/>
    <n v="0"/>
    <n v="1"/>
    <n v="0"/>
    <n v="0"/>
    <n v="0"/>
    <n v="0"/>
    <n v="1"/>
    <n v="0"/>
    <n v="0"/>
    <n v="0"/>
    <n v="0"/>
    <n v="1"/>
    <n v="1"/>
    <m/>
    <m/>
    <s v="on"/>
    <m/>
    <n v="40"/>
    <n v="2"/>
    <n v="1"/>
    <b v="0"/>
    <b v="0"/>
    <n v="1"/>
    <b v="0"/>
    <b v="0"/>
    <b v="0"/>
    <x v="2"/>
    <n v="1"/>
    <b v="0"/>
    <b v="0"/>
    <n v="4"/>
    <b v="0"/>
    <b v="0"/>
    <b v="0"/>
    <n v="1"/>
    <n v="4"/>
    <x v="3"/>
  </r>
  <r>
    <x v="1681"/>
    <n v="0"/>
    <n v="0"/>
    <n v="1"/>
    <x v="3"/>
    <n v="0"/>
    <n v="1"/>
    <n v="0"/>
    <n v="1"/>
    <n v="0"/>
    <x v="0"/>
    <x v="0"/>
    <n v="0"/>
    <n v="1"/>
    <n v="0"/>
    <n v="0"/>
    <n v="1"/>
    <n v="0"/>
    <n v="0"/>
    <n v="0"/>
    <n v="0"/>
    <n v="0"/>
    <n v="0"/>
    <n v="1"/>
    <n v="0"/>
    <m/>
    <m/>
    <s v="to"/>
    <m/>
    <n v="22"/>
    <n v="2"/>
    <b v="0"/>
    <b v="0"/>
    <b v="0"/>
    <n v="1"/>
    <b v="0"/>
    <b v="0"/>
    <n v="1"/>
    <x v="2"/>
    <b v="0"/>
    <b v="0"/>
    <b v="0"/>
    <n v="4"/>
    <b v="0"/>
    <b v="0"/>
    <n v="7"/>
    <n v="4"/>
    <n v="7"/>
    <x v="3"/>
  </r>
  <r>
    <x v="1682"/>
    <n v="1"/>
    <n v="0"/>
    <n v="0"/>
    <x v="3"/>
    <n v="0"/>
    <n v="0"/>
    <n v="0"/>
    <n v="1"/>
    <n v="1"/>
    <x v="2"/>
    <x v="0"/>
    <n v="0"/>
    <n v="1"/>
    <n v="0"/>
    <n v="0"/>
    <n v="0"/>
    <n v="0"/>
    <n v="0"/>
    <n v="0"/>
    <n v="0"/>
    <n v="0"/>
    <n v="0"/>
    <n v="0"/>
    <n v="0"/>
    <m/>
    <m/>
    <s v="at"/>
    <s v="Shopping Center &quot;Cassey Center&quot;"/>
    <n v="23"/>
    <n v="2"/>
    <n v="1"/>
    <b v="0"/>
    <b v="0"/>
    <n v="1"/>
    <b v="0"/>
    <b v="0"/>
    <b v="0"/>
    <x v="2"/>
    <n v="1"/>
    <b v="0"/>
    <b v="0"/>
    <n v="4"/>
    <b v="0"/>
    <b v="0"/>
    <b v="0"/>
    <n v="1"/>
    <n v="4"/>
    <x v="3"/>
  </r>
  <r>
    <x v="1683"/>
    <n v="0"/>
    <n v="0"/>
    <n v="1"/>
    <x v="3"/>
    <n v="1"/>
    <n v="1"/>
    <n v="0"/>
    <n v="0"/>
    <n v="0"/>
    <x v="0"/>
    <x v="0"/>
    <n v="0"/>
    <n v="1"/>
    <n v="0"/>
    <n v="0"/>
    <n v="1"/>
    <n v="0"/>
    <n v="0"/>
    <n v="0"/>
    <n v="0"/>
    <n v="0"/>
    <n v="0"/>
    <n v="1"/>
    <n v="0"/>
    <m/>
    <m/>
    <s v="to"/>
    <m/>
    <n v="32"/>
    <n v="2"/>
    <b v="0"/>
    <b v="0"/>
    <b v="0"/>
    <n v="1"/>
    <b v="0"/>
    <b v="0"/>
    <n v="1"/>
    <x v="2"/>
    <b v="0"/>
    <b v="0"/>
    <b v="0"/>
    <n v="4"/>
    <b v="0"/>
    <b v="0"/>
    <n v="7"/>
    <n v="4"/>
    <n v="7"/>
    <x v="3"/>
  </r>
  <r>
    <x v="1684"/>
    <n v="1"/>
    <n v="0"/>
    <n v="1"/>
    <x v="3"/>
    <n v="1"/>
    <n v="0"/>
    <n v="0"/>
    <n v="1"/>
    <n v="0"/>
    <x v="0"/>
    <x v="0"/>
    <n v="0"/>
    <n v="2"/>
    <n v="0"/>
    <n v="0"/>
    <n v="1"/>
    <n v="0"/>
    <n v="0"/>
    <n v="0"/>
    <n v="0"/>
    <n v="0"/>
    <n v="0"/>
    <n v="0"/>
    <n v="0"/>
    <s v="going"/>
    <m/>
    <s v="over"/>
    <m/>
    <n v="64"/>
    <n v="3"/>
    <b v="0"/>
    <b v="0"/>
    <b v="0"/>
    <n v="1"/>
    <b v="0"/>
    <b v="0"/>
    <n v="1"/>
    <x v="2"/>
    <b v="0"/>
    <b v="0"/>
    <b v="0"/>
    <n v="4"/>
    <b v="0"/>
    <b v="0"/>
    <n v="7"/>
    <n v="4"/>
    <n v="7"/>
    <x v="3"/>
  </r>
  <r>
    <x v="1685"/>
    <n v="1"/>
    <n v="0"/>
    <n v="0"/>
    <x v="3"/>
    <n v="0"/>
    <n v="1"/>
    <n v="0"/>
    <n v="0"/>
    <n v="0"/>
    <x v="2"/>
    <x v="0"/>
    <n v="0"/>
    <n v="1"/>
    <n v="0"/>
    <n v="0"/>
    <n v="0"/>
    <n v="0"/>
    <n v="1"/>
    <n v="0"/>
    <n v="0"/>
    <n v="0"/>
    <n v="0"/>
    <n v="0"/>
    <n v="0"/>
    <m/>
    <s v="standing"/>
    <s v="at, under"/>
    <m/>
    <n v="41"/>
    <n v="2"/>
    <n v="1"/>
    <b v="0"/>
    <b v="0"/>
    <n v="1"/>
    <b v="0"/>
    <b v="0"/>
    <b v="0"/>
    <x v="2"/>
    <n v="1"/>
    <b v="0"/>
    <b v="0"/>
    <n v="4"/>
    <b v="0"/>
    <b v="0"/>
    <b v="0"/>
    <n v="1"/>
    <n v="4"/>
    <x v="3"/>
  </r>
  <r>
    <x v="1686"/>
    <n v="1"/>
    <n v="0"/>
    <n v="0"/>
    <x v="3"/>
    <n v="0"/>
    <n v="1"/>
    <n v="0"/>
    <n v="1"/>
    <n v="0"/>
    <x v="0"/>
    <x v="0"/>
    <n v="0"/>
    <n v="2"/>
    <n v="0"/>
    <n v="0"/>
    <n v="1"/>
    <n v="0"/>
    <n v="1"/>
    <n v="0"/>
    <n v="0"/>
    <n v="1"/>
    <n v="0"/>
    <n v="0"/>
    <n v="0"/>
    <m/>
    <m/>
    <s v="opposite"/>
    <s v="in Sweeney Reserve, near M1 Princes Freeway"/>
    <n v="39"/>
    <n v="3"/>
    <b v="0"/>
    <b v="0"/>
    <b v="0"/>
    <n v="1"/>
    <b v="0"/>
    <b v="0"/>
    <n v="1"/>
    <x v="2"/>
    <b v="0"/>
    <b v="0"/>
    <b v="0"/>
    <n v="4"/>
    <b v="0"/>
    <b v="0"/>
    <n v="7"/>
    <n v="4"/>
    <n v="7"/>
    <x v="3"/>
  </r>
  <r>
    <x v="1687"/>
    <n v="1"/>
    <n v="0"/>
    <n v="0"/>
    <x v="3"/>
    <n v="1"/>
    <n v="0"/>
    <n v="0"/>
    <n v="1"/>
    <n v="0"/>
    <x v="0"/>
    <x v="0"/>
    <n v="1"/>
    <n v="0"/>
    <n v="0"/>
    <n v="1"/>
    <n v="0"/>
    <n v="1"/>
    <n v="0"/>
    <n v="0"/>
    <n v="0"/>
    <n v="0"/>
    <n v="0"/>
    <n v="0"/>
    <n v="0"/>
    <m/>
    <s v="checking out old books"/>
    <s v="at"/>
    <m/>
    <n v="63"/>
    <n v="2"/>
    <b v="0"/>
    <b v="0"/>
    <n v="1"/>
    <b v="0"/>
    <b v="0"/>
    <n v="1"/>
    <b v="0"/>
    <x v="2"/>
    <b v="0"/>
    <b v="0"/>
    <n v="3"/>
    <b v="0"/>
    <b v="0"/>
    <n v="6"/>
    <b v="0"/>
    <n v="3"/>
    <n v="6"/>
    <x v="3"/>
  </r>
  <r>
    <x v="1688"/>
    <n v="1"/>
    <n v="0"/>
    <n v="0"/>
    <x v="3"/>
    <n v="0"/>
    <n v="0"/>
    <n v="0"/>
    <n v="1"/>
    <n v="1"/>
    <x v="2"/>
    <x v="0"/>
    <n v="0"/>
    <n v="1"/>
    <n v="0"/>
    <n v="0"/>
    <n v="0"/>
    <n v="0"/>
    <n v="0"/>
    <n v="0"/>
    <n v="0"/>
    <n v="0"/>
    <n v="0"/>
    <n v="0"/>
    <n v="0"/>
    <m/>
    <m/>
    <m/>
    <m/>
    <n v="25"/>
    <n v="2"/>
    <n v="1"/>
    <b v="0"/>
    <b v="0"/>
    <n v="1"/>
    <b v="0"/>
    <b v="0"/>
    <b v="0"/>
    <x v="2"/>
    <n v="1"/>
    <b v="0"/>
    <b v="0"/>
    <n v="4"/>
    <b v="0"/>
    <b v="0"/>
    <b v="0"/>
    <n v="1"/>
    <n v="4"/>
    <x v="3"/>
  </r>
  <r>
    <x v="1689"/>
    <n v="1"/>
    <n v="0"/>
    <n v="0"/>
    <x v="3"/>
    <n v="1"/>
    <n v="0"/>
    <n v="0"/>
    <n v="1"/>
    <n v="0"/>
    <x v="0"/>
    <x v="0"/>
    <n v="1"/>
    <n v="0"/>
    <n v="0"/>
    <n v="1"/>
    <n v="0"/>
    <n v="0"/>
    <n v="0"/>
    <n v="0"/>
    <n v="0"/>
    <n v="0"/>
    <n v="0"/>
    <n v="0"/>
    <n v="0"/>
    <m/>
    <m/>
    <m/>
    <m/>
    <n v="13"/>
    <n v="2"/>
    <b v="0"/>
    <b v="0"/>
    <n v="1"/>
    <b v="0"/>
    <b v="0"/>
    <n v="1"/>
    <b v="0"/>
    <x v="2"/>
    <b v="0"/>
    <b v="0"/>
    <n v="3"/>
    <b v="0"/>
    <b v="0"/>
    <n v="6"/>
    <b v="0"/>
    <n v="3"/>
    <n v="6"/>
    <x v="3"/>
  </r>
  <r>
    <x v="1690"/>
    <n v="1"/>
    <n v="0"/>
    <n v="0"/>
    <x v="3"/>
    <n v="1"/>
    <n v="0"/>
    <n v="0"/>
    <n v="1"/>
    <n v="0"/>
    <x v="0"/>
    <x v="0"/>
    <n v="1"/>
    <n v="0"/>
    <n v="0"/>
    <n v="1"/>
    <n v="0"/>
    <n v="0"/>
    <n v="0"/>
    <n v="0"/>
    <n v="0"/>
    <n v="0"/>
    <n v="0"/>
    <n v="0"/>
    <n v="0"/>
    <m/>
    <m/>
    <s v="at"/>
    <s v="Broadford"/>
    <n v="18"/>
    <n v="2"/>
    <b v="0"/>
    <b v="0"/>
    <n v="1"/>
    <b v="0"/>
    <b v="0"/>
    <n v="1"/>
    <b v="0"/>
    <x v="2"/>
    <b v="0"/>
    <b v="0"/>
    <n v="3"/>
    <b v="0"/>
    <b v="0"/>
    <n v="6"/>
    <b v="0"/>
    <n v="3"/>
    <n v="6"/>
    <x v="3"/>
  </r>
  <r>
    <x v="1691"/>
    <n v="1"/>
    <n v="0"/>
    <n v="0"/>
    <x v="3"/>
    <n v="0"/>
    <n v="1"/>
    <n v="0"/>
    <n v="0"/>
    <n v="0"/>
    <x v="2"/>
    <x v="0"/>
    <n v="0"/>
    <n v="1"/>
    <n v="0"/>
    <n v="0"/>
    <n v="0"/>
    <n v="0"/>
    <n v="1"/>
    <n v="0"/>
    <n v="0"/>
    <n v="1"/>
    <n v="0"/>
    <n v="0"/>
    <n v="0"/>
    <m/>
    <m/>
    <s v="at, under"/>
    <m/>
    <n v="30"/>
    <n v="2"/>
    <n v="1"/>
    <b v="0"/>
    <b v="0"/>
    <n v="1"/>
    <b v="0"/>
    <b v="0"/>
    <b v="0"/>
    <x v="2"/>
    <n v="1"/>
    <b v="0"/>
    <b v="0"/>
    <n v="4"/>
    <b v="0"/>
    <b v="0"/>
    <b v="0"/>
    <n v="1"/>
    <n v="4"/>
    <x v="3"/>
  </r>
  <r>
    <x v="1692"/>
    <n v="1"/>
    <n v="0"/>
    <n v="0"/>
    <x v="3"/>
    <n v="1"/>
    <n v="0"/>
    <n v="0"/>
    <n v="1"/>
    <n v="0"/>
    <x v="0"/>
    <x v="2"/>
    <n v="0"/>
    <n v="0"/>
    <n v="1"/>
    <n v="0"/>
    <n v="0"/>
    <n v="0"/>
    <n v="1"/>
    <n v="0"/>
    <n v="0"/>
    <n v="0"/>
    <n v="0"/>
    <n v="0"/>
    <n v="1"/>
    <m/>
    <m/>
    <s v="at, on"/>
    <m/>
    <n v="42"/>
    <n v="2"/>
    <b v="0"/>
    <n v="1"/>
    <b v="0"/>
    <b v="0"/>
    <n v="1"/>
    <b v="0"/>
    <b v="0"/>
    <x v="2"/>
    <b v="0"/>
    <n v="2"/>
    <b v="0"/>
    <b v="0"/>
    <n v="5"/>
    <b v="0"/>
    <b v="0"/>
    <n v="2"/>
    <n v="5"/>
    <x v="3"/>
  </r>
  <r>
    <x v="1693"/>
    <n v="1"/>
    <n v="0"/>
    <n v="0"/>
    <x v="3"/>
    <n v="1"/>
    <n v="0"/>
    <n v="0"/>
    <n v="0"/>
    <n v="0"/>
    <x v="0"/>
    <x v="0"/>
    <n v="1"/>
    <n v="0"/>
    <n v="0"/>
    <n v="1"/>
    <n v="0"/>
    <n v="0"/>
    <n v="0"/>
    <n v="0"/>
    <n v="0"/>
    <n v="0"/>
    <n v="0"/>
    <n v="0"/>
    <n v="0"/>
    <m/>
    <m/>
    <m/>
    <m/>
    <n v="28"/>
    <n v="2"/>
    <b v="0"/>
    <b v="0"/>
    <n v="1"/>
    <b v="0"/>
    <b v="0"/>
    <n v="1"/>
    <b v="0"/>
    <x v="2"/>
    <b v="0"/>
    <b v="0"/>
    <n v="3"/>
    <b v="0"/>
    <b v="0"/>
    <n v="6"/>
    <b v="0"/>
    <n v="3"/>
    <n v="6"/>
    <x v="3"/>
  </r>
  <r>
    <x v="1694"/>
    <n v="1"/>
    <n v="0"/>
    <n v="0"/>
    <x v="3"/>
    <n v="1"/>
    <n v="1"/>
    <n v="0"/>
    <n v="0"/>
    <n v="0"/>
    <x v="0"/>
    <x v="0"/>
    <n v="1"/>
    <n v="0"/>
    <n v="0"/>
    <n v="1"/>
    <n v="0"/>
    <n v="0"/>
    <n v="0"/>
    <n v="0"/>
    <n v="0"/>
    <n v="0"/>
    <n v="0"/>
    <n v="0"/>
    <n v="0"/>
    <m/>
    <m/>
    <m/>
    <m/>
    <n v="22"/>
    <n v="2"/>
    <b v="0"/>
    <b v="0"/>
    <n v="1"/>
    <b v="0"/>
    <b v="0"/>
    <n v="1"/>
    <b v="0"/>
    <x v="2"/>
    <b v="0"/>
    <b v="0"/>
    <n v="3"/>
    <b v="0"/>
    <b v="0"/>
    <n v="6"/>
    <b v="0"/>
    <n v="3"/>
    <n v="6"/>
    <x v="3"/>
  </r>
  <r>
    <x v="1695"/>
    <n v="1"/>
    <n v="0"/>
    <n v="0"/>
    <x v="3"/>
    <n v="1"/>
    <n v="0"/>
    <n v="0"/>
    <n v="1"/>
    <n v="0"/>
    <x v="0"/>
    <x v="0"/>
    <n v="1"/>
    <n v="0"/>
    <n v="0"/>
    <n v="1"/>
    <n v="0"/>
    <n v="0"/>
    <n v="0"/>
    <n v="0"/>
    <n v="0"/>
    <n v="0"/>
    <n v="0"/>
    <n v="0"/>
    <n v="0"/>
    <m/>
    <m/>
    <m/>
    <m/>
    <n v="19"/>
    <n v="2"/>
    <b v="0"/>
    <b v="0"/>
    <n v="1"/>
    <b v="0"/>
    <b v="0"/>
    <n v="1"/>
    <b v="0"/>
    <x v="2"/>
    <b v="0"/>
    <b v="0"/>
    <n v="3"/>
    <b v="0"/>
    <b v="0"/>
    <n v="6"/>
    <b v="0"/>
    <n v="3"/>
    <n v="6"/>
    <x v="3"/>
  </r>
  <r>
    <x v="1696"/>
    <n v="1"/>
    <n v="0"/>
    <n v="0"/>
    <x v="3"/>
    <n v="0"/>
    <n v="1"/>
    <n v="0"/>
    <n v="0"/>
    <n v="1"/>
    <x v="2"/>
    <x v="0"/>
    <n v="0"/>
    <n v="2"/>
    <n v="0"/>
    <n v="0"/>
    <n v="0"/>
    <n v="0"/>
    <n v="1"/>
    <n v="0"/>
    <n v="0"/>
    <n v="0"/>
    <n v="0"/>
    <n v="0"/>
    <n v="1"/>
    <m/>
    <m/>
    <s v="opposite, in the middle"/>
    <m/>
    <n v="66"/>
    <n v="3"/>
    <n v="1"/>
    <b v="0"/>
    <b v="0"/>
    <n v="1"/>
    <b v="0"/>
    <b v="0"/>
    <b v="0"/>
    <x v="2"/>
    <n v="1"/>
    <b v="0"/>
    <b v="0"/>
    <n v="4"/>
    <b v="0"/>
    <b v="0"/>
    <b v="0"/>
    <n v="1"/>
    <n v="4"/>
    <x v="3"/>
  </r>
  <r>
    <x v="1697"/>
    <n v="1"/>
    <n v="0"/>
    <n v="0"/>
    <x v="3"/>
    <n v="0"/>
    <n v="1"/>
    <n v="0"/>
    <n v="1"/>
    <n v="0"/>
    <x v="0"/>
    <x v="0"/>
    <n v="1"/>
    <n v="0"/>
    <n v="0"/>
    <n v="0"/>
    <n v="1"/>
    <n v="0"/>
    <n v="1"/>
    <n v="0"/>
    <n v="1"/>
    <n v="0"/>
    <n v="0"/>
    <n v="0"/>
    <n v="0"/>
    <m/>
    <m/>
    <s v="before"/>
    <m/>
    <n v="58"/>
    <n v="2"/>
    <b v="0"/>
    <b v="0"/>
    <n v="1"/>
    <b v="0"/>
    <b v="0"/>
    <b v="0"/>
    <n v="1"/>
    <x v="2"/>
    <b v="0"/>
    <b v="0"/>
    <n v="3"/>
    <b v="0"/>
    <b v="0"/>
    <b v="0"/>
    <n v="7"/>
    <n v="3"/>
    <n v="7"/>
    <x v="4"/>
  </r>
  <r>
    <x v="1698"/>
    <n v="1"/>
    <n v="0"/>
    <n v="0"/>
    <x v="3"/>
    <n v="0"/>
    <n v="0"/>
    <n v="0"/>
    <n v="1"/>
    <n v="0"/>
    <x v="0"/>
    <x v="0"/>
    <n v="1"/>
    <n v="0"/>
    <n v="0"/>
    <n v="0"/>
    <n v="1"/>
    <n v="0"/>
    <n v="1"/>
    <n v="0"/>
    <n v="0"/>
    <n v="0"/>
    <n v="0"/>
    <n v="0"/>
    <n v="1"/>
    <m/>
    <m/>
    <s v="in"/>
    <m/>
    <n v="30"/>
    <n v="2"/>
    <b v="0"/>
    <b v="0"/>
    <n v="1"/>
    <b v="0"/>
    <b v="0"/>
    <b v="0"/>
    <n v="1"/>
    <x v="2"/>
    <b v="0"/>
    <b v="0"/>
    <n v="3"/>
    <b v="0"/>
    <b v="0"/>
    <b v="0"/>
    <n v="7"/>
    <n v="3"/>
    <n v="7"/>
    <x v="4"/>
  </r>
  <r>
    <x v="1699"/>
    <n v="1"/>
    <n v="0"/>
    <n v="0"/>
    <x v="3"/>
    <n v="0"/>
    <n v="0"/>
    <n v="0"/>
    <n v="1"/>
    <n v="1"/>
    <x v="0"/>
    <x v="0"/>
    <n v="1"/>
    <n v="0"/>
    <n v="0"/>
    <n v="0"/>
    <n v="1"/>
    <n v="0"/>
    <n v="0"/>
    <n v="0"/>
    <n v="1"/>
    <n v="0"/>
    <n v="0"/>
    <n v="0"/>
    <n v="0"/>
    <m/>
    <m/>
    <s v="off"/>
    <m/>
    <n v="33"/>
    <n v="2"/>
    <b v="0"/>
    <b v="0"/>
    <n v="1"/>
    <b v="0"/>
    <b v="0"/>
    <b v="0"/>
    <n v="1"/>
    <x v="2"/>
    <b v="0"/>
    <b v="0"/>
    <n v="3"/>
    <b v="0"/>
    <b v="0"/>
    <b v="0"/>
    <n v="7"/>
    <n v="3"/>
    <n v="7"/>
    <x v="4"/>
  </r>
  <r>
    <x v="1700"/>
    <n v="1"/>
    <n v="0"/>
    <n v="0"/>
    <x v="3"/>
    <n v="0"/>
    <n v="0"/>
    <n v="0"/>
    <n v="1"/>
    <n v="0"/>
    <x v="0"/>
    <x v="0"/>
    <n v="1"/>
    <n v="0"/>
    <n v="0"/>
    <n v="0"/>
    <n v="1"/>
    <n v="0"/>
    <n v="0"/>
    <n v="0"/>
    <n v="0"/>
    <n v="0"/>
    <n v="0"/>
    <n v="0"/>
    <n v="0"/>
    <m/>
    <m/>
    <s v="in"/>
    <m/>
    <n v="31"/>
    <n v="2"/>
    <b v="0"/>
    <b v="0"/>
    <n v="1"/>
    <b v="0"/>
    <b v="0"/>
    <b v="0"/>
    <n v="1"/>
    <x v="2"/>
    <b v="0"/>
    <b v="0"/>
    <n v="3"/>
    <b v="0"/>
    <b v="0"/>
    <b v="0"/>
    <n v="7"/>
    <n v="3"/>
    <n v="7"/>
    <x v="4"/>
  </r>
  <r>
    <x v="1701"/>
    <n v="1"/>
    <n v="0"/>
    <n v="0"/>
    <x v="3"/>
    <n v="0"/>
    <n v="1"/>
    <n v="0"/>
    <n v="0"/>
    <n v="1"/>
    <x v="0"/>
    <x v="0"/>
    <n v="1"/>
    <n v="0"/>
    <n v="0"/>
    <n v="0"/>
    <n v="1"/>
    <n v="0"/>
    <n v="0"/>
    <n v="0"/>
    <n v="1"/>
    <n v="0"/>
    <n v="0"/>
    <n v="0"/>
    <n v="0"/>
    <m/>
    <m/>
    <s v="off, at"/>
    <m/>
    <n v="41"/>
    <n v="2"/>
    <b v="0"/>
    <b v="0"/>
    <n v="1"/>
    <b v="0"/>
    <b v="0"/>
    <b v="0"/>
    <n v="1"/>
    <x v="2"/>
    <b v="0"/>
    <b v="0"/>
    <n v="3"/>
    <b v="0"/>
    <b v="0"/>
    <b v="0"/>
    <n v="7"/>
    <n v="3"/>
    <n v="7"/>
    <x v="4"/>
  </r>
  <r>
    <x v="1702"/>
    <n v="1"/>
    <n v="0"/>
    <n v="0"/>
    <x v="3"/>
    <n v="1"/>
    <n v="0"/>
    <n v="0"/>
    <n v="0"/>
    <n v="1"/>
    <x v="0"/>
    <x v="0"/>
    <n v="2"/>
    <n v="0"/>
    <n v="0"/>
    <n v="0"/>
    <n v="1"/>
    <n v="0"/>
    <n v="0"/>
    <n v="0"/>
    <n v="1"/>
    <n v="0"/>
    <n v="0"/>
    <n v="0"/>
    <n v="1"/>
    <m/>
    <m/>
    <s v="in, near"/>
    <m/>
    <n v="37"/>
    <n v="3"/>
    <b v="0"/>
    <b v="0"/>
    <n v="1"/>
    <b v="0"/>
    <b v="0"/>
    <b v="0"/>
    <n v="1"/>
    <x v="2"/>
    <b v="0"/>
    <b v="0"/>
    <n v="3"/>
    <b v="0"/>
    <b v="0"/>
    <b v="0"/>
    <n v="7"/>
    <n v="3"/>
    <n v="7"/>
    <x v="4"/>
  </r>
  <r>
    <x v="1703"/>
    <n v="1"/>
    <n v="0"/>
    <n v="0"/>
    <x v="3"/>
    <n v="0"/>
    <n v="1"/>
    <n v="0"/>
    <n v="0"/>
    <n v="1"/>
    <x v="0"/>
    <x v="0"/>
    <n v="1"/>
    <n v="0"/>
    <n v="0"/>
    <n v="0"/>
    <n v="1"/>
    <n v="0"/>
    <n v="0"/>
    <n v="0"/>
    <n v="1"/>
    <n v="0"/>
    <n v="0"/>
    <n v="0"/>
    <n v="1"/>
    <m/>
    <m/>
    <s v="near, on"/>
    <s v="Panasales Clearance Centre, Nepean Highway"/>
    <n v="24"/>
    <n v="2"/>
    <b v="0"/>
    <b v="0"/>
    <n v="1"/>
    <b v="0"/>
    <b v="0"/>
    <b v="0"/>
    <n v="1"/>
    <x v="2"/>
    <b v="0"/>
    <b v="0"/>
    <n v="3"/>
    <b v="0"/>
    <b v="0"/>
    <b v="0"/>
    <n v="7"/>
    <n v="3"/>
    <n v="7"/>
    <x v="4"/>
  </r>
  <r>
    <x v="1704"/>
    <n v="1"/>
    <n v="0"/>
    <n v="0"/>
    <x v="3"/>
    <n v="1"/>
    <n v="1"/>
    <n v="0"/>
    <n v="0"/>
    <n v="0"/>
    <x v="0"/>
    <x v="0"/>
    <n v="1"/>
    <n v="0"/>
    <n v="0"/>
    <n v="0"/>
    <n v="1"/>
    <n v="0"/>
    <n v="0"/>
    <n v="0"/>
    <n v="0"/>
    <n v="0"/>
    <n v="0"/>
    <n v="0"/>
    <n v="0"/>
    <m/>
    <m/>
    <m/>
    <m/>
    <n v="25"/>
    <n v="2"/>
    <b v="0"/>
    <b v="0"/>
    <n v="1"/>
    <b v="0"/>
    <b v="0"/>
    <b v="0"/>
    <n v="1"/>
    <x v="2"/>
    <b v="0"/>
    <b v="0"/>
    <n v="3"/>
    <b v="0"/>
    <b v="0"/>
    <b v="0"/>
    <n v="7"/>
    <n v="3"/>
    <n v="7"/>
    <x v="4"/>
  </r>
  <r>
    <x v="1705"/>
    <n v="1"/>
    <n v="0"/>
    <n v="0"/>
    <x v="3"/>
    <n v="0"/>
    <n v="1"/>
    <n v="0"/>
    <n v="0"/>
    <n v="0"/>
    <x v="0"/>
    <x v="0"/>
    <n v="1"/>
    <n v="0"/>
    <n v="0"/>
    <n v="0"/>
    <n v="1"/>
    <n v="0"/>
    <n v="1"/>
    <n v="0"/>
    <n v="0"/>
    <n v="0"/>
    <n v="0"/>
    <n v="0"/>
    <n v="0"/>
    <m/>
    <m/>
    <m/>
    <m/>
    <n v="23"/>
    <n v="2"/>
    <b v="0"/>
    <b v="0"/>
    <n v="1"/>
    <b v="0"/>
    <b v="0"/>
    <b v="0"/>
    <n v="1"/>
    <x v="2"/>
    <b v="0"/>
    <b v="0"/>
    <n v="3"/>
    <b v="0"/>
    <b v="0"/>
    <b v="0"/>
    <n v="7"/>
    <n v="3"/>
    <n v="7"/>
    <x v="4"/>
  </r>
  <r>
    <x v="1706"/>
    <n v="1"/>
    <n v="0"/>
    <n v="0"/>
    <x v="3"/>
    <n v="0"/>
    <n v="1"/>
    <n v="0"/>
    <n v="0"/>
    <n v="0"/>
    <x v="0"/>
    <x v="0"/>
    <n v="1"/>
    <n v="0"/>
    <n v="0"/>
    <n v="0"/>
    <n v="1"/>
    <n v="0"/>
    <n v="1"/>
    <n v="0"/>
    <n v="0"/>
    <n v="0"/>
    <n v="0"/>
    <n v="0"/>
    <n v="0"/>
    <m/>
    <m/>
    <m/>
    <m/>
    <n v="54"/>
    <n v="2"/>
    <b v="0"/>
    <b v="0"/>
    <n v="1"/>
    <b v="0"/>
    <b v="0"/>
    <b v="0"/>
    <n v="1"/>
    <x v="2"/>
    <b v="0"/>
    <b v="0"/>
    <n v="3"/>
    <b v="0"/>
    <b v="0"/>
    <b v="0"/>
    <n v="7"/>
    <n v="3"/>
    <n v="7"/>
    <x v="4"/>
  </r>
  <r>
    <x v="1707"/>
    <n v="1"/>
    <n v="0"/>
    <n v="0"/>
    <x v="3"/>
    <n v="0"/>
    <n v="1"/>
    <n v="0"/>
    <n v="1"/>
    <n v="0"/>
    <x v="0"/>
    <x v="0"/>
    <n v="1"/>
    <n v="0"/>
    <n v="0"/>
    <n v="0"/>
    <n v="1"/>
    <n v="0"/>
    <n v="1"/>
    <n v="0"/>
    <n v="0"/>
    <n v="0"/>
    <n v="0"/>
    <n v="0"/>
    <n v="1"/>
    <m/>
    <s v="sitting "/>
    <s v="on"/>
    <m/>
    <n v="32"/>
    <n v="2"/>
    <b v="0"/>
    <b v="0"/>
    <n v="1"/>
    <b v="0"/>
    <b v="0"/>
    <b v="0"/>
    <n v="1"/>
    <x v="2"/>
    <b v="0"/>
    <b v="0"/>
    <n v="3"/>
    <b v="0"/>
    <b v="0"/>
    <b v="0"/>
    <n v="7"/>
    <n v="3"/>
    <n v="7"/>
    <x v="4"/>
  </r>
  <r>
    <x v="1708"/>
    <n v="1"/>
    <n v="0"/>
    <n v="0"/>
    <x v="3"/>
    <n v="1"/>
    <n v="0"/>
    <n v="0"/>
    <n v="1"/>
    <n v="0"/>
    <x v="0"/>
    <x v="2"/>
    <n v="0"/>
    <n v="0"/>
    <n v="0"/>
    <n v="0"/>
    <n v="1"/>
    <n v="0"/>
    <n v="0"/>
    <n v="0"/>
    <n v="0"/>
    <n v="0"/>
    <n v="0"/>
    <n v="0"/>
    <n v="0"/>
    <m/>
    <m/>
    <m/>
    <m/>
    <n v="26"/>
    <n v="2"/>
    <b v="0"/>
    <n v="1"/>
    <b v="0"/>
    <b v="0"/>
    <b v="0"/>
    <b v="0"/>
    <n v="1"/>
    <x v="2"/>
    <b v="0"/>
    <n v="2"/>
    <b v="0"/>
    <b v="0"/>
    <b v="0"/>
    <b v="0"/>
    <n v="7"/>
    <n v="2"/>
    <n v="7"/>
    <x v="5"/>
  </r>
  <r>
    <x v="1709"/>
    <n v="0"/>
    <n v="0"/>
    <n v="1"/>
    <x v="3"/>
    <n v="0"/>
    <n v="1"/>
    <n v="0"/>
    <n v="1"/>
    <n v="0"/>
    <x v="0"/>
    <x v="2"/>
    <n v="0"/>
    <n v="0"/>
    <n v="0"/>
    <n v="0"/>
    <n v="1"/>
    <n v="1"/>
    <n v="0"/>
    <n v="0"/>
    <n v="0"/>
    <n v="0"/>
    <n v="0"/>
    <n v="0"/>
    <n v="1"/>
    <s v="travelling "/>
    <m/>
    <s v="down"/>
    <m/>
    <n v="45"/>
    <n v="2"/>
    <b v="0"/>
    <n v="1"/>
    <b v="0"/>
    <b v="0"/>
    <b v="0"/>
    <b v="0"/>
    <n v="1"/>
    <x v="2"/>
    <b v="0"/>
    <n v="2"/>
    <b v="0"/>
    <b v="0"/>
    <b v="0"/>
    <b v="0"/>
    <n v="7"/>
    <n v="2"/>
    <n v="7"/>
    <x v="5"/>
  </r>
  <r>
    <x v="1710"/>
    <n v="1"/>
    <n v="0"/>
    <n v="0"/>
    <x v="3"/>
    <n v="1"/>
    <n v="0"/>
    <n v="0"/>
    <n v="0"/>
    <n v="0"/>
    <x v="0"/>
    <x v="0"/>
    <n v="1"/>
    <n v="1"/>
    <n v="2"/>
    <n v="0"/>
    <n v="0"/>
    <n v="0"/>
    <n v="0"/>
    <n v="0"/>
    <n v="0"/>
    <n v="0"/>
    <n v="0"/>
    <n v="0"/>
    <n v="0"/>
    <m/>
    <m/>
    <m/>
    <m/>
    <n v="34"/>
    <n v="4"/>
    <b v="0"/>
    <b v="0"/>
    <n v="1"/>
    <n v="1"/>
    <n v="1"/>
    <b v="0"/>
    <b v="0"/>
    <x v="3"/>
    <b v="0"/>
    <b v="0"/>
    <n v="3"/>
    <n v="4"/>
    <n v="5"/>
    <b v="0"/>
    <b v="0"/>
    <n v="3"/>
    <n v="5"/>
    <x v="1"/>
  </r>
  <r>
    <x v="1711"/>
    <n v="1"/>
    <n v="0"/>
    <n v="0"/>
    <x v="3"/>
    <n v="1"/>
    <n v="0"/>
    <n v="0"/>
    <n v="0"/>
    <n v="0"/>
    <x v="0"/>
    <x v="0"/>
    <n v="1"/>
    <n v="1"/>
    <n v="1"/>
    <n v="0"/>
    <n v="0"/>
    <n v="0"/>
    <n v="0"/>
    <n v="0"/>
    <n v="0"/>
    <n v="0"/>
    <n v="0"/>
    <n v="0"/>
    <n v="0"/>
    <m/>
    <m/>
    <m/>
    <m/>
    <n v="29"/>
    <n v="3"/>
    <b v="0"/>
    <b v="0"/>
    <n v="1"/>
    <n v="1"/>
    <n v="1"/>
    <b v="0"/>
    <b v="0"/>
    <x v="3"/>
    <b v="0"/>
    <b v="0"/>
    <n v="3"/>
    <n v="4"/>
    <n v="5"/>
    <b v="0"/>
    <b v="0"/>
    <n v="3"/>
    <n v="5"/>
    <x v="1"/>
  </r>
  <r>
    <x v="1712"/>
    <n v="1"/>
    <n v="0"/>
    <n v="0"/>
    <x v="3"/>
    <n v="1"/>
    <n v="0"/>
    <n v="0"/>
    <n v="0"/>
    <n v="0"/>
    <x v="0"/>
    <x v="0"/>
    <n v="1"/>
    <n v="1"/>
    <n v="1"/>
    <n v="0"/>
    <n v="0"/>
    <n v="0"/>
    <n v="0"/>
    <n v="0"/>
    <n v="0"/>
    <n v="0"/>
    <n v="0"/>
    <n v="0"/>
    <n v="0"/>
    <m/>
    <m/>
    <m/>
    <m/>
    <n v="26"/>
    <n v="3"/>
    <b v="0"/>
    <b v="0"/>
    <n v="1"/>
    <n v="1"/>
    <n v="1"/>
    <b v="0"/>
    <b v="0"/>
    <x v="3"/>
    <b v="0"/>
    <b v="0"/>
    <n v="3"/>
    <n v="4"/>
    <n v="5"/>
    <b v="0"/>
    <b v="0"/>
    <n v="3"/>
    <n v="5"/>
    <x v="1"/>
  </r>
  <r>
    <x v="1713"/>
    <n v="1"/>
    <n v="0"/>
    <n v="0"/>
    <x v="3"/>
    <n v="1"/>
    <n v="0"/>
    <n v="0"/>
    <n v="0"/>
    <n v="0"/>
    <x v="0"/>
    <x v="0"/>
    <n v="1"/>
    <n v="1"/>
    <n v="2"/>
    <n v="0"/>
    <n v="0"/>
    <n v="0"/>
    <n v="0"/>
    <n v="0"/>
    <n v="0"/>
    <n v="0"/>
    <n v="0"/>
    <n v="0"/>
    <n v="0"/>
    <m/>
    <m/>
    <m/>
    <m/>
    <n v="31"/>
    <n v="4"/>
    <b v="0"/>
    <b v="0"/>
    <n v="1"/>
    <n v="1"/>
    <n v="1"/>
    <b v="0"/>
    <b v="0"/>
    <x v="3"/>
    <b v="0"/>
    <b v="0"/>
    <n v="3"/>
    <n v="4"/>
    <n v="5"/>
    <b v="0"/>
    <b v="0"/>
    <n v="3"/>
    <n v="5"/>
    <x v="1"/>
  </r>
  <r>
    <x v="1714"/>
    <n v="1"/>
    <n v="0"/>
    <n v="0"/>
    <x v="3"/>
    <n v="1"/>
    <n v="0"/>
    <n v="0"/>
    <n v="0"/>
    <n v="0"/>
    <x v="0"/>
    <x v="0"/>
    <n v="1"/>
    <n v="1"/>
    <n v="1"/>
    <n v="0"/>
    <n v="0"/>
    <n v="0"/>
    <n v="0"/>
    <n v="0"/>
    <n v="0"/>
    <n v="0"/>
    <n v="0"/>
    <n v="0"/>
    <n v="0"/>
    <m/>
    <m/>
    <m/>
    <m/>
    <n v="24"/>
    <n v="3"/>
    <b v="0"/>
    <b v="0"/>
    <n v="1"/>
    <n v="1"/>
    <n v="1"/>
    <b v="0"/>
    <b v="0"/>
    <x v="3"/>
    <b v="0"/>
    <b v="0"/>
    <n v="3"/>
    <n v="4"/>
    <n v="5"/>
    <b v="0"/>
    <b v="0"/>
    <n v="3"/>
    <n v="5"/>
    <x v="1"/>
  </r>
  <r>
    <x v="1715"/>
    <n v="1"/>
    <n v="0"/>
    <n v="0"/>
    <x v="3"/>
    <n v="1"/>
    <n v="0"/>
    <n v="0"/>
    <n v="0"/>
    <n v="0"/>
    <x v="0"/>
    <x v="0"/>
    <n v="1"/>
    <n v="1"/>
    <n v="1"/>
    <n v="0"/>
    <n v="0"/>
    <n v="0"/>
    <n v="0"/>
    <n v="0"/>
    <n v="0"/>
    <n v="0"/>
    <n v="0"/>
    <n v="0"/>
    <n v="0"/>
    <m/>
    <m/>
    <m/>
    <m/>
    <n v="27"/>
    <n v="3"/>
    <b v="0"/>
    <b v="0"/>
    <n v="1"/>
    <n v="1"/>
    <n v="1"/>
    <b v="0"/>
    <b v="0"/>
    <x v="3"/>
    <b v="0"/>
    <b v="0"/>
    <n v="3"/>
    <n v="4"/>
    <n v="5"/>
    <b v="0"/>
    <b v="0"/>
    <n v="3"/>
    <n v="5"/>
    <x v="1"/>
  </r>
  <r>
    <x v="1716"/>
    <n v="1"/>
    <n v="0"/>
    <n v="0"/>
    <x v="3"/>
    <n v="1"/>
    <n v="0"/>
    <n v="0"/>
    <n v="0"/>
    <n v="0"/>
    <x v="0"/>
    <x v="0"/>
    <n v="1"/>
    <n v="1"/>
    <n v="1"/>
    <n v="0"/>
    <n v="0"/>
    <n v="0"/>
    <n v="0"/>
    <n v="0"/>
    <n v="0"/>
    <n v="0"/>
    <n v="0"/>
    <n v="0"/>
    <n v="0"/>
    <m/>
    <m/>
    <m/>
    <m/>
    <n v="24"/>
    <n v="3"/>
    <b v="0"/>
    <b v="0"/>
    <n v="1"/>
    <n v="1"/>
    <n v="1"/>
    <b v="0"/>
    <b v="0"/>
    <x v="3"/>
    <b v="0"/>
    <b v="0"/>
    <n v="3"/>
    <n v="4"/>
    <n v="5"/>
    <b v="0"/>
    <b v="0"/>
    <n v="3"/>
    <n v="5"/>
    <x v="1"/>
  </r>
  <r>
    <x v="1717"/>
    <n v="1"/>
    <n v="0"/>
    <n v="0"/>
    <x v="3"/>
    <n v="1"/>
    <n v="0"/>
    <n v="0"/>
    <n v="0"/>
    <n v="0"/>
    <x v="0"/>
    <x v="0"/>
    <n v="1"/>
    <n v="1"/>
    <n v="1"/>
    <n v="0"/>
    <n v="0"/>
    <n v="0"/>
    <n v="0"/>
    <n v="0"/>
    <n v="0"/>
    <n v="0"/>
    <n v="0"/>
    <n v="0"/>
    <n v="0"/>
    <m/>
    <m/>
    <m/>
    <m/>
    <n v="25"/>
    <n v="3"/>
    <b v="0"/>
    <b v="0"/>
    <n v="1"/>
    <n v="1"/>
    <n v="1"/>
    <b v="0"/>
    <b v="0"/>
    <x v="3"/>
    <b v="0"/>
    <b v="0"/>
    <n v="3"/>
    <n v="4"/>
    <n v="5"/>
    <b v="0"/>
    <b v="0"/>
    <n v="3"/>
    <n v="5"/>
    <x v="1"/>
  </r>
  <r>
    <x v="1718"/>
    <n v="1"/>
    <n v="0"/>
    <n v="0"/>
    <x v="3"/>
    <n v="1"/>
    <n v="0"/>
    <n v="0"/>
    <n v="0"/>
    <n v="0"/>
    <x v="0"/>
    <x v="0"/>
    <n v="1"/>
    <n v="1"/>
    <n v="1"/>
    <n v="0"/>
    <n v="0"/>
    <n v="0"/>
    <n v="0"/>
    <n v="0"/>
    <n v="0"/>
    <n v="0"/>
    <n v="0"/>
    <n v="0"/>
    <n v="0"/>
    <m/>
    <m/>
    <m/>
    <m/>
    <n v="30"/>
    <n v="3"/>
    <b v="0"/>
    <b v="0"/>
    <n v="1"/>
    <n v="1"/>
    <n v="1"/>
    <b v="0"/>
    <b v="0"/>
    <x v="3"/>
    <b v="0"/>
    <b v="0"/>
    <n v="3"/>
    <n v="4"/>
    <n v="5"/>
    <b v="0"/>
    <b v="0"/>
    <n v="3"/>
    <n v="5"/>
    <x v="1"/>
  </r>
  <r>
    <x v="1719"/>
    <n v="1"/>
    <n v="0"/>
    <n v="0"/>
    <x v="3"/>
    <n v="1"/>
    <n v="0"/>
    <n v="0"/>
    <n v="0"/>
    <n v="0"/>
    <x v="0"/>
    <x v="0"/>
    <n v="1"/>
    <n v="1"/>
    <n v="1"/>
    <n v="0"/>
    <n v="0"/>
    <n v="0"/>
    <n v="0"/>
    <n v="0"/>
    <n v="0"/>
    <n v="0"/>
    <n v="0"/>
    <n v="0"/>
    <n v="0"/>
    <m/>
    <m/>
    <m/>
    <m/>
    <n v="24"/>
    <n v="3"/>
    <b v="0"/>
    <b v="0"/>
    <n v="1"/>
    <n v="1"/>
    <n v="1"/>
    <b v="0"/>
    <b v="0"/>
    <x v="3"/>
    <b v="0"/>
    <b v="0"/>
    <n v="3"/>
    <n v="4"/>
    <n v="5"/>
    <b v="0"/>
    <b v="0"/>
    <n v="3"/>
    <n v="5"/>
    <x v="1"/>
  </r>
  <r>
    <x v="1719"/>
    <n v="1"/>
    <n v="0"/>
    <n v="0"/>
    <x v="3"/>
    <n v="1"/>
    <n v="0"/>
    <n v="0"/>
    <n v="0"/>
    <n v="0"/>
    <x v="0"/>
    <x v="0"/>
    <n v="1"/>
    <n v="1"/>
    <n v="1"/>
    <n v="0"/>
    <n v="0"/>
    <n v="0"/>
    <n v="0"/>
    <n v="0"/>
    <n v="0"/>
    <n v="0"/>
    <n v="0"/>
    <n v="0"/>
    <n v="0"/>
    <m/>
    <m/>
    <m/>
    <m/>
    <n v="24"/>
    <n v="3"/>
    <b v="0"/>
    <b v="0"/>
    <n v="1"/>
    <n v="1"/>
    <n v="1"/>
    <b v="0"/>
    <b v="0"/>
    <x v="3"/>
    <b v="0"/>
    <b v="0"/>
    <n v="3"/>
    <n v="4"/>
    <n v="5"/>
    <b v="0"/>
    <b v="0"/>
    <n v="3"/>
    <n v="5"/>
    <x v="1"/>
  </r>
  <r>
    <x v="1720"/>
    <n v="1"/>
    <n v="0"/>
    <n v="0"/>
    <x v="3"/>
    <n v="1"/>
    <n v="0"/>
    <n v="0"/>
    <n v="0"/>
    <n v="0"/>
    <x v="0"/>
    <x v="0"/>
    <n v="1"/>
    <n v="1"/>
    <n v="1"/>
    <n v="0"/>
    <n v="0"/>
    <n v="0"/>
    <n v="0"/>
    <n v="0"/>
    <n v="0"/>
    <n v="0"/>
    <n v="0"/>
    <n v="0"/>
    <n v="0"/>
    <m/>
    <m/>
    <m/>
    <m/>
    <n v="31"/>
    <n v="3"/>
    <b v="0"/>
    <b v="0"/>
    <n v="1"/>
    <n v="1"/>
    <n v="1"/>
    <b v="0"/>
    <b v="0"/>
    <x v="3"/>
    <b v="0"/>
    <b v="0"/>
    <n v="3"/>
    <n v="4"/>
    <n v="5"/>
    <b v="0"/>
    <b v="0"/>
    <n v="3"/>
    <n v="5"/>
    <x v="1"/>
  </r>
  <r>
    <x v="1721"/>
    <n v="1"/>
    <n v="0"/>
    <n v="0"/>
    <x v="3"/>
    <n v="1"/>
    <n v="0"/>
    <n v="0"/>
    <n v="0"/>
    <n v="0"/>
    <x v="0"/>
    <x v="0"/>
    <n v="1"/>
    <n v="1"/>
    <n v="1"/>
    <n v="0"/>
    <n v="0"/>
    <n v="0"/>
    <n v="0"/>
    <n v="0"/>
    <n v="1"/>
    <n v="0"/>
    <n v="0"/>
    <n v="0"/>
    <n v="0"/>
    <m/>
    <m/>
    <s v="close"/>
    <m/>
    <n v="29"/>
    <n v="3"/>
    <b v="0"/>
    <b v="0"/>
    <n v="1"/>
    <n v="1"/>
    <n v="1"/>
    <b v="0"/>
    <b v="0"/>
    <x v="3"/>
    <b v="0"/>
    <b v="0"/>
    <n v="3"/>
    <n v="4"/>
    <n v="5"/>
    <b v="0"/>
    <b v="0"/>
    <n v="3"/>
    <n v="5"/>
    <x v="1"/>
  </r>
  <r>
    <x v="1722"/>
    <n v="1"/>
    <n v="0"/>
    <n v="0"/>
    <x v="3"/>
    <n v="1"/>
    <n v="0"/>
    <n v="0"/>
    <n v="0"/>
    <n v="0"/>
    <x v="0"/>
    <x v="0"/>
    <n v="1"/>
    <n v="1"/>
    <n v="1"/>
    <n v="0"/>
    <n v="0"/>
    <n v="0"/>
    <n v="0"/>
    <n v="0"/>
    <n v="0"/>
    <n v="0"/>
    <n v="0"/>
    <n v="0"/>
    <n v="0"/>
    <m/>
    <m/>
    <m/>
    <m/>
    <n v="22"/>
    <n v="3"/>
    <b v="0"/>
    <b v="0"/>
    <n v="1"/>
    <n v="1"/>
    <n v="1"/>
    <b v="0"/>
    <b v="0"/>
    <x v="3"/>
    <b v="0"/>
    <b v="0"/>
    <n v="3"/>
    <n v="4"/>
    <n v="5"/>
    <b v="0"/>
    <b v="0"/>
    <n v="3"/>
    <n v="5"/>
    <x v="1"/>
  </r>
  <r>
    <x v="1723"/>
    <n v="1"/>
    <n v="0"/>
    <n v="0"/>
    <x v="3"/>
    <n v="1"/>
    <n v="0"/>
    <n v="0"/>
    <n v="0"/>
    <n v="0"/>
    <x v="0"/>
    <x v="0"/>
    <n v="1"/>
    <n v="1"/>
    <n v="1"/>
    <n v="0"/>
    <n v="0"/>
    <n v="0"/>
    <n v="0"/>
    <n v="0"/>
    <n v="0"/>
    <n v="0"/>
    <n v="0"/>
    <n v="0"/>
    <n v="0"/>
    <m/>
    <m/>
    <m/>
    <m/>
    <n v="32"/>
    <n v="3"/>
    <b v="0"/>
    <b v="0"/>
    <n v="1"/>
    <n v="1"/>
    <n v="1"/>
    <b v="0"/>
    <b v="0"/>
    <x v="3"/>
    <b v="0"/>
    <b v="0"/>
    <n v="3"/>
    <n v="4"/>
    <n v="5"/>
    <b v="0"/>
    <b v="0"/>
    <n v="3"/>
    <n v="5"/>
    <x v="1"/>
  </r>
  <r>
    <x v="1724"/>
    <n v="1"/>
    <n v="0"/>
    <n v="0"/>
    <x v="3"/>
    <n v="1"/>
    <n v="0"/>
    <n v="0"/>
    <n v="0"/>
    <n v="0"/>
    <x v="0"/>
    <x v="0"/>
    <n v="1"/>
    <n v="1"/>
    <n v="1"/>
    <n v="0"/>
    <n v="0"/>
    <n v="0"/>
    <n v="0"/>
    <n v="0"/>
    <n v="0"/>
    <n v="0"/>
    <n v="0"/>
    <n v="0"/>
    <n v="0"/>
    <m/>
    <m/>
    <m/>
    <m/>
    <n v="32"/>
    <n v="3"/>
    <b v="0"/>
    <b v="0"/>
    <n v="1"/>
    <n v="1"/>
    <n v="1"/>
    <b v="0"/>
    <b v="0"/>
    <x v="3"/>
    <b v="0"/>
    <b v="0"/>
    <n v="3"/>
    <n v="4"/>
    <n v="5"/>
    <b v="0"/>
    <b v="0"/>
    <n v="3"/>
    <n v="5"/>
    <x v="1"/>
  </r>
  <r>
    <x v="1725"/>
    <n v="1"/>
    <n v="0"/>
    <n v="0"/>
    <x v="3"/>
    <n v="1"/>
    <n v="0"/>
    <n v="0"/>
    <n v="0"/>
    <n v="0"/>
    <x v="0"/>
    <x v="0"/>
    <n v="1"/>
    <n v="1"/>
    <n v="1"/>
    <n v="0"/>
    <n v="0"/>
    <n v="0"/>
    <n v="0"/>
    <n v="0"/>
    <n v="0"/>
    <n v="0"/>
    <n v="0"/>
    <n v="0"/>
    <n v="0"/>
    <m/>
    <m/>
    <m/>
    <m/>
    <n v="24"/>
    <n v="3"/>
    <b v="0"/>
    <b v="0"/>
    <n v="1"/>
    <n v="1"/>
    <n v="1"/>
    <b v="0"/>
    <b v="0"/>
    <x v="3"/>
    <b v="0"/>
    <b v="0"/>
    <n v="3"/>
    <n v="4"/>
    <n v="5"/>
    <b v="0"/>
    <b v="0"/>
    <n v="3"/>
    <n v="5"/>
    <x v="1"/>
  </r>
  <r>
    <x v="1726"/>
    <n v="1"/>
    <n v="0"/>
    <n v="0"/>
    <x v="3"/>
    <n v="1"/>
    <n v="0"/>
    <n v="0"/>
    <n v="0"/>
    <n v="0"/>
    <x v="0"/>
    <x v="0"/>
    <n v="1"/>
    <n v="1"/>
    <n v="2"/>
    <n v="0"/>
    <n v="0"/>
    <n v="0"/>
    <n v="0"/>
    <n v="0"/>
    <n v="0"/>
    <n v="0"/>
    <n v="0"/>
    <n v="0"/>
    <n v="0"/>
    <m/>
    <m/>
    <m/>
    <m/>
    <n v="33"/>
    <n v="4"/>
    <b v="0"/>
    <b v="0"/>
    <n v="1"/>
    <n v="1"/>
    <n v="1"/>
    <b v="0"/>
    <b v="0"/>
    <x v="3"/>
    <b v="0"/>
    <b v="0"/>
    <n v="3"/>
    <n v="4"/>
    <n v="5"/>
    <b v="0"/>
    <b v="0"/>
    <n v="3"/>
    <n v="5"/>
    <x v="1"/>
  </r>
  <r>
    <x v="1727"/>
    <n v="1"/>
    <n v="0"/>
    <n v="0"/>
    <x v="3"/>
    <n v="1"/>
    <n v="0"/>
    <n v="0"/>
    <n v="0"/>
    <n v="0"/>
    <x v="0"/>
    <x v="0"/>
    <n v="1"/>
    <n v="1"/>
    <n v="1"/>
    <n v="0"/>
    <n v="0"/>
    <n v="0"/>
    <n v="0"/>
    <n v="0"/>
    <n v="0"/>
    <n v="0"/>
    <n v="0"/>
    <n v="0"/>
    <n v="0"/>
    <m/>
    <m/>
    <m/>
    <m/>
    <n v="24"/>
    <n v="3"/>
    <b v="0"/>
    <b v="0"/>
    <n v="1"/>
    <n v="1"/>
    <n v="1"/>
    <b v="0"/>
    <b v="0"/>
    <x v="3"/>
    <b v="0"/>
    <b v="0"/>
    <n v="3"/>
    <n v="4"/>
    <n v="5"/>
    <b v="0"/>
    <b v="0"/>
    <n v="3"/>
    <n v="5"/>
    <x v="1"/>
  </r>
  <r>
    <x v="1728"/>
    <n v="1"/>
    <n v="0"/>
    <n v="0"/>
    <x v="3"/>
    <n v="1"/>
    <n v="0"/>
    <n v="0"/>
    <n v="0"/>
    <n v="0"/>
    <x v="0"/>
    <x v="0"/>
    <n v="1"/>
    <n v="1"/>
    <n v="2"/>
    <n v="0"/>
    <n v="0"/>
    <n v="0"/>
    <n v="0"/>
    <n v="0"/>
    <n v="0"/>
    <n v="0"/>
    <n v="0"/>
    <n v="0"/>
    <n v="0"/>
    <m/>
    <m/>
    <m/>
    <m/>
    <n v="28"/>
    <n v="4"/>
    <b v="0"/>
    <b v="0"/>
    <n v="1"/>
    <n v="1"/>
    <n v="1"/>
    <b v="0"/>
    <b v="0"/>
    <x v="3"/>
    <b v="0"/>
    <b v="0"/>
    <n v="3"/>
    <n v="4"/>
    <n v="5"/>
    <b v="0"/>
    <b v="0"/>
    <n v="3"/>
    <n v="5"/>
    <x v="1"/>
  </r>
  <r>
    <x v="1729"/>
    <n v="1"/>
    <n v="0"/>
    <n v="0"/>
    <x v="3"/>
    <n v="1"/>
    <n v="0"/>
    <n v="0"/>
    <n v="0"/>
    <n v="0"/>
    <x v="0"/>
    <x v="0"/>
    <n v="1"/>
    <n v="1"/>
    <n v="1"/>
    <n v="0"/>
    <n v="0"/>
    <n v="0"/>
    <n v="0"/>
    <n v="0"/>
    <n v="0"/>
    <n v="0"/>
    <n v="0"/>
    <n v="0"/>
    <n v="0"/>
    <m/>
    <m/>
    <m/>
    <m/>
    <n v="24"/>
    <n v="3"/>
    <b v="0"/>
    <b v="0"/>
    <n v="1"/>
    <n v="1"/>
    <n v="1"/>
    <b v="0"/>
    <b v="0"/>
    <x v="3"/>
    <b v="0"/>
    <b v="0"/>
    <n v="3"/>
    <n v="4"/>
    <n v="5"/>
    <b v="0"/>
    <b v="0"/>
    <n v="3"/>
    <n v="5"/>
    <x v="1"/>
  </r>
  <r>
    <x v="1730"/>
    <n v="1"/>
    <n v="0"/>
    <n v="0"/>
    <x v="3"/>
    <n v="1"/>
    <n v="1"/>
    <n v="0"/>
    <n v="0"/>
    <n v="0"/>
    <x v="0"/>
    <x v="0"/>
    <n v="1"/>
    <n v="2"/>
    <n v="1"/>
    <n v="0"/>
    <n v="0"/>
    <n v="0"/>
    <n v="0"/>
    <n v="0"/>
    <n v="0"/>
    <n v="0"/>
    <n v="0"/>
    <n v="0"/>
    <n v="1"/>
    <m/>
    <m/>
    <s v="in"/>
    <m/>
    <n v="77"/>
    <n v="4"/>
    <b v="0"/>
    <b v="0"/>
    <n v="1"/>
    <n v="1"/>
    <n v="1"/>
    <b v="0"/>
    <b v="0"/>
    <x v="3"/>
    <b v="0"/>
    <b v="0"/>
    <n v="3"/>
    <n v="4"/>
    <n v="5"/>
    <b v="0"/>
    <b v="0"/>
    <n v="3"/>
    <n v="5"/>
    <x v="1"/>
  </r>
  <r>
    <x v="1731"/>
    <n v="1"/>
    <n v="0"/>
    <n v="0"/>
    <x v="3"/>
    <n v="1"/>
    <n v="0"/>
    <n v="0"/>
    <n v="0"/>
    <n v="0"/>
    <x v="0"/>
    <x v="0"/>
    <n v="1"/>
    <n v="1"/>
    <n v="1"/>
    <n v="0"/>
    <n v="0"/>
    <n v="0"/>
    <n v="0"/>
    <n v="0"/>
    <n v="0"/>
    <n v="0"/>
    <n v="0"/>
    <n v="0"/>
    <n v="0"/>
    <m/>
    <m/>
    <m/>
    <m/>
    <n v="22"/>
    <n v="3"/>
    <b v="0"/>
    <b v="0"/>
    <n v="1"/>
    <n v="1"/>
    <n v="1"/>
    <b v="0"/>
    <b v="0"/>
    <x v="3"/>
    <b v="0"/>
    <b v="0"/>
    <n v="3"/>
    <n v="4"/>
    <n v="5"/>
    <b v="0"/>
    <b v="0"/>
    <n v="3"/>
    <n v="5"/>
    <x v="1"/>
  </r>
  <r>
    <x v="1732"/>
    <n v="1"/>
    <n v="1"/>
    <n v="0"/>
    <x v="3"/>
    <n v="1"/>
    <n v="1"/>
    <n v="0"/>
    <n v="1"/>
    <n v="1"/>
    <x v="0"/>
    <x v="0"/>
    <n v="5"/>
    <n v="2"/>
    <n v="1"/>
    <n v="0"/>
    <n v="0"/>
    <n v="0"/>
    <n v="0"/>
    <n v="1"/>
    <n v="0"/>
    <n v="1"/>
    <n v="0"/>
    <n v="0"/>
    <n v="0"/>
    <m/>
    <m/>
    <s v="opposite, turn left at the end, up the road, left before"/>
    <m/>
    <n v="241"/>
    <n v="8"/>
    <b v="0"/>
    <b v="0"/>
    <n v="1"/>
    <n v="1"/>
    <n v="1"/>
    <b v="0"/>
    <b v="0"/>
    <x v="3"/>
    <b v="0"/>
    <b v="0"/>
    <n v="3"/>
    <n v="4"/>
    <n v="5"/>
    <b v="0"/>
    <b v="0"/>
    <n v="3"/>
    <n v="5"/>
    <x v="1"/>
  </r>
  <r>
    <x v="1733"/>
    <n v="1"/>
    <n v="0"/>
    <n v="0"/>
    <x v="3"/>
    <n v="1"/>
    <n v="0"/>
    <n v="0"/>
    <n v="0"/>
    <n v="0"/>
    <x v="0"/>
    <x v="2"/>
    <n v="1"/>
    <n v="1"/>
    <n v="0"/>
    <n v="0"/>
    <n v="0"/>
    <n v="0"/>
    <n v="0"/>
    <n v="0"/>
    <n v="0"/>
    <n v="0"/>
    <n v="0"/>
    <n v="0"/>
    <n v="1"/>
    <m/>
    <s v="renting"/>
    <s v="on"/>
    <m/>
    <n v="35"/>
    <n v="3"/>
    <b v="0"/>
    <n v="1"/>
    <n v="1"/>
    <n v="1"/>
    <b v="0"/>
    <b v="0"/>
    <b v="0"/>
    <x v="3"/>
    <b v="0"/>
    <n v="2"/>
    <n v="3"/>
    <n v="4"/>
    <b v="0"/>
    <b v="0"/>
    <b v="0"/>
    <n v="2"/>
    <n v="4"/>
    <x v="1"/>
  </r>
  <r>
    <x v="1734"/>
    <n v="1"/>
    <n v="0"/>
    <n v="0"/>
    <x v="3"/>
    <n v="1"/>
    <n v="0"/>
    <n v="0"/>
    <n v="1"/>
    <n v="0"/>
    <x v="0"/>
    <x v="0"/>
    <n v="1"/>
    <n v="2"/>
    <n v="1"/>
    <n v="0"/>
    <n v="0"/>
    <n v="0"/>
    <n v="0"/>
    <n v="0"/>
    <n v="1"/>
    <n v="0"/>
    <n v="0"/>
    <n v="0"/>
    <n v="1"/>
    <m/>
    <m/>
    <s v="near, on, in"/>
    <m/>
    <n v="49"/>
    <n v="4"/>
    <b v="0"/>
    <b v="0"/>
    <n v="1"/>
    <n v="1"/>
    <n v="1"/>
    <b v="0"/>
    <b v="0"/>
    <x v="3"/>
    <b v="0"/>
    <b v="0"/>
    <n v="3"/>
    <n v="4"/>
    <n v="5"/>
    <b v="0"/>
    <b v="0"/>
    <n v="3"/>
    <n v="5"/>
    <x v="1"/>
  </r>
  <r>
    <x v="1735"/>
    <n v="1"/>
    <n v="0"/>
    <n v="0"/>
    <x v="3"/>
    <n v="1"/>
    <n v="0"/>
    <n v="1"/>
    <n v="0"/>
    <n v="0"/>
    <x v="0"/>
    <x v="0"/>
    <n v="1"/>
    <n v="1"/>
    <n v="1"/>
    <n v="0"/>
    <n v="0"/>
    <n v="0"/>
    <n v="0"/>
    <n v="0"/>
    <n v="0"/>
    <n v="0"/>
    <n v="0"/>
    <n v="0"/>
    <n v="0"/>
    <m/>
    <m/>
    <m/>
    <m/>
    <n v="28"/>
    <n v="3"/>
    <b v="0"/>
    <b v="0"/>
    <n v="1"/>
    <n v="1"/>
    <n v="1"/>
    <b v="0"/>
    <b v="0"/>
    <x v="3"/>
    <b v="0"/>
    <b v="0"/>
    <n v="3"/>
    <n v="4"/>
    <n v="5"/>
    <b v="0"/>
    <b v="0"/>
    <n v="3"/>
    <n v="5"/>
    <x v="1"/>
  </r>
  <r>
    <x v="1736"/>
    <n v="1"/>
    <n v="0"/>
    <n v="0"/>
    <x v="3"/>
    <n v="0"/>
    <n v="0"/>
    <n v="1"/>
    <n v="1"/>
    <n v="0"/>
    <x v="0"/>
    <x v="2"/>
    <n v="1"/>
    <n v="1"/>
    <n v="0"/>
    <n v="0"/>
    <n v="0"/>
    <n v="0"/>
    <n v="0"/>
    <n v="0"/>
    <n v="0"/>
    <n v="0"/>
    <n v="0"/>
    <n v="0"/>
    <n v="1"/>
    <m/>
    <m/>
    <s v="at the top of a hill, in"/>
    <m/>
    <n v="66"/>
    <n v="3"/>
    <b v="0"/>
    <n v="1"/>
    <n v="1"/>
    <n v="1"/>
    <b v="0"/>
    <b v="0"/>
    <b v="0"/>
    <x v="3"/>
    <b v="0"/>
    <n v="2"/>
    <n v="3"/>
    <n v="4"/>
    <b v="0"/>
    <b v="0"/>
    <b v="0"/>
    <n v="2"/>
    <n v="4"/>
    <x v="1"/>
  </r>
  <r>
    <x v="1737"/>
    <n v="1"/>
    <n v="0"/>
    <n v="0"/>
    <x v="3"/>
    <n v="0"/>
    <n v="1"/>
    <n v="0"/>
    <n v="1"/>
    <n v="0"/>
    <x v="0"/>
    <x v="2"/>
    <n v="1"/>
    <n v="1"/>
    <n v="0"/>
    <n v="0"/>
    <n v="0"/>
    <n v="1"/>
    <n v="0"/>
    <n v="0"/>
    <n v="0"/>
    <n v="0"/>
    <n v="0"/>
    <n v="0"/>
    <n v="1"/>
    <m/>
    <m/>
    <s v="at, on"/>
    <m/>
    <n v="42"/>
    <n v="3"/>
    <b v="0"/>
    <n v="1"/>
    <n v="1"/>
    <n v="1"/>
    <b v="0"/>
    <b v="0"/>
    <b v="0"/>
    <x v="3"/>
    <b v="0"/>
    <n v="2"/>
    <n v="3"/>
    <n v="4"/>
    <b v="0"/>
    <b v="0"/>
    <b v="0"/>
    <n v="2"/>
    <n v="4"/>
    <x v="1"/>
  </r>
  <r>
    <x v="1738"/>
    <n v="1"/>
    <n v="0"/>
    <n v="0"/>
    <x v="3"/>
    <n v="1"/>
    <n v="0"/>
    <n v="0"/>
    <n v="0"/>
    <n v="0"/>
    <x v="0"/>
    <x v="2"/>
    <n v="1"/>
    <n v="1"/>
    <n v="0"/>
    <n v="0"/>
    <n v="0"/>
    <n v="0"/>
    <n v="0"/>
    <n v="0"/>
    <n v="0"/>
    <n v="0"/>
    <n v="0"/>
    <n v="0"/>
    <n v="0"/>
    <m/>
    <m/>
    <s v="at"/>
    <m/>
    <n v="38"/>
    <n v="3"/>
    <b v="0"/>
    <n v="1"/>
    <n v="1"/>
    <n v="1"/>
    <b v="0"/>
    <b v="0"/>
    <b v="0"/>
    <x v="3"/>
    <b v="0"/>
    <n v="2"/>
    <n v="3"/>
    <n v="4"/>
    <b v="0"/>
    <b v="0"/>
    <b v="0"/>
    <n v="2"/>
    <n v="4"/>
    <x v="1"/>
  </r>
  <r>
    <x v="1739"/>
    <n v="1"/>
    <n v="0"/>
    <n v="0"/>
    <x v="3"/>
    <n v="1"/>
    <n v="1"/>
    <n v="0"/>
    <n v="0"/>
    <n v="1"/>
    <x v="0"/>
    <x v="0"/>
    <n v="2"/>
    <n v="1"/>
    <n v="1"/>
    <n v="0"/>
    <n v="0"/>
    <n v="0"/>
    <n v="0"/>
    <n v="0"/>
    <n v="1"/>
    <n v="0"/>
    <n v="0"/>
    <n v="0"/>
    <n v="0"/>
    <m/>
    <m/>
    <s v="next to"/>
    <m/>
    <n v="76"/>
    <n v="4"/>
    <b v="0"/>
    <b v="0"/>
    <n v="1"/>
    <n v="1"/>
    <n v="1"/>
    <b v="0"/>
    <b v="0"/>
    <x v="3"/>
    <b v="0"/>
    <b v="0"/>
    <n v="3"/>
    <n v="4"/>
    <n v="5"/>
    <b v="0"/>
    <b v="0"/>
    <n v="3"/>
    <n v="5"/>
    <x v="1"/>
  </r>
  <r>
    <x v="1740"/>
    <n v="1"/>
    <n v="0"/>
    <n v="0"/>
    <x v="3"/>
    <n v="1"/>
    <n v="0"/>
    <n v="0"/>
    <n v="1"/>
    <n v="0"/>
    <x v="0"/>
    <x v="0"/>
    <n v="1"/>
    <n v="2"/>
    <n v="1"/>
    <n v="0"/>
    <n v="0"/>
    <n v="0"/>
    <n v="0"/>
    <n v="0"/>
    <n v="0"/>
    <n v="0"/>
    <n v="0"/>
    <n v="0"/>
    <n v="1"/>
    <m/>
    <m/>
    <s v="on"/>
    <m/>
    <n v="65"/>
    <n v="4"/>
    <b v="0"/>
    <b v="0"/>
    <n v="1"/>
    <n v="1"/>
    <n v="1"/>
    <b v="0"/>
    <b v="0"/>
    <x v="3"/>
    <b v="0"/>
    <b v="0"/>
    <n v="3"/>
    <n v="4"/>
    <n v="5"/>
    <b v="0"/>
    <b v="0"/>
    <n v="3"/>
    <n v="5"/>
    <x v="1"/>
  </r>
  <r>
    <x v="1741"/>
    <n v="1"/>
    <n v="0"/>
    <n v="0"/>
    <x v="2"/>
    <n v="1"/>
    <n v="1"/>
    <n v="0"/>
    <n v="1"/>
    <n v="0"/>
    <x v="0"/>
    <x v="0"/>
    <n v="0"/>
    <n v="1"/>
    <n v="1"/>
    <n v="1"/>
    <n v="0"/>
    <n v="0"/>
    <n v="0"/>
    <n v="0"/>
    <n v="1"/>
    <n v="0"/>
    <n v="1"/>
    <n v="0"/>
    <n v="0"/>
    <m/>
    <m/>
    <s v="near, north east"/>
    <s v="hieldlburg?"/>
    <n v="64"/>
    <n v="3"/>
    <b v="0"/>
    <b v="0"/>
    <b v="0"/>
    <n v="1"/>
    <n v="1"/>
    <n v="1"/>
    <b v="0"/>
    <x v="3"/>
    <b v="0"/>
    <b v="0"/>
    <b v="0"/>
    <n v="4"/>
    <n v="5"/>
    <n v="6"/>
    <b v="0"/>
    <n v="4"/>
    <n v="6"/>
    <x v="1"/>
  </r>
  <r>
    <x v="1742"/>
    <n v="1"/>
    <n v="0"/>
    <n v="0"/>
    <x v="3"/>
    <n v="1"/>
    <n v="0"/>
    <n v="0"/>
    <n v="1"/>
    <n v="0"/>
    <x v="0"/>
    <x v="0"/>
    <n v="2"/>
    <n v="3"/>
    <n v="1"/>
    <n v="0"/>
    <n v="0"/>
    <n v="0"/>
    <n v="0"/>
    <n v="0"/>
    <n v="1"/>
    <n v="0"/>
    <n v="0"/>
    <n v="0"/>
    <n v="1"/>
    <m/>
    <m/>
    <s v="in, near"/>
    <m/>
    <n v="62"/>
    <n v="6"/>
    <b v="0"/>
    <b v="0"/>
    <n v="1"/>
    <n v="1"/>
    <n v="1"/>
    <b v="0"/>
    <b v="0"/>
    <x v="3"/>
    <b v="0"/>
    <b v="0"/>
    <n v="3"/>
    <n v="4"/>
    <n v="5"/>
    <b v="0"/>
    <b v="0"/>
    <n v="3"/>
    <n v="5"/>
    <x v="1"/>
  </r>
  <r>
    <x v="1743"/>
    <n v="1"/>
    <n v="0"/>
    <n v="0"/>
    <x v="3"/>
    <n v="1"/>
    <n v="0"/>
    <n v="0"/>
    <n v="1"/>
    <n v="0"/>
    <x v="0"/>
    <x v="0"/>
    <n v="1"/>
    <n v="1"/>
    <n v="1"/>
    <n v="0"/>
    <n v="0"/>
    <n v="0"/>
    <n v="0"/>
    <n v="1"/>
    <n v="1"/>
    <n v="1"/>
    <n v="0"/>
    <n v="0"/>
    <n v="0"/>
    <m/>
    <m/>
    <s v="near, in front of"/>
    <m/>
    <n v="54"/>
    <n v="3"/>
    <b v="0"/>
    <b v="0"/>
    <n v="1"/>
    <n v="1"/>
    <n v="1"/>
    <b v="0"/>
    <b v="0"/>
    <x v="3"/>
    <b v="0"/>
    <b v="0"/>
    <n v="3"/>
    <n v="4"/>
    <n v="5"/>
    <b v="0"/>
    <b v="0"/>
    <n v="3"/>
    <n v="5"/>
    <x v="1"/>
  </r>
  <r>
    <x v="1744"/>
    <n v="1"/>
    <n v="0"/>
    <n v="0"/>
    <x v="3"/>
    <n v="0"/>
    <n v="1"/>
    <n v="0"/>
    <n v="1"/>
    <n v="0"/>
    <x v="0"/>
    <x v="2"/>
    <n v="1"/>
    <n v="1"/>
    <n v="0"/>
    <n v="0"/>
    <n v="0"/>
    <n v="1"/>
    <n v="0"/>
    <n v="0"/>
    <n v="0"/>
    <n v="0"/>
    <n v="0"/>
    <n v="0"/>
    <n v="0"/>
    <m/>
    <m/>
    <s v="on, at"/>
    <m/>
    <n v="39"/>
    <n v="3"/>
    <b v="0"/>
    <n v="1"/>
    <n v="1"/>
    <n v="1"/>
    <b v="0"/>
    <b v="0"/>
    <b v="0"/>
    <x v="3"/>
    <b v="0"/>
    <n v="2"/>
    <n v="3"/>
    <n v="4"/>
    <b v="0"/>
    <b v="0"/>
    <b v="0"/>
    <n v="2"/>
    <n v="4"/>
    <x v="1"/>
  </r>
  <r>
    <x v="1745"/>
    <n v="1"/>
    <n v="0"/>
    <n v="0"/>
    <x v="3"/>
    <n v="1"/>
    <n v="0"/>
    <n v="1"/>
    <n v="0"/>
    <n v="0"/>
    <x v="0"/>
    <x v="0"/>
    <n v="1"/>
    <n v="1"/>
    <n v="1"/>
    <n v="0"/>
    <n v="0"/>
    <n v="0"/>
    <n v="0"/>
    <n v="0"/>
    <n v="0"/>
    <n v="0"/>
    <n v="0"/>
    <n v="0"/>
    <n v="1"/>
    <m/>
    <m/>
    <s v="on"/>
    <m/>
    <n v="44"/>
    <n v="3"/>
    <b v="0"/>
    <b v="0"/>
    <n v="1"/>
    <n v="1"/>
    <n v="1"/>
    <b v="0"/>
    <b v="0"/>
    <x v="3"/>
    <b v="0"/>
    <b v="0"/>
    <n v="3"/>
    <n v="4"/>
    <n v="5"/>
    <b v="0"/>
    <b v="0"/>
    <n v="3"/>
    <n v="5"/>
    <x v="1"/>
  </r>
  <r>
    <x v="1746"/>
    <n v="1"/>
    <n v="0"/>
    <n v="0"/>
    <x v="3"/>
    <n v="1"/>
    <n v="0"/>
    <n v="0"/>
    <n v="0"/>
    <n v="0"/>
    <x v="0"/>
    <x v="0"/>
    <n v="0"/>
    <n v="0"/>
    <n v="1"/>
    <n v="1"/>
    <n v="1"/>
    <n v="0"/>
    <n v="0"/>
    <n v="0"/>
    <n v="0"/>
    <n v="0"/>
    <n v="0"/>
    <n v="0"/>
    <n v="0"/>
    <m/>
    <m/>
    <m/>
    <m/>
    <n v="17"/>
    <n v="3"/>
    <b v="0"/>
    <b v="0"/>
    <b v="0"/>
    <b v="0"/>
    <n v="1"/>
    <n v="1"/>
    <n v="1"/>
    <x v="3"/>
    <b v="0"/>
    <b v="0"/>
    <b v="0"/>
    <b v="0"/>
    <n v="5"/>
    <n v="6"/>
    <n v="7"/>
    <n v="5"/>
    <n v="7"/>
    <x v="1"/>
  </r>
  <r>
    <x v="1747"/>
    <n v="1"/>
    <n v="0"/>
    <n v="0"/>
    <x v="3"/>
    <n v="1"/>
    <n v="0"/>
    <n v="0"/>
    <n v="0"/>
    <n v="0"/>
    <x v="0"/>
    <x v="0"/>
    <n v="0"/>
    <n v="0"/>
    <n v="2"/>
    <n v="1"/>
    <n v="1"/>
    <n v="0"/>
    <n v="0"/>
    <n v="0"/>
    <n v="0"/>
    <n v="0"/>
    <n v="0"/>
    <n v="0"/>
    <n v="0"/>
    <m/>
    <m/>
    <m/>
    <m/>
    <n v="21"/>
    <n v="4"/>
    <b v="0"/>
    <b v="0"/>
    <b v="0"/>
    <b v="0"/>
    <n v="1"/>
    <n v="1"/>
    <n v="1"/>
    <x v="3"/>
    <b v="0"/>
    <b v="0"/>
    <b v="0"/>
    <b v="0"/>
    <n v="5"/>
    <n v="6"/>
    <n v="7"/>
    <n v="5"/>
    <n v="7"/>
    <x v="1"/>
  </r>
  <r>
    <x v="1748"/>
    <n v="1"/>
    <n v="0"/>
    <n v="0"/>
    <x v="3"/>
    <n v="1"/>
    <n v="0"/>
    <n v="0"/>
    <n v="1"/>
    <n v="0"/>
    <x v="0"/>
    <x v="0"/>
    <n v="1"/>
    <n v="1"/>
    <n v="1"/>
    <n v="0"/>
    <n v="0"/>
    <n v="0"/>
    <n v="1"/>
    <n v="0"/>
    <n v="1"/>
    <n v="0"/>
    <n v="0"/>
    <n v="0"/>
    <n v="0"/>
    <m/>
    <m/>
    <s v="right next to"/>
    <m/>
    <n v="70"/>
    <n v="3"/>
    <b v="0"/>
    <b v="0"/>
    <n v="1"/>
    <n v="1"/>
    <n v="1"/>
    <b v="0"/>
    <b v="0"/>
    <x v="3"/>
    <b v="0"/>
    <b v="0"/>
    <n v="3"/>
    <n v="4"/>
    <n v="5"/>
    <b v="0"/>
    <b v="0"/>
    <n v="3"/>
    <n v="5"/>
    <x v="1"/>
  </r>
  <r>
    <x v="1749"/>
    <n v="1"/>
    <n v="0"/>
    <n v="0"/>
    <x v="3"/>
    <n v="1"/>
    <n v="0"/>
    <n v="0"/>
    <n v="1"/>
    <n v="0"/>
    <x v="0"/>
    <x v="0"/>
    <n v="1"/>
    <n v="2"/>
    <n v="1"/>
    <n v="0"/>
    <n v="0"/>
    <n v="1"/>
    <n v="0"/>
    <n v="1"/>
    <n v="0"/>
    <n v="0"/>
    <n v="1"/>
    <n v="0"/>
    <n v="1"/>
    <m/>
    <m/>
    <s v="at, on the western side of, in, halfway along"/>
    <m/>
    <n v="124"/>
    <n v="4"/>
    <b v="0"/>
    <b v="0"/>
    <n v="1"/>
    <n v="1"/>
    <n v="1"/>
    <b v="0"/>
    <b v="0"/>
    <x v="3"/>
    <b v="0"/>
    <b v="0"/>
    <n v="3"/>
    <n v="4"/>
    <n v="5"/>
    <b v="0"/>
    <b v="0"/>
    <n v="3"/>
    <n v="5"/>
    <x v="1"/>
  </r>
  <r>
    <x v="1750"/>
    <n v="1"/>
    <n v="0"/>
    <n v="0"/>
    <x v="3"/>
    <n v="0"/>
    <n v="1"/>
    <n v="0"/>
    <n v="1"/>
    <n v="0"/>
    <x v="0"/>
    <x v="2"/>
    <n v="1"/>
    <n v="1"/>
    <n v="0"/>
    <n v="0"/>
    <n v="0"/>
    <n v="1"/>
    <n v="0"/>
    <n v="1"/>
    <n v="0"/>
    <n v="0"/>
    <n v="0"/>
    <n v="0"/>
    <n v="1"/>
    <m/>
    <m/>
    <s v="in, at "/>
    <m/>
    <n v="90"/>
    <n v="3"/>
    <b v="0"/>
    <n v="1"/>
    <n v="1"/>
    <n v="1"/>
    <b v="0"/>
    <b v="0"/>
    <b v="0"/>
    <x v="3"/>
    <b v="0"/>
    <n v="2"/>
    <n v="3"/>
    <n v="4"/>
    <b v="0"/>
    <b v="0"/>
    <b v="0"/>
    <n v="2"/>
    <n v="4"/>
    <x v="1"/>
  </r>
  <r>
    <x v="1751"/>
    <n v="1"/>
    <n v="0"/>
    <n v="0"/>
    <x v="3"/>
    <n v="1"/>
    <n v="0"/>
    <n v="0"/>
    <n v="1"/>
    <n v="1"/>
    <x v="0"/>
    <x v="3"/>
    <n v="1"/>
    <n v="1"/>
    <n v="0"/>
    <n v="0"/>
    <n v="0"/>
    <n v="1"/>
    <n v="0"/>
    <n v="0"/>
    <n v="0"/>
    <n v="0"/>
    <n v="0"/>
    <n v="0"/>
    <n v="1"/>
    <m/>
    <m/>
    <s v="at"/>
    <m/>
    <n v="90"/>
    <n v="4"/>
    <b v="0"/>
    <n v="1"/>
    <n v="1"/>
    <n v="1"/>
    <b v="0"/>
    <b v="0"/>
    <b v="0"/>
    <x v="3"/>
    <b v="0"/>
    <n v="2"/>
    <n v="3"/>
    <n v="4"/>
    <b v="0"/>
    <b v="0"/>
    <b v="0"/>
    <n v="2"/>
    <n v="4"/>
    <x v="1"/>
  </r>
  <r>
    <x v="1752"/>
    <n v="1"/>
    <n v="0"/>
    <n v="0"/>
    <x v="3"/>
    <n v="1"/>
    <n v="0"/>
    <n v="0"/>
    <n v="1"/>
    <n v="0"/>
    <x v="0"/>
    <x v="0"/>
    <n v="1"/>
    <n v="3"/>
    <n v="1"/>
    <n v="0"/>
    <n v="0"/>
    <n v="1"/>
    <n v="0"/>
    <n v="0"/>
    <n v="1"/>
    <n v="0"/>
    <n v="0"/>
    <n v="0"/>
    <n v="1"/>
    <m/>
    <m/>
    <s v="in, close to"/>
    <m/>
    <n v="92"/>
    <n v="5"/>
    <b v="0"/>
    <b v="0"/>
    <n v="1"/>
    <n v="1"/>
    <n v="1"/>
    <b v="0"/>
    <b v="0"/>
    <x v="3"/>
    <b v="0"/>
    <b v="0"/>
    <n v="3"/>
    <n v="4"/>
    <n v="5"/>
    <b v="0"/>
    <b v="0"/>
    <n v="3"/>
    <n v="5"/>
    <x v="1"/>
  </r>
  <r>
    <x v="1753"/>
    <n v="1"/>
    <n v="0"/>
    <n v="1"/>
    <x v="3"/>
    <n v="1"/>
    <n v="0"/>
    <n v="0"/>
    <n v="1"/>
    <n v="0"/>
    <x v="0"/>
    <x v="0"/>
    <n v="3"/>
    <n v="2"/>
    <n v="1"/>
    <n v="0"/>
    <n v="0"/>
    <n v="0"/>
    <n v="1"/>
    <n v="1"/>
    <n v="0"/>
    <n v="1"/>
    <n v="0"/>
    <n v="1"/>
    <n v="1"/>
    <s v="walk"/>
    <m/>
    <s v="in, west, at, about 10 min walk from "/>
    <m/>
    <n v="175"/>
    <n v="6"/>
    <b v="0"/>
    <b v="0"/>
    <n v="1"/>
    <n v="1"/>
    <n v="1"/>
    <b v="0"/>
    <b v="0"/>
    <x v="3"/>
    <b v="0"/>
    <b v="0"/>
    <n v="3"/>
    <n v="4"/>
    <n v="5"/>
    <b v="0"/>
    <b v="0"/>
    <n v="3"/>
    <n v="5"/>
    <x v="1"/>
  </r>
  <r>
    <x v="1754"/>
    <n v="1"/>
    <n v="0"/>
    <n v="0"/>
    <x v="3"/>
    <n v="0"/>
    <n v="0"/>
    <n v="0"/>
    <n v="1"/>
    <n v="1"/>
    <x v="0"/>
    <x v="2"/>
    <n v="1"/>
    <n v="1"/>
    <n v="0"/>
    <n v="0"/>
    <n v="0"/>
    <n v="1"/>
    <n v="0"/>
    <n v="0"/>
    <n v="0"/>
    <n v="0"/>
    <n v="0"/>
    <n v="0"/>
    <n v="1"/>
    <m/>
    <s v="sitting "/>
    <s v="in, at"/>
    <m/>
    <n v="88"/>
    <n v="3"/>
    <b v="0"/>
    <n v="1"/>
    <n v="1"/>
    <n v="1"/>
    <b v="0"/>
    <b v="0"/>
    <b v="0"/>
    <x v="3"/>
    <b v="0"/>
    <n v="2"/>
    <n v="3"/>
    <n v="4"/>
    <b v="0"/>
    <b v="0"/>
    <b v="0"/>
    <n v="2"/>
    <n v="4"/>
    <x v="1"/>
  </r>
  <r>
    <x v="1755"/>
    <n v="1"/>
    <n v="0"/>
    <n v="0"/>
    <x v="3"/>
    <n v="1"/>
    <n v="0"/>
    <n v="0"/>
    <n v="1"/>
    <n v="0"/>
    <x v="0"/>
    <x v="2"/>
    <n v="1"/>
    <n v="2"/>
    <n v="0"/>
    <n v="0"/>
    <n v="0"/>
    <n v="0"/>
    <n v="1"/>
    <n v="0"/>
    <n v="1"/>
    <n v="1"/>
    <n v="0"/>
    <n v="0"/>
    <n v="1"/>
    <m/>
    <m/>
    <s v="close, in, opposite"/>
    <m/>
    <n v="93"/>
    <n v="4"/>
    <b v="0"/>
    <n v="1"/>
    <n v="1"/>
    <n v="1"/>
    <b v="0"/>
    <b v="0"/>
    <b v="0"/>
    <x v="3"/>
    <b v="0"/>
    <n v="2"/>
    <n v="3"/>
    <n v="4"/>
    <b v="0"/>
    <b v="0"/>
    <b v="0"/>
    <n v="2"/>
    <n v="4"/>
    <x v="1"/>
  </r>
  <r>
    <x v="1756"/>
    <n v="1"/>
    <n v="0"/>
    <n v="0"/>
    <x v="3"/>
    <n v="1"/>
    <n v="0"/>
    <n v="0"/>
    <n v="1"/>
    <n v="0"/>
    <x v="0"/>
    <x v="0"/>
    <n v="2"/>
    <n v="5"/>
    <n v="1"/>
    <n v="0"/>
    <n v="0"/>
    <n v="0"/>
    <n v="0"/>
    <n v="0"/>
    <n v="1"/>
    <n v="1"/>
    <n v="1"/>
    <n v="0"/>
    <n v="1"/>
    <m/>
    <m/>
    <s v="in the north-east corner, close to, in, on the edge of, across "/>
    <m/>
    <n v="264"/>
    <n v="8"/>
    <b v="0"/>
    <b v="0"/>
    <n v="1"/>
    <n v="1"/>
    <n v="1"/>
    <b v="0"/>
    <b v="0"/>
    <x v="3"/>
    <b v="0"/>
    <b v="0"/>
    <n v="3"/>
    <n v="4"/>
    <n v="5"/>
    <b v="0"/>
    <b v="0"/>
    <n v="3"/>
    <n v="5"/>
    <x v="1"/>
  </r>
  <r>
    <x v="1757"/>
    <n v="1"/>
    <n v="0"/>
    <n v="0"/>
    <x v="3"/>
    <n v="1"/>
    <n v="1"/>
    <n v="0"/>
    <n v="1"/>
    <n v="0"/>
    <x v="0"/>
    <x v="2"/>
    <n v="1"/>
    <n v="1"/>
    <n v="0"/>
    <n v="0"/>
    <n v="0"/>
    <n v="1"/>
    <n v="0"/>
    <n v="0"/>
    <n v="0"/>
    <n v="0"/>
    <n v="0"/>
    <n v="0"/>
    <n v="0"/>
    <m/>
    <m/>
    <s v="in, just after"/>
    <m/>
    <n v="61"/>
    <n v="3"/>
    <b v="0"/>
    <n v="1"/>
    <n v="1"/>
    <n v="1"/>
    <b v="0"/>
    <b v="0"/>
    <b v="0"/>
    <x v="3"/>
    <b v="0"/>
    <n v="2"/>
    <n v="3"/>
    <n v="4"/>
    <b v="0"/>
    <b v="0"/>
    <b v="0"/>
    <n v="2"/>
    <n v="4"/>
    <x v="1"/>
  </r>
  <r>
    <x v="1758"/>
    <n v="1"/>
    <n v="0"/>
    <n v="0"/>
    <x v="3"/>
    <n v="0"/>
    <n v="0"/>
    <n v="0"/>
    <n v="1"/>
    <n v="1"/>
    <x v="0"/>
    <x v="2"/>
    <n v="2"/>
    <n v="2"/>
    <n v="0"/>
    <n v="0"/>
    <n v="0"/>
    <n v="1"/>
    <n v="0"/>
    <n v="0"/>
    <n v="0"/>
    <n v="0"/>
    <n v="0"/>
    <n v="0"/>
    <n v="1"/>
    <m/>
    <m/>
    <s v="in"/>
    <m/>
    <n v="183"/>
    <n v="5"/>
    <b v="0"/>
    <n v="1"/>
    <n v="1"/>
    <n v="1"/>
    <b v="0"/>
    <b v="0"/>
    <b v="0"/>
    <x v="3"/>
    <b v="0"/>
    <n v="2"/>
    <n v="3"/>
    <n v="4"/>
    <b v="0"/>
    <b v="0"/>
    <b v="0"/>
    <n v="2"/>
    <n v="4"/>
    <x v="1"/>
  </r>
  <r>
    <x v="1759"/>
    <n v="1"/>
    <n v="0"/>
    <n v="0"/>
    <x v="3"/>
    <n v="0"/>
    <n v="1"/>
    <n v="0"/>
    <n v="1"/>
    <n v="1"/>
    <x v="0"/>
    <x v="2"/>
    <n v="2"/>
    <n v="1"/>
    <n v="0"/>
    <n v="0"/>
    <n v="0"/>
    <n v="1"/>
    <n v="0"/>
    <n v="0"/>
    <n v="0"/>
    <n v="0"/>
    <n v="0"/>
    <n v="0"/>
    <n v="1"/>
    <m/>
    <m/>
    <s v="at, in"/>
    <m/>
    <n v="68"/>
    <n v="4"/>
    <b v="0"/>
    <n v="1"/>
    <n v="1"/>
    <n v="1"/>
    <b v="0"/>
    <b v="0"/>
    <b v="0"/>
    <x v="3"/>
    <b v="0"/>
    <n v="2"/>
    <n v="3"/>
    <n v="4"/>
    <b v="0"/>
    <b v="0"/>
    <b v="0"/>
    <n v="2"/>
    <n v="4"/>
    <x v="1"/>
  </r>
  <r>
    <x v="1760"/>
    <n v="1"/>
    <n v="1"/>
    <n v="0"/>
    <x v="3"/>
    <n v="1"/>
    <n v="0"/>
    <n v="1"/>
    <n v="0"/>
    <n v="0"/>
    <x v="0"/>
    <x v="2"/>
    <n v="4"/>
    <n v="5"/>
    <n v="0"/>
    <n v="0"/>
    <n v="0"/>
    <n v="1"/>
    <n v="0"/>
    <n v="0"/>
    <n v="0"/>
    <n v="0"/>
    <n v="0"/>
    <n v="0"/>
    <n v="1"/>
    <m/>
    <m/>
    <s v="in"/>
    <m/>
    <n v="219"/>
    <n v="10"/>
    <b v="0"/>
    <n v="1"/>
    <n v="1"/>
    <n v="1"/>
    <b v="0"/>
    <b v="0"/>
    <b v="0"/>
    <x v="3"/>
    <b v="0"/>
    <n v="2"/>
    <n v="3"/>
    <n v="4"/>
    <b v="0"/>
    <b v="0"/>
    <b v="0"/>
    <n v="2"/>
    <n v="4"/>
    <x v="1"/>
  </r>
  <r>
    <x v="1761"/>
    <n v="1"/>
    <n v="0"/>
    <n v="0"/>
    <x v="3"/>
    <n v="1"/>
    <n v="0"/>
    <n v="1"/>
    <n v="0"/>
    <n v="1"/>
    <x v="0"/>
    <x v="3"/>
    <n v="2"/>
    <n v="3"/>
    <n v="0"/>
    <n v="0"/>
    <n v="0"/>
    <n v="1"/>
    <n v="0"/>
    <n v="0"/>
    <n v="0"/>
    <n v="1"/>
    <n v="1"/>
    <n v="0"/>
    <n v="1"/>
    <m/>
    <m/>
    <s v="in, on, of, on, south side, left of"/>
    <m/>
    <n v="185"/>
    <n v="7"/>
    <b v="0"/>
    <n v="1"/>
    <n v="1"/>
    <n v="1"/>
    <b v="0"/>
    <b v="0"/>
    <b v="0"/>
    <x v="3"/>
    <b v="0"/>
    <n v="2"/>
    <n v="3"/>
    <n v="4"/>
    <b v="0"/>
    <b v="0"/>
    <b v="0"/>
    <n v="2"/>
    <n v="4"/>
    <x v="1"/>
  </r>
  <r>
    <x v="1762"/>
    <n v="1"/>
    <n v="0"/>
    <n v="0"/>
    <x v="3"/>
    <n v="1"/>
    <n v="0"/>
    <n v="1"/>
    <n v="0"/>
    <n v="1"/>
    <x v="0"/>
    <x v="3"/>
    <n v="2"/>
    <n v="3"/>
    <n v="0"/>
    <n v="0"/>
    <n v="0"/>
    <n v="0"/>
    <n v="0"/>
    <n v="0"/>
    <n v="0"/>
    <n v="0"/>
    <n v="0"/>
    <n v="0"/>
    <n v="1"/>
    <m/>
    <m/>
    <s v="in, at, on"/>
    <m/>
    <n v="129"/>
    <n v="7"/>
    <b v="0"/>
    <n v="1"/>
    <n v="1"/>
    <n v="1"/>
    <b v="0"/>
    <b v="0"/>
    <b v="0"/>
    <x v="3"/>
    <b v="0"/>
    <n v="2"/>
    <n v="3"/>
    <n v="4"/>
    <b v="0"/>
    <b v="0"/>
    <b v="0"/>
    <n v="2"/>
    <n v="4"/>
    <x v="1"/>
  </r>
  <r>
    <x v="1763"/>
    <n v="1"/>
    <n v="0"/>
    <n v="0"/>
    <x v="3"/>
    <n v="1"/>
    <n v="0"/>
    <n v="0"/>
    <n v="1"/>
    <n v="0"/>
    <x v="0"/>
    <x v="0"/>
    <n v="2"/>
    <n v="3"/>
    <n v="1"/>
    <n v="0"/>
    <n v="0"/>
    <n v="0"/>
    <n v="0"/>
    <n v="0"/>
    <n v="0"/>
    <n v="0"/>
    <n v="0"/>
    <n v="0"/>
    <n v="1"/>
    <m/>
    <m/>
    <s v="in"/>
    <m/>
    <n v="144"/>
    <n v="6"/>
    <b v="0"/>
    <b v="0"/>
    <n v="1"/>
    <n v="1"/>
    <n v="1"/>
    <b v="0"/>
    <b v="0"/>
    <x v="3"/>
    <b v="0"/>
    <b v="0"/>
    <n v="3"/>
    <n v="4"/>
    <n v="5"/>
    <b v="0"/>
    <b v="0"/>
    <n v="3"/>
    <n v="5"/>
    <x v="1"/>
  </r>
  <r>
    <x v="1764"/>
    <n v="1"/>
    <n v="0"/>
    <n v="0"/>
    <x v="3"/>
    <n v="1"/>
    <n v="0"/>
    <n v="1"/>
    <n v="1"/>
    <n v="0"/>
    <x v="0"/>
    <x v="0"/>
    <n v="1"/>
    <n v="2"/>
    <n v="1"/>
    <n v="0"/>
    <n v="0"/>
    <n v="0"/>
    <n v="1"/>
    <n v="0"/>
    <n v="1"/>
    <n v="1"/>
    <n v="0"/>
    <n v="0"/>
    <n v="1"/>
    <m/>
    <m/>
    <s v="in, near, across"/>
    <m/>
    <n v="68"/>
    <n v="4"/>
    <b v="0"/>
    <b v="0"/>
    <n v="1"/>
    <n v="1"/>
    <n v="1"/>
    <b v="0"/>
    <b v="0"/>
    <x v="3"/>
    <b v="0"/>
    <b v="0"/>
    <n v="3"/>
    <n v="4"/>
    <n v="5"/>
    <b v="0"/>
    <b v="0"/>
    <n v="3"/>
    <n v="5"/>
    <x v="1"/>
  </r>
  <r>
    <x v="1765"/>
    <n v="1"/>
    <n v="0"/>
    <n v="0"/>
    <x v="3"/>
    <n v="1"/>
    <n v="0"/>
    <n v="0"/>
    <n v="1"/>
    <n v="0"/>
    <x v="0"/>
    <x v="0"/>
    <n v="2"/>
    <n v="1"/>
    <n v="1"/>
    <n v="0"/>
    <n v="0"/>
    <n v="0"/>
    <n v="0"/>
    <n v="1"/>
    <n v="0"/>
    <n v="0"/>
    <n v="0"/>
    <n v="0"/>
    <n v="1"/>
    <m/>
    <m/>
    <s v="in, same distance from two train stations"/>
    <m/>
    <n v="121"/>
    <n v="4"/>
    <b v="0"/>
    <b v="0"/>
    <n v="1"/>
    <n v="1"/>
    <n v="1"/>
    <b v="0"/>
    <b v="0"/>
    <x v="3"/>
    <b v="0"/>
    <b v="0"/>
    <n v="3"/>
    <n v="4"/>
    <n v="5"/>
    <b v="0"/>
    <b v="0"/>
    <n v="3"/>
    <n v="5"/>
    <x v="1"/>
  </r>
  <r>
    <x v="1766"/>
    <n v="1"/>
    <n v="0"/>
    <n v="0"/>
    <x v="3"/>
    <n v="1"/>
    <n v="0"/>
    <n v="0"/>
    <n v="1"/>
    <n v="0"/>
    <x v="0"/>
    <x v="0"/>
    <n v="1"/>
    <n v="2"/>
    <n v="1"/>
    <n v="0"/>
    <n v="0"/>
    <n v="0"/>
    <n v="0"/>
    <n v="0"/>
    <n v="0"/>
    <n v="0"/>
    <n v="0"/>
    <n v="0"/>
    <n v="0"/>
    <m/>
    <m/>
    <m/>
    <m/>
    <n v="44"/>
    <n v="4"/>
    <b v="0"/>
    <b v="0"/>
    <n v="1"/>
    <n v="1"/>
    <n v="1"/>
    <b v="0"/>
    <b v="0"/>
    <x v="3"/>
    <b v="0"/>
    <b v="0"/>
    <n v="3"/>
    <n v="4"/>
    <n v="5"/>
    <b v="0"/>
    <b v="0"/>
    <n v="3"/>
    <n v="5"/>
    <x v="1"/>
  </r>
  <r>
    <x v="1767"/>
    <n v="1"/>
    <n v="0"/>
    <n v="0"/>
    <x v="3"/>
    <n v="1"/>
    <n v="1"/>
    <n v="0"/>
    <n v="1"/>
    <n v="1"/>
    <x v="0"/>
    <x v="3"/>
    <n v="2"/>
    <n v="3"/>
    <n v="0"/>
    <n v="0"/>
    <n v="0"/>
    <n v="0"/>
    <n v="0"/>
    <n v="0"/>
    <n v="1"/>
    <n v="1"/>
    <n v="0"/>
    <n v="0"/>
    <n v="1"/>
    <m/>
    <m/>
    <s v="near, opposite, on"/>
    <m/>
    <n v="193"/>
    <n v="7"/>
    <b v="0"/>
    <n v="1"/>
    <n v="1"/>
    <n v="1"/>
    <b v="0"/>
    <b v="0"/>
    <b v="0"/>
    <x v="3"/>
    <b v="0"/>
    <n v="2"/>
    <n v="3"/>
    <n v="4"/>
    <b v="0"/>
    <b v="0"/>
    <b v="0"/>
    <n v="2"/>
    <n v="4"/>
    <x v="1"/>
  </r>
  <r>
    <x v="1768"/>
    <n v="1"/>
    <n v="0"/>
    <n v="0"/>
    <x v="3"/>
    <n v="1"/>
    <n v="0"/>
    <n v="0"/>
    <n v="1"/>
    <n v="1"/>
    <x v="0"/>
    <x v="2"/>
    <n v="2"/>
    <n v="1"/>
    <n v="0"/>
    <n v="0"/>
    <n v="0"/>
    <n v="1"/>
    <n v="0"/>
    <n v="0"/>
    <n v="0"/>
    <n v="1"/>
    <n v="0"/>
    <n v="0"/>
    <n v="1"/>
    <m/>
    <m/>
    <s v="in, on the left"/>
    <m/>
    <n v="97"/>
    <n v="4"/>
    <b v="0"/>
    <n v="1"/>
    <n v="1"/>
    <n v="1"/>
    <b v="0"/>
    <b v="0"/>
    <b v="0"/>
    <x v="3"/>
    <b v="0"/>
    <n v="2"/>
    <n v="3"/>
    <n v="4"/>
    <b v="0"/>
    <b v="0"/>
    <b v="0"/>
    <n v="2"/>
    <n v="4"/>
    <x v="1"/>
  </r>
  <r>
    <x v="1769"/>
    <n v="1"/>
    <n v="0"/>
    <n v="0"/>
    <x v="3"/>
    <n v="1"/>
    <n v="0"/>
    <n v="1"/>
    <n v="0"/>
    <n v="0"/>
    <x v="0"/>
    <x v="0"/>
    <n v="1"/>
    <n v="1"/>
    <n v="1"/>
    <n v="0"/>
    <n v="0"/>
    <n v="0"/>
    <n v="0"/>
    <n v="0"/>
    <n v="0"/>
    <n v="0"/>
    <n v="0"/>
    <n v="0"/>
    <n v="0"/>
    <m/>
    <m/>
    <m/>
    <m/>
    <n v="37"/>
    <n v="3"/>
    <b v="0"/>
    <b v="0"/>
    <n v="1"/>
    <n v="1"/>
    <n v="1"/>
    <b v="0"/>
    <b v="0"/>
    <x v="3"/>
    <b v="0"/>
    <b v="0"/>
    <n v="3"/>
    <n v="4"/>
    <n v="5"/>
    <b v="0"/>
    <b v="0"/>
    <n v="3"/>
    <n v="5"/>
    <x v="1"/>
  </r>
  <r>
    <x v="1770"/>
    <n v="1"/>
    <n v="0"/>
    <n v="0"/>
    <x v="3"/>
    <n v="1"/>
    <n v="0"/>
    <n v="0"/>
    <n v="0"/>
    <n v="1"/>
    <x v="0"/>
    <x v="0"/>
    <n v="1"/>
    <n v="1"/>
    <n v="1"/>
    <n v="0"/>
    <n v="0"/>
    <n v="0"/>
    <n v="0"/>
    <n v="0"/>
    <n v="0"/>
    <n v="0"/>
    <n v="0"/>
    <n v="0"/>
    <n v="1"/>
    <m/>
    <m/>
    <s v="in"/>
    <m/>
    <n v="46"/>
    <n v="3"/>
    <b v="0"/>
    <b v="0"/>
    <n v="1"/>
    <n v="1"/>
    <n v="1"/>
    <b v="0"/>
    <b v="0"/>
    <x v="3"/>
    <b v="0"/>
    <b v="0"/>
    <n v="3"/>
    <n v="4"/>
    <n v="5"/>
    <b v="0"/>
    <b v="0"/>
    <n v="3"/>
    <n v="5"/>
    <x v="1"/>
  </r>
  <r>
    <x v="1771"/>
    <n v="1"/>
    <n v="0"/>
    <n v="0"/>
    <x v="3"/>
    <n v="1"/>
    <n v="0"/>
    <n v="0"/>
    <n v="1"/>
    <n v="0"/>
    <x v="0"/>
    <x v="0"/>
    <n v="2"/>
    <n v="2"/>
    <n v="1"/>
    <n v="0"/>
    <n v="0"/>
    <n v="0"/>
    <n v="1"/>
    <n v="0"/>
    <n v="0"/>
    <n v="0"/>
    <n v="0"/>
    <n v="0"/>
    <n v="1"/>
    <m/>
    <m/>
    <s v="on bridge over, entrance from, in"/>
    <m/>
    <n v="82"/>
    <n v="5"/>
    <b v="0"/>
    <b v="0"/>
    <n v="1"/>
    <n v="1"/>
    <n v="1"/>
    <b v="0"/>
    <b v="0"/>
    <x v="3"/>
    <b v="0"/>
    <b v="0"/>
    <n v="3"/>
    <n v="4"/>
    <n v="5"/>
    <b v="0"/>
    <b v="0"/>
    <n v="3"/>
    <n v="5"/>
    <x v="1"/>
  </r>
  <r>
    <x v="1772"/>
    <n v="1"/>
    <n v="0"/>
    <n v="0"/>
    <x v="3"/>
    <n v="1"/>
    <n v="0"/>
    <n v="0"/>
    <n v="1"/>
    <n v="0"/>
    <x v="0"/>
    <x v="0"/>
    <n v="2"/>
    <n v="2"/>
    <n v="1"/>
    <n v="0"/>
    <n v="0"/>
    <n v="0"/>
    <n v="0"/>
    <n v="0"/>
    <n v="0"/>
    <n v="0"/>
    <n v="0"/>
    <n v="0"/>
    <n v="0"/>
    <m/>
    <m/>
    <m/>
    <m/>
    <n v="64"/>
    <n v="5"/>
    <b v="0"/>
    <b v="0"/>
    <n v="1"/>
    <n v="1"/>
    <n v="1"/>
    <b v="0"/>
    <b v="0"/>
    <x v="3"/>
    <b v="0"/>
    <b v="0"/>
    <n v="3"/>
    <n v="4"/>
    <n v="5"/>
    <b v="0"/>
    <b v="0"/>
    <n v="3"/>
    <n v="5"/>
    <x v="1"/>
  </r>
  <r>
    <x v="1773"/>
    <n v="1"/>
    <n v="0"/>
    <n v="0"/>
    <x v="3"/>
    <n v="1"/>
    <n v="0"/>
    <n v="0"/>
    <n v="0"/>
    <n v="1"/>
    <x v="0"/>
    <x v="0"/>
    <n v="2"/>
    <n v="1"/>
    <n v="1"/>
    <n v="0"/>
    <n v="0"/>
    <n v="0"/>
    <n v="0"/>
    <n v="0"/>
    <n v="0"/>
    <n v="0"/>
    <n v="0"/>
    <n v="0"/>
    <n v="0"/>
    <m/>
    <m/>
    <m/>
    <m/>
    <n v="40"/>
    <n v="4"/>
    <b v="0"/>
    <b v="0"/>
    <n v="1"/>
    <n v="1"/>
    <n v="1"/>
    <b v="0"/>
    <b v="0"/>
    <x v="3"/>
    <b v="0"/>
    <b v="0"/>
    <n v="3"/>
    <n v="4"/>
    <n v="5"/>
    <b v="0"/>
    <b v="0"/>
    <n v="3"/>
    <n v="5"/>
    <x v="1"/>
  </r>
  <r>
    <x v="1774"/>
    <n v="1"/>
    <n v="0"/>
    <n v="0"/>
    <x v="3"/>
    <n v="1"/>
    <n v="0"/>
    <n v="0"/>
    <n v="0"/>
    <n v="0"/>
    <x v="0"/>
    <x v="0"/>
    <n v="2"/>
    <n v="1"/>
    <n v="1"/>
    <n v="0"/>
    <n v="0"/>
    <n v="0"/>
    <n v="0"/>
    <n v="0"/>
    <n v="0"/>
    <n v="0"/>
    <n v="0"/>
    <n v="0"/>
    <n v="0"/>
    <m/>
    <m/>
    <m/>
    <m/>
    <n v="49"/>
    <n v="4"/>
    <b v="0"/>
    <b v="0"/>
    <n v="1"/>
    <n v="1"/>
    <n v="1"/>
    <b v="0"/>
    <b v="0"/>
    <x v="3"/>
    <b v="0"/>
    <b v="0"/>
    <n v="3"/>
    <n v="4"/>
    <n v="5"/>
    <b v="0"/>
    <b v="0"/>
    <n v="3"/>
    <n v="5"/>
    <x v="1"/>
  </r>
  <r>
    <x v="1775"/>
    <n v="1"/>
    <n v="0"/>
    <n v="0"/>
    <x v="3"/>
    <n v="1"/>
    <n v="0"/>
    <n v="0"/>
    <n v="0"/>
    <n v="0"/>
    <x v="0"/>
    <x v="0"/>
    <n v="1"/>
    <n v="1"/>
    <n v="0"/>
    <n v="1"/>
    <n v="0"/>
    <n v="0"/>
    <n v="0"/>
    <n v="0"/>
    <n v="0"/>
    <n v="0"/>
    <n v="0"/>
    <n v="0"/>
    <n v="0"/>
    <m/>
    <m/>
    <m/>
    <m/>
    <n v="23"/>
    <n v="3"/>
    <b v="0"/>
    <b v="0"/>
    <n v="1"/>
    <n v="1"/>
    <b v="0"/>
    <n v="1"/>
    <b v="0"/>
    <x v="3"/>
    <b v="0"/>
    <b v="0"/>
    <n v="3"/>
    <n v="4"/>
    <b v="0"/>
    <n v="6"/>
    <b v="0"/>
    <n v="3"/>
    <n v="6"/>
    <x v="2"/>
  </r>
  <r>
    <x v="1776"/>
    <n v="1"/>
    <n v="0"/>
    <n v="0"/>
    <x v="3"/>
    <n v="1"/>
    <n v="0"/>
    <n v="0"/>
    <n v="0"/>
    <n v="0"/>
    <x v="0"/>
    <x v="0"/>
    <n v="1"/>
    <n v="1"/>
    <n v="0"/>
    <n v="1"/>
    <n v="0"/>
    <n v="0"/>
    <n v="0"/>
    <n v="0"/>
    <n v="0"/>
    <n v="0"/>
    <n v="0"/>
    <n v="0"/>
    <n v="0"/>
    <m/>
    <m/>
    <m/>
    <m/>
    <n v="27"/>
    <n v="3"/>
    <b v="0"/>
    <b v="0"/>
    <n v="1"/>
    <n v="1"/>
    <b v="0"/>
    <n v="1"/>
    <b v="0"/>
    <x v="3"/>
    <b v="0"/>
    <b v="0"/>
    <n v="3"/>
    <n v="4"/>
    <b v="0"/>
    <n v="6"/>
    <b v="0"/>
    <n v="3"/>
    <n v="6"/>
    <x v="2"/>
  </r>
  <r>
    <x v="1777"/>
    <n v="1"/>
    <n v="0"/>
    <n v="0"/>
    <x v="3"/>
    <n v="1"/>
    <n v="0"/>
    <n v="0"/>
    <n v="0"/>
    <n v="0"/>
    <x v="0"/>
    <x v="0"/>
    <n v="1"/>
    <n v="1"/>
    <n v="0"/>
    <n v="1"/>
    <n v="0"/>
    <n v="0"/>
    <n v="0"/>
    <n v="0"/>
    <n v="0"/>
    <n v="0"/>
    <n v="0"/>
    <n v="0"/>
    <n v="0"/>
    <m/>
    <m/>
    <m/>
    <m/>
    <n v="25"/>
    <n v="3"/>
    <b v="0"/>
    <b v="0"/>
    <n v="1"/>
    <n v="1"/>
    <b v="0"/>
    <n v="1"/>
    <b v="0"/>
    <x v="3"/>
    <b v="0"/>
    <b v="0"/>
    <n v="3"/>
    <n v="4"/>
    <b v="0"/>
    <n v="6"/>
    <b v="0"/>
    <n v="3"/>
    <n v="6"/>
    <x v="2"/>
  </r>
  <r>
    <x v="1778"/>
    <n v="1"/>
    <n v="0"/>
    <n v="0"/>
    <x v="3"/>
    <n v="1"/>
    <n v="0"/>
    <n v="0"/>
    <n v="0"/>
    <n v="0"/>
    <x v="0"/>
    <x v="0"/>
    <n v="2"/>
    <n v="3"/>
    <n v="0"/>
    <n v="1"/>
    <n v="0"/>
    <n v="0"/>
    <n v="0"/>
    <n v="1"/>
    <n v="1"/>
    <n v="0"/>
    <n v="1"/>
    <n v="0"/>
    <n v="0"/>
    <m/>
    <m/>
    <s v="10 k east of, near, off"/>
    <m/>
    <n v="124"/>
    <n v="6"/>
    <b v="0"/>
    <b v="0"/>
    <n v="1"/>
    <n v="1"/>
    <b v="0"/>
    <n v="1"/>
    <b v="0"/>
    <x v="3"/>
    <b v="0"/>
    <b v="0"/>
    <n v="3"/>
    <n v="4"/>
    <b v="0"/>
    <n v="6"/>
    <b v="0"/>
    <n v="3"/>
    <n v="6"/>
    <x v="2"/>
  </r>
  <r>
    <x v="1779"/>
    <n v="1"/>
    <n v="0"/>
    <n v="0"/>
    <x v="3"/>
    <n v="1"/>
    <n v="0"/>
    <n v="0"/>
    <n v="0"/>
    <n v="0"/>
    <x v="0"/>
    <x v="0"/>
    <n v="1"/>
    <n v="1"/>
    <n v="0"/>
    <n v="1"/>
    <n v="0"/>
    <n v="0"/>
    <n v="0"/>
    <n v="0"/>
    <n v="0"/>
    <n v="0"/>
    <n v="0"/>
    <n v="0"/>
    <n v="0"/>
    <m/>
    <m/>
    <m/>
    <m/>
    <n v="28"/>
    <n v="3"/>
    <b v="0"/>
    <b v="0"/>
    <n v="1"/>
    <n v="1"/>
    <b v="0"/>
    <n v="1"/>
    <b v="0"/>
    <x v="3"/>
    <b v="0"/>
    <b v="0"/>
    <n v="3"/>
    <n v="4"/>
    <b v="0"/>
    <n v="6"/>
    <b v="0"/>
    <n v="3"/>
    <n v="6"/>
    <x v="2"/>
  </r>
  <r>
    <x v="1780"/>
    <n v="1"/>
    <n v="0"/>
    <n v="0"/>
    <x v="0"/>
    <n v="1"/>
    <n v="0"/>
    <n v="0"/>
    <n v="0"/>
    <n v="0"/>
    <x v="0"/>
    <x v="0"/>
    <n v="1"/>
    <n v="1"/>
    <n v="0"/>
    <n v="1"/>
    <n v="0"/>
    <n v="0"/>
    <n v="0"/>
    <n v="0"/>
    <n v="0"/>
    <n v="0"/>
    <n v="0"/>
    <n v="0"/>
    <n v="0"/>
    <m/>
    <m/>
    <m/>
    <m/>
    <n v="29"/>
    <n v="3"/>
    <b v="0"/>
    <b v="0"/>
    <n v="1"/>
    <n v="1"/>
    <b v="0"/>
    <n v="1"/>
    <b v="0"/>
    <x v="3"/>
    <b v="0"/>
    <b v="0"/>
    <n v="3"/>
    <n v="4"/>
    <b v="0"/>
    <n v="6"/>
    <b v="0"/>
    <n v="3"/>
    <n v="6"/>
    <x v="2"/>
  </r>
  <r>
    <x v="1781"/>
    <n v="1"/>
    <n v="0"/>
    <n v="0"/>
    <x v="3"/>
    <n v="1"/>
    <n v="0"/>
    <n v="0"/>
    <n v="0"/>
    <n v="0"/>
    <x v="0"/>
    <x v="0"/>
    <n v="1"/>
    <n v="1"/>
    <n v="0"/>
    <n v="1"/>
    <n v="0"/>
    <n v="0"/>
    <n v="0"/>
    <n v="0"/>
    <n v="0"/>
    <n v="0"/>
    <n v="0"/>
    <n v="0"/>
    <n v="0"/>
    <m/>
    <m/>
    <m/>
    <m/>
    <n v="31"/>
    <n v="3"/>
    <b v="0"/>
    <b v="0"/>
    <n v="1"/>
    <n v="1"/>
    <b v="0"/>
    <n v="1"/>
    <b v="0"/>
    <x v="3"/>
    <b v="0"/>
    <b v="0"/>
    <n v="3"/>
    <n v="4"/>
    <b v="0"/>
    <n v="6"/>
    <b v="0"/>
    <n v="3"/>
    <n v="6"/>
    <x v="2"/>
  </r>
  <r>
    <x v="1782"/>
    <n v="1"/>
    <n v="0"/>
    <n v="0"/>
    <x v="3"/>
    <n v="1"/>
    <n v="0"/>
    <n v="0"/>
    <n v="0"/>
    <n v="0"/>
    <x v="0"/>
    <x v="0"/>
    <n v="1"/>
    <n v="1"/>
    <n v="0"/>
    <n v="1"/>
    <n v="0"/>
    <n v="0"/>
    <n v="0"/>
    <n v="0"/>
    <n v="0"/>
    <n v="0"/>
    <n v="0"/>
    <n v="0"/>
    <n v="0"/>
    <m/>
    <m/>
    <m/>
    <m/>
    <n v="33"/>
    <n v="3"/>
    <b v="0"/>
    <b v="0"/>
    <n v="1"/>
    <n v="1"/>
    <b v="0"/>
    <n v="1"/>
    <b v="0"/>
    <x v="3"/>
    <b v="0"/>
    <b v="0"/>
    <n v="3"/>
    <n v="4"/>
    <b v="0"/>
    <n v="6"/>
    <b v="0"/>
    <n v="3"/>
    <n v="6"/>
    <x v="2"/>
  </r>
  <r>
    <x v="1783"/>
    <n v="1"/>
    <n v="0"/>
    <n v="0"/>
    <x v="3"/>
    <n v="1"/>
    <n v="0"/>
    <n v="0"/>
    <n v="0"/>
    <n v="0"/>
    <x v="0"/>
    <x v="0"/>
    <n v="1"/>
    <n v="1"/>
    <n v="0"/>
    <n v="1"/>
    <n v="0"/>
    <n v="0"/>
    <n v="0"/>
    <n v="0"/>
    <n v="0"/>
    <n v="0"/>
    <n v="0"/>
    <n v="0"/>
    <n v="0"/>
    <m/>
    <m/>
    <m/>
    <m/>
    <n v="31"/>
    <n v="3"/>
    <b v="0"/>
    <b v="0"/>
    <n v="1"/>
    <n v="1"/>
    <b v="0"/>
    <n v="1"/>
    <b v="0"/>
    <x v="3"/>
    <b v="0"/>
    <b v="0"/>
    <n v="3"/>
    <n v="4"/>
    <b v="0"/>
    <n v="6"/>
    <b v="0"/>
    <n v="3"/>
    <n v="6"/>
    <x v="2"/>
  </r>
  <r>
    <x v="1784"/>
    <n v="1"/>
    <n v="0"/>
    <n v="0"/>
    <x v="3"/>
    <n v="1"/>
    <n v="0"/>
    <n v="0"/>
    <n v="1"/>
    <n v="0"/>
    <x v="0"/>
    <x v="2"/>
    <n v="1"/>
    <n v="0"/>
    <n v="1"/>
    <n v="0"/>
    <n v="0"/>
    <n v="1"/>
    <n v="0"/>
    <n v="0"/>
    <n v="0"/>
    <n v="0"/>
    <n v="0"/>
    <n v="0"/>
    <n v="1"/>
    <m/>
    <m/>
    <s v="at, on"/>
    <s v="near Suburb &quot;Eildon&quot;, on &quot;Lake Eildon&quot; "/>
    <n v="42"/>
    <n v="3"/>
    <b v="0"/>
    <n v="1"/>
    <n v="1"/>
    <b v="0"/>
    <n v="1"/>
    <b v="0"/>
    <b v="0"/>
    <x v="3"/>
    <b v="0"/>
    <n v="2"/>
    <n v="3"/>
    <b v="0"/>
    <n v="5"/>
    <b v="0"/>
    <b v="0"/>
    <n v="2"/>
    <n v="5"/>
    <x v="2"/>
  </r>
  <r>
    <x v="1785"/>
    <n v="1"/>
    <n v="0"/>
    <n v="0"/>
    <x v="3"/>
    <n v="1"/>
    <n v="0"/>
    <n v="0"/>
    <n v="1"/>
    <n v="0"/>
    <x v="0"/>
    <x v="0"/>
    <n v="1"/>
    <n v="1"/>
    <n v="0"/>
    <n v="1"/>
    <n v="0"/>
    <n v="0"/>
    <n v="0"/>
    <n v="0"/>
    <n v="0"/>
    <n v="0"/>
    <n v="0"/>
    <n v="0"/>
    <n v="1"/>
    <m/>
    <m/>
    <s v="in"/>
    <m/>
    <n v="43"/>
    <n v="3"/>
    <b v="0"/>
    <b v="0"/>
    <n v="1"/>
    <n v="1"/>
    <b v="0"/>
    <n v="1"/>
    <b v="0"/>
    <x v="3"/>
    <b v="0"/>
    <b v="0"/>
    <n v="3"/>
    <n v="4"/>
    <b v="0"/>
    <n v="6"/>
    <b v="0"/>
    <n v="3"/>
    <n v="6"/>
    <x v="2"/>
  </r>
  <r>
    <x v="1786"/>
    <n v="1"/>
    <n v="0"/>
    <n v="0"/>
    <x v="3"/>
    <n v="1"/>
    <n v="0"/>
    <n v="0"/>
    <n v="0"/>
    <n v="1"/>
    <x v="0"/>
    <x v="0"/>
    <n v="2"/>
    <n v="3"/>
    <n v="0"/>
    <n v="1"/>
    <n v="0"/>
    <n v="0"/>
    <n v="0"/>
    <n v="0"/>
    <n v="0"/>
    <n v="0"/>
    <n v="0"/>
    <n v="0"/>
    <n v="1"/>
    <m/>
    <m/>
    <s v="at, on the corner"/>
    <m/>
    <n v="84"/>
    <n v="6"/>
    <b v="0"/>
    <b v="0"/>
    <n v="1"/>
    <n v="1"/>
    <b v="0"/>
    <n v="1"/>
    <b v="0"/>
    <x v="3"/>
    <b v="0"/>
    <b v="0"/>
    <n v="3"/>
    <n v="4"/>
    <b v="0"/>
    <n v="6"/>
    <b v="0"/>
    <n v="3"/>
    <n v="6"/>
    <x v="2"/>
  </r>
  <r>
    <x v="1787"/>
    <n v="1"/>
    <n v="0"/>
    <n v="0"/>
    <x v="3"/>
    <n v="1"/>
    <n v="1"/>
    <n v="0"/>
    <n v="0"/>
    <n v="0"/>
    <x v="0"/>
    <x v="0"/>
    <n v="1"/>
    <n v="1"/>
    <n v="0"/>
    <n v="1"/>
    <n v="0"/>
    <n v="0"/>
    <n v="0"/>
    <n v="0"/>
    <n v="0"/>
    <n v="0"/>
    <n v="0"/>
    <n v="0"/>
    <n v="1"/>
    <m/>
    <m/>
    <s v="at, in"/>
    <m/>
    <n v="45"/>
    <n v="3"/>
    <b v="0"/>
    <b v="0"/>
    <n v="1"/>
    <n v="1"/>
    <b v="0"/>
    <n v="1"/>
    <b v="0"/>
    <x v="3"/>
    <b v="0"/>
    <b v="0"/>
    <n v="3"/>
    <n v="4"/>
    <b v="0"/>
    <n v="6"/>
    <b v="0"/>
    <n v="3"/>
    <n v="6"/>
    <x v="2"/>
  </r>
  <r>
    <x v="1788"/>
    <n v="1"/>
    <n v="0"/>
    <n v="0"/>
    <x v="3"/>
    <n v="1"/>
    <n v="0"/>
    <n v="0"/>
    <n v="0"/>
    <n v="1"/>
    <x v="0"/>
    <x v="0"/>
    <n v="2"/>
    <n v="0"/>
    <n v="1"/>
    <n v="1"/>
    <n v="0"/>
    <n v="0"/>
    <n v="0"/>
    <n v="0"/>
    <n v="0"/>
    <n v="0"/>
    <n v="0"/>
    <n v="0"/>
    <n v="1"/>
    <m/>
    <m/>
    <s v="at, in the center of, in"/>
    <m/>
    <n v="98"/>
    <n v="4"/>
    <b v="0"/>
    <b v="0"/>
    <n v="1"/>
    <b v="0"/>
    <n v="1"/>
    <n v="1"/>
    <b v="0"/>
    <x v="3"/>
    <b v="0"/>
    <b v="0"/>
    <n v="3"/>
    <b v="0"/>
    <n v="5"/>
    <n v="6"/>
    <b v="0"/>
    <n v="3"/>
    <n v="6"/>
    <x v="2"/>
  </r>
  <r>
    <x v="1789"/>
    <n v="1"/>
    <n v="0"/>
    <n v="0"/>
    <x v="3"/>
    <n v="1"/>
    <n v="0"/>
    <n v="0"/>
    <n v="1"/>
    <n v="0"/>
    <x v="0"/>
    <x v="0"/>
    <n v="2"/>
    <n v="1"/>
    <n v="0"/>
    <n v="1"/>
    <n v="0"/>
    <n v="1"/>
    <n v="0"/>
    <n v="0"/>
    <n v="0"/>
    <n v="0"/>
    <n v="0"/>
    <n v="0"/>
    <n v="0"/>
    <m/>
    <m/>
    <s v="at"/>
    <m/>
    <n v="55"/>
    <n v="4"/>
    <b v="0"/>
    <b v="0"/>
    <n v="1"/>
    <n v="1"/>
    <b v="0"/>
    <n v="1"/>
    <b v="0"/>
    <x v="3"/>
    <b v="0"/>
    <b v="0"/>
    <n v="3"/>
    <n v="4"/>
    <b v="0"/>
    <n v="6"/>
    <b v="0"/>
    <n v="3"/>
    <n v="6"/>
    <x v="2"/>
  </r>
  <r>
    <x v="1790"/>
    <n v="1"/>
    <n v="0"/>
    <n v="0"/>
    <x v="3"/>
    <n v="1"/>
    <n v="0"/>
    <n v="1"/>
    <n v="1"/>
    <n v="0"/>
    <x v="3"/>
    <x v="4"/>
    <n v="0"/>
    <n v="1"/>
    <n v="0"/>
    <n v="0"/>
    <n v="0"/>
    <n v="1"/>
    <n v="0"/>
    <n v="0"/>
    <n v="0"/>
    <n v="1"/>
    <n v="0"/>
    <n v="0"/>
    <n v="1"/>
    <m/>
    <m/>
    <s v="in, on, across, surrounded by, though"/>
    <m/>
    <n v="296"/>
    <n v="9"/>
    <n v="1"/>
    <n v="1"/>
    <b v="0"/>
    <n v="1"/>
    <b v="0"/>
    <b v="0"/>
    <b v="0"/>
    <x v="3"/>
    <n v="1"/>
    <n v="2"/>
    <b v="0"/>
    <n v="4"/>
    <b v="0"/>
    <b v="0"/>
    <b v="0"/>
    <n v="1"/>
    <n v="4"/>
    <x v="2"/>
  </r>
  <r>
    <x v="1791"/>
    <n v="1"/>
    <n v="0"/>
    <n v="0"/>
    <x v="3"/>
    <n v="0"/>
    <n v="0"/>
    <n v="0"/>
    <n v="1"/>
    <n v="0"/>
    <x v="0"/>
    <x v="0"/>
    <n v="2"/>
    <n v="2"/>
    <n v="0"/>
    <n v="1"/>
    <n v="0"/>
    <n v="0"/>
    <n v="0"/>
    <n v="0"/>
    <n v="0"/>
    <n v="0"/>
    <n v="0"/>
    <n v="0"/>
    <n v="0"/>
    <m/>
    <s v="stuck"/>
    <s v="between"/>
    <m/>
    <n v="192"/>
    <n v="5"/>
    <b v="0"/>
    <b v="0"/>
    <n v="1"/>
    <n v="1"/>
    <b v="0"/>
    <n v="1"/>
    <b v="0"/>
    <x v="3"/>
    <b v="0"/>
    <b v="0"/>
    <n v="3"/>
    <n v="4"/>
    <b v="0"/>
    <n v="6"/>
    <b v="0"/>
    <n v="3"/>
    <n v="6"/>
    <x v="2"/>
  </r>
  <r>
    <x v="26"/>
    <n v="1"/>
    <n v="1"/>
    <n v="0"/>
    <x v="3"/>
    <n v="1"/>
    <n v="0"/>
    <n v="0"/>
    <n v="0"/>
    <n v="1"/>
    <x v="0"/>
    <x v="0"/>
    <n v="1"/>
    <n v="3"/>
    <n v="0"/>
    <n v="1"/>
    <n v="0"/>
    <n v="0"/>
    <n v="0"/>
    <n v="0"/>
    <n v="0"/>
    <n v="1"/>
    <n v="0"/>
    <n v="1"/>
    <n v="1"/>
    <m/>
    <m/>
    <s v="in front of, on, on the left hand sinde, in th eoutside lane"/>
    <m/>
    <n v="242"/>
    <n v="5"/>
    <b v="0"/>
    <b v="0"/>
    <n v="1"/>
    <n v="1"/>
    <b v="0"/>
    <n v="1"/>
    <b v="0"/>
    <x v="3"/>
    <b v="0"/>
    <b v="0"/>
    <n v="3"/>
    <n v="4"/>
    <b v="0"/>
    <n v="6"/>
    <b v="0"/>
    <n v="3"/>
    <n v="6"/>
    <x v="2"/>
  </r>
  <r>
    <x v="1792"/>
    <n v="1"/>
    <n v="0"/>
    <n v="0"/>
    <x v="3"/>
    <n v="1"/>
    <n v="0"/>
    <n v="0"/>
    <n v="1"/>
    <n v="1"/>
    <x v="0"/>
    <x v="0"/>
    <n v="1"/>
    <n v="1"/>
    <n v="0"/>
    <n v="1"/>
    <n v="0"/>
    <n v="0"/>
    <n v="0"/>
    <n v="0"/>
    <n v="1"/>
    <n v="0"/>
    <n v="0"/>
    <n v="0"/>
    <n v="1"/>
    <m/>
    <m/>
    <s v="in, at, next to"/>
    <m/>
    <n v="40"/>
    <n v="3"/>
    <b v="0"/>
    <b v="0"/>
    <n v="1"/>
    <n v="1"/>
    <b v="0"/>
    <n v="1"/>
    <b v="0"/>
    <x v="3"/>
    <b v="0"/>
    <b v="0"/>
    <n v="3"/>
    <n v="4"/>
    <b v="0"/>
    <n v="6"/>
    <b v="0"/>
    <n v="3"/>
    <n v="6"/>
    <x v="2"/>
  </r>
  <r>
    <x v="1793"/>
    <n v="1"/>
    <n v="0"/>
    <n v="0"/>
    <x v="3"/>
    <n v="1"/>
    <n v="0"/>
    <n v="0"/>
    <n v="1"/>
    <n v="0"/>
    <x v="0"/>
    <x v="0"/>
    <n v="2"/>
    <n v="1"/>
    <n v="0"/>
    <n v="1"/>
    <n v="0"/>
    <n v="0"/>
    <n v="1"/>
    <n v="1"/>
    <n v="0"/>
    <n v="0"/>
    <n v="0"/>
    <n v="0"/>
    <n v="1"/>
    <m/>
    <m/>
    <s v="in, at, between"/>
    <m/>
    <n v="124"/>
    <n v="4"/>
    <b v="0"/>
    <b v="0"/>
    <n v="1"/>
    <n v="1"/>
    <b v="0"/>
    <n v="1"/>
    <b v="0"/>
    <x v="3"/>
    <b v="0"/>
    <b v="0"/>
    <n v="3"/>
    <n v="4"/>
    <b v="0"/>
    <n v="6"/>
    <b v="0"/>
    <n v="3"/>
    <n v="6"/>
    <x v="2"/>
  </r>
  <r>
    <x v="1794"/>
    <n v="1"/>
    <n v="0"/>
    <n v="0"/>
    <x v="3"/>
    <n v="1"/>
    <n v="0"/>
    <n v="0"/>
    <n v="0"/>
    <n v="0"/>
    <x v="0"/>
    <x v="0"/>
    <n v="0"/>
    <n v="1"/>
    <n v="0"/>
    <n v="1"/>
    <n v="2"/>
    <n v="0"/>
    <n v="0"/>
    <n v="0"/>
    <n v="0"/>
    <n v="0"/>
    <n v="0"/>
    <n v="0"/>
    <n v="0"/>
    <m/>
    <m/>
    <m/>
    <m/>
    <n v="41"/>
    <n v="4"/>
    <b v="0"/>
    <b v="0"/>
    <b v="0"/>
    <n v="1"/>
    <b v="0"/>
    <n v="1"/>
    <n v="1"/>
    <x v="3"/>
    <b v="0"/>
    <b v="0"/>
    <b v="0"/>
    <n v="4"/>
    <b v="0"/>
    <n v="6"/>
    <n v="7"/>
    <n v="4"/>
    <n v="7"/>
    <x v="2"/>
  </r>
  <r>
    <x v="1795"/>
    <n v="0"/>
    <n v="0"/>
    <n v="1"/>
    <x v="3"/>
    <n v="1"/>
    <n v="0"/>
    <n v="0"/>
    <n v="1"/>
    <n v="0"/>
    <x v="0"/>
    <x v="0"/>
    <n v="1"/>
    <n v="1"/>
    <n v="0"/>
    <n v="1"/>
    <n v="0"/>
    <n v="0"/>
    <n v="0"/>
    <n v="0"/>
    <n v="0"/>
    <n v="0"/>
    <n v="0"/>
    <n v="1"/>
    <n v="1"/>
    <m/>
    <m/>
    <s v="in, to"/>
    <m/>
    <n v="70"/>
    <n v="3"/>
    <b v="0"/>
    <b v="0"/>
    <n v="1"/>
    <n v="1"/>
    <b v="0"/>
    <n v="1"/>
    <b v="0"/>
    <x v="3"/>
    <b v="0"/>
    <b v="0"/>
    <n v="3"/>
    <n v="4"/>
    <b v="0"/>
    <n v="6"/>
    <b v="0"/>
    <n v="3"/>
    <n v="6"/>
    <x v="2"/>
  </r>
  <r>
    <x v="1796"/>
    <n v="1"/>
    <n v="0"/>
    <n v="0"/>
    <x v="3"/>
    <n v="1"/>
    <n v="0"/>
    <n v="0"/>
    <n v="0"/>
    <n v="0"/>
    <x v="0"/>
    <x v="2"/>
    <n v="0"/>
    <n v="1"/>
    <n v="1"/>
    <n v="0"/>
    <n v="0"/>
    <n v="1"/>
    <n v="0"/>
    <n v="0"/>
    <n v="0"/>
    <n v="0"/>
    <n v="0"/>
    <n v="0"/>
    <n v="1"/>
    <m/>
    <m/>
    <s v="in"/>
    <m/>
    <n v="30"/>
    <n v="3"/>
    <b v="0"/>
    <n v="1"/>
    <b v="0"/>
    <n v="1"/>
    <n v="1"/>
    <b v="0"/>
    <b v="0"/>
    <x v="3"/>
    <b v="0"/>
    <n v="2"/>
    <b v="0"/>
    <n v="4"/>
    <n v="5"/>
    <b v="0"/>
    <b v="0"/>
    <n v="2"/>
    <n v="5"/>
    <x v="2"/>
  </r>
  <r>
    <x v="1797"/>
    <n v="1"/>
    <n v="0"/>
    <n v="0"/>
    <x v="3"/>
    <n v="1"/>
    <n v="0"/>
    <n v="0"/>
    <n v="1"/>
    <n v="1"/>
    <x v="0"/>
    <x v="0"/>
    <n v="2"/>
    <n v="1"/>
    <n v="0"/>
    <n v="1"/>
    <n v="0"/>
    <n v="0"/>
    <n v="1"/>
    <n v="0"/>
    <n v="0"/>
    <n v="1"/>
    <n v="0"/>
    <n v="0"/>
    <n v="0"/>
    <m/>
    <s v="waiting"/>
    <s v="at, opposite"/>
    <m/>
    <n v="85"/>
    <n v="4"/>
    <b v="0"/>
    <b v="0"/>
    <n v="1"/>
    <n v="1"/>
    <b v="0"/>
    <n v="1"/>
    <b v="0"/>
    <x v="3"/>
    <b v="0"/>
    <b v="0"/>
    <n v="3"/>
    <n v="4"/>
    <b v="0"/>
    <n v="6"/>
    <b v="0"/>
    <n v="3"/>
    <n v="6"/>
    <x v="2"/>
  </r>
  <r>
    <x v="1798"/>
    <n v="1"/>
    <n v="0"/>
    <n v="0"/>
    <x v="3"/>
    <n v="1"/>
    <n v="0"/>
    <n v="0"/>
    <n v="0"/>
    <n v="0"/>
    <x v="0"/>
    <x v="0"/>
    <n v="0"/>
    <n v="1"/>
    <n v="2"/>
    <n v="0"/>
    <n v="1"/>
    <n v="0"/>
    <n v="0"/>
    <n v="0"/>
    <n v="0"/>
    <n v="0"/>
    <n v="0"/>
    <n v="0"/>
    <n v="0"/>
    <m/>
    <m/>
    <m/>
    <m/>
    <n v="42"/>
    <n v="4"/>
    <b v="0"/>
    <b v="0"/>
    <b v="0"/>
    <n v="1"/>
    <n v="1"/>
    <b v="0"/>
    <n v="1"/>
    <x v="3"/>
    <b v="0"/>
    <b v="0"/>
    <b v="0"/>
    <n v="4"/>
    <n v="5"/>
    <b v="0"/>
    <n v="7"/>
    <n v="4"/>
    <n v="7"/>
    <x v="2"/>
  </r>
  <r>
    <x v="1799"/>
    <n v="1"/>
    <n v="0"/>
    <n v="0"/>
    <x v="3"/>
    <n v="1"/>
    <n v="0"/>
    <n v="1"/>
    <n v="0"/>
    <n v="0"/>
    <x v="0"/>
    <x v="2"/>
    <n v="0"/>
    <n v="1"/>
    <n v="0"/>
    <n v="1"/>
    <n v="0"/>
    <n v="0"/>
    <n v="0"/>
    <n v="0"/>
    <n v="0"/>
    <n v="0"/>
    <n v="0"/>
    <n v="0"/>
    <n v="1"/>
    <m/>
    <m/>
    <s v="in"/>
    <m/>
    <n v="44"/>
    <n v="3"/>
    <b v="0"/>
    <n v="1"/>
    <b v="0"/>
    <n v="1"/>
    <b v="0"/>
    <n v="1"/>
    <b v="0"/>
    <x v="3"/>
    <b v="0"/>
    <n v="2"/>
    <b v="0"/>
    <n v="4"/>
    <b v="0"/>
    <n v="6"/>
    <b v="0"/>
    <n v="2"/>
    <n v="6"/>
    <x v="3"/>
  </r>
  <r>
    <x v="1800"/>
    <n v="1"/>
    <n v="0"/>
    <n v="0"/>
    <x v="3"/>
    <n v="1"/>
    <n v="0"/>
    <n v="0"/>
    <n v="1"/>
    <n v="0"/>
    <x v="0"/>
    <x v="0"/>
    <n v="2"/>
    <n v="1"/>
    <n v="0"/>
    <n v="0"/>
    <n v="1"/>
    <n v="0"/>
    <n v="0"/>
    <n v="0"/>
    <n v="0"/>
    <n v="1"/>
    <n v="0"/>
    <n v="0"/>
    <n v="0"/>
    <m/>
    <m/>
    <s v="opposite"/>
    <m/>
    <n v="59"/>
    <n v="4"/>
    <b v="0"/>
    <b v="0"/>
    <n v="1"/>
    <n v="1"/>
    <b v="0"/>
    <b v="0"/>
    <n v="1"/>
    <x v="3"/>
    <b v="0"/>
    <b v="0"/>
    <n v="3"/>
    <n v="4"/>
    <b v="0"/>
    <b v="0"/>
    <n v="7"/>
    <n v="3"/>
    <n v="7"/>
    <x v="3"/>
  </r>
  <r>
    <x v="1801"/>
    <n v="1"/>
    <n v="0"/>
    <n v="0"/>
    <x v="3"/>
    <n v="1"/>
    <n v="1"/>
    <n v="0"/>
    <n v="1"/>
    <n v="0"/>
    <x v="0"/>
    <x v="0"/>
    <n v="1"/>
    <n v="0"/>
    <n v="0"/>
    <n v="2"/>
    <n v="1"/>
    <n v="1"/>
    <n v="0"/>
    <n v="0"/>
    <n v="1"/>
    <n v="0"/>
    <n v="0"/>
    <n v="0"/>
    <n v="1"/>
    <m/>
    <m/>
    <s v="in, outside, to"/>
    <m/>
    <n v="79"/>
    <n v="4"/>
    <b v="0"/>
    <b v="0"/>
    <n v="1"/>
    <b v="0"/>
    <b v="0"/>
    <n v="1"/>
    <n v="1"/>
    <x v="3"/>
    <b v="0"/>
    <b v="0"/>
    <n v="3"/>
    <b v="0"/>
    <b v="0"/>
    <n v="6"/>
    <n v="7"/>
    <n v="3"/>
    <n v="7"/>
    <x v="3"/>
  </r>
  <r>
    <x v="1802"/>
    <n v="1"/>
    <n v="0"/>
    <n v="0"/>
    <x v="3"/>
    <n v="1"/>
    <n v="1"/>
    <n v="0"/>
    <n v="0"/>
    <n v="1"/>
    <x v="0"/>
    <x v="0"/>
    <n v="1"/>
    <n v="1"/>
    <n v="0"/>
    <n v="0"/>
    <n v="1"/>
    <n v="1"/>
    <n v="0"/>
    <n v="0"/>
    <n v="1"/>
    <n v="0"/>
    <n v="0"/>
    <n v="0"/>
    <n v="1"/>
    <m/>
    <m/>
    <s v="in, near"/>
    <m/>
    <n v="62"/>
    <n v="3"/>
    <b v="0"/>
    <b v="0"/>
    <n v="1"/>
    <n v="1"/>
    <b v="0"/>
    <b v="0"/>
    <n v="1"/>
    <x v="3"/>
    <b v="0"/>
    <b v="0"/>
    <n v="3"/>
    <n v="4"/>
    <b v="0"/>
    <b v="0"/>
    <n v="7"/>
    <n v="3"/>
    <n v="7"/>
    <x v="3"/>
  </r>
  <r>
    <x v="1803"/>
    <n v="1"/>
    <n v="0"/>
    <n v="0"/>
    <x v="3"/>
    <n v="1"/>
    <n v="1"/>
    <n v="0"/>
    <n v="0"/>
    <n v="0"/>
    <x v="0"/>
    <x v="0"/>
    <n v="1"/>
    <n v="0"/>
    <n v="1"/>
    <n v="0"/>
    <n v="1"/>
    <n v="0"/>
    <n v="1"/>
    <n v="0"/>
    <n v="1"/>
    <n v="1"/>
    <n v="0"/>
    <n v="0"/>
    <n v="1"/>
    <m/>
    <s v="sitting "/>
    <s v="by, on, in front of"/>
    <m/>
    <n v="73"/>
    <n v="3"/>
    <b v="0"/>
    <b v="0"/>
    <n v="1"/>
    <b v="0"/>
    <n v="1"/>
    <b v="0"/>
    <n v="1"/>
    <x v="3"/>
    <b v="0"/>
    <b v="0"/>
    <n v="3"/>
    <b v="0"/>
    <n v="5"/>
    <b v="0"/>
    <n v="7"/>
    <n v="3"/>
    <n v="7"/>
    <x v="3"/>
  </r>
  <r>
    <x v="1804"/>
    <n v="1"/>
    <n v="0"/>
    <n v="0"/>
    <x v="3"/>
    <n v="0"/>
    <n v="1"/>
    <n v="0"/>
    <n v="1"/>
    <n v="0"/>
    <x v="0"/>
    <x v="0"/>
    <n v="1"/>
    <n v="2"/>
    <n v="0"/>
    <n v="0"/>
    <n v="1"/>
    <n v="0"/>
    <n v="0"/>
    <n v="0"/>
    <n v="0"/>
    <n v="1"/>
    <n v="0"/>
    <n v="0"/>
    <n v="1"/>
    <m/>
    <m/>
    <s v="bordering, surrounded, beyond"/>
    <m/>
    <n v="132"/>
    <n v="4"/>
    <b v="0"/>
    <b v="0"/>
    <n v="1"/>
    <n v="1"/>
    <b v="0"/>
    <b v="0"/>
    <n v="1"/>
    <x v="3"/>
    <b v="0"/>
    <b v="0"/>
    <n v="3"/>
    <n v="4"/>
    <b v="0"/>
    <b v="0"/>
    <n v="7"/>
    <n v="3"/>
    <n v="7"/>
    <x v="3"/>
  </r>
  <r>
    <x v="1805"/>
    <n v="1"/>
    <n v="0"/>
    <n v="0"/>
    <x v="3"/>
    <n v="1"/>
    <n v="1"/>
    <n v="0"/>
    <n v="0"/>
    <n v="0"/>
    <x v="0"/>
    <x v="2"/>
    <n v="0"/>
    <n v="0"/>
    <n v="1"/>
    <n v="2"/>
    <n v="0"/>
    <n v="0"/>
    <n v="1"/>
    <n v="0"/>
    <n v="1"/>
    <n v="1"/>
    <n v="0"/>
    <n v="0"/>
    <n v="1"/>
    <m/>
    <m/>
    <s v="under, close to , in"/>
    <m/>
    <n v="140"/>
    <n v="4"/>
    <b v="0"/>
    <n v="1"/>
    <b v="0"/>
    <b v="0"/>
    <n v="1"/>
    <n v="1"/>
    <b v="0"/>
    <x v="3"/>
    <b v="0"/>
    <n v="2"/>
    <b v="0"/>
    <b v="0"/>
    <n v="5"/>
    <n v="6"/>
    <b v="0"/>
    <n v="2"/>
    <n v="6"/>
    <x v="3"/>
  </r>
  <r>
    <x v="1806"/>
    <n v="1"/>
    <n v="0"/>
    <n v="0"/>
    <x v="3"/>
    <n v="1"/>
    <n v="1"/>
    <n v="0"/>
    <n v="1"/>
    <n v="0"/>
    <x v="0"/>
    <x v="0"/>
    <n v="1"/>
    <n v="1"/>
    <n v="0"/>
    <n v="0"/>
    <n v="2"/>
    <n v="0"/>
    <n v="0"/>
    <n v="0"/>
    <n v="1"/>
    <n v="0"/>
    <n v="0"/>
    <n v="0"/>
    <n v="0"/>
    <m/>
    <m/>
    <s v="off, next to"/>
    <m/>
    <n v="75"/>
    <n v="4"/>
    <b v="0"/>
    <b v="0"/>
    <n v="1"/>
    <n v="1"/>
    <b v="0"/>
    <b v="0"/>
    <n v="1"/>
    <x v="3"/>
    <b v="0"/>
    <b v="0"/>
    <n v="3"/>
    <n v="4"/>
    <b v="0"/>
    <b v="0"/>
    <n v="7"/>
    <n v="3"/>
    <n v="7"/>
    <x v="3"/>
  </r>
  <r>
    <x v="1807"/>
    <n v="1"/>
    <n v="0"/>
    <n v="0"/>
    <x v="3"/>
    <n v="1"/>
    <n v="0"/>
    <n v="0"/>
    <n v="0"/>
    <n v="0"/>
    <x v="0"/>
    <x v="0"/>
    <n v="1"/>
    <n v="1"/>
    <n v="1"/>
    <n v="1"/>
    <n v="0"/>
    <n v="0"/>
    <n v="0"/>
    <n v="0"/>
    <n v="0"/>
    <n v="0"/>
    <n v="0"/>
    <n v="0"/>
    <n v="0"/>
    <m/>
    <m/>
    <m/>
    <m/>
    <n v="32"/>
    <n v="4"/>
    <b v="0"/>
    <b v="0"/>
    <n v="1"/>
    <n v="1"/>
    <n v="1"/>
    <n v="1"/>
    <b v="0"/>
    <x v="4"/>
    <b v="0"/>
    <b v="0"/>
    <n v="3"/>
    <n v="4"/>
    <n v="5"/>
    <n v="6"/>
    <b v="0"/>
    <n v="3"/>
    <n v="6"/>
    <x v="1"/>
  </r>
  <r>
    <x v="1808"/>
    <n v="1"/>
    <n v="0"/>
    <n v="0"/>
    <x v="3"/>
    <n v="1"/>
    <n v="0"/>
    <n v="0"/>
    <n v="0"/>
    <n v="0"/>
    <x v="0"/>
    <x v="0"/>
    <n v="1"/>
    <n v="1"/>
    <n v="1"/>
    <n v="1"/>
    <n v="0"/>
    <n v="0"/>
    <n v="0"/>
    <n v="0"/>
    <n v="0"/>
    <n v="0"/>
    <n v="0"/>
    <n v="0"/>
    <n v="0"/>
    <m/>
    <m/>
    <m/>
    <m/>
    <n v="35"/>
    <n v="4"/>
    <b v="0"/>
    <b v="0"/>
    <n v="1"/>
    <n v="1"/>
    <n v="1"/>
    <n v="1"/>
    <b v="0"/>
    <x v="4"/>
    <b v="0"/>
    <b v="0"/>
    <n v="3"/>
    <n v="4"/>
    <n v="5"/>
    <n v="6"/>
    <b v="0"/>
    <n v="3"/>
    <n v="6"/>
    <x v="1"/>
  </r>
  <r>
    <x v="1809"/>
    <n v="1"/>
    <n v="0"/>
    <n v="0"/>
    <x v="3"/>
    <n v="1"/>
    <n v="0"/>
    <n v="0"/>
    <n v="1"/>
    <n v="0"/>
    <x v="0"/>
    <x v="0"/>
    <n v="1"/>
    <n v="1"/>
    <n v="1"/>
    <n v="1"/>
    <n v="0"/>
    <n v="0"/>
    <n v="1"/>
    <n v="0"/>
    <n v="0"/>
    <n v="0"/>
    <n v="0"/>
    <n v="0"/>
    <n v="1"/>
    <s v="walk "/>
    <m/>
    <s v="at, through"/>
    <m/>
    <n v="74"/>
    <n v="4"/>
    <b v="0"/>
    <b v="0"/>
    <n v="1"/>
    <n v="1"/>
    <n v="1"/>
    <n v="1"/>
    <b v="0"/>
    <x v="4"/>
    <b v="0"/>
    <b v="0"/>
    <n v="3"/>
    <n v="4"/>
    <n v="5"/>
    <n v="6"/>
    <b v="0"/>
    <n v="3"/>
    <n v="6"/>
    <x v="1"/>
  </r>
  <r>
    <x v="1810"/>
    <n v="0"/>
    <n v="1"/>
    <n v="0"/>
    <x v="3"/>
    <n v="1"/>
    <n v="1"/>
    <n v="1"/>
    <n v="1"/>
    <n v="0"/>
    <x v="0"/>
    <x v="5"/>
    <n v="3"/>
    <n v="3"/>
    <n v="1"/>
    <n v="0"/>
    <n v="0"/>
    <n v="0"/>
    <n v="0"/>
    <n v="1"/>
    <n v="0"/>
    <n v="1"/>
    <n v="0"/>
    <n v="1"/>
    <n v="1"/>
    <m/>
    <m/>
    <s v="towards, turn left, before, lhs, about 1/3 of the way, up the street, "/>
    <m/>
    <n v="414"/>
    <n v="10"/>
    <b v="0"/>
    <n v="1"/>
    <n v="1"/>
    <n v="1"/>
    <n v="1"/>
    <b v="0"/>
    <b v="0"/>
    <x v="4"/>
    <b v="0"/>
    <n v="2"/>
    <n v="3"/>
    <n v="4"/>
    <n v="5"/>
    <b v="0"/>
    <b v="0"/>
    <n v="2"/>
    <n v="5"/>
    <x v="1"/>
  </r>
  <r>
    <x v="1811"/>
    <n v="1"/>
    <n v="0"/>
    <n v="0"/>
    <x v="3"/>
    <n v="1"/>
    <n v="0"/>
    <n v="0"/>
    <n v="0"/>
    <n v="0"/>
    <x v="0"/>
    <x v="0"/>
    <n v="0"/>
    <n v="1"/>
    <n v="1"/>
    <n v="1"/>
    <n v="1"/>
    <n v="0"/>
    <n v="0"/>
    <n v="0"/>
    <n v="0"/>
    <n v="0"/>
    <n v="0"/>
    <n v="0"/>
    <n v="0"/>
    <m/>
    <m/>
    <m/>
    <m/>
    <n v="31"/>
    <n v="4"/>
    <b v="0"/>
    <b v="0"/>
    <b v="0"/>
    <n v="1"/>
    <n v="1"/>
    <n v="1"/>
    <n v="1"/>
    <x v="4"/>
    <b v="0"/>
    <b v="0"/>
    <b v="0"/>
    <n v="4"/>
    <n v="5"/>
    <n v="6"/>
    <n v="7"/>
    <n v="4"/>
    <n v="7"/>
    <x v="1"/>
  </r>
  <r>
    <x v="1812"/>
    <n v="1"/>
    <n v="0"/>
    <n v="0"/>
    <x v="3"/>
    <n v="1"/>
    <n v="1"/>
    <n v="0"/>
    <n v="0"/>
    <n v="0"/>
    <x v="0"/>
    <x v="0"/>
    <n v="1"/>
    <n v="1"/>
    <n v="1"/>
    <n v="1"/>
    <n v="0"/>
    <n v="0"/>
    <n v="0"/>
    <n v="0"/>
    <n v="0"/>
    <n v="0"/>
    <n v="0"/>
    <n v="0"/>
    <n v="0"/>
    <m/>
    <m/>
    <m/>
    <m/>
    <n v="85"/>
    <n v="4"/>
    <b v="0"/>
    <b v="0"/>
    <n v="1"/>
    <n v="1"/>
    <n v="1"/>
    <n v="1"/>
    <b v="0"/>
    <x v="4"/>
    <b v="0"/>
    <b v="0"/>
    <n v="3"/>
    <n v="4"/>
    <n v="5"/>
    <n v="6"/>
    <b v="0"/>
    <n v="3"/>
    <n v="6"/>
    <x v="1"/>
  </r>
  <r>
    <x v="1813"/>
    <n v="1"/>
    <n v="1"/>
    <n v="0"/>
    <x v="3"/>
    <n v="1"/>
    <n v="1"/>
    <n v="1"/>
    <n v="1"/>
    <n v="0"/>
    <x v="0"/>
    <x v="0"/>
    <n v="4"/>
    <n v="13"/>
    <n v="2"/>
    <n v="1"/>
    <n v="0"/>
    <n v="1"/>
    <n v="0"/>
    <n v="1"/>
    <n v="0"/>
    <n v="1"/>
    <n v="1"/>
    <n v="1"/>
    <n v="1"/>
    <m/>
    <m/>
    <s v="at, in the sixth house, from the end of, on the left hand side, in, three km, east of city, east of, south of, third turn on left, back north"/>
    <m/>
    <n v="586"/>
    <n v="20"/>
    <b v="0"/>
    <b v="0"/>
    <n v="1"/>
    <n v="1"/>
    <n v="1"/>
    <n v="1"/>
    <b v="0"/>
    <x v="4"/>
    <b v="0"/>
    <b v="0"/>
    <n v="3"/>
    <n v="4"/>
    <n v="5"/>
    <n v="6"/>
    <b v="0"/>
    <n v="3"/>
    <n v="6"/>
    <x v="1"/>
  </r>
  <r>
    <x v="1814"/>
    <n v="1"/>
    <n v="1"/>
    <n v="0"/>
    <x v="3"/>
    <n v="1"/>
    <n v="1"/>
    <n v="1"/>
    <n v="1"/>
    <n v="0"/>
    <x v="0"/>
    <x v="3"/>
    <n v="3"/>
    <n v="5"/>
    <n v="1"/>
    <n v="0"/>
    <n v="0"/>
    <n v="1"/>
    <n v="0"/>
    <n v="1"/>
    <n v="0"/>
    <n v="1"/>
    <n v="1"/>
    <n v="1"/>
    <n v="1"/>
    <m/>
    <m/>
    <s v="in, north side, going east, on the east (right) side, 100 metres from"/>
    <m/>
    <n v="345"/>
    <n v="11"/>
    <b v="0"/>
    <n v="1"/>
    <n v="1"/>
    <n v="1"/>
    <n v="1"/>
    <b v="0"/>
    <b v="0"/>
    <x v="4"/>
    <b v="0"/>
    <n v="2"/>
    <n v="3"/>
    <n v="4"/>
    <n v="5"/>
    <b v="0"/>
    <b v="0"/>
    <n v="2"/>
    <n v="5"/>
    <x v="1"/>
  </r>
  <r>
    <x v="1815"/>
    <n v="1"/>
    <n v="0"/>
    <n v="0"/>
    <x v="3"/>
    <n v="1"/>
    <n v="1"/>
    <n v="0"/>
    <n v="1"/>
    <n v="0"/>
    <x v="0"/>
    <x v="3"/>
    <n v="1"/>
    <n v="1"/>
    <n v="1"/>
    <n v="0"/>
    <n v="0"/>
    <n v="0"/>
    <n v="0"/>
    <n v="0"/>
    <n v="1"/>
    <n v="0"/>
    <n v="0"/>
    <n v="0"/>
    <n v="1"/>
    <m/>
    <m/>
    <s v="in, near, at"/>
    <m/>
    <n v="101"/>
    <n v="5"/>
    <b v="0"/>
    <n v="1"/>
    <n v="1"/>
    <n v="1"/>
    <n v="1"/>
    <b v="0"/>
    <b v="0"/>
    <x v="4"/>
    <b v="0"/>
    <n v="2"/>
    <n v="3"/>
    <n v="4"/>
    <n v="5"/>
    <b v="0"/>
    <b v="0"/>
    <n v="2"/>
    <n v="5"/>
    <x v="1"/>
  </r>
  <r>
    <x v="1816"/>
    <n v="1"/>
    <n v="0"/>
    <n v="0"/>
    <x v="3"/>
    <n v="1"/>
    <n v="0"/>
    <n v="1"/>
    <n v="1"/>
    <n v="0"/>
    <x v="0"/>
    <x v="2"/>
    <n v="1"/>
    <n v="1"/>
    <n v="1"/>
    <n v="0"/>
    <n v="0"/>
    <n v="1"/>
    <n v="0"/>
    <n v="0"/>
    <n v="0"/>
    <n v="0"/>
    <n v="0"/>
    <n v="0"/>
    <n v="1"/>
    <m/>
    <m/>
    <s v="in, at, on"/>
    <m/>
    <n v="61"/>
    <n v="4"/>
    <b v="0"/>
    <n v="1"/>
    <n v="1"/>
    <n v="1"/>
    <n v="1"/>
    <b v="0"/>
    <b v="0"/>
    <x v="4"/>
    <b v="0"/>
    <n v="2"/>
    <n v="3"/>
    <n v="4"/>
    <n v="5"/>
    <b v="0"/>
    <b v="0"/>
    <n v="2"/>
    <n v="5"/>
    <x v="1"/>
  </r>
  <r>
    <x v="1817"/>
    <n v="1"/>
    <n v="0"/>
    <n v="0"/>
    <x v="3"/>
    <n v="1"/>
    <n v="0"/>
    <n v="1"/>
    <n v="1"/>
    <n v="0"/>
    <x v="0"/>
    <x v="2"/>
    <n v="2"/>
    <n v="1"/>
    <n v="1"/>
    <n v="0"/>
    <n v="0"/>
    <n v="1"/>
    <n v="0"/>
    <n v="0"/>
    <n v="0"/>
    <n v="1"/>
    <n v="0"/>
    <n v="0"/>
    <n v="1"/>
    <m/>
    <m/>
    <s v="at, in, behind"/>
    <m/>
    <n v="107"/>
    <n v="5"/>
    <b v="0"/>
    <n v="1"/>
    <n v="1"/>
    <n v="1"/>
    <n v="1"/>
    <b v="0"/>
    <b v="0"/>
    <x v="4"/>
    <b v="0"/>
    <n v="2"/>
    <n v="3"/>
    <n v="4"/>
    <n v="5"/>
    <b v="0"/>
    <b v="0"/>
    <n v="2"/>
    <n v="5"/>
    <x v="1"/>
  </r>
  <r>
    <x v="1818"/>
    <n v="1"/>
    <n v="0"/>
    <n v="0"/>
    <x v="3"/>
    <n v="1"/>
    <n v="1"/>
    <n v="1"/>
    <n v="0"/>
    <n v="1"/>
    <x v="0"/>
    <x v="2"/>
    <n v="3"/>
    <n v="2"/>
    <n v="1"/>
    <n v="0"/>
    <n v="0"/>
    <n v="1"/>
    <n v="0"/>
    <n v="0"/>
    <n v="0"/>
    <n v="1"/>
    <n v="0"/>
    <n v="0"/>
    <n v="1"/>
    <m/>
    <m/>
    <s v="at, in, opposite, within"/>
    <m/>
    <n v="191"/>
    <n v="7"/>
    <b v="0"/>
    <n v="1"/>
    <n v="1"/>
    <n v="1"/>
    <n v="1"/>
    <b v="0"/>
    <b v="0"/>
    <x v="4"/>
    <b v="0"/>
    <n v="2"/>
    <n v="3"/>
    <n v="4"/>
    <n v="5"/>
    <b v="0"/>
    <b v="0"/>
    <n v="2"/>
    <n v="5"/>
    <x v="1"/>
  </r>
  <r>
    <x v="1819"/>
    <n v="1"/>
    <n v="0"/>
    <n v="0"/>
    <x v="3"/>
    <n v="1"/>
    <n v="0"/>
    <n v="0"/>
    <n v="1"/>
    <n v="1"/>
    <x v="0"/>
    <x v="2"/>
    <n v="1"/>
    <n v="2"/>
    <n v="1"/>
    <n v="0"/>
    <n v="0"/>
    <n v="1"/>
    <n v="0"/>
    <n v="0"/>
    <n v="1"/>
    <n v="0"/>
    <n v="1"/>
    <n v="0"/>
    <n v="1"/>
    <m/>
    <m/>
    <s v="in, near, north"/>
    <m/>
    <n v="126"/>
    <n v="5"/>
    <b v="0"/>
    <n v="1"/>
    <n v="1"/>
    <n v="1"/>
    <n v="1"/>
    <b v="0"/>
    <b v="0"/>
    <x v="4"/>
    <b v="0"/>
    <n v="2"/>
    <n v="3"/>
    <n v="4"/>
    <n v="5"/>
    <b v="0"/>
    <b v="0"/>
    <n v="2"/>
    <n v="5"/>
    <x v="1"/>
  </r>
  <r>
    <x v="1820"/>
    <n v="1"/>
    <n v="0"/>
    <n v="0"/>
    <x v="3"/>
    <n v="1"/>
    <n v="0"/>
    <n v="1"/>
    <n v="1"/>
    <n v="0"/>
    <x v="0"/>
    <x v="0"/>
    <n v="1"/>
    <n v="1"/>
    <n v="1"/>
    <n v="1"/>
    <n v="0"/>
    <n v="0"/>
    <n v="0"/>
    <n v="0"/>
    <n v="0"/>
    <n v="0"/>
    <n v="0"/>
    <n v="0"/>
    <n v="0"/>
    <m/>
    <m/>
    <s v="in, surrounded by, in"/>
    <m/>
    <n v="92"/>
    <n v="4"/>
    <b v="0"/>
    <b v="0"/>
    <n v="1"/>
    <n v="1"/>
    <n v="1"/>
    <n v="1"/>
    <b v="0"/>
    <x v="4"/>
    <b v="0"/>
    <b v="0"/>
    <n v="3"/>
    <n v="4"/>
    <n v="5"/>
    <n v="6"/>
    <b v="0"/>
    <n v="3"/>
    <n v="6"/>
    <x v="1"/>
  </r>
  <r>
    <x v="1821"/>
    <n v="1"/>
    <n v="0"/>
    <n v="0"/>
    <x v="3"/>
    <n v="0"/>
    <n v="0"/>
    <n v="0"/>
    <n v="1"/>
    <n v="0"/>
    <x v="2"/>
    <x v="3"/>
    <n v="3"/>
    <n v="2"/>
    <n v="0"/>
    <n v="0"/>
    <n v="0"/>
    <n v="0"/>
    <n v="1"/>
    <n v="0"/>
    <n v="1"/>
    <n v="0"/>
    <n v="0"/>
    <n v="0"/>
    <n v="0"/>
    <m/>
    <s v="sitting "/>
    <s v="on, near, nearby"/>
    <m/>
    <n v="330"/>
    <n v="8"/>
    <n v="1"/>
    <n v="1"/>
    <n v="1"/>
    <n v="1"/>
    <b v="0"/>
    <b v="0"/>
    <b v="0"/>
    <x v="4"/>
    <n v="1"/>
    <n v="2"/>
    <n v="3"/>
    <n v="4"/>
    <b v="0"/>
    <b v="0"/>
    <b v="0"/>
    <n v="1"/>
    <n v="4"/>
    <x v="1"/>
  </r>
  <r>
    <x v="1822"/>
    <n v="1"/>
    <n v="0"/>
    <n v="0"/>
    <x v="3"/>
    <n v="1"/>
    <n v="1"/>
    <n v="0"/>
    <n v="1"/>
    <n v="0"/>
    <x v="0"/>
    <x v="3"/>
    <n v="1"/>
    <n v="1"/>
    <n v="1"/>
    <n v="0"/>
    <n v="0"/>
    <n v="1"/>
    <n v="0"/>
    <n v="1"/>
    <n v="0"/>
    <n v="0"/>
    <n v="0"/>
    <n v="0"/>
    <n v="1"/>
    <m/>
    <m/>
    <s v="300 m far from, in, on, inside of"/>
    <m/>
    <n v="152"/>
    <n v="5"/>
    <b v="0"/>
    <n v="1"/>
    <n v="1"/>
    <n v="1"/>
    <n v="1"/>
    <b v="0"/>
    <b v="0"/>
    <x v="4"/>
    <b v="0"/>
    <n v="2"/>
    <n v="3"/>
    <n v="4"/>
    <n v="5"/>
    <b v="0"/>
    <b v="0"/>
    <n v="2"/>
    <n v="5"/>
    <x v="1"/>
  </r>
  <r>
    <x v="1822"/>
    <n v="1"/>
    <n v="0"/>
    <n v="0"/>
    <x v="3"/>
    <n v="1"/>
    <n v="1"/>
    <n v="0"/>
    <n v="1"/>
    <n v="0"/>
    <x v="0"/>
    <x v="3"/>
    <n v="1"/>
    <n v="1"/>
    <n v="1"/>
    <n v="0"/>
    <n v="0"/>
    <n v="1"/>
    <n v="0"/>
    <n v="1"/>
    <n v="0"/>
    <n v="0"/>
    <n v="0"/>
    <n v="0"/>
    <n v="1"/>
    <m/>
    <m/>
    <s v="300 m far from, in, on, inside of"/>
    <m/>
    <n v="152"/>
    <n v="5"/>
    <b v="0"/>
    <n v="1"/>
    <n v="1"/>
    <n v="1"/>
    <n v="1"/>
    <b v="0"/>
    <b v="0"/>
    <x v="4"/>
    <b v="0"/>
    <n v="2"/>
    <n v="3"/>
    <n v="4"/>
    <n v="5"/>
    <b v="0"/>
    <b v="0"/>
    <n v="2"/>
    <n v="5"/>
    <x v="1"/>
  </r>
  <r>
    <x v="1822"/>
    <n v="1"/>
    <n v="0"/>
    <n v="0"/>
    <x v="3"/>
    <n v="1"/>
    <n v="1"/>
    <n v="0"/>
    <n v="1"/>
    <n v="0"/>
    <x v="0"/>
    <x v="3"/>
    <n v="1"/>
    <n v="1"/>
    <n v="1"/>
    <n v="0"/>
    <n v="0"/>
    <n v="1"/>
    <n v="0"/>
    <n v="1"/>
    <n v="0"/>
    <n v="0"/>
    <n v="0"/>
    <n v="0"/>
    <n v="1"/>
    <m/>
    <m/>
    <s v="300 m far from, in, on, inside of"/>
    <m/>
    <n v="152"/>
    <n v="5"/>
    <b v="0"/>
    <n v="1"/>
    <n v="1"/>
    <n v="1"/>
    <n v="1"/>
    <b v="0"/>
    <b v="0"/>
    <x v="4"/>
    <b v="0"/>
    <n v="2"/>
    <n v="3"/>
    <n v="4"/>
    <n v="5"/>
    <b v="0"/>
    <b v="0"/>
    <n v="2"/>
    <n v="5"/>
    <x v="1"/>
  </r>
  <r>
    <x v="1822"/>
    <n v="0"/>
    <n v="0"/>
    <n v="0"/>
    <x v="1"/>
    <n v="0"/>
    <n v="0"/>
    <n v="0"/>
    <n v="0"/>
    <n v="0"/>
    <x v="0"/>
    <x v="3"/>
    <n v="1"/>
    <n v="1"/>
    <n v="1"/>
    <n v="0"/>
    <n v="0"/>
    <n v="1"/>
    <n v="0"/>
    <n v="1"/>
    <n v="0"/>
    <n v="0"/>
    <n v="0"/>
    <n v="0"/>
    <n v="1"/>
    <m/>
    <m/>
    <s v="300 m far from, in, on, inside of"/>
    <m/>
    <n v="152"/>
    <n v="5"/>
    <b v="0"/>
    <n v="1"/>
    <n v="1"/>
    <n v="1"/>
    <n v="1"/>
    <b v="0"/>
    <b v="0"/>
    <x v="4"/>
    <b v="0"/>
    <n v="2"/>
    <n v="3"/>
    <n v="4"/>
    <n v="5"/>
    <b v="0"/>
    <b v="0"/>
    <n v="2"/>
    <n v="5"/>
    <x v="1"/>
  </r>
  <r>
    <x v="1823"/>
    <n v="1"/>
    <n v="0"/>
    <n v="0"/>
    <x v="3"/>
    <n v="1"/>
    <n v="0"/>
    <n v="0"/>
    <n v="0"/>
    <n v="0"/>
    <x v="0"/>
    <x v="0"/>
    <n v="0"/>
    <n v="1"/>
    <n v="1"/>
    <n v="1"/>
    <n v="1"/>
    <n v="0"/>
    <n v="0"/>
    <n v="0"/>
    <n v="0"/>
    <n v="0"/>
    <n v="0"/>
    <n v="0"/>
    <n v="0"/>
    <m/>
    <m/>
    <m/>
    <m/>
    <n v="39"/>
    <n v="4"/>
    <b v="0"/>
    <b v="0"/>
    <b v="0"/>
    <n v="1"/>
    <n v="1"/>
    <n v="1"/>
    <n v="1"/>
    <x v="4"/>
    <b v="0"/>
    <b v="0"/>
    <b v="0"/>
    <n v="4"/>
    <n v="5"/>
    <n v="6"/>
    <n v="7"/>
    <n v="4"/>
    <n v="7"/>
    <x v="1"/>
  </r>
  <r>
    <x v="1824"/>
    <n v="1"/>
    <n v="0"/>
    <n v="0"/>
    <x v="3"/>
    <n v="1"/>
    <n v="0"/>
    <n v="0"/>
    <n v="0"/>
    <n v="0"/>
    <x v="0"/>
    <x v="0"/>
    <n v="1"/>
    <n v="1"/>
    <n v="2"/>
    <n v="0"/>
    <n v="1"/>
    <n v="0"/>
    <n v="0"/>
    <n v="0"/>
    <n v="0"/>
    <n v="0"/>
    <n v="0"/>
    <n v="0"/>
    <n v="0"/>
    <m/>
    <m/>
    <m/>
    <m/>
    <n v="30"/>
    <n v="5"/>
    <b v="0"/>
    <b v="0"/>
    <n v="1"/>
    <n v="1"/>
    <n v="1"/>
    <b v="0"/>
    <n v="1"/>
    <x v="4"/>
    <b v="0"/>
    <b v="0"/>
    <n v="3"/>
    <n v="4"/>
    <n v="5"/>
    <b v="0"/>
    <n v="7"/>
    <n v="3"/>
    <n v="7"/>
    <x v="2"/>
  </r>
  <r>
    <x v="1825"/>
    <n v="1"/>
    <n v="0"/>
    <n v="0"/>
    <x v="3"/>
    <n v="1"/>
    <n v="0"/>
    <n v="0"/>
    <n v="0"/>
    <n v="0"/>
    <x v="0"/>
    <x v="0"/>
    <n v="1"/>
    <n v="1"/>
    <n v="0"/>
    <n v="1"/>
    <n v="2"/>
    <n v="0"/>
    <n v="0"/>
    <n v="0"/>
    <n v="0"/>
    <n v="0"/>
    <n v="0"/>
    <n v="0"/>
    <n v="0"/>
    <m/>
    <m/>
    <m/>
    <m/>
    <n v="41"/>
    <n v="5"/>
    <b v="0"/>
    <b v="0"/>
    <n v="1"/>
    <n v="1"/>
    <b v="0"/>
    <n v="1"/>
    <n v="1"/>
    <x v="4"/>
    <b v="0"/>
    <b v="0"/>
    <n v="3"/>
    <n v="4"/>
    <b v="0"/>
    <n v="6"/>
    <n v="7"/>
    <n v="3"/>
    <n v="7"/>
    <x v="2"/>
  </r>
  <r>
    <x v="1826"/>
    <n v="1"/>
    <n v="0"/>
    <n v="0"/>
    <x v="3"/>
    <n v="1"/>
    <n v="0"/>
    <n v="0"/>
    <n v="0"/>
    <n v="0"/>
    <x v="0"/>
    <x v="0"/>
    <n v="1"/>
    <n v="1"/>
    <n v="2"/>
    <n v="0"/>
    <n v="1"/>
    <n v="0"/>
    <n v="0"/>
    <n v="0"/>
    <n v="0"/>
    <n v="0"/>
    <n v="0"/>
    <n v="0"/>
    <n v="0"/>
    <m/>
    <m/>
    <m/>
    <m/>
    <n v="31"/>
    <n v="5"/>
    <b v="0"/>
    <b v="0"/>
    <n v="1"/>
    <n v="1"/>
    <n v="1"/>
    <b v="0"/>
    <n v="1"/>
    <x v="4"/>
    <b v="0"/>
    <b v="0"/>
    <n v="3"/>
    <n v="4"/>
    <n v="5"/>
    <b v="0"/>
    <n v="7"/>
    <n v="3"/>
    <n v="7"/>
    <x v="2"/>
  </r>
  <r>
    <x v="1827"/>
    <n v="1"/>
    <n v="0"/>
    <n v="0"/>
    <x v="3"/>
    <n v="1"/>
    <n v="0"/>
    <n v="0"/>
    <n v="0"/>
    <n v="0"/>
    <x v="0"/>
    <x v="0"/>
    <n v="1"/>
    <n v="1"/>
    <n v="1"/>
    <n v="0"/>
    <n v="2"/>
    <n v="0"/>
    <n v="0"/>
    <n v="0"/>
    <n v="0"/>
    <n v="0"/>
    <n v="0"/>
    <n v="0"/>
    <n v="0"/>
    <m/>
    <m/>
    <m/>
    <m/>
    <n v="40"/>
    <n v="5"/>
    <b v="0"/>
    <b v="0"/>
    <n v="1"/>
    <n v="1"/>
    <n v="1"/>
    <b v="0"/>
    <n v="1"/>
    <x v="4"/>
    <b v="0"/>
    <b v="0"/>
    <n v="3"/>
    <n v="4"/>
    <n v="5"/>
    <b v="0"/>
    <n v="7"/>
    <n v="3"/>
    <n v="7"/>
    <x v="2"/>
  </r>
  <r>
    <x v="1828"/>
    <n v="1"/>
    <n v="0"/>
    <n v="0"/>
    <x v="3"/>
    <n v="1"/>
    <n v="0"/>
    <n v="0"/>
    <n v="0"/>
    <n v="0"/>
    <x v="0"/>
    <x v="0"/>
    <n v="1"/>
    <n v="1"/>
    <n v="2"/>
    <n v="0"/>
    <n v="1"/>
    <n v="0"/>
    <n v="0"/>
    <n v="0"/>
    <n v="0"/>
    <n v="0"/>
    <n v="0"/>
    <n v="0"/>
    <n v="0"/>
    <m/>
    <m/>
    <m/>
    <m/>
    <n v="35"/>
    <n v="5"/>
    <b v="0"/>
    <b v="0"/>
    <n v="1"/>
    <n v="1"/>
    <n v="1"/>
    <b v="0"/>
    <n v="1"/>
    <x v="4"/>
    <b v="0"/>
    <b v="0"/>
    <n v="3"/>
    <n v="4"/>
    <n v="5"/>
    <b v="0"/>
    <n v="7"/>
    <n v="3"/>
    <n v="7"/>
    <x v="2"/>
  </r>
  <r>
    <x v="1829"/>
    <n v="1"/>
    <n v="0"/>
    <n v="0"/>
    <x v="3"/>
    <n v="1"/>
    <n v="0"/>
    <n v="0"/>
    <n v="0"/>
    <n v="0"/>
    <x v="0"/>
    <x v="0"/>
    <n v="1"/>
    <n v="1"/>
    <n v="2"/>
    <n v="0"/>
    <n v="1"/>
    <n v="0"/>
    <n v="0"/>
    <n v="0"/>
    <n v="0"/>
    <n v="0"/>
    <n v="0"/>
    <n v="0"/>
    <n v="0"/>
    <m/>
    <m/>
    <m/>
    <m/>
    <n v="43"/>
    <n v="5"/>
    <b v="0"/>
    <b v="0"/>
    <n v="1"/>
    <n v="1"/>
    <n v="1"/>
    <b v="0"/>
    <n v="1"/>
    <x v="4"/>
    <b v="0"/>
    <b v="0"/>
    <n v="3"/>
    <n v="4"/>
    <n v="5"/>
    <b v="0"/>
    <n v="7"/>
    <n v="3"/>
    <n v="7"/>
    <x v="2"/>
  </r>
  <r>
    <x v="1830"/>
    <n v="1"/>
    <n v="0"/>
    <n v="0"/>
    <x v="3"/>
    <n v="1"/>
    <n v="0"/>
    <n v="0"/>
    <n v="0"/>
    <n v="0"/>
    <x v="0"/>
    <x v="0"/>
    <n v="1"/>
    <n v="1"/>
    <n v="2"/>
    <n v="0"/>
    <n v="1"/>
    <n v="0"/>
    <n v="0"/>
    <n v="0"/>
    <n v="0"/>
    <n v="0"/>
    <n v="0"/>
    <n v="0"/>
    <n v="0"/>
    <m/>
    <m/>
    <m/>
    <m/>
    <n v="44"/>
    <n v="5"/>
    <b v="0"/>
    <b v="0"/>
    <n v="1"/>
    <n v="1"/>
    <n v="1"/>
    <b v="0"/>
    <n v="1"/>
    <x v="4"/>
    <b v="0"/>
    <b v="0"/>
    <n v="3"/>
    <n v="4"/>
    <n v="5"/>
    <b v="0"/>
    <n v="7"/>
    <n v="3"/>
    <n v="7"/>
    <x v="2"/>
  </r>
  <r>
    <x v="1831"/>
    <n v="1"/>
    <n v="0"/>
    <n v="0"/>
    <x v="3"/>
    <n v="1"/>
    <n v="0"/>
    <n v="0"/>
    <n v="0"/>
    <n v="0"/>
    <x v="0"/>
    <x v="0"/>
    <n v="1"/>
    <n v="1"/>
    <n v="2"/>
    <n v="0"/>
    <n v="1"/>
    <n v="0"/>
    <n v="0"/>
    <n v="0"/>
    <n v="0"/>
    <n v="0"/>
    <n v="0"/>
    <n v="0"/>
    <n v="0"/>
    <m/>
    <m/>
    <m/>
    <m/>
    <n v="40"/>
    <n v="5"/>
    <b v="0"/>
    <b v="0"/>
    <n v="1"/>
    <n v="1"/>
    <n v="1"/>
    <b v="0"/>
    <n v="1"/>
    <x v="4"/>
    <b v="0"/>
    <b v="0"/>
    <n v="3"/>
    <n v="4"/>
    <n v="5"/>
    <b v="0"/>
    <n v="7"/>
    <n v="3"/>
    <n v="7"/>
    <x v="2"/>
  </r>
  <r>
    <x v="1832"/>
    <n v="1"/>
    <n v="0"/>
    <n v="0"/>
    <x v="3"/>
    <n v="1"/>
    <n v="0"/>
    <n v="0"/>
    <n v="0"/>
    <n v="0"/>
    <x v="0"/>
    <x v="0"/>
    <n v="1"/>
    <n v="1"/>
    <n v="2"/>
    <n v="0"/>
    <n v="1"/>
    <n v="0"/>
    <n v="0"/>
    <n v="0"/>
    <n v="0"/>
    <n v="0"/>
    <n v="0"/>
    <n v="0"/>
    <n v="0"/>
    <m/>
    <m/>
    <m/>
    <m/>
    <n v="38"/>
    <n v="5"/>
    <b v="0"/>
    <b v="0"/>
    <n v="1"/>
    <n v="1"/>
    <n v="1"/>
    <b v="0"/>
    <n v="1"/>
    <x v="4"/>
    <b v="0"/>
    <b v="0"/>
    <n v="3"/>
    <n v="4"/>
    <n v="5"/>
    <b v="0"/>
    <n v="7"/>
    <n v="3"/>
    <n v="7"/>
    <x v="2"/>
  </r>
  <r>
    <x v="1833"/>
    <n v="1"/>
    <n v="0"/>
    <n v="0"/>
    <x v="3"/>
    <n v="1"/>
    <n v="0"/>
    <n v="0"/>
    <n v="0"/>
    <n v="0"/>
    <x v="0"/>
    <x v="0"/>
    <n v="1"/>
    <n v="1"/>
    <n v="1"/>
    <n v="0"/>
    <n v="1"/>
    <n v="0"/>
    <n v="0"/>
    <n v="0"/>
    <n v="0"/>
    <n v="0"/>
    <n v="0"/>
    <n v="0"/>
    <n v="0"/>
    <m/>
    <m/>
    <m/>
    <m/>
    <n v="30"/>
    <n v="4"/>
    <b v="0"/>
    <b v="0"/>
    <n v="1"/>
    <n v="1"/>
    <n v="1"/>
    <b v="0"/>
    <n v="1"/>
    <x v="4"/>
    <b v="0"/>
    <b v="0"/>
    <n v="3"/>
    <n v="4"/>
    <n v="5"/>
    <b v="0"/>
    <n v="7"/>
    <n v="3"/>
    <n v="7"/>
    <x v="2"/>
  </r>
  <r>
    <x v="1834"/>
    <n v="1"/>
    <n v="0"/>
    <n v="0"/>
    <x v="3"/>
    <n v="1"/>
    <n v="0"/>
    <n v="0"/>
    <n v="0"/>
    <n v="0"/>
    <x v="0"/>
    <x v="0"/>
    <n v="1"/>
    <n v="1"/>
    <n v="1"/>
    <n v="0"/>
    <n v="1"/>
    <n v="0"/>
    <n v="0"/>
    <n v="0"/>
    <n v="0"/>
    <n v="0"/>
    <n v="0"/>
    <n v="0"/>
    <n v="0"/>
    <m/>
    <m/>
    <m/>
    <m/>
    <n v="31"/>
    <n v="4"/>
    <b v="0"/>
    <b v="0"/>
    <n v="1"/>
    <n v="1"/>
    <n v="1"/>
    <b v="0"/>
    <n v="1"/>
    <x v="4"/>
    <b v="0"/>
    <b v="0"/>
    <n v="3"/>
    <n v="4"/>
    <n v="5"/>
    <b v="0"/>
    <n v="7"/>
    <n v="3"/>
    <n v="7"/>
    <x v="2"/>
  </r>
  <r>
    <x v="1835"/>
    <n v="1"/>
    <n v="0"/>
    <n v="0"/>
    <x v="3"/>
    <n v="1"/>
    <n v="0"/>
    <n v="0"/>
    <n v="0"/>
    <n v="0"/>
    <x v="0"/>
    <x v="0"/>
    <n v="1"/>
    <n v="1"/>
    <n v="2"/>
    <n v="0"/>
    <n v="1"/>
    <n v="0"/>
    <n v="0"/>
    <n v="0"/>
    <n v="0"/>
    <n v="0"/>
    <n v="0"/>
    <n v="0"/>
    <n v="0"/>
    <m/>
    <m/>
    <m/>
    <m/>
    <n v="35"/>
    <n v="5"/>
    <b v="0"/>
    <b v="0"/>
    <n v="1"/>
    <n v="1"/>
    <n v="1"/>
    <b v="0"/>
    <n v="1"/>
    <x v="4"/>
    <b v="0"/>
    <b v="0"/>
    <n v="3"/>
    <n v="4"/>
    <n v="5"/>
    <b v="0"/>
    <n v="7"/>
    <n v="3"/>
    <n v="7"/>
    <x v="2"/>
  </r>
  <r>
    <x v="1836"/>
    <n v="1"/>
    <n v="0"/>
    <n v="0"/>
    <x v="3"/>
    <n v="1"/>
    <n v="0"/>
    <n v="0"/>
    <n v="0"/>
    <n v="0"/>
    <x v="0"/>
    <x v="0"/>
    <n v="1"/>
    <n v="1"/>
    <n v="0"/>
    <n v="1"/>
    <n v="2"/>
    <n v="0"/>
    <n v="0"/>
    <n v="0"/>
    <n v="0"/>
    <n v="0"/>
    <n v="0"/>
    <n v="0"/>
    <n v="0"/>
    <m/>
    <m/>
    <m/>
    <m/>
    <n v="55"/>
    <n v="5"/>
    <b v="0"/>
    <b v="0"/>
    <n v="1"/>
    <n v="1"/>
    <b v="0"/>
    <n v="1"/>
    <n v="1"/>
    <x v="4"/>
    <b v="0"/>
    <b v="0"/>
    <n v="3"/>
    <n v="4"/>
    <b v="0"/>
    <n v="6"/>
    <n v="7"/>
    <n v="3"/>
    <n v="7"/>
    <x v="2"/>
  </r>
  <r>
    <x v="1837"/>
    <n v="1"/>
    <n v="0"/>
    <n v="0"/>
    <x v="3"/>
    <n v="1"/>
    <n v="0"/>
    <n v="0"/>
    <n v="0"/>
    <n v="0"/>
    <x v="0"/>
    <x v="0"/>
    <n v="1"/>
    <n v="2"/>
    <n v="1"/>
    <n v="0"/>
    <n v="2"/>
    <n v="0"/>
    <n v="0"/>
    <n v="0"/>
    <n v="0"/>
    <n v="0"/>
    <n v="0"/>
    <n v="0"/>
    <n v="0"/>
    <m/>
    <m/>
    <m/>
    <m/>
    <n v="71"/>
    <n v="6"/>
    <b v="0"/>
    <b v="0"/>
    <n v="1"/>
    <n v="1"/>
    <n v="1"/>
    <b v="0"/>
    <n v="1"/>
    <x v="4"/>
    <b v="0"/>
    <b v="0"/>
    <n v="3"/>
    <n v="4"/>
    <n v="5"/>
    <b v="0"/>
    <n v="7"/>
    <n v="3"/>
    <n v="7"/>
    <x v="2"/>
  </r>
  <r>
    <x v="1838"/>
    <n v="1"/>
    <n v="0"/>
    <n v="0"/>
    <x v="3"/>
    <n v="1"/>
    <n v="0"/>
    <n v="0"/>
    <n v="0"/>
    <n v="1"/>
    <x v="0"/>
    <x v="3"/>
    <n v="1"/>
    <n v="1"/>
    <n v="0"/>
    <n v="1"/>
    <n v="0"/>
    <n v="0"/>
    <n v="0"/>
    <n v="0"/>
    <n v="0"/>
    <n v="0"/>
    <n v="0"/>
    <n v="0"/>
    <n v="0"/>
    <m/>
    <m/>
    <m/>
    <m/>
    <n v="46"/>
    <n v="5"/>
    <b v="0"/>
    <n v="1"/>
    <n v="1"/>
    <n v="1"/>
    <b v="0"/>
    <n v="1"/>
    <b v="0"/>
    <x v="4"/>
    <b v="0"/>
    <n v="2"/>
    <n v="3"/>
    <n v="4"/>
    <b v="0"/>
    <n v="6"/>
    <b v="0"/>
    <n v="2"/>
    <n v="6"/>
    <x v="2"/>
  </r>
  <r>
    <x v="1839"/>
    <n v="0"/>
    <n v="0"/>
    <n v="1"/>
    <x v="3"/>
    <n v="1"/>
    <n v="1"/>
    <n v="0"/>
    <n v="0"/>
    <n v="1"/>
    <x v="0"/>
    <x v="0"/>
    <n v="1"/>
    <n v="1"/>
    <n v="0"/>
    <n v="1"/>
    <n v="1"/>
    <n v="1"/>
    <n v="0"/>
    <n v="1"/>
    <n v="0"/>
    <n v="0"/>
    <n v="0"/>
    <n v="1"/>
    <n v="1"/>
    <s v="heading "/>
    <m/>
    <s v="to, on, 4 houses past"/>
    <m/>
    <n v="71"/>
    <n v="4"/>
    <b v="0"/>
    <b v="0"/>
    <n v="1"/>
    <n v="1"/>
    <b v="0"/>
    <n v="1"/>
    <n v="1"/>
    <x v="4"/>
    <b v="0"/>
    <b v="0"/>
    <n v="3"/>
    <n v="4"/>
    <b v="0"/>
    <n v="6"/>
    <n v="7"/>
    <n v="3"/>
    <n v="7"/>
    <x v="2"/>
  </r>
  <r>
    <x v="1840"/>
    <n v="1"/>
    <n v="0"/>
    <n v="0"/>
    <x v="3"/>
    <n v="1"/>
    <n v="1"/>
    <n v="1"/>
    <n v="1"/>
    <n v="1"/>
    <x v="0"/>
    <x v="2"/>
    <n v="3"/>
    <n v="5"/>
    <n v="0"/>
    <n v="1"/>
    <n v="0"/>
    <n v="0"/>
    <n v="0"/>
    <n v="0"/>
    <n v="0"/>
    <n v="1"/>
    <n v="1"/>
    <n v="0"/>
    <n v="1"/>
    <m/>
    <m/>
    <s v="east of, almost opposite, on my left, to my right"/>
    <m/>
    <n v="292"/>
    <n v="10"/>
    <b v="0"/>
    <n v="1"/>
    <n v="1"/>
    <n v="1"/>
    <b v="0"/>
    <n v="1"/>
    <b v="0"/>
    <x v="4"/>
    <b v="0"/>
    <n v="2"/>
    <n v="3"/>
    <n v="4"/>
    <b v="0"/>
    <n v="6"/>
    <b v="0"/>
    <n v="2"/>
    <n v="6"/>
    <x v="2"/>
  </r>
  <r>
    <x v="1841"/>
    <n v="1"/>
    <n v="0"/>
    <n v="0"/>
    <x v="3"/>
    <n v="1"/>
    <n v="0"/>
    <n v="0"/>
    <n v="1"/>
    <n v="0"/>
    <x v="0"/>
    <x v="3"/>
    <n v="1"/>
    <n v="0"/>
    <n v="2"/>
    <n v="1"/>
    <n v="0"/>
    <n v="0"/>
    <n v="0"/>
    <n v="0"/>
    <n v="1"/>
    <n v="0"/>
    <n v="1"/>
    <n v="0"/>
    <n v="1"/>
    <m/>
    <s v="living"/>
    <s v="in, near, east"/>
    <m/>
    <n v="119"/>
    <n v="6"/>
    <b v="0"/>
    <n v="1"/>
    <n v="1"/>
    <b v="0"/>
    <n v="1"/>
    <n v="1"/>
    <b v="0"/>
    <x v="4"/>
    <b v="0"/>
    <n v="2"/>
    <n v="3"/>
    <b v="0"/>
    <n v="5"/>
    <n v="6"/>
    <b v="0"/>
    <n v="2"/>
    <n v="6"/>
    <x v="2"/>
  </r>
  <r>
    <x v="1842"/>
    <n v="1"/>
    <n v="0"/>
    <n v="0"/>
    <x v="3"/>
    <n v="1"/>
    <n v="0"/>
    <n v="0"/>
    <n v="1"/>
    <n v="0"/>
    <x v="0"/>
    <x v="2"/>
    <n v="1"/>
    <n v="0"/>
    <n v="2"/>
    <n v="1"/>
    <n v="0"/>
    <n v="0"/>
    <n v="0"/>
    <n v="1"/>
    <n v="0"/>
    <n v="0"/>
    <n v="1"/>
    <n v="0"/>
    <n v="1"/>
    <m/>
    <s v="living"/>
    <s v="in, 3 min far from, east of it"/>
    <m/>
    <n v="132"/>
    <n v="5"/>
    <b v="0"/>
    <n v="1"/>
    <n v="1"/>
    <b v="0"/>
    <n v="1"/>
    <n v="1"/>
    <b v="0"/>
    <x v="4"/>
    <b v="0"/>
    <n v="2"/>
    <n v="3"/>
    <b v="0"/>
    <n v="5"/>
    <n v="6"/>
    <b v="0"/>
    <n v="2"/>
    <n v="6"/>
    <x v="2"/>
  </r>
  <r>
    <x v="1842"/>
    <n v="1"/>
    <n v="0"/>
    <n v="0"/>
    <x v="3"/>
    <n v="1"/>
    <n v="0"/>
    <n v="0"/>
    <n v="1"/>
    <n v="0"/>
    <x v="0"/>
    <x v="2"/>
    <n v="1"/>
    <n v="0"/>
    <n v="2"/>
    <n v="1"/>
    <n v="0"/>
    <n v="0"/>
    <n v="0"/>
    <n v="1"/>
    <n v="0"/>
    <n v="0"/>
    <n v="1"/>
    <n v="0"/>
    <n v="1"/>
    <m/>
    <s v="living"/>
    <s v="in, 3 min far from, east of it"/>
    <m/>
    <n v="132"/>
    <n v="5"/>
    <b v="0"/>
    <n v="1"/>
    <n v="1"/>
    <b v="0"/>
    <n v="1"/>
    <n v="1"/>
    <b v="0"/>
    <x v="4"/>
    <b v="0"/>
    <n v="2"/>
    <n v="3"/>
    <b v="0"/>
    <n v="5"/>
    <n v="6"/>
    <b v="0"/>
    <n v="2"/>
    <n v="6"/>
    <x v="2"/>
  </r>
  <r>
    <x v="1843"/>
    <n v="1"/>
    <n v="0"/>
    <n v="0"/>
    <x v="3"/>
    <n v="1"/>
    <n v="0"/>
    <n v="0"/>
    <n v="1"/>
    <n v="0"/>
    <x v="0"/>
    <x v="2"/>
    <n v="1"/>
    <n v="0"/>
    <n v="2"/>
    <n v="1"/>
    <n v="0"/>
    <n v="0"/>
    <n v="0"/>
    <n v="1"/>
    <n v="0"/>
    <n v="0"/>
    <n v="1"/>
    <n v="0"/>
    <n v="1"/>
    <m/>
    <s v="living"/>
    <s v="in, 3 min far from, east of it"/>
    <m/>
    <n v="134"/>
    <n v="5"/>
    <b v="0"/>
    <n v="1"/>
    <n v="1"/>
    <b v="0"/>
    <n v="1"/>
    <n v="1"/>
    <b v="0"/>
    <x v="4"/>
    <b v="0"/>
    <n v="2"/>
    <n v="3"/>
    <b v="0"/>
    <n v="5"/>
    <n v="6"/>
    <b v="0"/>
    <n v="2"/>
    <n v="6"/>
    <x v="2"/>
  </r>
  <r>
    <x v="1843"/>
    <n v="1"/>
    <n v="0"/>
    <n v="0"/>
    <x v="3"/>
    <n v="1"/>
    <n v="0"/>
    <n v="0"/>
    <n v="1"/>
    <n v="0"/>
    <x v="0"/>
    <x v="2"/>
    <n v="1"/>
    <n v="0"/>
    <n v="2"/>
    <n v="1"/>
    <n v="0"/>
    <n v="0"/>
    <n v="0"/>
    <n v="1"/>
    <n v="0"/>
    <n v="0"/>
    <n v="1"/>
    <n v="0"/>
    <n v="1"/>
    <m/>
    <s v="living"/>
    <s v="in, 3 min far from, east of it"/>
    <m/>
    <n v="134"/>
    <n v="5"/>
    <b v="0"/>
    <n v="1"/>
    <n v="1"/>
    <b v="0"/>
    <n v="1"/>
    <n v="1"/>
    <b v="0"/>
    <x v="4"/>
    <b v="0"/>
    <n v="2"/>
    <n v="3"/>
    <b v="0"/>
    <n v="5"/>
    <n v="6"/>
    <b v="0"/>
    <n v="2"/>
    <n v="6"/>
    <x v="2"/>
  </r>
  <r>
    <x v="1843"/>
    <n v="1"/>
    <n v="0"/>
    <n v="0"/>
    <x v="3"/>
    <n v="1"/>
    <n v="0"/>
    <n v="0"/>
    <n v="1"/>
    <n v="0"/>
    <x v="0"/>
    <x v="2"/>
    <n v="1"/>
    <n v="0"/>
    <n v="2"/>
    <n v="1"/>
    <n v="0"/>
    <n v="0"/>
    <n v="0"/>
    <n v="1"/>
    <n v="0"/>
    <n v="0"/>
    <n v="1"/>
    <n v="0"/>
    <n v="1"/>
    <m/>
    <s v="living"/>
    <s v="in, 3 min far from, east of it"/>
    <m/>
    <n v="134"/>
    <n v="5"/>
    <b v="0"/>
    <n v="1"/>
    <n v="1"/>
    <b v="0"/>
    <n v="1"/>
    <n v="1"/>
    <b v="0"/>
    <x v="4"/>
    <b v="0"/>
    <n v="2"/>
    <n v="3"/>
    <b v="0"/>
    <n v="5"/>
    <n v="6"/>
    <b v="0"/>
    <n v="2"/>
    <n v="6"/>
    <x v="2"/>
  </r>
  <r>
    <x v="1843"/>
    <n v="1"/>
    <n v="0"/>
    <n v="0"/>
    <x v="3"/>
    <n v="1"/>
    <n v="0"/>
    <n v="0"/>
    <n v="1"/>
    <n v="0"/>
    <x v="0"/>
    <x v="2"/>
    <n v="1"/>
    <n v="0"/>
    <n v="2"/>
    <n v="1"/>
    <n v="0"/>
    <n v="0"/>
    <n v="0"/>
    <n v="1"/>
    <n v="0"/>
    <n v="0"/>
    <n v="1"/>
    <n v="0"/>
    <n v="1"/>
    <m/>
    <s v="living"/>
    <s v="in, 3 min far from, east of it"/>
    <m/>
    <n v="134"/>
    <n v="5"/>
    <b v="0"/>
    <n v="1"/>
    <n v="1"/>
    <b v="0"/>
    <n v="1"/>
    <n v="1"/>
    <b v="0"/>
    <x v="4"/>
    <b v="0"/>
    <n v="2"/>
    <n v="3"/>
    <b v="0"/>
    <n v="5"/>
    <n v="6"/>
    <b v="0"/>
    <n v="2"/>
    <n v="6"/>
    <x v="2"/>
  </r>
  <r>
    <x v="1844"/>
    <n v="1"/>
    <n v="0"/>
    <n v="0"/>
    <x v="3"/>
    <n v="1"/>
    <n v="0"/>
    <n v="1"/>
    <n v="0"/>
    <n v="0"/>
    <x v="0"/>
    <x v="2"/>
    <n v="3"/>
    <n v="4"/>
    <n v="0"/>
    <n v="1"/>
    <n v="0"/>
    <n v="1"/>
    <n v="0"/>
    <n v="0"/>
    <n v="1"/>
    <n v="0"/>
    <n v="0"/>
    <n v="0"/>
    <n v="1"/>
    <m/>
    <m/>
    <s v="at, near, between, just across from, entrance to"/>
    <m/>
    <n v="218"/>
    <n v="9"/>
    <b v="0"/>
    <n v="1"/>
    <n v="1"/>
    <n v="1"/>
    <b v="0"/>
    <n v="1"/>
    <b v="0"/>
    <x v="4"/>
    <b v="0"/>
    <n v="2"/>
    <n v="3"/>
    <n v="4"/>
    <b v="0"/>
    <n v="6"/>
    <b v="0"/>
    <n v="2"/>
    <n v="6"/>
    <x v="2"/>
  </r>
  <r>
    <x v="1845"/>
    <n v="1"/>
    <n v="0"/>
    <n v="0"/>
    <x v="3"/>
    <n v="1"/>
    <n v="0"/>
    <n v="0"/>
    <n v="0"/>
    <n v="1"/>
    <x v="0"/>
    <x v="3"/>
    <n v="1"/>
    <n v="1"/>
    <n v="0"/>
    <n v="1"/>
    <n v="0"/>
    <n v="1"/>
    <n v="0"/>
    <n v="0"/>
    <n v="0"/>
    <n v="0"/>
    <n v="0"/>
    <n v="0"/>
    <n v="0"/>
    <m/>
    <m/>
    <s v="at"/>
    <m/>
    <n v="68"/>
    <n v="5"/>
    <b v="0"/>
    <n v="1"/>
    <n v="1"/>
    <n v="1"/>
    <b v="0"/>
    <n v="1"/>
    <b v="0"/>
    <x v="4"/>
    <b v="0"/>
    <n v="2"/>
    <n v="3"/>
    <n v="4"/>
    <b v="0"/>
    <n v="6"/>
    <b v="0"/>
    <n v="2"/>
    <n v="6"/>
    <x v="2"/>
  </r>
  <r>
    <x v="1846"/>
    <n v="1"/>
    <n v="0"/>
    <n v="0"/>
    <x v="3"/>
    <n v="1"/>
    <n v="1"/>
    <n v="0"/>
    <n v="0"/>
    <n v="0"/>
    <x v="0"/>
    <x v="2"/>
    <n v="1"/>
    <n v="1"/>
    <n v="0"/>
    <n v="1"/>
    <n v="0"/>
    <n v="1"/>
    <n v="0"/>
    <n v="0"/>
    <n v="0"/>
    <n v="0"/>
    <n v="0"/>
    <n v="0"/>
    <n v="0"/>
    <m/>
    <m/>
    <m/>
    <m/>
    <n v="31"/>
    <n v="4"/>
    <b v="0"/>
    <n v="1"/>
    <n v="1"/>
    <n v="1"/>
    <b v="0"/>
    <n v="1"/>
    <b v="0"/>
    <x v="4"/>
    <b v="0"/>
    <n v="2"/>
    <n v="3"/>
    <n v="4"/>
    <b v="0"/>
    <n v="6"/>
    <b v="0"/>
    <n v="2"/>
    <n v="6"/>
    <x v="2"/>
  </r>
  <r>
    <x v="1847"/>
    <n v="1"/>
    <n v="0"/>
    <n v="0"/>
    <x v="3"/>
    <n v="1"/>
    <n v="1"/>
    <n v="0"/>
    <n v="0"/>
    <n v="0"/>
    <x v="0"/>
    <x v="3"/>
    <n v="0"/>
    <n v="2"/>
    <n v="2"/>
    <n v="0"/>
    <n v="1"/>
    <n v="0"/>
    <n v="0"/>
    <n v="0"/>
    <n v="0"/>
    <n v="0"/>
    <n v="0"/>
    <n v="0"/>
    <n v="1"/>
    <m/>
    <m/>
    <s v="at, in, on"/>
    <m/>
    <n v="157"/>
    <n v="7"/>
    <b v="0"/>
    <n v="1"/>
    <b v="0"/>
    <n v="1"/>
    <n v="1"/>
    <b v="0"/>
    <n v="1"/>
    <x v="4"/>
    <b v="0"/>
    <n v="2"/>
    <b v="0"/>
    <n v="4"/>
    <n v="5"/>
    <b v="0"/>
    <n v="7"/>
    <n v="2"/>
    <n v="7"/>
    <x v="3"/>
  </r>
  <r>
    <x v="1848"/>
    <n v="1"/>
    <n v="0"/>
    <n v="0"/>
    <x v="3"/>
    <n v="1"/>
    <n v="0"/>
    <n v="0"/>
    <n v="0"/>
    <n v="0"/>
    <x v="0"/>
    <x v="0"/>
    <n v="1"/>
    <n v="1"/>
    <n v="2"/>
    <n v="1"/>
    <n v="2"/>
    <n v="0"/>
    <n v="0"/>
    <n v="0"/>
    <n v="0"/>
    <n v="0"/>
    <n v="0"/>
    <n v="0"/>
    <n v="0"/>
    <m/>
    <m/>
    <m/>
    <m/>
    <n v="57"/>
    <n v="7"/>
    <b v="0"/>
    <b v="0"/>
    <n v="1"/>
    <n v="1"/>
    <n v="1"/>
    <n v="1"/>
    <n v="1"/>
    <x v="5"/>
    <b v="0"/>
    <b v="0"/>
    <n v="3"/>
    <n v="4"/>
    <n v="5"/>
    <n v="6"/>
    <n v="7"/>
    <n v="3"/>
    <n v="7"/>
    <x v="1"/>
  </r>
  <r>
    <x v="1849"/>
    <n v="1"/>
    <n v="0"/>
    <n v="0"/>
    <x v="3"/>
    <n v="1"/>
    <n v="0"/>
    <n v="0"/>
    <n v="0"/>
    <n v="0"/>
    <x v="0"/>
    <x v="0"/>
    <n v="1"/>
    <n v="1"/>
    <n v="2"/>
    <n v="1"/>
    <n v="2"/>
    <n v="0"/>
    <n v="0"/>
    <n v="0"/>
    <n v="0"/>
    <n v="0"/>
    <n v="0"/>
    <n v="0"/>
    <n v="0"/>
    <m/>
    <m/>
    <m/>
    <m/>
    <n v="60"/>
    <n v="7"/>
    <b v="0"/>
    <b v="0"/>
    <n v="1"/>
    <n v="1"/>
    <n v="1"/>
    <n v="1"/>
    <n v="1"/>
    <x v="5"/>
    <b v="0"/>
    <b v="0"/>
    <n v="3"/>
    <n v="4"/>
    <n v="5"/>
    <n v="6"/>
    <n v="7"/>
    <n v="3"/>
    <n v="7"/>
    <x v="1"/>
  </r>
  <r>
    <x v="1850"/>
    <n v="1"/>
    <n v="0"/>
    <n v="0"/>
    <x v="3"/>
    <n v="1"/>
    <n v="0"/>
    <n v="0"/>
    <n v="0"/>
    <n v="0"/>
    <x v="0"/>
    <x v="0"/>
    <n v="1"/>
    <n v="1"/>
    <n v="1"/>
    <n v="1"/>
    <n v="1"/>
    <n v="0"/>
    <n v="0"/>
    <n v="0"/>
    <n v="0"/>
    <n v="0"/>
    <n v="0"/>
    <n v="0"/>
    <n v="0"/>
    <m/>
    <m/>
    <m/>
    <m/>
    <n v="30"/>
    <n v="5"/>
    <b v="0"/>
    <b v="0"/>
    <n v="1"/>
    <n v="1"/>
    <n v="1"/>
    <n v="1"/>
    <n v="1"/>
    <x v="5"/>
    <b v="0"/>
    <b v="0"/>
    <n v="3"/>
    <n v="4"/>
    <n v="5"/>
    <n v="6"/>
    <n v="7"/>
    <n v="3"/>
    <n v="7"/>
    <x v="1"/>
  </r>
  <r>
    <x v="1851"/>
    <n v="1"/>
    <n v="0"/>
    <n v="0"/>
    <x v="3"/>
    <n v="1"/>
    <n v="0"/>
    <n v="1"/>
    <n v="1"/>
    <n v="0"/>
    <x v="0"/>
    <x v="2"/>
    <n v="3"/>
    <n v="2"/>
    <n v="1"/>
    <n v="1"/>
    <n v="0"/>
    <n v="1"/>
    <n v="0"/>
    <n v="1"/>
    <n v="0"/>
    <n v="1"/>
    <n v="0"/>
    <n v="0"/>
    <n v="0"/>
    <m/>
    <m/>
    <s v="in, on the right side, about half way down, on it, at the gate,  "/>
    <m/>
    <n v="244"/>
    <n v="8"/>
    <b v="0"/>
    <n v="1"/>
    <n v="1"/>
    <n v="1"/>
    <n v="1"/>
    <n v="1"/>
    <b v="0"/>
    <x v="5"/>
    <b v="0"/>
    <n v="2"/>
    <n v="3"/>
    <n v="4"/>
    <n v="5"/>
    <n v="6"/>
    <b v="0"/>
    <n v="2"/>
    <n v="6"/>
    <x v="1"/>
  </r>
  <r>
    <x v="1852"/>
    <n v="1"/>
    <n v="0"/>
    <n v="0"/>
    <x v="3"/>
    <n v="1"/>
    <n v="1"/>
    <n v="0"/>
    <n v="0"/>
    <n v="0"/>
    <x v="0"/>
    <x v="0"/>
    <n v="1"/>
    <n v="3"/>
    <n v="1"/>
    <n v="1"/>
    <n v="1"/>
    <n v="0"/>
    <n v="0"/>
    <n v="0"/>
    <n v="0"/>
    <n v="0"/>
    <n v="0"/>
    <n v="0"/>
    <n v="0"/>
    <m/>
    <m/>
    <m/>
    <m/>
    <n v="78"/>
    <n v="7"/>
    <b v="0"/>
    <b v="0"/>
    <n v="1"/>
    <n v="1"/>
    <n v="1"/>
    <n v="1"/>
    <n v="1"/>
    <x v="5"/>
    <b v="0"/>
    <b v="0"/>
    <n v="3"/>
    <n v="4"/>
    <n v="5"/>
    <n v="6"/>
    <n v="7"/>
    <n v="3"/>
    <n v="7"/>
    <x v="1"/>
  </r>
  <r>
    <x v="1853"/>
    <n v="1"/>
    <n v="0"/>
    <n v="0"/>
    <x v="3"/>
    <n v="1"/>
    <n v="0"/>
    <n v="0"/>
    <n v="0"/>
    <n v="0"/>
    <x v="0"/>
    <x v="0"/>
    <n v="2"/>
    <n v="1"/>
    <n v="1"/>
    <n v="1"/>
    <n v="2"/>
    <n v="0"/>
    <n v="0"/>
    <n v="0"/>
    <n v="0"/>
    <n v="0"/>
    <n v="0"/>
    <n v="0"/>
    <n v="0"/>
    <m/>
    <m/>
    <m/>
    <m/>
    <n v="65"/>
    <n v="7"/>
    <b v="0"/>
    <b v="0"/>
    <n v="1"/>
    <n v="1"/>
    <n v="1"/>
    <n v="1"/>
    <n v="1"/>
    <x v="5"/>
    <b v="0"/>
    <b v="0"/>
    <n v="3"/>
    <n v="4"/>
    <n v="5"/>
    <n v="6"/>
    <n v="7"/>
    <n v="3"/>
    <n v="7"/>
    <x v="1"/>
  </r>
  <r>
    <x v="1854"/>
    <n v="1"/>
    <n v="0"/>
    <n v="0"/>
    <x v="3"/>
    <n v="1"/>
    <n v="0"/>
    <n v="0"/>
    <n v="0"/>
    <n v="0"/>
    <x v="0"/>
    <x v="2"/>
    <n v="2"/>
    <n v="1"/>
    <n v="1"/>
    <n v="0"/>
    <n v="2"/>
    <n v="0"/>
    <n v="0"/>
    <n v="0"/>
    <n v="0"/>
    <n v="0"/>
    <n v="0"/>
    <n v="0"/>
    <n v="0"/>
    <m/>
    <m/>
    <m/>
    <m/>
    <n v="67"/>
    <n v="7"/>
    <b v="0"/>
    <n v="1"/>
    <n v="1"/>
    <n v="1"/>
    <n v="1"/>
    <b v="0"/>
    <n v="1"/>
    <x v="5"/>
    <b v="0"/>
    <n v="2"/>
    <n v="3"/>
    <n v="4"/>
    <n v="5"/>
    <b v="0"/>
    <n v="7"/>
    <n v="2"/>
    <n v="7"/>
    <x v="2"/>
  </r>
  <r>
    <x v="1855"/>
    <n v="1"/>
    <n v="0"/>
    <n v="0"/>
    <x v="3"/>
    <n v="1"/>
    <n v="1"/>
    <n v="0"/>
    <n v="1"/>
    <n v="0"/>
    <x v="0"/>
    <x v="2"/>
    <n v="1"/>
    <n v="1"/>
    <n v="0"/>
    <n v="1"/>
    <n v="1"/>
    <n v="0"/>
    <n v="1"/>
    <n v="0"/>
    <n v="0"/>
    <n v="0"/>
    <n v="0"/>
    <n v="0"/>
    <n v="1"/>
    <m/>
    <m/>
    <s v="on, in"/>
    <m/>
    <n v="70"/>
    <n v="5"/>
    <b v="0"/>
    <n v="1"/>
    <n v="1"/>
    <n v="1"/>
    <b v="0"/>
    <n v="1"/>
    <n v="1"/>
    <x v="5"/>
    <b v="0"/>
    <n v="2"/>
    <n v="3"/>
    <n v="4"/>
    <b v="0"/>
    <n v="6"/>
    <n v="7"/>
    <n v="2"/>
    <n v="7"/>
    <x v="2"/>
  </r>
  <r>
    <x v="1856"/>
    <n v="1"/>
    <n v="0"/>
    <n v="0"/>
    <x v="3"/>
    <n v="1"/>
    <n v="0"/>
    <n v="0"/>
    <n v="0"/>
    <n v="0"/>
    <x v="0"/>
    <x v="2"/>
    <n v="1"/>
    <n v="1"/>
    <n v="1"/>
    <n v="0"/>
    <n v="1"/>
    <n v="0"/>
    <n v="0"/>
    <n v="0"/>
    <n v="0"/>
    <n v="0"/>
    <n v="0"/>
    <n v="0"/>
    <n v="0"/>
    <m/>
    <m/>
    <m/>
    <m/>
    <n v="35"/>
    <n v="5"/>
    <b v="0"/>
    <n v="1"/>
    <n v="1"/>
    <n v="1"/>
    <n v="1"/>
    <b v="0"/>
    <n v="1"/>
    <x v="5"/>
    <b v="0"/>
    <n v="2"/>
    <n v="3"/>
    <n v="4"/>
    <n v="5"/>
    <b v="0"/>
    <n v="7"/>
    <n v="2"/>
    <n v="7"/>
    <x v="2"/>
  </r>
  <r>
    <x v="1857"/>
    <n v="1"/>
    <n v="0"/>
    <n v="0"/>
    <x v="3"/>
    <n v="1"/>
    <n v="0"/>
    <n v="1"/>
    <n v="1"/>
    <n v="1"/>
    <x v="4"/>
    <x v="3"/>
    <n v="1"/>
    <n v="5"/>
    <n v="2"/>
    <n v="1"/>
    <n v="0"/>
    <n v="1"/>
    <n v="0"/>
    <n v="1"/>
    <n v="0"/>
    <n v="1"/>
    <n v="1"/>
    <n v="0"/>
    <n v="1"/>
    <m/>
    <m/>
    <s v="in, between, from South to north, from west to east, at, east (right) side, 100 m from"/>
    <m/>
    <n v="454"/>
    <n v="13"/>
    <n v="1"/>
    <n v="1"/>
    <n v="1"/>
    <n v="1"/>
    <n v="1"/>
    <n v="1"/>
    <b v="0"/>
    <x v="6"/>
    <n v="1"/>
    <n v="2"/>
    <n v="3"/>
    <n v="4"/>
    <n v="5"/>
    <n v="6"/>
    <b v="0"/>
    <n v="1"/>
    <n v="6"/>
    <x v="1"/>
  </r>
  <r>
    <x v="1858"/>
    <n v="1"/>
    <n v="0"/>
    <n v="0"/>
    <x v="3"/>
    <n v="1"/>
    <n v="0"/>
    <n v="0"/>
    <n v="1"/>
    <n v="1"/>
    <x v="0"/>
    <x v="2"/>
    <n v="2"/>
    <n v="1"/>
    <n v="1"/>
    <n v="1"/>
    <n v="1"/>
    <n v="0"/>
    <n v="0"/>
    <n v="0"/>
    <n v="0"/>
    <n v="0"/>
    <n v="0"/>
    <n v="0"/>
    <n v="0"/>
    <m/>
    <m/>
    <m/>
    <m/>
    <n v="124"/>
    <n v="7"/>
    <b v="0"/>
    <n v="1"/>
    <n v="1"/>
    <n v="1"/>
    <n v="1"/>
    <n v="1"/>
    <n v="1"/>
    <x v="6"/>
    <b v="0"/>
    <n v="2"/>
    <n v="3"/>
    <n v="4"/>
    <n v="5"/>
    <n v="6"/>
    <n v="7"/>
    <n v="2"/>
    <n v="7"/>
    <x v="1"/>
  </r>
</pivotCacheRecords>
</file>

<file path=xl/pivotCache/pivotCacheRecords2.xml><?xml version="1.0" encoding="utf-8"?>
<pivotCacheRecords xmlns="http://schemas.openxmlformats.org/spreadsheetml/2006/main" xmlns:r="http://schemas.openxmlformats.org/officeDocument/2006/relationships" count="2221">
  <r>
    <x v="0"/>
    <n v="1"/>
    <n v="0"/>
    <n v="0"/>
    <x v="0"/>
    <n v="0"/>
    <n v="1"/>
    <n v="0"/>
    <n v="0"/>
    <n v="0"/>
    <x v="0"/>
    <x v="0"/>
    <x v="0"/>
    <x v="0"/>
    <x v="0"/>
    <x v="0"/>
    <x v="0"/>
    <n v="0"/>
    <n v="0"/>
    <n v="0"/>
    <n v="0"/>
    <n v="0"/>
    <n v="0"/>
    <n v="0"/>
    <n v="0"/>
    <m/>
    <m/>
    <m/>
    <m/>
    <n v="11"/>
    <n v="0"/>
    <b v="0"/>
    <b v="0"/>
    <b v="0"/>
    <b v="0"/>
    <b v="0"/>
    <b v="0"/>
    <b v="0"/>
    <n v="0"/>
    <b v="0"/>
    <b v="0"/>
    <b v="0"/>
    <b v="0"/>
    <b v="0"/>
    <b v="0"/>
    <b v="0"/>
    <x v="0"/>
    <n v="0"/>
    <n v="-1"/>
    <x v="0"/>
  </r>
  <r>
    <x v="1"/>
    <n v="0"/>
    <n v="0"/>
    <n v="0"/>
    <x v="0"/>
    <n v="0"/>
    <n v="0"/>
    <n v="0"/>
    <n v="0"/>
    <n v="0"/>
    <x v="0"/>
    <x v="0"/>
    <x v="0"/>
    <x v="0"/>
    <x v="0"/>
    <x v="0"/>
    <x v="0"/>
    <n v="0"/>
    <n v="0"/>
    <n v="0"/>
    <n v="0"/>
    <n v="0"/>
    <n v="0"/>
    <n v="0"/>
    <n v="0"/>
    <m/>
    <m/>
    <m/>
    <m/>
    <n v="5"/>
    <n v="0"/>
    <b v="0"/>
    <b v="0"/>
    <b v="0"/>
    <b v="0"/>
    <b v="0"/>
    <b v="0"/>
    <b v="0"/>
    <n v="0"/>
    <b v="0"/>
    <b v="0"/>
    <b v="0"/>
    <b v="0"/>
    <b v="0"/>
    <b v="0"/>
    <b v="0"/>
    <x v="0"/>
    <n v="0"/>
    <n v="-1"/>
    <x v="0"/>
  </r>
  <r>
    <x v="2"/>
    <n v="0"/>
    <n v="0"/>
    <n v="0"/>
    <x v="1"/>
    <n v="0"/>
    <n v="0"/>
    <n v="0"/>
    <n v="0"/>
    <n v="0"/>
    <x v="0"/>
    <x v="0"/>
    <x v="0"/>
    <x v="0"/>
    <x v="0"/>
    <x v="0"/>
    <x v="0"/>
    <n v="0"/>
    <n v="0"/>
    <n v="0"/>
    <n v="0"/>
    <n v="0"/>
    <n v="0"/>
    <n v="0"/>
    <n v="1"/>
    <m/>
    <m/>
    <s v="in"/>
    <m/>
    <n v="63"/>
    <n v="0"/>
    <b v="0"/>
    <b v="0"/>
    <b v="0"/>
    <b v="0"/>
    <b v="0"/>
    <b v="0"/>
    <b v="0"/>
    <n v="0"/>
    <b v="0"/>
    <b v="0"/>
    <b v="0"/>
    <b v="0"/>
    <b v="0"/>
    <b v="0"/>
    <b v="0"/>
    <x v="0"/>
    <n v="0"/>
    <n v="-1"/>
    <x v="0"/>
  </r>
  <r>
    <x v="3"/>
    <n v="0"/>
    <n v="0"/>
    <n v="0"/>
    <x v="2"/>
    <n v="0"/>
    <n v="0"/>
    <n v="0"/>
    <n v="0"/>
    <n v="0"/>
    <x v="0"/>
    <x v="0"/>
    <x v="0"/>
    <x v="0"/>
    <x v="0"/>
    <x v="0"/>
    <x v="0"/>
    <n v="0"/>
    <n v="0"/>
    <n v="0"/>
    <n v="0"/>
    <n v="0"/>
    <n v="0"/>
    <n v="0"/>
    <n v="0"/>
    <m/>
    <m/>
    <m/>
    <m/>
    <n v="14"/>
    <n v="0"/>
    <b v="0"/>
    <b v="0"/>
    <b v="0"/>
    <b v="0"/>
    <b v="0"/>
    <b v="0"/>
    <b v="0"/>
    <n v="0"/>
    <b v="0"/>
    <b v="0"/>
    <b v="0"/>
    <b v="0"/>
    <b v="0"/>
    <b v="0"/>
    <b v="0"/>
    <x v="0"/>
    <n v="0"/>
    <n v="-1"/>
    <x v="0"/>
  </r>
  <r>
    <x v="4"/>
    <n v="0"/>
    <n v="0"/>
    <n v="0"/>
    <x v="0"/>
    <n v="0"/>
    <n v="0"/>
    <n v="0"/>
    <n v="0"/>
    <n v="0"/>
    <x v="0"/>
    <x v="0"/>
    <x v="0"/>
    <x v="0"/>
    <x v="0"/>
    <x v="0"/>
    <x v="0"/>
    <n v="0"/>
    <n v="0"/>
    <n v="0"/>
    <n v="0"/>
    <n v="0"/>
    <n v="0"/>
    <n v="0"/>
    <n v="0"/>
    <m/>
    <m/>
    <m/>
    <m/>
    <n v="20"/>
    <n v="0"/>
    <b v="0"/>
    <b v="0"/>
    <b v="0"/>
    <b v="0"/>
    <b v="0"/>
    <b v="0"/>
    <b v="0"/>
    <n v="0"/>
    <b v="0"/>
    <b v="0"/>
    <b v="0"/>
    <b v="0"/>
    <b v="0"/>
    <b v="0"/>
    <b v="0"/>
    <x v="0"/>
    <n v="0"/>
    <n v="-1"/>
    <x v="0"/>
  </r>
  <r>
    <x v="5"/>
    <n v="0"/>
    <n v="0"/>
    <n v="0"/>
    <x v="0"/>
    <n v="0"/>
    <n v="0"/>
    <n v="0"/>
    <n v="0"/>
    <n v="0"/>
    <x v="0"/>
    <x v="0"/>
    <x v="0"/>
    <x v="0"/>
    <x v="0"/>
    <x v="0"/>
    <x v="0"/>
    <n v="0"/>
    <n v="0"/>
    <n v="0"/>
    <n v="0"/>
    <n v="0"/>
    <n v="0"/>
    <n v="0"/>
    <n v="0"/>
    <m/>
    <m/>
    <m/>
    <m/>
    <n v="11"/>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7"/>
    <n v="0"/>
    <n v="0"/>
    <n v="0"/>
    <x v="0"/>
    <n v="0"/>
    <n v="0"/>
    <n v="0"/>
    <n v="0"/>
    <n v="0"/>
    <x v="0"/>
    <x v="0"/>
    <x v="0"/>
    <x v="0"/>
    <x v="0"/>
    <x v="0"/>
    <x v="0"/>
    <n v="0"/>
    <n v="0"/>
    <n v="0"/>
    <n v="0"/>
    <n v="0"/>
    <n v="0"/>
    <n v="0"/>
    <n v="0"/>
    <m/>
    <m/>
    <m/>
    <m/>
    <n v="7"/>
    <n v="0"/>
    <b v="0"/>
    <b v="0"/>
    <b v="0"/>
    <b v="0"/>
    <b v="0"/>
    <b v="0"/>
    <b v="0"/>
    <n v="0"/>
    <b v="0"/>
    <b v="0"/>
    <b v="0"/>
    <b v="0"/>
    <b v="0"/>
    <b v="0"/>
    <b v="0"/>
    <x v="0"/>
    <n v="0"/>
    <n v="-1"/>
    <x v="0"/>
  </r>
  <r>
    <x v="8"/>
    <n v="0"/>
    <n v="0"/>
    <n v="0"/>
    <x v="1"/>
    <n v="0"/>
    <n v="0"/>
    <n v="0"/>
    <n v="0"/>
    <n v="0"/>
    <x v="0"/>
    <x v="0"/>
    <x v="0"/>
    <x v="0"/>
    <x v="0"/>
    <x v="0"/>
    <x v="0"/>
    <n v="0"/>
    <n v="0"/>
    <n v="0"/>
    <n v="0"/>
    <n v="0"/>
    <n v="0"/>
    <n v="0"/>
    <n v="0"/>
    <m/>
    <m/>
    <m/>
    <m/>
    <n v="16"/>
    <n v="0"/>
    <b v="0"/>
    <b v="0"/>
    <b v="0"/>
    <b v="0"/>
    <b v="0"/>
    <b v="0"/>
    <b v="0"/>
    <n v="0"/>
    <b v="0"/>
    <b v="0"/>
    <b v="0"/>
    <b v="0"/>
    <b v="0"/>
    <b v="0"/>
    <b v="0"/>
    <x v="0"/>
    <n v="0"/>
    <n v="-1"/>
    <x v="0"/>
  </r>
  <r>
    <x v="9"/>
    <n v="0"/>
    <n v="0"/>
    <n v="0"/>
    <x v="1"/>
    <n v="0"/>
    <n v="0"/>
    <n v="0"/>
    <n v="0"/>
    <n v="0"/>
    <x v="0"/>
    <x v="0"/>
    <x v="0"/>
    <x v="0"/>
    <x v="0"/>
    <x v="0"/>
    <x v="0"/>
    <n v="0"/>
    <n v="0"/>
    <n v="0"/>
    <n v="0"/>
    <n v="0"/>
    <n v="0"/>
    <n v="0"/>
    <n v="0"/>
    <m/>
    <m/>
    <m/>
    <m/>
    <n v="10"/>
    <n v="0"/>
    <b v="0"/>
    <b v="0"/>
    <b v="0"/>
    <b v="0"/>
    <b v="0"/>
    <b v="0"/>
    <b v="0"/>
    <n v="0"/>
    <b v="0"/>
    <b v="0"/>
    <b v="0"/>
    <b v="0"/>
    <b v="0"/>
    <b v="0"/>
    <b v="0"/>
    <x v="0"/>
    <n v="0"/>
    <n v="-1"/>
    <x v="0"/>
  </r>
  <r>
    <x v="9"/>
    <n v="0"/>
    <n v="0"/>
    <n v="0"/>
    <x v="1"/>
    <n v="0"/>
    <n v="0"/>
    <n v="0"/>
    <n v="0"/>
    <n v="0"/>
    <x v="0"/>
    <x v="0"/>
    <x v="0"/>
    <x v="0"/>
    <x v="0"/>
    <x v="0"/>
    <x v="0"/>
    <n v="0"/>
    <n v="0"/>
    <n v="0"/>
    <n v="0"/>
    <n v="0"/>
    <n v="0"/>
    <n v="0"/>
    <n v="0"/>
    <m/>
    <m/>
    <m/>
    <m/>
    <n v="10"/>
    <n v="0"/>
    <b v="0"/>
    <b v="0"/>
    <b v="0"/>
    <b v="0"/>
    <b v="0"/>
    <b v="0"/>
    <b v="0"/>
    <n v="0"/>
    <b v="0"/>
    <b v="0"/>
    <b v="0"/>
    <b v="0"/>
    <b v="0"/>
    <b v="0"/>
    <b v="0"/>
    <x v="0"/>
    <n v="0"/>
    <n v="-1"/>
    <x v="0"/>
  </r>
  <r>
    <x v="10"/>
    <n v="0"/>
    <n v="0"/>
    <n v="0"/>
    <x v="1"/>
    <n v="0"/>
    <n v="0"/>
    <n v="0"/>
    <n v="0"/>
    <n v="0"/>
    <x v="0"/>
    <x v="0"/>
    <x v="0"/>
    <x v="0"/>
    <x v="0"/>
    <x v="0"/>
    <x v="0"/>
    <n v="0"/>
    <n v="0"/>
    <n v="0"/>
    <n v="0"/>
    <n v="0"/>
    <n v="0"/>
    <n v="0"/>
    <n v="0"/>
    <m/>
    <m/>
    <m/>
    <m/>
    <n v="19"/>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1"/>
    <n v="0"/>
    <n v="0"/>
    <n v="0"/>
    <x v="1"/>
    <n v="0"/>
    <n v="0"/>
    <n v="0"/>
    <n v="0"/>
    <n v="0"/>
    <x v="0"/>
    <x v="0"/>
    <x v="0"/>
    <x v="0"/>
    <x v="0"/>
    <x v="0"/>
    <x v="0"/>
    <n v="0"/>
    <n v="0"/>
    <n v="0"/>
    <n v="0"/>
    <n v="0"/>
    <n v="0"/>
    <n v="0"/>
    <n v="0"/>
    <m/>
    <m/>
    <m/>
    <m/>
    <n v="5"/>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2"/>
    <n v="0"/>
    <n v="0"/>
    <n v="0"/>
    <x v="1"/>
    <n v="0"/>
    <n v="0"/>
    <n v="0"/>
    <n v="0"/>
    <n v="0"/>
    <x v="0"/>
    <x v="0"/>
    <x v="0"/>
    <x v="0"/>
    <x v="0"/>
    <x v="0"/>
    <x v="0"/>
    <n v="0"/>
    <n v="0"/>
    <n v="0"/>
    <n v="0"/>
    <n v="0"/>
    <n v="0"/>
    <n v="0"/>
    <n v="0"/>
    <m/>
    <m/>
    <m/>
    <m/>
    <n v="3"/>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3"/>
    <n v="0"/>
    <n v="0"/>
    <n v="0"/>
    <x v="1"/>
    <n v="0"/>
    <n v="0"/>
    <n v="0"/>
    <n v="0"/>
    <n v="0"/>
    <x v="0"/>
    <x v="0"/>
    <x v="0"/>
    <x v="0"/>
    <x v="0"/>
    <x v="0"/>
    <x v="0"/>
    <n v="0"/>
    <n v="0"/>
    <n v="0"/>
    <n v="0"/>
    <n v="0"/>
    <n v="0"/>
    <n v="0"/>
    <n v="0"/>
    <m/>
    <m/>
    <m/>
    <m/>
    <n v="23"/>
    <n v="0"/>
    <b v="0"/>
    <b v="0"/>
    <b v="0"/>
    <b v="0"/>
    <b v="0"/>
    <b v="0"/>
    <b v="0"/>
    <n v="0"/>
    <b v="0"/>
    <b v="0"/>
    <b v="0"/>
    <b v="0"/>
    <b v="0"/>
    <b v="0"/>
    <b v="0"/>
    <x v="0"/>
    <n v="0"/>
    <n v="-1"/>
    <x v="0"/>
  </r>
  <r>
    <x v="14"/>
    <n v="0"/>
    <n v="0"/>
    <n v="0"/>
    <x v="1"/>
    <n v="0"/>
    <n v="0"/>
    <n v="0"/>
    <n v="0"/>
    <n v="0"/>
    <x v="0"/>
    <x v="0"/>
    <x v="0"/>
    <x v="0"/>
    <x v="0"/>
    <x v="0"/>
    <x v="0"/>
    <n v="0"/>
    <n v="0"/>
    <n v="0"/>
    <n v="0"/>
    <n v="0"/>
    <n v="0"/>
    <n v="0"/>
    <n v="1"/>
    <m/>
    <m/>
    <s v="at, on"/>
    <m/>
    <n v="50"/>
    <n v="0"/>
    <b v="0"/>
    <b v="0"/>
    <b v="0"/>
    <b v="0"/>
    <b v="0"/>
    <b v="0"/>
    <b v="0"/>
    <n v="0"/>
    <b v="0"/>
    <b v="0"/>
    <b v="0"/>
    <b v="0"/>
    <b v="0"/>
    <b v="0"/>
    <b v="0"/>
    <x v="0"/>
    <n v="0"/>
    <n v="-1"/>
    <x v="0"/>
  </r>
  <r>
    <x v="15"/>
    <n v="0"/>
    <n v="0"/>
    <n v="0"/>
    <x v="1"/>
    <n v="0"/>
    <n v="0"/>
    <n v="0"/>
    <n v="0"/>
    <n v="0"/>
    <x v="0"/>
    <x v="0"/>
    <x v="0"/>
    <x v="0"/>
    <x v="0"/>
    <x v="0"/>
    <x v="0"/>
    <n v="0"/>
    <n v="0"/>
    <n v="0"/>
    <n v="0"/>
    <n v="0"/>
    <n v="0"/>
    <n v="0"/>
    <n v="0"/>
    <m/>
    <m/>
    <m/>
    <m/>
    <n v="30"/>
    <n v="0"/>
    <b v="0"/>
    <b v="0"/>
    <b v="0"/>
    <b v="0"/>
    <b v="0"/>
    <b v="0"/>
    <b v="0"/>
    <n v="0"/>
    <b v="0"/>
    <b v="0"/>
    <b v="0"/>
    <b v="0"/>
    <b v="0"/>
    <b v="0"/>
    <b v="0"/>
    <x v="0"/>
    <n v="0"/>
    <n v="-1"/>
    <x v="0"/>
  </r>
  <r>
    <x v="16"/>
    <n v="0"/>
    <n v="0"/>
    <n v="0"/>
    <x v="1"/>
    <n v="0"/>
    <n v="0"/>
    <n v="0"/>
    <n v="0"/>
    <n v="0"/>
    <x v="0"/>
    <x v="0"/>
    <x v="0"/>
    <x v="0"/>
    <x v="0"/>
    <x v="0"/>
    <x v="0"/>
    <n v="0"/>
    <n v="0"/>
    <n v="0"/>
    <n v="0"/>
    <n v="0"/>
    <n v="0"/>
    <n v="0"/>
    <n v="0"/>
    <m/>
    <m/>
    <m/>
    <m/>
    <n v="8"/>
    <n v="0"/>
    <b v="0"/>
    <b v="0"/>
    <b v="0"/>
    <b v="0"/>
    <b v="0"/>
    <b v="0"/>
    <b v="0"/>
    <n v="0"/>
    <b v="0"/>
    <b v="0"/>
    <b v="0"/>
    <b v="0"/>
    <b v="0"/>
    <b v="0"/>
    <b v="0"/>
    <x v="0"/>
    <n v="0"/>
    <n v="-1"/>
    <x v="0"/>
  </r>
  <r>
    <x v="17"/>
    <n v="0"/>
    <n v="0"/>
    <n v="0"/>
    <x v="1"/>
    <n v="0"/>
    <n v="0"/>
    <n v="0"/>
    <n v="0"/>
    <n v="0"/>
    <x v="0"/>
    <x v="0"/>
    <x v="0"/>
    <x v="0"/>
    <x v="0"/>
    <x v="0"/>
    <x v="0"/>
    <n v="0"/>
    <n v="0"/>
    <n v="0"/>
    <n v="0"/>
    <n v="0"/>
    <n v="0"/>
    <n v="0"/>
    <n v="0"/>
    <m/>
    <m/>
    <m/>
    <m/>
    <n v="16"/>
    <n v="0"/>
    <b v="0"/>
    <b v="0"/>
    <b v="0"/>
    <b v="0"/>
    <b v="0"/>
    <b v="0"/>
    <b v="0"/>
    <n v="0"/>
    <b v="0"/>
    <b v="0"/>
    <b v="0"/>
    <b v="0"/>
    <b v="0"/>
    <b v="0"/>
    <b v="0"/>
    <x v="0"/>
    <n v="0"/>
    <n v="-1"/>
    <x v="0"/>
  </r>
  <r>
    <x v="18"/>
    <n v="0"/>
    <n v="0"/>
    <n v="0"/>
    <x v="1"/>
    <n v="0"/>
    <n v="0"/>
    <n v="0"/>
    <n v="0"/>
    <n v="0"/>
    <x v="0"/>
    <x v="0"/>
    <x v="0"/>
    <x v="0"/>
    <x v="0"/>
    <x v="0"/>
    <x v="0"/>
    <n v="0"/>
    <n v="0"/>
    <n v="0"/>
    <n v="0"/>
    <n v="0"/>
    <n v="0"/>
    <n v="0"/>
    <n v="0"/>
    <m/>
    <m/>
    <m/>
    <m/>
    <n v="2"/>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9"/>
    <n v="0"/>
    <n v="0"/>
    <n v="0"/>
    <x v="1"/>
    <n v="0"/>
    <n v="0"/>
    <n v="0"/>
    <n v="0"/>
    <n v="0"/>
    <x v="0"/>
    <x v="0"/>
    <x v="0"/>
    <x v="0"/>
    <x v="0"/>
    <x v="0"/>
    <x v="0"/>
    <n v="0"/>
    <n v="0"/>
    <n v="0"/>
    <n v="0"/>
    <n v="0"/>
    <n v="0"/>
    <n v="0"/>
    <n v="0"/>
    <m/>
    <m/>
    <m/>
    <m/>
    <n v="18"/>
    <n v="0"/>
    <b v="0"/>
    <b v="0"/>
    <b v="0"/>
    <b v="0"/>
    <b v="0"/>
    <b v="0"/>
    <b v="0"/>
    <n v="0"/>
    <b v="0"/>
    <b v="0"/>
    <b v="0"/>
    <b v="0"/>
    <b v="0"/>
    <b v="0"/>
    <b v="0"/>
    <x v="0"/>
    <n v="0"/>
    <n v="-1"/>
    <x v="0"/>
  </r>
  <r>
    <x v="20"/>
    <n v="0"/>
    <n v="0"/>
    <n v="0"/>
    <x v="1"/>
    <n v="0"/>
    <n v="0"/>
    <n v="0"/>
    <n v="0"/>
    <n v="0"/>
    <x v="0"/>
    <x v="0"/>
    <x v="0"/>
    <x v="0"/>
    <x v="0"/>
    <x v="0"/>
    <x v="0"/>
    <n v="0"/>
    <n v="0"/>
    <n v="0"/>
    <n v="0"/>
    <n v="0"/>
    <n v="0"/>
    <n v="0"/>
    <n v="0"/>
    <m/>
    <m/>
    <m/>
    <m/>
    <n v="3"/>
    <n v="0"/>
    <b v="0"/>
    <b v="0"/>
    <b v="0"/>
    <b v="0"/>
    <b v="0"/>
    <b v="0"/>
    <b v="0"/>
    <n v="0"/>
    <b v="0"/>
    <b v="0"/>
    <b v="0"/>
    <b v="0"/>
    <b v="0"/>
    <b v="0"/>
    <b v="0"/>
    <x v="0"/>
    <n v="0"/>
    <n v="-1"/>
    <x v="0"/>
  </r>
  <r>
    <x v="21"/>
    <n v="0"/>
    <n v="0"/>
    <n v="0"/>
    <x v="1"/>
    <n v="0"/>
    <n v="0"/>
    <n v="0"/>
    <n v="0"/>
    <n v="0"/>
    <x v="0"/>
    <x v="0"/>
    <x v="0"/>
    <x v="0"/>
    <x v="0"/>
    <x v="0"/>
    <x v="0"/>
    <n v="0"/>
    <n v="0"/>
    <n v="0"/>
    <n v="0"/>
    <n v="0"/>
    <n v="0"/>
    <n v="0"/>
    <n v="0"/>
    <m/>
    <m/>
    <m/>
    <m/>
    <n v="99"/>
    <n v="0"/>
    <b v="0"/>
    <b v="0"/>
    <b v="0"/>
    <b v="0"/>
    <b v="0"/>
    <b v="0"/>
    <b v="0"/>
    <n v="0"/>
    <b v="0"/>
    <b v="0"/>
    <b v="0"/>
    <b v="0"/>
    <b v="0"/>
    <b v="0"/>
    <b v="0"/>
    <x v="0"/>
    <n v="0"/>
    <n v="-1"/>
    <x v="0"/>
  </r>
  <r>
    <x v="21"/>
    <n v="0"/>
    <n v="0"/>
    <n v="0"/>
    <x v="1"/>
    <n v="0"/>
    <n v="0"/>
    <n v="0"/>
    <n v="0"/>
    <n v="0"/>
    <x v="0"/>
    <x v="0"/>
    <x v="0"/>
    <x v="0"/>
    <x v="0"/>
    <x v="0"/>
    <x v="0"/>
    <n v="0"/>
    <n v="0"/>
    <n v="0"/>
    <n v="0"/>
    <n v="0"/>
    <n v="0"/>
    <n v="0"/>
    <n v="0"/>
    <m/>
    <m/>
    <m/>
    <m/>
    <n v="99"/>
    <n v="0"/>
    <b v="0"/>
    <b v="0"/>
    <b v="0"/>
    <b v="0"/>
    <b v="0"/>
    <b v="0"/>
    <b v="0"/>
    <n v="0"/>
    <b v="0"/>
    <b v="0"/>
    <b v="0"/>
    <b v="0"/>
    <b v="0"/>
    <b v="0"/>
    <b v="0"/>
    <x v="0"/>
    <n v="0"/>
    <n v="-1"/>
    <x v="0"/>
  </r>
  <r>
    <x v="22"/>
    <n v="0"/>
    <n v="0"/>
    <n v="0"/>
    <x v="1"/>
    <n v="0"/>
    <n v="0"/>
    <n v="0"/>
    <n v="0"/>
    <n v="0"/>
    <x v="0"/>
    <x v="0"/>
    <x v="0"/>
    <x v="0"/>
    <x v="0"/>
    <x v="0"/>
    <x v="0"/>
    <n v="0"/>
    <n v="0"/>
    <n v="0"/>
    <n v="0"/>
    <n v="0"/>
    <n v="0"/>
    <n v="0"/>
    <n v="0"/>
    <m/>
    <m/>
    <s v="at"/>
    <m/>
    <n v="112"/>
    <n v="0"/>
    <b v="0"/>
    <b v="0"/>
    <b v="0"/>
    <b v="0"/>
    <b v="0"/>
    <b v="0"/>
    <b v="0"/>
    <n v="0"/>
    <b v="0"/>
    <b v="0"/>
    <b v="0"/>
    <b v="0"/>
    <b v="0"/>
    <b v="0"/>
    <b v="0"/>
    <x v="0"/>
    <n v="0"/>
    <n v="-1"/>
    <x v="0"/>
  </r>
  <r>
    <x v="23"/>
    <n v="0"/>
    <n v="0"/>
    <n v="0"/>
    <x v="1"/>
    <n v="0"/>
    <n v="0"/>
    <n v="0"/>
    <n v="0"/>
    <n v="0"/>
    <x v="0"/>
    <x v="0"/>
    <x v="0"/>
    <x v="0"/>
    <x v="0"/>
    <x v="0"/>
    <x v="0"/>
    <n v="0"/>
    <n v="0"/>
    <n v="0"/>
    <n v="0"/>
    <n v="0"/>
    <n v="0"/>
    <n v="0"/>
    <n v="0"/>
    <m/>
    <m/>
    <m/>
    <m/>
    <n v="12"/>
    <n v="0"/>
    <b v="0"/>
    <b v="0"/>
    <b v="0"/>
    <b v="0"/>
    <b v="0"/>
    <b v="0"/>
    <b v="0"/>
    <n v="0"/>
    <b v="0"/>
    <b v="0"/>
    <b v="0"/>
    <b v="0"/>
    <b v="0"/>
    <b v="0"/>
    <b v="0"/>
    <x v="0"/>
    <n v="0"/>
    <n v="-1"/>
    <x v="0"/>
  </r>
  <r>
    <x v="24"/>
    <n v="0"/>
    <n v="0"/>
    <n v="0"/>
    <x v="1"/>
    <n v="0"/>
    <n v="0"/>
    <n v="0"/>
    <n v="0"/>
    <n v="0"/>
    <x v="0"/>
    <x v="0"/>
    <x v="0"/>
    <x v="0"/>
    <x v="0"/>
    <x v="0"/>
    <x v="0"/>
    <n v="0"/>
    <n v="0"/>
    <n v="0"/>
    <n v="0"/>
    <n v="0"/>
    <n v="0"/>
    <n v="0"/>
    <n v="0"/>
    <m/>
    <m/>
    <s v="at"/>
    <m/>
    <n v="32"/>
    <n v="0"/>
    <b v="0"/>
    <b v="0"/>
    <b v="0"/>
    <b v="0"/>
    <b v="0"/>
    <b v="0"/>
    <b v="0"/>
    <n v="0"/>
    <b v="0"/>
    <b v="0"/>
    <b v="0"/>
    <b v="0"/>
    <b v="0"/>
    <b v="0"/>
    <b v="0"/>
    <x v="0"/>
    <n v="0"/>
    <n v="-1"/>
    <x v="0"/>
  </r>
  <r>
    <x v="25"/>
    <n v="0"/>
    <n v="0"/>
    <n v="0"/>
    <x v="1"/>
    <n v="0"/>
    <n v="0"/>
    <n v="0"/>
    <n v="0"/>
    <n v="0"/>
    <x v="0"/>
    <x v="0"/>
    <x v="0"/>
    <x v="0"/>
    <x v="0"/>
    <x v="0"/>
    <x v="0"/>
    <n v="0"/>
    <n v="0"/>
    <n v="0"/>
    <n v="0"/>
    <n v="0"/>
    <n v="0"/>
    <n v="0"/>
    <n v="0"/>
    <m/>
    <m/>
    <m/>
    <m/>
    <n v="14"/>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26"/>
    <n v="0"/>
    <n v="0"/>
    <n v="0"/>
    <x v="1"/>
    <n v="0"/>
    <n v="0"/>
    <n v="0"/>
    <n v="0"/>
    <n v="0"/>
    <x v="0"/>
    <x v="0"/>
    <x v="0"/>
    <x v="0"/>
    <x v="0"/>
    <x v="0"/>
    <x v="0"/>
    <n v="0"/>
    <n v="0"/>
    <n v="0"/>
    <n v="0"/>
    <n v="0"/>
    <n v="0"/>
    <n v="0"/>
    <n v="0"/>
    <m/>
    <m/>
    <m/>
    <m/>
    <n v="242"/>
    <n v="0"/>
    <b v="0"/>
    <b v="0"/>
    <b v="0"/>
    <b v="0"/>
    <b v="0"/>
    <b v="0"/>
    <b v="0"/>
    <n v="0"/>
    <b v="0"/>
    <b v="0"/>
    <b v="0"/>
    <b v="0"/>
    <b v="0"/>
    <b v="0"/>
    <b v="0"/>
    <x v="0"/>
    <n v="0"/>
    <n v="-1"/>
    <x v="0"/>
  </r>
  <r>
    <x v="26"/>
    <n v="0"/>
    <n v="0"/>
    <n v="0"/>
    <x v="1"/>
    <n v="0"/>
    <n v="0"/>
    <n v="0"/>
    <n v="0"/>
    <n v="0"/>
    <x v="0"/>
    <x v="0"/>
    <x v="0"/>
    <x v="0"/>
    <x v="0"/>
    <x v="0"/>
    <x v="0"/>
    <n v="0"/>
    <n v="0"/>
    <n v="0"/>
    <n v="0"/>
    <n v="0"/>
    <n v="0"/>
    <n v="0"/>
    <n v="0"/>
    <m/>
    <m/>
    <m/>
    <m/>
    <n v="242"/>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27"/>
    <n v="0"/>
    <n v="0"/>
    <n v="0"/>
    <x v="1"/>
    <n v="1"/>
    <n v="0"/>
    <n v="0"/>
    <n v="1"/>
    <n v="0"/>
    <x v="0"/>
    <x v="0"/>
    <x v="0"/>
    <x v="0"/>
    <x v="0"/>
    <x v="0"/>
    <x v="0"/>
    <n v="0"/>
    <n v="0"/>
    <n v="0"/>
    <n v="0"/>
    <n v="0"/>
    <n v="0"/>
    <n v="0"/>
    <n v="1"/>
    <m/>
    <m/>
    <s v="on"/>
    <m/>
    <n v="74"/>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28"/>
    <n v="0"/>
    <n v="0"/>
    <n v="0"/>
    <x v="1"/>
    <n v="0"/>
    <n v="0"/>
    <n v="0"/>
    <n v="0"/>
    <n v="0"/>
    <x v="0"/>
    <x v="0"/>
    <x v="0"/>
    <x v="0"/>
    <x v="0"/>
    <x v="0"/>
    <x v="0"/>
    <n v="0"/>
    <n v="0"/>
    <n v="0"/>
    <n v="0"/>
    <n v="0"/>
    <n v="0"/>
    <n v="0"/>
    <n v="0"/>
    <m/>
    <m/>
    <m/>
    <m/>
    <n v="2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29"/>
    <n v="0"/>
    <n v="0"/>
    <n v="0"/>
    <x v="1"/>
    <n v="0"/>
    <n v="0"/>
    <n v="0"/>
    <n v="0"/>
    <n v="0"/>
    <x v="0"/>
    <x v="0"/>
    <x v="0"/>
    <x v="0"/>
    <x v="0"/>
    <x v="0"/>
    <x v="0"/>
    <n v="0"/>
    <n v="0"/>
    <n v="0"/>
    <n v="0"/>
    <n v="0"/>
    <n v="0"/>
    <n v="0"/>
    <n v="0"/>
    <m/>
    <m/>
    <m/>
    <m/>
    <n v="23"/>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30"/>
    <n v="0"/>
    <n v="0"/>
    <n v="0"/>
    <x v="1"/>
    <n v="0"/>
    <n v="0"/>
    <n v="0"/>
    <n v="0"/>
    <n v="0"/>
    <x v="0"/>
    <x v="0"/>
    <x v="0"/>
    <x v="0"/>
    <x v="0"/>
    <x v="0"/>
    <x v="0"/>
    <n v="0"/>
    <n v="0"/>
    <n v="0"/>
    <n v="0"/>
    <n v="0"/>
    <n v="0"/>
    <n v="0"/>
    <n v="0"/>
    <m/>
    <m/>
    <m/>
    <m/>
    <n v="16"/>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31"/>
    <n v="0"/>
    <n v="0"/>
    <n v="0"/>
    <x v="1"/>
    <n v="0"/>
    <n v="0"/>
    <n v="0"/>
    <n v="0"/>
    <n v="0"/>
    <x v="0"/>
    <x v="0"/>
    <x v="0"/>
    <x v="0"/>
    <x v="0"/>
    <x v="0"/>
    <x v="0"/>
    <n v="0"/>
    <n v="0"/>
    <n v="0"/>
    <n v="0"/>
    <n v="0"/>
    <n v="0"/>
    <n v="0"/>
    <n v="0"/>
    <m/>
    <m/>
    <m/>
    <m/>
    <n v="13"/>
    <n v="0"/>
    <b v="0"/>
    <b v="0"/>
    <b v="0"/>
    <b v="0"/>
    <b v="0"/>
    <b v="0"/>
    <b v="0"/>
    <n v="0"/>
    <b v="0"/>
    <b v="0"/>
    <b v="0"/>
    <b v="0"/>
    <b v="0"/>
    <b v="0"/>
    <b v="0"/>
    <x v="0"/>
    <n v="0"/>
    <n v="-1"/>
    <x v="0"/>
  </r>
  <r>
    <x v="32"/>
    <n v="0"/>
    <n v="0"/>
    <n v="0"/>
    <x v="1"/>
    <n v="0"/>
    <n v="0"/>
    <n v="0"/>
    <n v="0"/>
    <n v="0"/>
    <x v="0"/>
    <x v="0"/>
    <x v="0"/>
    <x v="0"/>
    <x v="0"/>
    <x v="0"/>
    <x v="0"/>
    <n v="0"/>
    <n v="0"/>
    <n v="0"/>
    <n v="0"/>
    <n v="0"/>
    <n v="0"/>
    <n v="0"/>
    <n v="0"/>
    <m/>
    <m/>
    <m/>
    <m/>
    <n v="18"/>
    <n v="0"/>
    <b v="0"/>
    <b v="0"/>
    <b v="0"/>
    <b v="0"/>
    <b v="0"/>
    <b v="0"/>
    <b v="0"/>
    <n v="0"/>
    <b v="0"/>
    <b v="0"/>
    <b v="0"/>
    <b v="0"/>
    <b v="0"/>
    <b v="0"/>
    <b v="0"/>
    <x v="0"/>
    <n v="0"/>
    <n v="-1"/>
    <x v="0"/>
  </r>
  <r>
    <x v="33"/>
    <n v="0"/>
    <n v="0"/>
    <n v="0"/>
    <x v="1"/>
    <n v="0"/>
    <n v="0"/>
    <n v="0"/>
    <n v="0"/>
    <n v="0"/>
    <x v="0"/>
    <x v="0"/>
    <x v="0"/>
    <x v="0"/>
    <x v="0"/>
    <x v="0"/>
    <x v="0"/>
    <n v="0"/>
    <n v="0"/>
    <n v="0"/>
    <n v="0"/>
    <n v="0"/>
    <n v="0"/>
    <n v="0"/>
    <n v="0"/>
    <m/>
    <m/>
    <m/>
    <m/>
    <n v="16"/>
    <n v="0"/>
    <b v="0"/>
    <b v="0"/>
    <b v="0"/>
    <b v="0"/>
    <b v="0"/>
    <b v="0"/>
    <b v="0"/>
    <n v="0"/>
    <b v="0"/>
    <b v="0"/>
    <b v="0"/>
    <b v="0"/>
    <b v="0"/>
    <b v="0"/>
    <b v="0"/>
    <x v="0"/>
    <n v="0"/>
    <n v="-1"/>
    <x v="0"/>
  </r>
  <r>
    <x v="33"/>
    <n v="0"/>
    <n v="0"/>
    <n v="0"/>
    <x v="1"/>
    <n v="0"/>
    <n v="0"/>
    <n v="0"/>
    <n v="0"/>
    <n v="0"/>
    <x v="0"/>
    <x v="0"/>
    <x v="0"/>
    <x v="0"/>
    <x v="0"/>
    <x v="0"/>
    <x v="0"/>
    <n v="0"/>
    <n v="0"/>
    <n v="0"/>
    <n v="0"/>
    <n v="0"/>
    <n v="0"/>
    <n v="0"/>
    <n v="0"/>
    <m/>
    <m/>
    <m/>
    <m/>
    <n v="16"/>
    <n v="0"/>
    <b v="0"/>
    <b v="0"/>
    <b v="0"/>
    <b v="0"/>
    <b v="0"/>
    <b v="0"/>
    <b v="0"/>
    <n v="0"/>
    <b v="0"/>
    <b v="0"/>
    <b v="0"/>
    <b v="0"/>
    <b v="0"/>
    <b v="0"/>
    <b v="0"/>
    <x v="0"/>
    <n v="0"/>
    <n v="-1"/>
    <x v="0"/>
  </r>
  <r>
    <x v="33"/>
    <n v="0"/>
    <n v="0"/>
    <n v="0"/>
    <x v="1"/>
    <n v="0"/>
    <n v="0"/>
    <n v="0"/>
    <n v="0"/>
    <n v="0"/>
    <x v="0"/>
    <x v="0"/>
    <x v="0"/>
    <x v="0"/>
    <x v="0"/>
    <x v="0"/>
    <x v="0"/>
    <n v="0"/>
    <n v="0"/>
    <n v="0"/>
    <n v="0"/>
    <n v="0"/>
    <n v="0"/>
    <n v="0"/>
    <n v="0"/>
    <m/>
    <m/>
    <m/>
    <m/>
    <n v="16"/>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34"/>
    <n v="0"/>
    <n v="0"/>
    <n v="0"/>
    <x v="1"/>
    <n v="0"/>
    <n v="0"/>
    <n v="0"/>
    <n v="0"/>
    <n v="0"/>
    <x v="0"/>
    <x v="0"/>
    <x v="0"/>
    <x v="0"/>
    <x v="0"/>
    <x v="0"/>
    <x v="0"/>
    <n v="0"/>
    <n v="0"/>
    <n v="0"/>
    <n v="0"/>
    <n v="0"/>
    <n v="0"/>
    <n v="0"/>
    <n v="0"/>
    <m/>
    <m/>
    <m/>
    <m/>
    <n v="14"/>
    <n v="0"/>
    <b v="0"/>
    <b v="0"/>
    <b v="0"/>
    <b v="0"/>
    <b v="0"/>
    <b v="0"/>
    <b v="0"/>
    <n v="0"/>
    <b v="0"/>
    <b v="0"/>
    <b v="0"/>
    <b v="0"/>
    <b v="0"/>
    <b v="0"/>
    <b v="0"/>
    <x v="0"/>
    <n v="0"/>
    <n v="-1"/>
    <x v="0"/>
  </r>
  <r>
    <x v="35"/>
    <n v="0"/>
    <n v="0"/>
    <n v="0"/>
    <x v="0"/>
    <n v="0"/>
    <n v="0"/>
    <n v="0"/>
    <n v="0"/>
    <n v="0"/>
    <x v="0"/>
    <x v="0"/>
    <x v="0"/>
    <x v="0"/>
    <x v="0"/>
    <x v="0"/>
    <x v="0"/>
    <n v="0"/>
    <n v="0"/>
    <n v="0"/>
    <n v="0"/>
    <n v="0"/>
    <n v="0"/>
    <n v="0"/>
    <n v="0"/>
    <m/>
    <m/>
    <m/>
    <m/>
    <n v="62"/>
    <n v="0"/>
    <b v="0"/>
    <b v="0"/>
    <b v="0"/>
    <b v="0"/>
    <b v="0"/>
    <b v="0"/>
    <b v="0"/>
    <n v="0"/>
    <b v="0"/>
    <b v="0"/>
    <b v="0"/>
    <b v="0"/>
    <b v="0"/>
    <b v="0"/>
    <b v="0"/>
    <x v="0"/>
    <n v="0"/>
    <n v="-1"/>
    <x v="0"/>
  </r>
  <r>
    <x v="36"/>
    <n v="0"/>
    <n v="0"/>
    <n v="0"/>
    <x v="1"/>
    <n v="0"/>
    <n v="0"/>
    <n v="0"/>
    <n v="0"/>
    <n v="0"/>
    <x v="0"/>
    <x v="0"/>
    <x v="0"/>
    <x v="0"/>
    <x v="0"/>
    <x v="0"/>
    <x v="0"/>
    <n v="0"/>
    <n v="0"/>
    <n v="0"/>
    <n v="0"/>
    <n v="0"/>
    <n v="0"/>
    <n v="0"/>
    <n v="0"/>
    <m/>
    <m/>
    <m/>
    <m/>
    <n v="20"/>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7"/>
    <n v="0"/>
    <n v="0"/>
    <n v="0"/>
    <x v="1"/>
    <n v="0"/>
    <n v="0"/>
    <n v="0"/>
    <n v="0"/>
    <n v="0"/>
    <x v="0"/>
    <x v="0"/>
    <x v="0"/>
    <x v="0"/>
    <x v="0"/>
    <x v="0"/>
    <x v="0"/>
    <n v="0"/>
    <n v="0"/>
    <n v="0"/>
    <n v="0"/>
    <n v="0"/>
    <n v="0"/>
    <n v="0"/>
    <n v="0"/>
    <m/>
    <m/>
    <m/>
    <m/>
    <n v="13"/>
    <n v="0"/>
    <b v="0"/>
    <b v="0"/>
    <b v="0"/>
    <b v="0"/>
    <b v="0"/>
    <b v="0"/>
    <b v="0"/>
    <n v="0"/>
    <b v="0"/>
    <b v="0"/>
    <b v="0"/>
    <b v="0"/>
    <b v="0"/>
    <b v="0"/>
    <b v="0"/>
    <x v="0"/>
    <n v="0"/>
    <n v="-1"/>
    <x v="0"/>
  </r>
  <r>
    <x v="38"/>
    <n v="0"/>
    <n v="0"/>
    <n v="0"/>
    <x v="1"/>
    <n v="0"/>
    <n v="0"/>
    <n v="0"/>
    <n v="0"/>
    <n v="0"/>
    <x v="0"/>
    <x v="0"/>
    <x v="0"/>
    <x v="0"/>
    <x v="0"/>
    <x v="0"/>
    <x v="0"/>
    <n v="0"/>
    <n v="0"/>
    <n v="0"/>
    <n v="0"/>
    <n v="0"/>
    <n v="0"/>
    <n v="0"/>
    <n v="0"/>
    <m/>
    <m/>
    <m/>
    <m/>
    <n v="4"/>
    <n v="0"/>
    <b v="0"/>
    <b v="0"/>
    <b v="0"/>
    <b v="0"/>
    <b v="0"/>
    <b v="0"/>
    <b v="0"/>
    <n v="0"/>
    <b v="0"/>
    <b v="0"/>
    <b v="0"/>
    <b v="0"/>
    <b v="0"/>
    <b v="0"/>
    <b v="0"/>
    <x v="0"/>
    <n v="0"/>
    <n v="-1"/>
    <x v="0"/>
  </r>
  <r>
    <x v="39"/>
    <n v="0"/>
    <n v="0"/>
    <n v="0"/>
    <x v="1"/>
    <n v="0"/>
    <n v="0"/>
    <n v="0"/>
    <n v="0"/>
    <n v="0"/>
    <x v="0"/>
    <x v="0"/>
    <x v="0"/>
    <x v="0"/>
    <x v="0"/>
    <x v="0"/>
    <x v="0"/>
    <n v="0"/>
    <n v="0"/>
    <n v="0"/>
    <n v="0"/>
    <n v="0"/>
    <n v="0"/>
    <n v="0"/>
    <n v="0"/>
    <m/>
    <m/>
    <m/>
    <m/>
    <n v="16"/>
    <n v="0"/>
    <b v="0"/>
    <b v="0"/>
    <b v="0"/>
    <b v="0"/>
    <b v="0"/>
    <b v="0"/>
    <b v="0"/>
    <n v="0"/>
    <b v="0"/>
    <b v="0"/>
    <b v="0"/>
    <b v="0"/>
    <b v="0"/>
    <b v="0"/>
    <b v="0"/>
    <x v="0"/>
    <n v="0"/>
    <n v="-1"/>
    <x v="0"/>
  </r>
  <r>
    <x v="40"/>
    <n v="0"/>
    <n v="0"/>
    <n v="0"/>
    <x v="1"/>
    <n v="0"/>
    <n v="0"/>
    <n v="0"/>
    <n v="0"/>
    <n v="0"/>
    <x v="0"/>
    <x v="0"/>
    <x v="0"/>
    <x v="0"/>
    <x v="0"/>
    <x v="0"/>
    <x v="0"/>
    <n v="0"/>
    <n v="0"/>
    <n v="0"/>
    <n v="0"/>
    <n v="0"/>
    <n v="0"/>
    <n v="0"/>
    <n v="0"/>
    <m/>
    <m/>
    <m/>
    <m/>
    <n v="7"/>
    <n v="0"/>
    <b v="0"/>
    <b v="0"/>
    <b v="0"/>
    <b v="0"/>
    <b v="0"/>
    <b v="0"/>
    <b v="0"/>
    <n v="0"/>
    <b v="0"/>
    <b v="0"/>
    <b v="0"/>
    <b v="0"/>
    <b v="0"/>
    <b v="0"/>
    <b v="0"/>
    <x v="0"/>
    <n v="0"/>
    <n v="-1"/>
    <x v="0"/>
  </r>
  <r>
    <x v="41"/>
    <n v="0"/>
    <n v="0"/>
    <n v="0"/>
    <x v="0"/>
    <n v="0"/>
    <n v="0"/>
    <n v="0"/>
    <n v="0"/>
    <n v="0"/>
    <x v="0"/>
    <x v="0"/>
    <x v="0"/>
    <x v="0"/>
    <x v="0"/>
    <x v="0"/>
    <x v="0"/>
    <n v="0"/>
    <n v="0"/>
    <n v="0"/>
    <n v="0"/>
    <n v="0"/>
    <n v="0"/>
    <n v="0"/>
    <n v="0"/>
    <m/>
    <m/>
    <m/>
    <m/>
    <n v="6"/>
    <n v="0"/>
    <b v="0"/>
    <b v="0"/>
    <b v="0"/>
    <b v="0"/>
    <b v="0"/>
    <b v="0"/>
    <b v="0"/>
    <n v="0"/>
    <b v="0"/>
    <b v="0"/>
    <b v="0"/>
    <b v="0"/>
    <b v="0"/>
    <b v="0"/>
    <b v="0"/>
    <x v="0"/>
    <n v="0"/>
    <n v="-1"/>
    <x v="0"/>
  </r>
  <r>
    <x v="42"/>
    <n v="0"/>
    <n v="0"/>
    <n v="0"/>
    <x v="0"/>
    <n v="0"/>
    <n v="0"/>
    <n v="0"/>
    <n v="0"/>
    <n v="0"/>
    <x v="0"/>
    <x v="0"/>
    <x v="0"/>
    <x v="0"/>
    <x v="0"/>
    <x v="0"/>
    <x v="0"/>
    <n v="0"/>
    <n v="0"/>
    <n v="0"/>
    <n v="0"/>
    <n v="0"/>
    <n v="0"/>
    <n v="0"/>
    <n v="0"/>
    <m/>
    <m/>
    <m/>
    <m/>
    <n v="15"/>
    <n v="0"/>
    <b v="0"/>
    <b v="0"/>
    <b v="0"/>
    <b v="0"/>
    <b v="0"/>
    <b v="0"/>
    <b v="0"/>
    <n v="0"/>
    <b v="0"/>
    <b v="0"/>
    <b v="0"/>
    <b v="0"/>
    <b v="0"/>
    <b v="0"/>
    <b v="0"/>
    <x v="0"/>
    <n v="0"/>
    <n v="-1"/>
    <x v="0"/>
  </r>
  <r>
    <x v="43"/>
    <n v="0"/>
    <n v="0"/>
    <n v="0"/>
    <x v="0"/>
    <n v="0"/>
    <n v="0"/>
    <n v="0"/>
    <n v="0"/>
    <n v="0"/>
    <x v="0"/>
    <x v="0"/>
    <x v="0"/>
    <x v="0"/>
    <x v="0"/>
    <x v="0"/>
    <x v="0"/>
    <n v="0"/>
    <n v="0"/>
    <n v="0"/>
    <n v="0"/>
    <n v="0"/>
    <n v="0"/>
    <n v="0"/>
    <n v="0"/>
    <m/>
    <m/>
    <m/>
    <m/>
    <n v="20"/>
    <n v="0"/>
    <b v="0"/>
    <b v="0"/>
    <b v="0"/>
    <b v="0"/>
    <b v="0"/>
    <b v="0"/>
    <b v="0"/>
    <n v="0"/>
    <b v="0"/>
    <b v="0"/>
    <b v="0"/>
    <b v="0"/>
    <b v="0"/>
    <b v="0"/>
    <b v="0"/>
    <x v="0"/>
    <n v="0"/>
    <n v="-1"/>
    <x v="0"/>
  </r>
  <r>
    <x v="44"/>
    <n v="0"/>
    <n v="0"/>
    <n v="0"/>
    <x v="0"/>
    <n v="0"/>
    <n v="0"/>
    <n v="0"/>
    <n v="0"/>
    <n v="0"/>
    <x v="0"/>
    <x v="0"/>
    <x v="0"/>
    <x v="0"/>
    <x v="0"/>
    <x v="0"/>
    <x v="0"/>
    <n v="0"/>
    <n v="0"/>
    <n v="0"/>
    <n v="0"/>
    <n v="0"/>
    <n v="0"/>
    <n v="0"/>
    <n v="0"/>
    <m/>
    <m/>
    <m/>
    <m/>
    <n v="13"/>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45"/>
    <n v="0"/>
    <n v="0"/>
    <n v="0"/>
    <x v="1"/>
    <n v="0"/>
    <n v="0"/>
    <n v="0"/>
    <n v="0"/>
    <n v="0"/>
    <x v="0"/>
    <x v="0"/>
    <x v="0"/>
    <x v="0"/>
    <x v="0"/>
    <x v="0"/>
    <x v="0"/>
    <n v="0"/>
    <n v="0"/>
    <n v="0"/>
    <n v="0"/>
    <n v="0"/>
    <n v="0"/>
    <n v="0"/>
    <n v="0"/>
    <m/>
    <m/>
    <m/>
    <m/>
    <n v="10"/>
    <n v="0"/>
    <b v="0"/>
    <b v="0"/>
    <b v="0"/>
    <b v="0"/>
    <b v="0"/>
    <b v="0"/>
    <b v="0"/>
    <n v="0"/>
    <b v="0"/>
    <b v="0"/>
    <b v="0"/>
    <b v="0"/>
    <b v="0"/>
    <b v="0"/>
    <b v="0"/>
    <x v="0"/>
    <n v="0"/>
    <n v="-1"/>
    <x v="0"/>
  </r>
  <r>
    <x v="46"/>
    <n v="0"/>
    <n v="0"/>
    <n v="0"/>
    <x v="0"/>
    <n v="0"/>
    <n v="0"/>
    <n v="0"/>
    <n v="0"/>
    <n v="0"/>
    <x v="0"/>
    <x v="0"/>
    <x v="0"/>
    <x v="0"/>
    <x v="0"/>
    <x v="0"/>
    <x v="0"/>
    <n v="0"/>
    <n v="0"/>
    <n v="0"/>
    <n v="0"/>
    <n v="0"/>
    <n v="0"/>
    <n v="0"/>
    <n v="0"/>
    <m/>
    <m/>
    <s v="at"/>
    <m/>
    <n v="24"/>
    <n v="0"/>
    <b v="0"/>
    <b v="0"/>
    <b v="0"/>
    <b v="0"/>
    <b v="0"/>
    <b v="0"/>
    <b v="0"/>
    <n v="0"/>
    <b v="0"/>
    <b v="0"/>
    <b v="0"/>
    <b v="0"/>
    <b v="0"/>
    <b v="0"/>
    <b v="0"/>
    <x v="0"/>
    <n v="0"/>
    <n v="-1"/>
    <x v="0"/>
  </r>
  <r>
    <x v="47"/>
    <n v="0"/>
    <n v="0"/>
    <n v="0"/>
    <x v="0"/>
    <n v="0"/>
    <n v="0"/>
    <n v="0"/>
    <n v="0"/>
    <n v="0"/>
    <x v="0"/>
    <x v="0"/>
    <x v="0"/>
    <x v="0"/>
    <x v="0"/>
    <x v="0"/>
    <x v="0"/>
    <n v="0"/>
    <n v="0"/>
    <n v="0"/>
    <n v="0"/>
    <n v="0"/>
    <n v="0"/>
    <n v="0"/>
    <n v="0"/>
    <m/>
    <m/>
    <m/>
    <m/>
    <n v="20"/>
    <n v="0"/>
    <b v="0"/>
    <b v="0"/>
    <b v="0"/>
    <b v="0"/>
    <b v="0"/>
    <b v="0"/>
    <b v="0"/>
    <n v="0"/>
    <b v="0"/>
    <b v="0"/>
    <b v="0"/>
    <b v="0"/>
    <b v="0"/>
    <b v="0"/>
    <b v="0"/>
    <x v="0"/>
    <n v="0"/>
    <n v="-1"/>
    <x v="0"/>
  </r>
  <r>
    <x v="48"/>
    <n v="0"/>
    <n v="0"/>
    <n v="0"/>
    <x v="1"/>
    <n v="0"/>
    <n v="0"/>
    <n v="0"/>
    <n v="0"/>
    <n v="0"/>
    <x v="0"/>
    <x v="0"/>
    <x v="0"/>
    <x v="0"/>
    <x v="0"/>
    <x v="0"/>
    <x v="0"/>
    <n v="0"/>
    <n v="0"/>
    <n v="0"/>
    <n v="0"/>
    <n v="0"/>
    <n v="0"/>
    <n v="0"/>
    <n v="0"/>
    <m/>
    <m/>
    <m/>
    <m/>
    <n v="25"/>
    <n v="0"/>
    <b v="0"/>
    <b v="0"/>
    <b v="0"/>
    <b v="0"/>
    <b v="0"/>
    <b v="0"/>
    <b v="0"/>
    <n v="0"/>
    <b v="0"/>
    <b v="0"/>
    <b v="0"/>
    <b v="0"/>
    <b v="0"/>
    <b v="0"/>
    <b v="0"/>
    <x v="0"/>
    <n v="0"/>
    <n v="-1"/>
    <x v="0"/>
  </r>
  <r>
    <x v="49"/>
    <n v="0"/>
    <n v="0"/>
    <n v="0"/>
    <x v="1"/>
    <n v="0"/>
    <n v="0"/>
    <n v="0"/>
    <n v="0"/>
    <n v="0"/>
    <x v="0"/>
    <x v="0"/>
    <x v="0"/>
    <x v="0"/>
    <x v="0"/>
    <x v="0"/>
    <x v="0"/>
    <n v="0"/>
    <n v="0"/>
    <n v="0"/>
    <n v="0"/>
    <n v="0"/>
    <n v="0"/>
    <n v="0"/>
    <n v="0"/>
    <m/>
    <m/>
    <m/>
    <m/>
    <n v="16"/>
    <n v="0"/>
    <b v="0"/>
    <b v="0"/>
    <b v="0"/>
    <b v="0"/>
    <b v="0"/>
    <b v="0"/>
    <b v="0"/>
    <n v="0"/>
    <b v="0"/>
    <b v="0"/>
    <b v="0"/>
    <b v="0"/>
    <b v="0"/>
    <b v="0"/>
    <b v="0"/>
    <x v="0"/>
    <n v="0"/>
    <n v="-1"/>
    <x v="0"/>
  </r>
  <r>
    <x v="50"/>
    <n v="0"/>
    <n v="0"/>
    <n v="0"/>
    <x v="0"/>
    <n v="0"/>
    <n v="0"/>
    <n v="0"/>
    <n v="0"/>
    <n v="0"/>
    <x v="0"/>
    <x v="0"/>
    <x v="0"/>
    <x v="0"/>
    <x v="0"/>
    <x v="0"/>
    <x v="0"/>
    <n v="0"/>
    <n v="0"/>
    <n v="0"/>
    <n v="0"/>
    <n v="0"/>
    <n v="0"/>
    <n v="0"/>
    <n v="0"/>
    <m/>
    <m/>
    <s v="at"/>
    <m/>
    <n v="18"/>
    <n v="0"/>
    <b v="0"/>
    <b v="0"/>
    <b v="0"/>
    <b v="0"/>
    <b v="0"/>
    <b v="0"/>
    <b v="0"/>
    <n v="0"/>
    <b v="0"/>
    <b v="0"/>
    <b v="0"/>
    <b v="0"/>
    <b v="0"/>
    <b v="0"/>
    <b v="0"/>
    <x v="0"/>
    <n v="0"/>
    <n v="-1"/>
    <x v="0"/>
  </r>
  <r>
    <x v="51"/>
    <n v="0"/>
    <n v="0"/>
    <n v="0"/>
    <x v="0"/>
    <n v="0"/>
    <n v="0"/>
    <n v="0"/>
    <n v="0"/>
    <n v="0"/>
    <x v="0"/>
    <x v="0"/>
    <x v="0"/>
    <x v="0"/>
    <x v="0"/>
    <x v="0"/>
    <x v="0"/>
    <n v="0"/>
    <n v="0"/>
    <n v="0"/>
    <n v="0"/>
    <n v="0"/>
    <n v="0"/>
    <n v="0"/>
    <n v="0"/>
    <m/>
    <m/>
    <m/>
    <m/>
    <n v="12"/>
    <n v="0"/>
    <b v="0"/>
    <b v="0"/>
    <b v="0"/>
    <b v="0"/>
    <b v="0"/>
    <b v="0"/>
    <b v="0"/>
    <n v="0"/>
    <b v="0"/>
    <b v="0"/>
    <b v="0"/>
    <b v="0"/>
    <b v="0"/>
    <b v="0"/>
    <b v="0"/>
    <x v="0"/>
    <n v="0"/>
    <n v="-1"/>
    <x v="0"/>
  </r>
  <r>
    <x v="52"/>
    <n v="1"/>
    <n v="0"/>
    <n v="0"/>
    <x v="0"/>
    <n v="0"/>
    <n v="0"/>
    <n v="0"/>
    <n v="0"/>
    <n v="0"/>
    <x v="0"/>
    <x v="0"/>
    <x v="0"/>
    <x v="0"/>
    <x v="0"/>
    <x v="0"/>
    <x v="0"/>
    <n v="0"/>
    <n v="0"/>
    <n v="0"/>
    <n v="0"/>
    <n v="0"/>
    <n v="0"/>
    <n v="0"/>
    <n v="0"/>
    <m/>
    <s v="doing signage"/>
    <m/>
    <m/>
    <n v="56"/>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53"/>
    <n v="0"/>
    <n v="0"/>
    <n v="0"/>
    <x v="0"/>
    <n v="0"/>
    <n v="0"/>
    <n v="0"/>
    <n v="0"/>
    <n v="0"/>
    <x v="0"/>
    <x v="0"/>
    <x v="0"/>
    <x v="0"/>
    <x v="0"/>
    <x v="0"/>
    <x v="0"/>
    <n v="0"/>
    <n v="0"/>
    <n v="0"/>
    <n v="0"/>
    <n v="0"/>
    <n v="0"/>
    <n v="0"/>
    <n v="0"/>
    <m/>
    <s v="having a tour"/>
    <m/>
    <m/>
    <n v="69"/>
    <n v="0"/>
    <b v="0"/>
    <b v="0"/>
    <b v="0"/>
    <b v="0"/>
    <b v="0"/>
    <b v="0"/>
    <b v="0"/>
    <n v="0"/>
    <b v="0"/>
    <b v="0"/>
    <b v="0"/>
    <b v="0"/>
    <b v="0"/>
    <b v="0"/>
    <b v="0"/>
    <x v="0"/>
    <n v="0"/>
    <n v="-1"/>
    <x v="0"/>
  </r>
  <r>
    <x v="54"/>
    <n v="0"/>
    <n v="0"/>
    <n v="0"/>
    <x v="0"/>
    <n v="0"/>
    <n v="0"/>
    <n v="0"/>
    <n v="0"/>
    <n v="0"/>
    <x v="0"/>
    <x v="0"/>
    <x v="0"/>
    <x v="0"/>
    <x v="0"/>
    <x v="0"/>
    <x v="0"/>
    <n v="0"/>
    <n v="0"/>
    <n v="0"/>
    <n v="0"/>
    <n v="0"/>
    <n v="0"/>
    <n v="0"/>
    <n v="0"/>
    <m/>
    <s v="watching"/>
    <m/>
    <m/>
    <n v="29"/>
    <n v="0"/>
    <b v="0"/>
    <b v="0"/>
    <b v="0"/>
    <b v="0"/>
    <b v="0"/>
    <b v="0"/>
    <b v="0"/>
    <n v="0"/>
    <b v="0"/>
    <b v="0"/>
    <b v="0"/>
    <b v="0"/>
    <b v="0"/>
    <b v="0"/>
    <b v="0"/>
    <x v="0"/>
    <n v="0"/>
    <n v="-1"/>
    <x v="0"/>
  </r>
  <r>
    <x v="55"/>
    <n v="0"/>
    <n v="0"/>
    <n v="0"/>
    <x v="0"/>
    <n v="0"/>
    <n v="0"/>
    <n v="0"/>
    <n v="0"/>
    <n v="0"/>
    <x v="0"/>
    <x v="0"/>
    <x v="0"/>
    <x v="0"/>
    <x v="0"/>
    <x v="0"/>
    <x v="0"/>
    <n v="0"/>
    <n v="0"/>
    <n v="0"/>
    <n v="0"/>
    <n v="0"/>
    <n v="0"/>
    <n v="0"/>
    <n v="0"/>
    <m/>
    <s v="relaxing"/>
    <m/>
    <m/>
    <n v="16"/>
    <n v="0"/>
    <b v="0"/>
    <b v="0"/>
    <b v="0"/>
    <b v="0"/>
    <b v="0"/>
    <b v="0"/>
    <b v="0"/>
    <n v="0"/>
    <b v="0"/>
    <b v="0"/>
    <b v="0"/>
    <b v="0"/>
    <b v="0"/>
    <b v="0"/>
    <b v="0"/>
    <x v="0"/>
    <n v="0"/>
    <n v="-1"/>
    <x v="0"/>
  </r>
  <r>
    <x v="56"/>
    <n v="0"/>
    <n v="0"/>
    <n v="0"/>
    <x v="0"/>
    <n v="0"/>
    <n v="0"/>
    <n v="0"/>
    <n v="0"/>
    <n v="0"/>
    <x v="0"/>
    <x v="0"/>
    <x v="0"/>
    <x v="0"/>
    <x v="0"/>
    <x v="0"/>
    <x v="0"/>
    <n v="0"/>
    <n v="0"/>
    <n v="0"/>
    <n v="0"/>
    <n v="0"/>
    <n v="0"/>
    <n v="0"/>
    <n v="0"/>
    <m/>
    <s v="watching"/>
    <m/>
    <m/>
    <n v="25"/>
    <n v="0"/>
    <b v="0"/>
    <b v="0"/>
    <b v="0"/>
    <b v="0"/>
    <b v="0"/>
    <b v="0"/>
    <b v="0"/>
    <n v="0"/>
    <b v="0"/>
    <b v="0"/>
    <b v="0"/>
    <b v="0"/>
    <b v="0"/>
    <b v="0"/>
    <b v="0"/>
    <x v="0"/>
    <n v="0"/>
    <n v="-1"/>
    <x v="0"/>
  </r>
  <r>
    <x v="57"/>
    <n v="0"/>
    <n v="0"/>
    <n v="0"/>
    <x v="0"/>
    <n v="0"/>
    <n v="0"/>
    <n v="0"/>
    <n v="0"/>
    <n v="0"/>
    <x v="0"/>
    <x v="0"/>
    <x v="0"/>
    <x v="0"/>
    <x v="0"/>
    <x v="0"/>
    <x v="0"/>
    <n v="0"/>
    <n v="0"/>
    <n v="0"/>
    <n v="0"/>
    <n v="0"/>
    <n v="0"/>
    <n v="0"/>
    <n v="0"/>
    <m/>
    <m/>
    <m/>
    <m/>
    <n v="16"/>
    <n v="0"/>
    <b v="0"/>
    <b v="0"/>
    <b v="0"/>
    <b v="0"/>
    <b v="0"/>
    <b v="0"/>
    <b v="0"/>
    <n v="0"/>
    <b v="0"/>
    <b v="0"/>
    <b v="0"/>
    <b v="0"/>
    <b v="0"/>
    <b v="0"/>
    <b v="0"/>
    <x v="0"/>
    <n v="0"/>
    <n v="-1"/>
    <x v="0"/>
  </r>
  <r>
    <x v="58"/>
    <n v="0"/>
    <n v="0"/>
    <n v="1"/>
    <x v="3"/>
    <n v="0"/>
    <n v="0"/>
    <n v="0"/>
    <n v="0"/>
    <n v="0"/>
    <x v="0"/>
    <x v="0"/>
    <x v="0"/>
    <x v="0"/>
    <x v="0"/>
    <x v="0"/>
    <x v="0"/>
    <n v="0"/>
    <n v="1"/>
    <n v="0"/>
    <n v="0"/>
    <n v="0"/>
    <n v="0"/>
    <n v="0"/>
    <n v="0"/>
    <m/>
    <s v="wakling"/>
    <s v="around"/>
    <m/>
    <n v="49"/>
    <n v="0"/>
    <b v="0"/>
    <b v="0"/>
    <b v="0"/>
    <b v="0"/>
    <b v="0"/>
    <b v="0"/>
    <b v="0"/>
    <n v="0"/>
    <b v="0"/>
    <b v="0"/>
    <b v="0"/>
    <b v="0"/>
    <b v="0"/>
    <b v="0"/>
    <b v="0"/>
    <x v="0"/>
    <n v="0"/>
    <n v="-1"/>
    <x v="0"/>
  </r>
  <r>
    <x v="58"/>
    <n v="0"/>
    <n v="0"/>
    <n v="0"/>
    <x v="1"/>
    <n v="0"/>
    <n v="0"/>
    <n v="0"/>
    <n v="0"/>
    <n v="0"/>
    <x v="0"/>
    <x v="0"/>
    <x v="0"/>
    <x v="0"/>
    <x v="0"/>
    <x v="0"/>
    <x v="0"/>
    <n v="0"/>
    <n v="0"/>
    <n v="0"/>
    <n v="0"/>
    <n v="0"/>
    <n v="0"/>
    <n v="0"/>
    <n v="0"/>
    <m/>
    <m/>
    <m/>
    <m/>
    <n v="49"/>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59"/>
    <n v="0"/>
    <n v="0"/>
    <n v="0"/>
    <x v="0"/>
    <n v="0"/>
    <n v="0"/>
    <n v="0"/>
    <n v="0"/>
    <n v="0"/>
    <x v="0"/>
    <x v="0"/>
    <x v="0"/>
    <x v="0"/>
    <x v="0"/>
    <x v="0"/>
    <x v="0"/>
    <n v="0"/>
    <n v="0"/>
    <n v="0"/>
    <n v="0"/>
    <n v="0"/>
    <n v="0"/>
    <n v="0"/>
    <n v="0"/>
    <s v="looking for "/>
    <m/>
    <s v="at"/>
    <m/>
    <n v="52"/>
    <n v="0"/>
    <b v="0"/>
    <b v="0"/>
    <b v="0"/>
    <b v="0"/>
    <b v="0"/>
    <b v="0"/>
    <b v="0"/>
    <n v="0"/>
    <b v="0"/>
    <b v="0"/>
    <b v="0"/>
    <b v="0"/>
    <b v="0"/>
    <b v="0"/>
    <b v="0"/>
    <x v="0"/>
    <n v="0"/>
    <n v="-1"/>
    <x v="0"/>
  </r>
  <r>
    <x v="60"/>
    <n v="0"/>
    <n v="0"/>
    <n v="0"/>
    <x v="0"/>
    <n v="0"/>
    <n v="0"/>
    <n v="0"/>
    <n v="0"/>
    <n v="0"/>
    <x v="0"/>
    <x v="0"/>
    <x v="0"/>
    <x v="0"/>
    <x v="0"/>
    <x v="0"/>
    <x v="0"/>
    <n v="0"/>
    <n v="0"/>
    <n v="0"/>
    <n v="0"/>
    <n v="0"/>
    <n v="0"/>
    <n v="0"/>
    <n v="0"/>
    <m/>
    <m/>
    <m/>
    <m/>
    <n v="12"/>
    <n v="0"/>
    <b v="0"/>
    <b v="0"/>
    <b v="0"/>
    <b v="0"/>
    <b v="0"/>
    <b v="0"/>
    <b v="0"/>
    <n v="0"/>
    <b v="0"/>
    <b v="0"/>
    <b v="0"/>
    <b v="0"/>
    <b v="0"/>
    <b v="0"/>
    <b v="0"/>
    <x v="0"/>
    <n v="0"/>
    <n v="-1"/>
    <x v="0"/>
  </r>
  <r>
    <x v="61"/>
    <n v="0"/>
    <n v="0"/>
    <n v="0"/>
    <x v="1"/>
    <n v="0"/>
    <n v="0"/>
    <n v="0"/>
    <n v="0"/>
    <n v="0"/>
    <x v="0"/>
    <x v="0"/>
    <x v="0"/>
    <x v="0"/>
    <x v="0"/>
    <x v="0"/>
    <x v="0"/>
    <n v="0"/>
    <n v="0"/>
    <n v="0"/>
    <n v="0"/>
    <n v="0"/>
    <n v="0"/>
    <n v="0"/>
    <n v="0"/>
    <m/>
    <m/>
    <m/>
    <m/>
    <n v="1"/>
    <n v="0"/>
    <b v="0"/>
    <b v="0"/>
    <b v="0"/>
    <b v="0"/>
    <b v="0"/>
    <b v="0"/>
    <b v="0"/>
    <n v="0"/>
    <b v="0"/>
    <b v="0"/>
    <b v="0"/>
    <b v="0"/>
    <b v="0"/>
    <b v="0"/>
    <b v="0"/>
    <x v="0"/>
    <n v="0"/>
    <n v="-1"/>
    <x v="0"/>
  </r>
  <r>
    <x v="62"/>
    <n v="0"/>
    <n v="0"/>
    <n v="0"/>
    <x v="1"/>
    <n v="0"/>
    <n v="0"/>
    <n v="0"/>
    <n v="0"/>
    <n v="0"/>
    <x v="0"/>
    <x v="0"/>
    <x v="0"/>
    <x v="0"/>
    <x v="0"/>
    <x v="0"/>
    <x v="0"/>
    <n v="0"/>
    <n v="0"/>
    <n v="0"/>
    <n v="0"/>
    <n v="0"/>
    <n v="0"/>
    <n v="0"/>
    <n v="0"/>
    <m/>
    <m/>
    <m/>
    <m/>
    <n v="23"/>
    <n v="0"/>
    <b v="0"/>
    <b v="0"/>
    <b v="0"/>
    <b v="0"/>
    <b v="0"/>
    <b v="0"/>
    <b v="0"/>
    <n v="0"/>
    <b v="0"/>
    <b v="0"/>
    <b v="0"/>
    <b v="0"/>
    <b v="0"/>
    <b v="0"/>
    <b v="0"/>
    <x v="0"/>
    <n v="0"/>
    <n v="-1"/>
    <x v="0"/>
  </r>
  <r>
    <x v="63"/>
    <n v="0"/>
    <n v="0"/>
    <n v="0"/>
    <x v="1"/>
    <n v="0"/>
    <n v="0"/>
    <n v="0"/>
    <n v="0"/>
    <n v="0"/>
    <x v="0"/>
    <x v="0"/>
    <x v="0"/>
    <x v="0"/>
    <x v="0"/>
    <x v="0"/>
    <x v="0"/>
    <n v="0"/>
    <n v="0"/>
    <n v="0"/>
    <n v="0"/>
    <n v="0"/>
    <n v="0"/>
    <n v="0"/>
    <n v="1"/>
    <m/>
    <m/>
    <s v="on"/>
    <m/>
    <n v="58"/>
    <n v="0"/>
    <b v="0"/>
    <b v="0"/>
    <b v="0"/>
    <b v="0"/>
    <b v="0"/>
    <b v="0"/>
    <b v="0"/>
    <n v="0"/>
    <b v="0"/>
    <b v="0"/>
    <b v="0"/>
    <b v="0"/>
    <b v="0"/>
    <b v="0"/>
    <b v="0"/>
    <x v="0"/>
    <n v="0"/>
    <n v="-1"/>
    <x v="0"/>
  </r>
  <r>
    <x v="64"/>
    <n v="0"/>
    <n v="0"/>
    <n v="0"/>
    <x v="1"/>
    <n v="0"/>
    <n v="0"/>
    <n v="0"/>
    <n v="0"/>
    <n v="0"/>
    <x v="0"/>
    <x v="0"/>
    <x v="0"/>
    <x v="0"/>
    <x v="0"/>
    <x v="0"/>
    <x v="0"/>
    <n v="0"/>
    <n v="0"/>
    <n v="0"/>
    <n v="0"/>
    <n v="0"/>
    <n v="0"/>
    <n v="0"/>
    <n v="0"/>
    <m/>
    <m/>
    <m/>
    <m/>
    <n v="1"/>
    <n v="0"/>
    <b v="0"/>
    <b v="0"/>
    <b v="0"/>
    <b v="0"/>
    <b v="0"/>
    <b v="0"/>
    <b v="0"/>
    <n v="0"/>
    <b v="0"/>
    <b v="0"/>
    <b v="0"/>
    <b v="0"/>
    <b v="0"/>
    <b v="0"/>
    <b v="0"/>
    <x v="0"/>
    <n v="0"/>
    <n v="-1"/>
    <x v="0"/>
  </r>
  <r>
    <x v="65"/>
    <n v="0"/>
    <n v="0"/>
    <n v="0"/>
    <x v="1"/>
    <n v="0"/>
    <n v="0"/>
    <n v="0"/>
    <n v="0"/>
    <n v="0"/>
    <x v="0"/>
    <x v="0"/>
    <x v="0"/>
    <x v="0"/>
    <x v="0"/>
    <x v="0"/>
    <x v="0"/>
    <n v="0"/>
    <n v="0"/>
    <n v="0"/>
    <n v="0"/>
    <n v="0"/>
    <n v="0"/>
    <n v="0"/>
    <n v="0"/>
    <m/>
    <m/>
    <m/>
    <m/>
    <n v="1"/>
    <n v="0"/>
    <b v="0"/>
    <b v="0"/>
    <b v="0"/>
    <b v="0"/>
    <b v="0"/>
    <b v="0"/>
    <b v="0"/>
    <n v="0"/>
    <b v="0"/>
    <b v="0"/>
    <b v="0"/>
    <b v="0"/>
    <b v="0"/>
    <b v="0"/>
    <b v="0"/>
    <x v="0"/>
    <n v="0"/>
    <n v="-1"/>
    <x v="0"/>
  </r>
  <r>
    <x v="66"/>
    <n v="0"/>
    <n v="0"/>
    <n v="0"/>
    <x v="1"/>
    <n v="0"/>
    <n v="0"/>
    <n v="0"/>
    <n v="0"/>
    <n v="0"/>
    <x v="0"/>
    <x v="0"/>
    <x v="0"/>
    <x v="0"/>
    <x v="0"/>
    <x v="0"/>
    <x v="0"/>
    <n v="0"/>
    <n v="0"/>
    <n v="0"/>
    <n v="0"/>
    <n v="0"/>
    <n v="0"/>
    <n v="0"/>
    <n v="0"/>
    <m/>
    <m/>
    <m/>
    <m/>
    <n v="1"/>
    <n v="0"/>
    <b v="0"/>
    <b v="0"/>
    <b v="0"/>
    <b v="0"/>
    <b v="0"/>
    <b v="0"/>
    <b v="0"/>
    <n v="0"/>
    <b v="0"/>
    <b v="0"/>
    <b v="0"/>
    <b v="0"/>
    <b v="0"/>
    <b v="0"/>
    <b v="0"/>
    <x v="0"/>
    <n v="0"/>
    <n v="-1"/>
    <x v="0"/>
  </r>
  <r>
    <x v="67"/>
    <n v="0"/>
    <n v="0"/>
    <n v="0"/>
    <x v="1"/>
    <n v="0"/>
    <n v="0"/>
    <n v="0"/>
    <n v="0"/>
    <n v="0"/>
    <x v="0"/>
    <x v="0"/>
    <x v="0"/>
    <x v="0"/>
    <x v="0"/>
    <x v="0"/>
    <x v="0"/>
    <n v="0"/>
    <n v="0"/>
    <n v="0"/>
    <n v="0"/>
    <n v="0"/>
    <n v="0"/>
    <n v="0"/>
    <n v="0"/>
    <m/>
    <m/>
    <m/>
    <m/>
    <n v="2"/>
    <n v="0"/>
    <b v="0"/>
    <b v="0"/>
    <b v="0"/>
    <b v="0"/>
    <b v="0"/>
    <b v="0"/>
    <b v="0"/>
    <n v="0"/>
    <b v="0"/>
    <b v="0"/>
    <b v="0"/>
    <b v="0"/>
    <b v="0"/>
    <b v="0"/>
    <b v="0"/>
    <x v="0"/>
    <n v="0"/>
    <n v="-1"/>
    <x v="0"/>
  </r>
  <r>
    <x v="68"/>
    <n v="1"/>
    <n v="0"/>
    <n v="0"/>
    <x v="0"/>
    <n v="0"/>
    <n v="0"/>
    <n v="0"/>
    <n v="1"/>
    <n v="0"/>
    <x v="0"/>
    <x v="0"/>
    <x v="0"/>
    <x v="0"/>
    <x v="0"/>
    <x v="0"/>
    <x v="0"/>
    <n v="0"/>
    <n v="0"/>
    <n v="0"/>
    <n v="0"/>
    <n v="0"/>
    <n v="0"/>
    <n v="0"/>
    <n v="1"/>
    <m/>
    <m/>
    <s v="in"/>
    <m/>
    <n v="24"/>
    <n v="0"/>
    <b v="0"/>
    <b v="0"/>
    <b v="0"/>
    <b v="0"/>
    <b v="0"/>
    <b v="0"/>
    <b v="0"/>
    <n v="0"/>
    <b v="0"/>
    <b v="0"/>
    <b v="0"/>
    <b v="0"/>
    <b v="0"/>
    <b v="0"/>
    <b v="0"/>
    <x v="0"/>
    <n v="0"/>
    <n v="-1"/>
    <x v="0"/>
  </r>
  <r>
    <x v="69"/>
    <n v="0"/>
    <n v="0"/>
    <n v="0"/>
    <x v="0"/>
    <n v="0"/>
    <n v="0"/>
    <n v="0"/>
    <n v="0"/>
    <n v="0"/>
    <x v="0"/>
    <x v="0"/>
    <x v="0"/>
    <x v="0"/>
    <x v="0"/>
    <x v="0"/>
    <x v="0"/>
    <n v="0"/>
    <n v="0"/>
    <n v="0"/>
    <n v="0"/>
    <n v="0"/>
    <n v="0"/>
    <n v="0"/>
    <n v="0"/>
    <m/>
    <m/>
    <m/>
    <m/>
    <n v="7"/>
    <n v="0"/>
    <b v="0"/>
    <b v="0"/>
    <b v="0"/>
    <b v="0"/>
    <b v="0"/>
    <b v="0"/>
    <b v="0"/>
    <n v="0"/>
    <b v="0"/>
    <b v="0"/>
    <b v="0"/>
    <b v="0"/>
    <b v="0"/>
    <b v="0"/>
    <b v="0"/>
    <x v="0"/>
    <n v="0"/>
    <n v="-1"/>
    <x v="0"/>
  </r>
  <r>
    <x v="70"/>
    <n v="0"/>
    <n v="0"/>
    <n v="0"/>
    <x v="0"/>
    <n v="0"/>
    <n v="0"/>
    <n v="0"/>
    <n v="0"/>
    <n v="0"/>
    <x v="0"/>
    <x v="0"/>
    <x v="0"/>
    <x v="0"/>
    <x v="0"/>
    <x v="0"/>
    <x v="0"/>
    <n v="0"/>
    <n v="0"/>
    <n v="0"/>
    <n v="0"/>
    <n v="0"/>
    <n v="0"/>
    <n v="0"/>
    <n v="0"/>
    <m/>
    <m/>
    <m/>
    <m/>
    <n v="36"/>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71"/>
    <n v="0"/>
    <n v="0"/>
    <n v="0"/>
    <x v="0"/>
    <n v="0"/>
    <n v="0"/>
    <n v="0"/>
    <n v="0"/>
    <n v="0"/>
    <x v="0"/>
    <x v="0"/>
    <x v="0"/>
    <x v="0"/>
    <x v="0"/>
    <x v="0"/>
    <x v="0"/>
    <n v="0"/>
    <n v="0"/>
    <n v="0"/>
    <n v="0"/>
    <n v="1"/>
    <n v="0"/>
    <n v="0"/>
    <n v="0"/>
    <m/>
    <m/>
    <s v="opposite"/>
    <m/>
    <n v="45"/>
    <n v="0"/>
    <b v="0"/>
    <b v="0"/>
    <b v="0"/>
    <b v="0"/>
    <b v="0"/>
    <b v="0"/>
    <b v="0"/>
    <n v="0"/>
    <b v="0"/>
    <b v="0"/>
    <b v="0"/>
    <b v="0"/>
    <b v="0"/>
    <b v="0"/>
    <b v="0"/>
    <x v="0"/>
    <n v="0"/>
    <n v="-1"/>
    <x v="0"/>
  </r>
  <r>
    <x v="72"/>
    <n v="0"/>
    <n v="0"/>
    <n v="0"/>
    <x v="1"/>
    <n v="0"/>
    <n v="0"/>
    <n v="0"/>
    <n v="0"/>
    <n v="0"/>
    <x v="0"/>
    <x v="0"/>
    <x v="0"/>
    <x v="0"/>
    <x v="0"/>
    <x v="0"/>
    <x v="0"/>
    <n v="0"/>
    <n v="0"/>
    <n v="0"/>
    <n v="0"/>
    <n v="0"/>
    <n v="0"/>
    <n v="0"/>
    <n v="0"/>
    <m/>
    <m/>
    <m/>
    <m/>
    <n v="1"/>
    <n v="0"/>
    <b v="0"/>
    <b v="0"/>
    <b v="0"/>
    <b v="0"/>
    <b v="0"/>
    <b v="0"/>
    <b v="0"/>
    <n v="0"/>
    <b v="0"/>
    <b v="0"/>
    <b v="0"/>
    <b v="0"/>
    <b v="0"/>
    <b v="0"/>
    <b v="0"/>
    <x v="0"/>
    <n v="0"/>
    <n v="-1"/>
    <x v="0"/>
  </r>
  <r>
    <x v="73"/>
    <n v="0"/>
    <n v="0"/>
    <n v="0"/>
    <x v="2"/>
    <n v="0"/>
    <n v="0"/>
    <n v="0"/>
    <n v="0"/>
    <n v="0"/>
    <x v="0"/>
    <x v="0"/>
    <x v="0"/>
    <x v="0"/>
    <x v="0"/>
    <x v="0"/>
    <x v="0"/>
    <n v="0"/>
    <n v="0"/>
    <n v="0"/>
    <n v="1"/>
    <n v="0"/>
    <n v="0"/>
    <n v="0"/>
    <n v="0"/>
    <m/>
    <m/>
    <s v="near"/>
    <m/>
    <n v="32"/>
    <n v="0"/>
    <b v="0"/>
    <b v="0"/>
    <b v="0"/>
    <b v="0"/>
    <b v="0"/>
    <b v="0"/>
    <b v="0"/>
    <n v="0"/>
    <b v="0"/>
    <b v="0"/>
    <b v="0"/>
    <b v="0"/>
    <b v="0"/>
    <b v="0"/>
    <b v="0"/>
    <x v="0"/>
    <n v="0"/>
    <n v="-1"/>
    <x v="0"/>
  </r>
  <r>
    <x v="74"/>
    <n v="0"/>
    <n v="0"/>
    <n v="0"/>
    <x v="2"/>
    <n v="0"/>
    <n v="0"/>
    <n v="0"/>
    <n v="0"/>
    <n v="0"/>
    <x v="0"/>
    <x v="0"/>
    <x v="0"/>
    <x v="0"/>
    <x v="0"/>
    <x v="0"/>
    <x v="0"/>
    <n v="0"/>
    <n v="0"/>
    <n v="0"/>
    <n v="0"/>
    <n v="0"/>
    <n v="0"/>
    <n v="0"/>
    <n v="0"/>
    <m/>
    <m/>
    <m/>
    <m/>
    <n v="23"/>
    <n v="0"/>
    <b v="0"/>
    <b v="0"/>
    <b v="0"/>
    <b v="0"/>
    <b v="0"/>
    <b v="0"/>
    <b v="0"/>
    <n v="0"/>
    <b v="0"/>
    <b v="0"/>
    <b v="0"/>
    <b v="0"/>
    <b v="0"/>
    <b v="0"/>
    <b v="0"/>
    <x v="0"/>
    <n v="0"/>
    <n v="-1"/>
    <x v="0"/>
  </r>
  <r>
    <x v="75"/>
    <n v="0"/>
    <n v="0"/>
    <n v="0"/>
    <x v="0"/>
    <n v="0"/>
    <n v="0"/>
    <n v="0"/>
    <n v="0"/>
    <n v="0"/>
    <x v="0"/>
    <x v="0"/>
    <x v="0"/>
    <x v="0"/>
    <x v="0"/>
    <x v="0"/>
    <x v="0"/>
    <n v="0"/>
    <n v="0"/>
    <n v="0"/>
    <n v="0"/>
    <n v="0"/>
    <n v="0"/>
    <n v="0"/>
    <n v="1"/>
    <m/>
    <m/>
    <s v="in"/>
    <m/>
    <n v="28"/>
    <n v="0"/>
    <b v="0"/>
    <b v="0"/>
    <b v="0"/>
    <b v="0"/>
    <b v="0"/>
    <b v="0"/>
    <b v="0"/>
    <n v="0"/>
    <b v="0"/>
    <b v="0"/>
    <b v="0"/>
    <b v="0"/>
    <b v="0"/>
    <b v="0"/>
    <b v="0"/>
    <x v="0"/>
    <n v="0"/>
    <n v="-1"/>
    <x v="0"/>
  </r>
  <r>
    <x v="76"/>
    <n v="0"/>
    <n v="0"/>
    <n v="0"/>
    <x v="0"/>
    <n v="0"/>
    <n v="0"/>
    <n v="0"/>
    <n v="0"/>
    <n v="0"/>
    <x v="0"/>
    <x v="0"/>
    <x v="0"/>
    <x v="0"/>
    <x v="0"/>
    <x v="0"/>
    <x v="0"/>
    <n v="0"/>
    <n v="0"/>
    <n v="0"/>
    <n v="0"/>
    <n v="0"/>
    <n v="0"/>
    <n v="0"/>
    <n v="1"/>
    <m/>
    <m/>
    <s v="in"/>
    <m/>
    <n v="28"/>
    <n v="0"/>
    <b v="0"/>
    <b v="0"/>
    <b v="0"/>
    <b v="0"/>
    <b v="0"/>
    <b v="0"/>
    <b v="0"/>
    <n v="0"/>
    <b v="0"/>
    <b v="0"/>
    <b v="0"/>
    <b v="0"/>
    <b v="0"/>
    <b v="0"/>
    <b v="0"/>
    <x v="0"/>
    <n v="0"/>
    <n v="-1"/>
    <x v="0"/>
  </r>
  <r>
    <x v="77"/>
    <n v="0"/>
    <n v="0"/>
    <n v="0"/>
    <x v="0"/>
    <n v="0"/>
    <n v="0"/>
    <n v="0"/>
    <n v="0"/>
    <n v="0"/>
    <x v="0"/>
    <x v="0"/>
    <x v="0"/>
    <x v="0"/>
    <x v="0"/>
    <x v="0"/>
    <x v="0"/>
    <n v="0"/>
    <n v="0"/>
    <n v="0"/>
    <n v="0"/>
    <n v="0"/>
    <n v="0"/>
    <n v="0"/>
    <n v="0"/>
    <m/>
    <m/>
    <m/>
    <m/>
    <n v="30"/>
    <n v="0"/>
    <b v="0"/>
    <b v="0"/>
    <b v="0"/>
    <b v="0"/>
    <b v="0"/>
    <b v="0"/>
    <b v="0"/>
    <n v="0"/>
    <b v="0"/>
    <b v="0"/>
    <b v="0"/>
    <b v="0"/>
    <b v="0"/>
    <b v="0"/>
    <b v="0"/>
    <x v="0"/>
    <n v="0"/>
    <n v="-1"/>
    <x v="0"/>
  </r>
  <r>
    <x v="78"/>
    <n v="0"/>
    <n v="0"/>
    <n v="0"/>
    <x v="0"/>
    <n v="0"/>
    <n v="0"/>
    <n v="0"/>
    <n v="0"/>
    <n v="0"/>
    <x v="0"/>
    <x v="0"/>
    <x v="0"/>
    <x v="0"/>
    <x v="0"/>
    <x v="0"/>
    <x v="0"/>
    <n v="0"/>
    <n v="0"/>
    <n v="0"/>
    <n v="0"/>
    <n v="0"/>
    <n v="0"/>
    <n v="0"/>
    <n v="0"/>
    <m/>
    <m/>
    <m/>
    <m/>
    <n v="19"/>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79"/>
    <n v="0"/>
    <n v="0"/>
    <n v="0"/>
    <x v="0"/>
    <n v="0"/>
    <n v="0"/>
    <n v="0"/>
    <n v="0"/>
    <n v="0"/>
    <x v="0"/>
    <x v="0"/>
    <x v="0"/>
    <x v="0"/>
    <x v="0"/>
    <x v="0"/>
    <x v="0"/>
    <n v="0"/>
    <n v="0"/>
    <n v="0"/>
    <n v="0"/>
    <n v="0"/>
    <n v="0"/>
    <n v="0"/>
    <n v="0"/>
    <m/>
    <m/>
    <m/>
    <m/>
    <n v="20"/>
    <n v="0"/>
    <b v="0"/>
    <b v="0"/>
    <b v="0"/>
    <b v="0"/>
    <b v="0"/>
    <b v="0"/>
    <b v="0"/>
    <n v="0"/>
    <b v="0"/>
    <b v="0"/>
    <b v="0"/>
    <b v="0"/>
    <b v="0"/>
    <b v="0"/>
    <b v="0"/>
    <x v="0"/>
    <n v="0"/>
    <n v="-1"/>
    <x v="0"/>
  </r>
  <r>
    <x v="80"/>
    <n v="0"/>
    <n v="0"/>
    <n v="0"/>
    <x v="2"/>
    <n v="0"/>
    <n v="0"/>
    <n v="0"/>
    <n v="0"/>
    <n v="0"/>
    <x v="0"/>
    <x v="0"/>
    <x v="0"/>
    <x v="0"/>
    <x v="0"/>
    <x v="0"/>
    <x v="0"/>
    <n v="0"/>
    <n v="0"/>
    <n v="0"/>
    <n v="0"/>
    <n v="0"/>
    <n v="0"/>
    <n v="0"/>
    <n v="0"/>
    <m/>
    <m/>
    <m/>
    <s v="500 m away from shop &quot;Deanna Corso Design&quot;"/>
    <n v="6"/>
    <n v="0"/>
    <b v="0"/>
    <b v="0"/>
    <b v="0"/>
    <b v="0"/>
    <b v="0"/>
    <b v="0"/>
    <b v="0"/>
    <n v="0"/>
    <b v="0"/>
    <b v="0"/>
    <b v="0"/>
    <b v="0"/>
    <b v="0"/>
    <b v="0"/>
    <b v="0"/>
    <x v="0"/>
    <n v="0"/>
    <n v="-1"/>
    <x v="0"/>
  </r>
  <r>
    <x v="81"/>
    <n v="0"/>
    <n v="0"/>
    <n v="0"/>
    <x v="1"/>
    <n v="0"/>
    <n v="0"/>
    <n v="0"/>
    <n v="0"/>
    <n v="0"/>
    <x v="0"/>
    <x v="0"/>
    <x v="0"/>
    <x v="0"/>
    <x v="0"/>
    <x v="0"/>
    <x v="0"/>
    <n v="0"/>
    <n v="0"/>
    <n v="0"/>
    <n v="0"/>
    <n v="0"/>
    <n v="0"/>
    <n v="0"/>
    <n v="0"/>
    <m/>
    <m/>
    <m/>
    <m/>
    <n v="2"/>
    <n v="0"/>
    <b v="0"/>
    <b v="0"/>
    <b v="0"/>
    <b v="0"/>
    <b v="0"/>
    <b v="0"/>
    <b v="0"/>
    <n v="0"/>
    <b v="0"/>
    <b v="0"/>
    <b v="0"/>
    <b v="0"/>
    <b v="0"/>
    <b v="0"/>
    <b v="0"/>
    <x v="0"/>
    <n v="0"/>
    <n v="-1"/>
    <x v="0"/>
  </r>
  <r>
    <x v="82"/>
    <n v="0"/>
    <n v="0"/>
    <n v="0"/>
    <x v="0"/>
    <n v="0"/>
    <n v="0"/>
    <n v="0"/>
    <n v="0"/>
    <n v="0"/>
    <x v="0"/>
    <x v="0"/>
    <x v="0"/>
    <x v="0"/>
    <x v="0"/>
    <x v="0"/>
    <x v="0"/>
    <n v="0"/>
    <n v="0"/>
    <n v="0"/>
    <n v="0"/>
    <n v="0"/>
    <n v="0"/>
    <n v="0"/>
    <n v="0"/>
    <m/>
    <m/>
    <m/>
    <m/>
    <n v="1"/>
    <n v="0"/>
    <b v="0"/>
    <b v="0"/>
    <b v="0"/>
    <b v="0"/>
    <b v="0"/>
    <b v="0"/>
    <b v="0"/>
    <n v="0"/>
    <b v="0"/>
    <b v="0"/>
    <b v="0"/>
    <b v="0"/>
    <b v="0"/>
    <b v="0"/>
    <b v="0"/>
    <x v="0"/>
    <n v="0"/>
    <n v="-1"/>
    <x v="0"/>
  </r>
  <r>
    <x v="83"/>
    <n v="0"/>
    <n v="0"/>
    <n v="0"/>
    <x v="0"/>
    <n v="0"/>
    <n v="0"/>
    <n v="0"/>
    <n v="0"/>
    <n v="0"/>
    <x v="0"/>
    <x v="0"/>
    <x v="0"/>
    <x v="0"/>
    <x v="0"/>
    <x v="0"/>
    <x v="0"/>
    <n v="0"/>
    <n v="0"/>
    <n v="0"/>
    <n v="0"/>
    <n v="0"/>
    <n v="0"/>
    <n v="0"/>
    <n v="0"/>
    <m/>
    <m/>
    <m/>
    <m/>
    <n v="10"/>
    <n v="0"/>
    <b v="0"/>
    <b v="0"/>
    <b v="0"/>
    <b v="0"/>
    <b v="0"/>
    <b v="0"/>
    <b v="0"/>
    <n v="0"/>
    <b v="0"/>
    <b v="0"/>
    <b v="0"/>
    <b v="0"/>
    <b v="0"/>
    <b v="0"/>
    <b v="0"/>
    <x v="0"/>
    <n v="0"/>
    <n v="-1"/>
    <x v="0"/>
  </r>
  <r>
    <x v="84"/>
    <n v="0"/>
    <n v="0"/>
    <n v="0"/>
    <x v="1"/>
    <n v="0"/>
    <n v="0"/>
    <n v="0"/>
    <n v="0"/>
    <n v="0"/>
    <x v="0"/>
    <x v="0"/>
    <x v="0"/>
    <x v="0"/>
    <x v="0"/>
    <x v="0"/>
    <x v="0"/>
    <n v="0"/>
    <n v="0"/>
    <n v="0"/>
    <n v="0"/>
    <n v="0"/>
    <n v="0"/>
    <n v="0"/>
    <n v="0"/>
    <m/>
    <m/>
    <m/>
    <m/>
    <n v="1"/>
    <n v="0"/>
    <b v="0"/>
    <b v="0"/>
    <b v="0"/>
    <b v="0"/>
    <b v="0"/>
    <b v="0"/>
    <b v="0"/>
    <n v="0"/>
    <b v="0"/>
    <b v="0"/>
    <b v="0"/>
    <b v="0"/>
    <b v="0"/>
    <b v="0"/>
    <b v="0"/>
    <x v="0"/>
    <n v="0"/>
    <n v="-1"/>
    <x v="0"/>
  </r>
  <r>
    <x v="85"/>
    <n v="0"/>
    <n v="0"/>
    <n v="0"/>
    <x v="0"/>
    <n v="0"/>
    <n v="0"/>
    <n v="0"/>
    <n v="0"/>
    <n v="0"/>
    <x v="0"/>
    <x v="0"/>
    <x v="0"/>
    <x v="0"/>
    <x v="0"/>
    <x v="0"/>
    <x v="0"/>
    <n v="0"/>
    <n v="0"/>
    <n v="0"/>
    <n v="0"/>
    <n v="0"/>
    <n v="0"/>
    <n v="0"/>
    <n v="0"/>
    <m/>
    <m/>
    <m/>
    <m/>
    <n v="37"/>
    <n v="0"/>
    <b v="0"/>
    <b v="0"/>
    <b v="0"/>
    <b v="0"/>
    <b v="0"/>
    <b v="0"/>
    <b v="0"/>
    <n v="0"/>
    <b v="0"/>
    <b v="0"/>
    <b v="0"/>
    <b v="0"/>
    <b v="0"/>
    <b v="0"/>
    <b v="0"/>
    <x v="0"/>
    <n v="0"/>
    <n v="-1"/>
    <x v="0"/>
  </r>
  <r>
    <x v="61"/>
    <n v="0"/>
    <n v="0"/>
    <n v="0"/>
    <x v="1"/>
    <n v="0"/>
    <n v="0"/>
    <n v="0"/>
    <n v="0"/>
    <n v="0"/>
    <x v="0"/>
    <x v="0"/>
    <x v="0"/>
    <x v="0"/>
    <x v="0"/>
    <x v="0"/>
    <x v="0"/>
    <n v="0"/>
    <n v="0"/>
    <n v="0"/>
    <n v="0"/>
    <n v="0"/>
    <n v="0"/>
    <n v="0"/>
    <n v="0"/>
    <m/>
    <m/>
    <m/>
    <m/>
    <n v="1"/>
    <n v="0"/>
    <b v="0"/>
    <b v="0"/>
    <b v="0"/>
    <b v="0"/>
    <b v="0"/>
    <b v="0"/>
    <b v="0"/>
    <n v="0"/>
    <b v="0"/>
    <b v="0"/>
    <b v="0"/>
    <b v="0"/>
    <b v="0"/>
    <b v="0"/>
    <b v="0"/>
    <x v="0"/>
    <n v="0"/>
    <n v="-1"/>
    <x v="0"/>
  </r>
  <r>
    <x v="86"/>
    <n v="1"/>
    <n v="0"/>
    <n v="0"/>
    <x v="0"/>
    <n v="0"/>
    <n v="0"/>
    <n v="1"/>
    <n v="0"/>
    <n v="0"/>
    <x v="0"/>
    <x v="0"/>
    <x v="0"/>
    <x v="0"/>
    <x v="0"/>
    <x v="0"/>
    <x v="0"/>
    <n v="0"/>
    <n v="0"/>
    <n v="0"/>
    <n v="0"/>
    <n v="0"/>
    <n v="0"/>
    <n v="0"/>
    <n v="0"/>
    <m/>
    <m/>
    <m/>
    <m/>
    <n v="29"/>
    <n v="0"/>
    <b v="0"/>
    <b v="0"/>
    <b v="0"/>
    <b v="0"/>
    <b v="0"/>
    <b v="0"/>
    <b v="0"/>
    <n v="0"/>
    <b v="0"/>
    <b v="0"/>
    <b v="0"/>
    <b v="0"/>
    <b v="0"/>
    <b v="0"/>
    <b v="0"/>
    <x v="0"/>
    <n v="0"/>
    <n v="-1"/>
    <x v="0"/>
  </r>
  <r>
    <x v="87"/>
    <n v="0"/>
    <n v="0"/>
    <n v="0"/>
    <x v="0"/>
    <n v="0"/>
    <n v="0"/>
    <n v="0"/>
    <n v="0"/>
    <n v="0"/>
    <x v="0"/>
    <x v="0"/>
    <x v="0"/>
    <x v="0"/>
    <x v="0"/>
    <x v="0"/>
    <x v="0"/>
    <n v="0"/>
    <n v="0"/>
    <n v="0"/>
    <n v="0"/>
    <n v="0"/>
    <n v="0"/>
    <n v="0"/>
    <n v="0"/>
    <m/>
    <m/>
    <m/>
    <m/>
    <n v="10"/>
    <n v="0"/>
    <b v="0"/>
    <b v="0"/>
    <b v="0"/>
    <b v="0"/>
    <b v="0"/>
    <b v="0"/>
    <b v="0"/>
    <n v="0"/>
    <b v="0"/>
    <b v="0"/>
    <b v="0"/>
    <b v="0"/>
    <b v="0"/>
    <b v="0"/>
    <b v="0"/>
    <x v="0"/>
    <n v="0"/>
    <n v="-1"/>
    <x v="0"/>
  </r>
  <r>
    <x v="88"/>
    <n v="0"/>
    <n v="0"/>
    <n v="0"/>
    <x v="0"/>
    <n v="0"/>
    <n v="0"/>
    <n v="0"/>
    <n v="0"/>
    <n v="0"/>
    <x v="0"/>
    <x v="0"/>
    <x v="0"/>
    <x v="0"/>
    <x v="0"/>
    <x v="0"/>
    <x v="0"/>
    <n v="0"/>
    <n v="0"/>
    <n v="0"/>
    <n v="0"/>
    <n v="0"/>
    <n v="0"/>
    <n v="0"/>
    <n v="0"/>
    <m/>
    <m/>
    <m/>
    <m/>
    <n v="32"/>
    <n v="0"/>
    <b v="0"/>
    <b v="0"/>
    <b v="0"/>
    <b v="0"/>
    <b v="0"/>
    <b v="0"/>
    <b v="0"/>
    <n v="0"/>
    <b v="0"/>
    <b v="0"/>
    <b v="0"/>
    <b v="0"/>
    <b v="0"/>
    <b v="0"/>
    <b v="0"/>
    <x v="0"/>
    <n v="0"/>
    <n v="-1"/>
    <x v="0"/>
  </r>
  <r>
    <x v="89"/>
    <n v="0"/>
    <n v="0"/>
    <n v="0"/>
    <x v="0"/>
    <n v="0"/>
    <n v="0"/>
    <n v="0"/>
    <n v="0"/>
    <n v="0"/>
    <x v="0"/>
    <x v="0"/>
    <x v="0"/>
    <x v="0"/>
    <x v="0"/>
    <x v="0"/>
    <x v="0"/>
    <n v="0"/>
    <n v="0"/>
    <n v="0"/>
    <n v="0"/>
    <n v="0"/>
    <n v="0"/>
    <n v="0"/>
    <n v="0"/>
    <m/>
    <m/>
    <m/>
    <m/>
    <n v="9"/>
    <n v="0"/>
    <b v="0"/>
    <b v="0"/>
    <b v="0"/>
    <b v="0"/>
    <b v="0"/>
    <b v="0"/>
    <b v="0"/>
    <n v="0"/>
    <b v="0"/>
    <b v="0"/>
    <b v="0"/>
    <b v="0"/>
    <b v="0"/>
    <b v="0"/>
    <b v="0"/>
    <x v="0"/>
    <n v="0"/>
    <n v="-1"/>
    <x v="0"/>
  </r>
  <r>
    <x v="90"/>
    <n v="0"/>
    <n v="0"/>
    <n v="1"/>
    <x v="3"/>
    <n v="0"/>
    <n v="0"/>
    <n v="0"/>
    <n v="0"/>
    <n v="0"/>
    <x v="0"/>
    <x v="0"/>
    <x v="0"/>
    <x v="0"/>
    <x v="0"/>
    <x v="0"/>
    <x v="0"/>
    <n v="0"/>
    <n v="0"/>
    <n v="0"/>
    <n v="0"/>
    <n v="0"/>
    <n v="0"/>
    <n v="0"/>
    <n v="0"/>
    <m/>
    <s v="cruising"/>
    <s v="around"/>
    <m/>
    <n v="20"/>
    <n v="0"/>
    <b v="0"/>
    <b v="0"/>
    <b v="0"/>
    <b v="0"/>
    <b v="0"/>
    <b v="0"/>
    <b v="0"/>
    <n v="0"/>
    <b v="0"/>
    <b v="0"/>
    <b v="0"/>
    <b v="0"/>
    <b v="0"/>
    <b v="0"/>
    <b v="0"/>
    <x v="0"/>
    <n v="0"/>
    <n v="-1"/>
    <x v="0"/>
  </r>
  <r>
    <x v="91"/>
    <n v="0"/>
    <n v="0"/>
    <n v="0"/>
    <x v="1"/>
    <n v="0"/>
    <n v="0"/>
    <n v="0"/>
    <n v="0"/>
    <n v="0"/>
    <x v="0"/>
    <x v="0"/>
    <x v="0"/>
    <x v="0"/>
    <x v="0"/>
    <x v="0"/>
    <x v="0"/>
    <n v="0"/>
    <n v="0"/>
    <n v="0"/>
    <n v="0"/>
    <n v="0"/>
    <n v="0"/>
    <n v="0"/>
    <n v="0"/>
    <m/>
    <m/>
    <m/>
    <m/>
    <n v="1"/>
    <n v="0"/>
    <b v="0"/>
    <b v="0"/>
    <b v="0"/>
    <b v="0"/>
    <b v="0"/>
    <b v="0"/>
    <b v="0"/>
    <n v="0"/>
    <b v="0"/>
    <b v="0"/>
    <b v="0"/>
    <b v="0"/>
    <b v="0"/>
    <b v="0"/>
    <b v="0"/>
    <x v="0"/>
    <n v="0"/>
    <n v="-1"/>
    <x v="0"/>
  </r>
  <r>
    <x v="92"/>
    <n v="0"/>
    <n v="0"/>
    <n v="0"/>
    <x v="0"/>
    <n v="0"/>
    <n v="0"/>
    <n v="0"/>
    <n v="0"/>
    <n v="0"/>
    <x v="0"/>
    <x v="0"/>
    <x v="0"/>
    <x v="0"/>
    <x v="0"/>
    <x v="0"/>
    <x v="0"/>
    <n v="0"/>
    <n v="0"/>
    <n v="0"/>
    <n v="0"/>
    <n v="0"/>
    <n v="0"/>
    <n v="0"/>
    <n v="0"/>
    <m/>
    <m/>
    <m/>
    <m/>
    <n v="7"/>
    <n v="0"/>
    <b v="0"/>
    <b v="0"/>
    <b v="0"/>
    <b v="0"/>
    <b v="0"/>
    <b v="0"/>
    <b v="0"/>
    <n v="0"/>
    <b v="0"/>
    <b v="0"/>
    <b v="0"/>
    <b v="0"/>
    <b v="0"/>
    <b v="0"/>
    <b v="0"/>
    <x v="0"/>
    <n v="0"/>
    <n v="-1"/>
    <x v="0"/>
  </r>
  <r>
    <x v="93"/>
    <n v="0"/>
    <n v="0"/>
    <n v="1"/>
    <x v="3"/>
    <n v="0"/>
    <n v="0"/>
    <n v="0"/>
    <n v="0"/>
    <n v="0"/>
    <x v="0"/>
    <x v="0"/>
    <x v="0"/>
    <x v="0"/>
    <x v="0"/>
    <x v="0"/>
    <x v="0"/>
    <n v="0"/>
    <n v="0"/>
    <n v="0"/>
    <n v="0"/>
    <n v="0"/>
    <n v="0"/>
    <n v="0"/>
    <n v="0"/>
    <m/>
    <s v="go karting"/>
    <m/>
    <m/>
    <n v="10"/>
    <n v="0"/>
    <b v="0"/>
    <b v="0"/>
    <b v="0"/>
    <b v="0"/>
    <b v="0"/>
    <b v="0"/>
    <b v="0"/>
    <n v="0"/>
    <b v="0"/>
    <b v="0"/>
    <b v="0"/>
    <b v="0"/>
    <b v="0"/>
    <b v="0"/>
    <b v="0"/>
    <x v="0"/>
    <n v="0"/>
    <n v="-1"/>
    <x v="0"/>
  </r>
  <r>
    <x v="94"/>
    <n v="0"/>
    <n v="0"/>
    <n v="0"/>
    <x v="0"/>
    <n v="0"/>
    <n v="0"/>
    <n v="0"/>
    <n v="0"/>
    <n v="0"/>
    <x v="0"/>
    <x v="0"/>
    <x v="0"/>
    <x v="0"/>
    <x v="0"/>
    <x v="0"/>
    <x v="0"/>
    <n v="0"/>
    <n v="0"/>
    <n v="0"/>
    <n v="0"/>
    <n v="0"/>
    <n v="0"/>
    <n v="0"/>
    <n v="0"/>
    <m/>
    <m/>
    <m/>
    <m/>
    <n v="28"/>
    <n v="0"/>
    <b v="0"/>
    <b v="0"/>
    <b v="0"/>
    <b v="0"/>
    <b v="0"/>
    <b v="0"/>
    <b v="0"/>
    <n v="0"/>
    <b v="0"/>
    <b v="0"/>
    <b v="0"/>
    <b v="0"/>
    <b v="0"/>
    <b v="0"/>
    <b v="0"/>
    <x v="0"/>
    <n v="0"/>
    <n v="-1"/>
    <x v="0"/>
  </r>
  <r>
    <x v="95"/>
    <n v="0"/>
    <n v="0"/>
    <n v="0"/>
    <x v="0"/>
    <n v="0"/>
    <n v="0"/>
    <n v="0"/>
    <n v="0"/>
    <n v="0"/>
    <x v="0"/>
    <x v="0"/>
    <x v="0"/>
    <x v="0"/>
    <x v="0"/>
    <x v="0"/>
    <x v="0"/>
    <n v="0"/>
    <n v="0"/>
    <n v="0"/>
    <n v="0"/>
    <n v="0"/>
    <n v="0"/>
    <n v="0"/>
    <n v="0"/>
    <m/>
    <m/>
    <m/>
    <m/>
    <n v="29"/>
    <n v="0"/>
    <b v="0"/>
    <b v="0"/>
    <b v="0"/>
    <b v="0"/>
    <b v="0"/>
    <b v="0"/>
    <b v="0"/>
    <n v="0"/>
    <b v="0"/>
    <b v="0"/>
    <b v="0"/>
    <b v="0"/>
    <b v="0"/>
    <b v="0"/>
    <b v="0"/>
    <x v="0"/>
    <n v="0"/>
    <n v="-1"/>
    <x v="0"/>
  </r>
  <r>
    <x v="96"/>
    <n v="0"/>
    <n v="0"/>
    <n v="1"/>
    <x v="3"/>
    <n v="0"/>
    <n v="0"/>
    <n v="0"/>
    <n v="0"/>
    <n v="0"/>
    <x v="0"/>
    <x v="0"/>
    <x v="0"/>
    <x v="0"/>
    <x v="0"/>
    <x v="0"/>
    <x v="0"/>
    <n v="0"/>
    <n v="0"/>
    <n v="0"/>
    <n v="0"/>
    <n v="0"/>
    <n v="0"/>
    <n v="0"/>
    <n v="0"/>
    <m/>
    <s v="swimming"/>
    <m/>
    <m/>
    <n v="8"/>
    <n v="0"/>
    <b v="0"/>
    <b v="0"/>
    <b v="0"/>
    <b v="0"/>
    <b v="0"/>
    <b v="0"/>
    <b v="0"/>
    <n v="0"/>
    <b v="0"/>
    <b v="0"/>
    <b v="0"/>
    <b v="0"/>
    <b v="0"/>
    <b v="0"/>
    <b v="0"/>
    <x v="0"/>
    <n v="0"/>
    <n v="-1"/>
    <x v="0"/>
  </r>
  <r>
    <x v="97"/>
    <n v="0"/>
    <n v="0"/>
    <n v="0"/>
    <x v="1"/>
    <n v="0"/>
    <n v="0"/>
    <n v="0"/>
    <n v="0"/>
    <n v="0"/>
    <x v="0"/>
    <x v="0"/>
    <x v="0"/>
    <x v="0"/>
    <x v="0"/>
    <x v="0"/>
    <x v="0"/>
    <n v="0"/>
    <n v="0"/>
    <n v="0"/>
    <n v="0"/>
    <n v="0"/>
    <n v="0"/>
    <n v="0"/>
    <n v="0"/>
    <m/>
    <m/>
    <m/>
    <m/>
    <n v="2"/>
    <n v="0"/>
    <b v="0"/>
    <b v="0"/>
    <b v="0"/>
    <b v="0"/>
    <b v="0"/>
    <b v="0"/>
    <b v="0"/>
    <n v="0"/>
    <b v="0"/>
    <b v="0"/>
    <b v="0"/>
    <b v="0"/>
    <b v="0"/>
    <b v="0"/>
    <b v="0"/>
    <x v="0"/>
    <n v="0"/>
    <n v="-1"/>
    <x v="0"/>
  </r>
  <r>
    <x v="98"/>
    <n v="0"/>
    <n v="0"/>
    <n v="0"/>
    <x v="0"/>
    <n v="0"/>
    <n v="0"/>
    <n v="0"/>
    <n v="0"/>
    <n v="0"/>
    <x v="0"/>
    <x v="0"/>
    <x v="0"/>
    <x v="0"/>
    <x v="0"/>
    <x v="0"/>
    <x v="0"/>
    <n v="0"/>
    <n v="0"/>
    <n v="0"/>
    <n v="0"/>
    <n v="0"/>
    <n v="0"/>
    <n v="0"/>
    <n v="0"/>
    <m/>
    <s v="doing moto endurance"/>
    <m/>
    <m/>
    <n v="33"/>
    <n v="0"/>
    <b v="0"/>
    <b v="0"/>
    <b v="0"/>
    <b v="0"/>
    <b v="0"/>
    <b v="0"/>
    <b v="0"/>
    <n v="0"/>
    <b v="0"/>
    <b v="0"/>
    <b v="0"/>
    <b v="0"/>
    <b v="0"/>
    <b v="0"/>
    <b v="0"/>
    <x v="0"/>
    <n v="0"/>
    <n v="-1"/>
    <x v="0"/>
  </r>
  <r>
    <x v="99"/>
    <n v="0"/>
    <n v="0"/>
    <n v="0"/>
    <x v="0"/>
    <n v="0"/>
    <n v="0"/>
    <n v="0"/>
    <n v="0"/>
    <n v="0"/>
    <x v="0"/>
    <x v="0"/>
    <x v="0"/>
    <x v="0"/>
    <x v="0"/>
    <x v="0"/>
    <x v="0"/>
    <n v="0"/>
    <n v="0"/>
    <n v="0"/>
    <n v="1"/>
    <n v="0"/>
    <n v="0"/>
    <n v="0"/>
    <n v="0"/>
    <m/>
    <m/>
    <s v="near"/>
    <m/>
    <n v="23"/>
    <n v="0"/>
    <b v="0"/>
    <b v="0"/>
    <b v="0"/>
    <b v="0"/>
    <b v="0"/>
    <b v="0"/>
    <b v="0"/>
    <n v="0"/>
    <b v="0"/>
    <b v="0"/>
    <b v="0"/>
    <b v="0"/>
    <b v="0"/>
    <b v="0"/>
    <b v="0"/>
    <x v="0"/>
    <n v="0"/>
    <n v="-1"/>
    <x v="0"/>
  </r>
  <r>
    <x v="100"/>
    <n v="0"/>
    <n v="0"/>
    <n v="0"/>
    <x v="0"/>
    <n v="0"/>
    <n v="0"/>
    <n v="0"/>
    <n v="0"/>
    <n v="0"/>
    <x v="0"/>
    <x v="0"/>
    <x v="0"/>
    <x v="0"/>
    <x v="0"/>
    <x v="0"/>
    <x v="0"/>
    <n v="0"/>
    <n v="0"/>
    <n v="0"/>
    <n v="0"/>
    <n v="0"/>
    <n v="0"/>
    <n v="0"/>
    <n v="0"/>
    <m/>
    <m/>
    <m/>
    <m/>
    <n v="7"/>
    <n v="0"/>
    <b v="0"/>
    <b v="0"/>
    <b v="0"/>
    <b v="0"/>
    <b v="0"/>
    <b v="0"/>
    <b v="0"/>
    <n v="0"/>
    <b v="0"/>
    <b v="0"/>
    <b v="0"/>
    <b v="0"/>
    <b v="0"/>
    <b v="0"/>
    <b v="0"/>
    <x v="0"/>
    <n v="0"/>
    <n v="-1"/>
    <x v="0"/>
  </r>
  <r>
    <x v="101"/>
    <n v="0"/>
    <n v="0"/>
    <n v="0"/>
    <x v="0"/>
    <n v="0"/>
    <n v="0"/>
    <n v="0"/>
    <n v="0"/>
    <n v="0"/>
    <x v="0"/>
    <x v="0"/>
    <x v="0"/>
    <x v="0"/>
    <x v="0"/>
    <x v="0"/>
    <x v="0"/>
    <n v="0"/>
    <n v="0"/>
    <n v="0"/>
    <n v="0"/>
    <n v="0"/>
    <n v="0"/>
    <n v="0"/>
    <n v="0"/>
    <m/>
    <m/>
    <m/>
    <m/>
    <n v="32"/>
    <n v="0"/>
    <b v="0"/>
    <b v="0"/>
    <b v="0"/>
    <b v="0"/>
    <b v="0"/>
    <b v="0"/>
    <b v="0"/>
    <n v="0"/>
    <b v="0"/>
    <b v="0"/>
    <b v="0"/>
    <b v="0"/>
    <b v="0"/>
    <b v="0"/>
    <b v="0"/>
    <x v="0"/>
    <n v="0"/>
    <n v="-1"/>
    <x v="0"/>
  </r>
  <r>
    <x v="102"/>
    <n v="0"/>
    <n v="0"/>
    <n v="0"/>
    <x v="1"/>
    <n v="0"/>
    <n v="0"/>
    <n v="0"/>
    <n v="0"/>
    <n v="0"/>
    <x v="0"/>
    <x v="0"/>
    <x v="0"/>
    <x v="0"/>
    <x v="0"/>
    <x v="0"/>
    <x v="0"/>
    <n v="0"/>
    <n v="0"/>
    <n v="0"/>
    <n v="0"/>
    <n v="0"/>
    <n v="0"/>
    <n v="0"/>
    <n v="0"/>
    <m/>
    <m/>
    <m/>
    <m/>
    <n v="2"/>
    <n v="0"/>
    <b v="0"/>
    <b v="0"/>
    <b v="0"/>
    <b v="0"/>
    <b v="0"/>
    <b v="0"/>
    <b v="0"/>
    <n v="0"/>
    <b v="0"/>
    <b v="0"/>
    <b v="0"/>
    <b v="0"/>
    <b v="0"/>
    <b v="0"/>
    <b v="0"/>
    <x v="0"/>
    <n v="0"/>
    <n v="-1"/>
    <x v="0"/>
  </r>
  <r>
    <x v="103"/>
    <n v="0"/>
    <n v="0"/>
    <n v="0"/>
    <x v="0"/>
    <n v="0"/>
    <n v="0"/>
    <n v="0"/>
    <n v="0"/>
    <n v="0"/>
    <x v="0"/>
    <x v="0"/>
    <x v="0"/>
    <x v="0"/>
    <x v="0"/>
    <x v="0"/>
    <x v="0"/>
    <n v="0"/>
    <n v="0"/>
    <n v="0"/>
    <n v="0"/>
    <n v="0"/>
    <n v="0"/>
    <n v="0"/>
    <n v="0"/>
    <m/>
    <s v="giving blood"/>
    <m/>
    <m/>
    <n v="18"/>
    <n v="0"/>
    <b v="0"/>
    <b v="0"/>
    <b v="0"/>
    <b v="0"/>
    <b v="0"/>
    <b v="0"/>
    <b v="0"/>
    <n v="0"/>
    <b v="0"/>
    <b v="0"/>
    <b v="0"/>
    <b v="0"/>
    <b v="0"/>
    <b v="0"/>
    <b v="0"/>
    <x v="0"/>
    <n v="0"/>
    <n v="-1"/>
    <x v="0"/>
  </r>
  <r>
    <x v="104"/>
    <n v="0"/>
    <n v="0"/>
    <n v="0"/>
    <x v="0"/>
    <n v="0"/>
    <n v="0"/>
    <n v="0"/>
    <n v="0"/>
    <n v="0"/>
    <x v="0"/>
    <x v="0"/>
    <x v="0"/>
    <x v="0"/>
    <x v="0"/>
    <x v="0"/>
    <x v="0"/>
    <n v="0"/>
    <n v="0"/>
    <n v="0"/>
    <n v="0"/>
    <n v="0"/>
    <n v="0"/>
    <n v="0"/>
    <n v="0"/>
    <m/>
    <m/>
    <m/>
    <m/>
    <n v="5"/>
    <n v="0"/>
    <b v="0"/>
    <b v="0"/>
    <b v="0"/>
    <b v="0"/>
    <b v="0"/>
    <b v="0"/>
    <b v="0"/>
    <n v="0"/>
    <b v="0"/>
    <b v="0"/>
    <b v="0"/>
    <b v="0"/>
    <b v="0"/>
    <b v="0"/>
    <b v="0"/>
    <x v="0"/>
    <n v="0"/>
    <n v="-1"/>
    <x v="0"/>
  </r>
  <r>
    <x v="105"/>
    <n v="0"/>
    <n v="0"/>
    <n v="0"/>
    <x v="0"/>
    <n v="0"/>
    <n v="0"/>
    <n v="0"/>
    <n v="0"/>
    <n v="0"/>
    <x v="0"/>
    <x v="0"/>
    <x v="0"/>
    <x v="0"/>
    <x v="0"/>
    <x v="0"/>
    <x v="0"/>
    <n v="0"/>
    <n v="0"/>
    <n v="0"/>
    <n v="0"/>
    <n v="0"/>
    <n v="0"/>
    <n v="0"/>
    <n v="0"/>
    <m/>
    <m/>
    <m/>
    <m/>
    <n v="17"/>
    <n v="0"/>
    <b v="0"/>
    <b v="0"/>
    <b v="0"/>
    <b v="0"/>
    <b v="0"/>
    <b v="0"/>
    <b v="0"/>
    <n v="0"/>
    <b v="0"/>
    <b v="0"/>
    <b v="0"/>
    <b v="0"/>
    <b v="0"/>
    <b v="0"/>
    <b v="0"/>
    <x v="0"/>
    <n v="0"/>
    <n v="-1"/>
    <x v="0"/>
  </r>
  <r>
    <x v="106"/>
    <n v="0"/>
    <n v="0"/>
    <n v="0"/>
    <x v="0"/>
    <n v="0"/>
    <n v="0"/>
    <n v="0"/>
    <n v="0"/>
    <n v="0"/>
    <x v="0"/>
    <x v="0"/>
    <x v="0"/>
    <x v="0"/>
    <x v="0"/>
    <x v="0"/>
    <x v="0"/>
    <n v="0"/>
    <n v="0"/>
    <n v="0"/>
    <n v="0"/>
    <n v="0"/>
    <n v="0"/>
    <n v="0"/>
    <n v="0"/>
    <m/>
    <m/>
    <m/>
    <m/>
    <n v="13"/>
    <n v="0"/>
    <b v="0"/>
    <b v="0"/>
    <b v="0"/>
    <b v="0"/>
    <b v="0"/>
    <b v="0"/>
    <b v="0"/>
    <n v="0"/>
    <b v="0"/>
    <b v="0"/>
    <b v="0"/>
    <b v="0"/>
    <b v="0"/>
    <b v="0"/>
    <b v="0"/>
    <x v="0"/>
    <n v="0"/>
    <n v="-1"/>
    <x v="0"/>
  </r>
  <r>
    <x v="107"/>
    <n v="0"/>
    <n v="0"/>
    <n v="0"/>
    <x v="0"/>
    <n v="0"/>
    <n v="0"/>
    <n v="0"/>
    <n v="0"/>
    <n v="0"/>
    <x v="0"/>
    <x v="0"/>
    <x v="0"/>
    <x v="0"/>
    <x v="0"/>
    <x v="0"/>
    <x v="0"/>
    <n v="0"/>
    <n v="0"/>
    <n v="0"/>
    <n v="0"/>
    <n v="0"/>
    <n v="0"/>
    <n v="0"/>
    <n v="0"/>
    <m/>
    <m/>
    <m/>
    <m/>
    <n v="11"/>
    <n v="0"/>
    <b v="0"/>
    <b v="0"/>
    <b v="0"/>
    <b v="0"/>
    <b v="0"/>
    <b v="0"/>
    <b v="0"/>
    <n v="0"/>
    <b v="0"/>
    <b v="0"/>
    <b v="0"/>
    <b v="0"/>
    <b v="0"/>
    <b v="0"/>
    <b v="0"/>
    <x v="0"/>
    <n v="0"/>
    <n v="-1"/>
    <x v="0"/>
  </r>
  <r>
    <x v="108"/>
    <n v="0"/>
    <n v="0"/>
    <n v="0"/>
    <x v="0"/>
    <n v="0"/>
    <n v="0"/>
    <n v="0"/>
    <n v="0"/>
    <n v="0"/>
    <x v="0"/>
    <x v="0"/>
    <x v="0"/>
    <x v="0"/>
    <x v="0"/>
    <x v="0"/>
    <x v="0"/>
    <n v="0"/>
    <n v="0"/>
    <n v="0"/>
    <n v="0"/>
    <n v="0"/>
    <n v="0"/>
    <n v="0"/>
    <n v="0"/>
    <m/>
    <m/>
    <m/>
    <m/>
    <n v="4"/>
    <n v="0"/>
    <b v="0"/>
    <b v="0"/>
    <b v="0"/>
    <b v="0"/>
    <b v="0"/>
    <b v="0"/>
    <b v="0"/>
    <n v="0"/>
    <b v="0"/>
    <b v="0"/>
    <b v="0"/>
    <b v="0"/>
    <b v="0"/>
    <b v="0"/>
    <b v="0"/>
    <x v="0"/>
    <n v="0"/>
    <n v="-1"/>
    <x v="0"/>
  </r>
  <r>
    <x v="109"/>
    <n v="0"/>
    <n v="0"/>
    <n v="0"/>
    <x v="0"/>
    <n v="0"/>
    <n v="0"/>
    <n v="0"/>
    <n v="1"/>
    <n v="0"/>
    <x v="0"/>
    <x v="0"/>
    <x v="0"/>
    <x v="0"/>
    <x v="0"/>
    <x v="0"/>
    <x v="0"/>
    <n v="0"/>
    <n v="0"/>
    <n v="0"/>
    <n v="0"/>
    <n v="0"/>
    <n v="0"/>
    <n v="0"/>
    <n v="0"/>
    <m/>
    <m/>
    <m/>
    <m/>
    <n v="17"/>
    <n v="0"/>
    <b v="0"/>
    <b v="0"/>
    <b v="0"/>
    <b v="0"/>
    <b v="0"/>
    <b v="0"/>
    <b v="0"/>
    <n v="0"/>
    <b v="0"/>
    <b v="0"/>
    <b v="0"/>
    <b v="0"/>
    <b v="0"/>
    <b v="0"/>
    <b v="0"/>
    <x v="0"/>
    <n v="0"/>
    <n v="-1"/>
    <x v="0"/>
  </r>
  <r>
    <x v="110"/>
    <n v="0"/>
    <n v="0"/>
    <n v="0"/>
    <x v="0"/>
    <n v="0"/>
    <n v="0"/>
    <n v="0"/>
    <n v="0"/>
    <n v="0"/>
    <x v="0"/>
    <x v="0"/>
    <x v="0"/>
    <x v="0"/>
    <x v="0"/>
    <x v="0"/>
    <x v="0"/>
    <n v="0"/>
    <n v="0"/>
    <n v="0"/>
    <n v="0"/>
    <n v="0"/>
    <n v="0"/>
    <n v="0"/>
    <n v="0"/>
    <m/>
    <m/>
    <m/>
    <m/>
    <n v="26"/>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89"/>
    <n v="0"/>
    <n v="0"/>
    <n v="0"/>
    <x v="0"/>
    <n v="0"/>
    <n v="0"/>
    <n v="0"/>
    <n v="0"/>
    <n v="0"/>
    <x v="0"/>
    <x v="0"/>
    <x v="0"/>
    <x v="0"/>
    <x v="0"/>
    <x v="0"/>
    <x v="0"/>
    <n v="0"/>
    <n v="0"/>
    <n v="0"/>
    <n v="0"/>
    <n v="0"/>
    <n v="0"/>
    <n v="0"/>
    <n v="0"/>
    <m/>
    <m/>
    <m/>
    <m/>
    <n v="9"/>
    <n v="0"/>
    <b v="0"/>
    <b v="0"/>
    <b v="0"/>
    <b v="0"/>
    <b v="0"/>
    <b v="0"/>
    <b v="0"/>
    <n v="0"/>
    <b v="0"/>
    <b v="0"/>
    <b v="0"/>
    <b v="0"/>
    <b v="0"/>
    <b v="0"/>
    <b v="0"/>
    <x v="0"/>
    <n v="0"/>
    <n v="-1"/>
    <x v="0"/>
  </r>
  <r>
    <x v="111"/>
    <n v="0"/>
    <n v="0"/>
    <n v="0"/>
    <x v="0"/>
    <n v="0"/>
    <n v="0"/>
    <n v="0"/>
    <n v="0"/>
    <n v="0"/>
    <x v="0"/>
    <x v="0"/>
    <x v="0"/>
    <x v="0"/>
    <x v="0"/>
    <x v="0"/>
    <x v="0"/>
    <n v="0"/>
    <n v="0"/>
    <n v="0"/>
    <n v="0"/>
    <n v="0"/>
    <n v="0"/>
    <n v="0"/>
    <n v="0"/>
    <m/>
    <s v="selling"/>
    <m/>
    <m/>
    <n v="15"/>
    <n v="0"/>
    <b v="0"/>
    <b v="0"/>
    <b v="0"/>
    <b v="0"/>
    <b v="0"/>
    <b v="0"/>
    <b v="0"/>
    <n v="0"/>
    <b v="0"/>
    <b v="0"/>
    <b v="0"/>
    <b v="0"/>
    <b v="0"/>
    <b v="0"/>
    <b v="0"/>
    <x v="0"/>
    <n v="0"/>
    <n v="-1"/>
    <x v="0"/>
  </r>
  <r>
    <x v="112"/>
    <n v="0"/>
    <n v="0"/>
    <n v="0"/>
    <x v="0"/>
    <n v="0"/>
    <n v="0"/>
    <n v="0"/>
    <n v="0"/>
    <n v="0"/>
    <x v="0"/>
    <x v="0"/>
    <x v="0"/>
    <x v="0"/>
    <x v="0"/>
    <x v="0"/>
    <x v="0"/>
    <n v="0"/>
    <n v="0"/>
    <n v="0"/>
    <n v="0"/>
    <n v="0"/>
    <n v="0"/>
    <n v="0"/>
    <n v="0"/>
    <m/>
    <m/>
    <m/>
    <m/>
    <n v="6"/>
    <n v="0"/>
    <b v="0"/>
    <b v="0"/>
    <b v="0"/>
    <b v="0"/>
    <b v="0"/>
    <b v="0"/>
    <b v="0"/>
    <n v="0"/>
    <b v="0"/>
    <b v="0"/>
    <b v="0"/>
    <b v="0"/>
    <b v="0"/>
    <b v="0"/>
    <b v="0"/>
    <x v="0"/>
    <n v="0"/>
    <n v="-1"/>
    <x v="0"/>
  </r>
  <r>
    <x v="113"/>
    <n v="0"/>
    <n v="0"/>
    <n v="0"/>
    <x v="0"/>
    <n v="0"/>
    <n v="0"/>
    <n v="0"/>
    <n v="0"/>
    <n v="0"/>
    <x v="0"/>
    <x v="0"/>
    <x v="0"/>
    <x v="0"/>
    <x v="0"/>
    <x v="0"/>
    <x v="0"/>
    <n v="0"/>
    <n v="0"/>
    <n v="0"/>
    <n v="0"/>
    <n v="0"/>
    <n v="0"/>
    <n v="0"/>
    <n v="0"/>
    <m/>
    <m/>
    <m/>
    <m/>
    <n v="13"/>
    <n v="0"/>
    <b v="0"/>
    <b v="0"/>
    <b v="0"/>
    <b v="0"/>
    <b v="0"/>
    <b v="0"/>
    <b v="0"/>
    <n v="0"/>
    <b v="0"/>
    <b v="0"/>
    <b v="0"/>
    <b v="0"/>
    <b v="0"/>
    <b v="0"/>
    <b v="0"/>
    <x v="0"/>
    <n v="0"/>
    <n v="-1"/>
    <x v="0"/>
  </r>
  <r>
    <x v="114"/>
    <m/>
    <m/>
    <m/>
    <x v="4"/>
    <m/>
    <m/>
    <m/>
    <m/>
    <m/>
    <x v="1"/>
    <x v="1"/>
    <x v="1"/>
    <x v="1"/>
    <x v="1"/>
    <x v="1"/>
    <x v="1"/>
    <n v="0"/>
    <n v="0"/>
    <n v="0"/>
    <n v="0"/>
    <n v="0"/>
    <n v="0"/>
    <n v="0"/>
    <n v="0"/>
    <m/>
    <m/>
    <m/>
    <m/>
    <n v="3"/>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15"/>
    <n v="0"/>
    <n v="0"/>
    <n v="0"/>
    <x v="0"/>
    <n v="0"/>
    <n v="0"/>
    <n v="0"/>
    <n v="0"/>
    <n v="0"/>
    <x v="0"/>
    <x v="0"/>
    <x v="0"/>
    <x v="0"/>
    <x v="0"/>
    <x v="0"/>
    <x v="0"/>
    <n v="0"/>
    <n v="0"/>
    <n v="0"/>
    <n v="1"/>
    <n v="0"/>
    <n v="0"/>
    <n v="0"/>
    <n v="0"/>
    <m/>
    <m/>
    <s v="near"/>
    <m/>
    <n v="9"/>
    <n v="0"/>
    <b v="0"/>
    <b v="0"/>
    <b v="0"/>
    <b v="0"/>
    <b v="0"/>
    <b v="0"/>
    <b v="0"/>
    <n v="0"/>
    <b v="0"/>
    <b v="0"/>
    <b v="0"/>
    <b v="0"/>
    <b v="0"/>
    <b v="0"/>
    <b v="0"/>
    <x v="0"/>
    <n v="0"/>
    <n v="-1"/>
    <x v="0"/>
  </r>
  <r>
    <x v="116"/>
    <n v="0"/>
    <n v="0"/>
    <n v="0"/>
    <x v="0"/>
    <n v="0"/>
    <n v="0"/>
    <n v="0"/>
    <n v="0"/>
    <n v="0"/>
    <x v="0"/>
    <x v="0"/>
    <x v="0"/>
    <x v="0"/>
    <x v="0"/>
    <x v="0"/>
    <x v="0"/>
    <n v="0"/>
    <n v="0"/>
    <n v="0"/>
    <n v="0"/>
    <n v="0"/>
    <n v="0"/>
    <n v="0"/>
    <n v="0"/>
    <m/>
    <m/>
    <m/>
    <m/>
    <n v="29"/>
    <n v="0"/>
    <b v="0"/>
    <b v="0"/>
    <b v="0"/>
    <b v="0"/>
    <b v="0"/>
    <b v="0"/>
    <b v="0"/>
    <n v="0"/>
    <b v="0"/>
    <b v="0"/>
    <b v="0"/>
    <b v="0"/>
    <b v="0"/>
    <b v="0"/>
    <b v="0"/>
    <x v="0"/>
    <n v="0"/>
    <n v="-1"/>
    <x v="0"/>
  </r>
  <r>
    <x v="117"/>
    <n v="0"/>
    <n v="0"/>
    <n v="0"/>
    <x v="1"/>
    <n v="0"/>
    <n v="0"/>
    <n v="0"/>
    <n v="0"/>
    <n v="0"/>
    <x v="0"/>
    <x v="0"/>
    <x v="0"/>
    <x v="0"/>
    <x v="0"/>
    <x v="0"/>
    <x v="0"/>
    <n v="0"/>
    <n v="0"/>
    <n v="0"/>
    <n v="0"/>
    <n v="0"/>
    <n v="0"/>
    <n v="0"/>
    <n v="0"/>
    <m/>
    <m/>
    <m/>
    <m/>
    <n v="1"/>
    <n v="0"/>
    <b v="0"/>
    <b v="0"/>
    <b v="0"/>
    <b v="0"/>
    <b v="0"/>
    <b v="0"/>
    <b v="0"/>
    <n v="0"/>
    <b v="0"/>
    <b v="0"/>
    <b v="0"/>
    <b v="0"/>
    <b v="0"/>
    <b v="0"/>
    <b v="0"/>
    <x v="0"/>
    <n v="0"/>
    <n v="-1"/>
    <x v="0"/>
  </r>
  <r>
    <x v="118"/>
    <n v="0"/>
    <n v="0"/>
    <n v="0"/>
    <x v="0"/>
    <n v="0"/>
    <n v="0"/>
    <n v="0"/>
    <n v="0"/>
    <n v="0"/>
    <x v="0"/>
    <x v="0"/>
    <x v="0"/>
    <x v="0"/>
    <x v="0"/>
    <x v="0"/>
    <x v="0"/>
    <n v="0"/>
    <n v="0"/>
    <n v="0"/>
    <n v="0"/>
    <n v="0"/>
    <n v="0"/>
    <n v="0"/>
    <n v="0"/>
    <m/>
    <m/>
    <m/>
    <m/>
    <n v="10"/>
    <n v="0"/>
    <b v="0"/>
    <b v="0"/>
    <b v="0"/>
    <b v="0"/>
    <b v="0"/>
    <b v="0"/>
    <b v="0"/>
    <n v="0"/>
    <b v="0"/>
    <b v="0"/>
    <b v="0"/>
    <b v="0"/>
    <b v="0"/>
    <b v="0"/>
    <b v="0"/>
    <x v="0"/>
    <n v="0"/>
    <n v="-1"/>
    <x v="0"/>
  </r>
  <r>
    <x v="119"/>
    <n v="0"/>
    <n v="0"/>
    <n v="0"/>
    <x v="0"/>
    <n v="0"/>
    <n v="0"/>
    <n v="0"/>
    <n v="0"/>
    <n v="0"/>
    <x v="0"/>
    <x v="0"/>
    <x v="0"/>
    <x v="0"/>
    <x v="0"/>
    <x v="0"/>
    <x v="0"/>
    <n v="0"/>
    <n v="0"/>
    <n v="0"/>
    <n v="0"/>
    <n v="0"/>
    <n v="0"/>
    <n v="0"/>
    <n v="0"/>
    <m/>
    <m/>
    <m/>
    <s v="near cape Paterson"/>
    <n v="1"/>
    <n v="0"/>
    <b v="0"/>
    <b v="0"/>
    <b v="0"/>
    <b v="0"/>
    <b v="0"/>
    <b v="0"/>
    <b v="0"/>
    <n v="0"/>
    <b v="0"/>
    <b v="0"/>
    <b v="0"/>
    <b v="0"/>
    <b v="0"/>
    <b v="0"/>
    <b v="0"/>
    <x v="0"/>
    <n v="0"/>
    <n v="-1"/>
    <x v="0"/>
  </r>
  <r>
    <x v="120"/>
    <n v="0"/>
    <n v="0"/>
    <n v="0"/>
    <x v="0"/>
    <n v="0"/>
    <n v="0"/>
    <n v="0"/>
    <n v="0"/>
    <n v="0"/>
    <x v="0"/>
    <x v="0"/>
    <x v="0"/>
    <x v="0"/>
    <x v="0"/>
    <x v="0"/>
    <x v="0"/>
    <n v="0"/>
    <n v="0"/>
    <n v="0"/>
    <n v="0"/>
    <n v="0"/>
    <n v="0"/>
    <n v="0"/>
    <n v="1"/>
    <m/>
    <m/>
    <s v="in"/>
    <m/>
    <n v="13"/>
    <n v="0"/>
    <b v="0"/>
    <b v="0"/>
    <b v="0"/>
    <b v="0"/>
    <b v="0"/>
    <b v="0"/>
    <b v="0"/>
    <n v="0"/>
    <b v="0"/>
    <b v="0"/>
    <b v="0"/>
    <b v="0"/>
    <b v="0"/>
    <b v="0"/>
    <b v="0"/>
    <x v="0"/>
    <n v="0"/>
    <n v="-1"/>
    <x v="0"/>
  </r>
  <r>
    <x v="121"/>
    <n v="0"/>
    <n v="0"/>
    <n v="0"/>
    <x v="0"/>
    <n v="0"/>
    <n v="0"/>
    <n v="0"/>
    <n v="0"/>
    <n v="0"/>
    <x v="0"/>
    <x v="0"/>
    <x v="0"/>
    <x v="0"/>
    <x v="0"/>
    <x v="0"/>
    <x v="0"/>
    <n v="0"/>
    <n v="0"/>
    <n v="0"/>
    <n v="0"/>
    <n v="0"/>
    <n v="0"/>
    <n v="0"/>
    <n v="0"/>
    <m/>
    <m/>
    <m/>
    <m/>
    <n v="18"/>
    <n v="0"/>
    <b v="0"/>
    <b v="0"/>
    <b v="0"/>
    <b v="0"/>
    <b v="0"/>
    <b v="0"/>
    <b v="0"/>
    <n v="0"/>
    <b v="0"/>
    <b v="0"/>
    <b v="0"/>
    <b v="0"/>
    <b v="0"/>
    <b v="0"/>
    <b v="0"/>
    <x v="0"/>
    <n v="0"/>
    <n v="-1"/>
    <x v="0"/>
  </r>
  <r>
    <x v="122"/>
    <n v="0"/>
    <n v="0"/>
    <n v="0"/>
    <x v="0"/>
    <n v="0"/>
    <n v="0"/>
    <n v="0"/>
    <n v="0"/>
    <n v="0"/>
    <x v="0"/>
    <x v="0"/>
    <x v="0"/>
    <x v="0"/>
    <x v="0"/>
    <x v="0"/>
    <x v="0"/>
    <n v="0"/>
    <n v="0"/>
    <n v="0"/>
    <n v="0"/>
    <n v="0"/>
    <n v="0"/>
    <n v="0"/>
    <n v="0"/>
    <m/>
    <m/>
    <m/>
    <m/>
    <n v="15"/>
    <n v="0"/>
    <b v="0"/>
    <b v="0"/>
    <b v="0"/>
    <b v="0"/>
    <b v="0"/>
    <b v="0"/>
    <b v="0"/>
    <n v="0"/>
    <b v="0"/>
    <b v="0"/>
    <b v="0"/>
    <b v="0"/>
    <b v="0"/>
    <b v="0"/>
    <b v="0"/>
    <x v="0"/>
    <n v="0"/>
    <n v="-1"/>
    <x v="0"/>
  </r>
  <r>
    <x v="123"/>
    <n v="0"/>
    <n v="0"/>
    <n v="0"/>
    <x v="0"/>
    <n v="0"/>
    <n v="0"/>
    <n v="0"/>
    <n v="0"/>
    <n v="0"/>
    <x v="0"/>
    <x v="0"/>
    <x v="0"/>
    <x v="0"/>
    <x v="0"/>
    <x v="0"/>
    <x v="0"/>
    <n v="0"/>
    <n v="0"/>
    <n v="0"/>
    <n v="0"/>
    <n v="0"/>
    <n v="0"/>
    <n v="0"/>
    <n v="0"/>
    <m/>
    <m/>
    <m/>
    <m/>
    <n v="17"/>
    <n v="0"/>
    <b v="0"/>
    <b v="0"/>
    <b v="0"/>
    <b v="0"/>
    <b v="0"/>
    <b v="0"/>
    <b v="0"/>
    <n v="0"/>
    <b v="0"/>
    <b v="0"/>
    <b v="0"/>
    <b v="0"/>
    <b v="0"/>
    <b v="0"/>
    <b v="0"/>
    <x v="0"/>
    <n v="0"/>
    <n v="-1"/>
    <x v="0"/>
  </r>
  <r>
    <x v="124"/>
    <n v="0"/>
    <n v="0"/>
    <n v="0"/>
    <x v="0"/>
    <n v="0"/>
    <n v="0"/>
    <n v="0"/>
    <n v="0"/>
    <n v="0"/>
    <x v="0"/>
    <x v="0"/>
    <x v="0"/>
    <x v="0"/>
    <x v="0"/>
    <x v="0"/>
    <x v="0"/>
    <n v="0"/>
    <n v="0"/>
    <n v="0"/>
    <n v="0"/>
    <n v="0"/>
    <n v="0"/>
    <n v="0"/>
    <n v="0"/>
    <m/>
    <m/>
    <m/>
    <m/>
    <n v="24"/>
    <n v="0"/>
    <b v="0"/>
    <b v="0"/>
    <b v="0"/>
    <b v="0"/>
    <b v="0"/>
    <b v="0"/>
    <b v="0"/>
    <n v="0"/>
    <b v="0"/>
    <b v="0"/>
    <b v="0"/>
    <b v="0"/>
    <b v="0"/>
    <b v="0"/>
    <b v="0"/>
    <x v="0"/>
    <n v="0"/>
    <n v="-1"/>
    <x v="0"/>
  </r>
  <r>
    <x v="125"/>
    <n v="0"/>
    <n v="0"/>
    <n v="0"/>
    <x v="1"/>
    <n v="0"/>
    <n v="0"/>
    <n v="0"/>
    <n v="0"/>
    <n v="0"/>
    <x v="0"/>
    <x v="0"/>
    <x v="0"/>
    <x v="0"/>
    <x v="0"/>
    <x v="0"/>
    <x v="0"/>
    <n v="0"/>
    <n v="0"/>
    <n v="0"/>
    <n v="0"/>
    <n v="0"/>
    <n v="0"/>
    <n v="0"/>
    <n v="0"/>
    <m/>
    <m/>
    <m/>
    <m/>
    <n v="1"/>
    <n v="0"/>
    <b v="0"/>
    <b v="0"/>
    <b v="0"/>
    <b v="0"/>
    <b v="0"/>
    <b v="0"/>
    <b v="0"/>
    <n v="0"/>
    <b v="0"/>
    <b v="0"/>
    <b v="0"/>
    <b v="0"/>
    <b v="0"/>
    <b v="0"/>
    <b v="0"/>
    <x v="0"/>
    <n v="0"/>
    <n v="-1"/>
    <x v="0"/>
  </r>
  <r>
    <x v="126"/>
    <n v="0"/>
    <n v="0"/>
    <n v="0"/>
    <x v="0"/>
    <n v="0"/>
    <n v="0"/>
    <n v="0"/>
    <n v="0"/>
    <n v="0"/>
    <x v="0"/>
    <x v="0"/>
    <x v="0"/>
    <x v="0"/>
    <x v="0"/>
    <x v="0"/>
    <x v="0"/>
    <n v="0"/>
    <n v="0"/>
    <n v="0"/>
    <n v="0"/>
    <n v="0"/>
    <n v="0"/>
    <n v="0"/>
    <n v="0"/>
    <m/>
    <m/>
    <m/>
    <m/>
    <n v="17"/>
    <n v="0"/>
    <b v="0"/>
    <b v="0"/>
    <b v="0"/>
    <b v="0"/>
    <b v="0"/>
    <b v="0"/>
    <b v="0"/>
    <n v="0"/>
    <b v="0"/>
    <b v="0"/>
    <b v="0"/>
    <b v="0"/>
    <b v="0"/>
    <b v="0"/>
    <b v="0"/>
    <x v="0"/>
    <n v="0"/>
    <n v="-1"/>
    <x v="0"/>
  </r>
  <r>
    <x v="127"/>
    <n v="0"/>
    <n v="0"/>
    <n v="0"/>
    <x v="0"/>
    <n v="0"/>
    <n v="0"/>
    <n v="0"/>
    <n v="0"/>
    <n v="0"/>
    <x v="0"/>
    <x v="0"/>
    <x v="0"/>
    <x v="0"/>
    <x v="0"/>
    <x v="0"/>
    <x v="0"/>
    <n v="0"/>
    <n v="0"/>
    <n v="0"/>
    <n v="0"/>
    <n v="0"/>
    <n v="0"/>
    <n v="0"/>
    <n v="0"/>
    <m/>
    <m/>
    <m/>
    <m/>
    <n v="16"/>
    <n v="0"/>
    <b v="0"/>
    <b v="0"/>
    <b v="0"/>
    <b v="0"/>
    <b v="0"/>
    <b v="0"/>
    <b v="0"/>
    <n v="0"/>
    <b v="0"/>
    <b v="0"/>
    <b v="0"/>
    <b v="0"/>
    <b v="0"/>
    <b v="0"/>
    <b v="0"/>
    <x v="0"/>
    <n v="0"/>
    <n v="-1"/>
    <x v="0"/>
  </r>
  <r>
    <x v="108"/>
    <n v="0"/>
    <n v="0"/>
    <n v="0"/>
    <x v="0"/>
    <n v="0"/>
    <n v="0"/>
    <n v="0"/>
    <n v="0"/>
    <n v="0"/>
    <x v="0"/>
    <x v="0"/>
    <x v="0"/>
    <x v="0"/>
    <x v="0"/>
    <x v="0"/>
    <x v="0"/>
    <n v="0"/>
    <n v="0"/>
    <n v="0"/>
    <n v="0"/>
    <n v="0"/>
    <n v="0"/>
    <n v="0"/>
    <n v="0"/>
    <m/>
    <m/>
    <m/>
    <m/>
    <n v="4"/>
    <n v="0"/>
    <b v="0"/>
    <b v="0"/>
    <b v="0"/>
    <b v="0"/>
    <b v="0"/>
    <b v="0"/>
    <b v="0"/>
    <n v="0"/>
    <b v="0"/>
    <b v="0"/>
    <b v="0"/>
    <b v="0"/>
    <b v="0"/>
    <b v="0"/>
    <b v="0"/>
    <x v="0"/>
    <n v="0"/>
    <n v="-1"/>
    <x v="0"/>
  </r>
  <r>
    <x v="128"/>
    <n v="0"/>
    <n v="0"/>
    <n v="0"/>
    <x v="0"/>
    <n v="0"/>
    <n v="0"/>
    <n v="0"/>
    <n v="0"/>
    <n v="0"/>
    <x v="0"/>
    <x v="0"/>
    <x v="0"/>
    <x v="0"/>
    <x v="0"/>
    <x v="0"/>
    <x v="0"/>
    <n v="0"/>
    <n v="0"/>
    <n v="0"/>
    <n v="0"/>
    <n v="0"/>
    <n v="0"/>
    <n v="0"/>
    <n v="0"/>
    <m/>
    <m/>
    <m/>
    <m/>
    <n v="5"/>
    <n v="0"/>
    <b v="0"/>
    <b v="0"/>
    <b v="0"/>
    <b v="0"/>
    <b v="0"/>
    <b v="0"/>
    <b v="0"/>
    <n v="0"/>
    <b v="0"/>
    <b v="0"/>
    <b v="0"/>
    <b v="0"/>
    <b v="0"/>
    <b v="0"/>
    <b v="0"/>
    <x v="0"/>
    <n v="0"/>
    <n v="-1"/>
    <x v="0"/>
  </r>
  <r>
    <x v="129"/>
    <n v="0"/>
    <n v="0"/>
    <n v="0"/>
    <x v="0"/>
    <n v="0"/>
    <n v="0"/>
    <n v="0"/>
    <n v="0"/>
    <n v="0"/>
    <x v="0"/>
    <x v="0"/>
    <x v="0"/>
    <x v="0"/>
    <x v="0"/>
    <x v="0"/>
    <x v="0"/>
    <n v="0"/>
    <n v="0"/>
    <n v="0"/>
    <n v="0"/>
    <n v="0"/>
    <n v="0"/>
    <n v="0"/>
    <n v="0"/>
    <m/>
    <m/>
    <m/>
    <m/>
    <n v="13"/>
    <n v="0"/>
    <b v="0"/>
    <b v="0"/>
    <b v="0"/>
    <b v="0"/>
    <b v="0"/>
    <b v="0"/>
    <b v="0"/>
    <n v="0"/>
    <b v="0"/>
    <b v="0"/>
    <b v="0"/>
    <b v="0"/>
    <b v="0"/>
    <b v="0"/>
    <b v="0"/>
    <x v="0"/>
    <n v="0"/>
    <n v="-1"/>
    <x v="0"/>
  </r>
  <r>
    <x v="130"/>
    <n v="0"/>
    <n v="0"/>
    <n v="0"/>
    <x v="0"/>
    <n v="0"/>
    <n v="0"/>
    <n v="0"/>
    <n v="0"/>
    <n v="0"/>
    <x v="0"/>
    <x v="0"/>
    <x v="0"/>
    <x v="0"/>
    <x v="0"/>
    <x v="0"/>
    <x v="0"/>
    <n v="0"/>
    <n v="0"/>
    <n v="0"/>
    <n v="0"/>
    <n v="0"/>
    <n v="0"/>
    <n v="0"/>
    <n v="0"/>
    <m/>
    <m/>
    <m/>
    <m/>
    <n v="17"/>
    <n v="0"/>
    <b v="0"/>
    <b v="0"/>
    <b v="0"/>
    <b v="0"/>
    <b v="0"/>
    <b v="0"/>
    <b v="0"/>
    <n v="0"/>
    <b v="0"/>
    <b v="0"/>
    <b v="0"/>
    <b v="0"/>
    <b v="0"/>
    <b v="0"/>
    <b v="0"/>
    <x v="0"/>
    <n v="0"/>
    <n v="-1"/>
    <x v="0"/>
  </r>
  <r>
    <x v="131"/>
    <n v="0"/>
    <n v="0"/>
    <n v="0"/>
    <x v="1"/>
    <n v="0"/>
    <n v="0"/>
    <n v="0"/>
    <n v="0"/>
    <n v="0"/>
    <x v="0"/>
    <x v="0"/>
    <x v="0"/>
    <x v="0"/>
    <x v="0"/>
    <x v="0"/>
    <x v="0"/>
    <n v="0"/>
    <n v="0"/>
    <n v="0"/>
    <n v="0"/>
    <n v="0"/>
    <n v="0"/>
    <n v="0"/>
    <n v="0"/>
    <m/>
    <m/>
    <m/>
    <m/>
    <n v="3"/>
    <n v="0"/>
    <b v="0"/>
    <b v="0"/>
    <b v="0"/>
    <b v="0"/>
    <b v="0"/>
    <b v="0"/>
    <b v="0"/>
    <n v="0"/>
    <b v="0"/>
    <b v="0"/>
    <b v="0"/>
    <b v="0"/>
    <b v="0"/>
    <b v="0"/>
    <b v="0"/>
    <x v="0"/>
    <n v="0"/>
    <n v="-1"/>
    <x v="0"/>
  </r>
  <r>
    <x v="132"/>
    <n v="0"/>
    <n v="0"/>
    <n v="0"/>
    <x v="0"/>
    <n v="0"/>
    <n v="0"/>
    <n v="0"/>
    <n v="0"/>
    <n v="0"/>
    <x v="0"/>
    <x v="0"/>
    <x v="0"/>
    <x v="0"/>
    <x v="0"/>
    <x v="0"/>
    <x v="0"/>
    <n v="0"/>
    <n v="0"/>
    <n v="0"/>
    <n v="0"/>
    <n v="0"/>
    <n v="0"/>
    <n v="0"/>
    <n v="0"/>
    <m/>
    <m/>
    <m/>
    <m/>
    <n v="24"/>
    <n v="0"/>
    <b v="0"/>
    <b v="0"/>
    <b v="0"/>
    <b v="0"/>
    <b v="0"/>
    <b v="0"/>
    <b v="0"/>
    <n v="0"/>
    <b v="0"/>
    <b v="0"/>
    <b v="0"/>
    <b v="0"/>
    <b v="0"/>
    <b v="0"/>
    <b v="0"/>
    <x v="0"/>
    <n v="0"/>
    <n v="-1"/>
    <x v="0"/>
  </r>
  <r>
    <x v="133"/>
    <n v="0"/>
    <n v="0"/>
    <n v="0"/>
    <x v="2"/>
    <n v="0"/>
    <n v="0"/>
    <n v="0"/>
    <n v="0"/>
    <n v="0"/>
    <x v="0"/>
    <x v="0"/>
    <x v="0"/>
    <x v="0"/>
    <x v="0"/>
    <x v="0"/>
    <x v="0"/>
    <n v="0"/>
    <n v="0"/>
    <n v="0"/>
    <n v="0"/>
    <n v="0"/>
    <n v="0"/>
    <n v="0"/>
    <n v="0"/>
    <m/>
    <m/>
    <m/>
    <m/>
    <n v="5"/>
    <n v="0"/>
    <b v="0"/>
    <b v="0"/>
    <b v="0"/>
    <b v="0"/>
    <b v="0"/>
    <b v="0"/>
    <b v="0"/>
    <n v="0"/>
    <b v="0"/>
    <b v="0"/>
    <b v="0"/>
    <b v="0"/>
    <b v="0"/>
    <b v="0"/>
    <b v="0"/>
    <x v="0"/>
    <n v="0"/>
    <n v="-1"/>
    <x v="0"/>
  </r>
  <r>
    <x v="134"/>
    <n v="0"/>
    <n v="0"/>
    <n v="0"/>
    <x v="0"/>
    <n v="0"/>
    <n v="0"/>
    <n v="0"/>
    <n v="0"/>
    <n v="0"/>
    <x v="0"/>
    <x v="0"/>
    <x v="0"/>
    <x v="0"/>
    <x v="0"/>
    <x v="0"/>
    <x v="0"/>
    <n v="0"/>
    <n v="0"/>
    <n v="0"/>
    <n v="0"/>
    <n v="0"/>
    <n v="0"/>
    <n v="0"/>
    <n v="0"/>
    <m/>
    <m/>
    <m/>
    <m/>
    <n v="12"/>
    <n v="0"/>
    <b v="0"/>
    <b v="0"/>
    <b v="0"/>
    <b v="0"/>
    <b v="0"/>
    <b v="0"/>
    <b v="0"/>
    <n v="0"/>
    <b v="0"/>
    <b v="0"/>
    <b v="0"/>
    <b v="0"/>
    <b v="0"/>
    <b v="0"/>
    <b v="0"/>
    <x v="0"/>
    <n v="0"/>
    <n v="-1"/>
    <x v="0"/>
  </r>
  <r>
    <x v="135"/>
    <n v="0"/>
    <n v="0"/>
    <n v="0"/>
    <x v="0"/>
    <n v="0"/>
    <n v="0"/>
    <n v="0"/>
    <n v="0"/>
    <n v="0"/>
    <x v="0"/>
    <x v="0"/>
    <x v="0"/>
    <x v="0"/>
    <x v="0"/>
    <x v="0"/>
    <x v="0"/>
    <n v="0"/>
    <n v="0"/>
    <n v="0"/>
    <n v="0"/>
    <n v="0"/>
    <n v="0"/>
    <n v="0"/>
    <n v="0"/>
    <m/>
    <m/>
    <m/>
    <m/>
    <n v="9"/>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36"/>
    <n v="0"/>
    <n v="0"/>
    <n v="0"/>
    <x v="0"/>
    <n v="0"/>
    <n v="0"/>
    <n v="0"/>
    <n v="0"/>
    <n v="0"/>
    <x v="0"/>
    <x v="0"/>
    <x v="0"/>
    <x v="0"/>
    <x v="0"/>
    <x v="0"/>
    <x v="0"/>
    <n v="0"/>
    <n v="0"/>
    <n v="0"/>
    <n v="0"/>
    <n v="0"/>
    <n v="0"/>
    <n v="0"/>
    <n v="0"/>
    <m/>
    <m/>
    <m/>
    <m/>
    <n v="3"/>
    <n v="0"/>
    <b v="0"/>
    <b v="0"/>
    <b v="0"/>
    <b v="0"/>
    <b v="0"/>
    <b v="0"/>
    <b v="0"/>
    <n v="0"/>
    <b v="0"/>
    <b v="0"/>
    <b v="0"/>
    <b v="0"/>
    <b v="0"/>
    <b v="0"/>
    <b v="0"/>
    <x v="0"/>
    <n v="0"/>
    <n v="-1"/>
    <x v="0"/>
  </r>
  <r>
    <x v="137"/>
    <n v="0"/>
    <n v="0"/>
    <n v="0"/>
    <x v="0"/>
    <n v="0"/>
    <n v="0"/>
    <n v="0"/>
    <n v="0"/>
    <n v="0"/>
    <x v="0"/>
    <x v="0"/>
    <x v="0"/>
    <x v="0"/>
    <x v="0"/>
    <x v="0"/>
    <x v="0"/>
    <n v="0"/>
    <n v="0"/>
    <n v="0"/>
    <n v="0"/>
    <n v="0"/>
    <n v="0"/>
    <n v="0"/>
    <n v="0"/>
    <m/>
    <m/>
    <m/>
    <m/>
    <n v="4"/>
    <n v="0"/>
    <b v="0"/>
    <b v="0"/>
    <b v="0"/>
    <b v="0"/>
    <b v="0"/>
    <b v="0"/>
    <b v="0"/>
    <n v="0"/>
    <b v="0"/>
    <b v="0"/>
    <b v="0"/>
    <b v="0"/>
    <b v="0"/>
    <b v="0"/>
    <b v="0"/>
    <x v="0"/>
    <n v="0"/>
    <n v="-1"/>
    <x v="0"/>
  </r>
  <r>
    <x v="138"/>
    <n v="0"/>
    <n v="0"/>
    <n v="0"/>
    <x v="0"/>
    <n v="0"/>
    <n v="0"/>
    <n v="0"/>
    <n v="0"/>
    <n v="0"/>
    <x v="0"/>
    <x v="0"/>
    <x v="0"/>
    <x v="0"/>
    <x v="0"/>
    <x v="0"/>
    <x v="0"/>
    <n v="0"/>
    <n v="0"/>
    <n v="0"/>
    <n v="0"/>
    <n v="0"/>
    <n v="0"/>
    <n v="0"/>
    <n v="0"/>
    <m/>
    <m/>
    <m/>
    <m/>
    <n v="16"/>
    <n v="0"/>
    <b v="0"/>
    <b v="0"/>
    <b v="0"/>
    <b v="0"/>
    <b v="0"/>
    <b v="0"/>
    <b v="0"/>
    <n v="0"/>
    <b v="0"/>
    <b v="0"/>
    <b v="0"/>
    <b v="0"/>
    <b v="0"/>
    <b v="0"/>
    <b v="0"/>
    <x v="0"/>
    <n v="0"/>
    <n v="-1"/>
    <x v="0"/>
  </r>
  <r>
    <x v="139"/>
    <n v="0"/>
    <n v="0"/>
    <n v="0"/>
    <x v="0"/>
    <n v="0"/>
    <n v="0"/>
    <n v="0"/>
    <n v="0"/>
    <n v="0"/>
    <x v="0"/>
    <x v="0"/>
    <x v="0"/>
    <x v="0"/>
    <x v="0"/>
    <x v="0"/>
    <x v="0"/>
    <n v="0"/>
    <n v="0"/>
    <n v="0"/>
    <n v="0"/>
    <n v="0"/>
    <n v="0"/>
    <n v="0"/>
    <n v="0"/>
    <m/>
    <m/>
    <m/>
    <m/>
    <n v="7"/>
    <n v="0"/>
    <b v="0"/>
    <b v="0"/>
    <b v="0"/>
    <b v="0"/>
    <b v="0"/>
    <b v="0"/>
    <b v="0"/>
    <n v="0"/>
    <b v="0"/>
    <b v="0"/>
    <b v="0"/>
    <b v="0"/>
    <b v="0"/>
    <b v="0"/>
    <b v="0"/>
    <x v="0"/>
    <n v="0"/>
    <n v="-1"/>
    <x v="0"/>
  </r>
  <r>
    <x v="140"/>
    <n v="0"/>
    <n v="0"/>
    <n v="0"/>
    <x v="1"/>
    <n v="0"/>
    <n v="0"/>
    <n v="0"/>
    <n v="0"/>
    <n v="0"/>
    <x v="0"/>
    <x v="0"/>
    <x v="0"/>
    <x v="0"/>
    <x v="0"/>
    <x v="0"/>
    <x v="0"/>
    <n v="0"/>
    <n v="0"/>
    <n v="0"/>
    <n v="0"/>
    <n v="0"/>
    <n v="0"/>
    <n v="0"/>
    <n v="0"/>
    <m/>
    <m/>
    <m/>
    <m/>
    <n v="1"/>
    <n v="0"/>
    <b v="0"/>
    <b v="0"/>
    <b v="0"/>
    <b v="0"/>
    <b v="0"/>
    <b v="0"/>
    <b v="0"/>
    <n v="0"/>
    <b v="0"/>
    <b v="0"/>
    <b v="0"/>
    <b v="0"/>
    <b v="0"/>
    <b v="0"/>
    <b v="0"/>
    <x v="0"/>
    <n v="0"/>
    <n v="-1"/>
    <x v="0"/>
  </r>
  <r>
    <x v="141"/>
    <n v="0"/>
    <n v="0"/>
    <n v="0"/>
    <x v="0"/>
    <n v="0"/>
    <n v="0"/>
    <n v="0"/>
    <n v="0"/>
    <n v="0"/>
    <x v="0"/>
    <x v="0"/>
    <x v="0"/>
    <x v="0"/>
    <x v="0"/>
    <x v="0"/>
    <x v="0"/>
    <n v="0"/>
    <n v="0"/>
    <n v="0"/>
    <n v="0"/>
    <n v="0"/>
    <n v="0"/>
    <n v="0"/>
    <n v="0"/>
    <m/>
    <m/>
    <m/>
    <m/>
    <n v="3"/>
    <n v="0"/>
    <b v="0"/>
    <b v="0"/>
    <b v="0"/>
    <b v="0"/>
    <b v="0"/>
    <b v="0"/>
    <b v="0"/>
    <n v="0"/>
    <b v="0"/>
    <b v="0"/>
    <b v="0"/>
    <b v="0"/>
    <b v="0"/>
    <b v="0"/>
    <b v="0"/>
    <x v="0"/>
    <n v="0"/>
    <n v="-1"/>
    <x v="0"/>
  </r>
  <r>
    <x v="142"/>
    <n v="0"/>
    <n v="0"/>
    <n v="0"/>
    <x v="0"/>
    <n v="0"/>
    <n v="0"/>
    <n v="0"/>
    <n v="0"/>
    <n v="0"/>
    <x v="0"/>
    <x v="0"/>
    <x v="0"/>
    <x v="0"/>
    <x v="0"/>
    <x v="0"/>
    <x v="0"/>
    <n v="0"/>
    <n v="0"/>
    <n v="0"/>
    <n v="0"/>
    <n v="0"/>
    <n v="0"/>
    <n v="0"/>
    <n v="0"/>
    <m/>
    <m/>
    <m/>
    <m/>
    <n v="5"/>
    <n v="0"/>
    <b v="0"/>
    <b v="0"/>
    <b v="0"/>
    <b v="0"/>
    <b v="0"/>
    <b v="0"/>
    <b v="0"/>
    <n v="0"/>
    <b v="0"/>
    <b v="0"/>
    <b v="0"/>
    <b v="0"/>
    <b v="0"/>
    <b v="0"/>
    <b v="0"/>
    <x v="0"/>
    <n v="0"/>
    <n v="-1"/>
    <x v="0"/>
  </r>
  <r>
    <x v="143"/>
    <n v="0"/>
    <n v="0"/>
    <n v="0"/>
    <x v="0"/>
    <n v="0"/>
    <n v="0"/>
    <n v="0"/>
    <n v="0"/>
    <n v="0"/>
    <x v="0"/>
    <x v="0"/>
    <x v="0"/>
    <x v="0"/>
    <x v="0"/>
    <x v="0"/>
    <x v="0"/>
    <n v="0"/>
    <n v="0"/>
    <n v="0"/>
    <n v="0"/>
    <n v="0"/>
    <n v="0"/>
    <n v="0"/>
    <n v="0"/>
    <m/>
    <m/>
    <m/>
    <s v="no apple store nearby "/>
    <n v="15"/>
    <n v="0"/>
    <b v="0"/>
    <b v="0"/>
    <b v="0"/>
    <b v="0"/>
    <b v="0"/>
    <b v="0"/>
    <b v="0"/>
    <n v="0"/>
    <b v="0"/>
    <b v="0"/>
    <b v="0"/>
    <b v="0"/>
    <b v="0"/>
    <b v="0"/>
    <b v="0"/>
    <x v="0"/>
    <n v="0"/>
    <n v="-1"/>
    <x v="0"/>
  </r>
  <r>
    <x v="144"/>
    <n v="0"/>
    <n v="0"/>
    <n v="0"/>
    <x v="0"/>
    <n v="0"/>
    <n v="0"/>
    <n v="0"/>
    <n v="0"/>
    <n v="0"/>
    <x v="0"/>
    <x v="0"/>
    <x v="0"/>
    <x v="0"/>
    <x v="0"/>
    <x v="0"/>
    <x v="0"/>
    <n v="0"/>
    <n v="0"/>
    <n v="0"/>
    <n v="0"/>
    <n v="0"/>
    <n v="0"/>
    <n v="0"/>
    <n v="0"/>
    <m/>
    <m/>
    <m/>
    <m/>
    <n v="9"/>
    <n v="0"/>
    <b v="0"/>
    <b v="0"/>
    <b v="0"/>
    <b v="0"/>
    <b v="0"/>
    <b v="0"/>
    <b v="0"/>
    <n v="0"/>
    <b v="0"/>
    <b v="0"/>
    <b v="0"/>
    <b v="0"/>
    <b v="0"/>
    <b v="0"/>
    <b v="0"/>
    <x v="0"/>
    <n v="0"/>
    <n v="-1"/>
    <x v="0"/>
  </r>
  <r>
    <x v="145"/>
    <n v="0"/>
    <n v="0"/>
    <n v="0"/>
    <x v="0"/>
    <n v="0"/>
    <n v="0"/>
    <n v="0"/>
    <n v="0"/>
    <n v="0"/>
    <x v="0"/>
    <x v="0"/>
    <x v="0"/>
    <x v="0"/>
    <x v="0"/>
    <x v="0"/>
    <x v="0"/>
    <n v="0"/>
    <n v="0"/>
    <n v="0"/>
    <n v="0"/>
    <n v="0"/>
    <n v="0"/>
    <n v="0"/>
    <n v="0"/>
    <m/>
    <m/>
    <m/>
    <m/>
    <n v="6"/>
    <n v="0"/>
    <b v="0"/>
    <b v="0"/>
    <b v="0"/>
    <b v="0"/>
    <b v="0"/>
    <b v="0"/>
    <b v="0"/>
    <n v="0"/>
    <b v="0"/>
    <b v="0"/>
    <b v="0"/>
    <b v="0"/>
    <b v="0"/>
    <b v="0"/>
    <b v="0"/>
    <x v="0"/>
    <n v="0"/>
    <n v="-1"/>
    <x v="0"/>
  </r>
  <r>
    <x v="146"/>
    <n v="0"/>
    <n v="0"/>
    <n v="0"/>
    <x v="0"/>
    <n v="0"/>
    <n v="0"/>
    <n v="0"/>
    <n v="0"/>
    <n v="0"/>
    <x v="0"/>
    <x v="0"/>
    <x v="0"/>
    <x v="0"/>
    <x v="0"/>
    <x v="0"/>
    <x v="0"/>
    <n v="0"/>
    <n v="0"/>
    <n v="0"/>
    <n v="0"/>
    <n v="0"/>
    <n v="0"/>
    <n v="0"/>
    <n v="0"/>
    <m/>
    <m/>
    <m/>
    <m/>
    <n v="6"/>
    <n v="0"/>
    <b v="0"/>
    <b v="0"/>
    <b v="0"/>
    <b v="0"/>
    <b v="0"/>
    <b v="0"/>
    <b v="0"/>
    <n v="0"/>
    <b v="0"/>
    <b v="0"/>
    <b v="0"/>
    <b v="0"/>
    <b v="0"/>
    <b v="0"/>
    <b v="0"/>
    <x v="0"/>
    <n v="0"/>
    <n v="-1"/>
    <x v="0"/>
  </r>
  <r>
    <x v="147"/>
    <n v="0"/>
    <n v="0"/>
    <n v="0"/>
    <x v="2"/>
    <n v="0"/>
    <n v="0"/>
    <n v="0"/>
    <n v="0"/>
    <n v="0"/>
    <x v="0"/>
    <x v="0"/>
    <x v="0"/>
    <x v="0"/>
    <x v="0"/>
    <x v="0"/>
    <x v="0"/>
    <n v="0"/>
    <n v="0"/>
    <n v="0"/>
    <n v="0"/>
    <n v="0"/>
    <n v="0"/>
    <n v="0"/>
    <n v="0"/>
    <m/>
    <m/>
    <m/>
    <m/>
    <n v="6"/>
    <n v="0"/>
    <b v="0"/>
    <b v="0"/>
    <b v="0"/>
    <b v="0"/>
    <b v="0"/>
    <b v="0"/>
    <b v="0"/>
    <n v="0"/>
    <b v="0"/>
    <b v="0"/>
    <b v="0"/>
    <b v="0"/>
    <b v="0"/>
    <b v="0"/>
    <b v="0"/>
    <x v="0"/>
    <n v="0"/>
    <n v="-1"/>
    <x v="0"/>
  </r>
  <r>
    <x v="148"/>
    <n v="0"/>
    <n v="0"/>
    <n v="0"/>
    <x v="2"/>
    <n v="0"/>
    <n v="0"/>
    <n v="0"/>
    <n v="0"/>
    <n v="0"/>
    <x v="0"/>
    <x v="0"/>
    <x v="0"/>
    <x v="0"/>
    <x v="0"/>
    <x v="0"/>
    <x v="0"/>
    <n v="0"/>
    <n v="0"/>
    <n v="0"/>
    <n v="0"/>
    <n v="0"/>
    <n v="0"/>
    <n v="0"/>
    <n v="0"/>
    <m/>
    <m/>
    <m/>
    <m/>
    <n v="5"/>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49"/>
    <n v="0"/>
    <n v="0"/>
    <n v="0"/>
    <x v="0"/>
    <n v="1"/>
    <n v="0"/>
    <n v="0"/>
    <n v="0"/>
    <n v="0"/>
    <x v="0"/>
    <x v="0"/>
    <x v="0"/>
    <x v="0"/>
    <x v="0"/>
    <x v="0"/>
    <x v="0"/>
    <n v="0"/>
    <n v="0"/>
    <n v="0"/>
    <n v="0"/>
    <n v="0"/>
    <n v="0"/>
    <n v="0"/>
    <n v="1"/>
    <m/>
    <s v="living"/>
    <s v="in"/>
    <m/>
    <n v="138"/>
    <n v="0"/>
    <b v="0"/>
    <b v="0"/>
    <b v="0"/>
    <b v="0"/>
    <b v="0"/>
    <b v="0"/>
    <b v="0"/>
    <n v="0"/>
    <b v="0"/>
    <b v="0"/>
    <b v="0"/>
    <b v="0"/>
    <b v="0"/>
    <b v="0"/>
    <b v="0"/>
    <x v="0"/>
    <n v="0"/>
    <n v="-1"/>
    <x v="0"/>
  </r>
  <r>
    <x v="149"/>
    <n v="0"/>
    <n v="0"/>
    <n v="0"/>
    <x v="1"/>
    <n v="0"/>
    <n v="0"/>
    <n v="0"/>
    <n v="0"/>
    <n v="0"/>
    <x v="0"/>
    <x v="0"/>
    <x v="0"/>
    <x v="0"/>
    <x v="0"/>
    <x v="0"/>
    <x v="0"/>
    <n v="0"/>
    <n v="0"/>
    <n v="0"/>
    <n v="0"/>
    <n v="0"/>
    <n v="0"/>
    <n v="0"/>
    <n v="0"/>
    <m/>
    <m/>
    <m/>
    <m/>
    <n v="138"/>
    <n v="0"/>
    <b v="0"/>
    <b v="0"/>
    <b v="0"/>
    <b v="0"/>
    <b v="0"/>
    <b v="0"/>
    <b v="0"/>
    <n v="0"/>
    <b v="0"/>
    <b v="0"/>
    <b v="0"/>
    <b v="0"/>
    <b v="0"/>
    <b v="0"/>
    <b v="0"/>
    <x v="0"/>
    <n v="0"/>
    <n v="-1"/>
    <x v="0"/>
  </r>
  <r>
    <x v="150"/>
    <n v="0"/>
    <n v="0"/>
    <n v="0"/>
    <x v="1"/>
    <n v="0"/>
    <n v="0"/>
    <n v="0"/>
    <n v="0"/>
    <n v="0"/>
    <x v="0"/>
    <x v="0"/>
    <x v="0"/>
    <x v="0"/>
    <x v="0"/>
    <x v="0"/>
    <x v="0"/>
    <n v="0"/>
    <n v="0"/>
    <n v="0"/>
    <n v="0"/>
    <n v="0"/>
    <n v="0"/>
    <n v="0"/>
    <n v="0"/>
    <m/>
    <m/>
    <m/>
    <m/>
    <n v="1"/>
    <n v="0"/>
    <b v="0"/>
    <b v="0"/>
    <b v="0"/>
    <b v="0"/>
    <b v="0"/>
    <b v="0"/>
    <b v="0"/>
    <n v="0"/>
    <b v="0"/>
    <b v="0"/>
    <b v="0"/>
    <b v="0"/>
    <b v="0"/>
    <b v="0"/>
    <b v="0"/>
    <x v="0"/>
    <n v="0"/>
    <n v="-1"/>
    <x v="0"/>
  </r>
  <r>
    <x v="151"/>
    <n v="0"/>
    <n v="0"/>
    <n v="0"/>
    <x v="0"/>
    <n v="0"/>
    <n v="0"/>
    <n v="0"/>
    <n v="0"/>
    <n v="0"/>
    <x v="0"/>
    <x v="0"/>
    <x v="0"/>
    <x v="0"/>
    <x v="0"/>
    <x v="0"/>
    <x v="0"/>
    <n v="0"/>
    <n v="0"/>
    <n v="0"/>
    <n v="0"/>
    <n v="0"/>
    <n v="0"/>
    <n v="0"/>
    <n v="0"/>
    <m/>
    <s v="sitting "/>
    <s v="opposite"/>
    <m/>
    <n v="29"/>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52"/>
    <n v="0"/>
    <n v="0"/>
    <n v="0"/>
    <x v="2"/>
    <n v="0"/>
    <n v="0"/>
    <n v="0"/>
    <n v="0"/>
    <n v="0"/>
    <x v="0"/>
    <x v="0"/>
    <x v="0"/>
    <x v="0"/>
    <x v="0"/>
    <x v="0"/>
    <x v="0"/>
    <n v="0"/>
    <n v="0"/>
    <n v="0"/>
    <n v="0"/>
    <n v="0"/>
    <n v="0"/>
    <n v="0"/>
    <n v="0"/>
    <m/>
    <m/>
    <m/>
    <s v="In Narre Warren South"/>
    <n v="5"/>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53"/>
    <n v="0"/>
    <n v="0"/>
    <n v="0"/>
    <x v="0"/>
    <n v="0"/>
    <n v="0"/>
    <n v="0"/>
    <n v="0"/>
    <n v="0"/>
    <x v="0"/>
    <x v="0"/>
    <x v="0"/>
    <x v="0"/>
    <x v="0"/>
    <x v="0"/>
    <x v="0"/>
    <n v="0"/>
    <n v="0"/>
    <n v="0"/>
    <n v="0"/>
    <n v="0"/>
    <n v="0"/>
    <n v="0"/>
    <n v="0"/>
    <m/>
    <m/>
    <m/>
    <s v="in the Melbourne Museum"/>
    <n v="8"/>
    <n v="0"/>
    <b v="0"/>
    <b v="0"/>
    <b v="0"/>
    <b v="0"/>
    <b v="0"/>
    <b v="0"/>
    <b v="0"/>
    <n v="0"/>
    <b v="0"/>
    <b v="0"/>
    <b v="0"/>
    <b v="0"/>
    <b v="0"/>
    <b v="0"/>
    <b v="0"/>
    <x v="0"/>
    <n v="0"/>
    <n v="-1"/>
    <x v="0"/>
  </r>
  <r>
    <x v="154"/>
    <n v="0"/>
    <n v="0"/>
    <n v="0"/>
    <x v="0"/>
    <n v="0"/>
    <n v="0"/>
    <n v="0"/>
    <n v="0"/>
    <n v="0"/>
    <x v="0"/>
    <x v="0"/>
    <x v="0"/>
    <x v="0"/>
    <x v="0"/>
    <x v="0"/>
    <x v="0"/>
    <n v="0"/>
    <n v="0"/>
    <n v="0"/>
    <n v="0"/>
    <n v="0"/>
    <n v="0"/>
    <n v="0"/>
    <n v="0"/>
    <m/>
    <m/>
    <m/>
    <s v="in Rod Laver Arena"/>
    <n v="15"/>
    <n v="0"/>
    <b v="0"/>
    <b v="0"/>
    <b v="0"/>
    <b v="0"/>
    <b v="0"/>
    <b v="0"/>
    <b v="0"/>
    <n v="0"/>
    <b v="0"/>
    <b v="0"/>
    <b v="0"/>
    <b v="0"/>
    <b v="0"/>
    <b v="0"/>
    <b v="0"/>
    <x v="0"/>
    <n v="0"/>
    <n v="-1"/>
    <x v="0"/>
  </r>
  <r>
    <x v="155"/>
    <n v="0"/>
    <n v="0"/>
    <n v="0"/>
    <x v="0"/>
    <n v="0"/>
    <n v="0"/>
    <n v="0"/>
    <n v="0"/>
    <n v="0"/>
    <x v="0"/>
    <x v="0"/>
    <x v="0"/>
    <x v="0"/>
    <x v="0"/>
    <x v="0"/>
    <x v="0"/>
    <n v="0"/>
    <n v="0"/>
    <n v="0"/>
    <n v="0"/>
    <n v="0"/>
    <n v="0"/>
    <n v="0"/>
    <n v="0"/>
    <m/>
    <m/>
    <m/>
    <m/>
    <n v="8"/>
    <n v="0"/>
    <b v="0"/>
    <b v="0"/>
    <b v="0"/>
    <b v="0"/>
    <b v="0"/>
    <b v="0"/>
    <b v="0"/>
    <n v="0"/>
    <b v="0"/>
    <b v="0"/>
    <b v="0"/>
    <b v="0"/>
    <b v="0"/>
    <b v="0"/>
    <b v="0"/>
    <x v="0"/>
    <n v="0"/>
    <n v="-1"/>
    <x v="0"/>
  </r>
  <r>
    <x v="38"/>
    <n v="0"/>
    <n v="0"/>
    <n v="0"/>
    <x v="1"/>
    <n v="0"/>
    <n v="0"/>
    <n v="0"/>
    <n v="0"/>
    <n v="0"/>
    <x v="0"/>
    <x v="0"/>
    <x v="0"/>
    <x v="0"/>
    <x v="0"/>
    <x v="0"/>
    <x v="0"/>
    <n v="0"/>
    <n v="0"/>
    <n v="0"/>
    <n v="0"/>
    <n v="0"/>
    <n v="0"/>
    <n v="0"/>
    <n v="0"/>
    <m/>
    <m/>
    <m/>
    <m/>
    <n v="4"/>
    <n v="0"/>
    <b v="0"/>
    <b v="0"/>
    <b v="0"/>
    <b v="0"/>
    <b v="0"/>
    <b v="0"/>
    <b v="0"/>
    <n v="0"/>
    <b v="0"/>
    <b v="0"/>
    <b v="0"/>
    <b v="0"/>
    <b v="0"/>
    <b v="0"/>
    <b v="0"/>
    <x v="0"/>
    <n v="0"/>
    <n v="-1"/>
    <x v="0"/>
  </r>
  <r>
    <x v="156"/>
    <n v="0"/>
    <n v="0"/>
    <n v="0"/>
    <x v="1"/>
    <n v="0"/>
    <n v="0"/>
    <n v="0"/>
    <n v="0"/>
    <n v="0"/>
    <x v="0"/>
    <x v="0"/>
    <x v="0"/>
    <x v="0"/>
    <x v="0"/>
    <x v="0"/>
    <x v="0"/>
    <n v="0"/>
    <n v="0"/>
    <n v="0"/>
    <n v="0"/>
    <n v="0"/>
    <n v="0"/>
    <n v="0"/>
    <n v="0"/>
    <m/>
    <m/>
    <m/>
    <m/>
    <n v="3"/>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57"/>
    <n v="1"/>
    <n v="0"/>
    <n v="0"/>
    <x v="2"/>
    <n v="0"/>
    <n v="0"/>
    <n v="0"/>
    <n v="0"/>
    <n v="0"/>
    <x v="0"/>
    <x v="0"/>
    <x v="0"/>
    <x v="0"/>
    <x v="0"/>
    <x v="0"/>
    <x v="0"/>
    <n v="0"/>
    <n v="0"/>
    <n v="0"/>
    <n v="0"/>
    <n v="0"/>
    <n v="0"/>
    <n v="0"/>
    <n v="0"/>
    <m/>
    <m/>
    <m/>
    <m/>
    <n v="15"/>
    <n v="0"/>
    <b v="0"/>
    <b v="0"/>
    <b v="0"/>
    <b v="0"/>
    <b v="0"/>
    <b v="0"/>
    <b v="0"/>
    <n v="0"/>
    <b v="0"/>
    <b v="0"/>
    <b v="0"/>
    <b v="0"/>
    <b v="0"/>
    <b v="0"/>
    <b v="0"/>
    <x v="0"/>
    <n v="0"/>
    <n v="-1"/>
    <x v="0"/>
  </r>
  <r>
    <x v="158"/>
    <n v="0"/>
    <n v="0"/>
    <n v="0"/>
    <x v="1"/>
    <n v="0"/>
    <n v="0"/>
    <n v="0"/>
    <n v="0"/>
    <n v="0"/>
    <x v="0"/>
    <x v="0"/>
    <x v="0"/>
    <x v="0"/>
    <x v="0"/>
    <x v="0"/>
    <x v="0"/>
    <n v="0"/>
    <n v="0"/>
    <n v="0"/>
    <n v="0"/>
    <n v="0"/>
    <n v="0"/>
    <n v="0"/>
    <n v="0"/>
    <m/>
    <m/>
    <m/>
    <m/>
    <n v="3"/>
    <n v="0"/>
    <b v="0"/>
    <b v="0"/>
    <b v="0"/>
    <b v="0"/>
    <b v="0"/>
    <b v="0"/>
    <b v="0"/>
    <n v="0"/>
    <b v="0"/>
    <b v="0"/>
    <b v="0"/>
    <b v="0"/>
    <b v="0"/>
    <b v="0"/>
    <b v="0"/>
    <x v="0"/>
    <n v="0"/>
    <n v="-1"/>
    <x v="0"/>
  </r>
  <r>
    <x v="64"/>
    <n v="0"/>
    <n v="0"/>
    <n v="0"/>
    <x v="1"/>
    <n v="0"/>
    <n v="0"/>
    <n v="0"/>
    <n v="0"/>
    <n v="0"/>
    <x v="0"/>
    <x v="0"/>
    <x v="0"/>
    <x v="0"/>
    <x v="0"/>
    <x v="0"/>
    <x v="0"/>
    <n v="0"/>
    <n v="0"/>
    <n v="0"/>
    <n v="0"/>
    <n v="0"/>
    <n v="0"/>
    <n v="0"/>
    <n v="0"/>
    <m/>
    <m/>
    <m/>
    <m/>
    <n v="1"/>
    <n v="0"/>
    <b v="0"/>
    <b v="0"/>
    <b v="0"/>
    <b v="0"/>
    <b v="0"/>
    <b v="0"/>
    <b v="0"/>
    <n v="0"/>
    <b v="0"/>
    <b v="0"/>
    <b v="0"/>
    <b v="0"/>
    <b v="0"/>
    <b v="0"/>
    <b v="0"/>
    <x v="0"/>
    <n v="0"/>
    <n v="-1"/>
    <x v="0"/>
  </r>
  <r>
    <x v="159"/>
    <n v="0"/>
    <n v="0"/>
    <n v="0"/>
    <x v="2"/>
    <n v="0"/>
    <n v="0"/>
    <n v="0"/>
    <n v="0"/>
    <n v="0"/>
    <x v="0"/>
    <x v="0"/>
    <x v="0"/>
    <x v="0"/>
    <x v="0"/>
    <x v="0"/>
    <x v="0"/>
    <n v="0"/>
    <n v="0"/>
    <n v="0"/>
    <n v="0"/>
    <n v="0"/>
    <n v="0"/>
    <n v="0"/>
    <n v="0"/>
    <m/>
    <m/>
    <m/>
    <m/>
    <n v="5"/>
    <n v="0"/>
    <b v="0"/>
    <b v="0"/>
    <b v="0"/>
    <b v="0"/>
    <b v="0"/>
    <b v="0"/>
    <b v="0"/>
    <n v="0"/>
    <b v="0"/>
    <b v="0"/>
    <b v="0"/>
    <b v="0"/>
    <b v="0"/>
    <b v="0"/>
    <b v="0"/>
    <x v="0"/>
    <n v="0"/>
    <n v="-1"/>
    <x v="0"/>
  </r>
  <r>
    <x v="160"/>
    <n v="0"/>
    <n v="0"/>
    <n v="0"/>
    <x v="1"/>
    <n v="0"/>
    <n v="0"/>
    <n v="0"/>
    <n v="0"/>
    <n v="0"/>
    <x v="0"/>
    <x v="0"/>
    <x v="0"/>
    <x v="0"/>
    <x v="0"/>
    <x v="0"/>
    <x v="0"/>
    <n v="0"/>
    <n v="0"/>
    <n v="0"/>
    <n v="0"/>
    <n v="0"/>
    <n v="0"/>
    <n v="0"/>
    <n v="0"/>
    <m/>
    <m/>
    <m/>
    <m/>
    <n v="2"/>
    <n v="0"/>
    <b v="0"/>
    <b v="0"/>
    <b v="0"/>
    <b v="0"/>
    <b v="0"/>
    <b v="0"/>
    <b v="0"/>
    <n v="0"/>
    <b v="0"/>
    <b v="0"/>
    <b v="0"/>
    <b v="0"/>
    <b v="0"/>
    <b v="0"/>
    <b v="0"/>
    <x v="0"/>
    <n v="0"/>
    <n v="-1"/>
    <x v="0"/>
  </r>
  <r>
    <x v="161"/>
    <n v="0"/>
    <n v="0"/>
    <n v="0"/>
    <x v="2"/>
    <n v="0"/>
    <n v="0"/>
    <n v="0"/>
    <n v="0"/>
    <n v="0"/>
    <x v="0"/>
    <x v="0"/>
    <x v="0"/>
    <x v="0"/>
    <x v="0"/>
    <x v="0"/>
    <x v="0"/>
    <n v="0"/>
    <n v="0"/>
    <n v="0"/>
    <n v="0"/>
    <n v="0"/>
    <n v="0"/>
    <n v="0"/>
    <n v="0"/>
    <m/>
    <m/>
    <m/>
    <m/>
    <n v="12"/>
    <n v="0"/>
    <b v="0"/>
    <b v="0"/>
    <b v="0"/>
    <b v="0"/>
    <b v="0"/>
    <b v="0"/>
    <b v="0"/>
    <n v="0"/>
    <b v="0"/>
    <b v="0"/>
    <b v="0"/>
    <b v="0"/>
    <b v="0"/>
    <b v="0"/>
    <b v="0"/>
    <x v="0"/>
    <n v="0"/>
    <n v="-1"/>
    <x v="0"/>
  </r>
  <r>
    <x v="162"/>
    <n v="1"/>
    <n v="0"/>
    <n v="0"/>
    <x v="2"/>
    <n v="0"/>
    <n v="0"/>
    <n v="0"/>
    <n v="0"/>
    <n v="0"/>
    <x v="0"/>
    <x v="0"/>
    <x v="0"/>
    <x v="0"/>
    <x v="0"/>
    <x v="0"/>
    <x v="0"/>
    <n v="0"/>
    <n v="0"/>
    <n v="0"/>
    <n v="1"/>
    <n v="0"/>
    <n v="0"/>
    <n v="0"/>
    <n v="0"/>
    <m/>
    <m/>
    <s v="near"/>
    <m/>
    <n v="9"/>
    <n v="0"/>
    <b v="0"/>
    <b v="0"/>
    <b v="0"/>
    <b v="0"/>
    <b v="0"/>
    <b v="0"/>
    <b v="0"/>
    <n v="0"/>
    <b v="0"/>
    <b v="0"/>
    <b v="0"/>
    <b v="0"/>
    <b v="0"/>
    <b v="0"/>
    <b v="0"/>
    <x v="0"/>
    <n v="0"/>
    <n v="-1"/>
    <x v="0"/>
  </r>
  <r>
    <x v="163"/>
    <n v="0"/>
    <n v="0"/>
    <n v="0"/>
    <x v="0"/>
    <n v="0"/>
    <n v="0"/>
    <n v="0"/>
    <n v="0"/>
    <n v="0"/>
    <x v="0"/>
    <x v="0"/>
    <x v="0"/>
    <x v="0"/>
    <x v="0"/>
    <x v="0"/>
    <x v="0"/>
    <n v="0"/>
    <n v="0"/>
    <n v="0"/>
    <n v="0"/>
    <n v="0"/>
    <n v="0"/>
    <n v="0"/>
    <n v="0"/>
    <m/>
    <m/>
    <m/>
    <m/>
    <n v="4"/>
    <n v="0"/>
    <b v="0"/>
    <b v="0"/>
    <b v="0"/>
    <b v="0"/>
    <b v="0"/>
    <b v="0"/>
    <b v="0"/>
    <n v="0"/>
    <b v="0"/>
    <b v="0"/>
    <b v="0"/>
    <b v="0"/>
    <b v="0"/>
    <b v="0"/>
    <b v="0"/>
    <x v="0"/>
    <n v="0"/>
    <n v="-1"/>
    <x v="0"/>
  </r>
  <r>
    <x v="164"/>
    <n v="0"/>
    <n v="0"/>
    <n v="0"/>
    <x v="0"/>
    <n v="0"/>
    <n v="0"/>
    <n v="0"/>
    <n v="0"/>
    <n v="0"/>
    <x v="0"/>
    <x v="0"/>
    <x v="0"/>
    <x v="0"/>
    <x v="0"/>
    <x v="0"/>
    <x v="0"/>
    <n v="0"/>
    <n v="0"/>
    <n v="0"/>
    <n v="0"/>
    <n v="0"/>
    <n v="0"/>
    <n v="0"/>
    <n v="0"/>
    <m/>
    <m/>
    <m/>
    <m/>
    <n v="8"/>
    <n v="0"/>
    <b v="0"/>
    <b v="0"/>
    <b v="0"/>
    <b v="0"/>
    <b v="0"/>
    <b v="0"/>
    <b v="0"/>
    <n v="0"/>
    <b v="0"/>
    <b v="0"/>
    <b v="0"/>
    <b v="0"/>
    <b v="0"/>
    <b v="0"/>
    <b v="0"/>
    <x v="0"/>
    <n v="0"/>
    <n v="-1"/>
    <x v="0"/>
  </r>
  <r>
    <x v="165"/>
    <n v="0"/>
    <n v="0"/>
    <n v="0"/>
    <x v="0"/>
    <n v="0"/>
    <n v="0"/>
    <n v="0"/>
    <n v="0"/>
    <n v="0"/>
    <x v="0"/>
    <x v="0"/>
    <x v="0"/>
    <x v="0"/>
    <x v="0"/>
    <x v="0"/>
    <x v="0"/>
    <n v="0"/>
    <n v="0"/>
    <n v="0"/>
    <n v="0"/>
    <n v="0"/>
    <n v="0"/>
    <n v="0"/>
    <n v="0"/>
    <m/>
    <m/>
    <m/>
    <m/>
    <n v="4"/>
    <n v="0"/>
    <b v="0"/>
    <b v="0"/>
    <b v="0"/>
    <b v="0"/>
    <b v="0"/>
    <b v="0"/>
    <b v="0"/>
    <n v="0"/>
    <b v="0"/>
    <b v="0"/>
    <b v="0"/>
    <b v="0"/>
    <b v="0"/>
    <b v="0"/>
    <b v="0"/>
    <x v="0"/>
    <n v="0"/>
    <n v="-1"/>
    <x v="0"/>
  </r>
  <r>
    <x v="166"/>
    <n v="0"/>
    <n v="0"/>
    <n v="0"/>
    <x v="0"/>
    <n v="0"/>
    <n v="0"/>
    <n v="0"/>
    <n v="0"/>
    <n v="0"/>
    <x v="0"/>
    <x v="0"/>
    <x v="0"/>
    <x v="0"/>
    <x v="0"/>
    <x v="0"/>
    <x v="0"/>
    <n v="0"/>
    <n v="0"/>
    <n v="0"/>
    <n v="0"/>
    <n v="0"/>
    <n v="0"/>
    <n v="0"/>
    <n v="0"/>
    <m/>
    <m/>
    <m/>
    <m/>
    <n v="4"/>
    <n v="0"/>
    <b v="0"/>
    <b v="0"/>
    <b v="0"/>
    <b v="0"/>
    <b v="0"/>
    <b v="0"/>
    <b v="0"/>
    <n v="0"/>
    <b v="0"/>
    <b v="0"/>
    <b v="0"/>
    <b v="0"/>
    <b v="0"/>
    <b v="0"/>
    <b v="0"/>
    <x v="0"/>
    <n v="0"/>
    <n v="-1"/>
    <x v="0"/>
  </r>
  <r>
    <x v="167"/>
    <n v="0"/>
    <n v="0"/>
    <n v="0"/>
    <x v="1"/>
    <n v="0"/>
    <n v="0"/>
    <n v="0"/>
    <n v="0"/>
    <n v="0"/>
    <x v="0"/>
    <x v="0"/>
    <x v="0"/>
    <x v="0"/>
    <x v="0"/>
    <x v="0"/>
    <x v="0"/>
    <n v="0"/>
    <n v="0"/>
    <n v="0"/>
    <n v="0"/>
    <n v="0"/>
    <n v="0"/>
    <n v="0"/>
    <n v="0"/>
    <m/>
    <m/>
    <m/>
    <m/>
    <n v="17"/>
    <n v="0"/>
    <b v="0"/>
    <b v="0"/>
    <b v="0"/>
    <b v="0"/>
    <b v="0"/>
    <b v="0"/>
    <b v="0"/>
    <n v="0"/>
    <b v="0"/>
    <b v="0"/>
    <b v="0"/>
    <b v="0"/>
    <b v="0"/>
    <b v="0"/>
    <b v="0"/>
    <x v="0"/>
    <n v="0"/>
    <n v="-1"/>
    <x v="0"/>
  </r>
  <r>
    <x v="168"/>
    <n v="0"/>
    <n v="0"/>
    <n v="0"/>
    <x v="0"/>
    <n v="0"/>
    <n v="0"/>
    <n v="0"/>
    <n v="0"/>
    <n v="0"/>
    <x v="0"/>
    <x v="0"/>
    <x v="0"/>
    <x v="0"/>
    <x v="0"/>
    <x v="0"/>
    <x v="0"/>
    <n v="0"/>
    <n v="0"/>
    <n v="0"/>
    <n v="0"/>
    <n v="0"/>
    <n v="0"/>
    <n v="0"/>
    <n v="0"/>
    <m/>
    <m/>
    <m/>
    <m/>
    <n v="28"/>
    <n v="0"/>
    <b v="0"/>
    <b v="0"/>
    <b v="0"/>
    <b v="0"/>
    <b v="0"/>
    <b v="0"/>
    <b v="0"/>
    <n v="0"/>
    <b v="0"/>
    <b v="0"/>
    <b v="0"/>
    <b v="0"/>
    <b v="0"/>
    <b v="0"/>
    <b v="0"/>
    <x v="0"/>
    <n v="0"/>
    <n v="-1"/>
    <x v="0"/>
  </r>
  <r>
    <x v="169"/>
    <n v="0"/>
    <n v="0"/>
    <n v="0"/>
    <x v="0"/>
    <n v="0"/>
    <n v="0"/>
    <n v="0"/>
    <n v="0"/>
    <n v="0"/>
    <x v="0"/>
    <x v="0"/>
    <x v="0"/>
    <x v="0"/>
    <x v="0"/>
    <x v="0"/>
    <x v="0"/>
    <n v="0"/>
    <n v="0"/>
    <n v="0"/>
    <n v="0"/>
    <n v="0"/>
    <n v="0"/>
    <n v="0"/>
    <n v="0"/>
    <m/>
    <s v="chilling"/>
    <m/>
    <m/>
    <n v="12"/>
    <n v="0"/>
    <b v="0"/>
    <b v="0"/>
    <b v="0"/>
    <b v="0"/>
    <b v="0"/>
    <b v="0"/>
    <b v="0"/>
    <n v="0"/>
    <b v="0"/>
    <b v="0"/>
    <b v="0"/>
    <b v="0"/>
    <b v="0"/>
    <b v="0"/>
    <b v="0"/>
    <x v="0"/>
    <n v="0"/>
    <n v="-1"/>
    <x v="0"/>
  </r>
  <r>
    <x v="170"/>
    <n v="0"/>
    <n v="0"/>
    <n v="0"/>
    <x v="0"/>
    <n v="0"/>
    <n v="0"/>
    <n v="0"/>
    <n v="0"/>
    <n v="0"/>
    <x v="0"/>
    <x v="0"/>
    <x v="0"/>
    <x v="0"/>
    <x v="0"/>
    <x v="0"/>
    <x v="0"/>
    <n v="0"/>
    <n v="0"/>
    <n v="0"/>
    <n v="0"/>
    <n v="0"/>
    <n v="0"/>
    <n v="0"/>
    <n v="0"/>
    <m/>
    <m/>
    <m/>
    <m/>
    <n v="8"/>
    <n v="0"/>
    <b v="0"/>
    <b v="0"/>
    <b v="0"/>
    <b v="0"/>
    <b v="0"/>
    <b v="0"/>
    <b v="0"/>
    <n v="0"/>
    <b v="0"/>
    <b v="0"/>
    <b v="0"/>
    <b v="0"/>
    <b v="0"/>
    <b v="0"/>
    <b v="0"/>
    <x v="0"/>
    <n v="0"/>
    <n v="-1"/>
    <x v="0"/>
  </r>
  <r>
    <x v="171"/>
    <n v="0"/>
    <n v="0"/>
    <n v="0"/>
    <x v="0"/>
    <n v="0"/>
    <n v="0"/>
    <n v="0"/>
    <n v="0"/>
    <n v="0"/>
    <x v="0"/>
    <x v="0"/>
    <x v="0"/>
    <x v="0"/>
    <x v="0"/>
    <x v="0"/>
    <x v="0"/>
    <n v="0"/>
    <n v="0"/>
    <n v="0"/>
    <n v="0"/>
    <n v="0"/>
    <n v="0"/>
    <n v="0"/>
    <n v="0"/>
    <m/>
    <m/>
    <s v="on"/>
    <m/>
    <n v="19"/>
    <n v="0"/>
    <b v="0"/>
    <b v="0"/>
    <b v="0"/>
    <b v="0"/>
    <b v="0"/>
    <b v="0"/>
    <b v="0"/>
    <n v="0"/>
    <b v="0"/>
    <b v="0"/>
    <b v="0"/>
    <b v="0"/>
    <b v="0"/>
    <b v="0"/>
    <b v="0"/>
    <x v="0"/>
    <n v="0"/>
    <n v="-1"/>
    <x v="0"/>
  </r>
  <r>
    <x v="172"/>
    <n v="0"/>
    <n v="0"/>
    <n v="0"/>
    <x v="1"/>
    <n v="0"/>
    <n v="0"/>
    <n v="0"/>
    <n v="0"/>
    <n v="0"/>
    <x v="0"/>
    <x v="0"/>
    <x v="0"/>
    <x v="0"/>
    <x v="0"/>
    <x v="0"/>
    <x v="0"/>
    <n v="0"/>
    <n v="0"/>
    <n v="0"/>
    <n v="0"/>
    <n v="0"/>
    <n v="0"/>
    <n v="0"/>
    <n v="0"/>
    <m/>
    <m/>
    <m/>
    <m/>
    <n v="3"/>
    <n v="0"/>
    <b v="0"/>
    <b v="0"/>
    <b v="0"/>
    <b v="0"/>
    <b v="0"/>
    <b v="0"/>
    <b v="0"/>
    <n v="0"/>
    <b v="0"/>
    <b v="0"/>
    <b v="0"/>
    <b v="0"/>
    <b v="0"/>
    <b v="0"/>
    <b v="0"/>
    <x v="0"/>
    <n v="0"/>
    <n v="-1"/>
    <x v="0"/>
  </r>
  <r>
    <x v="173"/>
    <n v="0"/>
    <n v="0"/>
    <n v="0"/>
    <x v="0"/>
    <n v="0"/>
    <n v="0"/>
    <n v="0"/>
    <n v="0"/>
    <n v="0"/>
    <x v="0"/>
    <x v="0"/>
    <x v="0"/>
    <x v="0"/>
    <x v="0"/>
    <x v="0"/>
    <x v="0"/>
    <n v="0"/>
    <n v="0"/>
    <n v="0"/>
    <n v="0"/>
    <n v="0"/>
    <n v="0"/>
    <n v="0"/>
    <n v="0"/>
    <m/>
    <m/>
    <m/>
    <m/>
    <n v="18"/>
    <n v="0"/>
    <b v="0"/>
    <b v="0"/>
    <b v="0"/>
    <b v="0"/>
    <b v="0"/>
    <b v="0"/>
    <b v="0"/>
    <n v="0"/>
    <b v="0"/>
    <b v="0"/>
    <b v="0"/>
    <b v="0"/>
    <b v="0"/>
    <b v="0"/>
    <b v="0"/>
    <x v="0"/>
    <n v="0"/>
    <n v="-1"/>
    <x v="0"/>
  </r>
  <r>
    <x v="174"/>
    <n v="0"/>
    <n v="0"/>
    <n v="0"/>
    <x v="0"/>
    <n v="0"/>
    <n v="0"/>
    <n v="0"/>
    <n v="0"/>
    <n v="0"/>
    <x v="0"/>
    <x v="0"/>
    <x v="0"/>
    <x v="0"/>
    <x v="0"/>
    <x v="0"/>
    <x v="0"/>
    <n v="0"/>
    <n v="0"/>
    <n v="0"/>
    <n v="0"/>
    <n v="0"/>
    <n v="0"/>
    <n v="0"/>
    <n v="0"/>
    <m/>
    <m/>
    <m/>
    <m/>
    <n v="14"/>
    <n v="0"/>
    <b v="0"/>
    <b v="0"/>
    <b v="0"/>
    <b v="0"/>
    <b v="0"/>
    <b v="0"/>
    <b v="0"/>
    <n v="0"/>
    <b v="0"/>
    <b v="0"/>
    <b v="0"/>
    <b v="0"/>
    <b v="0"/>
    <b v="0"/>
    <b v="0"/>
    <x v="0"/>
    <n v="0"/>
    <n v="-1"/>
    <x v="0"/>
  </r>
  <r>
    <x v="175"/>
    <n v="0"/>
    <n v="0"/>
    <n v="0"/>
    <x v="0"/>
    <n v="0"/>
    <n v="0"/>
    <n v="0"/>
    <n v="0"/>
    <n v="0"/>
    <x v="0"/>
    <x v="0"/>
    <x v="0"/>
    <x v="0"/>
    <x v="0"/>
    <x v="0"/>
    <x v="0"/>
    <n v="0"/>
    <n v="0"/>
    <n v="0"/>
    <n v="0"/>
    <n v="0"/>
    <n v="0"/>
    <n v="0"/>
    <n v="0"/>
    <m/>
    <m/>
    <m/>
    <m/>
    <n v="7"/>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76"/>
    <n v="0"/>
    <n v="0"/>
    <n v="0"/>
    <x v="2"/>
    <n v="0"/>
    <n v="0"/>
    <n v="0"/>
    <n v="0"/>
    <n v="0"/>
    <x v="0"/>
    <x v="0"/>
    <x v="0"/>
    <x v="0"/>
    <x v="0"/>
    <x v="0"/>
    <x v="0"/>
    <n v="0"/>
    <n v="0"/>
    <n v="0"/>
    <n v="0"/>
    <n v="0"/>
    <n v="0"/>
    <n v="0"/>
    <n v="0"/>
    <m/>
    <m/>
    <m/>
    <m/>
    <n v="7"/>
    <n v="0"/>
    <b v="0"/>
    <b v="0"/>
    <b v="0"/>
    <b v="0"/>
    <b v="0"/>
    <b v="0"/>
    <b v="0"/>
    <n v="0"/>
    <b v="0"/>
    <b v="0"/>
    <b v="0"/>
    <b v="0"/>
    <b v="0"/>
    <b v="0"/>
    <b v="0"/>
    <x v="0"/>
    <n v="0"/>
    <n v="-1"/>
    <x v="0"/>
  </r>
  <r>
    <x v="177"/>
    <n v="0"/>
    <n v="0"/>
    <n v="0"/>
    <x v="0"/>
    <n v="0"/>
    <n v="0"/>
    <n v="0"/>
    <n v="0"/>
    <n v="0"/>
    <x v="0"/>
    <x v="0"/>
    <x v="0"/>
    <x v="0"/>
    <x v="0"/>
    <x v="0"/>
    <x v="0"/>
    <n v="0"/>
    <n v="0"/>
    <n v="0"/>
    <n v="0"/>
    <n v="0"/>
    <n v="0"/>
    <n v="0"/>
    <n v="1"/>
    <m/>
    <m/>
    <s v="in"/>
    <m/>
    <n v="5"/>
    <n v="0"/>
    <b v="0"/>
    <b v="0"/>
    <b v="0"/>
    <b v="0"/>
    <b v="0"/>
    <b v="0"/>
    <b v="0"/>
    <n v="0"/>
    <b v="0"/>
    <b v="0"/>
    <b v="0"/>
    <b v="0"/>
    <b v="0"/>
    <b v="0"/>
    <b v="0"/>
    <x v="0"/>
    <n v="0"/>
    <n v="-1"/>
    <x v="0"/>
  </r>
  <r>
    <x v="178"/>
    <n v="0"/>
    <n v="0"/>
    <n v="0"/>
    <x v="0"/>
    <n v="0"/>
    <n v="0"/>
    <n v="0"/>
    <n v="0"/>
    <n v="0"/>
    <x v="0"/>
    <x v="0"/>
    <x v="0"/>
    <x v="0"/>
    <x v="0"/>
    <x v="0"/>
    <x v="0"/>
    <n v="0"/>
    <n v="0"/>
    <n v="0"/>
    <n v="0"/>
    <n v="0"/>
    <n v="0"/>
    <n v="0"/>
    <n v="0"/>
    <m/>
    <m/>
    <m/>
    <m/>
    <n v="3"/>
    <n v="0"/>
    <b v="0"/>
    <b v="0"/>
    <b v="0"/>
    <b v="0"/>
    <b v="0"/>
    <b v="0"/>
    <b v="0"/>
    <n v="0"/>
    <b v="0"/>
    <b v="0"/>
    <b v="0"/>
    <b v="0"/>
    <b v="0"/>
    <b v="0"/>
    <b v="0"/>
    <x v="0"/>
    <n v="0"/>
    <n v="-1"/>
    <x v="0"/>
  </r>
  <r>
    <x v="179"/>
    <n v="0"/>
    <n v="0"/>
    <n v="0"/>
    <x v="0"/>
    <n v="0"/>
    <n v="0"/>
    <n v="0"/>
    <n v="0"/>
    <n v="0"/>
    <x v="0"/>
    <x v="0"/>
    <x v="0"/>
    <x v="0"/>
    <x v="0"/>
    <x v="0"/>
    <x v="0"/>
    <n v="0"/>
    <n v="0"/>
    <n v="0"/>
    <n v="0"/>
    <n v="0"/>
    <n v="0"/>
    <n v="0"/>
    <n v="0"/>
    <m/>
    <m/>
    <m/>
    <m/>
    <n v="5"/>
    <n v="0"/>
    <b v="0"/>
    <b v="0"/>
    <b v="0"/>
    <b v="0"/>
    <b v="0"/>
    <b v="0"/>
    <b v="0"/>
    <n v="0"/>
    <b v="0"/>
    <b v="0"/>
    <b v="0"/>
    <b v="0"/>
    <b v="0"/>
    <b v="0"/>
    <b v="0"/>
    <x v="0"/>
    <n v="0"/>
    <n v="-1"/>
    <x v="0"/>
  </r>
  <r>
    <x v="108"/>
    <n v="0"/>
    <n v="0"/>
    <n v="0"/>
    <x v="0"/>
    <n v="0"/>
    <n v="0"/>
    <n v="0"/>
    <n v="0"/>
    <n v="0"/>
    <x v="0"/>
    <x v="0"/>
    <x v="0"/>
    <x v="0"/>
    <x v="0"/>
    <x v="0"/>
    <x v="0"/>
    <n v="0"/>
    <n v="0"/>
    <n v="0"/>
    <n v="0"/>
    <n v="0"/>
    <n v="0"/>
    <n v="0"/>
    <n v="0"/>
    <m/>
    <m/>
    <m/>
    <m/>
    <n v="4"/>
    <n v="0"/>
    <b v="0"/>
    <b v="0"/>
    <b v="0"/>
    <b v="0"/>
    <b v="0"/>
    <b v="0"/>
    <b v="0"/>
    <n v="0"/>
    <b v="0"/>
    <b v="0"/>
    <b v="0"/>
    <b v="0"/>
    <b v="0"/>
    <b v="0"/>
    <b v="0"/>
    <x v="0"/>
    <n v="0"/>
    <n v="-1"/>
    <x v="0"/>
  </r>
  <r>
    <x v="180"/>
    <n v="0"/>
    <n v="0"/>
    <n v="0"/>
    <x v="0"/>
    <n v="0"/>
    <n v="0"/>
    <n v="0"/>
    <n v="0"/>
    <n v="0"/>
    <x v="0"/>
    <x v="0"/>
    <x v="0"/>
    <x v="0"/>
    <x v="0"/>
    <x v="0"/>
    <x v="0"/>
    <n v="0"/>
    <n v="0"/>
    <n v="0"/>
    <n v="0"/>
    <n v="0"/>
    <n v="0"/>
    <n v="0"/>
    <n v="0"/>
    <m/>
    <m/>
    <m/>
    <m/>
    <n v="7"/>
    <n v="0"/>
    <b v="0"/>
    <b v="0"/>
    <b v="0"/>
    <b v="0"/>
    <b v="0"/>
    <b v="0"/>
    <b v="0"/>
    <n v="0"/>
    <b v="0"/>
    <b v="0"/>
    <b v="0"/>
    <b v="0"/>
    <b v="0"/>
    <b v="0"/>
    <b v="0"/>
    <x v="0"/>
    <n v="0"/>
    <n v="-1"/>
    <x v="0"/>
  </r>
  <r>
    <x v="181"/>
    <n v="0"/>
    <n v="0"/>
    <n v="0"/>
    <x v="0"/>
    <n v="0"/>
    <n v="0"/>
    <n v="0"/>
    <n v="0"/>
    <n v="0"/>
    <x v="0"/>
    <x v="0"/>
    <x v="0"/>
    <x v="0"/>
    <x v="0"/>
    <x v="0"/>
    <x v="0"/>
    <n v="0"/>
    <n v="0"/>
    <n v="0"/>
    <n v="0"/>
    <n v="0"/>
    <n v="0"/>
    <n v="0"/>
    <n v="0"/>
    <m/>
    <m/>
    <m/>
    <m/>
    <n v="10"/>
    <n v="0"/>
    <b v="0"/>
    <b v="0"/>
    <b v="0"/>
    <b v="0"/>
    <b v="0"/>
    <b v="0"/>
    <b v="0"/>
    <n v="0"/>
    <b v="0"/>
    <b v="0"/>
    <b v="0"/>
    <b v="0"/>
    <b v="0"/>
    <b v="0"/>
    <b v="0"/>
    <x v="0"/>
    <n v="0"/>
    <n v="-1"/>
    <x v="0"/>
  </r>
  <r>
    <x v="182"/>
    <n v="0"/>
    <n v="0"/>
    <n v="0"/>
    <x v="1"/>
    <n v="0"/>
    <n v="0"/>
    <n v="0"/>
    <n v="0"/>
    <n v="0"/>
    <x v="0"/>
    <x v="0"/>
    <x v="0"/>
    <x v="0"/>
    <x v="0"/>
    <x v="0"/>
    <x v="0"/>
    <n v="0"/>
    <n v="0"/>
    <n v="0"/>
    <n v="0"/>
    <n v="0"/>
    <n v="0"/>
    <n v="0"/>
    <n v="0"/>
    <m/>
    <m/>
    <m/>
    <m/>
    <n v="3"/>
    <n v="0"/>
    <b v="0"/>
    <b v="0"/>
    <b v="0"/>
    <b v="0"/>
    <b v="0"/>
    <b v="0"/>
    <b v="0"/>
    <n v="0"/>
    <b v="0"/>
    <b v="0"/>
    <b v="0"/>
    <b v="0"/>
    <b v="0"/>
    <b v="0"/>
    <b v="0"/>
    <x v="0"/>
    <n v="0"/>
    <n v="-1"/>
    <x v="0"/>
  </r>
  <r>
    <x v="183"/>
    <n v="0"/>
    <n v="0"/>
    <n v="0"/>
    <x v="2"/>
    <n v="0"/>
    <n v="0"/>
    <n v="0"/>
    <n v="0"/>
    <n v="0"/>
    <x v="0"/>
    <x v="0"/>
    <x v="0"/>
    <x v="0"/>
    <x v="0"/>
    <x v="0"/>
    <x v="0"/>
    <n v="0"/>
    <n v="0"/>
    <n v="0"/>
    <n v="0"/>
    <n v="0"/>
    <n v="0"/>
    <n v="0"/>
    <n v="0"/>
    <m/>
    <m/>
    <m/>
    <s v="near South Gippsland Hwy"/>
    <n v="6"/>
    <n v="0"/>
    <b v="0"/>
    <b v="0"/>
    <b v="0"/>
    <b v="0"/>
    <b v="0"/>
    <b v="0"/>
    <b v="0"/>
    <n v="0"/>
    <b v="0"/>
    <b v="0"/>
    <b v="0"/>
    <b v="0"/>
    <b v="0"/>
    <b v="0"/>
    <b v="0"/>
    <x v="0"/>
    <n v="0"/>
    <n v="-1"/>
    <x v="0"/>
  </r>
  <r>
    <x v="184"/>
    <n v="0"/>
    <n v="0"/>
    <n v="0"/>
    <x v="0"/>
    <n v="0"/>
    <n v="0"/>
    <n v="0"/>
    <n v="0"/>
    <n v="0"/>
    <x v="0"/>
    <x v="0"/>
    <x v="0"/>
    <x v="0"/>
    <x v="0"/>
    <x v="0"/>
    <x v="0"/>
    <n v="0"/>
    <n v="0"/>
    <n v="0"/>
    <n v="0"/>
    <n v="0"/>
    <n v="0"/>
    <n v="0"/>
    <n v="0"/>
    <m/>
    <m/>
    <m/>
    <m/>
    <n v="23"/>
    <n v="0"/>
    <b v="0"/>
    <b v="0"/>
    <b v="0"/>
    <b v="0"/>
    <b v="0"/>
    <b v="0"/>
    <b v="0"/>
    <n v="0"/>
    <b v="0"/>
    <b v="0"/>
    <b v="0"/>
    <b v="0"/>
    <b v="0"/>
    <b v="0"/>
    <b v="0"/>
    <x v="0"/>
    <n v="0"/>
    <n v="-1"/>
    <x v="0"/>
  </r>
  <r>
    <x v="185"/>
    <n v="0"/>
    <n v="0"/>
    <n v="0"/>
    <x v="2"/>
    <n v="0"/>
    <n v="0"/>
    <n v="0"/>
    <n v="0"/>
    <n v="0"/>
    <x v="0"/>
    <x v="0"/>
    <x v="0"/>
    <x v="0"/>
    <x v="0"/>
    <x v="0"/>
    <x v="0"/>
    <n v="0"/>
    <n v="0"/>
    <n v="0"/>
    <n v="0"/>
    <n v="0"/>
    <n v="0"/>
    <n v="0"/>
    <n v="0"/>
    <m/>
    <m/>
    <m/>
    <m/>
    <n v="12"/>
    <n v="0"/>
    <b v="0"/>
    <b v="0"/>
    <b v="0"/>
    <b v="0"/>
    <b v="0"/>
    <b v="0"/>
    <b v="0"/>
    <n v="0"/>
    <b v="0"/>
    <b v="0"/>
    <b v="0"/>
    <b v="0"/>
    <b v="0"/>
    <b v="0"/>
    <b v="0"/>
    <x v="0"/>
    <n v="0"/>
    <n v="-1"/>
    <x v="0"/>
  </r>
  <r>
    <x v="186"/>
    <n v="0"/>
    <n v="0"/>
    <n v="0"/>
    <x v="0"/>
    <n v="0"/>
    <n v="0"/>
    <n v="0"/>
    <n v="0"/>
    <n v="0"/>
    <x v="0"/>
    <x v="0"/>
    <x v="0"/>
    <x v="0"/>
    <x v="0"/>
    <x v="0"/>
    <x v="0"/>
    <n v="0"/>
    <n v="0"/>
    <n v="0"/>
    <n v="0"/>
    <n v="0"/>
    <n v="0"/>
    <n v="0"/>
    <n v="0"/>
    <m/>
    <m/>
    <m/>
    <m/>
    <n v="4"/>
    <n v="0"/>
    <b v="0"/>
    <b v="0"/>
    <b v="0"/>
    <b v="0"/>
    <b v="0"/>
    <b v="0"/>
    <b v="0"/>
    <n v="0"/>
    <b v="0"/>
    <b v="0"/>
    <b v="0"/>
    <b v="0"/>
    <b v="0"/>
    <b v="0"/>
    <b v="0"/>
    <x v="0"/>
    <n v="0"/>
    <n v="-1"/>
    <x v="0"/>
  </r>
  <r>
    <x v="187"/>
    <n v="0"/>
    <n v="0"/>
    <n v="0"/>
    <x v="0"/>
    <n v="0"/>
    <n v="0"/>
    <n v="0"/>
    <n v="0"/>
    <n v="0"/>
    <x v="0"/>
    <x v="0"/>
    <x v="0"/>
    <x v="0"/>
    <x v="0"/>
    <x v="0"/>
    <x v="0"/>
    <n v="0"/>
    <n v="0"/>
    <n v="0"/>
    <n v="0"/>
    <n v="0"/>
    <n v="0"/>
    <n v="0"/>
    <n v="0"/>
    <m/>
    <m/>
    <m/>
    <m/>
    <n v="6"/>
    <n v="0"/>
    <b v="0"/>
    <b v="0"/>
    <b v="0"/>
    <b v="0"/>
    <b v="0"/>
    <b v="0"/>
    <b v="0"/>
    <n v="0"/>
    <b v="0"/>
    <b v="0"/>
    <b v="0"/>
    <b v="0"/>
    <b v="0"/>
    <b v="0"/>
    <b v="0"/>
    <x v="0"/>
    <n v="0"/>
    <n v="-1"/>
    <x v="0"/>
  </r>
  <r>
    <x v="188"/>
    <n v="0"/>
    <n v="0"/>
    <n v="0"/>
    <x v="0"/>
    <n v="0"/>
    <n v="0"/>
    <n v="0"/>
    <n v="0"/>
    <n v="0"/>
    <x v="0"/>
    <x v="0"/>
    <x v="0"/>
    <x v="0"/>
    <x v="0"/>
    <x v="0"/>
    <x v="0"/>
    <n v="0"/>
    <n v="0"/>
    <n v="0"/>
    <n v="0"/>
    <n v="0"/>
    <n v="0"/>
    <n v="0"/>
    <n v="1"/>
    <m/>
    <m/>
    <s v="in"/>
    <m/>
    <n v="17"/>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89"/>
    <n v="0"/>
    <n v="0"/>
    <n v="0"/>
    <x v="0"/>
    <n v="0"/>
    <n v="0"/>
    <n v="0"/>
    <n v="0"/>
    <n v="0"/>
    <x v="0"/>
    <x v="0"/>
    <x v="0"/>
    <x v="0"/>
    <x v="0"/>
    <x v="0"/>
    <x v="0"/>
    <n v="0"/>
    <n v="0"/>
    <n v="0"/>
    <n v="0"/>
    <n v="0"/>
    <n v="0"/>
    <n v="0"/>
    <n v="0"/>
    <m/>
    <m/>
    <m/>
    <m/>
    <n v="6"/>
    <n v="0"/>
    <b v="0"/>
    <b v="0"/>
    <b v="0"/>
    <b v="0"/>
    <b v="0"/>
    <b v="0"/>
    <b v="0"/>
    <n v="0"/>
    <b v="0"/>
    <b v="0"/>
    <b v="0"/>
    <b v="0"/>
    <b v="0"/>
    <b v="0"/>
    <b v="0"/>
    <x v="0"/>
    <n v="0"/>
    <n v="-1"/>
    <x v="0"/>
  </r>
  <r>
    <x v="190"/>
    <n v="0"/>
    <n v="0"/>
    <n v="0"/>
    <x v="0"/>
    <n v="0"/>
    <n v="0"/>
    <n v="0"/>
    <n v="0"/>
    <n v="0"/>
    <x v="0"/>
    <x v="0"/>
    <x v="0"/>
    <x v="0"/>
    <x v="0"/>
    <x v="0"/>
    <x v="0"/>
    <n v="0"/>
    <n v="0"/>
    <n v="0"/>
    <n v="0"/>
    <n v="0"/>
    <n v="0"/>
    <n v="0"/>
    <n v="0"/>
    <m/>
    <s v="licking chocolate"/>
    <m/>
    <m/>
    <n v="37"/>
    <n v="0"/>
    <b v="0"/>
    <b v="0"/>
    <b v="0"/>
    <b v="0"/>
    <b v="0"/>
    <b v="0"/>
    <b v="0"/>
    <n v="0"/>
    <b v="0"/>
    <b v="0"/>
    <b v="0"/>
    <b v="0"/>
    <b v="0"/>
    <b v="0"/>
    <b v="0"/>
    <x v="0"/>
    <n v="0"/>
    <n v="-1"/>
    <x v="0"/>
  </r>
  <r>
    <x v="191"/>
    <n v="0"/>
    <n v="0"/>
    <n v="0"/>
    <x v="0"/>
    <n v="0"/>
    <n v="0"/>
    <n v="0"/>
    <n v="0"/>
    <n v="0"/>
    <x v="0"/>
    <x v="0"/>
    <x v="0"/>
    <x v="0"/>
    <x v="0"/>
    <x v="0"/>
    <x v="0"/>
    <n v="0"/>
    <n v="0"/>
    <n v="0"/>
    <n v="0"/>
    <n v="0"/>
    <n v="0"/>
    <n v="0"/>
    <n v="0"/>
    <m/>
    <m/>
    <m/>
    <m/>
    <n v="46"/>
    <n v="0"/>
    <b v="0"/>
    <b v="0"/>
    <b v="0"/>
    <b v="0"/>
    <b v="0"/>
    <b v="0"/>
    <b v="0"/>
    <n v="0"/>
    <b v="0"/>
    <b v="0"/>
    <b v="0"/>
    <b v="0"/>
    <b v="0"/>
    <b v="0"/>
    <b v="0"/>
    <x v="0"/>
    <n v="0"/>
    <n v="-1"/>
    <x v="0"/>
  </r>
  <r>
    <x v="192"/>
    <n v="0"/>
    <n v="0"/>
    <n v="0"/>
    <x v="0"/>
    <n v="0"/>
    <n v="0"/>
    <n v="0"/>
    <n v="0"/>
    <n v="0"/>
    <x v="0"/>
    <x v="0"/>
    <x v="0"/>
    <x v="0"/>
    <x v="0"/>
    <x v="0"/>
    <x v="0"/>
    <n v="0"/>
    <n v="0"/>
    <n v="0"/>
    <n v="0"/>
    <n v="0"/>
    <n v="0"/>
    <n v="0"/>
    <n v="0"/>
    <m/>
    <m/>
    <m/>
    <m/>
    <n v="14"/>
    <n v="0"/>
    <b v="0"/>
    <b v="0"/>
    <b v="0"/>
    <b v="0"/>
    <b v="0"/>
    <b v="0"/>
    <b v="0"/>
    <n v="0"/>
    <b v="0"/>
    <b v="0"/>
    <b v="0"/>
    <b v="0"/>
    <b v="0"/>
    <b v="0"/>
    <b v="0"/>
    <x v="0"/>
    <n v="0"/>
    <n v="-1"/>
    <x v="0"/>
  </r>
  <r>
    <x v="193"/>
    <n v="0"/>
    <n v="0"/>
    <n v="0"/>
    <x v="0"/>
    <n v="0"/>
    <n v="0"/>
    <n v="0"/>
    <n v="0"/>
    <n v="0"/>
    <x v="0"/>
    <x v="0"/>
    <x v="0"/>
    <x v="0"/>
    <x v="0"/>
    <x v="0"/>
    <x v="0"/>
    <n v="0"/>
    <n v="0"/>
    <n v="0"/>
    <n v="0"/>
    <n v="0"/>
    <n v="0"/>
    <n v="0"/>
    <n v="0"/>
    <m/>
    <m/>
    <m/>
    <m/>
    <n v="5"/>
    <n v="0"/>
    <b v="0"/>
    <b v="0"/>
    <b v="0"/>
    <b v="0"/>
    <b v="0"/>
    <b v="0"/>
    <b v="0"/>
    <n v="0"/>
    <b v="0"/>
    <b v="0"/>
    <b v="0"/>
    <b v="0"/>
    <b v="0"/>
    <b v="0"/>
    <b v="0"/>
    <x v="0"/>
    <n v="0"/>
    <n v="-1"/>
    <x v="0"/>
  </r>
  <r>
    <x v="194"/>
    <n v="0"/>
    <n v="0"/>
    <n v="0"/>
    <x v="0"/>
    <n v="0"/>
    <n v="0"/>
    <n v="0"/>
    <n v="0"/>
    <n v="0"/>
    <x v="0"/>
    <x v="0"/>
    <x v="0"/>
    <x v="0"/>
    <x v="0"/>
    <x v="0"/>
    <x v="0"/>
    <n v="0"/>
    <n v="0"/>
    <n v="0"/>
    <n v="0"/>
    <n v="0"/>
    <n v="0"/>
    <n v="0"/>
    <n v="0"/>
    <m/>
    <m/>
    <m/>
    <m/>
    <n v="17"/>
    <n v="0"/>
    <b v="0"/>
    <b v="0"/>
    <b v="0"/>
    <b v="0"/>
    <b v="0"/>
    <b v="0"/>
    <b v="0"/>
    <n v="0"/>
    <b v="0"/>
    <b v="0"/>
    <b v="0"/>
    <b v="0"/>
    <b v="0"/>
    <b v="0"/>
    <b v="0"/>
    <x v="0"/>
    <n v="0"/>
    <n v="-1"/>
    <x v="0"/>
  </r>
  <r>
    <x v="195"/>
    <n v="1"/>
    <n v="0"/>
    <n v="0"/>
    <x v="0"/>
    <n v="0"/>
    <n v="0"/>
    <n v="0"/>
    <n v="0"/>
    <n v="0"/>
    <x v="0"/>
    <x v="0"/>
    <x v="0"/>
    <x v="0"/>
    <x v="0"/>
    <x v="0"/>
    <x v="0"/>
    <n v="0"/>
    <n v="0"/>
    <n v="0"/>
    <n v="0"/>
    <n v="0"/>
    <n v="0"/>
    <n v="0"/>
    <n v="0"/>
    <m/>
    <m/>
    <m/>
    <m/>
    <n v="11"/>
    <n v="0"/>
    <b v="0"/>
    <b v="0"/>
    <b v="0"/>
    <b v="0"/>
    <b v="0"/>
    <b v="0"/>
    <b v="0"/>
    <n v="0"/>
    <b v="0"/>
    <b v="0"/>
    <b v="0"/>
    <b v="0"/>
    <b v="0"/>
    <b v="0"/>
    <b v="0"/>
    <x v="0"/>
    <n v="0"/>
    <n v="-1"/>
    <x v="0"/>
  </r>
  <r>
    <x v="6"/>
    <n v="0"/>
    <n v="0"/>
    <n v="0"/>
    <x v="1"/>
    <n v="0"/>
    <n v="0"/>
    <n v="0"/>
    <n v="0"/>
    <n v="0"/>
    <x v="0"/>
    <x v="0"/>
    <x v="0"/>
    <x v="0"/>
    <x v="0"/>
    <x v="0"/>
    <x v="0"/>
    <n v="0"/>
    <n v="0"/>
    <n v="0"/>
    <n v="0"/>
    <n v="0"/>
    <n v="0"/>
    <n v="0"/>
    <n v="0"/>
    <m/>
    <m/>
    <m/>
    <m/>
    <n v="0"/>
    <n v="0"/>
    <b v="0"/>
    <b v="0"/>
    <b v="0"/>
    <b v="0"/>
    <b v="0"/>
    <b v="0"/>
    <b v="0"/>
    <n v="0"/>
    <b v="0"/>
    <b v="0"/>
    <b v="0"/>
    <b v="0"/>
    <b v="0"/>
    <b v="0"/>
    <b v="0"/>
    <x v="0"/>
    <n v="0"/>
    <n v="-1"/>
    <x v="0"/>
  </r>
  <r>
    <x v="196"/>
    <n v="0"/>
    <n v="0"/>
    <n v="0"/>
    <x v="0"/>
    <n v="0"/>
    <n v="0"/>
    <n v="0"/>
    <n v="0"/>
    <n v="0"/>
    <x v="0"/>
    <x v="0"/>
    <x v="0"/>
    <x v="0"/>
    <x v="0"/>
    <x v="0"/>
    <x v="0"/>
    <n v="0"/>
    <n v="0"/>
    <n v="0"/>
    <n v="0"/>
    <n v="0"/>
    <n v="0"/>
    <n v="0"/>
    <n v="0"/>
    <m/>
    <m/>
    <m/>
    <m/>
    <n v="12"/>
    <n v="0"/>
    <b v="0"/>
    <b v="0"/>
    <b v="0"/>
    <b v="0"/>
    <b v="0"/>
    <b v="0"/>
    <b v="0"/>
    <n v="0"/>
    <b v="0"/>
    <b v="0"/>
    <b v="0"/>
    <b v="0"/>
    <b v="0"/>
    <b v="0"/>
    <b v="0"/>
    <x v="0"/>
    <n v="0"/>
    <n v="-1"/>
    <x v="0"/>
  </r>
  <r>
    <x v="197"/>
    <n v="0"/>
    <n v="0"/>
    <n v="0"/>
    <x v="0"/>
    <n v="0"/>
    <n v="0"/>
    <n v="0"/>
    <n v="0"/>
    <n v="0"/>
    <x v="0"/>
    <x v="0"/>
    <x v="0"/>
    <x v="0"/>
    <x v="0"/>
    <x v="0"/>
    <x v="0"/>
    <n v="0"/>
    <n v="0"/>
    <n v="0"/>
    <n v="0"/>
    <n v="0"/>
    <n v="0"/>
    <n v="0"/>
    <n v="0"/>
    <m/>
    <m/>
    <m/>
    <m/>
    <n v="18"/>
    <n v="0"/>
    <b v="0"/>
    <b v="0"/>
    <b v="0"/>
    <b v="0"/>
    <b v="0"/>
    <b v="0"/>
    <b v="0"/>
    <n v="0"/>
    <b v="0"/>
    <b v="0"/>
    <b v="0"/>
    <b v="0"/>
    <b v="0"/>
    <b v="0"/>
    <b v="0"/>
    <x v="0"/>
    <n v="0"/>
    <n v="-1"/>
    <x v="0"/>
  </r>
  <r>
    <x v="198"/>
    <n v="0"/>
    <n v="0"/>
    <n v="0"/>
    <x v="1"/>
    <n v="0"/>
    <n v="0"/>
    <n v="0"/>
    <n v="0"/>
    <n v="0"/>
    <x v="0"/>
    <x v="0"/>
    <x v="0"/>
    <x v="0"/>
    <x v="0"/>
    <x v="0"/>
    <x v="0"/>
    <n v="0"/>
    <n v="0"/>
    <n v="0"/>
    <n v="0"/>
    <n v="0"/>
    <n v="0"/>
    <n v="0"/>
    <n v="0"/>
    <m/>
    <m/>
    <m/>
    <m/>
    <n v="2"/>
    <n v="0"/>
    <b v="0"/>
    <b v="0"/>
    <b v="0"/>
    <b v="0"/>
    <b v="0"/>
    <b v="0"/>
    <b v="0"/>
    <n v="0"/>
    <b v="0"/>
    <b v="0"/>
    <b v="0"/>
    <b v="0"/>
    <b v="0"/>
    <b v="0"/>
    <b v="0"/>
    <x v="0"/>
    <n v="0"/>
    <n v="-1"/>
    <x v="0"/>
  </r>
  <r>
    <x v="199"/>
    <n v="0"/>
    <n v="0"/>
    <n v="0"/>
    <x v="0"/>
    <n v="0"/>
    <n v="0"/>
    <n v="0"/>
    <n v="0"/>
    <n v="0"/>
    <x v="0"/>
    <x v="0"/>
    <x v="0"/>
    <x v="0"/>
    <x v="0"/>
    <x v="0"/>
    <x v="0"/>
    <n v="0"/>
    <n v="0"/>
    <n v="0"/>
    <n v="0"/>
    <n v="0"/>
    <n v="0"/>
    <n v="0"/>
    <n v="0"/>
    <m/>
    <m/>
    <m/>
    <m/>
    <n v="19"/>
    <n v="0"/>
    <b v="0"/>
    <b v="0"/>
    <b v="0"/>
    <b v="0"/>
    <b v="0"/>
    <b v="0"/>
    <b v="0"/>
    <n v="0"/>
    <b v="0"/>
    <b v="0"/>
    <b v="0"/>
    <b v="0"/>
    <b v="0"/>
    <b v="0"/>
    <b v="0"/>
    <x v="0"/>
    <n v="0"/>
    <n v="-1"/>
    <x v="0"/>
  </r>
  <r>
    <x v="51"/>
    <n v="0"/>
    <n v="0"/>
    <n v="0"/>
    <x v="0"/>
    <n v="0"/>
    <n v="0"/>
    <n v="0"/>
    <n v="0"/>
    <n v="0"/>
    <x v="0"/>
    <x v="0"/>
    <x v="0"/>
    <x v="0"/>
    <x v="0"/>
    <x v="0"/>
    <x v="0"/>
    <n v="0"/>
    <n v="0"/>
    <n v="0"/>
    <n v="0"/>
    <n v="0"/>
    <n v="0"/>
    <n v="0"/>
    <n v="0"/>
    <m/>
    <m/>
    <m/>
    <m/>
    <n v="12"/>
    <n v="0"/>
    <b v="0"/>
    <b v="0"/>
    <b v="0"/>
    <b v="0"/>
    <b v="0"/>
    <b v="0"/>
    <b v="0"/>
    <n v="0"/>
    <b v="0"/>
    <b v="0"/>
    <b v="0"/>
    <b v="0"/>
    <b v="0"/>
    <b v="0"/>
    <b v="0"/>
    <x v="0"/>
    <n v="0"/>
    <n v="-1"/>
    <x v="0"/>
  </r>
  <r>
    <x v="200"/>
    <n v="0"/>
    <n v="0"/>
    <n v="0"/>
    <x v="0"/>
    <n v="0"/>
    <n v="0"/>
    <n v="0"/>
    <n v="0"/>
    <n v="0"/>
    <x v="0"/>
    <x v="0"/>
    <x v="0"/>
    <x v="0"/>
    <x v="0"/>
    <x v="0"/>
    <x v="0"/>
    <n v="0"/>
    <n v="0"/>
    <n v="0"/>
    <n v="0"/>
    <n v="0"/>
    <n v="0"/>
    <n v="0"/>
    <n v="0"/>
    <m/>
    <m/>
    <m/>
    <m/>
    <n v="13"/>
    <n v="0"/>
    <b v="0"/>
    <b v="0"/>
    <b v="0"/>
    <b v="0"/>
    <b v="0"/>
    <b v="0"/>
    <b v="0"/>
    <n v="0"/>
    <b v="0"/>
    <b v="0"/>
    <b v="0"/>
    <b v="0"/>
    <b v="0"/>
    <b v="0"/>
    <b v="0"/>
    <x v="0"/>
    <n v="0"/>
    <n v="-1"/>
    <x v="0"/>
  </r>
  <r>
    <x v="201"/>
    <n v="0"/>
    <n v="0"/>
    <n v="0"/>
    <x v="0"/>
    <n v="0"/>
    <n v="0"/>
    <n v="0"/>
    <n v="0"/>
    <n v="0"/>
    <x v="0"/>
    <x v="0"/>
    <x v="0"/>
    <x v="0"/>
    <x v="0"/>
    <x v="0"/>
    <x v="0"/>
    <n v="0"/>
    <n v="0"/>
    <n v="0"/>
    <n v="0"/>
    <n v="0"/>
    <n v="0"/>
    <n v="0"/>
    <n v="0"/>
    <m/>
    <m/>
    <m/>
    <m/>
    <n v="9"/>
    <n v="0"/>
    <b v="0"/>
    <b v="0"/>
    <b v="0"/>
    <b v="0"/>
    <b v="0"/>
    <b v="0"/>
    <b v="0"/>
    <n v="0"/>
    <b v="0"/>
    <b v="0"/>
    <b v="0"/>
    <b v="0"/>
    <b v="0"/>
    <b v="0"/>
    <b v="0"/>
    <x v="0"/>
    <n v="0"/>
    <n v="-1"/>
    <x v="0"/>
  </r>
  <r>
    <x v="202"/>
    <n v="0"/>
    <n v="0"/>
    <n v="0"/>
    <x v="0"/>
    <n v="0"/>
    <n v="0"/>
    <n v="0"/>
    <n v="0"/>
    <n v="0"/>
    <x v="0"/>
    <x v="0"/>
    <x v="0"/>
    <x v="0"/>
    <x v="0"/>
    <x v="0"/>
    <x v="0"/>
    <n v="0"/>
    <n v="0"/>
    <n v="0"/>
    <n v="0"/>
    <n v="0"/>
    <n v="0"/>
    <n v="0"/>
    <n v="0"/>
    <m/>
    <s v="drowning"/>
    <m/>
    <m/>
    <n v="8"/>
    <n v="0"/>
    <b v="0"/>
    <b v="0"/>
    <b v="0"/>
    <b v="0"/>
    <b v="0"/>
    <b v="0"/>
    <b v="0"/>
    <n v="0"/>
    <b v="0"/>
    <b v="0"/>
    <b v="0"/>
    <b v="0"/>
    <b v="0"/>
    <b v="0"/>
    <b v="0"/>
    <x v="0"/>
    <n v="0"/>
    <n v="-1"/>
    <x v="0"/>
  </r>
  <r>
    <x v="203"/>
    <n v="0"/>
    <n v="0"/>
    <n v="0"/>
    <x v="0"/>
    <n v="0"/>
    <n v="0"/>
    <n v="0"/>
    <n v="0"/>
    <n v="0"/>
    <x v="0"/>
    <x v="0"/>
    <x v="0"/>
    <x v="0"/>
    <x v="0"/>
    <x v="0"/>
    <x v="0"/>
    <n v="0"/>
    <n v="0"/>
    <n v="0"/>
    <n v="0"/>
    <n v="0"/>
    <n v="0"/>
    <n v="0"/>
    <n v="0"/>
    <m/>
    <m/>
    <m/>
    <m/>
    <n v="8"/>
    <n v="0"/>
    <b v="0"/>
    <b v="0"/>
    <b v="0"/>
    <b v="0"/>
    <b v="0"/>
    <b v="0"/>
    <b v="0"/>
    <n v="0"/>
    <b v="0"/>
    <b v="0"/>
    <b v="0"/>
    <b v="0"/>
    <b v="0"/>
    <b v="0"/>
    <b v="0"/>
    <x v="0"/>
    <n v="0"/>
    <n v="-1"/>
    <x v="0"/>
  </r>
  <r>
    <x v="204"/>
    <n v="0"/>
    <n v="0"/>
    <n v="0"/>
    <x v="0"/>
    <n v="0"/>
    <n v="0"/>
    <n v="0"/>
    <n v="0"/>
    <n v="0"/>
    <x v="0"/>
    <x v="0"/>
    <x v="0"/>
    <x v="0"/>
    <x v="0"/>
    <x v="0"/>
    <x v="0"/>
    <n v="0"/>
    <n v="0"/>
    <n v="0"/>
    <n v="0"/>
    <n v="0"/>
    <n v="0"/>
    <n v="0"/>
    <n v="0"/>
    <m/>
    <m/>
    <m/>
    <m/>
    <n v="15"/>
    <n v="0"/>
    <b v="0"/>
    <b v="0"/>
    <b v="0"/>
    <b v="0"/>
    <b v="0"/>
    <b v="0"/>
    <b v="0"/>
    <n v="0"/>
    <b v="0"/>
    <b v="0"/>
    <b v="0"/>
    <b v="0"/>
    <b v="0"/>
    <b v="0"/>
    <b v="0"/>
    <x v="0"/>
    <n v="0"/>
    <n v="-1"/>
    <x v="0"/>
  </r>
  <r>
    <x v="205"/>
    <n v="1"/>
    <n v="0"/>
    <n v="0"/>
    <x v="3"/>
    <n v="0"/>
    <n v="0"/>
    <n v="1"/>
    <n v="0"/>
    <n v="0"/>
    <x v="2"/>
    <x v="0"/>
    <x v="0"/>
    <x v="0"/>
    <x v="0"/>
    <x v="0"/>
    <x v="0"/>
    <n v="1"/>
    <n v="0"/>
    <n v="0"/>
    <n v="0"/>
    <n v="0"/>
    <n v="0"/>
    <n v="0"/>
    <n v="0"/>
    <m/>
    <s v="sitting "/>
    <s v="at"/>
    <m/>
    <n v="18"/>
    <n v="1"/>
    <n v="1"/>
    <b v="0"/>
    <b v="0"/>
    <b v="0"/>
    <b v="0"/>
    <b v="0"/>
    <b v="0"/>
    <n v="1"/>
    <n v="1"/>
    <b v="0"/>
    <b v="0"/>
    <b v="0"/>
    <b v="0"/>
    <b v="0"/>
    <b v="0"/>
    <x v="1"/>
    <n v="1"/>
    <n v="0"/>
    <x v="0"/>
  </r>
  <r>
    <x v="206"/>
    <n v="1"/>
    <n v="0"/>
    <n v="0"/>
    <x v="3"/>
    <n v="1"/>
    <n v="0"/>
    <n v="0"/>
    <n v="0"/>
    <n v="0"/>
    <x v="0"/>
    <x v="0"/>
    <x v="0"/>
    <x v="0"/>
    <x v="0"/>
    <x v="2"/>
    <x v="0"/>
    <n v="0"/>
    <n v="0"/>
    <n v="0"/>
    <n v="0"/>
    <n v="0"/>
    <n v="0"/>
    <n v="0"/>
    <n v="0"/>
    <m/>
    <m/>
    <m/>
    <m/>
    <n v="9"/>
    <n v="1"/>
    <b v="0"/>
    <b v="0"/>
    <b v="0"/>
    <b v="0"/>
    <b v="0"/>
    <n v="1"/>
    <b v="0"/>
    <n v="1"/>
    <b v="0"/>
    <b v="0"/>
    <b v="0"/>
    <b v="0"/>
    <b v="0"/>
    <n v="6"/>
    <b v="0"/>
    <x v="2"/>
    <n v="6"/>
    <n v="0"/>
    <x v="0"/>
  </r>
  <r>
    <x v="207"/>
    <n v="1"/>
    <n v="0"/>
    <n v="0"/>
    <x v="3"/>
    <n v="0"/>
    <n v="1"/>
    <n v="0"/>
    <n v="0"/>
    <n v="1"/>
    <x v="0"/>
    <x v="0"/>
    <x v="2"/>
    <x v="2"/>
    <x v="0"/>
    <x v="0"/>
    <x v="0"/>
    <n v="0"/>
    <n v="0"/>
    <n v="0"/>
    <n v="0"/>
    <n v="0"/>
    <n v="0"/>
    <n v="0"/>
    <n v="0"/>
    <m/>
    <s v="visiting"/>
    <s v="at"/>
    <m/>
    <n v="64"/>
    <n v="2"/>
    <b v="0"/>
    <b v="0"/>
    <n v="1"/>
    <n v="1"/>
    <b v="0"/>
    <b v="0"/>
    <b v="0"/>
    <n v="2"/>
    <b v="0"/>
    <b v="0"/>
    <n v="3"/>
    <n v="4"/>
    <b v="0"/>
    <b v="0"/>
    <b v="0"/>
    <x v="3"/>
    <n v="4"/>
    <n v="0"/>
    <x v="0"/>
  </r>
  <r>
    <x v="208"/>
    <n v="1"/>
    <n v="0"/>
    <n v="0"/>
    <x v="3"/>
    <n v="0"/>
    <n v="0"/>
    <n v="1"/>
    <n v="0"/>
    <n v="0"/>
    <x v="0"/>
    <x v="0"/>
    <x v="2"/>
    <x v="0"/>
    <x v="0"/>
    <x v="0"/>
    <x v="0"/>
    <n v="0"/>
    <n v="0"/>
    <n v="0"/>
    <n v="0"/>
    <n v="0"/>
    <n v="0"/>
    <n v="0"/>
    <n v="0"/>
    <m/>
    <m/>
    <s v="at"/>
    <m/>
    <n v="16"/>
    <n v="1"/>
    <b v="0"/>
    <b v="0"/>
    <n v="1"/>
    <b v="0"/>
    <b v="0"/>
    <b v="0"/>
    <b v="0"/>
    <n v="1"/>
    <b v="0"/>
    <b v="0"/>
    <n v="3"/>
    <b v="0"/>
    <b v="0"/>
    <b v="0"/>
    <b v="0"/>
    <x v="3"/>
    <n v="3"/>
    <n v="0"/>
    <x v="0"/>
  </r>
  <r>
    <x v="209"/>
    <n v="1"/>
    <n v="0"/>
    <n v="0"/>
    <x v="3"/>
    <n v="1"/>
    <n v="0"/>
    <n v="0"/>
    <n v="0"/>
    <n v="0"/>
    <x v="0"/>
    <x v="0"/>
    <x v="3"/>
    <x v="3"/>
    <x v="0"/>
    <x v="0"/>
    <x v="0"/>
    <n v="0"/>
    <n v="0"/>
    <n v="0"/>
    <n v="1"/>
    <n v="1"/>
    <n v="0"/>
    <n v="0"/>
    <n v="0"/>
    <m/>
    <m/>
    <s v="off, opposite, behind"/>
    <m/>
    <n v="154"/>
    <n v="5"/>
    <b v="0"/>
    <b v="0"/>
    <n v="1"/>
    <n v="1"/>
    <b v="0"/>
    <b v="0"/>
    <b v="0"/>
    <n v="2"/>
    <b v="0"/>
    <b v="0"/>
    <n v="3"/>
    <n v="4"/>
    <b v="0"/>
    <b v="0"/>
    <b v="0"/>
    <x v="3"/>
    <n v="4"/>
    <n v="0"/>
    <x v="1"/>
  </r>
  <r>
    <x v="210"/>
    <n v="1"/>
    <n v="0"/>
    <n v="0"/>
    <x v="3"/>
    <n v="0"/>
    <n v="1"/>
    <n v="0"/>
    <n v="0"/>
    <n v="0"/>
    <x v="0"/>
    <x v="0"/>
    <x v="0"/>
    <x v="2"/>
    <x v="0"/>
    <x v="0"/>
    <x v="0"/>
    <n v="0"/>
    <n v="0"/>
    <n v="0"/>
    <n v="0"/>
    <n v="0"/>
    <n v="0"/>
    <n v="0"/>
    <n v="0"/>
    <m/>
    <m/>
    <m/>
    <m/>
    <n v="17"/>
    <n v="1"/>
    <b v="0"/>
    <b v="0"/>
    <b v="0"/>
    <n v="1"/>
    <b v="0"/>
    <b v="0"/>
    <b v="0"/>
    <n v="1"/>
    <b v="0"/>
    <b v="0"/>
    <b v="0"/>
    <n v="4"/>
    <b v="0"/>
    <b v="0"/>
    <b v="0"/>
    <x v="4"/>
    <n v="4"/>
    <n v="0"/>
    <x v="0"/>
  </r>
  <r>
    <x v="211"/>
    <n v="1"/>
    <n v="0"/>
    <n v="0"/>
    <x v="3"/>
    <n v="0"/>
    <n v="1"/>
    <n v="0"/>
    <n v="0"/>
    <n v="0"/>
    <x v="0"/>
    <x v="0"/>
    <x v="0"/>
    <x v="2"/>
    <x v="0"/>
    <x v="0"/>
    <x v="0"/>
    <n v="0"/>
    <n v="0"/>
    <n v="0"/>
    <n v="0"/>
    <n v="0"/>
    <n v="0"/>
    <n v="0"/>
    <n v="0"/>
    <m/>
    <m/>
    <m/>
    <m/>
    <n v="15"/>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12"/>
    <n v="1"/>
    <n v="0"/>
    <n v="0"/>
    <x v="3"/>
    <n v="0"/>
    <n v="0"/>
    <n v="0"/>
    <n v="0"/>
    <n v="1"/>
    <x v="0"/>
    <x v="0"/>
    <x v="0"/>
    <x v="2"/>
    <x v="0"/>
    <x v="0"/>
    <x v="0"/>
    <n v="0"/>
    <n v="0"/>
    <n v="0"/>
    <n v="0"/>
    <n v="0"/>
    <n v="0"/>
    <n v="0"/>
    <n v="0"/>
    <m/>
    <m/>
    <m/>
    <m/>
    <n v="27"/>
    <n v="1"/>
    <b v="0"/>
    <b v="0"/>
    <b v="0"/>
    <n v="1"/>
    <b v="0"/>
    <b v="0"/>
    <b v="0"/>
    <n v="1"/>
    <b v="0"/>
    <b v="0"/>
    <b v="0"/>
    <n v="4"/>
    <b v="0"/>
    <b v="0"/>
    <b v="0"/>
    <x v="4"/>
    <n v="4"/>
    <n v="0"/>
    <x v="0"/>
  </r>
  <r>
    <x v="213"/>
    <n v="1"/>
    <n v="0"/>
    <n v="0"/>
    <x v="3"/>
    <n v="1"/>
    <n v="0"/>
    <n v="0"/>
    <n v="0"/>
    <n v="0"/>
    <x v="0"/>
    <x v="0"/>
    <x v="2"/>
    <x v="2"/>
    <x v="0"/>
    <x v="0"/>
    <x v="0"/>
    <n v="0"/>
    <n v="0"/>
    <n v="0"/>
    <n v="0"/>
    <n v="0"/>
    <n v="0"/>
    <n v="0"/>
    <n v="0"/>
    <m/>
    <m/>
    <m/>
    <m/>
    <n v="50"/>
    <n v="2"/>
    <b v="0"/>
    <b v="0"/>
    <n v="1"/>
    <n v="1"/>
    <b v="0"/>
    <b v="0"/>
    <b v="0"/>
    <n v="2"/>
    <b v="0"/>
    <b v="0"/>
    <n v="3"/>
    <n v="4"/>
    <b v="0"/>
    <b v="0"/>
    <b v="0"/>
    <x v="3"/>
    <n v="4"/>
    <n v="0"/>
    <x v="0"/>
  </r>
  <r>
    <x v="214"/>
    <n v="1"/>
    <n v="0"/>
    <n v="0"/>
    <x v="3"/>
    <n v="1"/>
    <n v="0"/>
    <n v="0"/>
    <n v="0"/>
    <n v="0"/>
    <x v="0"/>
    <x v="0"/>
    <x v="2"/>
    <x v="2"/>
    <x v="0"/>
    <x v="0"/>
    <x v="0"/>
    <n v="0"/>
    <n v="0"/>
    <n v="0"/>
    <n v="0"/>
    <n v="0"/>
    <n v="0"/>
    <n v="0"/>
    <n v="0"/>
    <m/>
    <m/>
    <m/>
    <m/>
    <n v="18"/>
    <n v="2"/>
    <b v="0"/>
    <b v="0"/>
    <n v="1"/>
    <n v="1"/>
    <b v="0"/>
    <b v="0"/>
    <b v="0"/>
    <n v="2"/>
    <b v="0"/>
    <b v="0"/>
    <n v="3"/>
    <n v="4"/>
    <b v="0"/>
    <b v="0"/>
    <b v="0"/>
    <x v="3"/>
    <n v="4"/>
    <n v="0"/>
    <x v="0"/>
  </r>
  <r>
    <x v="215"/>
    <n v="1"/>
    <n v="0"/>
    <n v="0"/>
    <x v="3"/>
    <n v="0"/>
    <n v="1"/>
    <n v="0"/>
    <n v="0"/>
    <n v="0"/>
    <x v="0"/>
    <x v="0"/>
    <x v="2"/>
    <x v="0"/>
    <x v="0"/>
    <x v="0"/>
    <x v="0"/>
    <n v="0"/>
    <n v="0"/>
    <n v="0"/>
    <n v="0"/>
    <n v="0"/>
    <n v="0"/>
    <n v="0"/>
    <n v="0"/>
    <m/>
    <m/>
    <m/>
    <m/>
    <n v="19"/>
    <n v="1"/>
    <b v="0"/>
    <b v="0"/>
    <n v="1"/>
    <b v="0"/>
    <b v="0"/>
    <b v="0"/>
    <b v="0"/>
    <n v="1"/>
    <b v="0"/>
    <b v="0"/>
    <n v="3"/>
    <b v="0"/>
    <b v="0"/>
    <b v="0"/>
    <b v="0"/>
    <x v="3"/>
    <n v="3"/>
    <n v="0"/>
    <x v="0"/>
  </r>
  <r>
    <x v="216"/>
    <n v="1"/>
    <n v="0"/>
    <n v="0"/>
    <x v="3"/>
    <n v="1"/>
    <n v="0"/>
    <n v="0"/>
    <n v="0"/>
    <n v="0"/>
    <x v="0"/>
    <x v="0"/>
    <x v="2"/>
    <x v="2"/>
    <x v="0"/>
    <x v="0"/>
    <x v="0"/>
    <n v="0"/>
    <n v="0"/>
    <n v="0"/>
    <n v="0"/>
    <n v="0"/>
    <n v="0"/>
    <n v="0"/>
    <n v="0"/>
    <m/>
    <m/>
    <m/>
    <m/>
    <n v="19"/>
    <n v="2"/>
    <b v="0"/>
    <b v="0"/>
    <n v="1"/>
    <n v="1"/>
    <b v="0"/>
    <b v="0"/>
    <b v="0"/>
    <n v="2"/>
    <b v="0"/>
    <b v="0"/>
    <n v="3"/>
    <n v="4"/>
    <b v="0"/>
    <b v="0"/>
    <b v="0"/>
    <x v="3"/>
    <n v="4"/>
    <n v="0"/>
    <x v="0"/>
  </r>
  <r>
    <x v="217"/>
    <n v="1"/>
    <n v="0"/>
    <n v="0"/>
    <x v="3"/>
    <n v="1"/>
    <n v="0"/>
    <n v="0"/>
    <n v="0"/>
    <n v="0"/>
    <x v="0"/>
    <x v="2"/>
    <x v="2"/>
    <x v="0"/>
    <x v="0"/>
    <x v="0"/>
    <x v="0"/>
    <n v="0"/>
    <n v="0"/>
    <n v="0"/>
    <n v="0"/>
    <n v="0"/>
    <n v="0"/>
    <n v="0"/>
    <n v="0"/>
    <m/>
    <m/>
    <m/>
    <m/>
    <n v="29"/>
    <n v="2"/>
    <b v="0"/>
    <n v="1"/>
    <n v="1"/>
    <b v="0"/>
    <b v="0"/>
    <b v="0"/>
    <b v="0"/>
    <n v="2"/>
    <b v="0"/>
    <n v="2"/>
    <n v="3"/>
    <b v="0"/>
    <b v="0"/>
    <b v="0"/>
    <b v="0"/>
    <x v="5"/>
    <n v="3"/>
    <n v="0"/>
    <x v="0"/>
  </r>
  <r>
    <x v="218"/>
    <n v="1"/>
    <n v="0"/>
    <n v="0"/>
    <x v="3"/>
    <n v="1"/>
    <n v="0"/>
    <n v="0"/>
    <n v="0"/>
    <n v="0"/>
    <x v="0"/>
    <x v="0"/>
    <x v="2"/>
    <x v="2"/>
    <x v="0"/>
    <x v="0"/>
    <x v="0"/>
    <n v="0"/>
    <n v="0"/>
    <n v="0"/>
    <n v="0"/>
    <n v="0"/>
    <n v="0"/>
    <n v="0"/>
    <n v="0"/>
    <m/>
    <m/>
    <m/>
    <m/>
    <n v="19"/>
    <n v="2"/>
    <b v="0"/>
    <b v="0"/>
    <n v="1"/>
    <n v="1"/>
    <b v="0"/>
    <b v="0"/>
    <b v="0"/>
    <n v="2"/>
    <b v="0"/>
    <b v="0"/>
    <n v="3"/>
    <n v="4"/>
    <b v="0"/>
    <b v="0"/>
    <b v="0"/>
    <x v="3"/>
    <n v="4"/>
    <n v="0"/>
    <x v="0"/>
  </r>
  <r>
    <x v="29"/>
    <n v="1"/>
    <n v="0"/>
    <n v="0"/>
    <x v="3"/>
    <n v="0"/>
    <n v="0"/>
    <n v="0"/>
    <n v="0"/>
    <n v="1"/>
    <x v="0"/>
    <x v="0"/>
    <x v="0"/>
    <x v="2"/>
    <x v="0"/>
    <x v="0"/>
    <x v="0"/>
    <n v="0"/>
    <n v="0"/>
    <n v="0"/>
    <n v="0"/>
    <n v="0"/>
    <n v="0"/>
    <n v="0"/>
    <n v="0"/>
    <m/>
    <m/>
    <m/>
    <m/>
    <n v="23"/>
    <n v="1"/>
    <b v="0"/>
    <b v="0"/>
    <b v="0"/>
    <n v="1"/>
    <b v="0"/>
    <b v="0"/>
    <b v="0"/>
    <n v="1"/>
    <b v="0"/>
    <b v="0"/>
    <b v="0"/>
    <n v="4"/>
    <b v="0"/>
    <b v="0"/>
    <b v="0"/>
    <x v="4"/>
    <n v="4"/>
    <n v="0"/>
    <x v="0"/>
  </r>
  <r>
    <x v="219"/>
    <n v="1"/>
    <n v="0"/>
    <n v="0"/>
    <x v="3"/>
    <n v="0"/>
    <n v="0"/>
    <n v="0"/>
    <n v="1"/>
    <n v="0"/>
    <x v="0"/>
    <x v="0"/>
    <x v="2"/>
    <x v="2"/>
    <x v="0"/>
    <x v="0"/>
    <x v="0"/>
    <n v="0"/>
    <n v="0"/>
    <n v="1"/>
    <n v="0"/>
    <n v="0"/>
    <n v="0"/>
    <n v="0"/>
    <n v="0"/>
    <m/>
    <m/>
    <s v="2 blocks away from"/>
    <m/>
    <n v="33"/>
    <n v="2"/>
    <b v="0"/>
    <b v="0"/>
    <n v="1"/>
    <n v="1"/>
    <b v="0"/>
    <b v="0"/>
    <b v="0"/>
    <n v="2"/>
    <b v="0"/>
    <b v="0"/>
    <n v="3"/>
    <n v="4"/>
    <b v="0"/>
    <b v="0"/>
    <b v="0"/>
    <x v="3"/>
    <n v="4"/>
    <n v="0"/>
    <x v="0"/>
  </r>
  <r>
    <x v="220"/>
    <n v="1"/>
    <n v="0"/>
    <n v="0"/>
    <x v="3"/>
    <n v="1"/>
    <n v="0"/>
    <n v="0"/>
    <n v="0"/>
    <n v="0"/>
    <x v="0"/>
    <x v="0"/>
    <x v="2"/>
    <x v="2"/>
    <x v="0"/>
    <x v="0"/>
    <x v="0"/>
    <n v="0"/>
    <n v="0"/>
    <n v="0"/>
    <n v="0"/>
    <n v="0"/>
    <n v="0"/>
    <n v="0"/>
    <n v="0"/>
    <m/>
    <m/>
    <m/>
    <m/>
    <n v="29"/>
    <n v="2"/>
    <b v="0"/>
    <b v="0"/>
    <n v="1"/>
    <n v="1"/>
    <b v="0"/>
    <b v="0"/>
    <b v="0"/>
    <n v="2"/>
    <b v="0"/>
    <b v="0"/>
    <n v="3"/>
    <n v="4"/>
    <b v="0"/>
    <b v="0"/>
    <b v="0"/>
    <x v="3"/>
    <n v="4"/>
    <n v="0"/>
    <x v="0"/>
  </r>
  <r>
    <x v="221"/>
    <n v="1"/>
    <n v="0"/>
    <n v="0"/>
    <x v="3"/>
    <n v="1"/>
    <n v="0"/>
    <n v="0"/>
    <n v="0"/>
    <n v="0"/>
    <x v="0"/>
    <x v="0"/>
    <x v="2"/>
    <x v="2"/>
    <x v="0"/>
    <x v="0"/>
    <x v="0"/>
    <n v="0"/>
    <n v="0"/>
    <n v="0"/>
    <n v="0"/>
    <n v="0"/>
    <n v="0"/>
    <n v="0"/>
    <n v="0"/>
    <m/>
    <s v="work"/>
    <s v="here"/>
    <m/>
    <n v="35"/>
    <n v="2"/>
    <b v="0"/>
    <b v="0"/>
    <n v="1"/>
    <n v="1"/>
    <b v="0"/>
    <b v="0"/>
    <b v="0"/>
    <n v="2"/>
    <b v="0"/>
    <b v="0"/>
    <n v="3"/>
    <n v="4"/>
    <b v="0"/>
    <b v="0"/>
    <b v="0"/>
    <x v="3"/>
    <n v="4"/>
    <n v="0"/>
    <x v="0"/>
  </r>
  <r>
    <x v="222"/>
    <n v="1"/>
    <n v="0"/>
    <n v="0"/>
    <x v="3"/>
    <n v="0"/>
    <n v="1"/>
    <n v="0"/>
    <n v="1"/>
    <n v="0"/>
    <x v="0"/>
    <x v="0"/>
    <x v="4"/>
    <x v="0"/>
    <x v="0"/>
    <x v="0"/>
    <x v="0"/>
    <n v="0"/>
    <n v="1"/>
    <n v="0"/>
    <n v="1"/>
    <n v="0"/>
    <n v="0"/>
    <n v="0"/>
    <n v="1"/>
    <m/>
    <m/>
    <s v="near, in the middle"/>
    <m/>
    <n v="116"/>
    <n v="4"/>
    <b v="0"/>
    <b v="0"/>
    <n v="1"/>
    <b v="0"/>
    <b v="0"/>
    <b v="0"/>
    <b v="0"/>
    <n v="1"/>
    <b v="0"/>
    <b v="0"/>
    <n v="3"/>
    <b v="0"/>
    <b v="0"/>
    <b v="0"/>
    <b v="0"/>
    <x v="3"/>
    <n v="3"/>
    <n v="0"/>
    <x v="1"/>
  </r>
  <r>
    <x v="223"/>
    <n v="1"/>
    <n v="0"/>
    <n v="0"/>
    <x v="3"/>
    <n v="0"/>
    <n v="1"/>
    <n v="0"/>
    <n v="1"/>
    <n v="0"/>
    <x v="0"/>
    <x v="0"/>
    <x v="5"/>
    <x v="0"/>
    <x v="0"/>
    <x v="0"/>
    <x v="0"/>
    <n v="0"/>
    <n v="0"/>
    <n v="0"/>
    <n v="1"/>
    <n v="0"/>
    <n v="0"/>
    <n v="0"/>
    <n v="0"/>
    <m/>
    <m/>
    <s v="near"/>
    <m/>
    <n v="93"/>
    <n v="3"/>
    <b v="0"/>
    <b v="0"/>
    <n v="1"/>
    <b v="0"/>
    <b v="0"/>
    <b v="0"/>
    <b v="0"/>
    <n v="1"/>
    <b v="0"/>
    <b v="0"/>
    <n v="3"/>
    <b v="0"/>
    <b v="0"/>
    <b v="0"/>
    <b v="0"/>
    <x v="3"/>
    <n v="3"/>
    <n v="0"/>
    <x v="2"/>
  </r>
  <r>
    <x v="224"/>
    <n v="1"/>
    <n v="0"/>
    <n v="0"/>
    <x v="3"/>
    <n v="1"/>
    <n v="0"/>
    <n v="0"/>
    <n v="0"/>
    <n v="0"/>
    <x v="0"/>
    <x v="0"/>
    <x v="2"/>
    <x v="2"/>
    <x v="0"/>
    <x v="0"/>
    <x v="0"/>
    <n v="0"/>
    <n v="0"/>
    <n v="0"/>
    <n v="0"/>
    <n v="0"/>
    <n v="0"/>
    <n v="0"/>
    <n v="0"/>
    <m/>
    <m/>
    <m/>
    <m/>
    <n v="15"/>
    <n v="2"/>
    <b v="0"/>
    <b v="0"/>
    <n v="1"/>
    <n v="1"/>
    <b v="0"/>
    <b v="0"/>
    <b v="0"/>
    <n v="2"/>
    <b v="0"/>
    <b v="0"/>
    <n v="3"/>
    <n v="4"/>
    <b v="0"/>
    <b v="0"/>
    <b v="0"/>
    <x v="3"/>
    <n v="4"/>
    <n v="0"/>
    <x v="0"/>
  </r>
  <r>
    <x v="225"/>
    <n v="1"/>
    <n v="0"/>
    <n v="0"/>
    <x v="3"/>
    <n v="1"/>
    <n v="0"/>
    <n v="0"/>
    <n v="0"/>
    <n v="0"/>
    <x v="0"/>
    <x v="0"/>
    <x v="2"/>
    <x v="2"/>
    <x v="0"/>
    <x v="0"/>
    <x v="0"/>
    <n v="0"/>
    <n v="0"/>
    <n v="0"/>
    <n v="0"/>
    <n v="0"/>
    <n v="0"/>
    <n v="0"/>
    <n v="0"/>
    <m/>
    <m/>
    <m/>
    <m/>
    <n v="14"/>
    <n v="2"/>
    <b v="0"/>
    <b v="0"/>
    <n v="1"/>
    <n v="1"/>
    <b v="0"/>
    <b v="0"/>
    <b v="0"/>
    <n v="2"/>
    <b v="0"/>
    <b v="0"/>
    <n v="3"/>
    <n v="4"/>
    <b v="0"/>
    <b v="0"/>
    <b v="0"/>
    <x v="3"/>
    <n v="4"/>
    <n v="0"/>
    <x v="0"/>
  </r>
  <r>
    <x v="226"/>
    <n v="1"/>
    <n v="0"/>
    <n v="0"/>
    <x v="3"/>
    <n v="1"/>
    <n v="0"/>
    <n v="0"/>
    <n v="0"/>
    <n v="0"/>
    <x v="0"/>
    <x v="0"/>
    <x v="2"/>
    <x v="2"/>
    <x v="0"/>
    <x v="0"/>
    <x v="0"/>
    <n v="0"/>
    <n v="0"/>
    <n v="0"/>
    <n v="0"/>
    <n v="0"/>
    <n v="0"/>
    <n v="0"/>
    <n v="0"/>
    <m/>
    <m/>
    <m/>
    <m/>
    <n v="17"/>
    <n v="2"/>
    <b v="0"/>
    <b v="0"/>
    <n v="1"/>
    <n v="1"/>
    <b v="0"/>
    <b v="0"/>
    <b v="0"/>
    <n v="2"/>
    <b v="0"/>
    <b v="0"/>
    <n v="3"/>
    <n v="4"/>
    <b v="0"/>
    <b v="0"/>
    <b v="0"/>
    <x v="3"/>
    <n v="4"/>
    <n v="0"/>
    <x v="0"/>
  </r>
  <r>
    <x v="227"/>
    <n v="1"/>
    <n v="0"/>
    <n v="0"/>
    <x v="3"/>
    <n v="1"/>
    <n v="0"/>
    <n v="0"/>
    <n v="0"/>
    <n v="0"/>
    <x v="0"/>
    <x v="0"/>
    <x v="2"/>
    <x v="2"/>
    <x v="0"/>
    <x v="0"/>
    <x v="0"/>
    <n v="0"/>
    <n v="0"/>
    <n v="0"/>
    <n v="0"/>
    <n v="0"/>
    <n v="0"/>
    <n v="0"/>
    <n v="0"/>
    <m/>
    <m/>
    <m/>
    <m/>
    <n v="34"/>
    <n v="2"/>
    <b v="0"/>
    <b v="0"/>
    <n v="1"/>
    <n v="1"/>
    <b v="0"/>
    <b v="0"/>
    <b v="0"/>
    <n v="2"/>
    <b v="0"/>
    <b v="0"/>
    <n v="3"/>
    <n v="4"/>
    <b v="0"/>
    <b v="0"/>
    <b v="0"/>
    <x v="3"/>
    <n v="4"/>
    <n v="0"/>
    <x v="0"/>
  </r>
  <r>
    <x v="228"/>
    <n v="1"/>
    <n v="0"/>
    <n v="0"/>
    <x v="3"/>
    <n v="1"/>
    <n v="0"/>
    <n v="0"/>
    <n v="0"/>
    <n v="0"/>
    <x v="0"/>
    <x v="0"/>
    <x v="2"/>
    <x v="2"/>
    <x v="0"/>
    <x v="0"/>
    <x v="0"/>
    <n v="0"/>
    <n v="0"/>
    <n v="0"/>
    <n v="0"/>
    <n v="0"/>
    <n v="0"/>
    <n v="0"/>
    <n v="0"/>
    <m/>
    <m/>
    <m/>
    <m/>
    <n v="17"/>
    <n v="2"/>
    <b v="0"/>
    <b v="0"/>
    <n v="1"/>
    <n v="1"/>
    <b v="0"/>
    <b v="0"/>
    <b v="0"/>
    <n v="2"/>
    <b v="0"/>
    <b v="0"/>
    <n v="3"/>
    <n v="4"/>
    <b v="0"/>
    <b v="0"/>
    <b v="0"/>
    <x v="3"/>
    <n v="4"/>
    <n v="0"/>
    <x v="0"/>
  </r>
  <r>
    <x v="229"/>
    <n v="1"/>
    <n v="0"/>
    <n v="0"/>
    <x v="3"/>
    <n v="1"/>
    <n v="0"/>
    <n v="0"/>
    <n v="0"/>
    <n v="0"/>
    <x v="0"/>
    <x v="0"/>
    <x v="2"/>
    <x v="2"/>
    <x v="0"/>
    <x v="0"/>
    <x v="0"/>
    <n v="0"/>
    <n v="0"/>
    <n v="0"/>
    <n v="0"/>
    <n v="0"/>
    <n v="0"/>
    <n v="0"/>
    <n v="0"/>
    <m/>
    <m/>
    <m/>
    <m/>
    <n v="18"/>
    <n v="2"/>
    <b v="0"/>
    <b v="0"/>
    <n v="1"/>
    <n v="1"/>
    <b v="0"/>
    <b v="0"/>
    <b v="0"/>
    <n v="2"/>
    <b v="0"/>
    <b v="0"/>
    <n v="3"/>
    <n v="4"/>
    <b v="0"/>
    <b v="0"/>
    <b v="0"/>
    <x v="3"/>
    <n v="4"/>
    <n v="0"/>
    <x v="0"/>
  </r>
  <r>
    <x v="230"/>
    <n v="1"/>
    <n v="0"/>
    <n v="0"/>
    <x v="3"/>
    <n v="1"/>
    <n v="0"/>
    <n v="0"/>
    <n v="0"/>
    <n v="0"/>
    <x v="0"/>
    <x v="0"/>
    <x v="2"/>
    <x v="2"/>
    <x v="0"/>
    <x v="0"/>
    <x v="0"/>
    <n v="0"/>
    <n v="0"/>
    <n v="0"/>
    <n v="0"/>
    <n v="0"/>
    <n v="0"/>
    <n v="0"/>
    <n v="0"/>
    <m/>
    <m/>
    <m/>
    <m/>
    <n v="26"/>
    <n v="2"/>
    <b v="0"/>
    <b v="0"/>
    <n v="1"/>
    <n v="1"/>
    <b v="0"/>
    <b v="0"/>
    <b v="0"/>
    <n v="2"/>
    <b v="0"/>
    <b v="0"/>
    <n v="3"/>
    <n v="4"/>
    <b v="0"/>
    <b v="0"/>
    <b v="0"/>
    <x v="3"/>
    <n v="4"/>
    <n v="0"/>
    <x v="0"/>
  </r>
  <r>
    <x v="231"/>
    <n v="1"/>
    <n v="0"/>
    <n v="0"/>
    <x v="3"/>
    <n v="1"/>
    <n v="0"/>
    <n v="0"/>
    <n v="0"/>
    <n v="0"/>
    <x v="0"/>
    <x v="0"/>
    <x v="2"/>
    <x v="3"/>
    <x v="0"/>
    <x v="0"/>
    <x v="0"/>
    <n v="0"/>
    <n v="0"/>
    <n v="0"/>
    <n v="0"/>
    <n v="0"/>
    <n v="0"/>
    <n v="0"/>
    <n v="0"/>
    <m/>
    <m/>
    <m/>
    <m/>
    <n v="55"/>
    <n v="4"/>
    <b v="0"/>
    <b v="0"/>
    <n v="1"/>
    <n v="1"/>
    <b v="0"/>
    <b v="0"/>
    <b v="0"/>
    <n v="2"/>
    <b v="0"/>
    <b v="0"/>
    <n v="3"/>
    <n v="4"/>
    <b v="0"/>
    <b v="0"/>
    <b v="0"/>
    <x v="3"/>
    <n v="4"/>
    <n v="0"/>
    <x v="2"/>
  </r>
  <r>
    <x v="232"/>
    <n v="1"/>
    <n v="0"/>
    <n v="0"/>
    <x v="3"/>
    <n v="1"/>
    <n v="1"/>
    <n v="0"/>
    <n v="0"/>
    <n v="0"/>
    <x v="0"/>
    <x v="0"/>
    <x v="3"/>
    <x v="2"/>
    <x v="0"/>
    <x v="0"/>
    <x v="0"/>
    <n v="0"/>
    <n v="0"/>
    <n v="0"/>
    <n v="0"/>
    <n v="1"/>
    <n v="0"/>
    <n v="0"/>
    <n v="0"/>
    <m/>
    <m/>
    <s v="opposite"/>
    <m/>
    <n v="41"/>
    <n v="3"/>
    <b v="0"/>
    <b v="0"/>
    <n v="1"/>
    <n v="1"/>
    <b v="0"/>
    <b v="0"/>
    <b v="0"/>
    <n v="2"/>
    <b v="0"/>
    <b v="0"/>
    <n v="3"/>
    <n v="4"/>
    <b v="0"/>
    <b v="0"/>
    <b v="0"/>
    <x v="3"/>
    <n v="4"/>
    <n v="0"/>
    <x v="3"/>
  </r>
  <r>
    <x v="233"/>
    <n v="1"/>
    <n v="0"/>
    <n v="0"/>
    <x v="3"/>
    <n v="1"/>
    <n v="0"/>
    <n v="0"/>
    <n v="0"/>
    <n v="0"/>
    <x v="0"/>
    <x v="0"/>
    <x v="2"/>
    <x v="2"/>
    <x v="0"/>
    <x v="0"/>
    <x v="0"/>
    <n v="0"/>
    <n v="0"/>
    <n v="0"/>
    <n v="0"/>
    <n v="0"/>
    <n v="0"/>
    <n v="0"/>
    <n v="0"/>
    <m/>
    <m/>
    <m/>
    <m/>
    <n v="16"/>
    <n v="2"/>
    <b v="0"/>
    <b v="0"/>
    <n v="1"/>
    <n v="1"/>
    <b v="0"/>
    <b v="0"/>
    <b v="0"/>
    <n v="2"/>
    <b v="0"/>
    <b v="0"/>
    <n v="3"/>
    <n v="4"/>
    <b v="0"/>
    <b v="0"/>
    <b v="0"/>
    <x v="3"/>
    <n v="4"/>
    <n v="0"/>
    <x v="0"/>
  </r>
  <r>
    <x v="49"/>
    <n v="1"/>
    <n v="0"/>
    <n v="0"/>
    <x v="3"/>
    <n v="1"/>
    <n v="0"/>
    <n v="0"/>
    <n v="0"/>
    <n v="0"/>
    <x v="0"/>
    <x v="0"/>
    <x v="2"/>
    <x v="2"/>
    <x v="0"/>
    <x v="0"/>
    <x v="0"/>
    <n v="0"/>
    <n v="0"/>
    <n v="0"/>
    <n v="0"/>
    <n v="0"/>
    <n v="0"/>
    <n v="0"/>
    <n v="0"/>
    <m/>
    <m/>
    <m/>
    <m/>
    <n v="16"/>
    <n v="2"/>
    <b v="0"/>
    <b v="0"/>
    <n v="1"/>
    <n v="1"/>
    <b v="0"/>
    <b v="0"/>
    <b v="0"/>
    <n v="2"/>
    <b v="0"/>
    <b v="0"/>
    <n v="3"/>
    <n v="4"/>
    <b v="0"/>
    <b v="0"/>
    <b v="0"/>
    <x v="3"/>
    <n v="4"/>
    <n v="0"/>
    <x v="0"/>
  </r>
  <r>
    <x v="234"/>
    <n v="1"/>
    <n v="0"/>
    <n v="0"/>
    <x v="3"/>
    <n v="0"/>
    <n v="1"/>
    <n v="0"/>
    <n v="0"/>
    <n v="0"/>
    <x v="0"/>
    <x v="0"/>
    <x v="0"/>
    <x v="2"/>
    <x v="0"/>
    <x v="0"/>
    <x v="0"/>
    <n v="0"/>
    <n v="0"/>
    <n v="0"/>
    <n v="0"/>
    <n v="0"/>
    <n v="0"/>
    <n v="0"/>
    <n v="0"/>
    <m/>
    <m/>
    <s v="at"/>
    <m/>
    <n v="39"/>
    <n v="1"/>
    <b v="0"/>
    <b v="0"/>
    <b v="0"/>
    <n v="1"/>
    <b v="0"/>
    <b v="0"/>
    <b v="0"/>
    <n v="1"/>
    <b v="0"/>
    <b v="0"/>
    <b v="0"/>
    <n v="4"/>
    <b v="0"/>
    <b v="0"/>
    <b v="0"/>
    <x v="4"/>
    <n v="4"/>
    <n v="0"/>
    <x v="0"/>
  </r>
  <r>
    <x v="49"/>
    <n v="1"/>
    <n v="0"/>
    <n v="0"/>
    <x v="3"/>
    <n v="1"/>
    <n v="0"/>
    <n v="0"/>
    <n v="0"/>
    <n v="0"/>
    <x v="0"/>
    <x v="0"/>
    <x v="2"/>
    <x v="2"/>
    <x v="0"/>
    <x v="0"/>
    <x v="0"/>
    <n v="0"/>
    <n v="0"/>
    <n v="0"/>
    <n v="0"/>
    <n v="0"/>
    <n v="0"/>
    <n v="0"/>
    <n v="0"/>
    <m/>
    <m/>
    <m/>
    <m/>
    <n v="16"/>
    <n v="2"/>
    <b v="0"/>
    <b v="0"/>
    <n v="1"/>
    <n v="1"/>
    <b v="0"/>
    <b v="0"/>
    <b v="0"/>
    <n v="2"/>
    <b v="0"/>
    <b v="0"/>
    <n v="3"/>
    <n v="4"/>
    <b v="0"/>
    <b v="0"/>
    <b v="0"/>
    <x v="3"/>
    <n v="4"/>
    <n v="0"/>
    <x v="0"/>
  </r>
  <r>
    <x v="49"/>
    <n v="1"/>
    <n v="0"/>
    <n v="0"/>
    <x v="3"/>
    <n v="1"/>
    <n v="0"/>
    <n v="0"/>
    <n v="0"/>
    <n v="0"/>
    <x v="0"/>
    <x v="0"/>
    <x v="2"/>
    <x v="2"/>
    <x v="0"/>
    <x v="0"/>
    <x v="0"/>
    <n v="0"/>
    <n v="0"/>
    <n v="0"/>
    <n v="0"/>
    <n v="0"/>
    <n v="0"/>
    <n v="0"/>
    <n v="0"/>
    <m/>
    <m/>
    <m/>
    <m/>
    <n v="16"/>
    <n v="2"/>
    <b v="0"/>
    <b v="0"/>
    <n v="1"/>
    <n v="1"/>
    <b v="0"/>
    <b v="0"/>
    <b v="0"/>
    <n v="2"/>
    <b v="0"/>
    <b v="0"/>
    <n v="3"/>
    <n v="4"/>
    <b v="0"/>
    <b v="0"/>
    <b v="0"/>
    <x v="3"/>
    <n v="4"/>
    <n v="0"/>
    <x v="0"/>
  </r>
  <r>
    <x v="49"/>
    <n v="1"/>
    <n v="0"/>
    <n v="0"/>
    <x v="3"/>
    <n v="1"/>
    <n v="0"/>
    <n v="0"/>
    <n v="0"/>
    <n v="0"/>
    <x v="0"/>
    <x v="0"/>
    <x v="2"/>
    <x v="2"/>
    <x v="0"/>
    <x v="0"/>
    <x v="0"/>
    <n v="0"/>
    <n v="0"/>
    <n v="0"/>
    <n v="0"/>
    <n v="0"/>
    <n v="0"/>
    <n v="0"/>
    <n v="0"/>
    <m/>
    <m/>
    <m/>
    <m/>
    <n v="16"/>
    <n v="2"/>
    <b v="0"/>
    <b v="0"/>
    <n v="1"/>
    <n v="1"/>
    <b v="0"/>
    <b v="0"/>
    <b v="0"/>
    <n v="2"/>
    <b v="0"/>
    <b v="0"/>
    <n v="3"/>
    <n v="4"/>
    <b v="0"/>
    <b v="0"/>
    <b v="0"/>
    <x v="3"/>
    <n v="4"/>
    <n v="0"/>
    <x v="0"/>
  </r>
  <r>
    <x v="49"/>
    <n v="1"/>
    <n v="0"/>
    <n v="0"/>
    <x v="3"/>
    <n v="1"/>
    <n v="0"/>
    <n v="0"/>
    <n v="0"/>
    <n v="0"/>
    <x v="0"/>
    <x v="0"/>
    <x v="2"/>
    <x v="2"/>
    <x v="0"/>
    <x v="0"/>
    <x v="0"/>
    <n v="0"/>
    <n v="0"/>
    <n v="0"/>
    <n v="0"/>
    <n v="0"/>
    <n v="0"/>
    <n v="0"/>
    <n v="0"/>
    <m/>
    <m/>
    <m/>
    <m/>
    <n v="16"/>
    <n v="2"/>
    <b v="0"/>
    <b v="0"/>
    <n v="1"/>
    <n v="1"/>
    <b v="0"/>
    <b v="0"/>
    <b v="0"/>
    <n v="2"/>
    <b v="0"/>
    <b v="0"/>
    <n v="3"/>
    <n v="4"/>
    <b v="0"/>
    <b v="0"/>
    <b v="0"/>
    <x v="3"/>
    <n v="4"/>
    <n v="0"/>
    <x v="0"/>
  </r>
  <r>
    <x v="235"/>
    <n v="1"/>
    <n v="0"/>
    <n v="0"/>
    <x v="3"/>
    <n v="0"/>
    <n v="0"/>
    <n v="0"/>
    <n v="1"/>
    <n v="0"/>
    <x v="0"/>
    <x v="0"/>
    <x v="2"/>
    <x v="0"/>
    <x v="0"/>
    <x v="0"/>
    <x v="0"/>
    <n v="0"/>
    <n v="1"/>
    <n v="0"/>
    <n v="0"/>
    <n v="0"/>
    <n v="0"/>
    <n v="0"/>
    <n v="1"/>
    <m/>
    <m/>
    <s v="outside"/>
    <m/>
    <n v="48"/>
    <n v="1"/>
    <b v="0"/>
    <b v="0"/>
    <n v="1"/>
    <b v="0"/>
    <b v="0"/>
    <b v="0"/>
    <b v="0"/>
    <n v="1"/>
    <b v="0"/>
    <b v="0"/>
    <n v="3"/>
    <b v="0"/>
    <b v="0"/>
    <b v="0"/>
    <b v="0"/>
    <x v="3"/>
    <n v="3"/>
    <n v="0"/>
    <x v="0"/>
  </r>
  <r>
    <x v="236"/>
    <n v="1"/>
    <n v="0"/>
    <n v="0"/>
    <x v="3"/>
    <n v="0"/>
    <n v="1"/>
    <n v="0"/>
    <n v="0"/>
    <n v="1"/>
    <x v="0"/>
    <x v="0"/>
    <x v="0"/>
    <x v="4"/>
    <x v="0"/>
    <x v="0"/>
    <x v="0"/>
    <n v="0"/>
    <n v="0"/>
    <n v="0"/>
    <n v="0"/>
    <n v="0"/>
    <n v="0"/>
    <n v="0"/>
    <n v="0"/>
    <m/>
    <m/>
    <s v="at"/>
    <m/>
    <n v="50"/>
    <n v="2"/>
    <b v="0"/>
    <b v="0"/>
    <b v="0"/>
    <n v="1"/>
    <b v="0"/>
    <b v="0"/>
    <b v="0"/>
    <n v="1"/>
    <b v="0"/>
    <b v="0"/>
    <b v="0"/>
    <n v="4"/>
    <b v="0"/>
    <b v="0"/>
    <b v="0"/>
    <x v="4"/>
    <n v="4"/>
    <n v="0"/>
    <x v="3"/>
  </r>
  <r>
    <x v="49"/>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28"/>
    <n v="1"/>
    <n v="0"/>
    <n v="0"/>
    <x v="3"/>
    <n v="0"/>
    <n v="0"/>
    <n v="0"/>
    <n v="0"/>
    <n v="1"/>
    <x v="0"/>
    <x v="0"/>
    <x v="0"/>
    <x v="2"/>
    <x v="0"/>
    <x v="0"/>
    <x v="0"/>
    <n v="0"/>
    <n v="0"/>
    <n v="0"/>
    <n v="0"/>
    <n v="0"/>
    <n v="0"/>
    <n v="0"/>
    <n v="0"/>
    <m/>
    <m/>
    <m/>
    <m/>
    <n v="20"/>
    <n v="1"/>
    <b v="0"/>
    <b v="0"/>
    <b v="0"/>
    <n v="1"/>
    <b v="0"/>
    <b v="0"/>
    <b v="0"/>
    <n v="1"/>
    <b v="0"/>
    <b v="0"/>
    <b v="0"/>
    <n v="4"/>
    <b v="0"/>
    <b v="0"/>
    <b v="0"/>
    <x v="4"/>
    <n v="4"/>
    <n v="0"/>
    <x v="0"/>
  </r>
  <r>
    <x v="237"/>
    <n v="1"/>
    <n v="0"/>
    <n v="0"/>
    <x v="3"/>
    <n v="0"/>
    <n v="1"/>
    <n v="0"/>
    <n v="0"/>
    <n v="0"/>
    <x v="0"/>
    <x v="0"/>
    <x v="0"/>
    <x v="0"/>
    <x v="0"/>
    <x v="0"/>
    <x v="2"/>
    <n v="0"/>
    <n v="1"/>
    <n v="1"/>
    <n v="1"/>
    <n v="0"/>
    <n v="0"/>
    <n v="0"/>
    <n v="0"/>
    <m/>
    <m/>
    <s v="halfway between, almost at"/>
    <m/>
    <n v="89"/>
    <n v="3"/>
    <b v="0"/>
    <b v="0"/>
    <b v="0"/>
    <b v="0"/>
    <b v="0"/>
    <b v="0"/>
    <n v="1"/>
    <n v="1"/>
    <b v="0"/>
    <b v="0"/>
    <b v="0"/>
    <b v="0"/>
    <b v="0"/>
    <b v="0"/>
    <n v="7"/>
    <x v="6"/>
    <n v="7"/>
    <n v="0"/>
    <x v="2"/>
  </r>
  <r>
    <x v="238"/>
    <n v="1"/>
    <n v="0"/>
    <n v="0"/>
    <x v="3"/>
    <n v="0"/>
    <n v="1"/>
    <n v="0"/>
    <n v="0"/>
    <n v="0"/>
    <x v="0"/>
    <x v="0"/>
    <x v="2"/>
    <x v="0"/>
    <x v="0"/>
    <x v="0"/>
    <x v="0"/>
    <n v="0"/>
    <n v="0"/>
    <n v="0"/>
    <n v="0"/>
    <n v="0"/>
    <n v="0"/>
    <n v="0"/>
    <n v="0"/>
    <m/>
    <m/>
    <m/>
    <m/>
    <n v="10"/>
    <n v="1"/>
    <b v="0"/>
    <b v="0"/>
    <n v="1"/>
    <b v="0"/>
    <b v="0"/>
    <b v="0"/>
    <b v="0"/>
    <n v="1"/>
    <b v="0"/>
    <b v="0"/>
    <n v="3"/>
    <b v="0"/>
    <b v="0"/>
    <b v="0"/>
    <b v="0"/>
    <x v="3"/>
    <n v="3"/>
    <n v="0"/>
    <x v="0"/>
  </r>
  <r>
    <x v="239"/>
    <n v="1"/>
    <n v="0"/>
    <n v="0"/>
    <x v="3"/>
    <n v="0"/>
    <n v="1"/>
    <n v="0"/>
    <n v="0"/>
    <n v="0"/>
    <x v="0"/>
    <x v="0"/>
    <x v="2"/>
    <x v="0"/>
    <x v="0"/>
    <x v="0"/>
    <x v="0"/>
    <n v="0"/>
    <n v="0"/>
    <n v="0"/>
    <n v="0"/>
    <n v="0"/>
    <n v="0"/>
    <n v="0"/>
    <n v="0"/>
    <m/>
    <m/>
    <m/>
    <m/>
    <n v="17"/>
    <n v="1"/>
    <b v="0"/>
    <b v="0"/>
    <n v="1"/>
    <b v="0"/>
    <b v="0"/>
    <b v="0"/>
    <b v="0"/>
    <n v="1"/>
    <b v="0"/>
    <b v="0"/>
    <n v="3"/>
    <b v="0"/>
    <b v="0"/>
    <b v="0"/>
    <b v="0"/>
    <x v="3"/>
    <n v="3"/>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240"/>
    <n v="1"/>
    <n v="0"/>
    <n v="0"/>
    <x v="3"/>
    <n v="1"/>
    <n v="0"/>
    <n v="0"/>
    <n v="0"/>
    <n v="0"/>
    <x v="0"/>
    <x v="0"/>
    <x v="0"/>
    <x v="0"/>
    <x v="0"/>
    <x v="2"/>
    <x v="0"/>
    <n v="0"/>
    <n v="0"/>
    <n v="0"/>
    <n v="0"/>
    <n v="0"/>
    <n v="0"/>
    <n v="0"/>
    <n v="0"/>
    <m/>
    <m/>
    <m/>
    <m/>
    <n v="11"/>
    <n v="1"/>
    <b v="0"/>
    <b v="0"/>
    <b v="0"/>
    <b v="0"/>
    <b v="0"/>
    <n v="1"/>
    <b v="0"/>
    <n v="1"/>
    <b v="0"/>
    <b v="0"/>
    <b v="0"/>
    <b v="0"/>
    <b v="0"/>
    <n v="6"/>
    <b v="0"/>
    <x v="2"/>
    <n v="6"/>
    <n v="0"/>
    <x v="0"/>
  </r>
  <r>
    <x v="30"/>
    <n v="1"/>
    <n v="0"/>
    <n v="0"/>
    <x v="3"/>
    <n v="1"/>
    <n v="0"/>
    <n v="0"/>
    <n v="0"/>
    <n v="0"/>
    <x v="0"/>
    <x v="0"/>
    <x v="2"/>
    <x v="2"/>
    <x v="0"/>
    <x v="0"/>
    <x v="0"/>
    <n v="0"/>
    <n v="0"/>
    <n v="0"/>
    <n v="0"/>
    <n v="0"/>
    <n v="0"/>
    <n v="0"/>
    <n v="0"/>
    <m/>
    <m/>
    <m/>
    <m/>
    <n v="16"/>
    <n v="2"/>
    <b v="0"/>
    <b v="0"/>
    <n v="1"/>
    <n v="1"/>
    <b v="0"/>
    <b v="0"/>
    <b v="0"/>
    <n v="2"/>
    <b v="0"/>
    <b v="0"/>
    <n v="3"/>
    <n v="4"/>
    <b v="0"/>
    <b v="0"/>
    <b v="0"/>
    <x v="3"/>
    <n v="4"/>
    <n v="0"/>
    <x v="0"/>
  </r>
  <r>
    <x v="29"/>
    <n v="1"/>
    <n v="0"/>
    <n v="0"/>
    <x v="3"/>
    <n v="0"/>
    <n v="0"/>
    <n v="0"/>
    <n v="0"/>
    <n v="1"/>
    <x v="0"/>
    <x v="0"/>
    <x v="0"/>
    <x v="2"/>
    <x v="0"/>
    <x v="0"/>
    <x v="0"/>
    <n v="0"/>
    <n v="0"/>
    <n v="0"/>
    <n v="0"/>
    <n v="0"/>
    <n v="0"/>
    <n v="0"/>
    <n v="0"/>
    <m/>
    <m/>
    <m/>
    <m/>
    <n v="23"/>
    <n v="1"/>
    <b v="0"/>
    <b v="0"/>
    <b v="0"/>
    <n v="1"/>
    <b v="0"/>
    <b v="0"/>
    <b v="0"/>
    <n v="1"/>
    <b v="0"/>
    <b v="0"/>
    <b v="0"/>
    <n v="4"/>
    <b v="0"/>
    <b v="0"/>
    <b v="0"/>
    <x v="4"/>
    <n v="4"/>
    <n v="0"/>
    <x v="0"/>
  </r>
  <r>
    <x v="241"/>
    <n v="1"/>
    <n v="0"/>
    <n v="0"/>
    <x v="3"/>
    <n v="0"/>
    <n v="1"/>
    <n v="0"/>
    <n v="0"/>
    <n v="0"/>
    <x v="0"/>
    <x v="0"/>
    <x v="2"/>
    <x v="0"/>
    <x v="0"/>
    <x v="0"/>
    <x v="0"/>
    <n v="0"/>
    <n v="0"/>
    <n v="0"/>
    <n v="0"/>
    <n v="0"/>
    <n v="0"/>
    <n v="0"/>
    <n v="0"/>
    <m/>
    <m/>
    <m/>
    <m/>
    <n v="16"/>
    <n v="1"/>
    <b v="0"/>
    <b v="0"/>
    <n v="1"/>
    <b v="0"/>
    <b v="0"/>
    <b v="0"/>
    <b v="0"/>
    <n v="1"/>
    <b v="0"/>
    <b v="0"/>
    <n v="3"/>
    <b v="0"/>
    <b v="0"/>
    <b v="0"/>
    <b v="0"/>
    <x v="3"/>
    <n v="3"/>
    <n v="0"/>
    <x v="0"/>
  </r>
  <r>
    <x v="242"/>
    <n v="1"/>
    <n v="0"/>
    <n v="0"/>
    <x v="3"/>
    <n v="0"/>
    <n v="1"/>
    <n v="0"/>
    <n v="0"/>
    <n v="0"/>
    <x v="0"/>
    <x v="0"/>
    <x v="0"/>
    <x v="2"/>
    <x v="0"/>
    <x v="0"/>
    <x v="0"/>
    <n v="0"/>
    <n v="0"/>
    <n v="0"/>
    <n v="0"/>
    <n v="0"/>
    <n v="0"/>
    <n v="0"/>
    <n v="0"/>
    <m/>
    <m/>
    <m/>
    <m/>
    <n v="15"/>
    <n v="1"/>
    <b v="0"/>
    <b v="0"/>
    <b v="0"/>
    <n v="1"/>
    <b v="0"/>
    <b v="0"/>
    <b v="0"/>
    <n v="1"/>
    <b v="0"/>
    <b v="0"/>
    <b v="0"/>
    <n v="4"/>
    <b v="0"/>
    <b v="0"/>
    <b v="0"/>
    <x v="4"/>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243"/>
    <n v="1"/>
    <n v="0"/>
    <n v="0"/>
    <x v="3"/>
    <n v="0"/>
    <n v="0"/>
    <n v="1"/>
    <n v="0"/>
    <n v="0"/>
    <x v="0"/>
    <x v="0"/>
    <x v="2"/>
    <x v="0"/>
    <x v="0"/>
    <x v="0"/>
    <x v="0"/>
    <n v="0"/>
    <n v="0"/>
    <n v="0"/>
    <n v="0"/>
    <n v="0"/>
    <n v="0"/>
    <n v="0"/>
    <n v="0"/>
    <m/>
    <m/>
    <m/>
    <m/>
    <n v="4"/>
    <n v="1"/>
    <b v="0"/>
    <b v="0"/>
    <n v="1"/>
    <b v="0"/>
    <b v="0"/>
    <b v="0"/>
    <b v="0"/>
    <n v="1"/>
    <b v="0"/>
    <b v="0"/>
    <n v="3"/>
    <b v="0"/>
    <b v="0"/>
    <b v="0"/>
    <b v="0"/>
    <x v="3"/>
    <n v="3"/>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244"/>
    <n v="1"/>
    <n v="0"/>
    <n v="0"/>
    <x v="3"/>
    <n v="1"/>
    <n v="0"/>
    <n v="0"/>
    <n v="0"/>
    <n v="0"/>
    <x v="0"/>
    <x v="0"/>
    <x v="0"/>
    <x v="2"/>
    <x v="0"/>
    <x v="0"/>
    <x v="0"/>
    <n v="0"/>
    <n v="0"/>
    <n v="0"/>
    <n v="0"/>
    <n v="0"/>
    <n v="0"/>
    <n v="0"/>
    <n v="0"/>
    <m/>
    <m/>
    <m/>
    <m/>
    <n v="16"/>
    <n v="1"/>
    <b v="0"/>
    <b v="0"/>
    <b v="0"/>
    <n v="1"/>
    <b v="0"/>
    <b v="0"/>
    <b v="0"/>
    <n v="1"/>
    <b v="0"/>
    <b v="0"/>
    <b v="0"/>
    <n v="4"/>
    <b v="0"/>
    <b v="0"/>
    <b v="0"/>
    <x v="4"/>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30"/>
    <n v="1"/>
    <n v="0"/>
    <n v="0"/>
    <x v="3"/>
    <n v="1"/>
    <n v="0"/>
    <n v="0"/>
    <n v="0"/>
    <n v="0"/>
    <x v="0"/>
    <x v="0"/>
    <x v="2"/>
    <x v="2"/>
    <x v="0"/>
    <x v="0"/>
    <x v="0"/>
    <n v="0"/>
    <n v="0"/>
    <n v="0"/>
    <n v="0"/>
    <n v="0"/>
    <n v="0"/>
    <n v="0"/>
    <n v="0"/>
    <m/>
    <m/>
    <m/>
    <m/>
    <n v="16"/>
    <n v="2"/>
    <b v="0"/>
    <b v="0"/>
    <n v="1"/>
    <n v="1"/>
    <b v="0"/>
    <b v="0"/>
    <b v="0"/>
    <n v="2"/>
    <b v="0"/>
    <b v="0"/>
    <n v="3"/>
    <n v="4"/>
    <b v="0"/>
    <b v="0"/>
    <b v="0"/>
    <x v="3"/>
    <n v="4"/>
    <n v="0"/>
    <x v="0"/>
  </r>
  <r>
    <x v="245"/>
    <n v="1"/>
    <n v="0"/>
    <n v="0"/>
    <x v="3"/>
    <n v="1"/>
    <n v="0"/>
    <n v="0"/>
    <n v="0"/>
    <n v="0"/>
    <x v="0"/>
    <x v="0"/>
    <x v="0"/>
    <x v="3"/>
    <x v="0"/>
    <x v="0"/>
    <x v="0"/>
    <n v="0"/>
    <n v="0"/>
    <n v="0"/>
    <n v="0"/>
    <n v="0"/>
    <n v="0"/>
    <n v="0"/>
    <n v="0"/>
    <m/>
    <m/>
    <s v="between"/>
    <m/>
    <n v="58"/>
    <n v="3"/>
    <b v="0"/>
    <b v="0"/>
    <b v="0"/>
    <n v="1"/>
    <b v="0"/>
    <b v="0"/>
    <b v="0"/>
    <n v="1"/>
    <b v="0"/>
    <b v="0"/>
    <b v="0"/>
    <n v="4"/>
    <b v="0"/>
    <b v="0"/>
    <b v="0"/>
    <x v="4"/>
    <n v="4"/>
    <n v="0"/>
    <x v="2"/>
  </r>
  <r>
    <x v="246"/>
    <n v="1"/>
    <n v="0"/>
    <n v="0"/>
    <x v="3"/>
    <n v="1"/>
    <n v="0"/>
    <n v="0"/>
    <n v="0"/>
    <n v="0"/>
    <x v="0"/>
    <x v="0"/>
    <x v="2"/>
    <x v="2"/>
    <x v="0"/>
    <x v="0"/>
    <x v="0"/>
    <n v="0"/>
    <n v="0"/>
    <n v="0"/>
    <n v="0"/>
    <n v="0"/>
    <n v="0"/>
    <n v="0"/>
    <n v="0"/>
    <m/>
    <m/>
    <m/>
    <m/>
    <n v="16"/>
    <n v="2"/>
    <b v="0"/>
    <b v="0"/>
    <n v="1"/>
    <n v="1"/>
    <b v="0"/>
    <b v="0"/>
    <b v="0"/>
    <n v="2"/>
    <b v="0"/>
    <b v="0"/>
    <n v="3"/>
    <n v="4"/>
    <b v="0"/>
    <b v="0"/>
    <b v="0"/>
    <x v="3"/>
    <n v="4"/>
    <n v="0"/>
    <x v="0"/>
  </r>
  <r>
    <x v="247"/>
    <n v="1"/>
    <n v="0"/>
    <n v="0"/>
    <x v="3"/>
    <n v="0"/>
    <n v="1"/>
    <n v="0"/>
    <n v="0"/>
    <n v="0"/>
    <x v="0"/>
    <x v="0"/>
    <x v="2"/>
    <x v="0"/>
    <x v="0"/>
    <x v="0"/>
    <x v="0"/>
    <n v="0"/>
    <n v="0"/>
    <n v="0"/>
    <n v="0"/>
    <n v="0"/>
    <n v="0"/>
    <n v="0"/>
    <n v="0"/>
    <m/>
    <m/>
    <m/>
    <s v="The Age headquarter"/>
    <n v="11"/>
    <n v="1"/>
    <b v="0"/>
    <b v="0"/>
    <n v="1"/>
    <b v="0"/>
    <b v="0"/>
    <b v="0"/>
    <b v="0"/>
    <n v="1"/>
    <b v="0"/>
    <b v="0"/>
    <n v="3"/>
    <b v="0"/>
    <b v="0"/>
    <b v="0"/>
    <b v="0"/>
    <x v="3"/>
    <n v="3"/>
    <n v="0"/>
    <x v="0"/>
  </r>
  <r>
    <x v="246"/>
    <n v="1"/>
    <n v="0"/>
    <n v="0"/>
    <x v="3"/>
    <n v="1"/>
    <n v="0"/>
    <n v="0"/>
    <n v="0"/>
    <n v="0"/>
    <x v="0"/>
    <x v="0"/>
    <x v="2"/>
    <x v="2"/>
    <x v="0"/>
    <x v="0"/>
    <x v="0"/>
    <n v="0"/>
    <n v="0"/>
    <n v="0"/>
    <n v="0"/>
    <n v="0"/>
    <n v="0"/>
    <n v="0"/>
    <n v="0"/>
    <m/>
    <m/>
    <m/>
    <m/>
    <n v="16"/>
    <n v="2"/>
    <b v="0"/>
    <b v="0"/>
    <n v="1"/>
    <n v="1"/>
    <b v="0"/>
    <b v="0"/>
    <b v="0"/>
    <n v="2"/>
    <b v="0"/>
    <b v="0"/>
    <n v="3"/>
    <n v="4"/>
    <b v="0"/>
    <b v="0"/>
    <b v="0"/>
    <x v="3"/>
    <n v="4"/>
    <n v="0"/>
    <x v="0"/>
  </r>
  <r>
    <x v="248"/>
    <n v="1"/>
    <n v="0"/>
    <n v="0"/>
    <x v="3"/>
    <n v="0"/>
    <n v="1"/>
    <n v="0"/>
    <n v="0"/>
    <n v="0"/>
    <x v="0"/>
    <x v="0"/>
    <x v="2"/>
    <x v="0"/>
    <x v="0"/>
    <x v="0"/>
    <x v="0"/>
    <n v="0"/>
    <n v="0"/>
    <n v="0"/>
    <n v="1"/>
    <n v="0"/>
    <n v="0"/>
    <n v="0"/>
    <n v="0"/>
    <m/>
    <m/>
    <s v="near"/>
    <m/>
    <n v="27"/>
    <n v="1"/>
    <b v="0"/>
    <b v="0"/>
    <n v="1"/>
    <b v="0"/>
    <b v="0"/>
    <b v="0"/>
    <b v="0"/>
    <n v="1"/>
    <b v="0"/>
    <b v="0"/>
    <n v="3"/>
    <b v="0"/>
    <b v="0"/>
    <b v="0"/>
    <b v="0"/>
    <x v="3"/>
    <n v="3"/>
    <n v="0"/>
    <x v="0"/>
  </r>
  <r>
    <x v="249"/>
    <n v="1"/>
    <n v="0"/>
    <n v="0"/>
    <x v="3"/>
    <n v="1"/>
    <n v="0"/>
    <n v="0"/>
    <n v="0"/>
    <n v="0"/>
    <x v="0"/>
    <x v="0"/>
    <x v="0"/>
    <x v="2"/>
    <x v="0"/>
    <x v="0"/>
    <x v="0"/>
    <n v="0"/>
    <n v="0"/>
    <n v="0"/>
    <n v="0"/>
    <n v="0"/>
    <n v="0"/>
    <n v="0"/>
    <n v="0"/>
    <m/>
    <m/>
    <m/>
    <m/>
    <n v="16"/>
    <n v="1"/>
    <b v="0"/>
    <b v="0"/>
    <b v="0"/>
    <n v="1"/>
    <b v="0"/>
    <b v="0"/>
    <b v="0"/>
    <n v="1"/>
    <b v="0"/>
    <b v="0"/>
    <b v="0"/>
    <n v="4"/>
    <b v="0"/>
    <b v="0"/>
    <b v="0"/>
    <x v="4"/>
    <n v="4"/>
    <n v="0"/>
    <x v="0"/>
  </r>
  <r>
    <x v="250"/>
    <n v="1"/>
    <n v="0"/>
    <n v="0"/>
    <x v="3"/>
    <n v="1"/>
    <n v="0"/>
    <n v="0"/>
    <n v="0"/>
    <n v="0"/>
    <x v="0"/>
    <x v="0"/>
    <x v="3"/>
    <x v="2"/>
    <x v="0"/>
    <x v="0"/>
    <x v="0"/>
    <n v="0"/>
    <n v="0"/>
    <n v="0"/>
    <n v="0"/>
    <n v="0"/>
    <n v="0"/>
    <n v="0"/>
    <n v="0"/>
    <m/>
    <m/>
    <m/>
    <m/>
    <n v="31"/>
    <n v="3"/>
    <b v="0"/>
    <b v="0"/>
    <n v="1"/>
    <n v="1"/>
    <b v="0"/>
    <b v="0"/>
    <b v="0"/>
    <n v="2"/>
    <b v="0"/>
    <b v="0"/>
    <n v="3"/>
    <n v="4"/>
    <b v="0"/>
    <b v="0"/>
    <b v="0"/>
    <x v="3"/>
    <n v="4"/>
    <n v="0"/>
    <x v="3"/>
  </r>
  <r>
    <x v="251"/>
    <n v="1"/>
    <n v="0"/>
    <n v="0"/>
    <x v="3"/>
    <n v="1"/>
    <n v="0"/>
    <n v="0"/>
    <n v="0"/>
    <n v="0"/>
    <x v="0"/>
    <x v="0"/>
    <x v="2"/>
    <x v="2"/>
    <x v="0"/>
    <x v="0"/>
    <x v="0"/>
    <n v="0"/>
    <n v="0"/>
    <n v="0"/>
    <n v="0"/>
    <n v="0"/>
    <n v="0"/>
    <n v="0"/>
    <n v="0"/>
    <m/>
    <m/>
    <m/>
    <m/>
    <n v="20"/>
    <n v="2"/>
    <b v="0"/>
    <b v="0"/>
    <n v="1"/>
    <n v="1"/>
    <b v="0"/>
    <b v="0"/>
    <b v="0"/>
    <n v="2"/>
    <b v="0"/>
    <b v="0"/>
    <n v="3"/>
    <n v="4"/>
    <b v="0"/>
    <b v="0"/>
    <b v="0"/>
    <x v="3"/>
    <n v="4"/>
    <n v="0"/>
    <x v="0"/>
  </r>
  <r>
    <x v="252"/>
    <n v="1"/>
    <n v="0"/>
    <n v="0"/>
    <x v="3"/>
    <n v="0"/>
    <n v="0"/>
    <n v="0"/>
    <n v="0"/>
    <n v="1"/>
    <x v="0"/>
    <x v="0"/>
    <x v="0"/>
    <x v="2"/>
    <x v="0"/>
    <x v="0"/>
    <x v="0"/>
    <n v="0"/>
    <n v="0"/>
    <n v="0"/>
    <n v="0"/>
    <n v="0"/>
    <n v="0"/>
    <n v="0"/>
    <n v="0"/>
    <m/>
    <m/>
    <s v="at"/>
    <m/>
    <n v="35"/>
    <n v="1"/>
    <b v="0"/>
    <b v="0"/>
    <b v="0"/>
    <n v="1"/>
    <b v="0"/>
    <b v="0"/>
    <b v="0"/>
    <n v="1"/>
    <b v="0"/>
    <b v="0"/>
    <b v="0"/>
    <n v="4"/>
    <b v="0"/>
    <b v="0"/>
    <b v="0"/>
    <x v="4"/>
    <n v="4"/>
    <n v="0"/>
    <x v="0"/>
  </r>
  <r>
    <x v="253"/>
    <n v="1"/>
    <n v="0"/>
    <n v="0"/>
    <x v="3"/>
    <n v="0"/>
    <n v="1"/>
    <n v="0"/>
    <n v="0"/>
    <n v="0"/>
    <x v="0"/>
    <x v="0"/>
    <x v="0"/>
    <x v="2"/>
    <x v="0"/>
    <x v="0"/>
    <x v="0"/>
    <n v="0"/>
    <n v="0"/>
    <n v="0"/>
    <n v="0"/>
    <n v="0"/>
    <n v="0"/>
    <n v="0"/>
    <n v="0"/>
    <m/>
    <m/>
    <s v="at"/>
    <m/>
    <n v="25"/>
    <n v="1"/>
    <b v="0"/>
    <b v="0"/>
    <b v="0"/>
    <n v="1"/>
    <b v="0"/>
    <b v="0"/>
    <b v="0"/>
    <n v="1"/>
    <b v="0"/>
    <b v="0"/>
    <b v="0"/>
    <n v="4"/>
    <b v="0"/>
    <b v="0"/>
    <b v="0"/>
    <x v="4"/>
    <n v="4"/>
    <n v="0"/>
    <x v="0"/>
  </r>
  <r>
    <x v="254"/>
    <n v="1"/>
    <n v="0"/>
    <n v="0"/>
    <x v="3"/>
    <n v="1"/>
    <n v="0"/>
    <n v="0"/>
    <n v="0"/>
    <n v="0"/>
    <x v="0"/>
    <x v="0"/>
    <x v="2"/>
    <x v="2"/>
    <x v="0"/>
    <x v="0"/>
    <x v="0"/>
    <n v="0"/>
    <n v="0"/>
    <n v="0"/>
    <n v="0"/>
    <n v="0"/>
    <n v="0"/>
    <n v="0"/>
    <n v="0"/>
    <m/>
    <m/>
    <m/>
    <m/>
    <n v="21"/>
    <n v="2"/>
    <b v="0"/>
    <b v="0"/>
    <n v="1"/>
    <n v="1"/>
    <b v="0"/>
    <b v="0"/>
    <b v="0"/>
    <n v="2"/>
    <b v="0"/>
    <b v="0"/>
    <n v="3"/>
    <n v="4"/>
    <b v="0"/>
    <b v="0"/>
    <b v="0"/>
    <x v="3"/>
    <n v="4"/>
    <n v="0"/>
    <x v="0"/>
  </r>
  <r>
    <x v="255"/>
    <n v="1"/>
    <n v="0"/>
    <n v="0"/>
    <x v="3"/>
    <n v="1"/>
    <n v="0"/>
    <n v="0"/>
    <n v="0"/>
    <n v="1"/>
    <x v="0"/>
    <x v="0"/>
    <x v="2"/>
    <x v="2"/>
    <x v="0"/>
    <x v="0"/>
    <x v="0"/>
    <n v="0"/>
    <n v="0"/>
    <n v="0"/>
    <n v="0"/>
    <n v="1"/>
    <n v="0"/>
    <n v="0"/>
    <n v="0"/>
    <m/>
    <m/>
    <s v="left hand, right hand"/>
    <m/>
    <n v="53"/>
    <n v="2"/>
    <b v="0"/>
    <b v="0"/>
    <n v="1"/>
    <n v="1"/>
    <b v="0"/>
    <b v="0"/>
    <b v="0"/>
    <n v="2"/>
    <b v="0"/>
    <b v="0"/>
    <n v="3"/>
    <n v="4"/>
    <b v="0"/>
    <b v="0"/>
    <b v="0"/>
    <x v="3"/>
    <n v="4"/>
    <n v="0"/>
    <x v="0"/>
  </r>
  <r>
    <x v="256"/>
    <n v="1"/>
    <n v="0"/>
    <n v="0"/>
    <x v="3"/>
    <n v="1"/>
    <n v="0"/>
    <n v="0"/>
    <n v="0"/>
    <n v="0"/>
    <x v="0"/>
    <x v="0"/>
    <x v="2"/>
    <x v="2"/>
    <x v="0"/>
    <x v="0"/>
    <x v="0"/>
    <n v="0"/>
    <n v="0"/>
    <n v="0"/>
    <n v="0"/>
    <n v="0"/>
    <n v="0"/>
    <n v="0"/>
    <n v="0"/>
    <m/>
    <m/>
    <m/>
    <m/>
    <n v="27"/>
    <n v="2"/>
    <b v="0"/>
    <b v="0"/>
    <n v="1"/>
    <n v="1"/>
    <b v="0"/>
    <b v="0"/>
    <b v="0"/>
    <n v="2"/>
    <b v="0"/>
    <b v="0"/>
    <n v="3"/>
    <n v="4"/>
    <b v="0"/>
    <b v="0"/>
    <b v="0"/>
    <x v="3"/>
    <n v="4"/>
    <n v="0"/>
    <x v="0"/>
  </r>
  <r>
    <x v="257"/>
    <n v="1"/>
    <n v="0"/>
    <n v="0"/>
    <x v="3"/>
    <n v="0"/>
    <n v="0"/>
    <n v="0"/>
    <n v="0"/>
    <n v="1"/>
    <x v="0"/>
    <x v="0"/>
    <x v="0"/>
    <x v="2"/>
    <x v="0"/>
    <x v="0"/>
    <x v="0"/>
    <n v="0"/>
    <n v="0"/>
    <n v="0"/>
    <n v="0"/>
    <n v="0"/>
    <n v="0"/>
    <n v="0"/>
    <n v="0"/>
    <m/>
    <m/>
    <m/>
    <m/>
    <n v="32"/>
    <n v="1"/>
    <b v="0"/>
    <b v="0"/>
    <b v="0"/>
    <n v="1"/>
    <b v="0"/>
    <b v="0"/>
    <b v="0"/>
    <n v="1"/>
    <b v="0"/>
    <b v="0"/>
    <b v="0"/>
    <n v="4"/>
    <b v="0"/>
    <b v="0"/>
    <b v="0"/>
    <x v="4"/>
    <n v="4"/>
    <n v="0"/>
    <x v="0"/>
  </r>
  <r>
    <x v="258"/>
    <n v="1"/>
    <n v="0"/>
    <n v="0"/>
    <x v="3"/>
    <n v="1"/>
    <n v="0"/>
    <n v="0"/>
    <n v="0"/>
    <n v="0"/>
    <x v="0"/>
    <x v="0"/>
    <x v="2"/>
    <x v="2"/>
    <x v="0"/>
    <x v="0"/>
    <x v="0"/>
    <n v="0"/>
    <n v="0"/>
    <n v="0"/>
    <n v="0"/>
    <n v="0"/>
    <n v="0"/>
    <n v="0"/>
    <n v="0"/>
    <m/>
    <m/>
    <m/>
    <m/>
    <n v="15"/>
    <n v="2"/>
    <b v="0"/>
    <b v="0"/>
    <n v="1"/>
    <n v="1"/>
    <b v="0"/>
    <b v="0"/>
    <b v="0"/>
    <n v="2"/>
    <b v="0"/>
    <b v="0"/>
    <n v="3"/>
    <n v="4"/>
    <b v="0"/>
    <b v="0"/>
    <b v="0"/>
    <x v="3"/>
    <n v="4"/>
    <n v="0"/>
    <x v="0"/>
  </r>
  <r>
    <x v="259"/>
    <n v="1"/>
    <n v="0"/>
    <n v="0"/>
    <x v="3"/>
    <n v="0"/>
    <n v="0"/>
    <n v="0"/>
    <n v="0"/>
    <n v="1"/>
    <x v="0"/>
    <x v="0"/>
    <x v="0"/>
    <x v="2"/>
    <x v="0"/>
    <x v="0"/>
    <x v="0"/>
    <n v="0"/>
    <n v="0"/>
    <n v="0"/>
    <n v="0"/>
    <n v="0"/>
    <n v="0"/>
    <n v="0"/>
    <n v="0"/>
    <m/>
    <m/>
    <m/>
    <m/>
    <n v="7"/>
    <n v="1"/>
    <b v="0"/>
    <b v="0"/>
    <b v="0"/>
    <n v="1"/>
    <b v="0"/>
    <b v="0"/>
    <b v="0"/>
    <n v="1"/>
    <b v="0"/>
    <b v="0"/>
    <b v="0"/>
    <n v="4"/>
    <b v="0"/>
    <b v="0"/>
    <b v="0"/>
    <x v="4"/>
    <n v="4"/>
    <n v="0"/>
    <x v="0"/>
  </r>
  <r>
    <x v="10"/>
    <n v="1"/>
    <n v="0"/>
    <n v="0"/>
    <x v="3"/>
    <n v="1"/>
    <n v="0"/>
    <n v="0"/>
    <n v="0"/>
    <n v="0"/>
    <x v="0"/>
    <x v="0"/>
    <x v="2"/>
    <x v="2"/>
    <x v="0"/>
    <x v="0"/>
    <x v="0"/>
    <n v="0"/>
    <n v="0"/>
    <n v="0"/>
    <n v="0"/>
    <n v="0"/>
    <n v="0"/>
    <n v="0"/>
    <n v="0"/>
    <m/>
    <m/>
    <m/>
    <m/>
    <n v="19"/>
    <n v="2"/>
    <b v="0"/>
    <b v="0"/>
    <n v="1"/>
    <n v="1"/>
    <b v="0"/>
    <b v="0"/>
    <b v="0"/>
    <n v="2"/>
    <b v="0"/>
    <b v="0"/>
    <n v="3"/>
    <n v="4"/>
    <b v="0"/>
    <b v="0"/>
    <b v="0"/>
    <x v="3"/>
    <n v="4"/>
    <n v="0"/>
    <x v="0"/>
  </r>
  <r>
    <x v="10"/>
    <n v="1"/>
    <n v="0"/>
    <n v="0"/>
    <x v="3"/>
    <n v="1"/>
    <n v="0"/>
    <n v="0"/>
    <n v="0"/>
    <n v="0"/>
    <x v="0"/>
    <x v="0"/>
    <x v="2"/>
    <x v="2"/>
    <x v="0"/>
    <x v="0"/>
    <x v="0"/>
    <n v="0"/>
    <n v="0"/>
    <n v="0"/>
    <n v="0"/>
    <n v="0"/>
    <n v="0"/>
    <n v="0"/>
    <n v="0"/>
    <m/>
    <m/>
    <m/>
    <m/>
    <n v="19"/>
    <n v="2"/>
    <b v="0"/>
    <b v="0"/>
    <n v="1"/>
    <n v="1"/>
    <b v="0"/>
    <b v="0"/>
    <b v="0"/>
    <n v="2"/>
    <b v="0"/>
    <b v="0"/>
    <n v="3"/>
    <n v="4"/>
    <b v="0"/>
    <b v="0"/>
    <b v="0"/>
    <x v="3"/>
    <n v="4"/>
    <n v="0"/>
    <x v="0"/>
  </r>
  <r>
    <x v="260"/>
    <n v="1"/>
    <n v="0"/>
    <n v="0"/>
    <x v="3"/>
    <n v="1"/>
    <n v="0"/>
    <n v="0"/>
    <n v="0"/>
    <n v="0"/>
    <x v="0"/>
    <x v="2"/>
    <x v="0"/>
    <x v="0"/>
    <x v="0"/>
    <x v="0"/>
    <x v="0"/>
    <n v="1"/>
    <n v="0"/>
    <n v="0"/>
    <n v="0"/>
    <n v="0"/>
    <n v="0"/>
    <n v="0"/>
    <n v="0"/>
    <m/>
    <m/>
    <m/>
    <m/>
    <n v="34"/>
    <n v="1"/>
    <b v="0"/>
    <n v="1"/>
    <b v="0"/>
    <b v="0"/>
    <b v="0"/>
    <b v="0"/>
    <b v="0"/>
    <n v="1"/>
    <b v="0"/>
    <n v="2"/>
    <b v="0"/>
    <b v="0"/>
    <b v="0"/>
    <b v="0"/>
    <b v="0"/>
    <x v="5"/>
    <n v="2"/>
    <n v="0"/>
    <x v="0"/>
  </r>
  <r>
    <x v="261"/>
    <n v="1"/>
    <n v="0"/>
    <n v="0"/>
    <x v="3"/>
    <n v="0"/>
    <n v="0"/>
    <n v="0"/>
    <n v="1"/>
    <n v="0"/>
    <x v="0"/>
    <x v="2"/>
    <x v="0"/>
    <x v="0"/>
    <x v="0"/>
    <x v="0"/>
    <x v="0"/>
    <n v="1"/>
    <n v="0"/>
    <n v="0"/>
    <n v="0"/>
    <n v="0"/>
    <n v="0"/>
    <n v="0"/>
    <n v="0"/>
    <m/>
    <m/>
    <m/>
    <m/>
    <n v="11"/>
    <n v="1"/>
    <b v="0"/>
    <n v="1"/>
    <b v="0"/>
    <b v="0"/>
    <b v="0"/>
    <b v="0"/>
    <b v="0"/>
    <n v="1"/>
    <b v="0"/>
    <n v="2"/>
    <b v="0"/>
    <b v="0"/>
    <b v="0"/>
    <b v="0"/>
    <b v="0"/>
    <x v="5"/>
    <n v="2"/>
    <n v="0"/>
    <x v="0"/>
  </r>
  <r>
    <x v="29"/>
    <n v="1"/>
    <n v="0"/>
    <n v="0"/>
    <x v="3"/>
    <n v="0"/>
    <n v="0"/>
    <n v="0"/>
    <n v="0"/>
    <n v="1"/>
    <x v="0"/>
    <x v="0"/>
    <x v="0"/>
    <x v="2"/>
    <x v="0"/>
    <x v="0"/>
    <x v="0"/>
    <n v="0"/>
    <n v="0"/>
    <n v="0"/>
    <n v="0"/>
    <n v="0"/>
    <n v="0"/>
    <n v="0"/>
    <n v="0"/>
    <m/>
    <m/>
    <m/>
    <m/>
    <n v="23"/>
    <n v="1"/>
    <b v="0"/>
    <b v="0"/>
    <b v="0"/>
    <n v="1"/>
    <b v="0"/>
    <b v="0"/>
    <b v="0"/>
    <n v="1"/>
    <b v="0"/>
    <b v="0"/>
    <b v="0"/>
    <n v="4"/>
    <b v="0"/>
    <b v="0"/>
    <b v="0"/>
    <x v="4"/>
    <n v="4"/>
    <n v="0"/>
    <x v="0"/>
  </r>
  <r>
    <x v="262"/>
    <n v="1"/>
    <n v="0"/>
    <n v="0"/>
    <x v="3"/>
    <n v="1"/>
    <n v="0"/>
    <n v="0"/>
    <n v="1"/>
    <n v="0"/>
    <x v="0"/>
    <x v="0"/>
    <x v="0"/>
    <x v="4"/>
    <x v="0"/>
    <x v="0"/>
    <x v="0"/>
    <n v="0"/>
    <n v="1"/>
    <n v="0"/>
    <n v="0"/>
    <n v="1"/>
    <n v="0"/>
    <n v="0"/>
    <n v="1"/>
    <m/>
    <m/>
    <s v="on, at, facing"/>
    <m/>
    <n v="333"/>
    <n v="2"/>
    <b v="0"/>
    <b v="0"/>
    <b v="0"/>
    <n v="1"/>
    <b v="0"/>
    <b v="0"/>
    <b v="0"/>
    <n v="1"/>
    <b v="0"/>
    <b v="0"/>
    <b v="0"/>
    <n v="4"/>
    <b v="0"/>
    <b v="0"/>
    <b v="0"/>
    <x v="4"/>
    <n v="4"/>
    <n v="0"/>
    <x v="3"/>
  </r>
  <r>
    <x v="8"/>
    <n v="1"/>
    <n v="0"/>
    <n v="0"/>
    <x v="3"/>
    <n v="0"/>
    <n v="1"/>
    <n v="0"/>
    <n v="0"/>
    <n v="0"/>
    <x v="0"/>
    <x v="0"/>
    <x v="2"/>
    <x v="0"/>
    <x v="0"/>
    <x v="0"/>
    <x v="0"/>
    <n v="0"/>
    <n v="0"/>
    <n v="0"/>
    <n v="0"/>
    <n v="0"/>
    <n v="0"/>
    <n v="0"/>
    <n v="0"/>
    <m/>
    <m/>
    <m/>
    <m/>
    <n v="16"/>
    <n v="1"/>
    <b v="0"/>
    <b v="0"/>
    <n v="1"/>
    <b v="0"/>
    <b v="0"/>
    <b v="0"/>
    <b v="0"/>
    <n v="1"/>
    <b v="0"/>
    <b v="0"/>
    <n v="3"/>
    <b v="0"/>
    <b v="0"/>
    <b v="0"/>
    <b v="0"/>
    <x v="3"/>
    <n v="3"/>
    <n v="0"/>
    <x v="0"/>
  </r>
  <r>
    <x v="263"/>
    <n v="1"/>
    <n v="0"/>
    <n v="0"/>
    <x v="3"/>
    <n v="0"/>
    <n v="0"/>
    <n v="0"/>
    <n v="1"/>
    <n v="0"/>
    <x v="0"/>
    <x v="2"/>
    <x v="0"/>
    <x v="0"/>
    <x v="0"/>
    <x v="0"/>
    <x v="0"/>
    <n v="1"/>
    <n v="0"/>
    <n v="0"/>
    <n v="0"/>
    <n v="0"/>
    <n v="0"/>
    <n v="0"/>
    <n v="1"/>
    <m/>
    <m/>
    <s v="in"/>
    <m/>
    <n v="12"/>
    <n v="1"/>
    <b v="0"/>
    <n v="1"/>
    <b v="0"/>
    <b v="0"/>
    <b v="0"/>
    <b v="0"/>
    <b v="0"/>
    <n v="1"/>
    <b v="0"/>
    <n v="2"/>
    <b v="0"/>
    <b v="0"/>
    <b v="0"/>
    <b v="0"/>
    <b v="0"/>
    <x v="5"/>
    <n v="2"/>
    <n v="0"/>
    <x v="0"/>
  </r>
  <r>
    <x v="264"/>
    <n v="1"/>
    <n v="0"/>
    <n v="0"/>
    <x v="3"/>
    <n v="0"/>
    <n v="0"/>
    <n v="1"/>
    <n v="0"/>
    <n v="0"/>
    <x v="0"/>
    <x v="0"/>
    <x v="2"/>
    <x v="0"/>
    <x v="0"/>
    <x v="0"/>
    <x v="0"/>
    <n v="1"/>
    <n v="0"/>
    <n v="0"/>
    <n v="0"/>
    <n v="0"/>
    <n v="0"/>
    <n v="0"/>
    <n v="1"/>
    <m/>
    <m/>
    <s v="inside"/>
    <m/>
    <n v="14"/>
    <n v="1"/>
    <b v="0"/>
    <b v="0"/>
    <n v="1"/>
    <b v="0"/>
    <b v="0"/>
    <b v="0"/>
    <b v="0"/>
    <n v="1"/>
    <b v="0"/>
    <b v="0"/>
    <n v="3"/>
    <b v="0"/>
    <b v="0"/>
    <b v="0"/>
    <b v="0"/>
    <x v="3"/>
    <n v="3"/>
    <n v="0"/>
    <x v="0"/>
  </r>
  <r>
    <x v="265"/>
    <n v="1"/>
    <n v="0"/>
    <n v="0"/>
    <x v="3"/>
    <n v="0"/>
    <n v="1"/>
    <n v="0"/>
    <n v="0"/>
    <n v="0"/>
    <x v="0"/>
    <x v="0"/>
    <x v="0"/>
    <x v="2"/>
    <x v="0"/>
    <x v="0"/>
    <x v="0"/>
    <n v="0"/>
    <n v="0"/>
    <n v="0"/>
    <n v="0"/>
    <n v="0"/>
    <n v="0"/>
    <n v="0"/>
    <n v="0"/>
    <m/>
    <m/>
    <m/>
    <m/>
    <n v="12"/>
    <n v="1"/>
    <b v="0"/>
    <b v="0"/>
    <b v="0"/>
    <n v="1"/>
    <b v="0"/>
    <b v="0"/>
    <b v="0"/>
    <n v="1"/>
    <b v="0"/>
    <b v="0"/>
    <b v="0"/>
    <n v="4"/>
    <b v="0"/>
    <b v="0"/>
    <b v="0"/>
    <x v="4"/>
    <n v="4"/>
    <n v="0"/>
    <x v="0"/>
  </r>
  <r>
    <x v="266"/>
    <n v="1"/>
    <n v="0"/>
    <n v="0"/>
    <x v="3"/>
    <n v="0"/>
    <n v="0"/>
    <n v="0"/>
    <n v="0"/>
    <n v="1"/>
    <x v="0"/>
    <x v="0"/>
    <x v="0"/>
    <x v="2"/>
    <x v="0"/>
    <x v="0"/>
    <x v="0"/>
    <n v="0"/>
    <n v="0"/>
    <n v="0"/>
    <n v="0"/>
    <n v="0"/>
    <n v="0"/>
    <n v="0"/>
    <n v="0"/>
    <m/>
    <m/>
    <m/>
    <m/>
    <n v="20"/>
    <n v="1"/>
    <b v="0"/>
    <b v="0"/>
    <b v="0"/>
    <n v="1"/>
    <b v="0"/>
    <b v="0"/>
    <b v="0"/>
    <n v="1"/>
    <b v="0"/>
    <b v="0"/>
    <b v="0"/>
    <n v="4"/>
    <b v="0"/>
    <b v="0"/>
    <b v="0"/>
    <x v="4"/>
    <n v="4"/>
    <n v="0"/>
    <x v="0"/>
  </r>
  <r>
    <x v="267"/>
    <n v="1"/>
    <n v="1"/>
    <n v="0"/>
    <x v="3"/>
    <n v="1"/>
    <n v="0"/>
    <n v="0"/>
    <n v="0"/>
    <n v="0"/>
    <x v="0"/>
    <x v="0"/>
    <x v="2"/>
    <x v="3"/>
    <x v="0"/>
    <x v="0"/>
    <x v="0"/>
    <n v="0"/>
    <n v="0"/>
    <n v="0"/>
    <n v="0"/>
    <n v="0"/>
    <n v="0"/>
    <n v="0"/>
    <n v="0"/>
    <m/>
    <m/>
    <m/>
    <m/>
    <n v="51"/>
    <n v="4"/>
    <b v="0"/>
    <b v="0"/>
    <n v="1"/>
    <n v="1"/>
    <b v="0"/>
    <b v="0"/>
    <b v="0"/>
    <n v="2"/>
    <b v="0"/>
    <b v="0"/>
    <n v="3"/>
    <n v="4"/>
    <b v="0"/>
    <b v="0"/>
    <b v="0"/>
    <x v="3"/>
    <n v="4"/>
    <n v="0"/>
    <x v="2"/>
  </r>
  <r>
    <x v="268"/>
    <n v="1"/>
    <n v="0"/>
    <n v="0"/>
    <x v="3"/>
    <n v="1"/>
    <n v="0"/>
    <n v="0"/>
    <n v="0"/>
    <n v="0"/>
    <x v="0"/>
    <x v="0"/>
    <x v="2"/>
    <x v="2"/>
    <x v="0"/>
    <x v="0"/>
    <x v="0"/>
    <n v="0"/>
    <n v="0"/>
    <n v="0"/>
    <n v="0"/>
    <n v="0"/>
    <n v="0"/>
    <n v="0"/>
    <n v="0"/>
    <m/>
    <m/>
    <m/>
    <m/>
    <n v="18"/>
    <n v="2"/>
    <b v="0"/>
    <b v="0"/>
    <n v="1"/>
    <n v="1"/>
    <b v="0"/>
    <b v="0"/>
    <b v="0"/>
    <n v="2"/>
    <b v="0"/>
    <b v="0"/>
    <n v="3"/>
    <n v="4"/>
    <b v="0"/>
    <b v="0"/>
    <b v="0"/>
    <x v="3"/>
    <n v="4"/>
    <n v="0"/>
    <x v="0"/>
  </r>
  <r>
    <x v="269"/>
    <n v="1"/>
    <n v="0"/>
    <n v="0"/>
    <x v="3"/>
    <n v="1"/>
    <n v="0"/>
    <n v="0"/>
    <n v="0"/>
    <n v="0"/>
    <x v="0"/>
    <x v="0"/>
    <x v="3"/>
    <x v="3"/>
    <x v="0"/>
    <x v="0"/>
    <x v="0"/>
    <n v="0"/>
    <n v="0"/>
    <n v="0"/>
    <n v="1"/>
    <n v="0"/>
    <n v="0"/>
    <n v="0"/>
    <n v="0"/>
    <m/>
    <m/>
    <s v="near"/>
    <m/>
    <n v="61"/>
    <n v="5"/>
    <b v="0"/>
    <b v="0"/>
    <n v="1"/>
    <n v="1"/>
    <b v="0"/>
    <b v="0"/>
    <b v="0"/>
    <n v="2"/>
    <b v="0"/>
    <b v="0"/>
    <n v="3"/>
    <n v="4"/>
    <b v="0"/>
    <b v="0"/>
    <b v="0"/>
    <x v="3"/>
    <n v="4"/>
    <n v="0"/>
    <x v="1"/>
  </r>
  <r>
    <x v="270"/>
    <n v="1"/>
    <n v="0"/>
    <n v="0"/>
    <x v="3"/>
    <n v="1"/>
    <n v="0"/>
    <n v="0"/>
    <n v="1"/>
    <n v="0"/>
    <x v="0"/>
    <x v="0"/>
    <x v="0"/>
    <x v="2"/>
    <x v="2"/>
    <x v="0"/>
    <x v="0"/>
    <n v="0"/>
    <n v="0"/>
    <n v="0"/>
    <n v="1"/>
    <n v="0"/>
    <n v="0"/>
    <n v="0"/>
    <n v="0"/>
    <m/>
    <m/>
    <s v="its closeness"/>
    <m/>
    <n v="89"/>
    <n v="3"/>
    <b v="0"/>
    <b v="0"/>
    <b v="0"/>
    <n v="1"/>
    <n v="1"/>
    <b v="0"/>
    <b v="0"/>
    <n v="2"/>
    <b v="0"/>
    <b v="0"/>
    <b v="0"/>
    <n v="4"/>
    <n v="5"/>
    <b v="0"/>
    <b v="0"/>
    <x v="4"/>
    <n v="5"/>
    <n v="0"/>
    <x v="3"/>
  </r>
  <r>
    <x v="271"/>
    <n v="1"/>
    <n v="0"/>
    <n v="0"/>
    <x v="3"/>
    <n v="1"/>
    <n v="0"/>
    <n v="0"/>
    <n v="0"/>
    <n v="0"/>
    <x v="0"/>
    <x v="0"/>
    <x v="2"/>
    <x v="2"/>
    <x v="0"/>
    <x v="0"/>
    <x v="0"/>
    <n v="0"/>
    <n v="0"/>
    <n v="0"/>
    <n v="0"/>
    <n v="0"/>
    <n v="0"/>
    <n v="0"/>
    <n v="0"/>
    <m/>
    <m/>
    <m/>
    <m/>
    <n v="17"/>
    <n v="2"/>
    <b v="0"/>
    <b v="0"/>
    <n v="1"/>
    <n v="1"/>
    <b v="0"/>
    <b v="0"/>
    <b v="0"/>
    <n v="2"/>
    <b v="0"/>
    <b v="0"/>
    <n v="3"/>
    <n v="4"/>
    <b v="0"/>
    <b v="0"/>
    <b v="0"/>
    <x v="3"/>
    <n v="4"/>
    <n v="0"/>
    <x v="0"/>
  </r>
  <r>
    <x v="272"/>
    <n v="1"/>
    <n v="0"/>
    <n v="0"/>
    <x v="3"/>
    <n v="1"/>
    <n v="0"/>
    <n v="0"/>
    <n v="1"/>
    <n v="0"/>
    <x v="0"/>
    <x v="0"/>
    <x v="3"/>
    <x v="2"/>
    <x v="0"/>
    <x v="0"/>
    <x v="0"/>
    <n v="0"/>
    <n v="0"/>
    <n v="1"/>
    <n v="1"/>
    <n v="0"/>
    <n v="1"/>
    <n v="0"/>
    <n v="1"/>
    <m/>
    <m/>
    <s v="on, 20 m north, near"/>
    <m/>
    <n v="74"/>
    <n v="3"/>
    <b v="0"/>
    <b v="0"/>
    <n v="1"/>
    <n v="1"/>
    <b v="0"/>
    <b v="0"/>
    <b v="0"/>
    <n v="2"/>
    <b v="0"/>
    <b v="0"/>
    <n v="3"/>
    <n v="4"/>
    <b v="0"/>
    <b v="0"/>
    <b v="0"/>
    <x v="3"/>
    <n v="4"/>
    <n v="0"/>
    <x v="3"/>
  </r>
  <r>
    <x v="273"/>
    <n v="1"/>
    <n v="0"/>
    <n v="0"/>
    <x v="3"/>
    <n v="0"/>
    <n v="1"/>
    <n v="0"/>
    <n v="0"/>
    <n v="0"/>
    <x v="0"/>
    <x v="0"/>
    <x v="2"/>
    <x v="0"/>
    <x v="0"/>
    <x v="0"/>
    <x v="0"/>
    <n v="0"/>
    <n v="0"/>
    <n v="0"/>
    <n v="0"/>
    <n v="0"/>
    <n v="0"/>
    <n v="0"/>
    <n v="0"/>
    <m/>
    <m/>
    <s v="at"/>
    <m/>
    <n v="12"/>
    <n v="1"/>
    <b v="0"/>
    <b v="0"/>
    <n v="1"/>
    <b v="0"/>
    <b v="0"/>
    <b v="0"/>
    <b v="0"/>
    <n v="1"/>
    <b v="0"/>
    <b v="0"/>
    <n v="3"/>
    <b v="0"/>
    <b v="0"/>
    <b v="0"/>
    <b v="0"/>
    <x v="3"/>
    <n v="3"/>
    <n v="0"/>
    <x v="0"/>
  </r>
  <r>
    <x v="274"/>
    <n v="0"/>
    <n v="0"/>
    <n v="1"/>
    <x v="3"/>
    <n v="1"/>
    <n v="1"/>
    <n v="0"/>
    <n v="0"/>
    <n v="0"/>
    <x v="0"/>
    <x v="0"/>
    <x v="0"/>
    <x v="0"/>
    <x v="0"/>
    <x v="2"/>
    <x v="3"/>
    <n v="0"/>
    <n v="0"/>
    <n v="0"/>
    <n v="0"/>
    <n v="0"/>
    <n v="0"/>
    <n v="1"/>
    <n v="0"/>
    <s v="get"/>
    <m/>
    <s v="on"/>
    <m/>
    <n v="30"/>
    <n v="2"/>
    <b v="0"/>
    <b v="0"/>
    <b v="0"/>
    <b v="0"/>
    <b v="0"/>
    <n v="1"/>
    <n v="1"/>
    <n v="2"/>
    <b v="0"/>
    <b v="0"/>
    <b v="0"/>
    <b v="0"/>
    <b v="0"/>
    <n v="6"/>
    <n v="7"/>
    <x v="2"/>
    <n v="7"/>
    <n v="0"/>
    <x v="0"/>
  </r>
  <r>
    <x v="275"/>
    <n v="1"/>
    <n v="0"/>
    <n v="0"/>
    <x v="3"/>
    <n v="1"/>
    <n v="1"/>
    <n v="0"/>
    <n v="0"/>
    <n v="1"/>
    <x v="0"/>
    <x v="0"/>
    <x v="2"/>
    <x v="4"/>
    <x v="0"/>
    <x v="0"/>
    <x v="0"/>
    <n v="0"/>
    <n v="0"/>
    <n v="0"/>
    <n v="1"/>
    <n v="1"/>
    <n v="0"/>
    <n v="0"/>
    <n v="0"/>
    <m/>
    <m/>
    <s v="near, across"/>
    <s v="shopping center - Direct Factory Outlets (DFO)"/>
    <n v="57"/>
    <n v="3"/>
    <b v="0"/>
    <b v="0"/>
    <n v="1"/>
    <n v="1"/>
    <b v="0"/>
    <b v="0"/>
    <b v="0"/>
    <n v="2"/>
    <b v="0"/>
    <b v="0"/>
    <n v="3"/>
    <n v="4"/>
    <b v="0"/>
    <b v="0"/>
    <b v="0"/>
    <x v="3"/>
    <n v="4"/>
    <n v="0"/>
    <x v="3"/>
  </r>
  <r>
    <x v="276"/>
    <n v="1"/>
    <n v="0"/>
    <n v="0"/>
    <x v="3"/>
    <n v="0"/>
    <n v="0"/>
    <n v="0"/>
    <n v="1"/>
    <n v="0"/>
    <x v="0"/>
    <x v="0"/>
    <x v="0"/>
    <x v="2"/>
    <x v="0"/>
    <x v="0"/>
    <x v="0"/>
    <n v="0"/>
    <n v="0"/>
    <n v="0"/>
    <n v="0"/>
    <n v="0"/>
    <n v="0"/>
    <n v="0"/>
    <n v="0"/>
    <m/>
    <m/>
    <m/>
    <m/>
    <n v="8"/>
    <n v="1"/>
    <b v="0"/>
    <b v="0"/>
    <b v="0"/>
    <n v="1"/>
    <b v="0"/>
    <b v="0"/>
    <b v="0"/>
    <n v="1"/>
    <b v="0"/>
    <b v="0"/>
    <b v="0"/>
    <n v="4"/>
    <b v="0"/>
    <b v="0"/>
    <b v="0"/>
    <x v="4"/>
    <n v="4"/>
    <n v="0"/>
    <x v="0"/>
  </r>
  <r>
    <x v="277"/>
    <n v="1"/>
    <n v="0"/>
    <n v="0"/>
    <x v="3"/>
    <n v="0"/>
    <n v="0"/>
    <n v="0"/>
    <n v="1"/>
    <n v="0"/>
    <x v="0"/>
    <x v="0"/>
    <x v="0"/>
    <x v="2"/>
    <x v="0"/>
    <x v="0"/>
    <x v="0"/>
    <n v="0"/>
    <n v="0"/>
    <n v="0"/>
    <n v="0"/>
    <n v="0"/>
    <n v="0"/>
    <n v="0"/>
    <n v="0"/>
    <m/>
    <m/>
    <m/>
    <m/>
    <n v="7"/>
    <n v="1"/>
    <b v="0"/>
    <b v="0"/>
    <b v="0"/>
    <n v="1"/>
    <b v="0"/>
    <b v="0"/>
    <b v="0"/>
    <n v="1"/>
    <b v="0"/>
    <b v="0"/>
    <b v="0"/>
    <n v="4"/>
    <b v="0"/>
    <b v="0"/>
    <b v="0"/>
    <x v="4"/>
    <n v="4"/>
    <n v="0"/>
    <x v="0"/>
  </r>
  <r>
    <x v="278"/>
    <n v="1"/>
    <n v="0"/>
    <n v="0"/>
    <x v="3"/>
    <n v="1"/>
    <n v="0"/>
    <n v="0"/>
    <n v="0"/>
    <n v="0"/>
    <x v="0"/>
    <x v="0"/>
    <x v="0"/>
    <x v="2"/>
    <x v="3"/>
    <x v="0"/>
    <x v="0"/>
    <n v="0"/>
    <n v="0"/>
    <n v="0"/>
    <n v="0"/>
    <n v="0"/>
    <n v="0"/>
    <n v="0"/>
    <n v="1"/>
    <m/>
    <m/>
    <s v="in"/>
    <m/>
    <n v="33"/>
    <n v="2"/>
    <b v="0"/>
    <b v="0"/>
    <b v="0"/>
    <n v="1"/>
    <n v="1"/>
    <b v="0"/>
    <b v="0"/>
    <n v="2"/>
    <b v="0"/>
    <b v="0"/>
    <b v="0"/>
    <n v="4"/>
    <n v="5"/>
    <b v="0"/>
    <b v="0"/>
    <x v="4"/>
    <n v="5"/>
    <n v="0"/>
    <x v="0"/>
  </r>
  <r>
    <x v="279"/>
    <n v="1"/>
    <n v="0"/>
    <n v="0"/>
    <x v="3"/>
    <n v="1"/>
    <n v="0"/>
    <n v="0"/>
    <n v="1"/>
    <n v="0"/>
    <x v="0"/>
    <x v="0"/>
    <x v="2"/>
    <x v="2"/>
    <x v="0"/>
    <x v="0"/>
    <x v="0"/>
    <n v="1"/>
    <n v="0"/>
    <n v="0"/>
    <n v="0"/>
    <n v="0"/>
    <n v="0"/>
    <n v="0"/>
    <n v="0"/>
    <m/>
    <m/>
    <m/>
    <m/>
    <n v="28"/>
    <n v="2"/>
    <b v="0"/>
    <b v="0"/>
    <n v="1"/>
    <n v="1"/>
    <b v="0"/>
    <b v="0"/>
    <b v="0"/>
    <n v="2"/>
    <b v="0"/>
    <b v="0"/>
    <n v="3"/>
    <n v="4"/>
    <b v="0"/>
    <b v="0"/>
    <b v="0"/>
    <x v="3"/>
    <n v="4"/>
    <n v="0"/>
    <x v="0"/>
  </r>
  <r>
    <x v="280"/>
    <n v="1"/>
    <n v="0"/>
    <n v="0"/>
    <x v="3"/>
    <n v="1"/>
    <n v="0"/>
    <n v="0"/>
    <n v="0"/>
    <n v="0"/>
    <x v="0"/>
    <x v="0"/>
    <x v="0"/>
    <x v="0"/>
    <x v="3"/>
    <x v="0"/>
    <x v="0"/>
    <n v="0"/>
    <n v="0"/>
    <n v="0"/>
    <n v="0"/>
    <n v="0"/>
    <n v="0"/>
    <n v="0"/>
    <n v="0"/>
    <m/>
    <m/>
    <m/>
    <m/>
    <n v="10"/>
    <n v="1"/>
    <b v="0"/>
    <b v="0"/>
    <b v="0"/>
    <b v="0"/>
    <n v="1"/>
    <b v="0"/>
    <b v="0"/>
    <n v="1"/>
    <b v="0"/>
    <b v="0"/>
    <b v="0"/>
    <b v="0"/>
    <n v="5"/>
    <b v="0"/>
    <b v="0"/>
    <x v="7"/>
    <n v="5"/>
    <n v="0"/>
    <x v="0"/>
  </r>
  <r>
    <x v="281"/>
    <n v="1"/>
    <n v="0"/>
    <n v="0"/>
    <x v="3"/>
    <n v="1"/>
    <n v="1"/>
    <n v="0"/>
    <n v="0"/>
    <n v="1"/>
    <x v="0"/>
    <x v="0"/>
    <x v="3"/>
    <x v="0"/>
    <x v="0"/>
    <x v="0"/>
    <x v="0"/>
    <n v="1"/>
    <n v="0"/>
    <n v="0"/>
    <n v="0"/>
    <n v="1"/>
    <n v="0"/>
    <n v="0"/>
    <n v="1"/>
    <m/>
    <m/>
    <s v="in, diagonally opposite"/>
    <m/>
    <n v="66"/>
    <n v="2"/>
    <b v="0"/>
    <b v="0"/>
    <n v="1"/>
    <b v="0"/>
    <b v="0"/>
    <b v="0"/>
    <b v="0"/>
    <n v="1"/>
    <b v="0"/>
    <b v="0"/>
    <n v="3"/>
    <b v="0"/>
    <b v="0"/>
    <b v="0"/>
    <b v="0"/>
    <x v="3"/>
    <n v="3"/>
    <n v="0"/>
    <x v="3"/>
  </r>
  <r>
    <x v="282"/>
    <n v="1"/>
    <n v="0"/>
    <n v="0"/>
    <x v="3"/>
    <n v="0"/>
    <n v="1"/>
    <n v="0"/>
    <n v="0"/>
    <n v="0"/>
    <x v="0"/>
    <x v="0"/>
    <x v="0"/>
    <x v="0"/>
    <x v="0"/>
    <x v="0"/>
    <x v="3"/>
    <n v="0"/>
    <n v="0"/>
    <n v="0"/>
    <n v="0"/>
    <n v="0"/>
    <n v="0"/>
    <n v="0"/>
    <n v="0"/>
    <m/>
    <m/>
    <m/>
    <m/>
    <n v="20"/>
    <n v="1"/>
    <b v="0"/>
    <b v="0"/>
    <b v="0"/>
    <b v="0"/>
    <b v="0"/>
    <b v="0"/>
    <n v="1"/>
    <n v="1"/>
    <b v="0"/>
    <b v="0"/>
    <b v="0"/>
    <b v="0"/>
    <b v="0"/>
    <b v="0"/>
    <n v="7"/>
    <x v="6"/>
    <n v="7"/>
    <n v="0"/>
    <x v="0"/>
  </r>
  <r>
    <x v="280"/>
    <n v="1"/>
    <n v="0"/>
    <n v="0"/>
    <x v="3"/>
    <n v="1"/>
    <n v="0"/>
    <n v="0"/>
    <n v="0"/>
    <n v="0"/>
    <x v="0"/>
    <x v="0"/>
    <x v="0"/>
    <x v="0"/>
    <x v="3"/>
    <x v="0"/>
    <x v="0"/>
    <n v="0"/>
    <n v="0"/>
    <n v="0"/>
    <n v="0"/>
    <n v="0"/>
    <n v="0"/>
    <n v="0"/>
    <n v="0"/>
    <m/>
    <m/>
    <m/>
    <m/>
    <n v="10"/>
    <n v="1"/>
    <b v="0"/>
    <b v="0"/>
    <b v="0"/>
    <b v="0"/>
    <n v="1"/>
    <b v="0"/>
    <b v="0"/>
    <n v="1"/>
    <b v="0"/>
    <b v="0"/>
    <b v="0"/>
    <b v="0"/>
    <n v="5"/>
    <b v="0"/>
    <b v="0"/>
    <x v="7"/>
    <n v="5"/>
    <n v="0"/>
    <x v="0"/>
  </r>
  <r>
    <x v="283"/>
    <n v="1"/>
    <n v="0"/>
    <n v="0"/>
    <x v="3"/>
    <n v="0"/>
    <n v="0"/>
    <n v="0"/>
    <n v="1"/>
    <n v="0"/>
    <x v="0"/>
    <x v="0"/>
    <x v="2"/>
    <x v="2"/>
    <x v="0"/>
    <x v="0"/>
    <x v="0"/>
    <n v="0"/>
    <n v="0"/>
    <n v="0"/>
    <n v="1"/>
    <n v="0"/>
    <n v="0"/>
    <n v="0"/>
    <n v="0"/>
    <m/>
    <m/>
    <s v="near"/>
    <m/>
    <n v="28"/>
    <n v="2"/>
    <b v="0"/>
    <b v="0"/>
    <n v="1"/>
    <n v="1"/>
    <b v="0"/>
    <b v="0"/>
    <b v="0"/>
    <n v="2"/>
    <b v="0"/>
    <b v="0"/>
    <n v="3"/>
    <n v="4"/>
    <b v="0"/>
    <b v="0"/>
    <b v="0"/>
    <x v="3"/>
    <n v="4"/>
    <n v="0"/>
    <x v="0"/>
  </r>
  <r>
    <x v="284"/>
    <n v="1"/>
    <n v="0"/>
    <n v="1"/>
    <x v="3"/>
    <n v="1"/>
    <n v="0"/>
    <n v="0"/>
    <n v="1"/>
    <n v="0"/>
    <x v="0"/>
    <x v="0"/>
    <x v="2"/>
    <x v="2"/>
    <x v="0"/>
    <x v="0"/>
    <x v="0"/>
    <n v="0"/>
    <n v="1"/>
    <n v="0"/>
    <n v="0"/>
    <n v="0"/>
    <n v="0"/>
    <n v="1"/>
    <n v="0"/>
    <s v="appraoaching, ride, about to walk down"/>
    <m/>
    <s v="down, to"/>
    <m/>
    <n v="102"/>
    <n v="2"/>
    <b v="0"/>
    <b v="0"/>
    <n v="1"/>
    <n v="1"/>
    <b v="0"/>
    <b v="0"/>
    <b v="0"/>
    <n v="2"/>
    <b v="0"/>
    <b v="0"/>
    <n v="3"/>
    <n v="4"/>
    <b v="0"/>
    <b v="0"/>
    <b v="0"/>
    <x v="3"/>
    <n v="4"/>
    <n v="0"/>
    <x v="0"/>
  </r>
  <r>
    <x v="24"/>
    <n v="1"/>
    <n v="0"/>
    <n v="0"/>
    <x v="3"/>
    <n v="1"/>
    <n v="0"/>
    <n v="0"/>
    <n v="0"/>
    <n v="0"/>
    <x v="0"/>
    <x v="0"/>
    <x v="2"/>
    <x v="4"/>
    <x v="0"/>
    <x v="0"/>
    <x v="0"/>
    <n v="0"/>
    <n v="0"/>
    <n v="0"/>
    <n v="1"/>
    <n v="0"/>
    <n v="0"/>
    <n v="0"/>
    <n v="0"/>
    <m/>
    <m/>
    <s v="at, near"/>
    <m/>
    <n v="32"/>
    <n v="3"/>
    <b v="0"/>
    <b v="0"/>
    <n v="1"/>
    <n v="1"/>
    <b v="0"/>
    <b v="0"/>
    <b v="0"/>
    <n v="2"/>
    <b v="0"/>
    <b v="0"/>
    <n v="3"/>
    <n v="4"/>
    <b v="0"/>
    <b v="0"/>
    <b v="0"/>
    <x v="3"/>
    <n v="4"/>
    <n v="0"/>
    <x v="3"/>
  </r>
  <r>
    <x v="285"/>
    <n v="1"/>
    <n v="0"/>
    <n v="0"/>
    <x v="3"/>
    <n v="1"/>
    <n v="0"/>
    <n v="0"/>
    <n v="1"/>
    <n v="0"/>
    <x v="0"/>
    <x v="0"/>
    <x v="2"/>
    <x v="2"/>
    <x v="0"/>
    <x v="0"/>
    <x v="0"/>
    <n v="0"/>
    <n v="0"/>
    <n v="0"/>
    <n v="0"/>
    <n v="0"/>
    <n v="0"/>
    <n v="0"/>
    <n v="1"/>
    <m/>
    <m/>
    <s v="at, on"/>
    <m/>
    <n v="28"/>
    <n v="2"/>
    <b v="0"/>
    <b v="0"/>
    <n v="1"/>
    <n v="1"/>
    <b v="0"/>
    <b v="0"/>
    <b v="0"/>
    <n v="2"/>
    <b v="0"/>
    <b v="0"/>
    <n v="3"/>
    <n v="4"/>
    <b v="0"/>
    <b v="0"/>
    <b v="0"/>
    <x v="3"/>
    <n v="4"/>
    <n v="0"/>
    <x v="0"/>
  </r>
  <r>
    <x v="286"/>
    <n v="0"/>
    <n v="0"/>
    <n v="1"/>
    <x v="3"/>
    <n v="0"/>
    <n v="0"/>
    <n v="0"/>
    <n v="1"/>
    <n v="0"/>
    <x v="0"/>
    <x v="0"/>
    <x v="0"/>
    <x v="2"/>
    <x v="0"/>
    <x v="0"/>
    <x v="0"/>
    <n v="1"/>
    <n v="0"/>
    <n v="1"/>
    <n v="0"/>
    <n v="0"/>
    <n v="0"/>
    <n v="0"/>
    <n v="1"/>
    <m/>
    <m/>
    <s v="on the bus, 10 min from the airport"/>
    <m/>
    <n v="53"/>
    <n v="1"/>
    <b v="0"/>
    <b v="0"/>
    <b v="0"/>
    <n v="1"/>
    <b v="0"/>
    <b v="0"/>
    <b v="0"/>
    <n v="1"/>
    <b v="0"/>
    <b v="0"/>
    <b v="0"/>
    <n v="4"/>
    <b v="0"/>
    <b v="0"/>
    <b v="0"/>
    <x v="4"/>
    <n v="4"/>
    <n v="0"/>
    <x v="0"/>
  </r>
  <r>
    <x v="11"/>
    <n v="1"/>
    <n v="0"/>
    <n v="0"/>
    <x v="3"/>
    <n v="0"/>
    <n v="1"/>
    <n v="0"/>
    <n v="0"/>
    <n v="0"/>
    <x v="0"/>
    <x v="0"/>
    <x v="2"/>
    <x v="0"/>
    <x v="0"/>
    <x v="0"/>
    <x v="0"/>
    <n v="0"/>
    <n v="0"/>
    <n v="0"/>
    <n v="0"/>
    <n v="0"/>
    <n v="0"/>
    <n v="0"/>
    <n v="0"/>
    <m/>
    <m/>
    <m/>
    <m/>
    <n v="5"/>
    <n v="1"/>
    <b v="0"/>
    <b v="0"/>
    <n v="1"/>
    <b v="0"/>
    <b v="0"/>
    <b v="0"/>
    <b v="0"/>
    <n v="1"/>
    <b v="0"/>
    <b v="0"/>
    <n v="3"/>
    <b v="0"/>
    <b v="0"/>
    <b v="0"/>
    <b v="0"/>
    <x v="3"/>
    <n v="3"/>
    <n v="0"/>
    <x v="0"/>
  </r>
  <r>
    <x v="287"/>
    <n v="1"/>
    <n v="0"/>
    <n v="0"/>
    <x v="3"/>
    <n v="0"/>
    <n v="0"/>
    <n v="0"/>
    <n v="0"/>
    <n v="1"/>
    <x v="0"/>
    <x v="0"/>
    <x v="0"/>
    <x v="2"/>
    <x v="0"/>
    <x v="0"/>
    <x v="0"/>
    <n v="0"/>
    <n v="0"/>
    <n v="0"/>
    <n v="0"/>
    <n v="0"/>
    <n v="0"/>
    <n v="0"/>
    <n v="0"/>
    <m/>
    <m/>
    <m/>
    <m/>
    <n v="19"/>
    <n v="1"/>
    <b v="0"/>
    <b v="0"/>
    <b v="0"/>
    <n v="1"/>
    <b v="0"/>
    <b v="0"/>
    <b v="0"/>
    <n v="1"/>
    <b v="0"/>
    <b v="0"/>
    <b v="0"/>
    <n v="4"/>
    <b v="0"/>
    <b v="0"/>
    <b v="0"/>
    <x v="4"/>
    <n v="4"/>
    <n v="0"/>
    <x v="0"/>
  </r>
  <r>
    <x v="14"/>
    <n v="1"/>
    <n v="0"/>
    <n v="0"/>
    <x v="3"/>
    <n v="1"/>
    <n v="1"/>
    <n v="0"/>
    <n v="0"/>
    <n v="0"/>
    <x v="0"/>
    <x v="0"/>
    <x v="2"/>
    <x v="2"/>
    <x v="0"/>
    <x v="0"/>
    <x v="0"/>
    <n v="1"/>
    <n v="0"/>
    <n v="0"/>
    <n v="0"/>
    <n v="0"/>
    <n v="0"/>
    <n v="0"/>
    <n v="1"/>
    <m/>
    <m/>
    <s v="at, on"/>
    <m/>
    <n v="50"/>
    <n v="2"/>
    <b v="0"/>
    <b v="0"/>
    <n v="1"/>
    <n v="1"/>
    <b v="0"/>
    <b v="0"/>
    <b v="0"/>
    <n v="2"/>
    <b v="0"/>
    <b v="0"/>
    <n v="3"/>
    <n v="4"/>
    <b v="0"/>
    <b v="0"/>
    <b v="0"/>
    <x v="3"/>
    <n v="4"/>
    <n v="0"/>
    <x v="0"/>
  </r>
  <r>
    <x v="288"/>
    <n v="1"/>
    <n v="0"/>
    <n v="0"/>
    <x v="3"/>
    <n v="0"/>
    <n v="0"/>
    <n v="0"/>
    <n v="1"/>
    <n v="0"/>
    <x v="0"/>
    <x v="0"/>
    <x v="2"/>
    <x v="2"/>
    <x v="0"/>
    <x v="0"/>
    <x v="0"/>
    <n v="0"/>
    <n v="0"/>
    <n v="0"/>
    <n v="0"/>
    <n v="0"/>
    <n v="0"/>
    <n v="0"/>
    <n v="0"/>
    <m/>
    <m/>
    <m/>
    <m/>
    <n v="34"/>
    <n v="2"/>
    <b v="0"/>
    <b v="0"/>
    <n v="1"/>
    <n v="1"/>
    <b v="0"/>
    <b v="0"/>
    <b v="0"/>
    <n v="2"/>
    <b v="0"/>
    <b v="0"/>
    <n v="3"/>
    <n v="4"/>
    <b v="0"/>
    <b v="0"/>
    <b v="0"/>
    <x v="3"/>
    <n v="4"/>
    <n v="0"/>
    <x v="0"/>
  </r>
  <r>
    <x v="289"/>
    <n v="1"/>
    <n v="0"/>
    <n v="0"/>
    <x v="3"/>
    <n v="0"/>
    <n v="0"/>
    <n v="0"/>
    <n v="1"/>
    <n v="0"/>
    <x v="0"/>
    <x v="0"/>
    <x v="2"/>
    <x v="2"/>
    <x v="0"/>
    <x v="0"/>
    <x v="0"/>
    <n v="0"/>
    <n v="0"/>
    <n v="1"/>
    <n v="0"/>
    <n v="1"/>
    <n v="0"/>
    <n v="0"/>
    <n v="0"/>
    <m/>
    <s v="waiting"/>
    <s v="at, opposite"/>
    <m/>
    <n v="52"/>
    <n v="2"/>
    <b v="0"/>
    <b v="0"/>
    <n v="1"/>
    <n v="1"/>
    <b v="0"/>
    <b v="0"/>
    <b v="0"/>
    <n v="2"/>
    <b v="0"/>
    <b v="0"/>
    <n v="3"/>
    <n v="4"/>
    <b v="0"/>
    <b v="0"/>
    <b v="0"/>
    <x v="3"/>
    <n v="4"/>
    <n v="0"/>
    <x v="0"/>
  </r>
  <r>
    <x v="290"/>
    <n v="1"/>
    <n v="0"/>
    <n v="0"/>
    <x v="3"/>
    <n v="1"/>
    <n v="0"/>
    <n v="0"/>
    <n v="0"/>
    <n v="1"/>
    <x v="0"/>
    <x v="0"/>
    <x v="0"/>
    <x v="4"/>
    <x v="3"/>
    <x v="0"/>
    <x v="0"/>
    <n v="0"/>
    <n v="0"/>
    <n v="0"/>
    <n v="0"/>
    <n v="0"/>
    <n v="0"/>
    <n v="0"/>
    <n v="1"/>
    <m/>
    <m/>
    <s v="at, in"/>
    <m/>
    <n v="79"/>
    <n v="3"/>
    <b v="0"/>
    <b v="0"/>
    <b v="0"/>
    <n v="1"/>
    <n v="1"/>
    <b v="0"/>
    <b v="0"/>
    <n v="2"/>
    <b v="0"/>
    <b v="0"/>
    <b v="0"/>
    <n v="4"/>
    <n v="5"/>
    <b v="0"/>
    <b v="0"/>
    <x v="4"/>
    <n v="5"/>
    <n v="0"/>
    <x v="3"/>
  </r>
  <r>
    <x v="291"/>
    <n v="1"/>
    <n v="0"/>
    <n v="0"/>
    <x v="3"/>
    <n v="0"/>
    <n v="0"/>
    <n v="0"/>
    <n v="1"/>
    <n v="1"/>
    <x v="0"/>
    <x v="0"/>
    <x v="2"/>
    <x v="2"/>
    <x v="0"/>
    <x v="0"/>
    <x v="0"/>
    <n v="0"/>
    <n v="0"/>
    <n v="0"/>
    <n v="0"/>
    <n v="0"/>
    <n v="0"/>
    <n v="0"/>
    <n v="0"/>
    <m/>
    <m/>
    <s v="at"/>
    <m/>
    <n v="41"/>
    <n v="2"/>
    <b v="0"/>
    <b v="0"/>
    <n v="1"/>
    <n v="1"/>
    <b v="0"/>
    <b v="0"/>
    <b v="0"/>
    <n v="2"/>
    <b v="0"/>
    <b v="0"/>
    <n v="3"/>
    <n v="4"/>
    <b v="0"/>
    <b v="0"/>
    <b v="0"/>
    <x v="3"/>
    <n v="4"/>
    <n v="0"/>
    <x v="0"/>
  </r>
  <r>
    <x v="292"/>
    <n v="1"/>
    <n v="0"/>
    <n v="0"/>
    <x v="3"/>
    <n v="1"/>
    <n v="0"/>
    <n v="0"/>
    <n v="0"/>
    <n v="1"/>
    <x v="0"/>
    <x v="0"/>
    <x v="0"/>
    <x v="2"/>
    <x v="3"/>
    <x v="0"/>
    <x v="0"/>
    <n v="0"/>
    <n v="0"/>
    <n v="0"/>
    <n v="0"/>
    <n v="0"/>
    <n v="0"/>
    <n v="0"/>
    <n v="1"/>
    <m/>
    <m/>
    <s v="at, in"/>
    <m/>
    <n v="28"/>
    <n v="2"/>
    <b v="0"/>
    <b v="0"/>
    <b v="0"/>
    <n v="1"/>
    <n v="1"/>
    <b v="0"/>
    <b v="0"/>
    <n v="2"/>
    <b v="0"/>
    <b v="0"/>
    <b v="0"/>
    <n v="4"/>
    <n v="5"/>
    <b v="0"/>
    <b v="0"/>
    <x v="4"/>
    <n v="5"/>
    <n v="0"/>
    <x v="0"/>
  </r>
  <r>
    <x v="293"/>
    <n v="1"/>
    <n v="0"/>
    <n v="0"/>
    <x v="3"/>
    <n v="0"/>
    <n v="0"/>
    <n v="1"/>
    <n v="1"/>
    <n v="0"/>
    <x v="0"/>
    <x v="2"/>
    <x v="2"/>
    <x v="0"/>
    <x v="0"/>
    <x v="0"/>
    <x v="0"/>
    <n v="1"/>
    <n v="0"/>
    <n v="0"/>
    <n v="0"/>
    <n v="0"/>
    <n v="0"/>
    <n v="0"/>
    <n v="1"/>
    <m/>
    <m/>
    <s v="in, at"/>
    <m/>
    <n v="14"/>
    <n v="2"/>
    <b v="0"/>
    <n v="1"/>
    <n v="1"/>
    <b v="0"/>
    <b v="0"/>
    <b v="0"/>
    <b v="0"/>
    <n v="2"/>
    <b v="0"/>
    <n v="2"/>
    <n v="3"/>
    <b v="0"/>
    <b v="0"/>
    <b v="0"/>
    <b v="0"/>
    <x v="5"/>
    <n v="3"/>
    <n v="0"/>
    <x v="0"/>
  </r>
  <r>
    <x v="294"/>
    <n v="1"/>
    <n v="0"/>
    <n v="0"/>
    <x v="3"/>
    <n v="1"/>
    <n v="0"/>
    <n v="0"/>
    <n v="0"/>
    <n v="0"/>
    <x v="0"/>
    <x v="0"/>
    <x v="2"/>
    <x v="4"/>
    <x v="0"/>
    <x v="0"/>
    <x v="0"/>
    <n v="0"/>
    <n v="0"/>
    <n v="0"/>
    <n v="0"/>
    <n v="0"/>
    <n v="0"/>
    <n v="0"/>
    <n v="0"/>
    <m/>
    <m/>
    <s v="at"/>
    <m/>
    <n v="50"/>
    <n v="3"/>
    <b v="0"/>
    <b v="0"/>
    <n v="1"/>
    <n v="1"/>
    <b v="0"/>
    <b v="0"/>
    <b v="0"/>
    <n v="2"/>
    <b v="0"/>
    <b v="0"/>
    <n v="3"/>
    <n v="4"/>
    <b v="0"/>
    <b v="0"/>
    <b v="0"/>
    <x v="3"/>
    <n v="4"/>
    <n v="0"/>
    <x v="3"/>
  </r>
  <r>
    <x v="295"/>
    <n v="1"/>
    <n v="0"/>
    <n v="0"/>
    <x v="3"/>
    <n v="0"/>
    <n v="0"/>
    <n v="0"/>
    <n v="0"/>
    <n v="1"/>
    <x v="0"/>
    <x v="0"/>
    <x v="0"/>
    <x v="2"/>
    <x v="0"/>
    <x v="0"/>
    <x v="0"/>
    <n v="0"/>
    <n v="0"/>
    <n v="0"/>
    <n v="0"/>
    <n v="0"/>
    <n v="0"/>
    <n v="0"/>
    <n v="0"/>
    <m/>
    <m/>
    <m/>
    <m/>
    <n v="19"/>
    <n v="1"/>
    <b v="0"/>
    <b v="0"/>
    <b v="0"/>
    <n v="1"/>
    <b v="0"/>
    <b v="0"/>
    <b v="0"/>
    <n v="1"/>
    <b v="0"/>
    <b v="0"/>
    <b v="0"/>
    <n v="4"/>
    <b v="0"/>
    <b v="0"/>
    <b v="0"/>
    <x v="4"/>
    <n v="4"/>
    <n v="0"/>
    <x v="0"/>
  </r>
  <r>
    <x v="296"/>
    <n v="1"/>
    <n v="0"/>
    <n v="0"/>
    <x v="3"/>
    <n v="1"/>
    <n v="0"/>
    <n v="1"/>
    <n v="0"/>
    <n v="0"/>
    <x v="0"/>
    <x v="0"/>
    <x v="2"/>
    <x v="2"/>
    <x v="0"/>
    <x v="0"/>
    <x v="0"/>
    <n v="0"/>
    <n v="0"/>
    <n v="0"/>
    <n v="0"/>
    <n v="0"/>
    <n v="0"/>
    <n v="0"/>
    <n v="0"/>
    <m/>
    <m/>
    <s v="at, in"/>
    <m/>
    <n v="45"/>
    <n v="2"/>
    <b v="0"/>
    <b v="0"/>
    <n v="1"/>
    <n v="1"/>
    <b v="0"/>
    <b v="0"/>
    <b v="0"/>
    <n v="2"/>
    <b v="0"/>
    <b v="0"/>
    <n v="3"/>
    <n v="4"/>
    <b v="0"/>
    <b v="0"/>
    <b v="0"/>
    <x v="3"/>
    <n v="4"/>
    <n v="0"/>
    <x v="0"/>
  </r>
  <r>
    <x v="297"/>
    <n v="1"/>
    <n v="0"/>
    <n v="0"/>
    <x v="3"/>
    <n v="1"/>
    <n v="0"/>
    <n v="1"/>
    <n v="0"/>
    <n v="0"/>
    <x v="0"/>
    <x v="0"/>
    <x v="2"/>
    <x v="2"/>
    <x v="0"/>
    <x v="0"/>
    <x v="0"/>
    <n v="0"/>
    <n v="0"/>
    <n v="0"/>
    <n v="0"/>
    <n v="0"/>
    <n v="0"/>
    <n v="0"/>
    <n v="1"/>
    <m/>
    <m/>
    <s v="in"/>
    <m/>
    <n v="30"/>
    <n v="2"/>
    <b v="0"/>
    <b v="0"/>
    <n v="1"/>
    <n v="1"/>
    <b v="0"/>
    <b v="0"/>
    <b v="0"/>
    <n v="2"/>
    <b v="0"/>
    <b v="0"/>
    <n v="3"/>
    <n v="4"/>
    <b v="0"/>
    <b v="0"/>
    <b v="0"/>
    <x v="3"/>
    <n v="4"/>
    <n v="0"/>
    <x v="0"/>
  </r>
  <r>
    <x v="298"/>
    <n v="1"/>
    <n v="0"/>
    <n v="0"/>
    <x v="3"/>
    <n v="1"/>
    <n v="0"/>
    <n v="1"/>
    <n v="0"/>
    <n v="0"/>
    <x v="0"/>
    <x v="0"/>
    <x v="2"/>
    <x v="2"/>
    <x v="0"/>
    <x v="0"/>
    <x v="0"/>
    <n v="0"/>
    <n v="0"/>
    <n v="0"/>
    <n v="0"/>
    <n v="0"/>
    <n v="0"/>
    <n v="0"/>
    <n v="1"/>
    <m/>
    <m/>
    <s v="at, on"/>
    <m/>
    <n v="26"/>
    <n v="2"/>
    <b v="0"/>
    <b v="0"/>
    <n v="1"/>
    <n v="1"/>
    <b v="0"/>
    <b v="0"/>
    <b v="0"/>
    <n v="2"/>
    <b v="0"/>
    <b v="0"/>
    <n v="3"/>
    <n v="4"/>
    <b v="0"/>
    <b v="0"/>
    <b v="0"/>
    <x v="3"/>
    <n v="4"/>
    <n v="0"/>
    <x v="0"/>
  </r>
  <r>
    <x v="299"/>
    <n v="1"/>
    <n v="0"/>
    <n v="0"/>
    <x v="3"/>
    <n v="0"/>
    <n v="1"/>
    <n v="0"/>
    <n v="1"/>
    <n v="0"/>
    <x v="0"/>
    <x v="0"/>
    <x v="2"/>
    <x v="2"/>
    <x v="0"/>
    <x v="0"/>
    <x v="0"/>
    <n v="0"/>
    <n v="0"/>
    <n v="1"/>
    <n v="0"/>
    <n v="0"/>
    <n v="0"/>
    <n v="0"/>
    <n v="0"/>
    <m/>
    <m/>
    <s v="at"/>
    <m/>
    <n v="42"/>
    <n v="2"/>
    <b v="0"/>
    <b v="0"/>
    <n v="1"/>
    <n v="1"/>
    <b v="0"/>
    <b v="0"/>
    <b v="0"/>
    <n v="2"/>
    <b v="0"/>
    <b v="0"/>
    <n v="3"/>
    <n v="4"/>
    <b v="0"/>
    <b v="0"/>
    <b v="0"/>
    <x v="3"/>
    <n v="4"/>
    <n v="0"/>
    <x v="0"/>
  </r>
  <r>
    <x v="300"/>
    <n v="1"/>
    <n v="0"/>
    <n v="0"/>
    <x v="3"/>
    <n v="1"/>
    <n v="0"/>
    <n v="0"/>
    <n v="0"/>
    <n v="0"/>
    <x v="0"/>
    <x v="0"/>
    <x v="0"/>
    <x v="0"/>
    <x v="3"/>
    <x v="0"/>
    <x v="0"/>
    <n v="0"/>
    <n v="0"/>
    <n v="0"/>
    <n v="0"/>
    <n v="0"/>
    <n v="0"/>
    <n v="0"/>
    <n v="0"/>
    <m/>
    <m/>
    <m/>
    <m/>
    <n v="14"/>
    <n v="1"/>
    <b v="0"/>
    <b v="0"/>
    <b v="0"/>
    <b v="0"/>
    <n v="1"/>
    <b v="0"/>
    <b v="0"/>
    <n v="1"/>
    <b v="0"/>
    <b v="0"/>
    <b v="0"/>
    <b v="0"/>
    <n v="5"/>
    <b v="0"/>
    <b v="0"/>
    <x v="7"/>
    <n v="5"/>
    <n v="0"/>
    <x v="0"/>
  </r>
  <r>
    <x v="300"/>
    <n v="1"/>
    <n v="0"/>
    <n v="0"/>
    <x v="3"/>
    <n v="1"/>
    <n v="0"/>
    <n v="0"/>
    <n v="0"/>
    <n v="0"/>
    <x v="0"/>
    <x v="0"/>
    <x v="0"/>
    <x v="0"/>
    <x v="3"/>
    <x v="0"/>
    <x v="0"/>
    <n v="0"/>
    <n v="0"/>
    <n v="0"/>
    <n v="0"/>
    <n v="0"/>
    <n v="0"/>
    <n v="0"/>
    <n v="0"/>
    <m/>
    <m/>
    <m/>
    <m/>
    <n v="14"/>
    <n v="1"/>
    <b v="0"/>
    <b v="0"/>
    <b v="0"/>
    <b v="0"/>
    <n v="1"/>
    <b v="0"/>
    <b v="0"/>
    <n v="1"/>
    <b v="0"/>
    <b v="0"/>
    <b v="0"/>
    <b v="0"/>
    <n v="5"/>
    <b v="0"/>
    <b v="0"/>
    <x v="7"/>
    <n v="5"/>
    <n v="0"/>
    <x v="0"/>
  </r>
  <r>
    <x v="300"/>
    <n v="1"/>
    <n v="0"/>
    <n v="0"/>
    <x v="3"/>
    <n v="1"/>
    <n v="0"/>
    <n v="0"/>
    <n v="0"/>
    <n v="0"/>
    <x v="0"/>
    <x v="0"/>
    <x v="0"/>
    <x v="0"/>
    <x v="3"/>
    <x v="0"/>
    <x v="0"/>
    <n v="0"/>
    <n v="0"/>
    <n v="0"/>
    <n v="0"/>
    <n v="0"/>
    <n v="0"/>
    <n v="0"/>
    <n v="0"/>
    <m/>
    <m/>
    <m/>
    <m/>
    <n v="14"/>
    <n v="1"/>
    <b v="0"/>
    <b v="0"/>
    <b v="0"/>
    <b v="0"/>
    <n v="1"/>
    <b v="0"/>
    <b v="0"/>
    <n v="1"/>
    <b v="0"/>
    <b v="0"/>
    <b v="0"/>
    <b v="0"/>
    <n v="5"/>
    <b v="0"/>
    <b v="0"/>
    <x v="7"/>
    <n v="5"/>
    <n v="0"/>
    <x v="0"/>
  </r>
  <r>
    <x v="301"/>
    <n v="1"/>
    <n v="0"/>
    <n v="0"/>
    <x v="3"/>
    <n v="1"/>
    <n v="0"/>
    <n v="0"/>
    <n v="0"/>
    <n v="0"/>
    <x v="0"/>
    <x v="0"/>
    <x v="2"/>
    <x v="4"/>
    <x v="0"/>
    <x v="0"/>
    <x v="0"/>
    <n v="0"/>
    <n v="0"/>
    <n v="0"/>
    <n v="0"/>
    <n v="0"/>
    <n v="0"/>
    <n v="0"/>
    <n v="0"/>
    <m/>
    <m/>
    <m/>
    <m/>
    <n v="45"/>
    <n v="3"/>
    <b v="0"/>
    <b v="0"/>
    <n v="1"/>
    <n v="1"/>
    <b v="0"/>
    <b v="0"/>
    <b v="0"/>
    <n v="2"/>
    <b v="0"/>
    <b v="0"/>
    <n v="3"/>
    <n v="4"/>
    <b v="0"/>
    <b v="0"/>
    <b v="0"/>
    <x v="3"/>
    <n v="4"/>
    <n v="0"/>
    <x v="3"/>
  </r>
  <r>
    <x v="302"/>
    <n v="1"/>
    <n v="0"/>
    <n v="0"/>
    <x v="3"/>
    <n v="0"/>
    <n v="1"/>
    <n v="0"/>
    <n v="0"/>
    <n v="0"/>
    <x v="0"/>
    <x v="0"/>
    <x v="2"/>
    <x v="0"/>
    <x v="0"/>
    <x v="0"/>
    <x v="0"/>
    <n v="0"/>
    <n v="0"/>
    <n v="0"/>
    <n v="0"/>
    <n v="0"/>
    <n v="0"/>
    <n v="0"/>
    <n v="0"/>
    <m/>
    <m/>
    <m/>
    <m/>
    <n v="25"/>
    <n v="1"/>
    <b v="0"/>
    <b v="0"/>
    <n v="1"/>
    <b v="0"/>
    <b v="0"/>
    <b v="0"/>
    <b v="0"/>
    <n v="1"/>
    <b v="0"/>
    <b v="0"/>
    <n v="3"/>
    <b v="0"/>
    <b v="0"/>
    <b v="0"/>
    <b v="0"/>
    <x v="3"/>
    <n v="3"/>
    <n v="0"/>
    <x v="0"/>
  </r>
  <r>
    <x v="303"/>
    <n v="1"/>
    <n v="0"/>
    <n v="0"/>
    <x v="3"/>
    <n v="1"/>
    <n v="0"/>
    <n v="0"/>
    <n v="0"/>
    <n v="0"/>
    <x v="0"/>
    <x v="0"/>
    <x v="2"/>
    <x v="2"/>
    <x v="0"/>
    <x v="0"/>
    <x v="0"/>
    <n v="0"/>
    <n v="0"/>
    <n v="0"/>
    <n v="0"/>
    <n v="0"/>
    <n v="0"/>
    <n v="0"/>
    <n v="0"/>
    <m/>
    <m/>
    <s v="at the end"/>
    <m/>
    <n v="27"/>
    <n v="2"/>
    <b v="0"/>
    <b v="0"/>
    <n v="1"/>
    <n v="1"/>
    <b v="0"/>
    <b v="0"/>
    <b v="0"/>
    <n v="2"/>
    <b v="0"/>
    <b v="0"/>
    <n v="3"/>
    <n v="4"/>
    <b v="0"/>
    <b v="0"/>
    <b v="0"/>
    <x v="3"/>
    <n v="4"/>
    <n v="0"/>
    <x v="0"/>
  </r>
  <r>
    <x v="304"/>
    <n v="1"/>
    <n v="0"/>
    <n v="0"/>
    <x v="3"/>
    <n v="0"/>
    <n v="0"/>
    <n v="1"/>
    <n v="0"/>
    <n v="0"/>
    <x v="0"/>
    <x v="0"/>
    <x v="2"/>
    <x v="0"/>
    <x v="0"/>
    <x v="0"/>
    <x v="0"/>
    <n v="0"/>
    <n v="0"/>
    <n v="0"/>
    <n v="0"/>
    <n v="0"/>
    <n v="0"/>
    <n v="0"/>
    <n v="0"/>
    <m/>
    <m/>
    <m/>
    <m/>
    <n v="4"/>
    <n v="1"/>
    <b v="0"/>
    <b v="0"/>
    <n v="1"/>
    <b v="0"/>
    <b v="0"/>
    <b v="0"/>
    <b v="0"/>
    <n v="1"/>
    <b v="0"/>
    <b v="0"/>
    <n v="3"/>
    <b v="0"/>
    <b v="0"/>
    <b v="0"/>
    <b v="0"/>
    <x v="3"/>
    <n v="3"/>
    <n v="0"/>
    <x v="0"/>
  </r>
  <r>
    <x v="305"/>
    <n v="1"/>
    <n v="0"/>
    <n v="0"/>
    <x v="3"/>
    <n v="1"/>
    <n v="0"/>
    <n v="0"/>
    <n v="0"/>
    <n v="0"/>
    <x v="0"/>
    <x v="0"/>
    <x v="2"/>
    <x v="2"/>
    <x v="0"/>
    <x v="0"/>
    <x v="0"/>
    <n v="0"/>
    <n v="0"/>
    <n v="0"/>
    <n v="1"/>
    <n v="0"/>
    <n v="0"/>
    <n v="0"/>
    <n v="0"/>
    <m/>
    <m/>
    <s v="at the end, close"/>
    <m/>
    <n v="30"/>
    <n v="2"/>
    <b v="0"/>
    <b v="0"/>
    <n v="1"/>
    <n v="1"/>
    <b v="0"/>
    <b v="0"/>
    <b v="0"/>
    <n v="2"/>
    <b v="0"/>
    <b v="0"/>
    <n v="3"/>
    <n v="4"/>
    <b v="0"/>
    <b v="0"/>
    <b v="0"/>
    <x v="3"/>
    <n v="4"/>
    <n v="0"/>
    <x v="0"/>
  </r>
  <r>
    <x v="306"/>
    <n v="1"/>
    <n v="0"/>
    <n v="0"/>
    <x v="3"/>
    <n v="0"/>
    <n v="1"/>
    <n v="0"/>
    <n v="1"/>
    <n v="0"/>
    <x v="0"/>
    <x v="0"/>
    <x v="3"/>
    <x v="2"/>
    <x v="0"/>
    <x v="0"/>
    <x v="0"/>
    <n v="1"/>
    <n v="0"/>
    <n v="0"/>
    <n v="0"/>
    <n v="0"/>
    <n v="0"/>
    <n v="0"/>
    <n v="0"/>
    <m/>
    <m/>
    <s v="at, downstairs"/>
    <m/>
    <n v="78"/>
    <n v="3"/>
    <b v="0"/>
    <b v="0"/>
    <n v="1"/>
    <n v="1"/>
    <b v="0"/>
    <b v="0"/>
    <b v="0"/>
    <n v="2"/>
    <b v="0"/>
    <b v="0"/>
    <n v="3"/>
    <n v="4"/>
    <b v="0"/>
    <b v="0"/>
    <b v="0"/>
    <x v="3"/>
    <n v="4"/>
    <n v="0"/>
    <x v="3"/>
  </r>
  <r>
    <x v="304"/>
    <n v="1"/>
    <n v="0"/>
    <n v="0"/>
    <x v="3"/>
    <n v="0"/>
    <n v="0"/>
    <n v="1"/>
    <n v="0"/>
    <n v="0"/>
    <x v="0"/>
    <x v="0"/>
    <x v="2"/>
    <x v="0"/>
    <x v="0"/>
    <x v="0"/>
    <x v="0"/>
    <n v="0"/>
    <n v="0"/>
    <n v="0"/>
    <n v="0"/>
    <n v="0"/>
    <n v="0"/>
    <n v="0"/>
    <n v="0"/>
    <m/>
    <m/>
    <m/>
    <m/>
    <n v="4"/>
    <n v="1"/>
    <b v="0"/>
    <b v="0"/>
    <n v="1"/>
    <b v="0"/>
    <b v="0"/>
    <b v="0"/>
    <b v="0"/>
    <n v="1"/>
    <b v="0"/>
    <b v="0"/>
    <n v="3"/>
    <b v="0"/>
    <b v="0"/>
    <b v="0"/>
    <b v="0"/>
    <x v="3"/>
    <n v="3"/>
    <n v="0"/>
    <x v="0"/>
  </r>
  <r>
    <x v="307"/>
    <n v="1"/>
    <n v="0"/>
    <n v="0"/>
    <x v="3"/>
    <n v="0"/>
    <n v="0"/>
    <n v="1"/>
    <n v="0"/>
    <n v="0"/>
    <x v="0"/>
    <x v="0"/>
    <x v="2"/>
    <x v="0"/>
    <x v="0"/>
    <x v="0"/>
    <x v="0"/>
    <n v="0"/>
    <n v="0"/>
    <n v="0"/>
    <n v="0"/>
    <n v="0"/>
    <n v="0"/>
    <n v="0"/>
    <n v="0"/>
    <m/>
    <m/>
    <s v="at"/>
    <m/>
    <n v="7"/>
    <n v="1"/>
    <b v="0"/>
    <b v="0"/>
    <n v="1"/>
    <b v="0"/>
    <b v="0"/>
    <b v="0"/>
    <b v="0"/>
    <n v="1"/>
    <b v="0"/>
    <b v="0"/>
    <n v="3"/>
    <b v="0"/>
    <b v="0"/>
    <b v="0"/>
    <b v="0"/>
    <x v="3"/>
    <n v="3"/>
    <n v="0"/>
    <x v="0"/>
  </r>
  <r>
    <x v="304"/>
    <n v="1"/>
    <n v="0"/>
    <n v="0"/>
    <x v="3"/>
    <n v="0"/>
    <n v="0"/>
    <n v="1"/>
    <n v="0"/>
    <n v="0"/>
    <x v="0"/>
    <x v="0"/>
    <x v="2"/>
    <x v="0"/>
    <x v="0"/>
    <x v="0"/>
    <x v="0"/>
    <n v="0"/>
    <n v="0"/>
    <n v="0"/>
    <n v="0"/>
    <n v="0"/>
    <n v="0"/>
    <n v="0"/>
    <n v="0"/>
    <m/>
    <m/>
    <m/>
    <m/>
    <n v="4"/>
    <n v="1"/>
    <b v="0"/>
    <b v="0"/>
    <n v="1"/>
    <b v="0"/>
    <b v="0"/>
    <b v="0"/>
    <b v="0"/>
    <n v="1"/>
    <b v="0"/>
    <b v="0"/>
    <n v="3"/>
    <b v="0"/>
    <b v="0"/>
    <b v="0"/>
    <b v="0"/>
    <x v="3"/>
    <n v="3"/>
    <n v="0"/>
    <x v="0"/>
  </r>
  <r>
    <x v="308"/>
    <n v="1"/>
    <n v="0"/>
    <n v="0"/>
    <x v="3"/>
    <n v="1"/>
    <n v="0"/>
    <n v="0"/>
    <n v="1"/>
    <n v="0"/>
    <x v="0"/>
    <x v="0"/>
    <x v="0"/>
    <x v="2"/>
    <x v="3"/>
    <x v="0"/>
    <x v="0"/>
    <n v="0"/>
    <n v="1"/>
    <n v="0"/>
    <n v="0"/>
    <n v="0"/>
    <n v="0"/>
    <n v="0"/>
    <n v="1"/>
    <m/>
    <m/>
    <s v="at, in"/>
    <s v="in Dandenong"/>
    <n v="29"/>
    <n v="2"/>
    <b v="0"/>
    <b v="0"/>
    <b v="0"/>
    <n v="1"/>
    <n v="1"/>
    <b v="0"/>
    <b v="0"/>
    <n v="2"/>
    <b v="0"/>
    <b v="0"/>
    <b v="0"/>
    <n v="4"/>
    <n v="5"/>
    <b v="0"/>
    <b v="0"/>
    <x v="4"/>
    <n v="5"/>
    <n v="0"/>
    <x v="0"/>
  </r>
  <r>
    <x v="309"/>
    <n v="1"/>
    <n v="0"/>
    <n v="0"/>
    <x v="3"/>
    <n v="0"/>
    <n v="1"/>
    <n v="0"/>
    <n v="1"/>
    <n v="1"/>
    <x v="0"/>
    <x v="0"/>
    <x v="3"/>
    <x v="2"/>
    <x v="0"/>
    <x v="0"/>
    <x v="0"/>
    <n v="0"/>
    <n v="0"/>
    <n v="0"/>
    <n v="1"/>
    <n v="0"/>
    <n v="0"/>
    <n v="0"/>
    <n v="0"/>
    <m/>
    <m/>
    <s v="at, not far from"/>
    <m/>
    <n v="45"/>
    <n v="3"/>
    <b v="0"/>
    <b v="0"/>
    <n v="1"/>
    <n v="1"/>
    <b v="0"/>
    <b v="0"/>
    <b v="0"/>
    <n v="2"/>
    <b v="0"/>
    <b v="0"/>
    <n v="3"/>
    <n v="4"/>
    <b v="0"/>
    <b v="0"/>
    <b v="0"/>
    <x v="3"/>
    <n v="4"/>
    <n v="0"/>
    <x v="3"/>
  </r>
  <r>
    <x v="310"/>
    <n v="1"/>
    <n v="0"/>
    <n v="0"/>
    <x v="3"/>
    <n v="0"/>
    <n v="0"/>
    <n v="0"/>
    <n v="1"/>
    <n v="0"/>
    <x v="0"/>
    <x v="2"/>
    <x v="3"/>
    <x v="0"/>
    <x v="0"/>
    <x v="0"/>
    <x v="0"/>
    <n v="1"/>
    <n v="0"/>
    <n v="0"/>
    <n v="0"/>
    <n v="1"/>
    <n v="0"/>
    <n v="0"/>
    <n v="1"/>
    <m/>
    <m/>
    <s v="in, behind"/>
    <m/>
    <n v="45"/>
    <n v="3"/>
    <b v="0"/>
    <n v="1"/>
    <n v="1"/>
    <b v="0"/>
    <b v="0"/>
    <b v="0"/>
    <b v="0"/>
    <n v="2"/>
    <b v="0"/>
    <n v="2"/>
    <n v="3"/>
    <b v="0"/>
    <b v="0"/>
    <b v="0"/>
    <b v="0"/>
    <x v="5"/>
    <n v="3"/>
    <n v="0"/>
    <x v="3"/>
  </r>
  <r>
    <x v="311"/>
    <n v="1"/>
    <n v="0"/>
    <n v="0"/>
    <x v="3"/>
    <n v="1"/>
    <n v="0"/>
    <n v="0"/>
    <n v="0"/>
    <n v="0"/>
    <x v="0"/>
    <x v="0"/>
    <x v="0"/>
    <x v="2"/>
    <x v="0"/>
    <x v="0"/>
    <x v="0"/>
    <n v="0"/>
    <n v="0"/>
    <n v="0"/>
    <n v="0"/>
    <n v="0"/>
    <n v="0"/>
    <n v="0"/>
    <n v="0"/>
    <m/>
    <m/>
    <m/>
    <m/>
    <n v="13"/>
    <n v="1"/>
    <b v="0"/>
    <b v="0"/>
    <b v="0"/>
    <n v="1"/>
    <b v="0"/>
    <b v="0"/>
    <b v="0"/>
    <n v="1"/>
    <b v="0"/>
    <b v="0"/>
    <b v="0"/>
    <n v="4"/>
    <b v="0"/>
    <b v="0"/>
    <b v="0"/>
    <x v="4"/>
    <n v="4"/>
    <n v="0"/>
    <x v="0"/>
  </r>
  <r>
    <x v="312"/>
    <n v="1"/>
    <n v="0"/>
    <n v="0"/>
    <x v="3"/>
    <n v="1"/>
    <n v="0"/>
    <n v="0"/>
    <n v="0"/>
    <n v="0"/>
    <x v="0"/>
    <x v="0"/>
    <x v="0"/>
    <x v="2"/>
    <x v="0"/>
    <x v="0"/>
    <x v="0"/>
    <n v="0"/>
    <n v="0"/>
    <n v="0"/>
    <n v="0"/>
    <n v="0"/>
    <n v="0"/>
    <n v="0"/>
    <n v="0"/>
    <m/>
    <m/>
    <m/>
    <m/>
    <n v="20"/>
    <n v="1"/>
    <b v="0"/>
    <b v="0"/>
    <b v="0"/>
    <n v="1"/>
    <b v="0"/>
    <b v="0"/>
    <b v="0"/>
    <n v="1"/>
    <b v="0"/>
    <b v="0"/>
    <b v="0"/>
    <n v="4"/>
    <b v="0"/>
    <b v="0"/>
    <b v="0"/>
    <x v="4"/>
    <n v="4"/>
    <n v="0"/>
    <x v="0"/>
  </r>
  <r>
    <x v="313"/>
    <n v="1"/>
    <n v="0"/>
    <n v="0"/>
    <x v="3"/>
    <n v="0"/>
    <n v="0"/>
    <n v="0"/>
    <n v="1"/>
    <n v="1"/>
    <x v="0"/>
    <x v="2"/>
    <x v="2"/>
    <x v="0"/>
    <x v="0"/>
    <x v="0"/>
    <x v="0"/>
    <n v="1"/>
    <n v="0"/>
    <n v="0"/>
    <n v="0"/>
    <n v="0"/>
    <n v="0"/>
    <n v="0"/>
    <n v="1"/>
    <m/>
    <m/>
    <s v="at, in"/>
    <m/>
    <n v="32"/>
    <n v="2"/>
    <b v="0"/>
    <n v="1"/>
    <n v="1"/>
    <b v="0"/>
    <b v="0"/>
    <b v="0"/>
    <b v="0"/>
    <n v="2"/>
    <b v="0"/>
    <n v="2"/>
    <n v="3"/>
    <b v="0"/>
    <b v="0"/>
    <b v="0"/>
    <b v="0"/>
    <x v="5"/>
    <n v="3"/>
    <n v="0"/>
    <x v="0"/>
  </r>
  <r>
    <x v="314"/>
    <n v="1"/>
    <n v="0"/>
    <n v="0"/>
    <x v="3"/>
    <n v="0"/>
    <n v="0"/>
    <n v="0"/>
    <n v="1"/>
    <n v="1"/>
    <x v="0"/>
    <x v="0"/>
    <x v="2"/>
    <x v="2"/>
    <x v="0"/>
    <x v="0"/>
    <x v="0"/>
    <n v="0"/>
    <n v="1"/>
    <n v="0"/>
    <n v="0"/>
    <n v="1"/>
    <n v="0"/>
    <n v="0"/>
    <n v="0"/>
    <m/>
    <m/>
    <s v="at, in front of"/>
    <m/>
    <n v="47"/>
    <n v="2"/>
    <b v="0"/>
    <b v="0"/>
    <n v="1"/>
    <n v="1"/>
    <b v="0"/>
    <b v="0"/>
    <b v="0"/>
    <n v="2"/>
    <b v="0"/>
    <b v="0"/>
    <n v="3"/>
    <n v="4"/>
    <b v="0"/>
    <b v="0"/>
    <b v="0"/>
    <x v="3"/>
    <n v="4"/>
    <n v="0"/>
    <x v="0"/>
  </r>
  <r>
    <x v="315"/>
    <n v="1"/>
    <n v="0"/>
    <n v="0"/>
    <x v="3"/>
    <n v="1"/>
    <n v="1"/>
    <n v="0"/>
    <n v="0"/>
    <n v="0"/>
    <x v="0"/>
    <x v="0"/>
    <x v="5"/>
    <x v="4"/>
    <x v="0"/>
    <x v="0"/>
    <x v="0"/>
    <n v="0"/>
    <n v="0"/>
    <n v="0"/>
    <n v="0"/>
    <n v="0"/>
    <n v="0"/>
    <n v="0"/>
    <n v="0"/>
    <m/>
    <m/>
    <s v="at"/>
    <m/>
    <n v="68"/>
    <n v="5"/>
    <b v="0"/>
    <b v="0"/>
    <n v="1"/>
    <n v="1"/>
    <b v="0"/>
    <b v="0"/>
    <b v="0"/>
    <n v="2"/>
    <b v="0"/>
    <b v="0"/>
    <n v="3"/>
    <n v="4"/>
    <b v="0"/>
    <b v="0"/>
    <b v="0"/>
    <x v="3"/>
    <n v="4"/>
    <n v="0"/>
    <x v="1"/>
  </r>
  <r>
    <x v="316"/>
    <n v="1"/>
    <n v="0"/>
    <n v="0"/>
    <x v="3"/>
    <n v="1"/>
    <n v="0"/>
    <n v="0"/>
    <n v="1"/>
    <n v="0"/>
    <x v="0"/>
    <x v="0"/>
    <x v="2"/>
    <x v="2"/>
    <x v="0"/>
    <x v="0"/>
    <x v="0"/>
    <n v="0"/>
    <n v="1"/>
    <n v="0"/>
    <n v="0"/>
    <n v="0"/>
    <n v="0"/>
    <n v="0"/>
    <n v="1"/>
    <m/>
    <m/>
    <s v="at"/>
    <m/>
    <n v="58"/>
    <n v="2"/>
    <b v="0"/>
    <b v="0"/>
    <n v="1"/>
    <n v="1"/>
    <b v="0"/>
    <b v="0"/>
    <b v="0"/>
    <n v="2"/>
    <b v="0"/>
    <b v="0"/>
    <n v="3"/>
    <n v="4"/>
    <b v="0"/>
    <b v="0"/>
    <b v="0"/>
    <x v="3"/>
    <n v="4"/>
    <n v="0"/>
    <x v="0"/>
  </r>
  <r>
    <x v="317"/>
    <n v="1"/>
    <n v="0"/>
    <n v="0"/>
    <x v="3"/>
    <n v="0"/>
    <n v="0"/>
    <n v="0"/>
    <n v="1"/>
    <n v="0"/>
    <x v="0"/>
    <x v="0"/>
    <x v="2"/>
    <x v="2"/>
    <x v="0"/>
    <x v="0"/>
    <x v="0"/>
    <n v="0"/>
    <n v="0"/>
    <n v="0"/>
    <n v="0"/>
    <n v="0"/>
    <n v="0"/>
    <n v="0"/>
    <n v="0"/>
    <m/>
    <m/>
    <s v="at"/>
    <m/>
    <n v="43"/>
    <n v="2"/>
    <b v="0"/>
    <b v="0"/>
    <n v="1"/>
    <n v="1"/>
    <b v="0"/>
    <b v="0"/>
    <b v="0"/>
    <n v="2"/>
    <b v="0"/>
    <b v="0"/>
    <n v="3"/>
    <n v="4"/>
    <b v="0"/>
    <b v="0"/>
    <b v="0"/>
    <x v="3"/>
    <n v="4"/>
    <n v="0"/>
    <x v="0"/>
  </r>
  <r>
    <x v="318"/>
    <n v="1"/>
    <n v="0"/>
    <n v="0"/>
    <x v="3"/>
    <n v="1"/>
    <n v="0"/>
    <n v="0"/>
    <n v="1"/>
    <n v="1"/>
    <x v="0"/>
    <x v="0"/>
    <x v="2"/>
    <x v="4"/>
    <x v="0"/>
    <x v="0"/>
    <x v="0"/>
    <n v="1"/>
    <n v="0"/>
    <n v="0"/>
    <n v="1"/>
    <n v="0"/>
    <n v="1"/>
    <n v="0"/>
    <n v="0"/>
    <m/>
    <m/>
    <s v="near, from south"/>
    <m/>
    <n v="99"/>
    <n v="3"/>
    <b v="0"/>
    <b v="0"/>
    <n v="1"/>
    <n v="1"/>
    <b v="0"/>
    <b v="0"/>
    <b v="0"/>
    <n v="2"/>
    <b v="0"/>
    <b v="0"/>
    <n v="3"/>
    <n v="4"/>
    <b v="0"/>
    <b v="0"/>
    <b v="0"/>
    <x v="3"/>
    <n v="4"/>
    <n v="0"/>
    <x v="3"/>
  </r>
  <r>
    <x v="319"/>
    <n v="1"/>
    <n v="0"/>
    <n v="0"/>
    <x v="3"/>
    <n v="0"/>
    <n v="1"/>
    <n v="0"/>
    <n v="0"/>
    <n v="0"/>
    <x v="0"/>
    <x v="0"/>
    <x v="2"/>
    <x v="0"/>
    <x v="0"/>
    <x v="0"/>
    <x v="0"/>
    <n v="0"/>
    <n v="0"/>
    <n v="0"/>
    <n v="0"/>
    <n v="0"/>
    <n v="0"/>
    <n v="0"/>
    <n v="0"/>
    <m/>
    <m/>
    <m/>
    <m/>
    <n v="17"/>
    <n v="1"/>
    <b v="0"/>
    <b v="0"/>
    <n v="1"/>
    <b v="0"/>
    <b v="0"/>
    <b v="0"/>
    <b v="0"/>
    <n v="1"/>
    <b v="0"/>
    <b v="0"/>
    <n v="3"/>
    <b v="0"/>
    <b v="0"/>
    <b v="0"/>
    <b v="0"/>
    <x v="3"/>
    <n v="3"/>
    <n v="0"/>
    <x v="0"/>
  </r>
  <r>
    <x v="320"/>
    <n v="1"/>
    <n v="0"/>
    <n v="0"/>
    <x v="3"/>
    <n v="1"/>
    <n v="0"/>
    <n v="0"/>
    <n v="1"/>
    <n v="1"/>
    <x v="0"/>
    <x v="0"/>
    <x v="0"/>
    <x v="4"/>
    <x v="3"/>
    <x v="0"/>
    <x v="0"/>
    <n v="0"/>
    <n v="0"/>
    <n v="0"/>
    <n v="0"/>
    <n v="1"/>
    <n v="0"/>
    <n v="0"/>
    <n v="0"/>
    <m/>
    <m/>
    <s v="at, across from"/>
    <s v="GPS-Position in Timbarra Park"/>
    <n v="53"/>
    <n v="3"/>
    <b v="0"/>
    <b v="0"/>
    <b v="0"/>
    <n v="1"/>
    <n v="1"/>
    <b v="0"/>
    <b v="0"/>
    <n v="2"/>
    <b v="0"/>
    <b v="0"/>
    <b v="0"/>
    <n v="4"/>
    <n v="5"/>
    <b v="0"/>
    <b v="0"/>
    <x v="4"/>
    <n v="5"/>
    <n v="0"/>
    <x v="3"/>
  </r>
  <r>
    <x v="321"/>
    <n v="1"/>
    <n v="0"/>
    <n v="0"/>
    <x v="3"/>
    <n v="1"/>
    <n v="0"/>
    <n v="0"/>
    <n v="0"/>
    <n v="1"/>
    <x v="0"/>
    <x v="0"/>
    <x v="2"/>
    <x v="2"/>
    <x v="0"/>
    <x v="0"/>
    <x v="0"/>
    <n v="0"/>
    <n v="0"/>
    <n v="0"/>
    <n v="0"/>
    <n v="0"/>
    <n v="0"/>
    <n v="0"/>
    <n v="0"/>
    <m/>
    <m/>
    <m/>
    <m/>
    <n v="28"/>
    <n v="2"/>
    <b v="0"/>
    <b v="0"/>
    <n v="1"/>
    <n v="1"/>
    <b v="0"/>
    <b v="0"/>
    <b v="0"/>
    <n v="2"/>
    <b v="0"/>
    <b v="0"/>
    <n v="3"/>
    <n v="4"/>
    <b v="0"/>
    <b v="0"/>
    <b v="0"/>
    <x v="3"/>
    <n v="4"/>
    <n v="0"/>
    <x v="0"/>
  </r>
  <r>
    <x v="322"/>
    <n v="1"/>
    <n v="0"/>
    <n v="0"/>
    <x v="3"/>
    <n v="1"/>
    <n v="0"/>
    <n v="0"/>
    <n v="0"/>
    <n v="1"/>
    <x v="0"/>
    <x v="0"/>
    <x v="2"/>
    <x v="2"/>
    <x v="0"/>
    <x v="0"/>
    <x v="0"/>
    <n v="0"/>
    <n v="0"/>
    <n v="0"/>
    <n v="0"/>
    <n v="0"/>
    <n v="0"/>
    <n v="0"/>
    <n v="0"/>
    <m/>
    <m/>
    <m/>
    <m/>
    <n v="39"/>
    <n v="2"/>
    <b v="0"/>
    <b v="0"/>
    <n v="1"/>
    <n v="1"/>
    <b v="0"/>
    <b v="0"/>
    <b v="0"/>
    <n v="2"/>
    <b v="0"/>
    <b v="0"/>
    <n v="3"/>
    <n v="4"/>
    <b v="0"/>
    <b v="0"/>
    <b v="0"/>
    <x v="3"/>
    <n v="4"/>
    <n v="0"/>
    <x v="0"/>
  </r>
  <r>
    <x v="323"/>
    <n v="1"/>
    <n v="0"/>
    <n v="0"/>
    <x v="3"/>
    <n v="0"/>
    <n v="1"/>
    <n v="0"/>
    <n v="0"/>
    <n v="0"/>
    <x v="0"/>
    <x v="0"/>
    <x v="0"/>
    <x v="2"/>
    <x v="0"/>
    <x v="0"/>
    <x v="0"/>
    <n v="1"/>
    <n v="0"/>
    <n v="0"/>
    <n v="0"/>
    <n v="0"/>
    <n v="0"/>
    <n v="0"/>
    <n v="1"/>
    <m/>
    <m/>
    <s v="in"/>
    <m/>
    <n v="21"/>
    <n v="1"/>
    <b v="0"/>
    <b v="0"/>
    <b v="0"/>
    <n v="1"/>
    <b v="0"/>
    <b v="0"/>
    <b v="0"/>
    <n v="1"/>
    <b v="0"/>
    <b v="0"/>
    <b v="0"/>
    <n v="4"/>
    <b v="0"/>
    <b v="0"/>
    <b v="0"/>
    <x v="4"/>
    <n v="4"/>
    <n v="0"/>
    <x v="0"/>
  </r>
  <r>
    <x v="324"/>
    <n v="1"/>
    <n v="0"/>
    <n v="0"/>
    <x v="3"/>
    <n v="1"/>
    <n v="0"/>
    <n v="0"/>
    <n v="0"/>
    <n v="1"/>
    <x v="0"/>
    <x v="0"/>
    <x v="2"/>
    <x v="2"/>
    <x v="0"/>
    <x v="0"/>
    <x v="0"/>
    <n v="0"/>
    <n v="0"/>
    <n v="0"/>
    <n v="0"/>
    <n v="0"/>
    <n v="0"/>
    <n v="0"/>
    <n v="0"/>
    <m/>
    <m/>
    <m/>
    <m/>
    <n v="41"/>
    <n v="2"/>
    <b v="0"/>
    <b v="0"/>
    <n v="1"/>
    <n v="1"/>
    <b v="0"/>
    <b v="0"/>
    <b v="0"/>
    <n v="2"/>
    <b v="0"/>
    <b v="0"/>
    <n v="3"/>
    <n v="4"/>
    <b v="0"/>
    <b v="0"/>
    <b v="0"/>
    <x v="3"/>
    <n v="4"/>
    <n v="0"/>
    <x v="0"/>
  </r>
  <r>
    <x v="325"/>
    <n v="1"/>
    <n v="0"/>
    <n v="0"/>
    <x v="3"/>
    <n v="0"/>
    <n v="0"/>
    <n v="1"/>
    <n v="0"/>
    <n v="0"/>
    <x v="0"/>
    <x v="0"/>
    <x v="2"/>
    <x v="0"/>
    <x v="0"/>
    <x v="0"/>
    <x v="0"/>
    <n v="0"/>
    <n v="0"/>
    <n v="0"/>
    <n v="0"/>
    <n v="0"/>
    <n v="0"/>
    <n v="0"/>
    <n v="0"/>
    <m/>
    <m/>
    <m/>
    <m/>
    <n v="8"/>
    <n v="1"/>
    <b v="0"/>
    <b v="0"/>
    <n v="1"/>
    <b v="0"/>
    <b v="0"/>
    <b v="0"/>
    <b v="0"/>
    <n v="1"/>
    <b v="0"/>
    <b v="0"/>
    <n v="3"/>
    <b v="0"/>
    <b v="0"/>
    <b v="0"/>
    <b v="0"/>
    <x v="3"/>
    <n v="3"/>
    <n v="0"/>
    <x v="0"/>
  </r>
  <r>
    <x v="326"/>
    <n v="1"/>
    <n v="0"/>
    <n v="0"/>
    <x v="3"/>
    <n v="1"/>
    <n v="0"/>
    <n v="0"/>
    <n v="0"/>
    <n v="1"/>
    <x v="0"/>
    <x v="0"/>
    <x v="2"/>
    <x v="2"/>
    <x v="0"/>
    <x v="0"/>
    <x v="0"/>
    <n v="0"/>
    <n v="0"/>
    <n v="0"/>
    <n v="0"/>
    <n v="0"/>
    <n v="0"/>
    <n v="0"/>
    <n v="1"/>
    <m/>
    <m/>
    <s v="in"/>
    <m/>
    <n v="40"/>
    <n v="2"/>
    <b v="0"/>
    <b v="0"/>
    <n v="1"/>
    <n v="1"/>
    <b v="0"/>
    <b v="0"/>
    <b v="0"/>
    <n v="2"/>
    <b v="0"/>
    <b v="0"/>
    <n v="3"/>
    <n v="4"/>
    <b v="0"/>
    <b v="0"/>
    <b v="0"/>
    <x v="3"/>
    <n v="4"/>
    <n v="0"/>
    <x v="0"/>
  </r>
  <r>
    <x v="327"/>
    <n v="1"/>
    <n v="0"/>
    <n v="0"/>
    <x v="3"/>
    <n v="0"/>
    <n v="1"/>
    <n v="0"/>
    <n v="0"/>
    <n v="1"/>
    <x v="0"/>
    <x v="0"/>
    <x v="2"/>
    <x v="2"/>
    <x v="0"/>
    <x v="0"/>
    <x v="0"/>
    <n v="0"/>
    <n v="0"/>
    <n v="0"/>
    <n v="0"/>
    <n v="0"/>
    <n v="0"/>
    <n v="0"/>
    <n v="0"/>
    <m/>
    <m/>
    <m/>
    <m/>
    <n v="26"/>
    <n v="2"/>
    <b v="0"/>
    <b v="0"/>
    <n v="1"/>
    <n v="1"/>
    <b v="0"/>
    <b v="0"/>
    <b v="0"/>
    <n v="2"/>
    <b v="0"/>
    <b v="0"/>
    <n v="3"/>
    <n v="4"/>
    <b v="0"/>
    <b v="0"/>
    <b v="0"/>
    <x v="3"/>
    <n v="4"/>
    <n v="0"/>
    <x v="0"/>
  </r>
  <r>
    <x v="328"/>
    <n v="1"/>
    <n v="0"/>
    <n v="0"/>
    <x v="3"/>
    <n v="0"/>
    <n v="0"/>
    <n v="0"/>
    <n v="0"/>
    <n v="1"/>
    <x v="0"/>
    <x v="0"/>
    <x v="2"/>
    <x v="2"/>
    <x v="0"/>
    <x v="0"/>
    <x v="0"/>
    <n v="0"/>
    <n v="0"/>
    <n v="0"/>
    <n v="0"/>
    <n v="0"/>
    <n v="0"/>
    <n v="0"/>
    <n v="0"/>
    <m/>
    <m/>
    <m/>
    <m/>
    <n v="31"/>
    <n v="2"/>
    <b v="0"/>
    <b v="0"/>
    <n v="1"/>
    <n v="1"/>
    <b v="0"/>
    <b v="0"/>
    <b v="0"/>
    <n v="2"/>
    <b v="0"/>
    <b v="0"/>
    <n v="3"/>
    <n v="4"/>
    <b v="0"/>
    <b v="0"/>
    <b v="0"/>
    <x v="3"/>
    <n v="4"/>
    <n v="0"/>
    <x v="0"/>
  </r>
  <r>
    <x v="328"/>
    <n v="1"/>
    <n v="0"/>
    <n v="0"/>
    <x v="3"/>
    <n v="0"/>
    <n v="0"/>
    <n v="0"/>
    <n v="0"/>
    <n v="1"/>
    <x v="0"/>
    <x v="0"/>
    <x v="2"/>
    <x v="2"/>
    <x v="0"/>
    <x v="0"/>
    <x v="0"/>
    <n v="0"/>
    <n v="0"/>
    <n v="0"/>
    <n v="0"/>
    <n v="0"/>
    <n v="0"/>
    <n v="0"/>
    <n v="0"/>
    <m/>
    <m/>
    <m/>
    <m/>
    <n v="31"/>
    <n v="2"/>
    <b v="0"/>
    <b v="0"/>
    <n v="1"/>
    <n v="1"/>
    <b v="0"/>
    <b v="0"/>
    <b v="0"/>
    <n v="2"/>
    <b v="0"/>
    <b v="0"/>
    <n v="3"/>
    <n v="4"/>
    <b v="0"/>
    <b v="0"/>
    <b v="0"/>
    <x v="3"/>
    <n v="4"/>
    <n v="0"/>
    <x v="0"/>
  </r>
  <r>
    <x v="13"/>
    <n v="1"/>
    <n v="0"/>
    <n v="0"/>
    <x v="1"/>
    <n v="0"/>
    <n v="1"/>
    <n v="0"/>
    <n v="0"/>
    <n v="0"/>
    <x v="0"/>
    <x v="0"/>
    <x v="2"/>
    <x v="0"/>
    <x v="0"/>
    <x v="0"/>
    <x v="0"/>
    <n v="0"/>
    <n v="0"/>
    <n v="0"/>
    <n v="0"/>
    <n v="0"/>
    <n v="0"/>
    <n v="0"/>
    <n v="0"/>
    <m/>
    <m/>
    <m/>
    <m/>
    <n v="23"/>
    <n v="1"/>
    <b v="0"/>
    <b v="0"/>
    <n v="1"/>
    <b v="0"/>
    <b v="0"/>
    <b v="0"/>
    <b v="0"/>
    <n v="1"/>
    <b v="0"/>
    <b v="0"/>
    <n v="3"/>
    <b v="0"/>
    <b v="0"/>
    <b v="0"/>
    <b v="0"/>
    <x v="3"/>
    <n v="3"/>
    <n v="0"/>
    <x v="0"/>
  </r>
  <r>
    <x v="329"/>
    <n v="1"/>
    <n v="0"/>
    <n v="0"/>
    <x v="3"/>
    <n v="0"/>
    <n v="0"/>
    <n v="0"/>
    <n v="1"/>
    <n v="0"/>
    <x v="0"/>
    <x v="0"/>
    <x v="2"/>
    <x v="2"/>
    <x v="0"/>
    <x v="0"/>
    <x v="0"/>
    <n v="0"/>
    <n v="0"/>
    <n v="0"/>
    <n v="0"/>
    <n v="0"/>
    <n v="0"/>
    <n v="0"/>
    <n v="0"/>
    <m/>
    <m/>
    <s v="down an allee"/>
    <m/>
    <n v="23"/>
    <n v="2"/>
    <b v="0"/>
    <b v="0"/>
    <n v="1"/>
    <n v="1"/>
    <b v="0"/>
    <b v="0"/>
    <b v="0"/>
    <n v="2"/>
    <b v="0"/>
    <b v="0"/>
    <n v="3"/>
    <n v="4"/>
    <b v="0"/>
    <b v="0"/>
    <b v="0"/>
    <x v="3"/>
    <n v="4"/>
    <n v="0"/>
    <x v="0"/>
  </r>
  <r>
    <x v="330"/>
    <n v="1"/>
    <n v="0"/>
    <n v="0"/>
    <x v="3"/>
    <n v="1"/>
    <n v="1"/>
    <n v="0"/>
    <n v="0"/>
    <n v="0"/>
    <x v="0"/>
    <x v="0"/>
    <x v="2"/>
    <x v="2"/>
    <x v="0"/>
    <x v="0"/>
    <x v="0"/>
    <n v="0"/>
    <n v="1"/>
    <n v="0"/>
    <n v="1"/>
    <n v="0"/>
    <n v="0"/>
    <n v="0"/>
    <n v="0"/>
    <m/>
    <m/>
    <s v="near"/>
    <m/>
    <n v="26"/>
    <n v="2"/>
    <b v="0"/>
    <b v="0"/>
    <n v="1"/>
    <n v="1"/>
    <b v="0"/>
    <b v="0"/>
    <b v="0"/>
    <n v="2"/>
    <b v="0"/>
    <b v="0"/>
    <n v="3"/>
    <n v="4"/>
    <b v="0"/>
    <b v="0"/>
    <b v="0"/>
    <x v="3"/>
    <n v="4"/>
    <n v="0"/>
    <x v="0"/>
  </r>
  <r>
    <x v="300"/>
    <n v="1"/>
    <n v="0"/>
    <n v="0"/>
    <x v="3"/>
    <n v="1"/>
    <n v="0"/>
    <n v="0"/>
    <n v="0"/>
    <n v="0"/>
    <x v="0"/>
    <x v="0"/>
    <x v="0"/>
    <x v="0"/>
    <x v="3"/>
    <x v="0"/>
    <x v="0"/>
    <n v="0"/>
    <n v="0"/>
    <n v="0"/>
    <n v="0"/>
    <n v="0"/>
    <n v="0"/>
    <n v="0"/>
    <n v="0"/>
    <m/>
    <m/>
    <m/>
    <m/>
    <n v="14"/>
    <n v="1"/>
    <b v="0"/>
    <b v="0"/>
    <b v="0"/>
    <b v="0"/>
    <n v="1"/>
    <b v="0"/>
    <b v="0"/>
    <n v="1"/>
    <b v="0"/>
    <b v="0"/>
    <b v="0"/>
    <b v="0"/>
    <n v="5"/>
    <b v="0"/>
    <b v="0"/>
    <x v="7"/>
    <n v="5"/>
    <n v="0"/>
    <x v="0"/>
  </r>
  <r>
    <x v="331"/>
    <n v="1"/>
    <n v="0"/>
    <n v="0"/>
    <x v="3"/>
    <n v="1"/>
    <n v="0"/>
    <n v="0"/>
    <n v="1"/>
    <n v="0"/>
    <x v="0"/>
    <x v="0"/>
    <x v="0"/>
    <x v="2"/>
    <x v="3"/>
    <x v="0"/>
    <x v="0"/>
    <n v="0"/>
    <n v="0"/>
    <n v="0"/>
    <n v="0"/>
    <n v="0"/>
    <n v="0"/>
    <n v="0"/>
    <n v="0"/>
    <m/>
    <m/>
    <m/>
    <m/>
    <n v="24"/>
    <n v="2"/>
    <b v="0"/>
    <b v="0"/>
    <b v="0"/>
    <n v="1"/>
    <n v="1"/>
    <b v="0"/>
    <b v="0"/>
    <n v="2"/>
    <b v="0"/>
    <b v="0"/>
    <b v="0"/>
    <n v="4"/>
    <n v="5"/>
    <b v="0"/>
    <b v="0"/>
    <x v="4"/>
    <n v="5"/>
    <n v="0"/>
    <x v="0"/>
  </r>
  <r>
    <x v="17"/>
    <n v="1"/>
    <n v="0"/>
    <n v="0"/>
    <x v="3"/>
    <n v="0"/>
    <n v="1"/>
    <n v="0"/>
    <n v="0"/>
    <n v="0"/>
    <x v="0"/>
    <x v="0"/>
    <x v="2"/>
    <x v="0"/>
    <x v="0"/>
    <x v="0"/>
    <x v="0"/>
    <n v="0"/>
    <n v="0"/>
    <n v="0"/>
    <n v="0"/>
    <n v="0"/>
    <n v="0"/>
    <n v="0"/>
    <n v="0"/>
    <m/>
    <m/>
    <m/>
    <m/>
    <n v="16"/>
    <n v="1"/>
    <b v="0"/>
    <b v="0"/>
    <n v="1"/>
    <b v="0"/>
    <b v="0"/>
    <b v="0"/>
    <b v="0"/>
    <n v="1"/>
    <b v="0"/>
    <b v="0"/>
    <n v="3"/>
    <b v="0"/>
    <b v="0"/>
    <b v="0"/>
    <b v="0"/>
    <x v="3"/>
    <n v="3"/>
    <n v="0"/>
    <x v="0"/>
  </r>
  <r>
    <x v="332"/>
    <n v="1"/>
    <n v="0"/>
    <n v="0"/>
    <x v="3"/>
    <n v="1"/>
    <n v="0"/>
    <n v="0"/>
    <n v="1"/>
    <n v="0"/>
    <x v="0"/>
    <x v="0"/>
    <x v="2"/>
    <x v="2"/>
    <x v="0"/>
    <x v="0"/>
    <x v="0"/>
    <n v="0"/>
    <n v="0"/>
    <n v="0"/>
    <n v="0"/>
    <n v="0"/>
    <n v="0"/>
    <n v="0"/>
    <n v="1"/>
    <m/>
    <m/>
    <s v="on edge of"/>
    <m/>
    <n v="51"/>
    <n v="2"/>
    <b v="0"/>
    <b v="0"/>
    <n v="1"/>
    <n v="1"/>
    <b v="0"/>
    <b v="0"/>
    <b v="0"/>
    <n v="2"/>
    <b v="0"/>
    <b v="0"/>
    <n v="3"/>
    <n v="4"/>
    <b v="0"/>
    <b v="0"/>
    <b v="0"/>
    <x v="3"/>
    <n v="4"/>
    <n v="0"/>
    <x v="0"/>
  </r>
  <r>
    <x v="333"/>
    <n v="1"/>
    <n v="0"/>
    <n v="0"/>
    <x v="3"/>
    <n v="1"/>
    <n v="0"/>
    <n v="0"/>
    <n v="1"/>
    <n v="0"/>
    <x v="0"/>
    <x v="0"/>
    <x v="0"/>
    <x v="2"/>
    <x v="3"/>
    <x v="0"/>
    <x v="0"/>
    <n v="0"/>
    <n v="0"/>
    <n v="0"/>
    <n v="0"/>
    <n v="0"/>
    <n v="0"/>
    <n v="0"/>
    <n v="0"/>
    <m/>
    <m/>
    <m/>
    <m/>
    <n v="19"/>
    <n v="2"/>
    <b v="0"/>
    <b v="0"/>
    <b v="0"/>
    <n v="1"/>
    <n v="1"/>
    <b v="0"/>
    <b v="0"/>
    <n v="2"/>
    <b v="0"/>
    <b v="0"/>
    <b v="0"/>
    <n v="4"/>
    <n v="5"/>
    <b v="0"/>
    <b v="0"/>
    <x v="4"/>
    <n v="5"/>
    <n v="0"/>
    <x v="0"/>
  </r>
  <r>
    <x v="334"/>
    <n v="1"/>
    <n v="0"/>
    <n v="0"/>
    <x v="3"/>
    <n v="0"/>
    <n v="0"/>
    <n v="0"/>
    <n v="1"/>
    <n v="0"/>
    <x v="0"/>
    <x v="0"/>
    <x v="2"/>
    <x v="0"/>
    <x v="0"/>
    <x v="0"/>
    <x v="0"/>
    <n v="0"/>
    <n v="0"/>
    <n v="0"/>
    <n v="0"/>
    <n v="0"/>
    <n v="0"/>
    <n v="0"/>
    <n v="1"/>
    <m/>
    <m/>
    <s v="in"/>
    <m/>
    <n v="75"/>
    <n v="1"/>
    <b v="0"/>
    <b v="0"/>
    <n v="1"/>
    <b v="0"/>
    <b v="0"/>
    <b v="0"/>
    <b v="0"/>
    <n v="1"/>
    <b v="0"/>
    <b v="0"/>
    <n v="3"/>
    <b v="0"/>
    <b v="0"/>
    <b v="0"/>
    <b v="0"/>
    <x v="3"/>
    <n v="3"/>
    <n v="0"/>
    <x v="0"/>
  </r>
  <r>
    <x v="335"/>
    <n v="1"/>
    <n v="0"/>
    <n v="0"/>
    <x v="3"/>
    <n v="1"/>
    <n v="0"/>
    <n v="0"/>
    <n v="1"/>
    <n v="0"/>
    <x v="0"/>
    <x v="0"/>
    <x v="0"/>
    <x v="2"/>
    <x v="3"/>
    <x v="0"/>
    <x v="0"/>
    <n v="0"/>
    <n v="0"/>
    <n v="0"/>
    <n v="0"/>
    <n v="0"/>
    <n v="0"/>
    <n v="0"/>
    <n v="0"/>
    <m/>
    <m/>
    <m/>
    <m/>
    <n v="18"/>
    <n v="2"/>
    <b v="0"/>
    <b v="0"/>
    <b v="0"/>
    <n v="1"/>
    <n v="1"/>
    <b v="0"/>
    <b v="0"/>
    <n v="2"/>
    <b v="0"/>
    <b v="0"/>
    <b v="0"/>
    <n v="4"/>
    <n v="5"/>
    <b v="0"/>
    <b v="0"/>
    <x v="4"/>
    <n v="5"/>
    <n v="0"/>
    <x v="0"/>
  </r>
  <r>
    <x v="336"/>
    <n v="1"/>
    <n v="0"/>
    <n v="0"/>
    <x v="3"/>
    <n v="1"/>
    <n v="0"/>
    <n v="0"/>
    <n v="0"/>
    <n v="0"/>
    <x v="0"/>
    <x v="0"/>
    <x v="0"/>
    <x v="2"/>
    <x v="2"/>
    <x v="0"/>
    <x v="0"/>
    <n v="0"/>
    <n v="0"/>
    <n v="0"/>
    <n v="0"/>
    <n v="0"/>
    <n v="0"/>
    <n v="0"/>
    <n v="0"/>
    <m/>
    <m/>
    <m/>
    <m/>
    <n v="23"/>
    <n v="3"/>
    <b v="0"/>
    <b v="0"/>
    <b v="0"/>
    <n v="1"/>
    <n v="1"/>
    <b v="0"/>
    <b v="0"/>
    <n v="2"/>
    <b v="0"/>
    <b v="0"/>
    <b v="0"/>
    <n v="4"/>
    <n v="5"/>
    <b v="0"/>
    <b v="0"/>
    <x v="4"/>
    <n v="5"/>
    <n v="0"/>
    <x v="3"/>
  </r>
  <r>
    <x v="337"/>
    <n v="1"/>
    <n v="0"/>
    <n v="0"/>
    <x v="3"/>
    <n v="1"/>
    <n v="0"/>
    <n v="0"/>
    <n v="0"/>
    <n v="0"/>
    <x v="0"/>
    <x v="0"/>
    <x v="2"/>
    <x v="0"/>
    <x v="0"/>
    <x v="0"/>
    <x v="0"/>
    <n v="0"/>
    <n v="0"/>
    <n v="0"/>
    <n v="0"/>
    <n v="0"/>
    <n v="0"/>
    <n v="0"/>
    <n v="0"/>
    <m/>
    <m/>
    <m/>
    <m/>
    <n v="12"/>
    <n v="1"/>
    <b v="0"/>
    <b v="0"/>
    <n v="1"/>
    <b v="0"/>
    <b v="0"/>
    <b v="0"/>
    <b v="0"/>
    <n v="1"/>
    <b v="0"/>
    <b v="0"/>
    <n v="3"/>
    <b v="0"/>
    <b v="0"/>
    <b v="0"/>
    <b v="0"/>
    <x v="3"/>
    <n v="3"/>
    <n v="0"/>
    <x v="0"/>
  </r>
  <r>
    <x v="338"/>
    <n v="1"/>
    <n v="0"/>
    <n v="0"/>
    <x v="3"/>
    <n v="1"/>
    <n v="0"/>
    <n v="0"/>
    <n v="1"/>
    <n v="0"/>
    <x v="0"/>
    <x v="0"/>
    <x v="0"/>
    <x v="2"/>
    <x v="0"/>
    <x v="0"/>
    <x v="0"/>
    <n v="0"/>
    <n v="0"/>
    <n v="0"/>
    <n v="0"/>
    <n v="0"/>
    <n v="0"/>
    <n v="0"/>
    <n v="0"/>
    <m/>
    <m/>
    <m/>
    <m/>
    <n v="18"/>
    <n v="1"/>
    <b v="0"/>
    <b v="0"/>
    <b v="0"/>
    <n v="1"/>
    <b v="0"/>
    <b v="0"/>
    <b v="0"/>
    <n v="1"/>
    <b v="0"/>
    <b v="0"/>
    <b v="0"/>
    <n v="4"/>
    <b v="0"/>
    <b v="0"/>
    <b v="0"/>
    <x v="4"/>
    <n v="4"/>
    <n v="0"/>
    <x v="0"/>
  </r>
  <r>
    <x v="339"/>
    <n v="1"/>
    <n v="0"/>
    <n v="0"/>
    <x v="3"/>
    <n v="1"/>
    <n v="0"/>
    <n v="0"/>
    <n v="0"/>
    <n v="1"/>
    <x v="0"/>
    <x v="0"/>
    <x v="2"/>
    <x v="2"/>
    <x v="0"/>
    <x v="0"/>
    <x v="0"/>
    <n v="0"/>
    <n v="0"/>
    <n v="0"/>
    <n v="0"/>
    <n v="0"/>
    <n v="0"/>
    <n v="0"/>
    <n v="0"/>
    <m/>
    <m/>
    <m/>
    <m/>
    <n v="42"/>
    <n v="2"/>
    <b v="0"/>
    <b v="0"/>
    <n v="1"/>
    <n v="1"/>
    <b v="0"/>
    <b v="0"/>
    <b v="0"/>
    <n v="2"/>
    <b v="0"/>
    <b v="0"/>
    <n v="3"/>
    <n v="4"/>
    <b v="0"/>
    <b v="0"/>
    <b v="0"/>
    <x v="3"/>
    <n v="4"/>
    <n v="0"/>
    <x v="0"/>
  </r>
  <r>
    <x v="340"/>
    <n v="1"/>
    <n v="0"/>
    <n v="0"/>
    <x v="3"/>
    <n v="1"/>
    <n v="0"/>
    <n v="0"/>
    <n v="0"/>
    <n v="1"/>
    <x v="0"/>
    <x v="0"/>
    <x v="2"/>
    <x v="2"/>
    <x v="0"/>
    <x v="0"/>
    <x v="0"/>
    <n v="0"/>
    <n v="0"/>
    <n v="0"/>
    <n v="0"/>
    <n v="0"/>
    <n v="0"/>
    <n v="0"/>
    <n v="0"/>
    <m/>
    <m/>
    <m/>
    <m/>
    <n v="50"/>
    <n v="2"/>
    <b v="0"/>
    <b v="0"/>
    <n v="1"/>
    <n v="1"/>
    <b v="0"/>
    <b v="0"/>
    <b v="0"/>
    <n v="2"/>
    <b v="0"/>
    <b v="0"/>
    <n v="3"/>
    <n v="4"/>
    <b v="0"/>
    <b v="0"/>
    <b v="0"/>
    <x v="3"/>
    <n v="4"/>
    <n v="0"/>
    <x v="0"/>
  </r>
  <r>
    <x v="341"/>
    <n v="1"/>
    <n v="0"/>
    <n v="0"/>
    <x v="3"/>
    <n v="1"/>
    <n v="0"/>
    <n v="0"/>
    <n v="1"/>
    <n v="0"/>
    <x v="0"/>
    <x v="0"/>
    <x v="2"/>
    <x v="4"/>
    <x v="0"/>
    <x v="0"/>
    <x v="0"/>
    <n v="0"/>
    <n v="0"/>
    <n v="0"/>
    <n v="1"/>
    <n v="0"/>
    <n v="0"/>
    <n v="0"/>
    <n v="1"/>
    <m/>
    <m/>
    <s v="on, near"/>
    <m/>
    <n v="41"/>
    <n v="3"/>
    <b v="0"/>
    <b v="0"/>
    <n v="1"/>
    <n v="1"/>
    <b v="0"/>
    <b v="0"/>
    <b v="0"/>
    <n v="2"/>
    <b v="0"/>
    <b v="0"/>
    <n v="3"/>
    <n v="4"/>
    <b v="0"/>
    <b v="0"/>
    <b v="0"/>
    <x v="3"/>
    <n v="4"/>
    <n v="0"/>
    <x v="3"/>
  </r>
  <r>
    <x v="342"/>
    <n v="1"/>
    <n v="0"/>
    <n v="0"/>
    <x v="3"/>
    <n v="1"/>
    <n v="0"/>
    <n v="0"/>
    <n v="0"/>
    <n v="0"/>
    <x v="0"/>
    <x v="0"/>
    <x v="0"/>
    <x v="2"/>
    <x v="3"/>
    <x v="0"/>
    <x v="0"/>
    <n v="0"/>
    <n v="0"/>
    <n v="0"/>
    <n v="0"/>
    <n v="0"/>
    <n v="0"/>
    <n v="0"/>
    <n v="1"/>
    <m/>
    <m/>
    <s v="in"/>
    <m/>
    <n v="19"/>
    <n v="2"/>
    <b v="0"/>
    <b v="0"/>
    <b v="0"/>
    <n v="1"/>
    <n v="1"/>
    <b v="0"/>
    <b v="0"/>
    <n v="2"/>
    <b v="0"/>
    <b v="0"/>
    <b v="0"/>
    <n v="4"/>
    <n v="5"/>
    <b v="0"/>
    <b v="0"/>
    <x v="4"/>
    <n v="5"/>
    <n v="0"/>
    <x v="0"/>
  </r>
  <r>
    <x v="343"/>
    <n v="1"/>
    <n v="0"/>
    <n v="0"/>
    <x v="3"/>
    <n v="1"/>
    <n v="0"/>
    <n v="0"/>
    <n v="0"/>
    <n v="0"/>
    <x v="0"/>
    <x v="0"/>
    <x v="0"/>
    <x v="0"/>
    <x v="0"/>
    <x v="2"/>
    <x v="4"/>
    <n v="0"/>
    <n v="0"/>
    <n v="0"/>
    <n v="0"/>
    <n v="0"/>
    <n v="0"/>
    <n v="0"/>
    <n v="0"/>
    <m/>
    <m/>
    <m/>
    <m/>
    <n v="49"/>
    <n v="3"/>
    <b v="0"/>
    <b v="0"/>
    <b v="0"/>
    <b v="0"/>
    <b v="0"/>
    <n v="1"/>
    <n v="1"/>
    <n v="2"/>
    <b v="0"/>
    <b v="0"/>
    <b v="0"/>
    <b v="0"/>
    <b v="0"/>
    <n v="6"/>
    <n v="7"/>
    <x v="2"/>
    <n v="7"/>
    <n v="0"/>
    <x v="3"/>
  </r>
  <r>
    <x v="344"/>
    <n v="1"/>
    <n v="0"/>
    <n v="0"/>
    <x v="3"/>
    <n v="1"/>
    <n v="0"/>
    <n v="0"/>
    <n v="0"/>
    <n v="1"/>
    <x v="0"/>
    <x v="0"/>
    <x v="2"/>
    <x v="2"/>
    <x v="0"/>
    <x v="0"/>
    <x v="0"/>
    <n v="0"/>
    <n v="0"/>
    <n v="0"/>
    <n v="1"/>
    <n v="0"/>
    <n v="0"/>
    <n v="0"/>
    <n v="0"/>
    <m/>
    <m/>
    <s v="right near"/>
    <m/>
    <n v="38"/>
    <n v="2"/>
    <b v="0"/>
    <b v="0"/>
    <n v="1"/>
    <n v="1"/>
    <b v="0"/>
    <b v="0"/>
    <b v="0"/>
    <n v="2"/>
    <b v="0"/>
    <b v="0"/>
    <n v="3"/>
    <n v="4"/>
    <b v="0"/>
    <b v="0"/>
    <b v="0"/>
    <x v="3"/>
    <n v="4"/>
    <n v="0"/>
    <x v="0"/>
  </r>
  <r>
    <x v="345"/>
    <n v="1"/>
    <n v="0"/>
    <n v="0"/>
    <x v="3"/>
    <n v="1"/>
    <n v="0"/>
    <n v="0"/>
    <n v="1"/>
    <n v="0"/>
    <x v="0"/>
    <x v="0"/>
    <x v="0"/>
    <x v="2"/>
    <x v="3"/>
    <x v="0"/>
    <x v="0"/>
    <n v="0"/>
    <n v="0"/>
    <n v="0"/>
    <n v="0"/>
    <n v="0"/>
    <n v="0"/>
    <n v="0"/>
    <n v="0"/>
    <m/>
    <m/>
    <m/>
    <m/>
    <n v="23"/>
    <n v="2"/>
    <b v="0"/>
    <b v="0"/>
    <b v="0"/>
    <n v="1"/>
    <n v="1"/>
    <b v="0"/>
    <b v="0"/>
    <n v="2"/>
    <b v="0"/>
    <b v="0"/>
    <b v="0"/>
    <n v="4"/>
    <n v="5"/>
    <b v="0"/>
    <b v="0"/>
    <x v="4"/>
    <n v="5"/>
    <n v="0"/>
    <x v="0"/>
  </r>
  <r>
    <x v="346"/>
    <n v="1"/>
    <n v="0"/>
    <n v="0"/>
    <x v="3"/>
    <n v="0"/>
    <n v="0"/>
    <n v="0"/>
    <n v="0"/>
    <n v="1"/>
    <x v="0"/>
    <x v="0"/>
    <x v="0"/>
    <x v="2"/>
    <x v="0"/>
    <x v="0"/>
    <x v="0"/>
    <n v="0"/>
    <n v="0"/>
    <n v="0"/>
    <n v="0"/>
    <n v="0"/>
    <n v="0"/>
    <n v="0"/>
    <n v="0"/>
    <m/>
    <m/>
    <m/>
    <m/>
    <n v="21"/>
    <n v="1"/>
    <b v="0"/>
    <b v="0"/>
    <b v="0"/>
    <n v="1"/>
    <b v="0"/>
    <b v="0"/>
    <b v="0"/>
    <n v="1"/>
    <b v="0"/>
    <b v="0"/>
    <b v="0"/>
    <n v="4"/>
    <b v="0"/>
    <b v="0"/>
    <b v="0"/>
    <x v="4"/>
    <n v="4"/>
    <n v="0"/>
    <x v="0"/>
  </r>
  <r>
    <x v="23"/>
    <n v="1"/>
    <n v="0"/>
    <n v="0"/>
    <x v="3"/>
    <n v="0"/>
    <n v="0"/>
    <n v="0"/>
    <n v="0"/>
    <n v="1"/>
    <x v="0"/>
    <x v="0"/>
    <x v="2"/>
    <x v="0"/>
    <x v="0"/>
    <x v="0"/>
    <x v="0"/>
    <n v="0"/>
    <n v="0"/>
    <n v="0"/>
    <n v="0"/>
    <n v="0"/>
    <n v="0"/>
    <n v="0"/>
    <n v="0"/>
    <m/>
    <m/>
    <m/>
    <m/>
    <n v="12"/>
    <n v="1"/>
    <b v="0"/>
    <b v="0"/>
    <n v="1"/>
    <b v="0"/>
    <b v="0"/>
    <b v="0"/>
    <b v="0"/>
    <n v="1"/>
    <b v="0"/>
    <b v="0"/>
    <n v="3"/>
    <b v="0"/>
    <b v="0"/>
    <b v="0"/>
    <b v="0"/>
    <x v="3"/>
    <n v="3"/>
    <n v="0"/>
    <x v="0"/>
  </r>
  <r>
    <x v="347"/>
    <n v="1"/>
    <n v="0"/>
    <n v="0"/>
    <x v="3"/>
    <n v="0"/>
    <n v="0"/>
    <n v="0"/>
    <n v="0"/>
    <n v="1"/>
    <x v="0"/>
    <x v="0"/>
    <x v="2"/>
    <x v="0"/>
    <x v="0"/>
    <x v="0"/>
    <x v="0"/>
    <n v="0"/>
    <n v="0"/>
    <n v="0"/>
    <n v="0"/>
    <n v="0"/>
    <n v="0"/>
    <n v="0"/>
    <n v="0"/>
    <m/>
    <m/>
    <m/>
    <m/>
    <n v="8"/>
    <n v="1"/>
    <b v="0"/>
    <b v="0"/>
    <n v="1"/>
    <b v="0"/>
    <b v="0"/>
    <b v="0"/>
    <b v="0"/>
    <n v="1"/>
    <b v="0"/>
    <b v="0"/>
    <n v="3"/>
    <b v="0"/>
    <b v="0"/>
    <b v="0"/>
    <b v="0"/>
    <x v="3"/>
    <n v="3"/>
    <n v="0"/>
    <x v="0"/>
  </r>
  <r>
    <x v="348"/>
    <n v="1"/>
    <n v="0"/>
    <n v="0"/>
    <x v="3"/>
    <n v="0"/>
    <n v="0"/>
    <n v="0"/>
    <n v="1"/>
    <n v="0"/>
    <x v="0"/>
    <x v="0"/>
    <x v="0"/>
    <x v="2"/>
    <x v="2"/>
    <x v="0"/>
    <x v="0"/>
    <n v="0"/>
    <n v="0"/>
    <n v="0"/>
    <n v="0"/>
    <n v="0"/>
    <n v="0"/>
    <n v="0"/>
    <n v="0"/>
    <m/>
    <m/>
    <m/>
    <m/>
    <n v="74"/>
    <n v="3"/>
    <b v="0"/>
    <b v="0"/>
    <b v="0"/>
    <n v="1"/>
    <n v="1"/>
    <b v="0"/>
    <b v="0"/>
    <n v="2"/>
    <b v="0"/>
    <b v="0"/>
    <b v="0"/>
    <n v="4"/>
    <n v="5"/>
    <b v="0"/>
    <b v="0"/>
    <x v="4"/>
    <n v="5"/>
    <n v="0"/>
    <x v="3"/>
  </r>
  <r>
    <x v="349"/>
    <n v="1"/>
    <n v="0"/>
    <n v="0"/>
    <x v="3"/>
    <n v="0"/>
    <n v="1"/>
    <n v="0"/>
    <n v="0"/>
    <n v="0"/>
    <x v="0"/>
    <x v="0"/>
    <x v="2"/>
    <x v="0"/>
    <x v="0"/>
    <x v="0"/>
    <x v="0"/>
    <n v="0"/>
    <n v="0"/>
    <n v="0"/>
    <n v="0"/>
    <n v="0"/>
    <n v="0"/>
    <n v="0"/>
    <n v="0"/>
    <m/>
    <m/>
    <m/>
    <m/>
    <n v="51"/>
    <n v="1"/>
    <b v="0"/>
    <b v="0"/>
    <n v="1"/>
    <b v="0"/>
    <b v="0"/>
    <b v="0"/>
    <b v="0"/>
    <n v="1"/>
    <b v="0"/>
    <b v="0"/>
    <n v="3"/>
    <b v="0"/>
    <b v="0"/>
    <b v="0"/>
    <b v="0"/>
    <x v="3"/>
    <n v="3"/>
    <n v="0"/>
    <x v="0"/>
  </r>
  <r>
    <x v="350"/>
    <n v="1"/>
    <n v="0"/>
    <n v="0"/>
    <x v="3"/>
    <n v="0"/>
    <n v="1"/>
    <n v="0"/>
    <n v="0"/>
    <n v="0"/>
    <x v="0"/>
    <x v="0"/>
    <x v="2"/>
    <x v="0"/>
    <x v="0"/>
    <x v="0"/>
    <x v="0"/>
    <n v="0"/>
    <n v="0"/>
    <n v="0"/>
    <n v="0"/>
    <n v="0"/>
    <n v="0"/>
    <n v="0"/>
    <n v="0"/>
    <m/>
    <m/>
    <m/>
    <m/>
    <n v="50"/>
    <n v="1"/>
    <b v="0"/>
    <b v="0"/>
    <n v="1"/>
    <b v="0"/>
    <b v="0"/>
    <b v="0"/>
    <b v="0"/>
    <n v="1"/>
    <b v="0"/>
    <b v="0"/>
    <n v="3"/>
    <b v="0"/>
    <b v="0"/>
    <b v="0"/>
    <b v="0"/>
    <x v="3"/>
    <n v="3"/>
    <n v="0"/>
    <x v="0"/>
  </r>
  <r>
    <x v="351"/>
    <n v="1"/>
    <n v="0"/>
    <n v="0"/>
    <x v="3"/>
    <n v="0"/>
    <n v="0"/>
    <n v="0"/>
    <n v="0"/>
    <n v="1"/>
    <x v="0"/>
    <x v="0"/>
    <x v="2"/>
    <x v="0"/>
    <x v="0"/>
    <x v="0"/>
    <x v="0"/>
    <n v="0"/>
    <n v="0"/>
    <n v="0"/>
    <n v="0"/>
    <n v="0"/>
    <n v="0"/>
    <n v="0"/>
    <n v="0"/>
    <m/>
    <m/>
    <m/>
    <s v="ca 200 m away from Victoria  Hotel"/>
    <n v="14"/>
    <n v="1"/>
    <b v="0"/>
    <b v="0"/>
    <n v="1"/>
    <b v="0"/>
    <b v="0"/>
    <b v="0"/>
    <b v="0"/>
    <n v="1"/>
    <b v="0"/>
    <b v="0"/>
    <n v="3"/>
    <b v="0"/>
    <b v="0"/>
    <b v="0"/>
    <b v="0"/>
    <x v="3"/>
    <n v="3"/>
    <n v="0"/>
    <x v="0"/>
  </r>
  <r>
    <x v="352"/>
    <n v="1"/>
    <n v="0"/>
    <n v="0"/>
    <x v="3"/>
    <n v="0"/>
    <n v="0"/>
    <n v="0"/>
    <n v="1"/>
    <n v="1"/>
    <x v="0"/>
    <x v="0"/>
    <x v="2"/>
    <x v="2"/>
    <x v="0"/>
    <x v="0"/>
    <x v="0"/>
    <n v="0"/>
    <n v="0"/>
    <n v="0"/>
    <n v="0"/>
    <n v="0"/>
    <n v="0"/>
    <n v="0"/>
    <n v="0"/>
    <m/>
    <m/>
    <m/>
    <m/>
    <n v="19"/>
    <n v="2"/>
    <b v="0"/>
    <b v="0"/>
    <n v="1"/>
    <n v="1"/>
    <b v="0"/>
    <b v="0"/>
    <b v="0"/>
    <n v="2"/>
    <b v="0"/>
    <b v="0"/>
    <n v="3"/>
    <n v="4"/>
    <b v="0"/>
    <b v="0"/>
    <b v="0"/>
    <x v="3"/>
    <n v="4"/>
    <n v="0"/>
    <x v="0"/>
  </r>
  <r>
    <x v="353"/>
    <n v="1"/>
    <n v="0"/>
    <n v="0"/>
    <x v="3"/>
    <n v="0"/>
    <n v="1"/>
    <n v="0"/>
    <n v="0"/>
    <n v="0"/>
    <x v="0"/>
    <x v="0"/>
    <x v="2"/>
    <x v="2"/>
    <x v="0"/>
    <x v="0"/>
    <x v="0"/>
    <n v="0"/>
    <n v="0"/>
    <n v="0"/>
    <n v="0"/>
    <n v="0"/>
    <n v="0"/>
    <n v="0"/>
    <n v="0"/>
    <m/>
    <s v="checking in"/>
    <s v="at"/>
    <m/>
    <n v="38"/>
    <n v="2"/>
    <b v="0"/>
    <b v="0"/>
    <n v="1"/>
    <n v="1"/>
    <b v="0"/>
    <b v="0"/>
    <b v="0"/>
    <n v="2"/>
    <b v="0"/>
    <b v="0"/>
    <n v="3"/>
    <n v="4"/>
    <b v="0"/>
    <b v="0"/>
    <b v="0"/>
    <x v="3"/>
    <n v="4"/>
    <n v="0"/>
    <x v="0"/>
  </r>
  <r>
    <x v="25"/>
    <n v="1"/>
    <n v="0"/>
    <n v="0"/>
    <x v="3"/>
    <n v="1"/>
    <n v="0"/>
    <n v="0"/>
    <n v="0"/>
    <n v="0"/>
    <x v="0"/>
    <x v="0"/>
    <x v="0"/>
    <x v="0"/>
    <x v="3"/>
    <x v="0"/>
    <x v="0"/>
    <n v="0"/>
    <n v="0"/>
    <n v="0"/>
    <n v="0"/>
    <n v="0"/>
    <n v="0"/>
    <n v="0"/>
    <n v="0"/>
    <m/>
    <m/>
    <m/>
    <m/>
    <n v="14"/>
    <n v="1"/>
    <b v="0"/>
    <b v="0"/>
    <b v="0"/>
    <b v="0"/>
    <n v="1"/>
    <b v="0"/>
    <b v="0"/>
    <n v="1"/>
    <b v="0"/>
    <b v="0"/>
    <b v="0"/>
    <b v="0"/>
    <n v="5"/>
    <b v="0"/>
    <b v="0"/>
    <x v="7"/>
    <n v="5"/>
    <n v="0"/>
    <x v="0"/>
  </r>
  <r>
    <x v="354"/>
    <n v="1"/>
    <n v="0"/>
    <n v="0"/>
    <x v="3"/>
    <n v="1"/>
    <n v="0"/>
    <n v="0"/>
    <n v="1"/>
    <n v="1"/>
    <x v="0"/>
    <x v="0"/>
    <x v="2"/>
    <x v="2"/>
    <x v="0"/>
    <x v="0"/>
    <x v="0"/>
    <n v="0"/>
    <n v="0"/>
    <n v="0"/>
    <n v="1"/>
    <n v="0"/>
    <n v="0"/>
    <n v="0"/>
    <n v="1"/>
    <m/>
    <m/>
    <s v="in, just off"/>
    <m/>
    <n v="51"/>
    <n v="2"/>
    <b v="0"/>
    <b v="0"/>
    <n v="1"/>
    <n v="1"/>
    <b v="0"/>
    <b v="0"/>
    <b v="0"/>
    <n v="2"/>
    <b v="0"/>
    <b v="0"/>
    <n v="3"/>
    <n v="4"/>
    <b v="0"/>
    <b v="0"/>
    <b v="0"/>
    <x v="3"/>
    <n v="4"/>
    <n v="0"/>
    <x v="0"/>
  </r>
  <r>
    <x v="304"/>
    <n v="1"/>
    <n v="0"/>
    <n v="0"/>
    <x v="3"/>
    <n v="0"/>
    <n v="0"/>
    <n v="1"/>
    <n v="0"/>
    <n v="0"/>
    <x v="0"/>
    <x v="0"/>
    <x v="2"/>
    <x v="0"/>
    <x v="0"/>
    <x v="0"/>
    <x v="0"/>
    <n v="0"/>
    <n v="0"/>
    <n v="0"/>
    <n v="0"/>
    <n v="0"/>
    <n v="0"/>
    <n v="0"/>
    <n v="0"/>
    <m/>
    <m/>
    <m/>
    <m/>
    <n v="4"/>
    <n v="1"/>
    <b v="0"/>
    <b v="0"/>
    <n v="1"/>
    <b v="0"/>
    <b v="0"/>
    <b v="0"/>
    <b v="0"/>
    <n v="1"/>
    <b v="0"/>
    <b v="0"/>
    <n v="3"/>
    <b v="0"/>
    <b v="0"/>
    <b v="0"/>
    <b v="0"/>
    <x v="3"/>
    <n v="3"/>
    <n v="0"/>
    <x v="0"/>
  </r>
  <r>
    <x v="25"/>
    <n v="1"/>
    <n v="0"/>
    <n v="0"/>
    <x v="3"/>
    <n v="1"/>
    <n v="0"/>
    <n v="0"/>
    <n v="0"/>
    <n v="0"/>
    <x v="0"/>
    <x v="0"/>
    <x v="0"/>
    <x v="0"/>
    <x v="3"/>
    <x v="0"/>
    <x v="0"/>
    <n v="0"/>
    <n v="0"/>
    <n v="0"/>
    <n v="0"/>
    <n v="0"/>
    <n v="0"/>
    <n v="0"/>
    <n v="0"/>
    <m/>
    <m/>
    <m/>
    <m/>
    <n v="14"/>
    <n v="1"/>
    <b v="0"/>
    <b v="0"/>
    <b v="0"/>
    <b v="0"/>
    <n v="1"/>
    <b v="0"/>
    <b v="0"/>
    <n v="1"/>
    <b v="0"/>
    <b v="0"/>
    <b v="0"/>
    <b v="0"/>
    <n v="5"/>
    <b v="0"/>
    <b v="0"/>
    <x v="7"/>
    <n v="5"/>
    <n v="0"/>
    <x v="0"/>
  </r>
  <r>
    <x v="355"/>
    <n v="1"/>
    <n v="0"/>
    <n v="0"/>
    <x v="3"/>
    <n v="1"/>
    <n v="0"/>
    <n v="0"/>
    <n v="0"/>
    <n v="0"/>
    <x v="0"/>
    <x v="0"/>
    <x v="0"/>
    <x v="0"/>
    <x v="3"/>
    <x v="0"/>
    <x v="0"/>
    <n v="0"/>
    <n v="0"/>
    <n v="0"/>
    <n v="0"/>
    <n v="0"/>
    <n v="0"/>
    <n v="0"/>
    <n v="0"/>
    <m/>
    <m/>
    <m/>
    <m/>
    <n v="9"/>
    <n v="1"/>
    <b v="0"/>
    <b v="0"/>
    <b v="0"/>
    <b v="0"/>
    <n v="1"/>
    <b v="0"/>
    <b v="0"/>
    <n v="1"/>
    <b v="0"/>
    <b v="0"/>
    <b v="0"/>
    <b v="0"/>
    <n v="5"/>
    <b v="0"/>
    <b v="0"/>
    <x v="7"/>
    <n v="5"/>
    <n v="0"/>
    <x v="0"/>
  </r>
  <r>
    <x v="356"/>
    <n v="1"/>
    <n v="0"/>
    <n v="0"/>
    <x v="3"/>
    <n v="1"/>
    <n v="0"/>
    <n v="0"/>
    <n v="1"/>
    <n v="0"/>
    <x v="0"/>
    <x v="0"/>
    <x v="2"/>
    <x v="4"/>
    <x v="0"/>
    <x v="0"/>
    <x v="0"/>
    <n v="0"/>
    <n v="0"/>
    <n v="0"/>
    <n v="0"/>
    <n v="0"/>
    <n v="0"/>
    <n v="0"/>
    <n v="0"/>
    <m/>
    <m/>
    <m/>
    <m/>
    <n v="76"/>
    <n v="3"/>
    <b v="0"/>
    <b v="0"/>
    <n v="1"/>
    <n v="1"/>
    <b v="0"/>
    <b v="0"/>
    <b v="0"/>
    <n v="2"/>
    <b v="0"/>
    <b v="0"/>
    <n v="3"/>
    <n v="4"/>
    <b v="0"/>
    <b v="0"/>
    <b v="0"/>
    <x v="3"/>
    <n v="4"/>
    <n v="0"/>
    <x v="3"/>
  </r>
  <r>
    <x v="357"/>
    <n v="1"/>
    <n v="0"/>
    <n v="0"/>
    <x v="3"/>
    <n v="1"/>
    <n v="0"/>
    <n v="0"/>
    <n v="0"/>
    <n v="1"/>
    <x v="0"/>
    <x v="0"/>
    <x v="3"/>
    <x v="4"/>
    <x v="0"/>
    <x v="0"/>
    <x v="0"/>
    <n v="0"/>
    <n v="0"/>
    <n v="0"/>
    <n v="0"/>
    <n v="0"/>
    <n v="0"/>
    <n v="0"/>
    <n v="0"/>
    <m/>
    <m/>
    <m/>
    <m/>
    <n v="49"/>
    <n v="4"/>
    <b v="0"/>
    <b v="0"/>
    <n v="1"/>
    <n v="1"/>
    <b v="0"/>
    <b v="0"/>
    <b v="0"/>
    <n v="2"/>
    <b v="0"/>
    <b v="0"/>
    <n v="3"/>
    <n v="4"/>
    <b v="0"/>
    <b v="0"/>
    <b v="0"/>
    <x v="3"/>
    <n v="4"/>
    <n v="0"/>
    <x v="2"/>
  </r>
  <r>
    <x v="358"/>
    <n v="1"/>
    <n v="0"/>
    <n v="0"/>
    <x v="3"/>
    <n v="1"/>
    <n v="0"/>
    <n v="0"/>
    <n v="1"/>
    <n v="0"/>
    <x v="0"/>
    <x v="0"/>
    <x v="0"/>
    <x v="4"/>
    <x v="0"/>
    <x v="0"/>
    <x v="0"/>
    <n v="0"/>
    <n v="0"/>
    <n v="0"/>
    <n v="0"/>
    <n v="0"/>
    <n v="0"/>
    <n v="0"/>
    <n v="0"/>
    <m/>
    <m/>
    <m/>
    <m/>
    <n v="90"/>
    <n v="2"/>
    <b v="0"/>
    <b v="0"/>
    <b v="0"/>
    <n v="1"/>
    <b v="0"/>
    <b v="0"/>
    <b v="0"/>
    <n v="1"/>
    <b v="0"/>
    <b v="0"/>
    <b v="0"/>
    <n v="4"/>
    <b v="0"/>
    <b v="0"/>
    <b v="0"/>
    <x v="4"/>
    <n v="4"/>
    <n v="0"/>
    <x v="3"/>
  </r>
  <r>
    <x v="359"/>
    <n v="1"/>
    <n v="0"/>
    <n v="0"/>
    <x v="3"/>
    <n v="1"/>
    <n v="0"/>
    <n v="0"/>
    <n v="1"/>
    <n v="0"/>
    <x v="0"/>
    <x v="0"/>
    <x v="2"/>
    <x v="4"/>
    <x v="0"/>
    <x v="0"/>
    <x v="0"/>
    <n v="0"/>
    <n v="0"/>
    <n v="0"/>
    <n v="0"/>
    <n v="0"/>
    <n v="0"/>
    <n v="0"/>
    <n v="0"/>
    <m/>
    <m/>
    <m/>
    <m/>
    <n v="32"/>
    <n v="3"/>
    <b v="0"/>
    <b v="0"/>
    <n v="1"/>
    <n v="1"/>
    <b v="0"/>
    <b v="0"/>
    <b v="0"/>
    <n v="2"/>
    <b v="0"/>
    <b v="0"/>
    <n v="3"/>
    <n v="4"/>
    <b v="0"/>
    <b v="0"/>
    <b v="0"/>
    <x v="3"/>
    <n v="4"/>
    <n v="0"/>
    <x v="3"/>
  </r>
  <r>
    <x v="304"/>
    <n v="1"/>
    <n v="0"/>
    <n v="0"/>
    <x v="3"/>
    <n v="0"/>
    <n v="0"/>
    <n v="1"/>
    <n v="0"/>
    <n v="0"/>
    <x v="0"/>
    <x v="0"/>
    <x v="2"/>
    <x v="0"/>
    <x v="0"/>
    <x v="0"/>
    <x v="0"/>
    <n v="0"/>
    <n v="0"/>
    <n v="0"/>
    <n v="0"/>
    <n v="0"/>
    <n v="0"/>
    <n v="0"/>
    <n v="0"/>
    <m/>
    <m/>
    <m/>
    <m/>
    <n v="4"/>
    <n v="1"/>
    <b v="0"/>
    <b v="0"/>
    <n v="1"/>
    <b v="0"/>
    <b v="0"/>
    <b v="0"/>
    <b v="0"/>
    <n v="1"/>
    <b v="0"/>
    <b v="0"/>
    <n v="3"/>
    <b v="0"/>
    <b v="0"/>
    <b v="0"/>
    <b v="0"/>
    <x v="3"/>
    <n v="3"/>
    <n v="0"/>
    <x v="0"/>
  </r>
  <r>
    <x v="360"/>
    <n v="1"/>
    <n v="0"/>
    <n v="0"/>
    <x v="3"/>
    <n v="1"/>
    <n v="0"/>
    <n v="0"/>
    <n v="1"/>
    <n v="0"/>
    <x v="0"/>
    <x v="0"/>
    <x v="0"/>
    <x v="4"/>
    <x v="0"/>
    <x v="0"/>
    <x v="0"/>
    <n v="0"/>
    <n v="0"/>
    <n v="0"/>
    <n v="0"/>
    <n v="0"/>
    <n v="0"/>
    <n v="0"/>
    <n v="0"/>
    <m/>
    <m/>
    <m/>
    <m/>
    <n v="30"/>
    <n v="2"/>
    <b v="0"/>
    <b v="0"/>
    <b v="0"/>
    <n v="1"/>
    <b v="0"/>
    <b v="0"/>
    <b v="0"/>
    <n v="1"/>
    <b v="0"/>
    <b v="0"/>
    <b v="0"/>
    <n v="4"/>
    <b v="0"/>
    <b v="0"/>
    <b v="0"/>
    <x v="4"/>
    <n v="4"/>
    <n v="0"/>
    <x v="3"/>
  </r>
  <r>
    <x v="361"/>
    <n v="1"/>
    <n v="0"/>
    <n v="0"/>
    <x v="3"/>
    <n v="1"/>
    <n v="0"/>
    <n v="0"/>
    <n v="1"/>
    <n v="0"/>
    <x v="0"/>
    <x v="0"/>
    <x v="2"/>
    <x v="2"/>
    <x v="0"/>
    <x v="0"/>
    <x v="0"/>
    <n v="0"/>
    <n v="0"/>
    <n v="0"/>
    <n v="0"/>
    <n v="0"/>
    <n v="0"/>
    <n v="0"/>
    <n v="1"/>
    <m/>
    <m/>
    <s v="on"/>
    <m/>
    <n v="23"/>
    <n v="2"/>
    <b v="0"/>
    <b v="0"/>
    <n v="1"/>
    <n v="1"/>
    <b v="0"/>
    <b v="0"/>
    <b v="0"/>
    <n v="2"/>
    <b v="0"/>
    <b v="0"/>
    <n v="3"/>
    <n v="4"/>
    <b v="0"/>
    <b v="0"/>
    <b v="0"/>
    <x v="3"/>
    <n v="4"/>
    <n v="0"/>
    <x v="0"/>
  </r>
  <r>
    <x v="362"/>
    <n v="1"/>
    <n v="0"/>
    <n v="0"/>
    <x v="3"/>
    <n v="1"/>
    <n v="1"/>
    <n v="0"/>
    <n v="0"/>
    <n v="0"/>
    <x v="0"/>
    <x v="0"/>
    <x v="0"/>
    <x v="2"/>
    <x v="3"/>
    <x v="0"/>
    <x v="0"/>
    <n v="0"/>
    <n v="0"/>
    <n v="0"/>
    <n v="0"/>
    <n v="0"/>
    <n v="0"/>
    <n v="0"/>
    <n v="0"/>
    <m/>
    <m/>
    <m/>
    <m/>
    <n v="23"/>
    <n v="2"/>
    <b v="0"/>
    <b v="0"/>
    <b v="0"/>
    <n v="1"/>
    <n v="1"/>
    <b v="0"/>
    <b v="0"/>
    <n v="2"/>
    <b v="0"/>
    <b v="0"/>
    <b v="0"/>
    <n v="4"/>
    <n v="5"/>
    <b v="0"/>
    <b v="0"/>
    <x v="4"/>
    <n v="5"/>
    <n v="0"/>
    <x v="0"/>
  </r>
  <r>
    <x v="362"/>
    <n v="1"/>
    <n v="0"/>
    <n v="0"/>
    <x v="3"/>
    <n v="1"/>
    <n v="1"/>
    <n v="0"/>
    <n v="0"/>
    <n v="0"/>
    <x v="0"/>
    <x v="0"/>
    <x v="0"/>
    <x v="2"/>
    <x v="3"/>
    <x v="0"/>
    <x v="0"/>
    <n v="0"/>
    <n v="0"/>
    <n v="0"/>
    <n v="0"/>
    <n v="0"/>
    <n v="0"/>
    <n v="0"/>
    <n v="0"/>
    <m/>
    <m/>
    <m/>
    <m/>
    <n v="23"/>
    <n v="2"/>
    <b v="0"/>
    <b v="0"/>
    <b v="0"/>
    <n v="1"/>
    <n v="1"/>
    <b v="0"/>
    <b v="0"/>
    <n v="2"/>
    <b v="0"/>
    <b v="0"/>
    <b v="0"/>
    <n v="4"/>
    <n v="5"/>
    <b v="0"/>
    <b v="0"/>
    <x v="4"/>
    <n v="5"/>
    <n v="0"/>
    <x v="0"/>
  </r>
  <r>
    <x v="28"/>
    <n v="1"/>
    <n v="0"/>
    <n v="0"/>
    <x v="3"/>
    <n v="0"/>
    <n v="0"/>
    <n v="0"/>
    <n v="0"/>
    <n v="1"/>
    <x v="0"/>
    <x v="0"/>
    <x v="0"/>
    <x v="2"/>
    <x v="0"/>
    <x v="0"/>
    <x v="0"/>
    <n v="0"/>
    <n v="0"/>
    <n v="0"/>
    <n v="0"/>
    <n v="0"/>
    <n v="0"/>
    <n v="0"/>
    <n v="0"/>
    <m/>
    <m/>
    <m/>
    <m/>
    <n v="20"/>
    <n v="1"/>
    <b v="0"/>
    <b v="0"/>
    <b v="0"/>
    <n v="1"/>
    <b v="0"/>
    <b v="0"/>
    <b v="0"/>
    <n v="1"/>
    <b v="0"/>
    <b v="0"/>
    <b v="0"/>
    <n v="4"/>
    <b v="0"/>
    <b v="0"/>
    <b v="0"/>
    <x v="4"/>
    <n v="4"/>
    <n v="0"/>
    <x v="0"/>
  </r>
  <r>
    <x v="363"/>
    <n v="1"/>
    <n v="0"/>
    <n v="0"/>
    <x v="3"/>
    <n v="1"/>
    <n v="0"/>
    <n v="0"/>
    <n v="0"/>
    <n v="0"/>
    <x v="0"/>
    <x v="0"/>
    <x v="2"/>
    <x v="4"/>
    <x v="0"/>
    <x v="0"/>
    <x v="0"/>
    <n v="0"/>
    <n v="0"/>
    <n v="0"/>
    <n v="0"/>
    <n v="0"/>
    <n v="0"/>
    <n v="0"/>
    <n v="0"/>
    <m/>
    <m/>
    <m/>
    <m/>
    <n v="28"/>
    <n v="3"/>
    <b v="0"/>
    <b v="0"/>
    <n v="1"/>
    <n v="1"/>
    <b v="0"/>
    <b v="0"/>
    <b v="0"/>
    <n v="2"/>
    <b v="0"/>
    <b v="0"/>
    <n v="3"/>
    <n v="4"/>
    <b v="0"/>
    <b v="0"/>
    <b v="0"/>
    <x v="3"/>
    <n v="4"/>
    <n v="0"/>
    <x v="3"/>
  </r>
  <r>
    <x v="364"/>
    <n v="0"/>
    <n v="0"/>
    <n v="1"/>
    <x v="3"/>
    <n v="0"/>
    <n v="0"/>
    <n v="0"/>
    <n v="0"/>
    <n v="1"/>
    <x v="0"/>
    <x v="0"/>
    <x v="0"/>
    <x v="2"/>
    <x v="0"/>
    <x v="0"/>
    <x v="0"/>
    <n v="1"/>
    <n v="0"/>
    <n v="0"/>
    <n v="0"/>
    <n v="0"/>
    <n v="0"/>
    <n v="0"/>
    <n v="0"/>
    <m/>
    <m/>
    <m/>
    <m/>
    <n v="29"/>
    <n v="1"/>
    <b v="0"/>
    <b v="0"/>
    <b v="0"/>
    <n v="1"/>
    <b v="0"/>
    <b v="0"/>
    <b v="0"/>
    <n v="1"/>
    <b v="0"/>
    <b v="0"/>
    <b v="0"/>
    <n v="4"/>
    <b v="0"/>
    <b v="0"/>
    <b v="0"/>
    <x v="4"/>
    <n v="4"/>
    <n v="0"/>
    <x v="0"/>
  </r>
  <r>
    <x v="365"/>
    <n v="1"/>
    <n v="0"/>
    <n v="0"/>
    <x v="3"/>
    <n v="0"/>
    <n v="1"/>
    <n v="0"/>
    <n v="0"/>
    <n v="0"/>
    <x v="0"/>
    <x v="0"/>
    <x v="0"/>
    <x v="2"/>
    <x v="0"/>
    <x v="0"/>
    <x v="0"/>
    <n v="0"/>
    <n v="1"/>
    <n v="0"/>
    <n v="0"/>
    <n v="0"/>
    <n v="0"/>
    <n v="0"/>
    <n v="1"/>
    <m/>
    <m/>
    <s v="on"/>
    <m/>
    <n v="20"/>
    <n v="1"/>
    <b v="0"/>
    <b v="0"/>
    <b v="0"/>
    <n v="1"/>
    <b v="0"/>
    <b v="0"/>
    <b v="0"/>
    <n v="1"/>
    <b v="0"/>
    <b v="0"/>
    <b v="0"/>
    <n v="4"/>
    <b v="0"/>
    <b v="0"/>
    <b v="0"/>
    <x v="4"/>
    <n v="4"/>
    <n v="0"/>
    <x v="0"/>
  </r>
  <r>
    <x v="366"/>
    <n v="1"/>
    <n v="0"/>
    <n v="0"/>
    <x v="3"/>
    <n v="1"/>
    <n v="0"/>
    <n v="0"/>
    <n v="1"/>
    <n v="0"/>
    <x v="0"/>
    <x v="0"/>
    <x v="4"/>
    <x v="4"/>
    <x v="0"/>
    <x v="0"/>
    <x v="0"/>
    <n v="1"/>
    <n v="0"/>
    <n v="0"/>
    <n v="1"/>
    <n v="1"/>
    <n v="0"/>
    <n v="0"/>
    <n v="1"/>
    <m/>
    <m/>
    <s v="in, next to, across from"/>
    <m/>
    <n v="135"/>
    <n v="6"/>
    <b v="0"/>
    <b v="0"/>
    <n v="1"/>
    <n v="1"/>
    <b v="0"/>
    <b v="0"/>
    <b v="0"/>
    <n v="2"/>
    <b v="0"/>
    <b v="0"/>
    <n v="3"/>
    <n v="4"/>
    <b v="0"/>
    <b v="0"/>
    <b v="0"/>
    <x v="3"/>
    <n v="4"/>
    <n v="0"/>
    <x v="4"/>
  </r>
  <r>
    <x v="367"/>
    <n v="1"/>
    <n v="0"/>
    <n v="0"/>
    <x v="3"/>
    <n v="1"/>
    <n v="0"/>
    <n v="0"/>
    <n v="0"/>
    <n v="0"/>
    <x v="0"/>
    <x v="0"/>
    <x v="2"/>
    <x v="4"/>
    <x v="0"/>
    <x v="0"/>
    <x v="0"/>
    <n v="0"/>
    <n v="0"/>
    <n v="0"/>
    <n v="0"/>
    <n v="0"/>
    <n v="0"/>
    <n v="0"/>
    <n v="0"/>
    <m/>
    <m/>
    <m/>
    <m/>
    <n v="37"/>
    <n v="3"/>
    <b v="0"/>
    <b v="0"/>
    <n v="1"/>
    <n v="1"/>
    <b v="0"/>
    <b v="0"/>
    <b v="0"/>
    <n v="2"/>
    <b v="0"/>
    <b v="0"/>
    <n v="3"/>
    <n v="4"/>
    <b v="0"/>
    <b v="0"/>
    <b v="0"/>
    <x v="3"/>
    <n v="4"/>
    <n v="0"/>
    <x v="3"/>
  </r>
  <r>
    <x v="368"/>
    <n v="1"/>
    <n v="0"/>
    <n v="0"/>
    <x v="3"/>
    <n v="1"/>
    <n v="0"/>
    <n v="0"/>
    <n v="0"/>
    <n v="0"/>
    <x v="0"/>
    <x v="0"/>
    <x v="2"/>
    <x v="4"/>
    <x v="0"/>
    <x v="0"/>
    <x v="0"/>
    <n v="0"/>
    <n v="0"/>
    <n v="0"/>
    <n v="0"/>
    <n v="0"/>
    <n v="0"/>
    <n v="0"/>
    <n v="0"/>
    <m/>
    <m/>
    <m/>
    <s v="is at cnr Maybury Drive and Kingsmere Ct "/>
    <n v="30"/>
    <n v="3"/>
    <b v="0"/>
    <b v="0"/>
    <n v="1"/>
    <n v="1"/>
    <b v="0"/>
    <b v="0"/>
    <b v="0"/>
    <n v="2"/>
    <b v="0"/>
    <b v="0"/>
    <n v="3"/>
    <n v="4"/>
    <b v="0"/>
    <b v="0"/>
    <b v="0"/>
    <x v="3"/>
    <n v="4"/>
    <n v="0"/>
    <x v="3"/>
  </r>
  <r>
    <x v="369"/>
    <n v="1"/>
    <n v="0"/>
    <n v="0"/>
    <x v="3"/>
    <n v="1"/>
    <n v="0"/>
    <n v="0"/>
    <n v="1"/>
    <n v="0"/>
    <x v="0"/>
    <x v="0"/>
    <x v="2"/>
    <x v="4"/>
    <x v="0"/>
    <x v="0"/>
    <x v="0"/>
    <n v="0"/>
    <n v="0"/>
    <n v="0"/>
    <n v="0"/>
    <n v="0"/>
    <n v="0"/>
    <n v="0"/>
    <n v="0"/>
    <m/>
    <m/>
    <m/>
    <m/>
    <n v="31"/>
    <n v="3"/>
    <b v="0"/>
    <b v="0"/>
    <n v="1"/>
    <n v="1"/>
    <b v="0"/>
    <b v="0"/>
    <b v="0"/>
    <n v="2"/>
    <b v="0"/>
    <b v="0"/>
    <n v="3"/>
    <n v="4"/>
    <b v="0"/>
    <b v="0"/>
    <b v="0"/>
    <x v="3"/>
    <n v="4"/>
    <n v="0"/>
    <x v="3"/>
  </r>
  <r>
    <x v="370"/>
    <n v="1"/>
    <n v="0"/>
    <n v="0"/>
    <x v="3"/>
    <n v="1"/>
    <n v="0"/>
    <n v="0"/>
    <n v="0"/>
    <n v="0"/>
    <x v="0"/>
    <x v="0"/>
    <x v="2"/>
    <x v="4"/>
    <x v="0"/>
    <x v="0"/>
    <x v="0"/>
    <n v="0"/>
    <n v="0"/>
    <n v="0"/>
    <n v="0"/>
    <n v="0"/>
    <n v="0"/>
    <n v="0"/>
    <n v="0"/>
    <m/>
    <m/>
    <m/>
    <m/>
    <n v="31"/>
    <n v="3"/>
    <b v="0"/>
    <b v="0"/>
    <n v="1"/>
    <n v="1"/>
    <b v="0"/>
    <b v="0"/>
    <b v="0"/>
    <n v="2"/>
    <b v="0"/>
    <b v="0"/>
    <n v="3"/>
    <n v="4"/>
    <b v="0"/>
    <b v="0"/>
    <b v="0"/>
    <x v="3"/>
    <n v="4"/>
    <n v="0"/>
    <x v="3"/>
  </r>
  <r>
    <x v="300"/>
    <n v="1"/>
    <n v="0"/>
    <n v="0"/>
    <x v="3"/>
    <n v="1"/>
    <n v="0"/>
    <n v="0"/>
    <n v="0"/>
    <n v="0"/>
    <x v="0"/>
    <x v="0"/>
    <x v="0"/>
    <x v="0"/>
    <x v="3"/>
    <x v="0"/>
    <x v="0"/>
    <n v="0"/>
    <n v="0"/>
    <n v="0"/>
    <n v="0"/>
    <n v="0"/>
    <n v="0"/>
    <n v="0"/>
    <n v="0"/>
    <m/>
    <m/>
    <m/>
    <m/>
    <n v="14"/>
    <n v="1"/>
    <b v="0"/>
    <b v="0"/>
    <b v="0"/>
    <b v="0"/>
    <n v="1"/>
    <b v="0"/>
    <b v="0"/>
    <n v="1"/>
    <b v="0"/>
    <b v="0"/>
    <b v="0"/>
    <b v="0"/>
    <n v="5"/>
    <b v="0"/>
    <b v="0"/>
    <x v="7"/>
    <n v="5"/>
    <n v="0"/>
    <x v="0"/>
  </r>
  <r>
    <x v="371"/>
    <n v="1"/>
    <n v="0"/>
    <n v="0"/>
    <x v="3"/>
    <n v="0"/>
    <n v="0"/>
    <n v="0"/>
    <n v="1"/>
    <n v="0"/>
    <x v="0"/>
    <x v="0"/>
    <x v="3"/>
    <x v="2"/>
    <x v="0"/>
    <x v="0"/>
    <x v="0"/>
    <n v="0"/>
    <n v="0"/>
    <n v="0"/>
    <n v="1"/>
    <n v="0"/>
    <n v="0"/>
    <n v="0"/>
    <n v="0"/>
    <m/>
    <m/>
    <s v="near"/>
    <m/>
    <n v="101"/>
    <n v="3"/>
    <b v="0"/>
    <b v="0"/>
    <n v="1"/>
    <n v="1"/>
    <b v="0"/>
    <b v="0"/>
    <b v="0"/>
    <n v="2"/>
    <b v="0"/>
    <b v="0"/>
    <n v="3"/>
    <n v="4"/>
    <b v="0"/>
    <b v="0"/>
    <b v="0"/>
    <x v="3"/>
    <n v="4"/>
    <n v="0"/>
    <x v="3"/>
  </r>
  <r>
    <x v="372"/>
    <n v="1"/>
    <n v="0"/>
    <n v="0"/>
    <x v="3"/>
    <n v="1"/>
    <n v="0"/>
    <n v="0"/>
    <n v="0"/>
    <n v="0"/>
    <x v="0"/>
    <x v="0"/>
    <x v="2"/>
    <x v="4"/>
    <x v="0"/>
    <x v="0"/>
    <x v="0"/>
    <n v="0"/>
    <n v="0"/>
    <n v="0"/>
    <n v="0"/>
    <n v="0"/>
    <n v="0"/>
    <n v="0"/>
    <n v="0"/>
    <m/>
    <m/>
    <m/>
    <m/>
    <n v="34"/>
    <n v="3"/>
    <b v="0"/>
    <b v="0"/>
    <n v="1"/>
    <n v="1"/>
    <b v="0"/>
    <b v="0"/>
    <b v="0"/>
    <n v="2"/>
    <b v="0"/>
    <b v="0"/>
    <n v="3"/>
    <n v="4"/>
    <b v="0"/>
    <b v="0"/>
    <b v="0"/>
    <x v="3"/>
    <n v="4"/>
    <n v="0"/>
    <x v="3"/>
  </r>
  <r>
    <x v="373"/>
    <n v="1"/>
    <n v="0"/>
    <n v="0"/>
    <x v="3"/>
    <n v="1"/>
    <n v="0"/>
    <n v="0"/>
    <n v="0"/>
    <n v="0"/>
    <x v="0"/>
    <x v="0"/>
    <x v="2"/>
    <x v="4"/>
    <x v="0"/>
    <x v="0"/>
    <x v="0"/>
    <n v="0"/>
    <n v="0"/>
    <n v="0"/>
    <n v="0"/>
    <n v="0"/>
    <n v="0"/>
    <n v="0"/>
    <n v="0"/>
    <m/>
    <m/>
    <m/>
    <m/>
    <n v="39"/>
    <n v="3"/>
    <b v="0"/>
    <b v="0"/>
    <n v="1"/>
    <n v="1"/>
    <b v="0"/>
    <b v="0"/>
    <b v="0"/>
    <n v="2"/>
    <b v="0"/>
    <b v="0"/>
    <n v="3"/>
    <n v="4"/>
    <b v="0"/>
    <b v="0"/>
    <b v="0"/>
    <x v="3"/>
    <n v="4"/>
    <n v="0"/>
    <x v="3"/>
  </r>
  <r>
    <x v="374"/>
    <n v="1"/>
    <n v="0"/>
    <n v="0"/>
    <x v="3"/>
    <n v="1"/>
    <n v="0"/>
    <n v="0"/>
    <n v="0"/>
    <n v="0"/>
    <x v="0"/>
    <x v="0"/>
    <x v="0"/>
    <x v="2"/>
    <x v="0"/>
    <x v="0"/>
    <x v="0"/>
    <n v="0"/>
    <n v="0"/>
    <n v="0"/>
    <n v="0"/>
    <n v="0"/>
    <n v="0"/>
    <n v="0"/>
    <n v="0"/>
    <m/>
    <m/>
    <m/>
    <m/>
    <n v="13"/>
    <n v="1"/>
    <b v="0"/>
    <b v="0"/>
    <b v="0"/>
    <n v="1"/>
    <b v="0"/>
    <b v="0"/>
    <b v="0"/>
    <n v="1"/>
    <b v="0"/>
    <b v="0"/>
    <b v="0"/>
    <n v="4"/>
    <b v="0"/>
    <b v="0"/>
    <b v="0"/>
    <x v="4"/>
    <n v="4"/>
    <n v="0"/>
    <x v="0"/>
  </r>
  <r>
    <x v="374"/>
    <n v="1"/>
    <n v="0"/>
    <n v="0"/>
    <x v="3"/>
    <n v="1"/>
    <n v="0"/>
    <n v="0"/>
    <n v="0"/>
    <n v="0"/>
    <x v="0"/>
    <x v="0"/>
    <x v="0"/>
    <x v="2"/>
    <x v="0"/>
    <x v="0"/>
    <x v="0"/>
    <n v="0"/>
    <n v="0"/>
    <n v="0"/>
    <n v="0"/>
    <n v="0"/>
    <n v="0"/>
    <n v="0"/>
    <n v="0"/>
    <m/>
    <m/>
    <m/>
    <m/>
    <n v="13"/>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375"/>
    <n v="1"/>
    <n v="0"/>
    <n v="0"/>
    <x v="3"/>
    <n v="0"/>
    <n v="0"/>
    <n v="0"/>
    <n v="1"/>
    <n v="0"/>
    <x v="0"/>
    <x v="0"/>
    <x v="0"/>
    <x v="2"/>
    <x v="0"/>
    <x v="0"/>
    <x v="0"/>
    <n v="0"/>
    <n v="0"/>
    <n v="0"/>
    <n v="0"/>
    <n v="0"/>
    <n v="0"/>
    <n v="0"/>
    <n v="0"/>
    <m/>
    <m/>
    <s v="on"/>
    <m/>
    <n v="12"/>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376"/>
    <n v="1"/>
    <n v="0"/>
    <n v="0"/>
    <x v="3"/>
    <n v="0"/>
    <n v="0"/>
    <n v="0"/>
    <n v="1"/>
    <n v="0"/>
    <x v="0"/>
    <x v="0"/>
    <x v="2"/>
    <x v="0"/>
    <x v="0"/>
    <x v="0"/>
    <x v="0"/>
    <n v="0"/>
    <n v="0"/>
    <n v="0"/>
    <n v="0"/>
    <n v="0"/>
    <n v="0"/>
    <n v="0"/>
    <n v="0"/>
    <m/>
    <m/>
    <s v="at"/>
    <m/>
    <n v="20"/>
    <n v="1"/>
    <b v="0"/>
    <b v="0"/>
    <n v="1"/>
    <b v="0"/>
    <b v="0"/>
    <b v="0"/>
    <b v="0"/>
    <n v="1"/>
    <b v="0"/>
    <b v="0"/>
    <n v="3"/>
    <b v="0"/>
    <b v="0"/>
    <b v="0"/>
    <b v="0"/>
    <x v="3"/>
    <n v="3"/>
    <n v="0"/>
    <x v="0"/>
  </r>
  <r>
    <x v="377"/>
    <n v="1"/>
    <n v="0"/>
    <n v="0"/>
    <x v="3"/>
    <n v="1"/>
    <n v="0"/>
    <n v="0"/>
    <n v="1"/>
    <n v="0"/>
    <x v="0"/>
    <x v="0"/>
    <x v="2"/>
    <x v="2"/>
    <x v="0"/>
    <x v="0"/>
    <x v="0"/>
    <n v="0"/>
    <n v="1"/>
    <n v="0"/>
    <n v="0"/>
    <n v="0"/>
    <n v="0"/>
    <n v="0"/>
    <n v="0"/>
    <m/>
    <s v="counting cars"/>
    <m/>
    <m/>
    <n v="43"/>
    <n v="2"/>
    <b v="0"/>
    <b v="0"/>
    <n v="1"/>
    <n v="1"/>
    <b v="0"/>
    <b v="0"/>
    <b v="0"/>
    <n v="2"/>
    <b v="0"/>
    <b v="0"/>
    <n v="3"/>
    <n v="4"/>
    <b v="0"/>
    <b v="0"/>
    <b v="0"/>
    <x v="3"/>
    <n v="4"/>
    <n v="0"/>
    <x v="0"/>
  </r>
  <r>
    <x v="374"/>
    <n v="1"/>
    <n v="0"/>
    <n v="0"/>
    <x v="3"/>
    <n v="1"/>
    <n v="0"/>
    <n v="0"/>
    <n v="0"/>
    <n v="0"/>
    <x v="0"/>
    <x v="0"/>
    <x v="0"/>
    <x v="2"/>
    <x v="0"/>
    <x v="0"/>
    <x v="0"/>
    <n v="0"/>
    <n v="0"/>
    <n v="0"/>
    <n v="0"/>
    <n v="0"/>
    <n v="0"/>
    <n v="0"/>
    <n v="0"/>
    <m/>
    <m/>
    <m/>
    <m/>
    <n v="13"/>
    <n v="1"/>
    <b v="0"/>
    <b v="0"/>
    <b v="0"/>
    <n v="1"/>
    <b v="0"/>
    <b v="0"/>
    <b v="0"/>
    <n v="1"/>
    <b v="0"/>
    <b v="0"/>
    <b v="0"/>
    <n v="4"/>
    <b v="0"/>
    <b v="0"/>
    <b v="0"/>
    <x v="4"/>
    <n v="4"/>
    <n v="0"/>
    <x v="0"/>
  </r>
  <r>
    <x v="378"/>
    <n v="1"/>
    <n v="0"/>
    <n v="0"/>
    <x v="3"/>
    <n v="1"/>
    <n v="0"/>
    <n v="0"/>
    <n v="1"/>
    <n v="0"/>
    <x v="0"/>
    <x v="0"/>
    <x v="0"/>
    <x v="2"/>
    <x v="3"/>
    <x v="0"/>
    <x v="0"/>
    <n v="0"/>
    <n v="0"/>
    <n v="0"/>
    <n v="0"/>
    <n v="1"/>
    <n v="0"/>
    <n v="0"/>
    <n v="0"/>
    <m/>
    <m/>
    <s v="opposite"/>
    <s v="Suburb Cranbourne"/>
    <n v="42"/>
    <n v="2"/>
    <b v="0"/>
    <b v="0"/>
    <b v="0"/>
    <n v="1"/>
    <n v="1"/>
    <b v="0"/>
    <b v="0"/>
    <n v="2"/>
    <b v="0"/>
    <b v="0"/>
    <b v="0"/>
    <n v="4"/>
    <n v="5"/>
    <b v="0"/>
    <b v="0"/>
    <x v="4"/>
    <n v="5"/>
    <n v="0"/>
    <x v="0"/>
  </r>
  <r>
    <x v="379"/>
    <n v="1"/>
    <n v="0"/>
    <n v="0"/>
    <x v="3"/>
    <n v="1"/>
    <n v="1"/>
    <n v="0"/>
    <n v="0"/>
    <n v="1"/>
    <x v="0"/>
    <x v="0"/>
    <x v="3"/>
    <x v="2"/>
    <x v="0"/>
    <x v="0"/>
    <x v="0"/>
    <n v="0"/>
    <n v="0"/>
    <n v="0"/>
    <n v="0"/>
    <n v="1"/>
    <n v="0"/>
    <n v="0"/>
    <n v="1"/>
    <m/>
    <m/>
    <s v="behind, on"/>
    <m/>
    <n v="32"/>
    <n v="3"/>
    <b v="0"/>
    <b v="0"/>
    <n v="1"/>
    <n v="1"/>
    <b v="0"/>
    <b v="0"/>
    <b v="0"/>
    <n v="2"/>
    <b v="0"/>
    <b v="0"/>
    <n v="3"/>
    <n v="4"/>
    <b v="0"/>
    <b v="0"/>
    <b v="0"/>
    <x v="3"/>
    <n v="4"/>
    <n v="0"/>
    <x v="3"/>
  </r>
  <r>
    <x v="380"/>
    <n v="0"/>
    <n v="0"/>
    <n v="1"/>
    <x v="3"/>
    <n v="1"/>
    <n v="0"/>
    <n v="0"/>
    <n v="0"/>
    <n v="0"/>
    <x v="0"/>
    <x v="0"/>
    <x v="0"/>
    <x v="0"/>
    <x v="3"/>
    <x v="0"/>
    <x v="0"/>
    <n v="1"/>
    <n v="0"/>
    <n v="0"/>
    <n v="0"/>
    <n v="0"/>
    <n v="0"/>
    <n v="1"/>
    <n v="0"/>
    <s v="heading "/>
    <m/>
    <s v="to"/>
    <m/>
    <n v="40"/>
    <n v="1"/>
    <b v="0"/>
    <b v="0"/>
    <b v="0"/>
    <b v="0"/>
    <n v="1"/>
    <b v="0"/>
    <b v="0"/>
    <n v="1"/>
    <b v="0"/>
    <b v="0"/>
    <b v="0"/>
    <b v="0"/>
    <n v="5"/>
    <b v="0"/>
    <b v="0"/>
    <x v="7"/>
    <n v="5"/>
    <n v="0"/>
    <x v="0"/>
  </r>
  <r>
    <x v="29"/>
    <n v="1"/>
    <n v="0"/>
    <n v="0"/>
    <x v="3"/>
    <n v="0"/>
    <n v="0"/>
    <n v="0"/>
    <n v="0"/>
    <n v="1"/>
    <x v="0"/>
    <x v="0"/>
    <x v="0"/>
    <x v="2"/>
    <x v="0"/>
    <x v="0"/>
    <x v="0"/>
    <n v="0"/>
    <n v="0"/>
    <n v="0"/>
    <n v="0"/>
    <n v="0"/>
    <n v="0"/>
    <n v="0"/>
    <n v="0"/>
    <m/>
    <m/>
    <m/>
    <m/>
    <n v="23"/>
    <n v="1"/>
    <b v="0"/>
    <b v="0"/>
    <b v="0"/>
    <n v="1"/>
    <b v="0"/>
    <b v="0"/>
    <b v="0"/>
    <n v="1"/>
    <b v="0"/>
    <b v="0"/>
    <b v="0"/>
    <n v="4"/>
    <b v="0"/>
    <b v="0"/>
    <b v="0"/>
    <x v="4"/>
    <n v="4"/>
    <n v="0"/>
    <x v="0"/>
  </r>
  <r>
    <x v="48"/>
    <n v="1"/>
    <n v="0"/>
    <n v="0"/>
    <x v="3"/>
    <n v="0"/>
    <n v="0"/>
    <n v="0"/>
    <n v="0"/>
    <n v="1"/>
    <x v="0"/>
    <x v="0"/>
    <x v="0"/>
    <x v="2"/>
    <x v="0"/>
    <x v="0"/>
    <x v="0"/>
    <n v="0"/>
    <n v="0"/>
    <n v="0"/>
    <n v="0"/>
    <n v="0"/>
    <n v="0"/>
    <n v="0"/>
    <n v="0"/>
    <m/>
    <m/>
    <m/>
    <m/>
    <n v="25"/>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381"/>
    <n v="1"/>
    <n v="0"/>
    <n v="0"/>
    <x v="3"/>
    <n v="0"/>
    <n v="0"/>
    <n v="0"/>
    <n v="0"/>
    <n v="1"/>
    <x v="0"/>
    <x v="0"/>
    <x v="0"/>
    <x v="2"/>
    <x v="0"/>
    <x v="0"/>
    <x v="0"/>
    <n v="0"/>
    <n v="0"/>
    <n v="0"/>
    <n v="0"/>
    <n v="0"/>
    <n v="0"/>
    <n v="0"/>
    <n v="0"/>
    <m/>
    <m/>
    <m/>
    <m/>
    <n v="17"/>
    <n v="1"/>
    <b v="0"/>
    <b v="0"/>
    <b v="0"/>
    <n v="1"/>
    <b v="0"/>
    <b v="0"/>
    <b v="0"/>
    <n v="1"/>
    <b v="0"/>
    <b v="0"/>
    <b v="0"/>
    <n v="4"/>
    <b v="0"/>
    <b v="0"/>
    <b v="0"/>
    <x v="4"/>
    <n v="4"/>
    <n v="0"/>
    <x v="0"/>
  </r>
  <r>
    <x v="382"/>
    <n v="0"/>
    <n v="0"/>
    <n v="1"/>
    <x v="3"/>
    <n v="0"/>
    <n v="0"/>
    <n v="0"/>
    <n v="1"/>
    <n v="1"/>
    <x v="0"/>
    <x v="0"/>
    <x v="2"/>
    <x v="2"/>
    <x v="0"/>
    <x v="0"/>
    <x v="0"/>
    <n v="0"/>
    <n v="1"/>
    <n v="0"/>
    <n v="0"/>
    <n v="0"/>
    <n v="0"/>
    <n v="0"/>
    <n v="0"/>
    <s v="crossing "/>
    <m/>
    <s v="to"/>
    <s v="300 m from JB Hi-Fi Narre Warren"/>
    <n v="30"/>
    <n v="2"/>
    <b v="0"/>
    <b v="0"/>
    <n v="1"/>
    <n v="1"/>
    <b v="0"/>
    <b v="0"/>
    <b v="0"/>
    <n v="2"/>
    <b v="0"/>
    <b v="0"/>
    <n v="3"/>
    <n v="4"/>
    <b v="0"/>
    <b v="0"/>
    <b v="0"/>
    <x v="3"/>
    <n v="4"/>
    <n v="0"/>
    <x v="0"/>
  </r>
  <r>
    <x v="383"/>
    <n v="1"/>
    <n v="0"/>
    <n v="0"/>
    <x v="3"/>
    <n v="0"/>
    <n v="1"/>
    <n v="0"/>
    <n v="0"/>
    <n v="0"/>
    <x v="0"/>
    <x v="0"/>
    <x v="2"/>
    <x v="0"/>
    <x v="0"/>
    <x v="0"/>
    <x v="0"/>
    <n v="0"/>
    <n v="0"/>
    <n v="0"/>
    <n v="0"/>
    <n v="0"/>
    <n v="0"/>
    <n v="0"/>
    <n v="0"/>
    <m/>
    <m/>
    <s v="across from"/>
    <m/>
    <n v="29"/>
    <n v="1"/>
    <b v="0"/>
    <b v="0"/>
    <n v="1"/>
    <b v="0"/>
    <b v="0"/>
    <b v="0"/>
    <b v="0"/>
    <n v="1"/>
    <b v="0"/>
    <b v="0"/>
    <n v="3"/>
    <b v="0"/>
    <b v="0"/>
    <b v="0"/>
    <b v="0"/>
    <x v="3"/>
    <n v="3"/>
    <n v="0"/>
    <x v="0"/>
  </r>
  <r>
    <x v="384"/>
    <n v="1"/>
    <n v="0"/>
    <n v="0"/>
    <x v="3"/>
    <n v="0"/>
    <n v="0"/>
    <n v="0"/>
    <n v="1"/>
    <n v="0"/>
    <x v="0"/>
    <x v="0"/>
    <x v="0"/>
    <x v="2"/>
    <x v="0"/>
    <x v="0"/>
    <x v="0"/>
    <n v="0"/>
    <n v="0"/>
    <n v="0"/>
    <n v="0"/>
    <n v="1"/>
    <n v="0"/>
    <n v="0"/>
    <n v="0"/>
    <m/>
    <m/>
    <s v="across"/>
    <m/>
    <n v="20"/>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385"/>
    <n v="0"/>
    <n v="0"/>
    <n v="1"/>
    <x v="3"/>
    <n v="1"/>
    <n v="0"/>
    <n v="0"/>
    <n v="0"/>
    <n v="1"/>
    <x v="0"/>
    <x v="0"/>
    <x v="3"/>
    <x v="2"/>
    <x v="0"/>
    <x v="0"/>
    <x v="0"/>
    <n v="0"/>
    <n v="0"/>
    <n v="0"/>
    <n v="0"/>
    <n v="1"/>
    <n v="0"/>
    <n v="0"/>
    <n v="0"/>
    <s v="cruising, go round bend "/>
    <m/>
    <s v="up, opposite"/>
    <m/>
    <n v="68"/>
    <n v="3"/>
    <b v="0"/>
    <b v="0"/>
    <n v="1"/>
    <n v="1"/>
    <b v="0"/>
    <b v="0"/>
    <b v="0"/>
    <n v="2"/>
    <b v="0"/>
    <b v="0"/>
    <n v="3"/>
    <n v="4"/>
    <b v="0"/>
    <b v="0"/>
    <b v="0"/>
    <x v="3"/>
    <n v="4"/>
    <n v="0"/>
    <x v="3"/>
  </r>
  <r>
    <x v="386"/>
    <n v="1"/>
    <n v="0"/>
    <n v="0"/>
    <x v="3"/>
    <n v="1"/>
    <n v="0"/>
    <n v="0"/>
    <n v="0"/>
    <n v="1"/>
    <x v="0"/>
    <x v="0"/>
    <x v="2"/>
    <x v="2"/>
    <x v="0"/>
    <x v="0"/>
    <x v="0"/>
    <n v="0"/>
    <n v="0"/>
    <n v="0"/>
    <n v="0"/>
    <n v="0"/>
    <n v="1"/>
    <n v="0"/>
    <n v="0"/>
    <m/>
    <m/>
    <s v="south side"/>
    <m/>
    <n v="36"/>
    <n v="2"/>
    <b v="0"/>
    <b v="0"/>
    <n v="1"/>
    <n v="1"/>
    <b v="0"/>
    <b v="0"/>
    <b v="0"/>
    <n v="2"/>
    <b v="0"/>
    <b v="0"/>
    <n v="3"/>
    <n v="4"/>
    <b v="0"/>
    <b v="0"/>
    <b v="0"/>
    <x v="3"/>
    <n v="4"/>
    <n v="0"/>
    <x v="0"/>
  </r>
  <r>
    <x v="28"/>
    <n v="1"/>
    <n v="0"/>
    <n v="0"/>
    <x v="3"/>
    <n v="0"/>
    <n v="0"/>
    <n v="0"/>
    <n v="0"/>
    <n v="1"/>
    <x v="0"/>
    <x v="0"/>
    <x v="0"/>
    <x v="2"/>
    <x v="0"/>
    <x v="0"/>
    <x v="0"/>
    <n v="0"/>
    <n v="0"/>
    <n v="0"/>
    <n v="0"/>
    <n v="0"/>
    <n v="0"/>
    <n v="0"/>
    <n v="0"/>
    <m/>
    <m/>
    <m/>
    <m/>
    <n v="20"/>
    <n v="1"/>
    <b v="0"/>
    <b v="0"/>
    <b v="0"/>
    <n v="1"/>
    <b v="0"/>
    <b v="0"/>
    <b v="0"/>
    <n v="1"/>
    <b v="0"/>
    <b v="0"/>
    <b v="0"/>
    <n v="4"/>
    <b v="0"/>
    <b v="0"/>
    <b v="0"/>
    <x v="4"/>
    <n v="4"/>
    <n v="0"/>
    <x v="0"/>
  </r>
  <r>
    <x v="387"/>
    <n v="1"/>
    <n v="0"/>
    <n v="0"/>
    <x v="3"/>
    <n v="0"/>
    <n v="0"/>
    <n v="0"/>
    <n v="1"/>
    <n v="1"/>
    <x v="0"/>
    <x v="0"/>
    <x v="2"/>
    <x v="2"/>
    <x v="0"/>
    <x v="0"/>
    <x v="0"/>
    <n v="0"/>
    <n v="0"/>
    <n v="0"/>
    <n v="0"/>
    <n v="0"/>
    <n v="0"/>
    <n v="0"/>
    <n v="0"/>
    <m/>
    <m/>
    <m/>
    <m/>
    <n v="49"/>
    <n v="2"/>
    <b v="0"/>
    <b v="0"/>
    <n v="1"/>
    <n v="1"/>
    <b v="0"/>
    <b v="0"/>
    <b v="0"/>
    <n v="2"/>
    <b v="0"/>
    <b v="0"/>
    <n v="3"/>
    <n v="4"/>
    <b v="0"/>
    <b v="0"/>
    <b v="0"/>
    <x v="3"/>
    <n v="4"/>
    <n v="0"/>
    <x v="0"/>
  </r>
  <r>
    <x v="388"/>
    <n v="1"/>
    <n v="0"/>
    <n v="0"/>
    <x v="3"/>
    <n v="0"/>
    <n v="1"/>
    <n v="0"/>
    <n v="1"/>
    <n v="0"/>
    <x v="0"/>
    <x v="0"/>
    <x v="5"/>
    <x v="3"/>
    <x v="0"/>
    <x v="0"/>
    <x v="0"/>
    <n v="0"/>
    <n v="0"/>
    <n v="0"/>
    <n v="0"/>
    <n v="1"/>
    <n v="0"/>
    <n v="0"/>
    <n v="1"/>
    <m/>
    <m/>
    <s v="in, behind, opposite"/>
    <m/>
    <n v="91"/>
    <n v="6"/>
    <b v="0"/>
    <b v="0"/>
    <n v="1"/>
    <n v="1"/>
    <b v="0"/>
    <b v="0"/>
    <b v="0"/>
    <n v="2"/>
    <b v="0"/>
    <b v="0"/>
    <n v="3"/>
    <n v="4"/>
    <b v="0"/>
    <b v="0"/>
    <b v="0"/>
    <x v="3"/>
    <n v="4"/>
    <n v="0"/>
    <x v="4"/>
  </r>
  <r>
    <x v="28"/>
    <n v="1"/>
    <n v="0"/>
    <n v="0"/>
    <x v="3"/>
    <n v="0"/>
    <n v="0"/>
    <n v="0"/>
    <n v="0"/>
    <n v="1"/>
    <x v="0"/>
    <x v="0"/>
    <x v="0"/>
    <x v="2"/>
    <x v="0"/>
    <x v="0"/>
    <x v="0"/>
    <n v="0"/>
    <n v="0"/>
    <n v="0"/>
    <n v="0"/>
    <n v="0"/>
    <n v="0"/>
    <n v="0"/>
    <n v="0"/>
    <m/>
    <m/>
    <m/>
    <m/>
    <n v="20"/>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39"/>
    <n v="1"/>
    <n v="0"/>
    <n v="0"/>
    <x v="3"/>
    <n v="0"/>
    <n v="1"/>
    <n v="0"/>
    <n v="0"/>
    <n v="0"/>
    <x v="0"/>
    <x v="0"/>
    <x v="2"/>
    <x v="0"/>
    <x v="0"/>
    <x v="0"/>
    <x v="0"/>
    <n v="0"/>
    <n v="0"/>
    <n v="0"/>
    <n v="0"/>
    <n v="0"/>
    <n v="0"/>
    <n v="0"/>
    <n v="0"/>
    <m/>
    <m/>
    <m/>
    <m/>
    <n v="17"/>
    <n v="1"/>
    <b v="0"/>
    <b v="0"/>
    <n v="1"/>
    <b v="0"/>
    <b v="0"/>
    <b v="0"/>
    <b v="0"/>
    <n v="1"/>
    <b v="0"/>
    <b v="0"/>
    <n v="3"/>
    <b v="0"/>
    <b v="0"/>
    <b v="0"/>
    <b v="0"/>
    <x v="3"/>
    <n v="3"/>
    <n v="0"/>
    <x v="0"/>
  </r>
  <r>
    <x v="389"/>
    <n v="1"/>
    <n v="0"/>
    <n v="0"/>
    <x v="3"/>
    <n v="1"/>
    <n v="0"/>
    <n v="0"/>
    <n v="0"/>
    <n v="0"/>
    <x v="0"/>
    <x v="0"/>
    <x v="0"/>
    <x v="2"/>
    <x v="0"/>
    <x v="0"/>
    <x v="0"/>
    <n v="0"/>
    <n v="0"/>
    <n v="0"/>
    <n v="0"/>
    <n v="0"/>
    <n v="0"/>
    <n v="0"/>
    <n v="0"/>
    <m/>
    <m/>
    <m/>
    <m/>
    <n v="19"/>
    <n v="1"/>
    <b v="0"/>
    <b v="0"/>
    <b v="0"/>
    <n v="1"/>
    <b v="0"/>
    <b v="0"/>
    <b v="0"/>
    <n v="1"/>
    <b v="0"/>
    <b v="0"/>
    <b v="0"/>
    <n v="4"/>
    <b v="0"/>
    <b v="0"/>
    <b v="0"/>
    <x v="4"/>
    <n v="4"/>
    <n v="0"/>
    <x v="0"/>
  </r>
  <r>
    <x v="390"/>
    <n v="1"/>
    <n v="0"/>
    <n v="0"/>
    <x v="3"/>
    <n v="0"/>
    <n v="0"/>
    <n v="0"/>
    <n v="0"/>
    <n v="1"/>
    <x v="0"/>
    <x v="0"/>
    <x v="0"/>
    <x v="2"/>
    <x v="0"/>
    <x v="0"/>
    <x v="0"/>
    <n v="0"/>
    <n v="0"/>
    <n v="0"/>
    <n v="0"/>
    <n v="0"/>
    <n v="0"/>
    <n v="0"/>
    <n v="0"/>
    <m/>
    <m/>
    <m/>
    <m/>
    <n v="19"/>
    <n v="1"/>
    <b v="0"/>
    <b v="0"/>
    <b v="0"/>
    <n v="1"/>
    <b v="0"/>
    <b v="0"/>
    <b v="0"/>
    <n v="1"/>
    <b v="0"/>
    <b v="0"/>
    <b v="0"/>
    <n v="4"/>
    <b v="0"/>
    <b v="0"/>
    <b v="0"/>
    <x v="4"/>
    <n v="4"/>
    <n v="0"/>
    <x v="0"/>
  </r>
  <r>
    <x v="391"/>
    <n v="1"/>
    <n v="0"/>
    <n v="0"/>
    <x v="3"/>
    <n v="1"/>
    <n v="0"/>
    <n v="0"/>
    <n v="0"/>
    <n v="0"/>
    <x v="0"/>
    <x v="0"/>
    <x v="0"/>
    <x v="2"/>
    <x v="0"/>
    <x v="0"/>
    <x v="0"/>
    <n v="0"/>
    <n v="0"/>
    <n v="0"/>
    <n v="0"/>
    <n v="0"/>
    <n v="0"/>
    <n v="0"/>
    <n v="0"/>
    <m/>
    <m/>
    <m/>
    <m/>
    <n v="12"/>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392"/>
    <n v="1"/>
    <n v="0"/>
    <n v="0"/>
    <x v="3"/>
    <n v="0"/>
    <n v="0"/>
    <n v="0"/>
    <n v="0"/>
    <n v="1"/>
    <x v="0"/>
    <x v="0"/>
    <x v="0"/>
    <x v="2"/>
    <x v="0"/>
    <x v="0"/>
    <x v="0"/>
    <n v="0"/>
    <n v="0"/>
    <n v="0"/>
    <n v="0"/>
    <n v="0"/>
    <n v="0"/>
    <n v="0"/>
    <n v="0"/>
    <m/>
    <m/>
    <m/>
    <m/>
    <n v="24"/>
    <n v="1"/>
    <b v="0"/>
    <b v="0"/>
    <b v="0"/>
    <n v="1"/>
    <b v="0"/>
    <b v="0"/>
    <b v="0"/>
    <n v="1"/>
    <b v="0"/>
    <b v="0"/>
    <b v="0"/>
    <n v="4"/>
    <b v="0"/>
    <b v="0"/>
    <b v="0"/>
    <x v="4"/>
    <n v="4"/>
    <n v="0"/>
    <x v="0"/>
  </r>
  <r>
    <x v="393"/>
    <n v="1"/>
    <n v="0"/>
    <n v="0"/>
    <x v="3"/>
    <n v="1"/>
    <n v="0"/>
    <n v="0"/>
    <n v="1"/>
    <n v="0"/>
    <x v="0"/>
    <x v="0"/>
    <x v="0"/>
    <x v="2"/>
    <x v="3"/>
    <x v="0"/>
    <x v="0"/>
    <n v="0"/>
    <n v="0"/>
    <n v="0"/>
    <n v="0"/>
    <n v="0"/>
    <n v="0"/>
    <n v="0"/>
    <n v="0"/>
    <m/>
    <s v="doing a round "/>
    <s v="at"/>
    <m/>
    <n v="37"/>
    <n v="2"/>
    <b v="0"/>
    <b v="0"/>
    <b v="0"/>
    <n v="1"/>
    <n v="1"/>
    <b v="0"/>
    <b v="0"/>
    <n v="2"/>
    <b v="0"/>
    <b v="0"/>
    <b v="0"/>
    <n v="4"/>
    <n v="5"/>
    <b v="0"/>
    <b v="0"/>
    <x v="4"/>
    <n v="5"/>
    <n v="0"/>
    <x v="0"/>
  </r>
  <r>
    <x v="394"/>
    <n v="1"/>
    <n v="0"/>
    <n v="0"/>
    <x v="3"/>
    <n v="1"/>
    <n v="0"/>
    <n v="0"/>
    <n v="1"/>
    <n v="0"/>
    <x v="0"/>
    <x v="0"/>
    <x v="2"/>
    <x v="2"/>
    <x v="0"/>
    <x v="0"/>
    <x v="0"/>
    <n v="0"/>
    <n v="0"/>
    <n v="0"/>
    <n v="0"/>
    <n v="1"/>
    <n v="0"/>
    <n v="0"/>
    <n v="0"/>
    <m/>
    <m/>
    <s v="opposite"/>
    <m/>
    <n v="37"/>
    <n v="2"/>
    <b v="0"/>
    <b v="0"/>
    <n v="1"/>
    <n v="1"/>
    <b v="0"/>
    <b v="0"/>
    <b v="0"/>
    <n v="2"/>
    <b v="0"/>
    <b v="0"/>
    <n v="3"/>
    <n v="4"/>
    <b v="0"/>
    <b v="0"/>
    <b v="0"/>
    <x v="3"/>
    <n v="4"/>
    <n v="0"/>
    <x v="0"/>
  </r>
  <r>
    <x v="395"/>
    <n v="1"/>
    <n v="0"/>
    <n v="0"/>
    <x v="3"/>
    <n v="1"/>
    <n v="0"/>
    <n v="0"/>
    <n v="1"/>
    <n v="0"/>
    <x v="0"/>
    <x v="0"/>
    <x v="0"/>
    <x v="2"/>
    <x v="3"/>
    <x v="0"/>
    <x v="0"/>
    <n v="0"/>
    <n v="1"/>
    <n v="0"/>
    <n v="0"/>
    <n v="0"/>
    <n v="0"/>
    <n v="0"/>
    <n v="0"/>
    <m/>
    <m/>
    <m/>
    <m/>
    <n v="17"/>
    <n v="2"/>
    <b v="0"/>
    <b v="0"/>
    <b v="0"/>
    <n v="1"/>
    <n v="1"/>
    <b v="0"/>
    <b v="0"/>
    <n v="2"/>
    <b v="0"/>
    <b v="0"/>
    <b v="0"/>
    <n v="4"/>
    <n v="5"/>
    <b v="0"/>
    <b v="0"/>
    <x v="4"/>
    <n v="5"/>
    <n v="0"/>
    <x v="0"/>
  </r>
  <r>
    <x v="396"/>
    <n v="1"/>
    <n v="0"/>
    <n v="0"/>
    <x v="3"/>
    <n v="1"/>
    <n v="0"/>
    <n v="0"/>
    <n v="1"/>
    <n v="0"/>
    <x v="0"/>
    <x v="0"/>
    <x v="0"/>
    <x v="2"/>
    <x v="3"/>
    <x v="0"/>
    <x v="0"/>
    <n v="0"/>
    <n v="0"/>
    <n v="1"/>
    <n v="0"/>
    <n v="0"/>
    <n v="0"/>
    <n v="0"/>
    <n v="0"/>
    <s v="trying to find way"/>
    <m/>
    <m/>
    <m/>
    <n v="56"/>
    <n v="2"/>
    <b v="0"/>
    <b v="0"/>
    <b v="0"/>
    <n v="1"/>
    <n v="1"/>
    <b v="0"/>
    <b v="0"/>
    <n v="2"/>
    <b v="0"/>
    <b v="0"/>
    <b v="0"/>
    <n v="4"/>
    <n v="5"/>
    <b v="0"/>
    <b v="0"/>
    <x v="4"/>
    <n v="5"/>
    <n v="0"/>
    <x v="0"/>
  </r>
  <r>
    <x v="397"/>
    <n v="0"/>
    <n v="0"/>
    <n v="1"/>
    <x v="3"/>
    <n v="1"/>
    <n v="0"/>
    <n v="0"/>
    <n v="1"/>
    <n v="0"/>
    <x v="0"/>
    <x v="0"/>
    <x v="0"/>
    <x v="2"/>
    <x v="3"/>
    <x v="0"/>
    <x v="0"/>
    <n v="0"/>
    <n v="0"/>
    <n v="0"/>
    <n v="0"/>
    <n v="0"/>
    <n v="0"/>
    <n v="1"/>
    <n v="1"/>
    <s v="going "/>
    <m/>
    <s v="in"/>
    <s v="Seaford"/>
    <n v="48"/>
    <n v="2"/>
    <b v="0"/>
    <b v="0"/>
    <b v="0"/>
    <n v="1"/>
    <n v="1"/>
    <b v="0"/>
    <b v="0"/>
    <n v="2"/>
    <b v="0"/>
    <b v="0"/>
    <b v="0"/>
    <n v="4"/>
    <n v="5"/>
    <b v="0"/>
    <b v="0"/>
    <x v="4"/>
    <n v="5"/>
    <n v="0"/>
    <x v="0"/>
  </r>
  <r>
    <x v="398"/>
    <n v="1"/>
    <n v="0"/>
    <n v="0"/>
    <x v="3"/>
    <n v="1"/>
    <n v="0"/>
    <n v="0"/>
    <n v="0"/>
    <n v="0"/>
    <x v="0"/>
    <x v="0"/>
    <x v="2"/>
    <x v="2"/>
    <x v="0"/>
    <x v="0"/>
    <x v="0"/>
    <n v="0"/>
    <n v="1"/>
    <n v="0"/>
    <n v="0"/>
    <n v="0"/>
    <n v="0"/>
    <n v="0"/>
    <n v="0"/>
    <m/>
    <m/>
    <m/>
    <m/>
    <n v="63"/>
    <n v="2"/>
    <b v="0"/>
    <b v="0"/>
    <n v="1"/>
    <n v="1"/>
    <b v="0"/>
    <b v="0"/>
    <b v="0"/>
    <n v="2"/>
    <b v="0"/>
    <b v="0"/>
    <n v="3"/>
    <n v="4"/>
    <b v="0"/>
    <b v="0"/>
    <b v="0"/>
    <x v="3"/>
    <n v="4"/>
    <n v="0"/>
    <x v="0"/>
  </r>
  <r>
    <x v="399"/>
    <n v="1"/>
    <n v="0"/>
    <n v="0"/>
    <x v="3"/>
    <n v="0"/>
    <n v="1"/>
    <n v="0"/>
    <n v="0"/>
    <n v="0"/>
    <x v="0"/>
    <x v="0"/>
    <x v="2"/>
    <x v="0"/>
    <x v="0"/>
    <x v="0"/>
    <x v="0"/>
    <n v="0"/>
    <n v="0"/>
    <n v="0"/>
    <n v="0"/>
    <n v="0"/>
    <n v="0"/>
    <n v="0"/>
    <n v="0"/>
    <m/>
    <m/>
    <m/>
    <m/>
    <n v="25"/>
    <n v="1"/>
    <b v="0"/>
    <b v="0"/>
    <n v="1"/>
    <b v="0"/>
    <b v="0"/>
    <b v="0"/>
    <b v="0"/>
    <n v="1"/>
    <b v="0"/>
    <b v="0"/>
    <n v="3"/>
    <b v="0"/>
    <b v="0"/>
    <b v="0"/>
    <b v="0"/>
    <x v="3"/>
    <n v="3"/>
    <n v="0"/>
    <x v="0"/>
  </r>
  <r>
    <x v="31"/>
    <n v="1"/>
    <n v="0"/>
    <n v="0"/>
    <x v="3"/>
    <n v="0"/>
    <n v="0"/>
    <n v="0"/>
    <n v="0"/>
    <n v="1"/>
    <x v="0"/>
    <x v="0"/>
    <x v="2"/>
    <x v="0"/>
    <x v="0"/>
    <x v="0"/>
    <x v="0"/>
    <n v="0"/>
    <n v="0"/>
    <n v="0"/>
    <n v="0"/>
    <n v="0"/>
    <n v="0"/>
    <n v="0"/>
    <n v="0"/>
    <m/>
    <m/>
    <s v="in front of Animal Orchestra, ca 350 away from Alan Glibert Building"/>
    <m/>
    <n v="13"/>
    <n v="1"/>
    <b v="0"/>
    <b v="0"/>
    <n v="1"/>
    <b v="0"/>
    <b v="0"/>
    <b v="0"/>
    <b v="0"/>
    <n v="1"/>
    <b v="0"/>
    <b v="0"/>
    <n v="3"/>
    <b v="0"/>
    <b v="0"/>
    <b v="0"/>
    <b v="0"/>
    <x v="3"/>
    <n v="3"/>
    <n v="0"/>
    <x v="0"/>
  </r>
  <r>
    <x v="400"/>
    <n v="0"/>
    <n v="0"/>
    <n v="1"/>
    <x v="3"/>
    <n v="1"/>
    <n v="0"/>
    <n v="0"/>
    <n v="1"/>
    <n v="0"/>
    <x v="0"/>
    <x v="0"/>
    <x v="0"/>
    <x v="2"/>
    <x v="3"/>
    <x v="0"/>
    <x v="0"/>
    <n v="0"/>
    <n v="0"/>
    <n v="0"/>
    <n v="0"/>
    <n v="0"/>
    <n v="0"/>
    <n v="1"/>
    <n v="0"/>
    <m/>
    <m/>
    <s v="to"/>
    <m/>
    <n v="21"/>
    <n v="2"/>
    <b v="0"/>
    <b v="0"/>
    <b v="0"/>
    <n v="1"/>
    <n v="1"/>
    <b v="0"/>
    <b v="0"/>
    <n v="2"/>
    <b v="0"/>
    <b v="0"/>
    <b v="0"/>
    <n v="4"/>
    <n v="5"/>
    <b v="0"/>
    <b v="0"/>
    <x v="4"/>
    <n v="5"/>
    <n v="0"/>
    <x v="0"/>
  </r>
  <r>
    <x v="32"/>
    <n v="1"/>
    <n v="0"/>
    <n v="0"/>
    <x v="3"/>
    <n v="0"/>
    <n v="1"/>
    <n v="0"/>
    <n v="0"/>
    <n v="0"/>
    <x v="0"/>
    <x v="0"/>
    <x v="2"/>
    <x v="0"/>
    <x v="0"/>
    <x v="0"/>
    <x v="0"/>
    <n v="0"/>
    <n v="0"/>
    <n v="0"/>
    <n v="0"/>
    <n v="0"/>
    <n v="0"/>
    <n v="0"/>
    <n v="0"/>
    <m/>
    <m/>
    <m/>
    <m/>
    <n v="18"/>
    <n v="1"/>
    <b v="0"/>
    <b v="0"/>
    <n v="1"/>
    <b v="0"/>
    <b v="0"/>
    <b v="0"/>
    <b v="0"/>
    <n v="1"/>
    <b v="0"/>
    <b v="0"/>
    <n v="3"/>
    <b v="0"/>
    <b v="0"/>
    <b v="0"/>
    <b v="0"/>
    <x v="3"/>
    <n v="3"/>
    <n v="0"/>
    <x v="0"/>
  </r>
  <r>
    <x v="401"/>
    <n v="1"/>
    <n v="0"/>
    <n v="0"/>
    <x v="3"/>
    <n v="0"/>
    <n v="1"/>
    <n v="0"/>
    <n v="1"/>
    <n v="0"/>
    <x v="0"/>
    <x v="0"/>
    <x v="3"/>
    <x v="0"/>
    <x v="0"/>
    <x v="0"/>
    <x v="0"/>
    <n v="0"/>
    <n v="1"/>
    <n v="0"/>
    <n v="0"/>
    <n v="1"/>
    <n v="0"/>
    <n v="0"/>
    <n v="0"/>
    <m/>
    <m/>
    <s v="diagonally opposite, at"/>
    <m/>
    <n v="53"/>
    <n v="2"/>
    <b v="0"/>
    <b v="0"/>
    <n v="1"/>
    <b v="0"/>
    <b v="0"/>
    <b v="0"/>
    <b v="0"/>
    <n v="1"/>
    <b v="0"/>
    <b v="0"/>
    <n v="3"/>
    <b v="0"/>
    <b v="0"/>
    <b v="0"/>
    <b v="0"/>
    <x v="3"/>
    <n v="3"/>
    <n v="0"/>
    <x v="3"/>
  </r>
  <r>
    <x v="402"/>
    <n v="1"/>
    <n v="0"/>
    <n v="0"/>
    <x v="3"/>
    <n v="0"/>
    <n v="0"/>
    <n v="0"/>
    <n v="0"/>
    <n v="1"/>
    <x v="0"/>
    <x v="0"/>
    <x v="2"/>
    <x v="2"/>
    <x v="0"/>
    <x v="0"/>
    <x v="0"/>
    <n v="0"/>
    <n v="0"/>
    <n v="0"/>
    <n v="0"/>
    <n v="0"/>
    <n v="0"/>
    <n v="0"/>
    <n v="0"/>
    <m/>
    <m/>
    <m/>
    <m/>
    <n v="27"/>
    <n v="2"/>
    <b v="0"/>
    <b v="0"/>
    <n v="1"/>
    <n v="1"/>
    <b v="0"/>
    <b v="0"/>
    <b v="0"/>
    <n v="2"/>
    <b v="0"/>
    <b v="0"/>
    <n v="3"/>
    <n v="4"/>
    <b v="0"/>
    <b v="0"/>
    <b v="0"/>
    <x v="3"/>
    <n v="4"/>
    <n v="0"/>
    <x v="0"/>
  </r>
  <r>
    <x v="403"/>
    <n v="1"/>
    <n v="0"/>
    <n v="0"/>
    <x v="3"/>
    <n v="1"/>
    <n v="0"/>
    <n v="0"/>
    <n v="0"/>
    <n v="0"/>
    <x v="0"/>
    <x v="0"/>
    <x v="0"/>
    <x v="0"/>
    <x v="3"/>
    <x v="0"/>
    <x v="0"/>
    <n v="0"/>
    <n v="0"/>
    <n v="0"/>
    <n v="0"/>
    <n v="0"/>
    <n v="0"/>
    <n v="0"/>
    <n v="0"/>
    <m/>
    <m/>
    <m/>
    <m/>
    <n v="7"/>
    <n v="1"/>
    <b v="0"/>
    <b v="0"/>
    <b v="0"/>
    <b v="0"/>
    <n v="1"/>
    <b v="0"/>
    <b v="0"/>
    <n v="1"/>
    <b v="0"/>
    <b v="0"/>
    <b v="0"/>
    <b v="0"/>
    <n v="5"/>
    <b v="0"/>
    <b v="0"/>
    <x v="7"/>
    <n v="5"/>
    <n v="0"/>
    <x v="0"/>
  </r>
  <r>
    <x v="404"/>
    <n v="1"/>
    <n v="0"/>
    <n v="0"/>
    <x v="3"/>
    <n v="1"/>
    <n v="0"/>
    <n v="0"/>
    <n v="0"/>
    <n v="0"/>
    <x v="0"/>
    <x v="0"/>
    <x v="2"/>
    <x v="2"/>
    <x v="0"/>
    <x v="0"/>
    <x v="0"/>
    <n v="0"/>
    <n v="0"/>
    <n v="0"/>
    <n v="0"/>
    <n v="0"/>
    <n v="0"/>
    <n v="0"/>
    <n v="0"/>
    <m/>
    <m/>
    <s v="end of "/>
    <m/>
    <n v="17"/>
    <n v="2"/>
    <b v="0"/>
    <b v="0"/>
    <n v="1"/>
    <n v="1"/>
    <b v="0"/>
    <b v="0"/>
    <b v="0"/>
    <n v="2"/>
    <b v="0"/>
    <b v="0"/>
    <n v="3"/>
    <n v="4"/>
    <b v="0"/>
    <b v="0"/>
    <b v="0"/>
    <x v="3"/>
    <n v="4"/>
    <n v="0"/>
    <x v="0"/>
  </r>
  <r>
    <x v="405"/>
    <n v="1"/>
    <n v="0"/>
    <n v="0"/>
    <x v="3"/>
    <n v="0"/>
    <n v="0"/>
    <n v="0"/>
    <n v="0"/>
    <n v="1"/>
    <x v="0"/>
    <x v="0"/>
    <x v="2"/>
    <x v="2"/>
    <x v="0"/>
    <x v="0"/>
    <x v="0"/>
    <n v="0"/>
    <n v="0"/>
    <n v="0"/>
    <n v="0"/>
    <n v="0"/>
    <n v="0"/>
    <n v="0"/>
    <n v="0"/>
    <m/>
    <m/>
    <m/>
    <m/>
    <n v="29"/>
    <n v="2"/>
    <b v="0"/>
    <b v="0"/>
    <n v="1"/>
    <n v="1"/>
    <b v="0"/>
    <b v="0"/>
    <b v="0"/>
    <n v="2"/>
    <b v="0"/>
    <b v="0"/>
    <n v="3"/>
    <n v="4"/>
    <b v="0"/>
    <b v="0"/>
    <b v="0"/>
    <x v="3"/>
    <n v="4"/>
    <n v="0"/>
    <x v="0"/>
  </r>
  <r>
    <x v="406"/>
    <n v="1"/>
    <n v="0"/>
    <n v="0"/>
    <x v="3"/>
    <n v="0"/>
    <n v="0"/>
    <n v="0"/>
    <n v="1"/>
    <n v="0"/>
    <x v="0"/>
    <x v="0"/>
    <x v="2"/>
    <x v="4"/>
    <x v="0"/>
    <x v="0"/>
    <x v="0"/>
    <n v="0"/>
    <n v="0"/>
    <n v="0"/>
    <n v="0"/>
    <n v="1"/>
    <n v="0"/>
    <n v="0"/>
    <n v="0"/>
    <m/>
    <m/>
    <s v="opposite"/>
    <m/>
    <n v="37"/>
    <n v="3"/>
    <b v="0"/>
    <b v="0"/>
    <n v="1"/>
    <n v="1"/>
    <b v="0"/>
    <b v="0"/>
    <b v="0"/>
    <n v="2"/>
    <b v="0"/>
    <b v="0"/>
    <n v="3"/>
    <n v="4"/>
    <b v="0"/>
    <b v="0"/>
    <b v="0"/>
    <x v="3"/>
    <n v="4"/>
    <n v="0"/>
    <x v="3"/>
  </r>
  <r>
    <x v="407"/>
    <n v="1"/>
    <n v="0"/>
    <n v="0"/>
    <x v="3"/>
    <n v="1"/>
    <n v="1"/>
    <n v="0"/>
    <n v="0"/>
    <n v="0"/>
    <x v="0"/>
    <x v="0"/>
    <x v="3"/>
    <x v="4"/>
    <x v="0"/>
    <x v="0"/>
    <x v="0"/>
    <n v="0"/>
    <n v="0"/>
    <n v="0"/>
    <n v="0"/>
    <n v="0"/>
    <n v="0"/>
    <n v="0"/>
    <n v="0"/>
    <m/>
    <m/>
    <m/>
    <m/>
    <n v="58"/>
    <n v="4"/>
    <b v="0"/>
    <b v="0"/>
    <n v="1"/>
    <n v="1"/>
    <b v="0"/>
    <b v="0"/>
    <b v="0"/>
    <n v="2"/>
    <b v="0"/>
    <b v="0"/>
    <n v="3"/>
    <n v="4"/>
    <b v="0"/>
    <b v="0"/>
    <b v="0"/>
    <x v="3"/>
    <n v="4"/>
    <n v="0"/>
    <x v="2"/>
  </r>
  <r>
    <x v="408"/>
    <n v="1"/>
    <n v="0"/>
    <n v="0"/>
    <x v="3"/>
    <n v="1"/>
    <n v="1"/>
    <n v="0"/>
    <n v="1"/>
    <n v="0"/>
    <x v="0"/>
    <x v="0"/>
    <x v="0"/>
    <x v="3"/>
    <x v="3"/>
    <x v="0"/>
    <x v="0"/>
    <n v="0"/>
    <n v="0"/>
    <n v="0"/>
    <n v="1"/>
    <n v="0"/>
    <n v="0"/>
    <n v="0"/>
    <n v="1"/>
    <m/>
    <m/>
    <s v="in, not too far from"/>
    <m/>
    <n v="79"/>
    <n v="4"/>
    <b v="0"/>
    <b v="0"/>
    <b v="0"/>
    <n v="1"/>
    <n v="1"/>
    <b v="0"/>
    <b v="0"/>
    <n v="2"/>
    <b v="0"/>
    <b v="0"/>
    <b v="0"/>
    <n v="4"/>
    <n v="5"/>
    <b v="0"/>
    <b v="0"/>
    <x v="4"/>
    <n v="5"/>
    <n v="0"/>
    <x v="2"/>
  </r>
  <r>
    <x v="409"/>
    <n v="1"/>
    <n v="0"/>
    <n v="0"/>
    <x v="3"/>
    <n v="0"/>
    <n v="1"/>
    <n v="0"/>
    <n v="0"/>
    <n v="0"/>
    <x v="0"/>
    <x v="0"/>
    <x v="0"/>
    <x v="2"/>
    <x v="0"/>
    <x v="0"/>
    <x v="0"/>
    <n v="0"/>
    <n v="0"/>
    <n v="0"/>
    <n v="0"/>
    <n v="0"/>
    <n v="0"/>
    <n v="0"/>
    <n v="0"/>
    <m/>
    <m/>
    <m/>
    <m/>
    <n v="12"/>
    <n v="1"/>
    <b v="0"/>
    <b v="0"/>
    <b v="0"/>
    <n v="1"/>
    <b v="0"/>
    <b v="0"/>
    <b v="0"/>
    <n v="1"/>
    <b v="0"/>
    <b v="0"/>
    <b v="0"/>
    <n v="4"/>
    <b v="0"/>
    <b v="0"/>
    <b v="0"/>
    <x v="4"/>
    <n v="4"/>
    <n v="0"/>
    <x v="0"/>
  </r>
  <r>
    <x v="410"/>
    <n v="1"/>
    <n v="0"/>
    <n v="0"/>
    <x v="3"/>
    <n v="0"/>
    <n v="1"/>
    <n v="0"/>
    <n v="0"/>
    <n v="0"/>
    <x v="0"/>
    <x v="0"/>
    <x v="0"/>
    <x v="2"/>
    <x v="0"/>
    <x v="0"/>
    <x v="0"/>
    <n v="0"/>
    <n v="0"/>
    <n v="0"/>
    <n v="0"/>
    <n v="0"/>
    <n v="0"/>
    <n v="0"/>
    <n v="0"/>
    <m/>
    <m/>
    <m/>
    <m/>
    <n v="13"/>
    <n v="1"/>
    <b v="0"/>
    <b v="0"/>
    <b v="0"/>
    <n v="1"/>
    <b v="0"/>
    <b v="0"/>
    <b v="0"/>
    <n v="1"/>
    <b v="0"/>
    <b v="0"/>
    <b v="0"/>
    <n v="4"/>
    <b v="0"/>
    <b v="0"/>
    <b v="0"/>
    <x v="4"/>
    <n v="4"/>
    <n v="0"/>
    <x v="0"/>
  </r>
  <r>
    <x v="410"/>
    <n v="1"/>
    <n v="0"/>
    <n v="0"/>
    <x v="3"/>
    <n v="0"/>
    <n v="1"/>
    <n v="0"/>
    <n v="0"/>
    <n v="0"/>
    <x v="0"/>
    <x v="0"/>
    <x v="0"/>
    <x v="2"/>
    <x v="0"/>
    <x v="0"/>
    <x v="0"/>
    <n v="0"/>
    <n v="0"/>
    <n v="0"/>
    <n v="0"/>
    <n v="0"/>
    <n v="0"/>
    <n v="0"/>
    <n v="0"/>
    <m/>
    <m/>
    <m/>
    <m/>
    <n v="13"/>
    <n v="1"/>
    <b v="0"/>
    <b v="0"/>
    <b v="0"/>
    <n v="1"/>
    <b v="0"/>
    <b v="0"/>
    <b v="0"/>
    <n v="1"/>
    <b v="0"/>
    <b v="0"/>
    <b v="0"/>
    <n v="4"/>
    <b v="0"/>
    <b v="0"/>
    <b v="0"/>
    <x v="4"/>
    <n v="4"/>
    <n v="0"/>
    <x v="0"/>
  </r>
  <r>
    <x v="410"/>
    <n v="1"/>
    <n v="0"/>
    <n v="0"/>
    <x v="3"/>
    <n v="0"/>
    <n v="1"/>
    <n v="0"/>
    <n v="0"/>
    <n v="0"/>
    <x v="0"/>
    <x v="0"/>
    <x v="0"/>
    <x v="2"/>
    <x v="0"/>
    <x v="0"/>
    <x v="0"/>
    <n v="0"/>
    <n v="0"/>
    <n v="0"/>
    <n v="0"/>
    <n v="0"/>
    <n v="0"/>
    <n v="0"/>
    <n v="0"/>
    <m/>
    <m/>
    <m/>
    <m/>
    <n v="13"/>
    <n v="1"/>
    <b v="0"/>
    <b v="0"/>
    <b v="0"/>
    <n v="1"/>
    <b v="0"/>
    <b v="0"/>
    <b v="0"/>
    <n v="1"/>
    <b v="0"/>
    <b v="0"/>
    <b v="0"/>
    <n v="4"/>
    <b v="0"/>
    <b v="0"/>
    <b v="0"/>
    <x v="4"/>
    <n v="4"/>
    <n v="0"/>
    <x v="0"/>
  </r>
  <r>
    <x v="411"/>
    <n v="0"/>
    <n v="0"/>
    <n v="1"/>
    <x v="3"/>
    <n v="1"/>
    <n v="0"/>
    <n v="1"/>
    <n v="0"/>
    <n v="0"/>
    <x v="0"/>
    <x v="0"/>
    <x v="2"/>
    <x v="2"/>
    <x v="0"/>
    <x v="0"/>
    <x v="0"/>
    <n v="0"/>
    <n v="0"/>
    <n v="0"/>
    <n v="0"/>
    <n v="0"/>
    <n v="0"/>
    <n v="1"/>
    <n v="0"/>
    <s v="heading "/>
    <m/>
    <s v="home"/>
    <m/>
    <n v="28"/>
    <n v="2"/>
    <b v="0"/>
    <b v="0"/>
    <n v="1"/>
    <n v="1"/>
    <b v="0"/>
    <b v="0"/>
    <b v="0"/>
    <n v="2"/>
    <b v="0"/>
    <b v="0"/>
    <n v="3"/>
    <n v="4"/>
    <b v="0"/>
    <b v="0"/>
    <b v="0"/>
    <x v="3"/>
    <n v="4"/>
    <n v="0"/>
    <x v="0"/>
  </r>
  <r>
    <x v="412"/>
    <n v="1"/>
    <n v="0"/>
    <n v="0"/>
    <x v="3"/>
    <n v="0"/>
    <n v="1"/>
    <n v="0"/>
    <n v="1"/>
    <n v="0"/>
    <x v="0"/>
    <x v="0"/>
    <x v="2"/>
    <x v="2"/>
    <x v="0"/>
    <x v="0"/>
    <x v="0"/>
    <n v="0"/>
    <n v="0"/>
    <n v="0"/>
    <n v="0"/>
    <n v="0"/>
    <n v="0"/>
    <n v="0"/>
    <n v="0"/>
    <m/>
    <m/>
    <m/>
    <m/>
    <n v="25"/>
    <n v="2"/>
    <b v="0"/>
    <b v="0"/>
    <n v="1"/>
    <n v="1"/>
    <b v="0"/>
    <b v="0"/>
    <b v="0"/>
    <n v="2"/>
    <b v="0"/>
    <b v="0"/>
    <n v="3"/>
    <n v="4"/>
    <b v="0"/>
    <b v="0"/>
    <b v="0"/>
    <x v="3"/>
    <n v="4"/>
    <n v="0"/>
    <x v="0"/>
  </r>
  <r>
    <x v="29"/>
    <n v="1"/>
    <n v="0"/>
    <n v="0"/>
    <x v="3"/>
    <n v="0"/>
    <n v="0"/>
    <n v="0"/>
    <n v="0"/>
    <n v="1"/>
    <x v="0"/>
    <x v="0"/>
    <x v="0"/>
    <x v="2"/>
    <x v="0"/>
    <x v="0"/>
    <x v="0"/>
    <n v="0"/>
    <n v="0"/>
    <n v="0"/>
    <n v="0"/>
    <n v="0"/>
    <n v="0"/>
    <n v="0"/>
    <n v="0"/>
    <m/>
    <m/>
    <m/>
    <m/>
    <n v="23"/>
    <n v="1"/>
    <b v="0"/>
    <b v="0"/>
    <b v="0"/>
    <n v="1"/>
    <b v="0"/>
    <b v="0"/>
    <b v="0"/>
    <n v="1"/>
    <b v="0"/>
    <b v="0"/>
    <b v="0"/>
    <n v="4"/>
    <b v="0"/>
    <b v="0"/>
    <b v="0"/>
    <x v="4"/>
    <n v="4"/>
    <n v="0"/>
    <x v="0"/>
  </r>
  <r>
    <x v="413"/>
    <n v="1"/>
    <n v="0"/>
    <n v="0"/>
    <x v="3"/>
    <n v="0"/>
    <n v="1"/>
    <n v="0"/>
    <n v="0"/>
    <n v="0"/>
    <x v="0"/>
    <x v="0"/>
    <x v="0"/>
    <x v="2"/>
    <x v="0"/>
    <x v="0"/>
    <x v="0"/>
    <n v="0"/>
    <n v="0"/>
    <n v="0"/>
    <n v="0"/>
    <n v="0"/>
    <n v="0"/>
    <n v="0"/>
    <n v="0"/>
    <m/>
    <m/>
    <m/>
    <m/>
    <n v="14"/>
    <n v="1"/>
    <b v="0"/>
    <b v="0"/>
    <b v="0"/>
    <n v="1"/>
    <b v="0"/>
    <b v="0"/>
    <b v="0"/>
    <n v="1"/>
    <b v="0"/>
    <b v="0"/>
    <b v="0"/>
    <n v="4"/>
    <b v="0"/>
    <b v="0"/>
    <b v="0"/>
    <x v="4"/>
    <n v="4"/>
    <n v="0"/>
    <x v="0"/>
  </r>
  <r>
    <x v="414"/>
    <n v="1"/>
    <n v="0"/>
    <n v="0"/>
    <x v="3"/>
    <n v="1"/>
    <n v="0"/>
    <n v="0"/>
    <n v="1"/>
    <n v="0"/>
    <x v="0"/>
    <x v="0"/>
    <x v="0"/>
    <x v="2"/>
    <x v="3"/>
    <x v="0"/>
    <x v="0"/>
    <n v="0"/>
    <n v="1"/>
    <n v="0"/>
    <n v="0"/>
    <n v="0"/>
    <n v="0"/>
    <n v="1"/>
    <n v="0"/>
    <m/>
    <m/>
    <s v="to"/>
    <m/>
    <n v="15"/>
    <n v="2"/>
    <b v="0"/>
    <b v="0"/>
    <b v="0"/>
    <n v="1"/>
    <n v="1"/>
    <b v="0"/>
    <b v="0"/>
    <n v="2"/>
    <b v="0"/>
    <b v="0"/>
    <b v="0"/>
    <n v="4"/>
    <n v="5"/>
    <b v="0"/>
    <b v="0"/>
    <x v="4"/>
    <n v="5"/>
    <n v="0"/>
    <x v="0"/>
  </r>
  <r>
    <x v="415"/>
    <n v="1"/>
    <n v="0"/>
    <n v="0"/>
    <x v="3"/>
    <n v="0"/>
    <n v="0"/>
    <n v="0"/>
    <n v="1"/>
    <n v="1"/>
    <x v="0"/>
    <x v="0"/>
    <x v="2"/>
    <x v="2"/>
    <x v="0"/>
    <x v="0"/>
    <x v="0"/>
    <n v="0"/>
    <n v="0"/>
    <n v="0"/>
    <n v="0"/>
    <n v="0"/>
    <n v="0"/>
    <n v="0"/>
    <n v="0"/>
    <m/>
    <m/>
    <m/>
    <m/>
    <n v="21"/>
    <n v="2"/>
    <b v="0"/>
    <b v="0"/>
    <n v="1"/>
    <n v="1"/>
    <b v="0"/>
    <b v="0"/>
    <b v="0"/>
    <n v="2"/>
    <b v="0"/>
    <b v="0"/>
    <n v="3"/>
    <n v="4"/>
    <b v="0"/>
    <b v="0"/>
    <b v="0"/>
    <x v="3"/>
    <n v="4"/>
    <n v="0"/>
    <x v="0"/>
  </r>
  <r>
    <x v="37"/>
    <n v="1"/>
    <n v="0"/>
    <n v="0"/>
    <x v="3"/>
    <n v="1"/>
    <n v="0"/>
    <n v="0"/>
    <n v="0"/>
    <n v="0"/>
    <x v="0"/>
    <x v="0"/>
    <x v="0"/>
    <x v="0"/>
    <x v="3"/>
    <x v="0"/>
    <x v="0"/>
    <n v="0"/>
    <n v="0"/>
    <n v="0"/>
    <n v="0"/>
    <n v="0"/>
    <n v="0"/>
    <n v="0"/>
    <n v="0"/>
    <m/>
    <m/>
    <m/>
    <m/>
    <n v="13"/>
    <n v="1"/>
    <b v="0"/>
    <b v="0"/>
    <b v="0"/>
    <b v="0"/>
    <n v="1"/>
    <b v="0"/>
    <b v="0"/>
    <n v="1"/>
    <b v="0"/>
    <b v="0"/>
    <b v="0"/>
    <b v="0"/>
    <n v="5"/>
    <b v="0"/>
    <b v="0"/>
    <x v="7"/>
    <n v="5"/>
    <n v="0"/>
    <x v="0"/>
  </r>
  <r>
    <x v="416"/>
    <n v="1"/>
    <n v="0"/>
    <n v="0"/>
    <x v="3"/>
    <n v="1"/>
    <n v="0"/>
    <n v="0"/>
    <n v="0"/>
    <n v="0"/>
    <x v="0"/>
    <x v="0"/>
    <x v="0"/>
    <x v="2"/>
    <x v="3"/>
    <x v="0"/>
    <x v="0"/>
    <n v="0"/>
    <n v="0"/>
    <n v="0"/>
    <n v="0"/>
    <n v="0"/>
    <n v="0"/>
    <n v="0"/>
    <n v="0"/>
    <m/>
    <m/>
    <m/>
    <m/>
    <n v="24"/>
    <n v="2"/>
    <b v="0"/>
    <b v="0"/>
    <b v="0"/>
    <n v="1"/>
    <n v="1"/>
    <b v="0"/>
    <b v="0"/>
    <n v="2"/>
    <b v="0"/>
    <b v="0"/>
    <b v="0"/>
    <n v="4"/>
    <n v="5"/>
    <b v="0"/>
    <b v="0"/>
    <x v="4"/>
    <n v="5"/>
    <n v="0"/>
    <x v="0"/>
  </r>
  <r>
    <x v="417"/>
    <n v="1"/>
    <n v="0"/>
    <n v="0"/>
    <x v="3"/>
    <n v="1"/>
    <n v="0"/>
    <n v="0"/>
    <n v="1"/>
    <n v="0"/>
    <x v="0"/>
    <x v="0"/>
    <x v="0"/>
    <x v="2"/>
    <x v="3"/>
    <x v="0"/>
    <x v="0"/>
    <n v="0"/>
    <n v="1"/>
    <n v="0"/>
    <n v="0"/>
    <n v="0"/>
    <n v="0"/>
    <n v="0"/>
    <n v="1"/>
    <m/>
    <m/>
    <s v="in"/>
    <m/>
    <n v="31"/>
    <n v="2"/>
    <b v="0"/>
    <b v="0"/>
    <b v="0"/>
    <n v="1"/>
    <n v="1"/>
    <b v="0"/>
    <b v="0"/>
    <n v="2"/>
    <b v="0"/>
    <b v="0"/>
    <b v="0"/>
    <n v="4"/>
    <n v="5"/>
    <b v="0"/>
    <b v="0"/>
    <x v="4"/>
    <n v="5"/>
    <n v="0"/>
    <x v="0"/>
  </r>
  <r>
    <x v="418"/>
    <n v="1"/>
    <n v="0"/>
    <n v="0"/>
    <x v="3"/>
    <n v="0"/>
    <n v="0"/>
    <n v="0"/>
    <n v="1"/>
    <n v="0"/>
    <x v="0"/>
    <x v="0"/>
    <x v="0"/>
    <x v="2"/>
    <x v="0"/>
    <x v="0"/>
    <x v="0"/>
    <n v="0"/>
    <n v="0"/>
    <n v="0"/>
    <n v="0"/>
    <n v="0"/>
    <n v="0"/>
    <n v="0"/>
    <n v="0"/>
    <m/>
    <m/>
    <m/>
    <m/>
    <n v="10"/>
    <n v="1"/>
    <b v="0"/>
    <b v="0"/>
    <b v="0"/>
    <n v="1"/>
    <b v="0"/>
    <b v="0"/>
    <b v="0"/>
    <n v="1"/>
    <b v="0"/>
    <b v="0"/>
    <b v="0"/>
    <n v="4"/>
    <b v="0"/>
    <b v="0"/>
    <b v="0"/>
    <x v="4"/>
    <n v="4"/>
    <n v="0"/>
    <x v="0"/>
  </r>
  <r>
    <x v="419"/>
    <n v="1"/>
    <n v="0"/>
    <n v="0"/>
    <x v="3"/>
    <n v="1"/>
    <n v="0"/>
    <n v="0"/>
    <n v="0"/>
    <n v="0"/>
    <x v="0"/>
    <x v="0"/>
    <x v="0"/>
    <x v="0"/>
    <x v="3"/>
    <x v="0"/>
    <x v="0"/>
    <n v="0"/>
    <n v="0"/>
    <n v="0"/>
    <n v="0"/>
    <n v="0"/>
    <n v="0"/>
    <n v="0"/>
    <n v="0"/>
    <m/>
    <m/>
    <m/>
    <m/>
    <n v="10"/>
    <n v="1"/>
    <b v="0"/>
    <b v="0"/>
    <b v="0"/>
    <b v="0"/>
    <n v="1"/>
    <b v="0"/>
    <b v="0"/>
    <n v="1"/>
    <b v="0"/>
    <b v="0"/>
    <b v="0"/>
    <b v="0"/>
    <n v="5"/>
    <b v="0"/>
    <b v="0"/>
    <x v="7"/>
    <n v="5"/>
    <n v="0"/>
    <x v="0"/>
  </r>
  <r>
    <x v="419"/>
    <n v="1"/>
    <n v="0"/>
    <n v="0"/>
    <x v="3"/>
    <n v="1"/>
    <n v="0"/>
    <n v="0"/>
    <n v="0"/>
    <n v="0"/>
    <x v="0"/>
    <x v="0"/>
    <x v="0"/>
    <x v="0"/>
    <x v="3"/>
    <x v="0"/>
    <x v="0"/>
    <n v="0"/>
    <n v="0"/>
    <n v="0"/>
    <n v="0"/>
    <n v="0"/>
    <n v="0"/>
    <n v="0"/>
    <n v="0"/>
    <m/>
    <m/>
    <m/>
    <m/>
    <n v="10"/>
    <n v="1"/>
    <b v="0"/>
    <b v="0"/>
    <b v="0"/>
    <b v="0"/>
    <n v="1"/>
    <b v="0"/>
    <b v="0"/>
    <n v="1"/>
    <b v="0"/>
    <b v="0"/>
    <b v="0"/>
    <b v="0"/>
    <n v="5"/>
    <b v="0"/>
    <b v="0"/>
    <x v="7"/>
    <n v="5"/>
    <n v="0"/>
    <x v="0"/>
  </r>
  <r>
    <x v="420"/>
    <n v="0"/>
    <n v="0"/>
    <n v="1"/>
    <x v="3"/>
    <n v="1"/>
    <n v="0"/>
    <n v="0"/>
    <n v="1"/>
    <n v="0"/>
    <x v="0"/>
    <x v="0"/>
    <x v="0"/>
    <x v="0"/>
    <x v="0"/>
    <x v="2"/>
    <x v="3"/>
    <n v="0"/>
    <n v="0"/>
    <n v="0"/>
    <n v="0"/>
    <n v="0"/>
    <n v="0"/>
    <n v="1"/>
    <n v="1"/>
    <s v="going"/>
    <m/>
    <s v="along"/>
    <m/>
    <n v="37"/>
    <n v="2"/>
    <b v="0"/>
    <b v="0"/>
    <b v="0"/>
    <b v="0"/>
    <b v="0"/>
    <n v="1"/>
    <n v="1"/>
    <n v="2"/>
    <b v="0"/>
    <b v="0"/>
    <b v="0"/>
    <b v="0"/>
    <b v="0"/>
    <n v="6"/>
    <n v="7"/>
    <x v="2"/>
    <n v="7"/>
    <n v="0"/>
    <x v="0"/>
  </r>
  <r>
    <x v="421"/>
    <n v="1"/>
    <n v="0"/>
    <n v="0"/>
    <x v="3"/>
    <n v="0"/>
    <n v="0"/>
    <n v="0"/>
    <n v="1"/>
    <n v="0"/>
    <x v="0"/>
    <x v="0"/>
    <x v="0"/>
    <x v="2"/>
    <x v="0"/>
    <x v="0"/>
    <x v="0"/>
    <n v="0"/>
    <n v="0"/>
    <n v="0"/>
    <n v="0"/>
    <n v="0"/>
    <n v="0"/>
    <n v="0"/>
    <n v="0"/>
    <m/>
    <m/>
    <m/>
    <m/>
    <n v="4"/>
    <n v="1"/>
    <b v="0"/>
    <b v="0"/>
    <b v="0"/>
    <n v="1"/>
    <b v="0"/>
    <b v="0"/>
    <b v="0"/>
    <n v="1"/>
    <b v="0"/>
    <b v="0"/>
    <b v="0"/>
    <n v="4"/>
    <b v="0"/>
    <b v="0"/>
    <b v="0"/>
    <x v="4"/>
    <n v="4"/>
    <n v="0"/>
    <x v="0"/>
  </r>
  <r>
    <x v="33"/>
    <n v="1"/>
    <n v="0"/>
    <n v="0"/>
    <x v="3"/>
    <n v="0"/>
    <n v="1"/>
    <n v="0"/>
    <n v="0"/>
    <n v="0"/>
    <x v="0"/>
    <x v="0"/>
    <x v="2"/>
    <x v="0"/>
    <x v="0"/>
    <x v="0"/>
    <x v="0"/>
    <n v="0"/>
    <n v="0"/>
    <n v="0"/>
    <n v="0"/>
    <n v="0"/>
    <n v="0"/>
    <n v="0"/>
    <n v="0"/>
    <m/>
    <m/>
    <m/>
    <m/>
    <n v="16"/>
    <n v="1"/>
    <b v="0"/>
    <b v="0"/>
    <n v="1"/>
    <b v="0"/>
    <b v="0"/>
    <b v="0"/>
    <b v="0"/>
    <n v="1"/>
    <b v="0"/>
    <b v="0"/>
    <n v="3"/>
    <b v="0"/>
    <b v="0"/>
    <b v="0"/>
    <b v="0"/>
    <x v="3"/>
    <n v="3"/>
    <n v="0"/>
    <x v="0"/>
  </r>
  <r>
    <x v="33"/>
    <n v="1"/>
    <n v="0"/>
    <n v="0"/>
    <x v="3"/>
    <n v="0"/>
    <n v="1"/>
    <n v="0"/>
    <n v="0"/>
    <n v="0"/>
    <x v="0"/>
    <x v="0"/>
    <x v="2"/>
    <x v="0"/>
    <x v="0"/>
    <x v="0"/>
    <x v="0"/>
    <n v="0"/>
    <n v="0"/>
    <n v="0"/>
    <n v="0"/>
    <n v="0"/>
    <n v="0"/>
    <n v="0"/>
    <n v="0"/>
    <m/>
    <m/>
    <m/>
    <m/>
    <n v="16"/>
    <n v="1"/>
    <b v="0"/>
    <b v="0"/>
    <n v="1"/>
    <b v="0"/>
    <b v="0"/>
    <b v="0"/>
    <b v="0"/>
    <n v="1"/>
    <b v="0"/>
    <b v="0"/>
    <n v="3"/>
    <b v="0"/>
    <b v="0"/>
    <b v="0"/>
    <b v="0"/>
    <x v="3"/>
    <n v="3"/>
    <n v="0"/>
    <x v="0"/>
  </r>
  <r>
    <x v="33"/>
    <n v="1"/>
    <n v="0"/>
    <n v="0"/>
    <x v="3"/>
    <n v="0"/>
    <n v="1"/>
    <n v="0"/>
    <n v="0"/>
    <n v="0"/>
    <x v="0"/>
    <x v="0"/>
    <x v="2"/>
    <x v="0"/>
    <x v="0"/>
    <x v="0"/>
    <x v="0"/>
    <n v="0"/>
    <n v="0"/>
    <n v="0"/>
    <n v="0"/>
    <n v="0"/>
    <n v="0"/>
    <n v="0"/>
    <n v="0"/>
    <m/>
    <m/>
    <m/>
    <m/>
    <n v="16"/>
    <n v="1"/>
    <b v="0"/>
    <b v="0"/>
    <n v="1"/>
    <b v="0"/>
    <b v="0"/>
    <b v="0"/>
    <b v="0"/>
    <n v="1"/>
    <b v="0"/>
    <b v="0"/>
    <n v="3"/>
    <b v="0"/>
    <b v="0"/>
    <b v="0"/>
    <b v="0"/>
    <x v="3"/>
    <n v="3"/>
    <n v="0"/>
    <x v="0"/>
  </r>
  <r>
    <x v="422"/>
    <n v="1"/>
    <n v="0"/>
    <n v="0"/>
    <x v="3"/>
    <n v="0"/>
    <n v="1"/>
    <n v="0"/>
    <n v="0"/>
    <n v="0"/>
    <x v="0"/>
    <x v="0"/>
    <x v="2"/>
    <x v="0"/>
    <x v="0"/>
    <x v="0"/>
    <x v="0"/>
    <n v="0"/>
    <n v="0"/>
    <n v="0"/>
    <n v="0"/>
    <n v="0"/>
    <n v="0"/>
    <n v="0"/>
    <n v="0"/>
    <m/>
    <m/>
    <m/>
    <m/>
    <n v="21"/>
    <n v="1"/>
    <b v="0"/>
    <b v="0"/>
    <n v="1"/>
    <b v="0"/>
    <b v="0"/>
    <b v="0"/>
    <b v="0"/>
    <n v="1"/>
    <b v="0"/>
    <b v="0"/>
    <n v="3"/>
    <b v="0"/>
    <b v="0"/>
    <b v="0"/>
    <b v="0"/>
    <x v="3"/>
    <n v="3"/>
    <n v="0"/>
    <x v="0"/>
  </r>
  <r>
    <x v="423"/>
    <n v="1"/>
    <n v="0"/>
    <n v="0"/>
    <x v="3"/>
    <n v="0"/>
    <n v="1"/>
    <n v="0"/>
    <n v="0"/>
    <n v="0"/>
    <x v="0"/>
    <x v="0"/>
    <x v="2"/>
    <x v="0"/>
    <x v="0"/>
    <x v="0"/>
    <x v="0"/>
    <n v="0"/>
    <n v="0"/>
    <n v="0"/>
    <n v="0"/>
    <n v="0"/>
    <n v="0"/>
    <n v="0"/>
    <n v="0"/>
    <m/>
    <m/>
    <m/>
    <m/>
    <n v="16"/>
    <n v="1"/>
    <b v="0"/>
    <b v="0"/>
    <n v="1"/>
    <b v="0"/>
    <b v="0"/>
    <b v="0"/>
    <b v="0"/>
    <n v="1"/>
    <b v="0"/>
    <b v="0"/>
    <n v="3"/>
    <b v="0"/>
    <b v="0"/>
    <b v="0"/>
    <b v="0"/>
    <x v="3"/>
    <n v="3"/>
    <n v="0"/>
    <x v="0"/>
  </r>
  <r>
    <x v="423"/>
    <n v="1"/>
    <n v="0"/>
    <n v="0"/>
    <x v="3"/>
    <n v="0"/>
    <n v="1"/>
    <n v="0"/>
    <n v="0"/>
    <n v="0"/>
    <x v="0"/>
    <x v="0"/>
    <x v="2"/>
    <x v="0"/>
    <x v="0"/>
    <x v="0"/>
    <x v="0"/>
    <n v="0"/>
    <n v="0"/>
    <n v="0"/>
    <n v="0"/>
    <n v="0"/>
    <n v="0"/>
    <n v="0"/>
    <n v="0"/>
    <m/>
    <m/>
    <m/>
    <m/>
    <n v="16"/>
    <n v="1"/>
    <b v="0"/>
    <b v="0"/>
    <n v="1"/>
    <b v="0"/>
    <b v="0"/>
    <b v="0"/>
    <b v="0"/>
    <n v="1"/>
    <b v="0"/>
    <b v="0"/>
    <n v="3"/>
    <b v="0"/>
    <b v="0"/>
    <b v="0"/>
    <b v="0"/>
    <x v="3"/>
    <n v="3"/>
    <n v="0"/>
    <x v="0"/>
  </r>
  <r>
    <x v="423"/>
    <n v="1"/>
    <n v="0"/>
    <n v="0"/>
    <x v="3"/>
    <n v="0"/>
    <n v="1"/>
    <n v="0"/>
    <n v="0"/>
    <n v="0"/>
    <x v="0"/>
    <x v="0"/>
    <x v="2"/>
    <x v="0"/>
    <x v="0"/>
    <x v="0"/>
    <x v="0"/>
    <n v="0"/>
    <n v="0"/>
    <n v="0"/>
    <n v="0"/>
    <n v="0"/>
    <n v="0"/>
    <n v="0"/>
    <n v="0"/>
    <m/>
    <m/>
    <m/>
    <m/>
    <n v="16"/>
    <n v="1"/>
    <b v="0"/>
    <b v="0"/>
    <n v="1"/>
    <b v="0"/>
    <b v="0"/>
    <b v="0"/>
    <b v="0"/>
    <n v="1"/>
    <b v="0"/>
    <b v="0"/>
    <n v="3"/>
    <b v="0"/>
    <b v="0"/>
    <b v="0"/>
    <b v="0"/>
    <x v="3"/>
    <n v="3"/>
    <n v="0"/>
    <x v="0"/>
  </r>
  <r>
    <x v="423"/>
    <n v="1"/>
    <n v="0"/>
    <n v="0"/>
    <x v="3"/>
    <n v="0"/>
    <n v="1"/>
    <n v="0"/>
    <n v="0"/>
    <n v="0"/>
    <x v="0"/>
    <x v="0"/>
    <x v="2"/>
    <x v="0"/>
    <x v="0"/>
    <x v="0"/>
    <x v="0"/>
    <n v="0"/>
    <n v="0"/>
    <n v="0"/>
    <n v="0"/>
    <n v="0"/>
    <n v="0"/>
    <n v="0"/>
    <n v="0"/>
    <m/>
    <m/>
    <m/>
    <m/>
    <n v="16"/>
    <n v="1"/>
    <b v="0"/>
    <b v="0"/>
    <n v="1"/>
    <b v="0"/>
    <b v="0"/>
    <b v="0"/>
    <b v="0"/>
    <n v="1"/>
    <b v="0"/>
    <b v="0"/>
    <n v="3"/>
    <b v="0"/>
    <b v="0"/>
    <b v="0"/>
    <b v="0"/>
    <x v="3"/>
    <n v="3"/>
    <n v="0"/>
    <x v="0"/>
  </r>
  <r>
    <x v="423"/>
    <n v="1"/>
    <n v="0"/>
    <n v="0"/>
    <x v="3"/>
    <n v="0"/>
    <n v="1"/>
    <n v="0"/>
    <n v="0"/>
    <n v="0"/>
    <x v="0"/>
    <x v="0"/>
    <x v="2"/>
    <x v="0"/>
    <x v="0"/>
    <x v="0"/>
    <x v="0"/>
    <n v="0"/>
    <n v="0"/>
    <n v="0"/>
    <n v="0"/>
    <n v="0"/>
    <n v="0"/>
    <n v="0"/>
    <n v="0"/>
    <m/>
    <m/>
    <m/>
    <m/>
    <n v="16"/>
    <n v="1"/>
    <b v="0"/>
    <b v="0"/>
    <n v="1"/>
    <b v="0"/>
    <b v="0"/>
    <b v="0"/>
    <b v="0"/>
    <n v="1"/>
    <b v="0"/>
    <b v="0"/>
    <n v="3"/>
    <b v="0"/>
    <b v="0"/>
    <b v="0"/>
    <b v="0"/>
    <x v="3"/>
    <n v="3"/>
    <n v="0"/>
    <x v="0"/>
  </r>
  <r>
    <x v="424"/>
    <n v="1"/>
    <n v="0"/>
    <n v="0"/>
    <x v="3"/>
    <n v="0"/>
    <n v="0"/>
    <n v="1"/>
    <n v="0"/>
    <n v="0"/>
    <x v="2"/>
    <x v="0"/>
    <x v="0"/>
    <x v="0"/>
    <x v="0"/>
    <x v="0"/>
    <x v="0"/>
    <n v="1"/>
    <n v="0"/>
    <n v="0"/>
    <n v="0"/>
    <n v="0"/>
    <n v="0"/>
    <n v="0"/>
    <n v="1"/>
    <m/>
    <m/>
    <s v="in"/>
    <m/>
    <n v="12"/>
    <n v="1"/>
    <n v="1"/>
    <b v="0"/>
    <b v="0"/>
    <b v="0"/>
    <b v="0"/>
    <b v="0"/>
    <b v="0"/>
    <n v="1"/>
    <n v="1"/>
    <b v="0"/>
    <b v="0"/>
    <b v="0"/>
    <b v="0"/>
    <b v="0"/>
    <b v="0"/>
    <x v="1"/>
    <n v="1"/>
    <n v="0"/>
    <x v="0"/>
  </r>
  <r>
    <x v="425"/>
    <n v="0"/>
    <n v="0"/>
    <n v="1"/>
    <x v="3"/>
    <n v="0"/>
    <n v="1"/>
    <n v="0"/>
    <n v="0"/>
    <n v="0"/>
    <x v="0"/>
    <x v="0"/>
    <x v="2"/>
    <x v="2"/>
    <x v="0"/>
    <x v="0"/>
    <x v="0"/>
    <n v="0"/>
    <n v="0"/>
    <n v="0"/>
    <n v="0"/>
    <n v="0"/>
    <n v="0"/>
    <n v="0"/>
    <n v="0"/>
    <s v="going"/>
    <m/>
    <s v="down"/>
    <s v="Western Port Hwy"/>
    <n v="55"/>
    <n v="2"/>
    <b v="0"/>
    <b v="0"/>
    <n v="1"/>
    <n v="1"/>
    <b v="0"/>
    <b v="0"/>
    <b v="0"/>
    <n v="2"/>
    <b v="0"/>
    <b v="0"/>
    <n v="3"/>
    <n v="4"/>
    <b v="0"/>
    <b v="0"/>
    <b v="0"/>
    <x v="3"/>
    <n v="4"/>
    <n v="0"/>
    <x v="0"/>
  </r>
  <r>
    <x v="426"/>
    <n v="1"/>
    <n v="0"/>
    <n v="0"/>
    <x v="3"/>
    <n v="1"/>
    <n v="0"/>
    <n v="0"/>
    <n v="0"/>
    <n v="0"/>
    <x v="0"/>
    <x v="0"/>
    <x v="0"/>
    <x v="0"/>
    <x v="3"/>
    <x v="0"/>
    <x v="0"/>
    <n v="0"/>
    <n v="0"/>
    <n v="0"/>
    <n v="0"/>
    <n v="0"/>
    <n v="0"/>
    <n v="0"/>
    <n v="0"/>
    <m/>
    <m/>
    <m/>
    <m/>
    <n v="10"/>
    <n v="1"/>
    <b v="0"/>
    <b v="0"/>
    <b v="0"/>
    <b v="0"/>
    <n v="1"/>
    <b v="0"/>
    <b v="0"/>
    <n v="1"/>
    <b v="0"/>
    <b v="0"/>
    <b v="0"/>
    <b v="0"/>
    <n v="5"/>
    <b v="0"/>
    <b v="0"/>
    <x v="7"/>
    <n v="5"/>
    <n v="0"/>
    <x v="0"/>
  </r>
  <r>
    <x v="427"/>
    <n v="0"/>
    <n v="0"/>
    <n v="1"/>
    <x v="3"/>
    <n v="1"/>
    <n v="0"/>
    <n v="0"/>
    <n v="0"/>
    <n v="0"/>
    <x v="0"/>
    <x v="0"/>
    <x v="0"/>
    <x v="2"/>
    <x v="3"/>
    <x v="0"/>
    <x v="0"/>
    <n v="0"/>
    <n v="1"/>
    <n v="0"/>
    <n v="0"/>
    <n v="0"/>
    <n v="1"/>
    <n v="0"/>
    <n v="0"/>
    <s v="going"/>
    <m/>
    <s v="under"/>
    <m/>
    <n v="31"/>
    <n v="2"/>
    <b v="0"/>
    <b v="0"/>
    <b v="0"/>
    <n v="1"/>
    <n v="1"/>
    <b v="0"/>
    <b v="0"/>
    <n v="2"/>
    <b v="0"/>
    <b v="0"/>
    <b v="0"/>
    <n v="4"/>
    <n v="5"/>
    <b v="0"/>
    <b v="0"/>
    <x v="4"/>
    <n v="5"/>
    <n v="0"/>
    <x v="0"/>
  </r>
  <r>
    <x v="428"/>
    <n v="1"/>
    <n v="0"/>
    <n v="0"/>
    <x v="3"/>
    <n v="0"/>
    <n v="0"/>
    <n v="0"/>
    <n v="0"/>
    <n v="1"/>
    <x v="0"/>
    <x v="0"/>
    <x v="2"/>
    <x v="0"/>
    <x v="0"/>
    <x v="0"/>
    <x v="0"/>
    <n v="0"/>
    <n v="1"/>
    <n v="0"/>
    <n v="0"/>
    <n v="0"/>
    <n v="0"/>
    <n v="0"/>
    <n v="1"/>
    <m/>
    <m/>
    <s v="outside"/>
    <m/>
    <n v="28"/>
    <n v="1"/>
    <b v="0"/>
    <b v="0"/>
    <n v="1"/>
    <b v="0"/>
    <b v="0"/>
    <b v="0"/>
    <b v="0"/>
    <n v="1"/>
    <b v="0"/>
    <b v="0"/>
    <n v="3"/>
    <b v="0"/>
    <b v="0"/>
    <b v="0"/>
    <b v="0"/>
    <x v="3"/>
    <n v="3"/>
    <n v="0"/>
    <x v="0"/>
  </r>
  <r>
    <x v="429"/>
    <n v="1"/>
    <n v="0"/>
    <n v="0"/>
    <x v="3"/>
    <n v="0"/>
    <n v="1"/>
    <n v="0"/>
    <n v="0"/>
    <n v="0"/>
    <x v="0"/>
    <x v="0"/>
    <x v="0"/>
    <x v="2"/>
    <x v="0"/>
    <x v="0"/>
    <x v="0"/>
    <n v="0"/>
    <n v="0"/>
    <n v="0"/>
    <n v="0"/>
    <n v="0"/>
    <n v="0"/>
    <n v="0"/>
    <n v="0"/>
    <m/>
    <m/>
    <s v="at"/>
    <m/>
    <n v="13"/>
    <n v="1"/>
    <b v="0"/>
    <b v="0"/>
    <b v="0"/>
    <n v="1"/>
    <b v="0"/>
    <b v="0"/>
    <b v="0"/>
    <n v="1"/>
    <b v="0"/>
    <b v="0"/>
    <b v="0"/>
    <n v="4"/>
    <b v="0"/>
    <b v="0"/>
    <b v="0"/>
    <x v="4"/>
    <n v="4"/>
    <n v="0"/>
    <x v="0"/>
  </r>
  <r>
    <x v="430"/>
    <n v="1"/>
    <n v="0"/>
    <n v="0"/>
    <x v="3"/>
    <n v="1"/>
    <n v="0"/>
    <n v="0"/>
    <n v="0"/>
    <n v="0"/>
    <x v="0"/>
    <x v="0"/>
    <x v="0"/>
    <x v="2"/>
    <x v="3"/>
    <x v="0"/>
    <x v="0"/>
    <n v="0"/>
    <n v="0"/>
    <n v="0"/>
    <n v="0"/>
    <n v="0"/>
    <n v="0"/>
    <n v="0"/>
    <n v="0"/>
    <m/>
    <m/>
    <m/>
    <m/>
    <n v="21"/>
    <n v="2"/>
    <b v="0"/>
    <b v="0"/>
    <b v="0"/>
    <n v="1"/>
    <n v="1"/>
    <b v="0"/>
    <b v="0"/>
    <n v="2"/>
    <b v="0"/>
    <b v="0"/>
    <b v="0"/>
    <n v="4"/>
    <n v="5"/>
    <b v="0"/>
    <b v="0"/>
    <x v="4"/>
    <n v="5"/>
    <n v="0"/>
    <x v="0"/>
  </r>
  <r>
    <x v="431"/>
    <n v="0"/>
    <n v="0"/>
    <n v="1"/>
    <x v="3"/>
    <n v="0"/>
    <n v="1"/>
    <n v="0"/>
    <n v="0"/>
    <n v="0"/>
    <x v="0"/>
    <x v="0"/>
    <x v="0"/>
    <x v="0"/>
    <x v="0"/>
    <x v="0"/>
    <x v="3"/>
    <n v="1"/>
    <n v="0"/>
    <n v="0"/>
    <n v="0"/>
    <n v="0"/>
    <n v="0"/>
    <n v="1"/>
    <n v="1"/>
    <s v="heading "/>
    <m/>
    <s v="through tolls, inbound"/>
    <m/>
    <n v="38"/>
    <n v="1"/>
    <b v="0"/>
    <b v="0"/>
    <b v="0"/>
    <b v="0"/>
    <b v="0"/>
    <b v="0"/>
    <n v="1"/>
    <n v="1"/>
    <b v="0"/>
    <b v="0"/>
    <b v="0"/>
    <b v="0"/>
    <b v="0"/>
    <b v="0"/>
    <n v="7"/>
    <x v="6"/>
    <n v="7"/>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37"/>
    <n v="1"/>
    <n v="0"/>
    <n v="0"/>
    <x v="3"/>
    <n v="1"/>
    <n v="0"/>
    <n v="0"/>
    <n v="0"/>
    <n v="0"/>
    <x v="0"/>
    <x v="0"/>
    <x v="0"/>
    <x v="0"/>
    <x v="3"/>
    <x v="0"/>
    <x v="0"/>
    <n v="0"/>
    <n v="0"/>
    <n v="0"/>
    <n v="0"/>
    <n v="0"/>
    <n v="0"/>
    <n v="0"/>
    <n v="0"/>
    <m/>
    <m/>
    <m/>
    <m/>
    <n v="13"/>
    <n v="1"/>
    <b v="0"/>
    <b v="0"/>
    <b v="0"/>
    <b v="0"/>
    <n v="1"/>
    <b v="0"/>
    <b v="0"/>
    <n v="1"/>
    <b v="0"/>
    <b v="0"/>
    <b v="0"/>
    <b v="0"/>
    <n v="5"/>
    <b v="0"/>
    <b v="0"/>
    <x v="7"/>
    <n v="5"/>
    <n v="0"/>
    <x v="0"/>
  </r>
  <r>
    <x v="37"/>
    <n v="1"/>
    <n v="0"/>
    <n v="0"/>
    <x v="1"/>
    <n v="0"/>
    <n v="0"/>
    <n v="0"/>
    <n v="0"/>
    <n v="1"/>
    <x v="0"/>
    <x v="0"/>
    <x v="0"/>
    <x v="2"/>
    <x v="0"/>
    <x v="0"/>
    <x v="0"/>
    <n v="0"/>
    <n v="0"/>
    <n v="0"/>
    <n v="0"/>
    <n v="0"/>
    <n v="0"/>
    <n v="0"/>
    <n v="0"/>
    <m/>
    <m/>
    <m/>
    <m/>
    <n v="13"/>
    <n v="1"/>
    <b v="0"/>
    <b v="0"/>
    <b v="0"/>
    <n v="1"/>
    <b v="0"/>
    <b v="0"/>
    <b v="0"/>
    <n v="1"/>
    <b v="0"/>
    <b v="0"/>
    <b v="0"/>
    <n v="4"/>
    <b v="0"/>
    <b v="0"/>
    <b v="0"/>
    <x v="4"/>
    <n v="4"/>
    <n v="0"/>
    <x v="0"/>
  </r>
  <r>
    <x v="432"/>
    <n v="1"/>
    <n v="0"/>
    <n v="0"/>
    <x v="3"/>
    <n v="1"/>
    <n v="0"/>
    <n v="0"/>
    <n v="0"/>
    <n v="0"/>
    <x v="0"/>
    <x v="0"/>
    <x v="0"/>
    <x v="4"/>
    <x v="3"/>
    <x v="0"/>
    <x v="0"/>
    <n v="0"/>
    <n v="1"/>
    <n v="1"/>
    <n v="0"/>
    <n v="0"/>
    <n v="0"/>
    <n v="0"/>
    <n v="1"/>
    <m/>
    <m/>
    <s v="in, halfway"/>
    <m/>
    <n v="49"/>
    <n v="3"/>
    <b v="0"/>
    <b v="0"/>
    <b v="0"/>
    <n v="1"/>
    <n v="1"/>
    <b v="0"/>
    <b v="0"/>
    <n v="2"/>
    <b v="0"/>
    <b v="0"/>
    <b v="0"/>
    <n v="4"/>
    <n v="5"/>
    <b v="0"/>
    <b v="0"/>
    <x v="4"/>
    <n v="5"/>
    <n v="0"/>
    <x v="3"/>
  </r>
  <r>
    <x v="433"/>
    <n v="1"/>
    <n v="0"/>
    <n v="0"/>
    <x v="3"/>
    <n v="1"/>
    <n v="1"/>
    <n v="0"/>
    <n v="0"/>
    <n v="0"/>
    <x v="0"/>
    <x v="0"/>
    <x v="0"/>
    <x v="0"/>
    <x v="3"/>
    <x v="0"/>
    <x v="0"/>
    <n v="0"/>
    <n v="0"/>
    <n v="0"/>
    <n v="0"/>
    <n v="0"/>
    <n v="0"/>
    <n v="0"/>
    <n v="0"/>
    <m/>
    <m/>
    <s v="near"/>
    <m/>
    <n v="12"/>
    <n v="1"/>
    <b v="0"/>
    <b v="0"/>
    <b v="0"/>
    <b v="0"/>
    <n v="1"/>
    <b v="0"/>
    <b v="0"/>
    <n v="1"/>
    <b v="0"/>
    <b v="0"/>
    <b v="0"/>
    <b v="0"/>
    <n v="5"/>
    <b v="0"/>
    <b v="0"/>
    <x v="7"/>
    <n v="5"/>
    <n v="0"/>
    <x v="0"/>
  </r>
  <r>
    <x v="434"/>
    <n v="1"/>
    <n v="0"/>
    <n v="0"/>
    <x v="3"/>
    <n v="0"/>
    <n v="0"/>
    <n v="0"/>
    <n v="0"/>
    <n v="1"/>
    <x v="0"/>
    <x v="0"/>
    <x v="2"/>
    <x v="0"/>
    <x v="0"/>
    <x v="0"/>
    <x v="0"/>
    <n v="1"/>
    <n v="0"/>
    <n v="0"/>
    <n v="0"/>
    <n v="0"/>
    <n v="0"/>
    <n v="0"/>
    <n v="0"/>
    <m/>
    <s v="having a brewksy"/>
    <s v="at"/>
    <m/>
    <n v="44"/>
    <n v="1"/>
    <b v="0"/>
    <b v="0"/>
    <n v="1"/>
    <b v="0"/>
    <b v="0"/>
    <b v="0"/>
    <b v="0"/>
    <n v="1"/>
    <b v="0"/>
    <b v="0"/>
    <n v="3"/>
    <b v="0"/>
    <b v="0"/>
    <b v="0"/>
    <b v="0"/>
    <x v="3"/>
    <n v="3"/>
    <n v="0"/>
    <x v="0"/>
  </r>
  <r>
    <x v="37"/>
    <n v="1"/>
    <n v="0"/>
    <n v="0"/>
    <x v="3"/>
    <n v="1"/>
    <n v="0"/>
    <n v="0"/>
    <n v="0"/>
    <n v="0"/>
    <x v="0"/>
    <x v="0"/>
    <x v="0"/>
    <x v="0"/>
    <x v="3"/>
    <x v="0"/>
    <x v="0"/>
    <n v="0"/>
    <n v="0"/>
    <n v="0"/>
    <n v="0"/>
    <n v="0"/>
    <n v="0"/>
    <n v="0"/>
    <n v="0"/>
    <m/>
    <m/>
    <m/>
    <m/>
    <n v="13"/>
    <n v="1"/>
    <b v="0"/>
    <b v="0"/>
    <b v="0"/>
    <b v="0"/>
    <n v="1"/>
    <b v="0"/>
    <b v="0"/>
    <n v="1"/>
    <b v="0"/>
    <b v="0"/>
    <b v="0"/>
    <b v="0"/>
    <n v="5"/>
    <b v="0"/>
    <b v="0"/>
    <x v="7"/>
    <n v="5"/>
    <n v="0"/>
    <x v="0"/>
  </r>
  <r>
    <x v="435"/>
    <n v="1"/>
    <n v="0"/>
    <n v="0"/>
    <x v="3"/>
    <n v="0"/>
    <n v="0"/>
    <n v="0"/>
    <n v="0"/>
    <n v="1"/>
    <x v="0"/>
    <x v="0"/>
    <x v="0"/>
    <x v="2"/>
    <x v="0"/>
    <x v="0"/>
    <x v="0"/>
    <n v="0"/>
    <n v="0"/>
    <n v="0"/>
    <n v="0"/>
    <n v="0"/>
    <n v="0"/>
    <n v="0"/>
    <n v="0"/>
    <m/>
    <m/>
    <m/>
    <m/>
    <n v="13"/>
    <n v="1"/>
    <b v="0"/>
    <b v="0"/>
    <b v="0"/>
    <n v="1"/>
    <b v="0"/>
    <b v="0"/>
    <b v="0"/>
    <n v="1"/>
    <b v="0"/>
    <b v="0"/>
    <b v="0"/>
    <n v="4"/>
    <b v="0"/>
    <b v="0"/>
    <b v="0"/>
    <x v="4"/>
    <n v="4"/>
    <n v="0"/>
    <x v="0"/>
  </r>
  <r>
    <x v="37"/>
    <n v="1"/>
    <n v="0"/>
    <n v="0"/>
    <x v="3"/>
    <n v="1"/>
    <n v="0"/>
    <n v="0"/>
    <n v="0"/>
    <n v="0"/>
    <x v="0"/>
    <x v="0"/>
    <x v="0"/>
    <x v="0"/>
    <x v="3"/>
    <x v="0"/>
    <x v="0"/>
    <n v="0"/>
    <n v="0"/>
    <n v="0"/>
    <n v="0"/>
    <n v="0"/>
    <n v="0"/>
    <n v="0"/>
    <n v="0"/>
    <m/>
    <m/>
    <m/>
    <m/>
    <n v="13"/>
    <n v="1"/>
    <b v="0"/>
    <b v="0"/>
    <b v="0"/>
    <b v="0"/>
    <n v="1"/>
    <b v="0"/>
    <b v="0"/>
    <n v="1"/>
    <b v="0"/>
    <b v="0"/>
    <b v="0"/>
    <b v="0"/>
    <n v="5"/>
    <b v="0"/>
    <b v="0"/>
    <x v="7"/>
    <n v="5"/>
    <n v="0"/>
    <x v="0"/>
  </r>
  <r>
    <x v="436"/>
    <n v="1"/>
    <n v="0"/>
    <n v="0"/>
    <x v="3"/>
    <n v="1"/>
    <n v="0"/>
    <n v="0"/>
    <n v="1"/>
    <n v="0"/>
    <x v="0"/>
    <x v="3"/>
    <x v="2"/>
    <x v="0"/>
    <x v="0"/>
    <x v="0"/>
    <x v="0"/>
    <n v="1"/>
    <n v="0"/>
    <n v="0"/>
    <n v="0"/>
    <n v="0"/>
    <n v="0"/>
    <n v="0"/>
    <n v="1"/>
    <m/>
    <m/>
    <s v="on"/>
    <m/>
    <n v="49"/>
    <n v="3"/>
    <b v="0"/>
    <n v="1"/>
    <n v="1"/>
    <b v="0"/>
    <b v="0"/>
    <b v="0"/>
    <b v="0"/>
    <n v="2"/>
    <b v="0"/>
    <n v="2"/>
    <n v="3"/>
    <b v="0"/>
    <b v="0"/>
    <b v="0"/>
    <b v="0"/>
    <x v="5"/>
    <n v="3"/>
    <n v="0"/>
    <x v="3"/>
  </r>
  <r>
    <x v="437"/>
    <n v="0"/>
    <n v="0"/>
    <n v="1"/>
    <x v="3"/>
    <n v="1"/>
    <n v="0"/>
    <n v="0"/>
    <n v="0"/>
    <n v="0"/>
    <x v="0"/>
    <x v="0"/>
    <x v="0"/>
    <x v="4"/>
    <x v="3"/>
    <x v="0"/>
    <x v="0"/>
    <n v="0"/>
    <n v="0"/>
    <n v="0"/>
    <n v="0"/>
    <n v="0"/>
    <n v="0"/>
    <n v="1"/>
    <n v="1"/>
    <s v="heading "/>
    <m/>
    <s v="down"/>
    <m/>
    <n v="89"/>
    <n v="3"/>
    <b v="0"/>
    <b v="0"/>
    <b v="0"/>
    <n v="1"/>
    <n v="1"/>
    <b v="0"/>
    <b v="0"/>
    <n v="2"/>
    <b v="0"/>
    <b v="0"/>
    <b v="0"/>
    <n v="4"/>
    <n v="5"/>
    <b v="0"/>
    <b v="0"/>
    <x v="4"/>
    <n v="5"/>
    <n v="0"/>
    <x v="3"/>
  </r>
  <r>
    <x v="438"/>
    <n v="0"/>
    <n v="0"/>
    <n v="1"/>
    <x v="3"/>
    <n v="1"/>
    <n v="0"/>
    <n v="0"/>
    <n v="0"/>
    <n v="0"/>
    <x v="0"/>
    <x v="0"/>
    <x v="0"/>
    <x v="2"/>
    <x v="3"/>
    <x v="0"/>
    <x v="0"/>
    <n v="0"/>
    <n v="0"/>
    <n v="0"/>
    <n v="0"/>
    <n v="0"/>
    <n v="0"/>
    <n v="0"/>
    <n v="0"/>
    <s v="heading, passing"/>
    <m/>
    <s v="to"/>
    <m/>
    <n v="48"/>
    <n v="2"/>
    <b v="0"/>
    <b v="0"/>
    <b v="0"/>
    <n v="1"/>
    <n v="1"/>
    <b v="0"/>
    <b v="0"/>
    <n v="2"/>
    <b v="0"/>
    <b v="0"/>
    <b v="0"/>
    <n v="4"/>
    <n v="5"/>
    <b v="0"/>
    <b v="0"/>
    <x v="4"/>
    <n v="5"/>
    <n v="0"/>
    <x v="0"/>
  </r>
  <r>
    <x v="410"/>
    <n v="1"/>
    <n v="0"/>
    <n v="0"/>
    <x v="3"/>
    <n v="0"/>
    <n v="1"/>
    <n v="0"/>
    <n v="0"/>
    <n v="0"/>
    <x v="0"/>
    <x v="0"/>
    <x v="0"/>
    <x v="2"/>
    <x v="0"/>
    <x v="0"/>
    <x v="0"/>
    <n v="0"/>
    <n v="0"/>
    <n v="0"/>
    <n v="0"/>
    <n v="0"/>
    <n v="0"/>
    <n v="0"/>
    <n v="0"/>
    <m/>
    <m/>
    <m/>
    <m/>
    <n v="1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435"/>
    <n v="1"/>
    <n v="0"/>
    <n v="0"/>
    <x v="3"/>
    <n v="0"/>
    <n v="0"/>
    <n v="0"/>
    <n v="0"/>
    <n v="1"/>
    <x v="0"/>
    <x v="0"/>
    <x v="0"/>
    <x v="2"/>
    <x v="0"/>
    <x v="0"/>
    <x v="0"/>
    <n v="0"/>
    <n v="0"/>
    <n v="0"/>
    <n v="0"/>
    <n v="0"/>
    <n v="0"/>
    <n v="0"/>
    <n v="0"/>
    <m/>
    <m/>
    <m/>
    <m/>
    <n v="13"/>
    <n v="1"/>
    <b v="0"/>
    <b v="0"/>
    <b v="0"/>
    <n v="1"/>
    <b v="0"/>
    <b v="0"/>
    <b v="0"/>
    <n v="1"/>
    <b v="0"/>
    <b v="0"/>
    <b v="0"/>
    <n v="4"/>
    <b v="0"/>
    <b v="0"/>
    <b v="0"/>
    <x v="4"/>
    <n v="4"/>
    <n v="0"/>
    <x v="0"/>
  </r>
  <r>
    <x v="439"/>
    <n v="1"/>
    <n v="0"/>
    <n v="0"/>
    <x v="3"/>
    <n v="0"/>
    <n v="0"/>
    <n v="0"/>
    <n v="0"/>
    <n v="1"/>
    <x v="0"/>
    <x v="0"/>
    <x v="0"/>
    <x v="2"/>
    <x v="0"/>
    <x v="0"/>
    <x v="0"/>
    <n v="0"/>
    <n v="0"/>
    <n v="0"/>
    <n v="0"/>
    <n v="0"/>
    <n v="0"/>
    <n v="0"/>
    <n v="0"/>
    <m/>
    <m/>
    <m/>
    <m/>
    <n v="12"/>
    <n v="1"/>
    <b v="0"/>
    <b v="0"/>
    <b v="0"/>
    <n v="1"/>
    <b v="0"/>
    <b v="0"/>
    <b v="0"/>
    <n v="1"/>
    <b v="0"/>
    <b v="0"/>
    <b v="0"/>
    <n v="4"/>
    <b v="0"/>
    <b v="0"/>
    <b v="0"/>
    <x v="4"/>
    <n v="4"/>
    <n v="0"/>
    <x v="0"/>
  </r>
  <r>
    <x v="440"/>
    <n v="0"/>
    <n v="0"/>
    <n v="1"/>
    <x v="3"/>
    <n v="1"/>
    <n v="0"/>
    <n v="0"/>
    <n v="1"/>
    <n v="0"/>
    <x v="0"/>
    <x v="0"/>
    <x v="2"/>
    <x v="2"/>
    <x v="0"/>
    <x v="0"/>
    <x v="0"/>
    <n v="0"/>
    <n v="0"/>
    <n v="0"/>
    <n v="0"/>
    <n v="0"/>
    <n v="0"/>
    <n v="1"/>
    <n v="0"/>
    <s v="heading"/>
    <m/>
    <s v="up"/>
    <m/>
    <n v="53"/>
    <n v="2"/>
    <b v="0"/>
    <b v="0"/>
    <n v="1"/>
    <n v="1"/>
    <b v="0"/>
    <b v="0"/>
    <b v="0"/>
    <n v="2"/>
    <b v="0"/>
    <b v="0"/>
    <n v="3"/>
    <n v="4"/>
    <b v="0"/>
    <b v="0"/>
    <b v="0"/>
    <x v="3"/>
    <n v="4"/>
    <n v="0"/>
    <x v="0"/>
  </r>
  <r>
    <x v="441"/>
    <n v="1"/>
    <n v="0"/>
    <n v="0"/>
    <x v="3"/>
    <n v="0"/>
    <n v="1"/>
    <n v="0"/>
    <n v="0"/>
    <n v="0"/>
    <x v="0"/>
    <x v="0"/>
    <x v="2"/>
    <x v="0"/>
    <x v="0"/>
    <x v="0"/>
    <x v="0"/>
    <n v="0"/>
    <n v="0"/>
    <n v="0"/>
    <n v="0"/>
    <n v="0"/>
    <n v="0"/>
    <n v="0"/>
    <n v="0"/>
    <m/>
    <m/>
    <m/>
    <m/>
    <n v="20"/>
    <n v="1"/>
    <b v="0"/>
    <b v="0"/>
    <n v="1"/>
    <b v="0"/>
    <b v="0"/>
    <b v="0"/>
    <b v="0"/>
    <n v="1"/>
    <b v="0"/>
    <b v="0"/>
    <n v="3"/>
    <b v="0"/>
    <b v="0"/>
    <b v="0"/>
    <b v="0"/>
    <x v="3"/>
    <n v="3"/>
    <n v="0"/>
    <x v="0"/>
  </r>
  <r>
    <x v="442"/>
    <n v="1"/>
    <n v="0"/>
    <n v="0"/>
    <x v="3"/>
    <n v="1"/>
    <n v="0"/>
    <n v="0"/>
    <n v="0"/>
    <n v="0"/>
    <x v="0"/>
    <x v="0"/>
    <x v="0"/>
    <x v="2"/>
    <x v="0"/>
    <x v="0"/>
    <x v="0"/>
    <n v="0"/>
    <n v="0"/>
    <n v="0"/>
    <n v="0"/>
    <n v="0"/>
    <n v="0"/>
    <n v="0"/>
    <n v="0"/>
    <m/>
    <m/>
    <m/>
    <m/>
    <n v="11"/>
    <n v="1"/>
    <b v="0"/>
    <b v="0"/>
    <b v="0"/>
    <n v="1"/>
    <b v="0"/>
    <b v="0"/>
    <b v="0"/>
    <n v="1"/>
    <b v="0"/>
    <b v="0"/>
    <b v="0"/>
    <n v="4"/>
    <b v="0"/>
    <b v="0"/>
    <b v="0"/>
    <x v="4"/>
    <n v="4"/>
    <n v="0"/>
    <x v="0"/>
  </r>
  <r>
    <x v="443"/>
    <n v="1"/>
    <n v="0"/>
    <n v="0"/>
    <x v="3"/>
    <n v="0"/>
    <n v="0"/>
    <n v="0"/>
    <n v="1"/>
    <n v="0"/>
    <x v="0"/>
    <x v="0"/>
    <x v="2"/>
    <x v="0"/>
    <x v="0"/>
    <x v="0"/>
    <x v="0"/>
    <n v="0"/>
    <n v="0"/>
    <n v="0"/>
    <n v="0"/>
    <n v="0"/>
    <n v="0"/>
    <n v="0"/>
    <n v="0"/>
    <m/>
    <m/>
    <m/>
    <m/>
    <n v="16"/>
    <n v="1"/>
    <b v="0"/>
    <b v="0"/>
    <n v="1"/>
    <b v="0"/>
    <b v="0"/>
    <b v="0"/>
    <b v="0"/>
    <n v="1"/>
    <b v="0"/>
    <b v="0"/>
    <n v="3"/>
    <b v="0"/>
    <b v="0"/>
    <b v="0"/>
    <b v="0"/>
    <x v="3"/>
    <n v="3"/>
    <n v="0"/>
    <x v="0"/>
  </r>
  <r>
    <x v="444"/>
    <n v="1"/>
    <n v="0"/>
    <n v="0"/>
    <x v="3"/>
    <n v="0"/>
    <n v="0"/>
    <n v="0"/>
    <n v="1"/>
    <n v="0"/>
    <x v="0"/>
    <x v="0"/>
    <x v="0"/>
    <x v="2"/>
    <x v="0"/>
    <x v="0"/>
    <x v="0"/>
    <n v="0"/>
    <n v="0"/>
    <n v="0"/>
    <n v="0"/>
    <n v="0"/>
    <n v="0"/>
    <n v="0"/>
    <n v="0"/>
    <m/>
    <m/>
    <m/>
    <m/>
    <n v="8"/>
    <n v="1"/>
    <b v="0"/>
    <b v="0"/>
    <b v="0"/>
    <n v="1"/>
    <b v="0"/>
    <b v="0"/>
    <b v="0"/>
    <n v="1"/>
    <b v="0"/>
    <b v="0"/>
    <b v="0"/>
    <n v="4"/>
    <b v="0"/>
    <b v="0"/>
    <b v="0"/>
    <x v="4"/>
    <n v="4"/>
    <n v="0"/>
    <x v="0"/>
  </r>
  <r>
    <x v="445"/>
    <n v="1"/>
    <n v="0"/>
    <n v="0"/>
    <x v="3"/>
    <n v="0"/>
    <n v="0"/>
    <n v="0"/>
    <n v="1"/>
    <n v="0"/>
    <x v="0"/>
    <x v="0"/>
    <x v="2"/>
    <x v="0"/>
    <x v="0"/>
    <x v="0"/>
    <x v="0"/>
    <n v="0"/>
    <n v="0"/>
    <n v="0"/>
    <n v="0"/>
    <n v="0"/>
    <n v="0"/>
    <n v="0"/>
    <n v="0"/>
    <m/>
    <m/>
    <m/>
    <m/>
    <n v="13"/>
    <n v="1"/>
    <b v="0"/>
    <b v="0"/>
    <n v="1"/>
    <b v="0"/>
    <b v="0"/>
    <b v="0"/>
    <b v="0"/>
    <n v="1"/>
    <b v="0"/>
    <b v="0"/>
    <n v="3"/>
    <b v="0"/>
    <b v="0"/>
    <b v="0"/>
    <b v="0"/>
    <x v="3"/>
    <n v="3"/>
    <n v="0"/>
    <x v="0"/>
  </r>
  <r>
    <x v="446"/>
    <n v="1"/>
    <n v="0"/>
    <n v="0"/>
    <x v="3"/>
    <n v="1"/>
    <n v="0"/>
    <n v="0"/>
    <n v="0"/>
    <n v="0"/>
    <x v="0"/>
    <x v="0"/>
    <x v="0"/>
    <x v="2"/>
    <x v="3"/>
    <x v="0"/>
    <x v="0"/>
    <n v="0"/>
    <n v="0"/>
    <n v="0"/>
    <n v="0"/>
    <n v="0"/>
    <n v="0"/>
    <n v="0"/>
    <n v="1"/>
    <m/>
    <m/>
    <s v="in"/>
    <m/>
    <n v="20"/>
    <n v="2"/>
    <b v="0"/>
    <b v="0"/>
    <b v="0"/>
    <n v="1"/>
    <n v="1"/>
    <b v="0"/>
    <b v="0"/>
    <n v="2"/>
    <b v="0"/>
    <b v="0"/>
    <b v="0"/>
    <n v="4"/>
    <n v="5"/>
    <b v="0"/>
    <b v="0"/>
    <x v="4"/>
    <n v="5"/>
    <n v="0"/>
    <x v="0"/>
  </r>
  <r>
    <x v="447"/>
    <n v="1"/>
    <n v="0"/>
    <n v="0"/>
    <x v="3"/>
    <n v="0"/>
    <n v="0"/>
    <n v="0"/>
    <n v="0"/>
    <n v="1"/>
    <x v="0"/>
    <x v="0"/>
    <x v="0"/>
    <x v="2"/>
    <x v="0"/>
    <x v="0"/>
    <x v="0"/>
    <n v="0"/>
    <n v="0"/>
    <n v="0"/>
    <n v="0"/>
    <n v="0"/>
    <n v="0"/>
    <n v="0"/>
    <n v="0"/>
    <m/>
    <m/>
    <m/>
    <m/>
    <n v="20"/>
    <n v="1"/>
    <b v="0"/>
    <b v="0"/>
    <b v="0"/>
    <n v="1"/>
    <b v="0"/>
    <b v="0"/>
    <b v="0"/>
    <n v="1"/>
    <b v="0"/>
    <b v="0"/>
    <b v="0"/>
    <n v="4"/>
    <b v="0"/>
    <b v="0"/>
    <b v="0"/>
    <x v="4"/>
    <n v="4"/>
    <n v="0"/>
    <x v="0"/>
  </r>
  <r>
    <x v="448"/>
    <n v="1"/>
    <n v="0"/>
    <n v="0"/>
    <x v="3"/>
    <n v="0"/>
    <n v="1"/>
    <n v="0"/>
    <n v="0"/>
    <n v="0"/>
    <x v="0"/>
    <x v="0"/>
    <x v="2"/>
    <x v="0"/>
    <x v="0"/>
    <x v="0"/>
    <x v="0"/>
    <n v="0"/>
    <n v="1"/>
    <n v="0"/>
    <n v="0"/>
    <n v="0"/>
    <n v="0"/>
    <n v="0"/>
    <n v="1"/>
    <m/>
    <m/>
    <s v="outside"/>
    <m/>
    <n v="28"/>
    <n v="1"/>
    <b v="0"/>
    <b v="0"/>
    <n v="1"/>
    <b v="0"/>
    <b v="0"/>
    <b v="0"/>
    <b v="0"/>
    <n v="1"/>
    <b v="0"/>
    <b v="0"/>
    <n v="3"/>
    <b v="0"/>
    <b v="0"/>
    <b v="0"/>
    <b v="0"/>
    <x v="3"/>
    <n v="3"/>
    <n v="0"/>
    <x v="0"/>
  </r>
  <r>
    <x v="449"/>
    <n v="1"/>
    <n v="0"/>
    <n v="0"/>
    <x v="3"/>
    <n v="1"/>
    <n v="1"/>
    <n v="1"/>
    <n v="1"/>
    <n v="0"/>
    <x v="0"/>
    <x v="0"/>
    <x v="5"/>
    <x v="2"/>
    <x v="0"/>
    <x v="0"/>
    <x v="0"/>
    <n v="0"/>
    <n v="0"/>
    <n v="0"/>
    <n v="0"/>
    <n v="1"/>
    <n v="0"/>
    <n v="0"/>
    <n v="0"/>
    <m/>
    <m/>
    <s v="at, across the road"/>
    <m/>
    <n v="82"/>
    <n v="4"/>
    <b v="0"/>
    <b v="0"/>
    <n v="1"/>
    <n v="1"/>
    <b v="0"/>
    <b v="0"/>
    <b v="0"/>
    <n v="2"/>
    <b v="0"/>
    <b v="0"/>
    <n v="3"/>
    <n v="4"/>
    <b v="0"/>
    <b v="0"/>
    <b v="0"/>
    <x v="3"/>
    <n v="4"/>
    <n v="0"/>
    <x v="2"/>
  </r>
  <r>
    <x v="450"/>
    <n v="1"/>
    <n v="1"/>
    <n v="0"/>
    <x v="3"/>
    <n v="1"/>
    <n v="0"/>
    <n v="0"/>
    <n v="1"/>
    <n v="0"/>
    <x v="0"/>
    <x v="0"/>
    <x v="4"/>
    <x v="5"/>
    <x v="0"/>
    <x v="0"/>
    <x v="0"/>
    <n v="0"/>
    <n v="0"/>
    <n v="1"/>
    <n v="1"/>
    <n v="1"/>
    <n v="0"/>
    <n v="0"/>
    <n v="1"/>
    <m/>
    <m/>
    <s v="at, behind, along, near, between, in"/>
    <m/>
    <n v="297"/>
    <n v="9"/>
    <b v="0"/>
    <b v="0"/>
    <n v="1"/>
    <n v="1"/>
    <b v="0"/>
    <b v="0"/>
    <b v="0"/>
    <n v="2"/>
    <b v="0"/>
    <b v="0"/>
    <n v="3"/>
    <n v="4"/>
    <b v="0"/>
    <b v="0"/>
    <b v="0"/>
    <x v="3"/>
    <n v="4"/>
    <n v="0"/>
    <x v="5"/>
  </r>
  <r>
    <x v="451"/>
    <n v="1"/>
    <n v="0"/>
    <n v="0"/>
    <x v="3"/>
    <n v="0"/>
    <n v="1"/>
    <n v="0"/>
    <n v="0"/>
    <n v="0"/>
    <x v="0"/>
    <x v="0"/>
    <x v="2"/>
    <x v="0"/>
    <x v="0"/>
    <x v="0"/>
    <x v="0"/>
    <n v="0"/>
    <n v="0"/>
    <n v="0"/>
    <n v="0"/>
    <n v="0"/>
    <n v="0"/>
    <n v="0"/>
    <n v="0"/>
    <m/>
    <m/>
    <m/>
    <m/>
    <n v="13"/>
    <n v="1"/>
    <b v="0"/>
    <b v="0"/>
    <n v="1"/>
    <b v="0"/>
    <b v="0"/>
    <b v="0"/>
    <b v="0"/>
    <n v="1"/>
    <b v="0"/>
    <b v="0"/>
    <n v="3"/>
    <b v="0"/>
    <b v="0"/>
    <b v="0"/>
    <b v="0"/>
    <x v="3"/>
    <n v="3"/>
    <n v="0"/>
    <x v="0"/>
  </r>
  <r>
    <x v="452"/>
    <n v="1"/>
    <n v="0"/>
    <n v="0"/>
    <x v="3"/>
    <n v="1"/>
    <n v="1"/>
    <n v="0"/>
    <n v="0"/>
    <n v="1"/>
    <x v="0"/>
    <x v="0"/>
    <x v="4"/>
    <x v="4"/>
    <x v="0"/>
    <x v="0"/>
    <x v="0"/>
    <n v="0"/>
    <n v="0"/>
    <n v="0"/>
    <n v="0"/>
    <n v="1"/>
    <n v="0"/>
    <n v="0"/>
    <n v="0"/>
    <m/>
    <m/>
    <s v="at, opposite"/>
    <m/>
    <n v="154"/>
    <n v="6"/>
    <b v="0"/>
    <b v="0"/>
    <n v="1"/>
    <n v="1"/>
    <b v="0"/>
    <b v="0"/>
    <b v="0"/>
    <n v="2"/>
    <b v="0"/>
    <b v="0"/>
    <n v="3"/>
    <n v="4"/>
    <b v="0"/>
    <b v="0"/>
    <b v="0"/>
    <x v="3"/>
    <n v="4"/>
    <n v="0"/>
    <x v="4"/>
  </r>
  <r>
    <x v="453"/>
    <n v="1"/>
    <n v="0"/>
    <n v="0"/>
    <x v="3"/>
    <n v="1"/>
    <n v="0"/>
    <n v="0"/>
    <n v="0"/>
    <n v="1"/>
    <x v="0"/>
    <x v="0"/>
    <x v="2"/>
    <x v="2"/>
    <x v="0"/>
    <x v="0"/>
    <x v="0"/>
    <n v="0"/>
    <n v="0"/>
    <n v="0"/>
    <n v="0"/>
    <n v="0"/>
    <n v="0"/>
    <n v="0"/>
    <n v="0"/>
    <m/>
    <m/>
    <s v="at, at"/>
    <m/>
    <n v="60"/>
    <n v="2"/>
    <b v="0"/>
    <b v="0"/>
    <n v="1"/>
    <n v="1"/>
    <b v="0"/>
    <b v="0"/>
    <b v="0"/>
    <n v="2"/>
    <b v="0"/>
    <b v="0"/>
    <n v="3"/>
    <n v="4"/>
    <b v="0"/>
    <b v="0"/>
    <b v="0"/>
    <x v="3"/>
    <n v="4"/>
    <n v="0"/>
    <x v="0"/>
  </r>
  <r>
    <x v="22"/>
    <n v="1"/>
    <n v="0"/>
    <n v="0"/>
    <x v="3"/>
    <n v="1"/>
    <n v="0"/>
    <n v="0"/>
    <n v="0"/>
    <n v="1"/>
    <x v="0"/>
    <x v="0"/>
    <x v="2"/>
    <x v="4"/>
    <x v="0"/>
    <x v="0"/>
    <x v="0"/>
    <n v="1"/>
    <n v="0"/>
    <n v="0"/>
    <n v="1"/>
    <n v="0"/>
    <n v="0"/>
    <n v="0"/>
    <n v="0"/>
    <m/>
    <m/>
    <s v="at, near"/>
    <m/>
    <n v="112"/>
    <n v="3"/>
    <b v="0"/>
    <b v="0"/>
    <n v="1"/>
    <n v="1"/>
    <b v="0"/>
    <b v="0"/>
    <b v="0"/>
    <n v="2"/>
    <b v="0"/>
    <b v="0"/>
    <n v="3"/>
    <n v="4"/>
    <b v="0"/>
    <b v="0"/>
    <b v="0"/>
    <x v="3"/>
    <n v="4"/>
    <n v="0"/>
    <x v="3"/>
  </r>
  <r>
    <x v="22"/>
    <n v="1"/>
    <n v="0"/>
    <n v="0"/>
    <x v="3"/>
    <n v="1"/>
    <n v="0"/>
    <n v="0"/>
    <n v="0"/>
    <n v="1"/>
    <x v="0"/>
    <x v="0"/>
    <x v="2"/>
    <x v="4"/>
    <x v="0"/>
    <x v="0"/>
    <x v="0"/>
    <n v="1"/>
    <n v="0"/>
    <n v="0"/>
    <n v="1"/>
    <n v="0"/>
    <n v="0"/>
    <n v="0"/>
    <n v="0"/>
    <m/>
    <m/>
    <s v="at, near"/>
    <m/>
    <n v="112"/>
    <n v="3"/>
    <b v="0"/>
    <b v="0"/>
    <n v="1"/>
    <n v="1"/>
    <b v="0"/>
    <b v="0"/>
    <b v="0"/>
    <n v="2"/>
    <b v="0"/>
    <b v="0"/>
    <n v="3"/>
    <n v="4"/>
    <b v="0"/>
    <b v="0"/>
    <b v="0"/>
    <x v="3"/>
    <n v="4"/>
    <n v="0"/>
    <x v="3"/>
  </r>
  <r>
    <x v="454"/>
    <n v="1"/>
    <n v="0"/>
    <n v="0"/>
    <x v="3"/>
    <n v="1"/>
    <n v="0"/>
    <n v="0"/>
    <n v="1"/>
    <n v="1"/>
    <x v="0"/>
    <x v="0"/>
    <x v="2"/>
    <x v="4"/>
    <x v="0"/>
    <x v="0"/>
    <x v="0"/>
    <n v="1"/>
    <n v="0"/>
    <n v="0"/>
    <n v="1"/>
    <n v="0"/>
    <n v="1"/>
    <n v="0"/>
    <n v="0"/>
    <m/>
    <m/>
    <s v="at, near, from south"/>
    <m/>
    <n v="104"/>
    <n v="3"/>
    <b v="0"/>
    <b v="0"/>
    <n v="1"/>
    <n v="1"/>
    <b v="0"/>
    <b v="0"/>
    <b v="0"/>
    <n v="2"/>
    <b v="0"/>
    <b v="0"/>
    <n v="3"/>
    <n v="4"/>
    <b v="0"/>
    <b v="0"/>
    <b v="0"/>
    <x v="3"/>
    <n v="4"/>
    <n v="0"/>
    <x v="3"/>
  </r>
  <r>
    <x v="29"/>
    <n v="1"/>
    <n v="0"/>
    <n v="0"/>
    <x v="3"/>
    <n v="0"/>
    <n v="0"/>
    <n v="0"/>
    <n v="0"/>
    <n v="1"/>
    <x v="0"/>
    <x v="0"/>
    <x v="0"/>
    <x v="2"/>
    <x v="0"/>
    <x v="0"/>
    <x v="0"/>
    <n v="0"/>
    <n v="0"/>
    <n v="0"/>
    <n v="0"/>
    <n v="0"/>
    <n v="0"/>
    <n v="0"/>
    <n v="0"/>
    <m/>
    <m/>
    <m/>
    <m/>
    <n v="23"/>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455"/>
    <n v="1"/>
    <n v="0"/>
    <n v="0"/>
    <x v="3"/>
    <n v="1"/>
    <n v="0"/>
    <n v="0"/>
    <n v="1"/>
    <n v="0"/>
    <x v="0"/>
    <x v="0"/>
    <x v="3"/>
    <x v="4"/>
    <x v="0"/>
    <x v="0"/>
    <x v="0"/>
    <n v="1"/>
    <n v="0"/>
    <n v="0"/>
    <n v="0"/>
    <n v="1"/>
    <n v="0"/>
    <n v="0"/>
    <n v="1"/>
    <m/>
    <m/>
    <s v="in"/>
    <m/>
    <n v="76"/>
    <n v="4"/>
    <b v="0"/>
    <b v="0"/>
    <n v="1"/>
    <n v="1"/>
    <b v="0"/>
    <b v="0"/>
    <b v="0"/>
    <n v="2"/>
    <b v="0"/>
    <b v="0"/>
    <n v="3"/>
    <n v="4"/>
    <b v="0"/>
    <b v="0"/>
    <b v="0"/>
    <x v="3"/>
    <n v="4"/>
    <n v="0"/>
    <x v="2"/>
  </r>
  <r>
    <x v="456"/>
    <n v="1"/>
    <n v="0"/>
    <n v="0"/>
    <x v="3"/>
    <n v="1"/>
    <n v="0"/>
    <n v="0"/>
    <n v="0"/>
    <n v="0"/>
    <x v="0"/>
    <x v="0"/>
    <x v="0"/>
    <x v="0"/>
    <x v="3"/>
    <x v="0"/>
    <x v="0"/>
    <n v="0"/>
    <n v="0"/>
    <n v="0"/>
    <n v="0"/>
    <n v="0"/>
    <n v="0"/>
    <n v="0"/>
    <n v="0"/>
    <m/>
    <m/>
    <m/>
    <m/>
    <n v="8"/>
    <n v="1"/>
    <b v="0"/>
    <b v="0"/>
    <b v="0"/>
    <b v="0"/>
    <n v="1"/>
    <b v="0"/>
    <b v="0"/>
    <n v="1"/>
    <b v="0"/>
    <b v="0"/>
    <b v="0"/>
    <b v="0"/>
    <n v="5"/>
    <b v="0"/>
    <b v="0"/>
    <x v="7"/>
    <n v="5"/>
    <n v="0"/>
    <x v="0"/>
  </r>
  <r>
    <x v="37"/>
    <n v="1"/>
    <n v="0"/>
    <n v="0"/>
    <x v="3"/>
    <n v="1"/>
    <n v="0"/>
    <n v="0"/>
    <n v="0"/>
    <n v="0"/>
    <x v="0"/>
    <x v="0"/>
    <x v="0"/>
    <x v="0"/>
    <x v="3"/>
    <x v="0"/>
    <x v="0"/>
    <n v="0"/>
    <n v="0"/>
    <n v="0"/>
    <n v="0"/>
    <n v="0"/>
    <n v="0"/>
    <n v="0"/>
    <n v="0"/>
    <m/>
    <m/>
    <m/>
    <m/>
    <n v="13"/>
    <n v="1"/>
    <b v="0"/>
    <b v="0"/>
    <b v="0"/>
    <b v="0"/>
    <n v="1"/>
    <b v="0"/>
    <b v="0"/>
    <n v="1"/>
    <b v="0"/>
    <b v="0"/>
    <b v="0"/>
    <b v="0"/>
    <n v="5"/>
    <b v="0"/>
    <b v="0"/>
    <x v="7"/>
    <n v="5"/>
    <n v="0"/>
    <x v="0"/>
  </r>
  <r>
    <x v="29"/>
    <n v="1"/>
    <n v="0"/>
    <n v="0"/>
    <x v="3"/>
    <n v="0"/>
    <n v="0"/>
    <n v="0"/>
    <n v="0"/>
    <n v="1"/>
    <x v="0"/>
    <x v="0"/>
    <x v="0"/>
    <x v="2"/>
    <x v="0"/>
    <x v="0"/>
    <x v="0"/>
    <n v="0"/>
    <n v="0"/>
    <n v="0"/>
    <n v="0"/>
    <n v="0"/>
    <n v="0"/>
    <n v="0"/>
    <n v="0"/>
    <m/>
    <m/>
    <m/>
    <m/>
    <n v="23"/>
    <n v="1"/>
    <b v="0"/>
    <b v="0"/>
    <b v="0"/>
    <n v="1"/>
    <b v="0"/>
    <b v="0"/>
    <b v="0"/>
    <n v="1"/>
    <b v="0"/>
    <b v="0"/>
    <b v="0"/>
    <n v="4"/>
    <b v="0"/>
    <b v="0"/>
    <b v="0"/>
    <x v="4"/>
    <n v="4"/>
    <n v="0"/>
    <x v="0"/>
  </r>
  <r>
    <x v="457"/>
    <n v="1"/>
    <n v="0"/>
    <n v="0"/>
    <x v="3"/>
    <n v="0"/>
    <n v="0"/>
    <n v="0"/>
    <n v="1"/>
    <n v="0"/>
    <x v="0"/>
    <x v="0"/>
    <x v="0"/>
    <x v="0"/>
    <x v="0"/>
    <x v="2"/>
    <x v="0"/>
    <n v="0"/>
    <n v="0"/>
    <n v="0"/>
    <n v="0"/>
    <n v="0"/>
    <n v="0"/>
    <n v="0"/>
    <n v="0"/>
    <m/>
    <m/>
    <m/>
    <m/>
    <n v="4"/>
    <n v="1"/>
    <b v="0"/>
    <b v="0"/>
    <b v="0"/>
    <b v="0"/>
    <b v="0"/>
    <n v="1"/>
    <b v="0"/>
    <n v="1"/>
    <b v="0"/>
    <b v="0"/>
    <b v="0"/>
    <b v="0"/>
    <b v="0"/>
    <n v="6"/>
    <b v="0"/>
    <x v="2"/>
    <n v="6"/>
    <n v="0"/>
    <x v="0"/>
  </r>
  <r>
    <x v="212"/>
    <n v="1"/>
    <n v="0"/>
    <n v="0"/>
    <x v="3"/>
    <n v="0"/>
    <n v="0"/>
    <n v="0"/>
    <n v="0"/>
    <n v="1"/>
    <x v="0"/>
    <x v="0"/>
    <x v="0"/>
    <x v="2"/>
    <x v="0"/>
    <x v="0"/>
    <x v="0"/>
    <n v="0"/>
    <n v="0"/>
    <n v="0"/>
    <n v="0"/>
    <n v="0"/>
    <n v="0"/>
    <n v="0"/>
    <n v="0"/>
    <m/>
    <m/>
    <m/>
    <m/>
    <n v="27"/>
    <n v="1"/>
    <b v="0"/>
    <b v="0"/>
    <b v="0"/>
    <n v="1"/>
    <b v="0"/>
    <b v="0"/>
    <b v="0"/>
    <n v="1"/>
    <b v="0"/>
    <b v="0"/>
    <b v="0"/>
    <n v="4"/>
    <b v="0"/>
    <b v="0"/>
    <b v="0"/>
    <x v="4"/>
    <n v="4"/>
    <n v="0"/>
    <x v="0"/>
  </r>
  <r>
    <x v="458"/>
    <n v="1"/>
    <n v="0"/>
    <n v="0"/>
    <x v="3"/>
    <n v="1"/>
    <n v="0"/>
    <n v="0"/>
    <n v="1"/>
    <n v="0"/>
    <x v="0"/>
    <x v="2"/>
    <x v="2"/>
    <x v="0"/>
    <x v="0"/>
    <x v="0"/>
    <x v="0"/>
    <n v="0"/>
    <n v="0"/>
    <n v="0"/>
    <n v="0"/>
    <n v="0"/>
    <n v="0"/>
    <n v="0"/>
    <n v="0"/>
    <m/>
    <s v="having coffee"/>
    <m/>
    <m/>
    <n v="86"/>
    <n v="2"/>
    <b v="0"/>
    <n v="1"/>
    <n v="1"/>
    <b v="0"/>
    <b v="0"/>
    <b v="0"/>
    <b v="0"/>
    <n v="2"/>
    <b v="0"/>
    <n v="2"/>
    <n v="3"/>
    <b v="0"/>
    <b v="0"/>
    <b v="0"/>
    <b v="0"/>
    <x v="5"/>
    <n v="3"/>
    <n v="0"/>
    <x v="0"/>
  </r>
  <r>
    <x v="459"/>
    <n v="1"/>
    <n v="0"/>
    <n v="0"/>
    <x v="3"/>
    <n v="0"/>
    <n v="0"/>
    <n v="0"/>
    <n v="1"/>
    <n v="1"/>
    <x v="0"/>
    <x v="0"/>
    <x v="0"/>
    <x v="2"/>
    <x v="3"/>
    <x v="0"/>
    <x v="0"/>
    <n v="0"/>
    <n v="1"/>
    <n v="1"/>
    <n v="0"/>
    <n v="0"/>
    <n v="0"/>
    <n v="0"/>
    <n v="1"/>
    <m/>
    <m/>
    <s v="200 m far from, in downtown"/>
    <m/>
    <n v="72"/>
    <n v="2"/>
    <b v="0"/>
    <b v="0"/>
    <b v="0"/>
    <n v="1"/>
    <n v="1"/>
    <b v="0"/>
    <b v="0"/>
    <n v="2"/>
    <b v="0"/>
    <b v="0"/>
    <b v="0"/>
    <n v="4"/>
    <n v="5"/>
    <b v="0"/>
    <b v="0"/>
    <x v="4"/>
    <n v="5"/>
    <n v="0"/>
    <x v="0"/>
  </r>
  <r>
    <x v="325"/>
    <n v="1"/>
    <n v="0"/>
    <n v="0"/>
    <x v="3"/>
    <n v="0"/>
    <n v="0"/>
    <n v="1"/>
    <n v="0"/>
    <n v="0"/>
    <x v="0"/>
    <x v="0"/>
    <x v="2"/>
    <x v="0"/>
    <x v="0"/>
    <x v="0"/>
    <x v="0"/>
    <n v="0"/>
    <n v="0"/>
    <n v="0"/>
    <n v="0"/>
    <n v="0"/>
    <n v="0"/>
    <n v="0"/>
    <n v="0"/>
    <m/>
    <m/>
    <m/>
    <m/>
    <n v="8"/>
    <n v="1"/>
    <b v="0"/>
    <b v="0"/>
    <n v="1"/>
    <b v="0"/>
    <b v="0"/>
    <b v="0"/>
    <b v="0"/>
    <n v="1"/>
    <b v="0"/>
    <b v="0"/>
    <n v="3"/>
    <b v="0"/>
    <b v="0"/>
    <b v="0"/>
    <b v="0"/>
    <x v="3"/>
    <n v="3"/>
    <n v="0"/>
    <x v="0"/>
  </r>
  <r>
    <x v="460"/>
    <n v="1"/>
    <n v="0"/>
    <n v="0"/>
    <x v="3"/>
    <n v="1"/>
    <n v="0"/>
    <n v="0"/>
    <n v="1"/>
    <n v="0"/>
    <x v="0"/>
    <x v="2"/>
    <x v="2"/>
    <x v="0"/>
    <x v="0"/>
    <x v="0"/>
    <x v="0"/>
    <n v="1"/>
    <n v="0"/>
    <n v="0"/>
    <n v="0"/>
    <n v="0"/>
    <n v="0"/>
    <n v="0"/>
    <n v="1"/>
    <m/>
    <m/>
    <s v="in"/>
    <m/>
    <n v="44"/>
    <n v="2"/>
    <b v="0"/>
    <n v="1"/>
    <n v="1"/>
    <b v="0"/>
    <b v="0"/>
    <b v="0"/>
    <b v="0"/>
    <n v="2"/>
    <b v="0"/>
    <n v="2"/>
    <n v="3"/>
    <b v="0"/>
    <b v="0"/>
    <b v="0"/>
    <b v="0"/>
    <x v="5"/>
    <n v="3"/>
    <n v="0"/>
    <x v="0"/>
  </r>
  <r>
    <x v="239"/>
    <n v="1"/>
    <n v="0"/>
    <n v="0"/>
    <x v="3"/>
    <n v="0"/>
    <n v="1"/>
    <n v="0"/>
    <n v="0"/>
    <n v="0"/>
    <x v="0"/>
    <x v="0"/>
    <x v="2"/>
    <x v="0"/>
    <x v="0"/>
    <x v="0"/>
    <x v="0"/>
    <n v="0"/>
    <n v="0"/>
    <n v="0"/>
    <n v="0"/>
    <n v="0"/>
    <n v="0"/>
    <n v="0"/>
    <n v="0"/>
    <m/>
    <m/>
    <m/>
    <m/>
    <n v="17"/>
    <n v="1"/>
    <b v="0"/>
    <b v="0"/>
    <n v="1"/>
    <b v="0"/>
    <b v="0"/>
    <b v="0"/>
    <b v="0"/>
    <n v="1"/>
    <b v="0"/>
    <b v="0"/>
    <n v="3"/>
    <b v="0"/>
    <b v="0"/>
    <b v="0"/>
    <b v="0"/>
    <x v="3"/>
    <n v="3"/>
    <n v="0"/>
    <x v="0"/>
  </r>
  <r>
    <x v="461"/>
    <n v="1"/>
    <n v="1"/>
    <n v="0"/>
    <x v="3"/>
    <n v="0"/>
    <n v="1"/>
    <n v="0"/>
    <n v="1"/>
    <n v="0"/>
    <x v="0"/>
    <x v="3"/>
    <x v="2"/>
    <x v="0"/>
    <x v="0"/>
    <x v="0"/>
    <x v="0"/>
    <n v="1"/>
    <n v="0"/>
    <n v="0"/>
    <n v="0"/>
    <n v="1"/>
    <n v="0"/>
    <n v="0"/>
    <n v="1"/>
    <m/>
    <m/>
    <s v="in, left"/>
    <m/>
    <n v="119"/>
    <n v="3"/>
    <b v="0"/>
    <n v="1"/>
    <n v="1"/>
    <b v="0"/>
    <b v="0"/>
    <b v="0"/>
    <b v="0"/>
    <n v="2"/>
    <b v="0"/>
    <n v="2"/>
    <n v="3"/>
    <b v="0"/>
    <b v="0"/>
    <b v="0"/>
    <b v="0"/>
    <x v="5"/>
    <n v="3"/>
    <n v="0"/>
    <x v="3"/>
  </r>
  <r>
    <x v="29"/>
    <n v="1"/>
    <n v="0"/>
    <n v="0"/>
    <x v="3"/>
    <n v="0"/>
    <n v="0"/>
    <n v="0"/>
    <n v="0"/>
    <n v="1"/>
    <x v="0"/>
    <x v="0"/>
    <x v="0"/>
    <x v="2"/>
    <x v="0"/>
    <x v="0"/>
    <x v="0"/>
    <n v="0"/>
    <n v="0"/>
    <n v="0"/>
    <n v="0"/>
    <n v="0"/>
    <n v="0"/>
    <n v="0"/>
    <n v="0"/>
    <m/>
    <m/>
    <m/>
    <m/>
    <n v="23"/>
    <n v="1"/>
    <b v="0"/>
    <b v="0"/>
    <b v="0"/>
    <n v="1"/>
    <b v="0"/>
    <b v="0"/>
    <b v="0"/>
    <n v="1"/>
    <b v="0"/>
    <b v="0"/>
    <b v="0"/>
    <n v="4"/>
    <b v="0"/>
    <b v="0"/>
    <b v="0"/>
    <x v="4"/>
    <n v="4"/>
    <n v="0"/>
    <x v="0"/>
  </r>
  <r>
    <x v="462"/>
    <n v="1"/>
    <n v="0"/>
    <n v="0"/>
    <x v="3"/>
    <n v="1"/>
    <n v="0"/>
    <n v="0"/>
    <n v="0"/>
    <n v="1"/>
    <x v="0"/>
    <x v="0"/>
    <x v="2"/>
    <x v="4"/>
    <x v="0"/>
    <x v="0"/>
    <x v="0"/>
    <n v="1"/>
    <n v="0"/>
    <n v="0"/>
    <n v="0"/>
    <n v="0"/>
    <n v="1"/>
    <n v="0"/>
    <n v="0"/>
    <m/>
    <m/>
    <s v="north of"/>
    <m/>
    <n v="93"/>
    <n v="3"/>
    <b v="0"/>
    <b v="0"/>
    <n v="1"/>
    <n v="1"/>
    <b v="0"/>
    <b v="0"/>
    <b v="0"/>
    <n v="2"/>
    <b v="0"/>
    <b v="0"/>
    <n v="3"/>
    <n v="4"/>
    <b v="0"/>
    <b v="0"/>
    <b v="0"/>
    <x v="3"/>
    <n v="4"/>
    <n v="0"/>
    <x v="3"/>
  </r>
  <r>
    <x v="463"/>
    <n v="1"/>
    <n v="0"/>
    <n v="0"/>
    <x v="3"/>
    <n v="1"/>
    <n v="0"/>
    <n v="0"/>
    <n v="0"/>
    <n v="0"/>
    <x v="0"/>
    <x v="0"/>
    <x v="0"/>
    <x v="0"/>
    <x v="2"/>
    <x v="3"/>
    <x v="0"/>
    <n v="0"/>
    <n v="1"/>
    <n v="1"/>
    <n v="1"/>
    <n v="0"/>
    <n v="1"/>
    <n v="0"/>
    <n v="1"/>
    <m/>
    <m/>
    <s v="in, eastern side, precincts of, 40 km from, within"/>
    <m/>
    <n v="169"/>
    <n v="4"/>
    <b v="0"/>
    <b v="0"/>
    <b v="0"/>
    <b v="0"/>
    <n v="1"/>
    <n v="1"/>
    <b v="0"/>
    <n v="2"/>
    <b v="0"/>
    <b v="0"/>
    <b v="0"/>
    <b v="0"/>
    <n v="5"/>
    <n v="6"/>
    <b v="0"/>
    <x v="7"/>
    <n v="6"/>
    <n v="0"/>
    <x v="2"/>
  </r>
  <r>
    <x v="464"/>
    <n v="1"/>
    <n v="0"/>
    <n v="0"/>
    <x v="3"/>
    <n v="1"/>
    <n v="0"/>
    <n v="0"/>
    <n v="0"/>
    <n v="0"/>
    <x v="0"/>
    <x v="0"/>
    <x v="2"/>
    <x v="0"/>
    <x v="0"/>
    <x v="0"/>
    <x v="0"/>
    <n v="0"/>
    <n v="0"/>
    <n v="0"/>
    <n v="0"/>
    <n v="0"/>
    <n v="0"/>
    <n v="0"/>
    <n v="0"/>
    <m/>
    <m/>
    <m/>
    <m/>
    <n v="12"/>
    <n v="1"/>
    <b v="0"/>
    <b v="0"/>
    <n v="1"/>
    <b v="0"/>
    <b v="0"/>
    <b v="0"/>
    <b v="0"/>
    <n v="1"/>
    <b v="0"/>
    <b v="0"/>
    <n v="3"/>
    <b v="0"/>
    <b v="0"/>
    <b v="0"/>
    <b v="0"/>
    <x v="3"/>
    <n v="3"/>
    <n v="0"/>
    <x v="0"/>
  </r>
  <r>
    <x v="465"/>
    <n v="1"/>
    <n v="0"/>
    <n v="0"/>
    <x v="3"/>
    <n v="0"/>
    <n v="0"/>
    <n v="0"/>
    <n v="0"/>
    <n v="1"/>
    <x v="0"/>
    <x v="0"/>
    <x v="0"/>
    <x v="2"/>
    <x v="0"/>
    <x v="0"/>
    <x v="0"/>
    <n v="0"/>
    <n v="0"/>
    <n v="0"/>
    <n v="0"/>
    <n v="0"/>
    <n v="0"/>
    <n v="0"/>
    <n v="0"/>
    <m/>
    <m/>
    <m/>
    <m/>
    <n v="4"/>
    <n v="1"/>
    <b v="0"/>
    <b v="0"/>
    <b v="0"/>
    <n v="1"/>
    <b v="0"/>
    <b v="0"/>
    <b v="0"/>
    <n v="1"/>
    <b v="0"/>
    <b v="0"/>
    <b v="0"/>
    <n v="4"/>
    <b v="0"/>
    <b v="0"/>
    <b v="0"/>
    <x v="4"/>
    <n v="4"/>
    <n v="0"/>
    <x v="0"/>
  </r>
  <r>
    <x v="466"/>
    <n v="1"/>
    <n v="0"/>
    <n v="0"/>
    <x v="3"/>
    <n v="1"/>
    <n v="0"/>
    <n v="0"/>
    <n v="0"/>
    <n v="0"/>
    <x v="0"/>
    <x v="0"/>
    <x v="0"/>
    <x v="0"/>
    <x v="3"/>
    <x v="0"/>
    <x v="0"/>
    <n v="0"/>
    <n v="0"/>
    <n v="0"/>
    <n v="0"/>
    <n v="0"/>
    <n v="0"/>
    <n v="0"/>
    <n v="0"/>
    <m/>
    <m/>
    <m/>
    <m/>
    <n v="9"/>
    <n v="1"/>
    <b v="0"/>
    <b v="0"/>
    <b v="0"/>
    <b v="0"/>
    <n v="1"/>
    <b v="0"/>
    <b v="0"/>
    <n v="1"/>
    <b v="0"/>
    <b v="0"/>
    <b v="0"/>
    <b v="0"/>
    <n v="5"/>
    <b v="0"/>
    <b v="0"/>
    <x v="7"/>
    <n v="5"/>
    <n v="0"/>
    <x v="0"/>
  </r>
  <r>
    <x v="467"/>
    <n v="1"/>
    <n v="0"/>
    <n v="0"/>
    <x v="3"/>
    <n v="1"/>
    <n v="1"/>
    <n v="0"/>
    <n v="0"/>
    <n v="1"/>
    <x v="0"/>
    <x v="0"/>
    <x v="2"/>
    <x v="4"/>
    <x v="0"/>
    <x v="0"/>
    <x v="0"/>
    <n v="0"/>
    <n v="0"/>
    <n v="0"/>
    <n v="0"/>
    <n v="1"/>
    <n v="0"/>
    <n v="0"/>
    <n v="1"/>
    <m/>
    <m/>
    <s v="right, on, not on side where, on opposite side"/>
    <m/>
    <n v="133"/>
    <n v="3"/>
    <b v="0"/>
    <b v="0"/>
    <n v="1"/>
    <n v="1"/>
    <b v="0"/>
    <b v="0"/>
    <b v="0"/>
    <n v="2"/>
    <b v="0"/>
    <b v="0"/>
    <n v="3"/>
    <n v="4"/>
    <b v="0"/>
    <b v="0"/>
    <b v="0"/>
    <x v="3"/>
    <n v="4"/>
    <n v="0"/>
    <x v="3"/>
  </r>
  <r>
    <x v="468"/>
    <n v="1"/>
    <n v="0"/>
    <n v="0"/>
    <x v="3"/>
    <n v="0"/>
    <n v="1"/>
    <n v="0"/>
    <n v="1"/>
    <n v="0"/>
    <x v="0"/>
    <x v="0"/>
    <x v="2"/>
    <x v="2"/>
    <x v="0"/>
    <x v="0"/>
    <x v="0"/>
    <n v="0"/>
    <n v="0"/>
    <n v="0"/>
    <n v="0"/>
    <n v="0"/>
    <n v="0"/>
    <n v="0"/>
    <n v="1"/>
    <m/>
    <m/>
    <s v="at, in"/>
    <m/>
    <n v="75"/>
    <n v="2"/>
    <b v="0"/>
    <b v="0"/>
    <n v="1"/>
    <n v="1"/>
    <b v="0"/>
    <b v="0"/>
    <b v="0"/>
    <n v="2"/>
    <b v="0"/>
    <b v="0"/>
    <n v="3"/>
    <n v="4"/>
    <b v="0"/>
    <b v="0"/>
    <b v="0"/>
    <x v="3"/>
    <n v="4"/>
    <n v="0"/>
    <x v="0"/>
  </r>
  <r>
    <x v="469"/>
    <n v="1"/>
    <n v="0"/>
    <n v="0"/>
    <x v="3"/>
    <n v="0"/>
    <n v="0"/>
    <n v="0"/>
    <n v="0"/>
    <n v="1"/>
    <x v="0"/>
    <x v="0"/>
    <x v="2"/>
    <x v="0"/>
    <x v="0"/>
    <x v="0"/>
    <x v="0"/>
    <n v="0"/>
    <n v="0"/>
    <n v="0"/>
    <n v="0"/>
    <n v="0"/>
    <n v="0"/>
    <n v="0"/>
    <n v="0"/>
    <m/>
    <m/>
    <m/>
    <m/>
    <n v="6"/>
    <n v="1"/>
    <b v="0"/>
    <b v="0"/>
    <n v="1"/>
    <b v="0"/>
    <b v="0"/>
    <b v="0"/>
    <b v="0"/>
    <n v="1"/>
    <b v="0"/>
    <b v="0"/>
    <n v="3"/>
    <b v="0"/>
    <b v="0"/>
    <b v="0"/>
    <b v="0"/>
    <x v="3"/>
    <n v="3"/>
    <n v="0"/>
    <x v="0"/>
  </r>
  <r>
    <x v="470"/>
    <n v="1"/>
    <n v="0"/>
    <n v="0"/>
    <x v="3"/>
    <n v="0"/>
    <n v="1"/>
    <n v="0"/>
    <n v="1"/>
    <n v="0"/>
    <x v="0"/>
    <x v="0"/>
    <x v="0"/>
    <x v="0"/>
    <x v="0"/>
    <x v="0"/>
    <x v="3"/>
    <n v="0"/>
    <n v="0"/>
    <n v="0"/>
    <n v="0"/>
    <n v="0"/>
    <n v="0"/>
    <n v="0"/>
    <n v="0"/>
    <m/>
    <m/>
    <m/>
    <m/>
    <n v="11"/>
    <n v="1"/>
    <b v="0"/>
    <b v="0"/>
    <b v="0"/>
    <b v="0"/>
    <b v="0"/>
    <b v="0"/>
    <n v="1"/>
    <n v="1"/>
    <b v="0"/>
    <b v="0"/>
    <b v="0"/>
    <b v="0"/>
    <b v="0"/>
    <b v="0"/>
    <n v="7"/>
    <x v="6"/>
    <n v="7"/>
    <n v="0"/>
    <x v="0"/>
  </r>
  <r>
    <x v="471"/>
    <n v="1"/>
    <n v="0"/>
    <n v="0"/>
    <x v="3"/>
    <n v="1"/>
    <n v="0"/>
    <n v="0"/>
    <n v="0"/>
    <n v="0"/>
    <x v="0"/>
    <x v="0"/>
    <x v="0"/>
    <x v="0"/>
    <x v="3"/>
    <x v="0"/>
    <x v="0"/>
    <n v="0"/>
    <n v="0"/>
    <n v="0"/>
    <n v="0"/>
    <n v="0"/>
    <n v="0"/>
    <n v="0"/>
    <n v="0"/>
    <m/>
    <m/>
    <m/>
    <m/>
    <n v="9"/>
    <n v="1"/>
    <b v="0"/>
    <b v="0"/>
    <b v="0"/>
    <b v="0"/>
    <n v="1"/>
    <b v="0"/>
    <b v="0"/>
    <n v="1"/>
    <b v="0"/>
    <b v="0"/>
    <b v="0"/>
    <b v="0"/>
    <n v="5"/>
    <b v="0"/>
    <b v="0"/>
    <x v="7"/>
    <n v="5"/>
    <n v="0"/>
    <x v="0"/>
  </r>
  <r>
    <x v="472"/>
    <n v="1"/>
    <n v="0"/>
    <n v="0"/>
    <x v="3"/>
    <n v="0"/>
    <n v="0"/>
    <n v="0"/>
    <n v="1"/>
    <n v="0"/>
    <x v="0"/>
    <x v="0"/>
    <x v="0"/>
    <x v="0"/>
    <x v="3"/>
    <x v="0"/>
    <x v="0"/>
    <n v="0"/>
    <n v="0"/>
    <n v="0"/>
    <n v="0"/>
    <n v="0"/>
    <n v="0"/>
    <n v="0"/>
    <n v="0"/>
    <m/>
    <m/>
    <m/>
    <m/>
    <n v="5"/>
    <n v="1"/>
    <b v="0"/>
    <b v="0"/>
    <b v="0"/>
    <b v="0"/>
    <n v="1"/>
    <b v="0"/>
    <b v="0"/>
    <n v="1"/>
    <b v="0"/>
    <b v="0"/>
    <b v="0"/>
    <b v="0"/>
    <n v="5"/>
    <b v="0"/>
    <b v="0"/>
    <x v="7"/>
    <n v="5"/>
    <n v="0"/>
    <x v="0"/>
  </r>
  <r>
    <x v="473"/>
    <n v="1"/>
    <n v="0"/>
    <n v="0"/>
    <x v="3"/>
    <n v="0"/>
    <n v="0"/>
    <n v="0"/>
    <n v="0"/>
    <n v="1"/>
    <x v="0"/>
    <x v="0"/>
    <x v="2"/>
    <x v="0"/>
    <x v="0"/>
    <x v="0"/>
    <x v="0"/>
    <n v="0"/>
    <n v="0"/>
    <n v="0"/>
    <n v="0"/>
    <n v="0"/>
    <n v="0"/>
    <n v="0"/>
    <n v="0"/>
    <m/>
    <m/>
    <m/>
    <m/>
    <n v="19"/>
    <n v="1"/>
    <b v="0"/>
    <b v="0"/>
    <n v="1"/>
    <b v="0"/>
    <b v="0"/>
    <b v="0"/>
    <b v="0"/>
    <n v="1"/>
    <b v="0"/>
    <b v="0"/>
    <n v="3"/>
    <b v="0"/>
    <b v="0"/>
    <b v="0"/>
    <b v="0"/>
    <x v="3"/>
    <n v="3"/>
    <n v="0"/>
    <x v="0"/>
  </r>
  <r>
    <x v="474"/>
    <n v="1"/>
    <n v="0"/>
    <n v="0"/>
    <x v="3"/>
    <n v="0"/>
    <n v="0"/>
    <n v="0"/>
    <n v="1"/>
    <n v="0"/>
    <x v="0"/>
    <x v="0"/>
    <x v="0"/>
    <x v="2"/>
    <x v="0"/>
    <x v="0"/>
    <x v="0"/>
    <n v="0"/>
    <n v="0"/>
    <n v="0"/>
    <n v="0"/>
    <n v="0"/>
    <n v="0"/>
    <n v="0"/>
    <n v="0"/>
    <m/>
    <m/>
    <m/>
    <m/>
    <n v="6"/>
    <n v="1"/>
    <b v="0"/>
    <b v="0"/>
    <b v="0"/>
    <n v="1"/>
    <b v="0"/>
    <b v="0"/>
    <b v="0"/>
    <n v="1"/>
    <b v="0"/>
    <b v="0"/>
    <b v="0"/>
    <n v="4"/>
    <b v="0"/>
    <b v="0"/>
    <b v="0"/>
    <x v="4"/>
    <n v="4"/>
    <n v="0"/>
    <x v="0"/>
  </r>
  <r>
    <x v="475"/>
    <n v="1"/>
    <n v="0"/>
    <n v="0"/>
    <x v="3"/>
    <n v="0"/>
    <n v="1"/>
    <n v="0"/>
    <n v="0"/>
    <n v="0"/>
    <x v="0"/>
    <x v="0"/>
    <x v="0"/>
    <x v="2"/>
    <x v="0"/>
    <x v="0"/>
    <x v="0"/>
    <n v="0"/>
    <n v="1"/>
    <n v="0"/>
    <n v="0"/>
    <n v="0"/>
    <n v="0"/>
    <n v="0"/>
    <n v="0"/>
    <m/>
    <m/>
    <m/>
    <m/>
    <n v="9"/>
    <n v="1"/>
    <b v="0"/>
    <b v="0"/>
    <b v="0"/>
    <n v="1"/>
    <b v="0"/>
    <b v="0"/>
    <b v="0"/>
    <n v="1"/>
    <b v="0"/>
    <b v="0"/>
    <b v="0"/>
    <n v="4"/>
    <b v="0"/>
    <b v="0"/>
    <b v="0"/>
    <x v="4"/>
    <n v="4"/>
    <n v="0"/>
    <x v="0"/>
  </r>
  <r>
    <x v="48"/>
    <n v="1"/>
    <n v="0"/>
    <n v="0"/>
    <x v="3"/>
    <n v="0"/>
    <n v="0"/>
    <n v="0"/>
    <n v="0"/>
    <n v="1"/>
    <x v="0"/>
    <x v="0"/>
    <x v="0"/>
    <x v="2"/>
    <x v="0"/>
    <x v="0"/>
    <x v="0"/>
    <n v="0"/>
    <n v="0"/>
    <n v="0"/>
    <n v="0"/>
    <n v="0"/>
    <n v="0"/>
    <n v="0"/>
    <n v="0"/>
    <m/>
    <m/>
    <m/>
    <m/>
    <n v="25"/>
    <n v="1"/>
    <b v="0"/>
    <b v="0"/>
    <b v="0"/>
    <n v="1"/>
    <b v="0"/>
    <b v="0"/>
    <b v="0"/>
    <n v="1"/>
    <b v="0"/>
    <b v="0"/>
    <b v="0"/>
    <n v="4"/>
    <b v="0"/>
    <b v="0"/>
    <b v="0"/>
    <x v="4"/>
    <n v="4"/>
    <n v="0"/>
    <x v="0"/>
  </r>
  <r>
    <x v="476"/>
    <n v="1"/>
    <n v="0"/>
    <n v="0"/>
    <x v="3"/>
    <n v="0"/>
    <n v="0"/>
    <n v="0"/>
    <n v="1"/>
    <n v="0"/>
    <x v="0"/>
    <x v="0"/>
    <x v="2"/>
    <x v="0"/>
    <x v="0"/>
    <x v="0"/>
    <x v="0"/>
    <n v="0"/>
    <n v="0"/>
    <n v="0"/>
    <n v="0"/>
    <n v="0"/>
    <n v="0"/>
    <n v="0"/>
    <n v="0"/>
    <m/>
    <m/>
    <m/>
    <m/>
    <n v="12"/>
    <n v="1"/>
    <b v="0"/>
    <b v="0"/>
    <n v="1"/>
    <b v="0"/>
    <b v="0"/>
    <b v="0"/>
    <b v="0"/>
    <n v="1"/>
    <b v="0"/>
    <b v="0"/>
    <n v="3"/>
    <b v="0"/>
    <b v="0"/>
    <b v="0"/>
    <b v="0"/>
    <x v="3"/>
    <n v="3"/>
    <n v="0"/>
    <x v="0"/>
  </r>
  <r>
    <x v="477"/>
    <n v="1"/>
    <n v="0"/>
    <n v="0"/>
    <x v="3"/>
    <n v="0"/>
    <n v="1"/>
    <n v="0"/>
    <n v="0"/>
    <n v="0"/>
    <x v="0"/>
    <x v="0"/>
    <x v="0"/>
    <x v="2"/>
    <x v="0"/>
    <x v="0"/>
    <x v="0"/>
    <n v="0"/>
    <n v="0"/>
    <n v="0"/>
    <n v="0"/>
    <n v="0"/>
    <n v="0"/>
    <n v="0"/>
    <n v="0"/>
    <m/>
    <m/>
    <m/>
    <m/>
    <n v="18"/>
    <n v="1"/>
    <b v="0"/>
    <b v="0"/>
    <b v="0"/>
    <n v="1"/>
    <b v="0"/>
    <b v="0"/>
    <b v="0"/>
    <n v="1"/>
    <b v="0"/>
    <b v="0"/>
    <b v="0"/>
    <n v="4"/>
    <b v="0"/>
    <b v="0"/>
    <b v="0"/>
    <x v="4"/>
    <n v="4"/>
    <n v="0"/>
    <x v="0"/>
  </r>
  <r>
    <x v="478"/>
    <n v="1"/>
    <n v="0"/>
    <n v="0"/>
    <x v="3"/>
    <n v="1"/>
    <n v="0"/>
    <n v="0"/>
    <n v="0"/>
    <n v="0"/>
    <x v="0"/>
    <x v="0"/>
    <x v="0"/>
    <x v="2"/>
    <x v="0"/>
    <x v="0"/>
    <x v="0"/>
    <n v="0"/>
    <n v="0"/>
    <n v="0"/>
    <n v="0"/>
    <n v="0"/>
    <n v="0"/>
    <n v="0"/>
    <n v="0"/>
    <m/>
    <m/>
    <m/>
    <m/>
    <n v="11"/>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479"/>
    <n v="1"/>
    <n v="0"/>
    <n v="0"/>
    <x v="3"/>
    <n v="0"/>
    <n v="0"/>
    <n v="1"/>
    <n v="0"/>
    <n v="0"/>
    <x v="0"/>
    <x v="0"/>
    <x v="2"/>
    <x v="0"/>
    <x v="0"/>
    <x v="0"/>
    <x v="0"/>
    <n v="0"/>
    <n v="0"/>
    <n v="0"/>
    <n v="0"/>
    <n v="0"/>
    <n v="0"/>
    <n v="0"/>
    <n v="0"/>
    <m/>
    <m/>
    <m/>
    <m/>
    <n v="6"/>
    <n v="1"/>
    <b v="0"/>
    <b v="0"/>
    <n v="1"/>
    <b v="0"/>
    <b v="0"/>
    <b v="0"/>
    <b v="0"/>
    <n v="1"/>
    <b v="0"/>
    <b v="0"/>
    <n v="3"/>
    <b v="0"/>
    <b v="0"/>
    <b v="0"/>
    <b v="0"/>
    <x v="3"/>
    <n v="3"/>
    <n v="0"/>
    <x v="0"/>
  </r>
  <r>
    <x v="28"/>
    <n v="1"/>
    <n v="0"/>
    <n v="0"/>
    <x v="3"/>
    <n v="0"/>
    <n v="0"/>
    <n v="0"/>
    <n v="0"/>
    <n v="1"/>
    <x v="0"/>
    <x v="0"/>
    <x v="0"/>
    <x v="2"/>
    <x v="0"/>
    <x v="0"/>
    <x v="0"/>
    <n v="0"/>
    <n v="0"/>
    <n v="0"/>
    <n v="0"/>
    <n v="0"/>
    <n v="0"/>
    <n v="0"/>
    <n v="0"/>
    <m/>
    <m/>
    <m/>
    <m/>
    <n v="20"/>
    <n v="1"/>
    <b v="0"/>
    <b v="0"/>
    <b v="0"/>
    <n v="1"/>
    <b v="0"/>
    <b v="0"/>
    <b v="0"/>
    <n v="1"/>
    <b v="0"/>
    <b v="0"/>
    <b v="0"/>
    <n v="4"/>
    <b v="0"/>
    <b v="0"/>
    <b v="0"/>
    <x v="4"/>
    <n v="4"/>
    <n v="0"/>
    <x v="0"/>
  </r>
  <r>
    <x v="480"/>
    <n v="0"/>
    <n v="0"/>
    <n v="1"/>
    <x v="3"/>
    <n v="1"/>
    <n v="0"/>
    <n v="0"/>
    <n v="0"/>
    <n v="0"/>
    <x v="0"/>
    <x v="0"/>
    <x v="2"/>
    <x v="2"/>
    <x v="0"/>
    <x v="0"/>
    <x v="0"/>
    <n v="0"/>
    <n v="0"/>
    <n v="0"/>
    <n v="0"/>
    <n v="0"/>
    <n v="0"/>
    <n v="0"/>
    <n v="1"/>
    <s v="crossing"/>
    <m/>
    <s v="at, on"/>
    <m/>
    <n v="74"/>
    <n v="2"/>
    <b v="0"/>
    <b v="0"/>
    <n v="1"/>
    <n v="1"/>
    <b v="0"/>
    <b v="0"/>
    <b v="0"/>
    <n v="2"/>
    <b v="0"/>
    <b v="0"/>
    <n v="3"/>
    <n v="4"/>
    <b v="0"/>
    <b v="0"/>
    <b v="0"/>
    <x v="3"/>
    <n v="4"/>
    <n v="0"/>
    <x v="0"/>
  </r>
  <r>
    <x v="481"/>
    <n v="1"/>
    <n v="0"/>
    <n v="0"/>
    <x v="3"/>
    <n v="0"/>
    <n v="0"/>
    <n v="1"/>
    <n v="0"/>
    <n v="0"/>
    <x v="0"/>
    <x v="0"/>
    <x v="2"/>
    <x v="0"/>
    <x v="0"/>
    <x v="0"/>
    <x v="0"/>
    <n v="0"/>
    <n v="0"/>
    <n v="0"/>
    <n v="0"/>
    <n v="0"/>
    <n v="0"/>
    <n v="0"/>
    <n v="0"/>
    <m/>
    <s v="relaxing"/>
    <s v="at"/>
    <m/>
    <n v="16"/>
    <n v="1"/>
    <b v="0"/>
    <b v="0"/>
    <n v="1"/>
    <b v="0"/>
    <b v="0"/>
    <b v="0"/>
    <b v="0"/>
    <n v="1"/>
    <b v="0"/>
    <b v="0"/>
    <n v="3"/>
    <b v="0"/>
    <b v="0"/>
    <b v="0"/>
    <b v="0"/>
    <x v="3"/>
    <n v="3"/>
    <n v="0"/>
    <x v="0"/>
  </r>
  <r>
    <x v="482"/>
    <n v="1"/>
    <n v="0"/>
    <n v="0"/>
    <x v="3"/>
    <n v="1"/>
    <n v="0"/>
    <n v="0"/>
    <n v="0"/>
    <n v="0"/>
    <x v="0"/>
    <x v="0"/>
    <x v="0"/>
    <x v="0"/>
    <x v="3"/>
    <x v="0"/>
    <x v="0"/>
    <n v="0"/>
    <n v="0"/>
    <n v="0"/>
    <n v="0"/>
    <n v="0"/>
    <n v="0"/>
    <n v="0"/>
    <n v="0"/>
    <m/>
    <m/>
    <m/>
    <m/>
    <n v="13"/>
    <n v="1"/>
    <b v="0"/>
    <b v="0"/>
    <b v="0"/>
    <b v="0"/>
    <n v="1"/>
    <b v="0"/>
    <b v="0"/>
    <n v="1"/>
    <b v="0"/>
    <b v="0"/>
    <b v="0"/>
    <b v="0"/>
    <n v="5"/>
    <b v="0"/>
    <b v="0"/>
    <x v="7"/>
    <n v="5"/>
    <n v="0"/>
    <x v="0"/>
  </r>
  <r>
    <x v="483"/>
    <n v="1"/>
    <n v="0"/>
    <n v="0"/>
    <x v="3"/>
    <n v="0"/>
    <n v="0"/>
    <n v="0"/>
    <n v="1"/>
    <n v="0"/>
    <x v="0"/>
    <x v="2"/>
    <x v="0"/>
    <x v="0"/>
    <x v="0"/>
    <x v="0"/>
    <x v="0"/>
    <n v="1"/>
    <n v="0"/>
    <n v="0"/>
    <n v="0"/>
    <n v="0"/>
    <n v="0"/>
    <n v="0"/>
    <n v="1"/>
    <m/>
    <m/>
    <s v="on"/>
    <m/>
    <n v="14"/>
    <n v="1"/>
    <b v="0"/>
    <n v="1"/>
    <b v="0"/>
    <b v="0"/>
    <b v="0"/>
    <b v="0"/>
    <b v="0"/>
    <n v="1"/>
    <b v="0"/>
    <n v="2"/>
    <b v="0"/>
    <b v="0"/>
    <b v="0"/>
    <b v="0"/>
    <b v="0"/>
    <x v="5"/>
    <n v="2"/>
    <n v="0"/>
    <x v="0"/>
  </r>
  <r>
    <x v="484"/>
    <n v="1"/>
    <n v="0"/>
    <n v="0"/>
    <x v="3"/>
    <n v="0"/>
    <n v="0"/>
    <n v="0"/>
    <n v="0"/>
    <n v="1"/>
    <x v="0"/>
    <x v="0"/>
    <x v="2"/>
    <x v="0"/>
    <x v="0"/>
    <x v="0"/>
    <x v="0"/>
    <n v="0"/>
    <n v="0"/>
    <n v="0"/>
    <n v="0"/>
    <n v="0"/>
    <n v="0"/>
    <n v="0"/>
    <n v="0"/>
    <m/>
    <m/>
    <m/>
    <m/>
    <n v="5"/>
    <n v="1"/>
    <b v="0"/>
    <b v="0"/>
    <n v="1"/>
    <b v="0"/>
    <b v="0"/>
    <b v="0"/>
    <b v="0"/>
    <n v="1"/>
    <b v="0"/>
    <b v="0"/>
    <n v="3"/>
    <b v="0"/>
    <b v="0"/>
    <b v="0"/>
    <b v="0"/>
    <x v="3"/>
    <n v="3"/>
    <n v="0"/>
    <x v="0"/>
  </r>
  <r>
    <x v="485"/>
    <n v="1"/>
    <n v="0"/>
    <n v="0"/>
    <x v="3"/>
    <n v="0"/>
    <n v="0"/>
    <n v="0"/>
    <n v="0"/>
    <n v="1"/>
    <x v="0"/>
    <x v="0"/>
    <x v="2"/>
    <x v="0"/>
    <x v="0"/>
    <x v="0"/>
    <x v="0"/>
    <n v="0"/>
    <n v="0"/>
    <n v="0"/>
    <n v="0"/>
    <n v="0"/>
    <n v="0"/>
    <n v="0"/>
    <n v="0"/>
    <m/>
    <m/>
    <m/>
    <m/>
    <n v="12"/>
    <n v="1"/>
    <b v="0"/>
    <b v="0"/>
    <n v="1"/>
    <b v="0"/>
    <b v="0"/>
    <b v="0"/>
    <b v="0"/>
    <n v="1"/>
    <b v="0"/>
    <b v="0"/>
    <n v="3"/>
    <b v="0"/>
    <b v="0"/>
    <b v="0"/>
    <b v="0"/>
    <x v="3"/>
    <n v="3"/>
    <n v="0"/>
    <x v="0"/>
  </r>
  <r>
    <x v="486"/>
    <n v="1"/>
    <n v="0"/>
    <n v="0"/>
    <x v="3"/>
    <n v="0"/>
    <n v="1"/>
    <n v="0"/>
    <n v="0"/>
    <n v="0"/>
    <x v="0"/>
    <x v="0"/>
    <x v="0"/>
    <x v="2"/>
    <x v="0"/>
    <x v="0"/>
    <x v="0"/>
    <n v="0"/>
    <n v="0"/>
    <n v="0"/>
    <n v="0"/>
    <n v="0"/>
    <n v="0"/>
    <n v="0"/>
    <n v="0"/>
    <m/>
    <m/>
    <m/>
    <m/>
    <n v="11"/>
    <n v="1"/>
    <b v="0"/>
    <b v="0"/>
    <b v="0"/>
    <n v="1"/>
    <b v="0"/>
    <b v="0"/>
    <b v="0"/>
    <n v="1"/>
    <b v="0"/>
    <b v="0"/>
    <b v="0"/>
    <n v="4"/>
    <b v="0"/>
    <b v="0"/>
    <b v="0"/>
    <x v="4"/>
    <n v="4"/>
    <n v="0"/>
    <x v="0"/>
  </r>
  <r>
    <x v="487"/>
    <n v="1"/>
    <n v="0"/>
    <n v="0"/>
    <x v="3"/>
    <n v="0"/>
    <n v="0"/>
    <n v="0"/>
    <n v="0"/>
    <n v="1"/>
    <x v="0"/>
    <x v="0"/>
    <x v="2"/>
    <x v="0"/>
    <x v="0"/>
    <x v="0"/>
    <x v="0"/>
    <n v="0"/>
    <n v="0"/>
    <n v="0"/>
    <n v="0"/>
    <n v="0"/>
    <n v="0"/>
    <n v="0"/>
    <n v="0"/>
    <m/>
    <m/>
    <m/>
    <m/>
    <n v="15"/>
    <n v="1"/>
    <b v="0"/>
    <b v="0"/>
    <n v="1"/>
    <b v="0"/>
    <b v="0"/>
    <b v="0"/>
    <b v="0"/>
    <n v="1"/>
    <b v="0"/>
    <b v="0"/>
    <n v="3"/>
    <b v="0"/>
    <b v="0"/>
    <b v="0"/>
    <b v="0"/>
    <x v="3"/>
    <n v="3"/>
    <n v="0"/>
    <x v="0"/>
  </r>
  <r>
    <x v="488"/>
    <n v="1"/>
    <n v="0"/>
    <n v="0"/>
    <x v="3"/>
    <n v="0"/>
    <n v="1"/>
    <n v="0"/>
    <n v="1"/>
    <n v="1"/>
    <x v="0"/>
    <x v="0"/>
    <x v="3"/>
    <x v="2"/>
    <x v="0"/>
    <x v="0"/>
    <x v="0"/>
    <n v="0"/>
    <n v="0"/>
    <n v="0"/>
    <n v="0"/>
    <n v="0"/>
    <n v="1"/>
    <n v="0"/>
    <n v="1"/>
    <m/>
    <m/>
    <s v="in, south side"/>
    <m/>
    <n v="99"/>
    <n v="3"/>
    <b v="0"/>
    <b v="0"/>
    <n v="1"/>
    <n v="1"/>
    <b v="0"/>
    <b v="0"/>
    <b v="0"/>
    <n v="2"/>
    <b v="0"/>
    <b v="0"/>
    <n v="3"/>
    <n v="4"/>
    <b v="0"/>
    <b v="0"/>
    <b v="0"/>
    <x v="3"/>
    <n v="4"/>
    <n v="0"/>
    <x v="3"/>
  </r>
  <r>
    <x v="489"/>
    <n v="1"/>
    <n v="0"/>
    <n v="0"/>
    <x v="3"/>
    <n v="0"/>
    <n v="0"/>
    <n v="0"/>
    <n v="0"/>
    <n v="1"/>
    <x v="0"/>
    <x v="0"/>
    <x v="2"/>
    <x v="0"/>
    <x v="0"/>
    <x v="0"/>
    <x v="0"/>
    <n v="0"/>
    <n v="0"/>
    <n v="0"/>
    <n v="0"/>
    <n v="0"/>
    <n v="0"/>
    <n v="0"/>
    <n v="0"/>
    <m/>
    <m/>
    <m/>
    <m/>
    <n v="15"/>
    <n v="1"/>
    <b v="0"/>
    <b v="0"/>
    <n v="1"/>
    <b v="0"/>
    <b v="0"/>
    <b v="0"/>
    <b v="0"/>
    <n v="1"/>
    <b v="0"/>
    <b v="0"/>
    <n v="3"/>
    <b v="0"/>
    <b v="0"/>
    <b v="0"/>
    <b v="0"/>
    <x v="3"/>
    <n v="3"/>
    <n v="0"/>
    <x v="0"/>
  </r>
  <r>
    <x v="490"/>
    <n v="1"/>
    <n v="0"/>
    <n v="0"/>
    <x v="3"/>
    <n v="0"/>
    <n v="0"/>
    <n v="0"/>
    <n v="0"/>
    <n v="1"/>
    <x v="0"/>
    <x v="0"/>
    <x v="2"/>
    <x v="0"/>
    <x v="0"/>
    <x v="0"/>
    <x v="0"/>
    <n v="0"/>
    <n v="0"/>
    <n v="0"/>
    <n v="0"/>
    <n v="0"/>
    <n v="0"/>
    <n v="0"/>
    <n v="0"/>
    <m/>
    <m/>
    <m/>
    <m/>
    <n v="5"/>
    <n v="1"/>
    <b v="0"/>
    <b v="0"/>
    <n v="1"/>
    <b v="0"/>
    <b v="0"/>
    <b v="0"/>
    <b v="0"/>
    <n v="1"/>
    <b v="0"/>
    <b v="0"/>
    <n v="3"/>
    <b v="0"/>
    <b v="0"/>
    <b v="0"/>
    <b v="0"/>
    <x v="3"/>
    <n v="3"/>
    <n v="0"/>
    <x v="0"/>
  </r>
  <r>
    <x v="491"/>
    <n v="1"/>
    <n v="0"/>
    <n v="0"/>
    <x v="2"/>
    <n v="0"/>
    <n v="0"/>
    <n v="0"/>
    <n v="0"/>
    <n v="0"/>
    <x v="0"/>
    <x v="0"/>
    <x v="0"/>
    <x v="2"/>
    <x v="0"/>
    <x v="0"/>
    <x v="0"/>
    <n v="0"/>
    <n v="0"/>
    <n v="0"/>
    <n v="0"/>
    <n v="0"/>
    <n v="0"/>
    <n v="0"/>
    <n v="0"/>
    <m/>
    <m/>
    <m/>
    <s v="in a Reserve near Fountain Gate Shopping Cener, no Football oval found  "/>
    <n v="16"/>
    <n v="1"/>
    <b v="0"/>
    <b v="0"/>
    <b v="0"/>
    <n v="1"/>
    <b v="0"/>
    <b v="0"/>
    <b v="0"/>
    <n v="1"/>
    <b v="0"/>
    <b v="0"/>
    <b v="0"/>
    <n v="4"/>
    <b v="0"/>
    <b v="0"/>
    <b v="0"/>
    <x v="4"/>
    <n v="4"/>
    <n v="0"/>
    <x v="0"/>
  </r>
  <r>
    <x v="492"/>
    <n v="1"/>
    <n v="0"/>
    <n v="0"/>
    <x v="3"/>
    <n v="1"/>
    <n v="0"/>
    <n v="0"/>
    <n v="0"/>
    <n v="0"/>
    <x v="0"/>
    <x v="0"/>
    <x v="0"/>
    <x v="0"/>
    <x v="0"/>
    <x v="2"/>
    <x v="0"/>
    <n v="0"/>
    <n v="0"/>
    <n v="0"/>
    <n v="0"/>
    <n v="0"/>
    <n v="0"/>
    <n v="0"/>
    <n v="0"/>
    <m/>
    <m/>
    <m/>
    <m/>
    <n v="6"/>
    <n v="1"/>
    <b v="0"/>
    <b v="0"/>
    <b v="0"/>
    <b v="0"/>
    <b v="0"/>
    <n v="1"/>
    <b v="0"/>
    <n v="1"/>
    <b v="0"/>
    <b v="0"/>
    <b v="0"/>
    <b v="0"/>
    <b v="0"/>
    <n v="6"/>
    <b v="0"/>
    <x v="2"/>
    <n v="6"/>
    <n v="0"/>
    <x v="0"/>
  </r>
  <r>
    <x v="493"/>
    <n v="1"/>
    <n v="0"/>
    <n v="0"/>
    <x v="3"/>
    <n v="1"/>
    <n v="0"/>
    <n v="0"/>
    <n v="0"/>
    <n v="0"/>
    <x v="0"/>
    <x v="0"/>
    <x v="0"/>
    <x v="0"/>
    <x v="2"/>
    <x v="0"/>
    <x v="0"/>
    <n v="0"/>
    <n v="0"/>
    <n v="0"/>
    <n v="0"/>
    <n v="0"/>
    <n v="0"/>
    <n v="0"/>
    <n v="0"/>
    <m/>
    <m/>
    <m/>
    <m/>
    <n v="14"/>
    <n v="2"/>
    <b v="0"/>
    <b v="0"/>
    <b v="0"/>
    <b v="0"/>
    <n v="1"/>
    <b v="0"/>
    <b v="0"/>
    <n v="1"/>
    <b v="0"/>
    <b v="0"/>
    <b v="0"/>
    <b v="0"/>
    <n v="5"/>
    <b v="0"/>
    <b v="0"/>
    <x v="7"/>
    <n v="5"/>
    <n v="0"/>
    <x v="3"/>
  </r>
  <r>
    <x v="494"/>
    <n v="1"/>
    <n v="0"/>
    <n v="0"/>
    <x v="3"/>
    <n v="0"/>
    <n v="0"/>
    <n v="0"/>
    <n v="1"/>
    <n v="0"/>
    <x v="0"/>
    <x v="0"/>
    <x v="2"/>
    <x v="0"/>
    <x v="0"/>
    <x v="0"/>
    <x v="0"/>
    <n v="0"/>
    <n v="0"/>
    <n v="0"/>
    <n v="0"/>
    <n v="0"/>
    <n v="0"/>
    <n v="0"/>
    <n v="1"/>
    <m/>
    <m/>
    <s v="in"/>
    <m/>
    <n v="20"/>
    <n v="1"/>
    <b v="0"/>
    <b v="0"/>
    <n v="1"/>
    <b v="0"/>
    <b v="0"/>
    <b v="0"/>
    <b v="0"/>
    <n v="1"/>
    <b v="0"/>
    <b v="0"/>
    <n v="3"/>
    <b v="0"/>
    <b v="0"/>
    <b v="0"/>
    <b v="0"/>
    <x v="3"/>
    <n v="3"/>
    <n v="0"/>
    <x v="0"/>
  </r>
  <r>
    <x v="495"/>
    <n v="1"/>
    <n v="0"/>
    <n v="0"/>
    <x v="3"/>
    <n v="0"/>
    <n v="1"/>
    <n v="0"/>
    <n v="0"/>
    <n v="1"/>
    <x v="0"/>
    <x v="0"/>
    <x v="0"/>
    <x v="2"/>
    <x v="0"/>
    <x v="0"/>
    <x v="0"/>
    <n v="0"/>
    <n v="1"/>
    <n v="0"/>
    <n v="0"/>
    <n v="0"/>
    <n v="0"/>
    <n v="0"/>
    <n v="0"/>
    <m/>
    <m/>
    <m/>
    <m/>
    <n v="19"/>
    <n v="1"/>
    <b v="0"/>
    <b v="0"/>
    <b v="0"/>
    <n v="1"/>
    <b v="0"/>
    <b v="0"/>
    <b v="0"/>
    <n v="1"/>
    <b v="0"/>
    <b v="0"/>
    <b v="0"/>
    <n v="4"/>
    <b v="0"/>
    <b v="0"/>
    <b v="0"/>
    <x v="4"/>
    <n v="4"/>
    <n v="0"/>
    <x v="0"/>
  </r>
  <r>
    <x v="496"/>
    <n v="1"/>
    <n v="0"/>
    <n v="0"/>
    <x v="3"/>
    <n v="0"/>
    <n v="0"/>
    <n v="0"/>
    <n v="1"/>
    <n v="0"/>
    <x v="0"/>
    <x v="0"/>
    <x v="0"/>
    <x v="2"/>
    <x v="0"/>
    <x v="0"/>
    <x v="0"/>
    <n v="0"/>
    <n v="1"/>
    <n v="0"/>
    <n v="0"/>
    <n v="0"/>
    <n v="0"/>
    <n v="0"/>
    <n v="1"/>
    <m/>
    <m/>
    <s v="in the middle of"/>
    <m/>
    <n v="64"/>
    <n v="1"/>
    <b v="0"/>
    <b v="0"/>
    <b v="0"/>
    <n v="1"/>
    <b v="0"/>
    <b v="0"/>
    <b v="0"/>
    <n v="1"/>
    <b v="0"/>
    <b v="0"/>
    <b v="0"/>
    <n v="4"/>
    <b v="0"/>
    <b v="0"/>
    <b v="0"/>
    <x v="4"/>
    <n v="4"/>
    <n v="0"/>
    <x v="0"/>
  </r>
  <r>
    <x v="497"/>
    <n v="1"/>
    <n v="0"/>
    <n v="0"/>
    <x v="3"/>
    <n v="1"/>
    <n v="0"/>
    <n v="0"/>
    <n v="0"/>
    <n v="0"/>
    <x v="0"/>
    <x v="0"/>
    <x v="0"/>
    <x v="0"/>
    <x v="3"/>
    <x v="0"/>
    <x v="0"/>
    <n v="0"/>
    <n v="0"/>
    <n v="0"/>
    <n v="0"/>
    <n v="0"/>
    <n v="0"/>
    <n v="0"/>
    <n v="0"/>
    <m/>
    <m/>
    <m/>
    <m/>
    <n v="50"/>
    <n v="1"/>
    <b v="0"/>
    <b v="0"/>
    <b v="0"/>
    <b v="0"/>
    <n v="1"/>
    <b v="0"/>
    <b v="0"/>
    <n v="1"/>
    <b v="0"/>
    <b v="0"/>
    <b v="0"/>
    <b v="0"/>
    <n v="5"/>
    <b v="0"/>
    <b v="0"/>
    <x v="7"/>
    <n v="5"/>
    <n v="0"/>
    <x v="0"/>
  </r>
  <r>
    <x v="498"/>
    <n v="1"/>
    <n v="0"/>
    <n v="0"/>
    <x v="3"/>
    <n v="0"/>
    <n v="1"/>
    <n v="0"/>
    <n v="1"/>
    <n v="0"/>
    <x v="0"/>
    <x v="0"/>
    <x v="2"/>
    <x v="2"/>
    <x v="0"/>
    <x v="0"/>
    <x v="0"/>
    <n v="0"/>
    <n v="0"/>
    <n v="0"/>
    <n v="0"/>
    <n v="0"/>
    <n v="0"/>
    <n v="0"/>
    <n v="1"/>
    <m/>
    <m/>
    <s v="on"/>
    <m/>
    <n v="69"/>
    <n v="2"/>
    <b v="0"/>
    <b v="0"/>
    <n v="1"/>
    <n v="1"/>
    <b v="0"/>
    <b v="0"/>
    <b v="0"/>
    <n v="2"/>
    <b v="0"/>
    <b v="0"/>
    <n v="3"/>
    <n v="4"/>
    <b v="0"/>
    <b v="0"/>
    <b v="0"/>
    <x v="3"/>
    <n v="4"/>
    <n v="0"/>
    <x v="0"/>
  </r>
  <r>
    <x v="499"/>
    <n v="1"/>
    <n v="1"/>
    <n v="0"/>
    <x v="3"/>
    <n v="1"/>
    <n v="1"/>
    <n v="0"/>
    <n v="1"/>
    <n v="0"/>
    <x v="0"/>
    <x v="0"/>
    <x v="5"/>
    <x v="3"/>
    <x v="0"/>
    <x v="0"/>
    <x v="0"/>
    <n v="0"/>
    <n v="1"/>
    <n v="0"/>
    <n v="0"/>
    <n v="1"/>
    <n v="0"/>
    <n v="0"/>
    <n v="1"/>
    <m/>
    <m/>
    <s v="on, in, past, second building on right"/>
    <m/>
    <n v="206"/>
    <n v="6"/>
    <b v="0"/>
    <b v="0"/>
    <n v="1"/>
    <n v="1"/>
    <b v="0"/>
    <b v="0"/>
    <b v="0"/>
    <n v="2"/>
    <b v="0"/>
    <b v="0"/>
    <n v="3"/>
    <n v="4"/>
    <b v="0"/>
    <b v="0"/>
    <b v="0"/>
    <x v="3"/>
    <n v="4"/>
    <n v="0"/>
    <x v="4"/>
  </r>
  <r>
    <x v="500"/>
    <n v="1"/>
    <n v="0"/>
    <n v="0"/>
    <x v="3"/>
    <n v="0"/>
    <n v="0"/>
    <n v="0"/>
    <n v="1"/>
    <n v="0"/>
    <x v="0"/>
    <x v="0"/>
    <x v="0"/>
    <x v="2"/>
    <x v="0"/>
    <x v="0"/>
    <x v="0"/>
    <n v="0"/>
    <n v="1"/>
    <n v="0"/>
    <n v="0"/>
    <n v="0"/>
    <n v="0"/>
    <n v="0"/>
    <n v="0"/>
    <m/>
    <s v="fishing"/>
    <m/>
    <m/>
    <n v="29"/>
    <n v="1"/>
    <b v="0"/>
    <b v="0"/>
    <b v="0"/>
    <n v="1"/>
    <b v="0"/>
    <b v="0"/>
    <b v="0"/>
    <n v="1"/>
    <b v="0"/>
    <b v="0"/>
    <b v="0"/>
    <n v="4"/>
    <b v="0"/>
    <b v="0"/>
    <b v="0"/>
    <x v="4"/>
    <n v="4"/>
    <n v="0"/>
    <x v="0"/>
  </r>
  <r>
    <x v="501"/>
    <n v="0"/>
    <n v="1"/>
    <n v="0"/>
    <x v="3"/>
    <n v="1"/>
    <n v="0"/>
    <n v="0"/>
    <n v="0"/>
    <n v="0"/>
    <x v="0"/>
    <x v="0"/>
    <x v="0"/>
    <x v="2"/>
    <x v="0"/>
    <x v="0"/>
    <x v="0"/>
    <n v="0"/>
    <n v="0"/>
    <n v="0"/>
    <n v="0"/>
    <n v="0"/>
    <n v="0"/>
    <n v="0"/>
    <n v="0"/>
    <m/>
    <m/>
    <m/>
    <m/>
    <n v="73"/>
    <n v="1"/>
    <b v="0"/>
    <b v="0"/>
    <b v="0"/>
    <n v="1"/>
    <b v="0"/>
    <b v="0"/>
    <b v="0"/>
    <n v="1"/>
    <b v="0"/>
    <b v="0"/>
    <b v="0"/>
    <n v="4"/>
    <b v="0"/>
    <b v="0"/>
    <b v="0"/>
    <x v="4"/>
    <n v="4"/>
    <n v="0"/>
    <x v="0"/>
  </r>
  <r>
    <x v="502"/>
    <n v="1"/>
    <n v="0"/>
    <n v="0"/>
    <x v="3"/>
    <n v="1"/>
    <n v="0"/>
    <n v="0"/>
    <n v="0"/>
    <n v="1"/>
    <x v="0"/>
    <x v="0"/>
    <x v="2"/>
    <x v="2"/>
    <x v="0"/>
    <x v="0"/>
    <x v="0"/>
    <n v="0"/>
    <n v="0"/>
    <n v="0"/>
    <n v="0"/>
    <n v="0"/>
    <n v="0"/>
    <n v="0"/>
    <n v="0"/>
    <m/>
    <m/>
    <m/>
    <m/>
    <n v="37"/>
    <n v="2"/>
    <b v="0"/>
    <b v="0"/>
    <n v="1"/>
    <n v="1"/>
    <b v="0"/>
    <b v="0"/>
    <b v="0"/>
    <n v="2"/>
    <b v="0"/>
    <b v="0"/>
    <n v="3"/>
    <n v="4"/>
    <b v="0"/>
    <b v="0"/>
    <b v="0"/>
    <x v="3"/>
    <n v="4"/>
    <n v="0"/>
    <x v="0"/>
  </r>
  <r>
    <x v="503"/>
    <n v="0"/>
    <n v="1"/>
    <n v="0"/>
    <x v="3"/>
    <n v="0"/>
    <n v="0"/>
    <n v="0"/>
    <n v="1"/>
    <n v="0"/>
    <x v="0"/>
    <x v="0"/>
    <x v="2"/>
    <x v="2"/>
    <x v="0"/>
    <x v="0"/>
    <x v="0"/>
    <n v="0"/>
    <n v="0"/>
    <n v="0"/>
    <n v="0"/>
    <n v="1"/>
    <n v="0"/>
    <n v="0"/>
    <n v="0"/>
    <m/>
    <m/>
    <s v="at, right, end of the street"/>
    <m/>
    <n v="56"/>
    <n v="2"/>
    <b v="0"/>
    <b v="0"/>
    <n v="1"/>
    <n v="1"/>
    <b v="0"/>
    <b v="0"/>
    <b v="0"/>
    <n v="2"/>
    <b v="0"/>
    <b v="0"/>
    <n v="3"/>
    <n v="4"/>
    <b v="0"/>
    <b v="0"/>
    <b v="0"/>
    <x v="3"/>
    <n v="4"/>
    <n v="0"/>
    <x v="0"/>
  </r>
  <r>
    <x v="504"/>
    <n v="1"/>
    <n v="0"/>
    <n v="0"/>
    <x v="3"/>
    <n v="1"/>
    <n v="0"/>
    <n v="0"/>
    <n v="1"/>
    <n v="0"/>
    <x v="0"/>
    <x v="0"/>
    <x v="3"/>
    <x v="2"/>
    <x v="0"/>
    <x v="0"/>
    <x v="0"/>
    <n v="0"/>
    <n v="1"/>
    <n v="0"/>
    <n v="1"/>
    <n v="0"/>
    <n v="0"/>
    <n v="0"/>
    <n v="0"/>
    <s v="trying to get to nearest bus stop"/>
    <m/>
    <s v="at, near"/>
    <m/>
    <n v="81"/>
    <n v="3"/>
    <b v="0"/>
    <b v="0"/>
    <n v="1"/>
    <n v="1"/>
    <b v="0"/>
    <b v="0"/>
    <b v="0"/>
    <n v="2"/>
    <b v="0"/>
    <b v="0"/>
    <n v="3"/>
    <n v="4"/>
    <b v="0"/>
    <b v="0"/>
    <b v="0"/>
    <x v="3"/>
    <n v="4"/>
    <n v="0"/>
    <x v="3"/>
  </r>
  <r>
    <x v="505"/>
    <n v="1"/>
    <n v="0"/>
    <n v="0"/>
    <x v="3"/>
    <n v="0"/>
    <n v="0"/>
    <n v="0"/>
    <n v="1"/>
    <n v="0"/>
    <x v="0"/>
    <x v="0"/>
    <x v="0"/>
    <x v="4"/>
    <x v="0"/>
    <x v="0"/>
    <x v="0"/>
    <n v="0"/>
    <n v="0"/>
    <n v="0"/>
    <n v="0"/>
    <n v="1"/>
    <n v="0"/>
    <n v="0"/>
    <n v="0"/>
    <m/>
    <m/>
    <s v="right off"/>
    <m/>
    <n v="32"/>
    <n v="2"/>
    <b v="0"/>
    <b v="0"/>
    <b v="0"/>
    <n v="1"/>
    <b v="0"/>
    <b v="0"/>
    <b v="0"/>
    <n v="1"/>
    <b v="0"/>
    <b v="0"/>
    <b v="0"/>
    <n v="4"/>
    <b v="0"/>
    <b v="0"/>
    <b v="0"/>
    <x v="4"/>
    <n v="4"/>
    <n v="0"/>
    <x v="3"/>
  </r>
  <r>
    <x v="506"/>
    <n v="1"/>
    <n v="0"/>
    <n v="0"/>
    <x v="3"/>
    <n v="0"/>
    <n v="0"/>
    <n v="0"/>
    <n v="1"/>
    <n v="1"/>
    <x v="0"/>
    <x v="0"/>
    <x v="3"/>
    <x v="0"/>
    <x v="0"/>
    <x v="0"/>
    <x v="0"/>
    <n v="1"/>
    <n v="0"/>
    <n v="0"/>
    <n v="1"/>
    <n v="1"/>
    <n v="0"/>
    <n v="0"/>
    <n v="0"/>
    <m/>
    <m/>
    <s v="near, in front of"/>
    <m/>
    <n v="46"/>
    <n v="2"/>
    <b v="0"/>
    <b v="0"/>
    <n v="1"/>
    <b v="0"/>
    <b v="0"/>
    <b v="0"/>
    <b v="0"/>
    <n v="1"/>
    <b v="0"/>
    <b v="0"/>
    <n v="3"/>
    <b v="0"/>
    <b v="0"/>
    <b v="0"/>
    <b v="0"/>
    <x v="3"/>
    <n v="3"/>
    <n v="0"/>
    <x v="3"/>
  </r>
  <r>
    <x v="507"/>
    <n v="1"/>
    <n v="0"/>
    <n v="0"/>
    <x v="3"/>
    <n v="0"/>
    <n v="0"/>
    <n v="0"/>
    <n v="1"/>
    <n v="1"/>
    <x v="0"/>
    <x v="0"/>
    <x v="5"/>
    <x v="0"/>
    <x v="0"/>
    <x v="0"/>
    <x v="0"/>
    <n v="1"/>
    <n v="0"/>
    <n v="0"/>
    <n v="1"/>
    <n v="0"/>
    <n v="0"/>
    <n v="0"/>
    <n v="1"/>
    <m/>
    <m/>
    <s v="in, near"/>
    <m/>
    <n v="34"/>
    <n v="3"/>
    <b v="0"/>
    <b v="0"/>
    <n v="1"/>
    <b v="0"/>
    <b v="0"/>
    <b v="0"/>
    <b v="0"/>
    <n v="1"/>
    <b v="0"/>
    <b v="0"/>
    <n v="3"/>
    <b v="0"/>
    <b v="0"/>
    <b v="0"/>
    <b v="0"/>
    <x v="3"/>
    <n v="3"/>
    <n v="0"/>
    <x v="2"/>
  </r>
  <r>
    <x v="508"/>
    <n v="1"/>
    <n v="0"/>
    <n v="0"/>
    <x v="3"/>
    <n v="0"/>
    <n v="0"/>
    <n v="1"/>
    <n v="0"/>
    <n v="1"/>
    <x v="0"/>
    <x v="2"/>
    <x v="3"/>
    <x v="0"/>
    <x v="0"/>
    <x v="0"/>
    <x v="0"/>
    <n v="1"/>
    <n v="0"/>
    <n v="0"/>
    <n v="0"/>
    <n v="1"/>
    <n v="0"/>
    <n v="0"/>
    <n v="0"/>
    <m/>
    <s v="checking out of room"/>
    <s v="opposite"/>
    <s v="Melbourne Exhibition Centre known as &quot;Jeff's Shed&quot;"/>
    <n v="67"/>
    <n v="3"/>
    <b v="0"/>
    <n v="1"/>
    <n v="1"/>
    <b v="0"/>
    <b v="0"/>
    <b v="0"/>
    <b v="0"/>
    <n v="2"/>
    <b v="0"/>
    <n v="2"/>
    <n v="3"/>
    <b v="0"/>
    <b v="0"/>
    <b v="0"/>
    <b v="0"/>
    <x v="5"/>
    <n v="3"/>
    <n v="0"/>
    <x v="3"/>
  </r>
  <r>
    <x v="509"/>
    <n v="1"/>
    <n v="0"/>
    <n v="0"/>
    <x v="3"/>
    <n v="0"/>
    <n v="0"/>
    <n v="0"/>
    <n v="0"/>
    <n v="1"/>
    <x v="0"/>
    <x v="0"/>
    <x v="3"/>
    <x v="0"/>
    <x v="0"/>
    <x v="0"/>
    <x v="0"/>
    <n v="0"/>
    <n v="0"/>
    <n v="0"/>
    <n v="1"/>
    <n v="0"/>
    <n v="0"/>
    <n v="0"/>
    <n v="0"/>
    <m/>
    <m/>
    <s v="right next to"/>
    <m/>
    <n v="37"/>
    <n v="2"/>
    <b v="0"/>
    <b v="0"/>
    <n v="1"/>
    <b v="0"/>
    <b v="0"/>
    <b v="0"/>
    <b v="0"/>
    <n v="1"/>
    <b v="0"/>
    <b v="0"/>
    <n v="3"/>
    <b v="0"/>
    <b v="0"/>
    <b v="0"/>
    <b v="0"/>
    <x v="3"/>
    <n v="3"/>
    <n v="0"/>
    <x v="3"/>
  </r>
  <r>
    <x v="510"/>
    <n v="1"/>
    <n v="0"/>
    <n v="0"/>
    <x v="3"/>
    <n v="1"/>
    <n v="0"/>
    <n v="0"/>
    <n v="1"/>
    <n v="1"/>
    <x v="0"/>
    <x v="0"/>
    <x v="2"/>
    <x v="4"/>
    <x v="0"/>
    <x v="0"/>
    <x v="0"/>
    <n v="1"/>
    <n v="0"/>
    <n v="0"/>
    <n v="0"/>
    <n v="1"/>
    <n v="0"/>
    <n v="0"/>
    <n v="1"/>
    <m/>
    <m/>
    <s v="in, at, in front of"/>
    <m/>
    <n v="72"/>
    <n v="3"/>
    <b v="0"/>
    <b v="0"/>
    <n v="1"/>
    <n v="1"/>
    <b v="0"/>
    <b v="0"/>
    <b v="0"/>
    <n v="2"/>
    <b v="0"/>
    <b v="0"/>
    <n v="3"/>
    <n v="4"/>
    <b v="0"/>
    <b v="0"/>
    <b v="0"/>
    <x v="3"/>
    <n v="4"/>
    <n v="0"/>
    <x v="3"/>
  </r>
  <r>
    <x v="511"/>
    <n v="1"/>
    <n v="0"/>
    <n v="0"/>
    <x v="3"/>
    <n v="0"/>
    <n v="1"/>
    <n v="0"/>
    <n v="1"/>
    <n v="0"/>
    <x v="0"/>
    <x v="0"/>
    <x v="2"/>
    <x v="2"/>
    <x v="0"/>
    <x v="0"/>
    <x v="0"/>
    <n v="0"/>
    <n v="0"/>
    <n v="0"/>
    <n v="0"/>
    <n v="1"/>
    <n v="0"/>
    <n v="0"/>
    <n v="1"/>
    <m/>
    <m/>
    <s v="in, on, opposite"/>
    <m/>
    <n v="80"/>
    <n v="2"/>
    <b v="0"/>
    <b v="0"/>
    <n v="1"/>
    <n v="1"/>
    <b v="0"/>
    <b v="0"/>
    <b v="0"/>
    <n v="2"/>
    <b v="0"/>
    <b v="0"/>
    <n v="3"/>
    <n v="4"/>
    <b v="0"/>
    <b v="0"/>
    <b v="0"/>
    <x v="3"/>
    <n v="4"/>
    <n v="0"/>
    <x v="0"/>
  </r>
  <r>
    <x v="512"/>
    <n v="1"/>
    <n v="0"/>
    <n v="0"/>
    <x v="3"/>
    <n v="1"/>
    <n v="0"/>
    <n v="0"/>
    <n v="1"/>
    <n v="0"/>
    <x v="0"/>
    <x v="0"/>
    <x v="3"/>
    <x v="2"/>
    <x v="0"/>
    <x v="0"/>
    <x v="0"/>
    <n v="1"/>
    <n v="0"/>
    <n v="0"/>
    <n v="1"/>
    <n v="0"/>
    <n v="1"/>
    <n v="0"/>
    <n v="1"/>
    <m/>
    <m/>
    <s v="in, on, not far from, to the south"/>
    <m/>
    <n v="112"/>
    <n v="3"/>
    <b v="0"/>
    <b v="0"/>
    <n v="1"/>
    <n v="1"/>
    <b v="0"/>
    <b v="0"/>
    <b v="0"/>
    <n v="2"/>
    <b v="0"/>
    <b v="0"/>
    <n v="3"/>
    <n v="4"/>
    <b v="0"/>
    <b v="0"/>
    <b v="0"/>
    <x v="3"/>
    <n v="4"/>
    <n v="0"/>
    <x v="3"/>
  </r>
  <r>
    <x v="513"/>
    <n v="1"/>
    <n v="0"/>
    <n v="0"/>
    <x v="3"/>
    <n v="1"/>
    <n v="0"/>
    <n v="0"/>
    <n v="0"/>
    <n v="0"/>
    <x v="0"/>
    <x v="0"/>
    <x v="0"/>
    <x v="2"/>
    <x v="0"/>
    <x v="0"/>
    <x v="0"/>
    <n v="0"/>
    <n v="0"/>
    <n v="0"/>
    <n v="0"/>
    <n v="0"/>
    <n v="0"/>
    <n v="0"/>
    <n v="0"/>
    <m/>
    <m/>
    <m/>
    <m/>
    <n v="31"/>
    <n v="1"/>
    <b v="0"/>
    <b v="0"/>
    <b v="0"/>
    <n v="1"/>
    <b v="0"/>
    <b v="0"/>
    <b v="0"/>
    <n v="1"/>
    <b v="0"/>
    <b v="0"/>
    <b v="0"/>
    <n v="4"/>
    <b v="0"/>
    <b v="0"/>
    <b v="0"/>
    <x v="4"/>
    <n v="4"/>
    <n v="0"/>
    <x v="0"/>
  </r>
  <r>
    <x v="514"/>
    <n v="1"/>
    <n v="0"/>
    <n v="0"/>
    <x v="3"/>
    <n v="0"/>
    <n v="0"/>
    <n v="0"/>
    <n v="0"/>
    <n v="1"/>
    <x v="0"/>
    <x v="0"/>
    <x v="0"/>
    <x v="2"/>
    <x v="0"/>
    <x v="0"/>
    <x v="0"/>
    <n v="0"/>
    <n v="1"/>
    <n v="0"/>
    <n v="0"/>
    <n v="0"/>
    <n v="0"/>
    <n v="0"/>
    <n v="1"/>
    <m/>
    <m/>
    <s v="in"/>
    <m/>
    <n v="52"/>
    <n v="1"/>
    <b v="0"/>
    <b v="0"/>
    <b v="0"/>
    <n v="1"/>
    <b v="0"/>
    <b v="0"/>
    <b v="0"/>
    <n v="1"/>
    <b v="0"/>
    <b v="0"/>
    <b v="0"/>
    <n v="4"/>
    <b v="0"/>
    <b v="0"/>
    <b v="0"/>
    <x v="4"/>
    <n v="4"/>
    <n v="0"/>
    <x v="0"/>
  </r>
  <r>
    <x v="515"/>
    <n v="1"/>
    <n v="0"/>
    <n v="0"/>
    <x v="3"/>
    <n v="1"/>
    <n v="0"/>
    <n v="0"/>
    <n v="0"/>
    <n v="0"/>
    <x v="0"/>
    <x v="0"/>
    <x v="0"/>
    <x v="0"/>
    <x v="0"/>
    <x v="0"/>
    <x v="3"/>
    <n v="0"/>
    <n v="0"/>
    <n v="0"/>
    <n v="0"/>
    <n v="0"/>
    <n v="0"/>
    <n v="0"/>
    <n v="0"/>
    <m/>
    <m/>
    <m/>
    <m/>
    <n v="19"/>
    <n v="1"/>
    <b v="0"/>
    <b v="0"/>
    <b v="0"/>
    <b v="0"/>
    <b v="0"/>
    <b v="0"/>
    <n v="1"/>
    <n v="1"/>
    <b v="0"/>
    <b v="0"/>
    <b v="0"/>
    <b v="0"/>
    <b v="0"/>
    <b v="0"/>
    <n v="7"/>
    <x v="6"/>
    <n v="7"/>
    <n v="0"/>
    <x v="0"/>
  </r>
  <r>
    <x v="516"/>
    <n v="1"/>
    <n v="0"/>
    <n v="0"/>
    <x v="3"/>
    <n v="0"/>
    <n v="0"/>
    <n v="0"/>
    <n v="0"/>
    <n v="1"/>
    <x v="0"/>
    <x v="0"/>
    <x v="0"/>
    <x v="2"/>
    <x v="0"/>
    <x v="0"/>
    <x v="0"/>
    <n v="0"/>
    <n v="0"/>
    <n v="0"/>
    <n v="0"/>
    <n v="0"/>
    <n v="0"/>
    <n v="0"/>
    <n v="0"/>
    <m/>
    <m/>
    <m/>
    <m/>
    <n v="23"/>
    <n v="1"/>
    <b v="0"/>
    <b v="0"/>
    <b v="0"/>
    <n v="1"/>
    <b v="0"/>
    <b v="0"/>
    <b v="0"/>
    <n v="1"/>
    <b v="0"/>
    <b v="0"/>
    <b v="0"/>
    <n v="4"/>
    <b v="0"/>
    <b v="0"/>
    <b v="0"/>
    <x v="4"/>
    <n v="4"/>
    <n v="0"/>
    <x v="0"/>
  </r>
  <r>
    <x v="517"/>
    <n v="1"/>
    <n v="0"/>
    <n v="0"/>
    <x v="3"/>
    <n v="0"/>
    <n v="0"/>
    <n v="0"/>
    <n v="0"/>
    <n v="1"/>
    <x v="0"/>
    <x v="0"/>
    <x v="2"/>
    <x v="0"/>
    <x v="0"/>
    <x v="0"/>
    <x v="0"/>
    <n v="0"/>
    <n v="0"/>
    <n v="0"/>
    <n v="0"/>
    <n v="0"/>
    <n v="0"/>
    <n v="0"/>
    <n v="0"/>
    <m/>
    <m/>
    <m/>
    <m/>
    <n v="10"/>
    <n v="1"/>
    <b v="0"/>
    <b v="0"/>
    <n v="1"/>
    <b v="0"/>
    <b v="0"/>
    <b v="0"/>
    <b v="0"/>
    <n v="1"/>
    <b v="0"/>
    <b v="0"/>
    <n v="3"/>
    <b v="0"/>
    <b v="0"/>
    <b v="0"/>
    <b v="0"/>
    <x v="3"/>
    <n v="3"/>
    <n v="0"/>
    <x v="0"/>
  </r>
  <r>
    <x v="518"/>
    <n v="1"/>
    <n v="0"/>
    <n v="0"/>
    <x v="3"/>
    <n v="0"/>
    <n v="1"/>
    <n v="0"/>
    <n v="1"/>
    <n v="0"/>
    <x v="0"/>
    <x v="0"/>
    <x v="0"/>
    <x v="4"/>
    <x v="0"/>
    <x v="0"/>
    <x v="0"/>
    <n v="0"/>
    <n v="1"/>
    <n v="0"/>
    <n v="0"/>
    <n v="0"/>
    <n v="0"/>
    <n v="0"/>
    <n v="0"/>
    <m/>
    <m/>
    <m/>
    <m/>
    <n v="16"/>
    <n v="2"/>
    <b v="0"/>
    <b v="0"/>
    <b v="0"/>
    <n v="1"/>
    <b v="0"/>
    <b v="0"/>
    <b v="0"/>
    <n v="1"/>
    <b v="0"/>
    <b v="0"/>
    <b v="0"/>
    <n v="4"/>
    <b v="0"/>
    <b v="0"/>
    <b v="0"/>
    <x v="4"/>
    <n v="4"/>
    <n v="0"/>
    <x v="3"/>
  </r>
  <r>
    <x v="519"/>
    <n v="1"/>
    <n v="0"/>
    <n v="0"/>
    <x v="3"/>
    <n v="1"/>
    <n v="0"/>
    <n v="0"/>
    <n v="1"/>
    <n v="0"/>
    <x v="0"/>
    <x v="0"/>
    <x v="3"/>
    <x v="2"/>
    <x v="0"/>
    <x v="0"/>
    <x v="0"/>
    <n v="1"/>
    <n v="0"/>
    <n v="0"/>
    <n v="1"/>
    <n v="0"/>
    <n v="0"/>
    <n v="0"/>
    <n v="1"/>
    <m/>
    <m/>
    <s v="in, just past"/>
    <m/>
    <n v="59"/>
    <n v="3"/>
    <b v="0"/>
    <b v="0"/>
    <n v="1"/>
    <n v="1"/>
    <b v="0"/>
    <b v="0"/>
    <b v="0"/>
    <n v="2"/>
    <b v="0"/>
    <b v="0"/>
    <n v="3"/>
    <n v="4"/>
    <b v="0"/>
    <b v="0"/>
    <b v="0"/>
    <x v="3"/>
    <n v="4"/>
    <n v="0"/>
    <x v="3"/>
  </r>
  <r>
    <x v="520"/>
    <n v="1"/>
    <n v="0"/>
    <n v="0"/>
    <x v="3"/>
    <n v="1"/>
    <n v="1"/>
    <n v="0"/>
    <n v="0"/>
    <n v="0"/>
    <x v="0"/>
    <x v="0"/>
    <x v="0"/>
    <x v="2"/>
    <x v="3"/>
    <x v="0"/>
    <x v="0"/>
    <n v="0"/>
    <n v="0"/>
    <n v="0"/>
    <n v="1"/>
    <n v="0"/>
    <n v="0"/>
    <n v="0"/>
    <n v="0"/>
    <m/>
    <m/>
    <s v="near"/>
    <m/>
    <n v="28"/>
    <n v="2"/>
    <b v="0"/>
    <b v="0"/>
    <b v="0"/>
    <n v="1"/>
    <n v="1"/>
    <b v="0"/>
    <b v="0"/>
    <n v="2"/>
    <b v="0"/>
    <b v="0"/>
    <b v="0"/>
    <n v="4"/>
    <n v="5"/>
    <b v="0"/>
    <b v="0"/>
    <x v="4"/>
    <n v="5"/>
    <n v="0"/>
    <x v="0"/>
  </r>
  <r>
    <x v="521"/>
    <n v="1"/>
    <n v="0"/>
    <n v="0"/>
    <x v="3"/>
    <n v="1"/>
    <n v="0"/>
    <n v="0"/>
    <n v="0"/>
    <n v="0"/>
    <x v="0"/>
    <x v="0"/>
    <x v="0"/>
    <x v="4"/>
    <x v="0"/>
    <x v="0"/>
    <x v="0"/>
    <n v="0"/>
    <n v="0"/>
    <n v="0"/>
    <n v="0"/>
    <n v="0"/>
    <n v="0"/>
    <n v="0"/>
    <n v="0"/>
    <m/>
    <m/>
    <m/>
    <m/>
    <n v="40"/>
    <n v="2"/>
    <b v="0"/>
    <b v="0"/>
    <b v="0"/>
    <n v="1"/>
    <b v="0"/>
    <b v="0"/>
    <b v="0"/>
    <n v="1"/>
    <b v="0"/>
    <b v="0"/>
    <b v="0"/>
    <n v="4"/>
    <b v="0"/>
    <b v="0"/>
    <b v="0"/>
    <x v="4"/>
    <n v="4"/>
    <n v="0"/>
    <x v="3"/>
  </r>
  <r>
    <x v="522"/>
    <n v="1"/>
    <n v="0"/>
    <n v="0"/>
    <x v="3"/>
    <n v="1"/>
    <n v="0"/>
    <n v="0"/>
    <n v="0"/>
    <n v="1"/>
    <x v="0"/>
    <x v="0"/>
    <x v="0"/>
    <x v="2"/>
    <x v="3"/>
    <x v="0"/>
    <x v="0"/>
    <n v="0"/>
    <n v="0"/>
    <n v="0"/>
    <n v="0"/>
    <n v="0"/>
    <n v="0"/>
    <n v="1"/>
    <n v="1"/>
    <s v="trying to get to"/>
    <m/>
    <s v="in, to"/>
    <m/>
    <n v="52"/>
    <n v="2"/>
    <b v="0"/>
    <b v="0"/>
    <b v="0"/>
    <n v="1"/>
    <n v="1"/>
    <b v="0"/>
    <b v="0"/>
    <n v="2"/>
    <b v="0"/>
    <b v="0"/>
    <b v="0"/>
    <n v="4"/>
    <n v="5"/>
    <b v="0"/>
    <b v="0"/>
    <x v="4"/>
    <n v="5"/>
    <n v="0"/>
    <x v="0"/>
  </r>
  <r>
    <x v="523"/>
    <n v="1"/>
    <n v="0"/>
    <n v="0"/>
    <x v="3"/>
    <n v="1"/>
    <n v="1"/>
    <n v="0"/>
    <n v="0"/>
    <n v="0"/>
    <x v="0"/>
    <x v="0"/>
    <x v="0"/>
    <x v="4"/>
    <x v="0"/>
    <x v="0"/>
    <x v="0"/>
    <n v="0"/>
    <n v="0"/>
    <n v="0"/>
    <n v="0"/>
    <n v="0"/>
    <n v="0"/>
    <n v="0"/>
    <n v="0"/>
    <m/>
    <m/>
    <m/>
    <m/>
    <n v="44"/>
    <n v="2"/>
    <b v="0"/>
    <b v="0"/>
    <b v="0"/>
    <n v="1"/>
    <b v="0"/>
    <b v="0"/>
    <b v="0"/>
    <n v="1"/>
    <b v="0"/>
    <b v="0"/>
    <b v="0"/>
    <n v="4"/>
    <b v="0"/>
    <b v="0"/>
    <b v="0"/>
    <x v="4"/>
    <n v="4"/>
    <n v="0"/>
    <x v="3"/>
  </r>
  <r>
    <x v="524"/>
    <n v="1"/>
    <n v="0"/>
    <n v="0"/>
    <x v="3"/>
    <n v="1"/>
    <n v="0"/>
    <n v="0"/>
    <n v="0"/>
    <n v="1"/>
    <x v="0"/>
    <x v="0"/>
    <x v="2"/>
    <x v="2"/>
    <x v="0"/>
    <x v="0"/>
    <x v="0"/>
    <n v="0"/>
    <n v="1"/>
    <n v="0"/>
    <n v="0"/>
    <n v="1"/>
    <n v="0"/>
    <n v="0"/>
    <n v="1"/>
    <m/>
    <m/>
    <s v="in front of, in"/>
    <m/>
    <n v="44"/>
    <n v="2"/>
    <b v="0"/>
    <b v="0"/>
    <n v="1"/>
    <n v="1"/>
    <b v="0"/>
    <b v="0"/>
    <b v="0"/>
    <n v="2"/>
    <b v="0"/>
    <b v="0"/>
    <n v="3"/>
    <n v="4"/>
    <b v="0"/>
    <b v="0"/>
    <b v="0"/>
    <x v="3"/>
    <n v="4"/>
    <n v="0"/>
    <x v="0"/>
  </r>
  <r>
    <x v="525"/>
    <n v="1"/>
    <n v="0"/>
    <n v="0"/>
    <x v="3"/>
    <n v="0"/>
    <n v="1"/>
    <n v="0"/>
    <n v="1"/>
    <n v="0"/>
    <x v="0"/>
    <x v="0"/>
    <x v="0"/>
    <x v="3"/>
    <x v="0"/>
    <x v="0"/>
    <x v="0"/>
    <n v="0"/>
    <n v="1"/>
    <n v="0"/>
    <n v="0"/>
    <n v="0"/>
    <n v="0"/>
    <n v="0"/>
    <n v="0"/>
    <m/>
    <m/>
    <m/>
    <m/>
    <n v="51"/>
    <n v="3"/>
    <b v="0"/>
    <b v="0"/>
    <b v="0"/>
    <n v="1"/>
    <b v="0"/>
    <b v="0"/>
    <b v="0"/>
    <n v="1"/>
    <b v="0"/>
    <b v="0"/>
    <b v="0"/>
    <n v="4"/>
    <b v="0"/>
    <b v="0"/>
    <b v="0"/>
    <x v="4"/>
    <n v="4"/>
    <n v="0"/>
    <x v="2"/>
  </r>
  <r>
    <x v="526"/>
    <n v="1"/>
    <n v="0"/>
    <n v="0"/>
    <x v="3"/>
    <n v="1"/>
    <n v="0"/>
    <n v="0"/>
    <n v="0"/>
    <n v="0"/>
    <x v="0"/>
    <x v="0"/>
    <x v="0"/>
    <x v="2"/>
    <x v="0"/>
    <x v="0"/>
    <x v="0"/>
    <n v="0"/>
    <n v="0"/>
    <n v="0"/>
    <n v="0"/>
    <n v="0"/>
    <n v="0"/>
    <n v="0"/>
    <n v="0"/>
    <m/>
    <m/>
    <m/>
    <m/>
    <n v="36"/>
    <n v="1"/>
    <b v="0"/>
    <b v="0"/>
    <b v="0"/>
    <n v="1"/>
    <b v="0"/>
    <b v="0"/>
    <b v="0"/>
    <n v="1"/>
    <b v="0"/>
    <b v="0"/>
    <b v="0"/>
    <n v="4"/>
    <b v="0"/>
    <b v="0"/>
    <b v="0"/>
    <x v="4"/>
    <n v="4"/>
    <n v="0"/>
    <x v="0"/>
  </r>
  <r>
    <x v="381"/>
    <n v="1"/>
    <n v="0"/>
    <n v="0"/>
    <x v="3"/>
    <n v="0"/>
    <n v="0"/>
    <n v="0"/>
    <n v="0"/>
    <n v="1"/>
    <x v="0"/>
    <x v="0"/>
    <x v="0"/>
    <x v="2"/>
    <x v="0"/>
    <x v="0"/>
    <x v="0"/>
    <n v="0"/>
    <n v="0"/>
    <n v="0"/>
    <n v="0"/>
    <n v="0"/>
    <n v="0"/>
    <n v="0"/>
    <n v="0"/>
    <m/>
    <m/>
    <m/>
    <m/>
    <n v="17"/>
    <n v="1"/>
    <b v="0"/>
    <b v="0"/>
    <b v="0"/>
    <n v="1"/>
    <b v="0"/>
    <b v="0"/>
    <b v="0"/>
    <n v="1"/>
    <b v="0"/>
    <b v="0"/>
    <b v="0"/>
    <n v="4"/>
    <b v="0"/>
    <b v="0"/>
    <b v="0"/>
    <x v="4"/>
    <n v="4"/>
    <n v="0"/>
    <x v="0"/>
  </r>
  <r>
    <x v="527"/>
    <n v="1"/>
    <n v="0"/>
    <n v="0"/>
    <x v="3"/>
    <n v="0"/>
    <n v="0"/>
    <n v="0"/>
    <n v="0"/>
    <n v="1"/>
    <x v="0"/>
    <x v="0"/>
    <x v="2"/>
    <x v="0"/>
    <x v="0"/>
    <x v="0"/>
    <x v="0"/>
    <n v="0"/>
    <n v="0"/>
    <n v="0"/>
    <n v="0"/>
    <n v="0"/>
    <n v="0"/>
    <n v="0"/>
    <n v="0"/>
    <m/>
    <m/>
    <m/>
    <m/>
    <n v="37"/>
    <n v="1"/>
    <b v="0"/>
    <b v="0"/>
    <n v="1"/>
    <b v="0"/>
    <b v="0"/>
    <b v="0"/>
    <b v="0"/>
    <n v="1"/>
    <b v="0"/>
    <b v="0"/>
    <n v="3"/>
    <b v="0"/>
    <b v="0"/>
    <b v="0"/>
    <b v="0"/>
    <x v="3"/>
    <n v="3"/>
    <n v="0"/>
    <x v="0"/>
  </r>
  <r>
    <x v="528"/>
    <n v="1"/>
    <n v="0"/>
    <n v="0"/>
    <x v="3"/>
    <n v="0"/>
    <n v="0"/>
    <n v="0"/>
    <n v="0"/>
    <n v="1"/>
    <x v="0"/>
    <x v="0"/>
    <x v="2"/>
    <x v="0"/>
    <x v="0"/>
    <x v="0"/>
    <x v="0"/>
    <n v="0"/>
    <n v="0"/>
    <n v="0"/>
    <n v="0"/>
    <n v="0"/>
    <n v="0"/>
    <n v="0"/>
    <n v="0"/>
    <m/>
    <m/>
    <m/>
    <s v="ca 1400 m away from Berry Bourke Holden, Berwick"/>
    <n v="18"/>
    <n v="1"/>
    <b v="0"/>
    <b v="0"/>
    <n v="1"/>
    <b v="0"/>
    <b v="0"/>
    <b v="0"/>
    <b v="0"/>
    <n v="1"/>
    <b v="0"/>
    <b v="0"/>
    <n v="3"/>
    <b v="0"/>
    <b v="0"/>
    <b v="0"/>
    <b v="0"/>
    <x v="3"/>
    <n v="3"/>
    <n v="0"/>
    <x v="0"/>
  </r>
  <r>
    <x v="529"/>
    <n v="1"/>
    <n v="0"/>
    <n v="0"/>
    <x v="3"/>
    <n v="0"/>
    <n v="0"/>
    <n v="0"/>
    <n v="0"/>
    <n v="1"/>
    <x v="0"/>
    <x v="0"/>
    <x v="2"/>
    <x v="0"/>
    <x v="0"/>
    <x v="0"/>
    <x v="0"/>
    <n v="0"/>
    <n v="0"/>
    <n v="0"/>
    <n v="0"/>
    <n v="0"/>
    <n v="0"/>
    <n v="0"/>
    <n v="0"/>
    <m/>
    <m/>
    <m/>
    <m/>
    <n v="17"/>
    <n v="1"/>
    <b v="0"/>
    <b v="0"/>
    <n v="1"/>
    <b v="0"/>
    <b v="0"/>
    <b v="0"/>
    <b v="0"/>
    <n v="1"/>
    <b v="0"/>
    <b v="0"/>
    <n v="3"/>
    <b v="0"/>
    <b v="0"/>
    <b v="0"/>
    <b v="0"/>
    <x v="3"/>
    <n v="3"/>
    <n v="0"/>
    <x v="0"/>
  </r>
  <r>
    <x v="530"/>
    <n v="1"/>
    <n v="0"/>
    <n v="0"/>
    <x v="3"/>
    <n v="1"/>
    <n v="0"/>
    <n v="0"/>
    <n v="0"/>
    <n v="0"/>
    <x v="0"/>
    <x v="0"/>
    <x v="0"/>
    <x v="4"/>
    <x v="0"/>
    <x v="0"/>
    <x v="0"/>
    <n v="0"/>
    <n v="0"/>
    <n v="0"/>
    <n v="0"/>
    <n v="0"/>
    <n v="0"/>
    <n v="0"/>
    <n v="0"/>
    <m/>
    <m/>
    <m/>
    <s v="drag strip (?)"/>
    <n v="25"/>
    <n v="2"/>
    <b v="0"/>
    <b v="0"/>
    <b v="0"/>
    <n v="1"/>
    <b v="0"/>
    <b v="0"/>
    <b v="0"/>
    <n v="1"/>
    <b v="0"/>
    <b v="0"/>
    <b v="0"/>
    <n v="4"/>
    <b v="0"/>
    <b v="0"/>
    <b v="0"/>
    <x v="4"/>
    <n v="4"/>
    <n v="0"/>
    <x v="3"/>
  </r>
  <r>
    <x v="531"/>
    <n v="1"/>
    <n v="0"/>
    <n v="0"/>
    <x v="3"/>
    <n v="0"/>
    <n v="0"/>
    <n v="0"/>
    <n v="0"/>
    <n v="1"/>
    <x v="0"/>
    <x v="0"/>
    <x v="0"/>
    <x v="2"/>
    <x v="0"/>
    <x v="0"/>
    <x v="0"/>
    <n v="1"/>
    <n v="0"/>
    <n v="0"/>
    <n v="0"/>
    <n v="0"/>
    <n v="0"/>
    <n v="0"/>
    <n v="0"/>
    <m/>
    <s v="having a baby"/>
    <s v="at"/>
    <m/>
    <n v="42"/>
    <n v="1"/>
    <b v="0"/>
    <b v="0"/>
    <b v="0"/>
    <n v="1"/>
    <b v="0"/>
    <b v="0"/>
    <b v="0"/>
    <n v="1"/>
    <b v="0"/>
    <b v="0"/>
    <b v="0"/>
    <n v="4"/>
    <b v="0"/>
    <b v="0"/>
    <b v="0"/>
    <x v="4"/>
    <n v="4"/>
    <n v="0"/>
    <x v="0"/>
  </r>
  <r>
    <x v="532"/>
    <n v="1"/>
    <n v="0"/>
    <n v="0"/>
    <x v="3"/>
    <n v="0"/>
    <n v="1"/>
    <n v="0"/>
    <n v="0"/>
    <n v="0"/>
    <x v="0"/>
    <x v="0"/>
    <x v="2"/>
    <x v="2"/>
    <x v="0"/>
    <x v="0"/>
    <x v="0"/>
    <n v="0"/>
    <n v="0"/>
    <n v="0"/>
    <n v="0"/>
    <n v="1"/>
    <n v="0"/>
    <n v="0"/>
    <n v="0"/>
    <m/>
    <m/>
    <s v="opposite"/>
    <m/>
    <n v="66"/>
    <n v="2"/>
    <b v="0"/>
    <b v="0"/>
    <n v="1"/>
    <n v="1"/>
    <b v="0"/>
    <b v="0"/>
    <b v="0"/>
    <n v="2"/>
    <b v="0"/>
    <b v="0"/>
    <n v="3"/>
    <n v="4"/>
    <b v="0"/>
    <b v="0"/>
    <b v="0"/>
    <x v="3"/>
    <n v="4"/>
    <n v="0"/>
    <x v="0"/>
  </r>
  <r>
    <x v="533"/>
    <n v="1"/>
    <n v="0"/>
    <n v="0"/>
    <x v="3"/>
    <n v="1"/>
    <n v="0"/>
    <n v="0"/>
    <n v="1"/>
    <n v="0"/>
    <x v="0"/>
    <x v="0"/>
    <x v="2"/>
    <x v="2"/>
    <x v="0"/>
    <x v="0"/>
    <x v="0"/>
    <n v="0"/>
    <n v="1"/>
    <n v="0"/>
    <n v="1"/>
    <n v="1"/>
    <n v="0"/>
    <n v="0"/>
    <n v="0"/>
    <m/>
    <m/>
    <s v="in front of, close to"/>
    <m/>
    <n v="60"/>
    <n v="2"/>
    <b v="0"/>
    <b v="0"/>
    <n v="1"/>
    <n v="1"/>
    <b v="0"/>
    <b v="0"/>
    <b v="0"/>
    <n v="2"/>
    <b v="0"/>
    <b v="0"/>
    <n v="3"/>
    <n v="4"/>
    <b v="0"/>
    <b v="0"/>
    <b v="0"/>
    <x v="3"/>
    <n v="4"/>
    <n v="0"/>
    <x v="0"/>
  </r>
  <r>
    <x v="534"/>
    <n v="1"/>
    <n v="0"/>
    <n v="0"/>
    <x v="3"/>
    <n v="1"/>
    <n v="0"/>
    <n v="0"/>
    <n v="0"/>
    <n v="0"/>
    <x v="0"/>
    <x v="0"/>
    <x v="0"/>
    <x v="2"/>
    <x v="0"/>
    <x v="0"/>
    <x v="0"/>
    <n v="0"/>
    <n v="0"/>
    <n v="0"/>
    <n v="0"/>
    <n v="0"/>
    <n v="0"/>
    <n v="0"/>
    <n v="0"/>
    <m/>
    <m/>
    <m/>
    <m/>
    <n v="13"/>
    <n v="1"/>
    <b v="0"/>
    <b v="0"/>
    <b v="0"/>
    <n v="1"/>
    <b v="0"/>
    <b v="0"/>
    <b v="0"/>
    <n v="1"/>
    <b v="0"/>
    <b v="0"/>
    <b v="0"/>
    <n v="4"/>
    <b v="0"/>
    <b v="0"/>
    <b v="0"/>
    <x v="4"/>
    <n v="4"/>
    <n v="0"/>
    <x v="0"/>
  </r>
  <r>
    <x v="535"/>
    <n v="1"/>
    <n v="0"/>
    <n v="0"/>
    <x v="3"/>
    <n v="0"/>
    <n v="1"/>
    <n v="0"/>
    <n v="0"/>
    <n v="0"/>
    <x v="0"/>
    <x v="0"/>
    <x v="0"/>
    <x v="2"/>
    <x v="0"/>
    <x v="0"/>
    <x v="0"/>
    <n v="0"/>
    <n v="0"/>
    <n v="0"/>
    <n v="0"/>
    <n v="0"/>
    <n v="0"/>
    <n v="0"/>
    <n v="0"/>
    <m/>
    <m/>
    <m/>
    <m/>
    <n v="22"/>
    <n v="1"/>
    <b v="0"/>
    <b v="0"/>
    <b v="0"/>
    <n v="1"/>
    <b v="0"/>
    <b v="0"/>
    <b v="0"/>
    <n v="1"/>
    <b v="0"/>
    <b v="0"/>
    <b v="0"/>
    <n v="4"/>
    <b v="0"/>
    <b v="0"/>
    <b v="0"/>
    <x v="4"/>
    <n v="4"/>
    <n v="0"/>
    <x v="0"/>
  </r>
  <r>
    <x v="536"/>
    <n v="1"/>
    <n v="0"/>
    <n v="0"/>
    <x v="3"/>
    <n v="0"/>
    <n v="0"/>
    <n v="0"/>
    <n v="0"/>
    <n v="1"/>
    <x v="0"/>
    <x v="0"/>
    <x v="0"/>
    <x v="2"/>
    <x v="0"/>
    <x v="0"/>
    <x v="0"/>
    <n v="1"/>
    <n v="0"/>
    <n v="0"/>
    <n v="0"/>
    <n v="0"/>
    <n v="0"/>
    <n v="0"/>
    <n v="0"/>
    <m/>
    <s v="giving birth"/>
    <s v="at"/>
    <m/>
    <n v="32"/>
    <n v="1"/>
    <b v="0"/>
    <b v="0"/>
    <b v="0"/>
    <n v="1"/>
    <b v="0"/>
    <b v="0"/>
    <b v="0"/>
    <n v="1"/>
    <b v="0"/>
    <b v="0"/>
    <b v="0"/>
    <n v="4"/>
    <b v="0"/>
    <b v="0"/>
    <b v="0"/>
    <x v="4"/>
    <n v="4"/>
    <n v="0"/>
    <x v="0"/>
  </r>
  <r>
    <x v="537"/>
    <n v="1"/>
    <n v="0"/>
    <n v="0"/>
    <x v="3"/>
    <n v="0"/>
    <n v="0"/>
    <n v="0"/>
    <n v="1"/>
    <n v="0"/>
    <x v="0"/>
    <x v="0"/>
    <x v="0"/>
    <x v="2"/>
    <x v="0"/>
    <x v="0"/>
    <x v="0"/>
    <n v="0"/>
    <n v="0"/>
    <n v="0"/>
    <n v="0"/>
    <n v="0"/>
    <n v="0"/>
    <n v="0"/>
    <n v="1"/>
    <m/>
    <m/>
    <s v="in"/>
    <m/>
    <n v="17"/>
    <n v="1"/>
    <b v="0"/>
    <b v="0"/>
    <b v="0"/>
    <n v="1"/>
    <b v="0"/>
    <b v="0"/>
    <b v="0"/>
    <n v="1"/>
    <b v="0"/>
    <b v="0"/>
    <b v="0"/>
    <n v="4"/>
    <b v="0"/>
    <b v="0"/>
    <b v="0"/>
    <x v="4"/>
    <n v="4"/>
    <n v="0"/>
    <x v="0"/>
  </r>
  <r>
    <x v="538"/>
    <n v="1"/>
    <n v="0"/>
    <n v="0"/>
    <x v="3"/>
    <n v="0"/>
    <n v="0"/>
    <n v="1"/>
    <n v="0"/>
    <n v="0"/>
    <x v="0"/>
    <x v="0"/>
    <x v="2"/>
    <x v="0"/>
    <x v="0"/>
    <x v="0"/>
    <x v="0"/>
    <n v="0"/>
    <n v="0"/>
    <n v="0"/>
    <n v="0"/>
    <n v="0"/>
    <n v="0"/>
    <n v="0"/>
    <n v="0"/>
    <m/>
    <m/>
    <m/>
    <m/>
    <n v="16"/>
    <n v="1"/>
    <b v="0"/>
    <b v="0"/>
    <n v="1"/>
    <b v="0"/>
    <b v="0"/>
    <b v="0"/>
    <b v="0"/>
    <n v="1"/>
    <b v="0"/>
    <b v="0"/>
    <n v="3"/>
    <b v="0"/>
    <b v="0"/>
    <b v="0"/>
    <b v="0"/>
    <x v="3"/>
    <n v="3"/>
    <n v="0"/>
    <x v="0"/>
  </r>
  <r>
    <x v="539"/>
    <n v="1"/>
    <n v="0"/>
    <n v="0"/>
    <x v="3"/>
    <n v="1"/>
    <n v="1"/>
    <n v="0"/>
    <n v="0"/>
    <n v="0"/>
    <x v="0"/>
    <x v="0"/>
    <x v="3"/>
    <x v="4"/>
    <x v="0"/>
    <x v="0"/>
    <x v="0"/>
    <n v="0"/>
    <n v="1"/>
    <n v="0"/>
    <n v="0"/>
    <n v="1"/>
    <n v="0"/>
    <n v="0"/>
    <n v="0"/>
    <m/>
    <m/>
    <s v="in front of "/>
    <m/>
    <n v="61"/>
    <n v="4"/>
    <b v="0"/>
    <b v="0"/>
    <n v="1"/>
    <n v="1"/>
    <b v="0"/>
    <b v="0"/>
    <b v="0"/>
    <n v="2"/>
    <b v="0"/>
    <b v="0"/>
    <n v="3"/>
    <n v="4"/>
    <b v="0"/>
    <b v="0"/>
    <b v="0"/>
    <x v="3"/>
    <n v="4"/>
    <n v="0"/>
    <x v="2"/>
  </r>
  <r>
    <x v="540"/>
    <n v="1"/>
    <n v="0"/>
    <n v="0"/>
    <x v="3"/>
    <n v="0"/>
    <n v="0"/>
    <n v="1"/>
    <n v="0"/>
    <n v="0"/>
    <x v="0"/>
    <x v="0"/>
    <x v="2"/>
    <x v="0"/>
    <x v="0"/>
    <x v="0"/>
    <x v="0"/>
    <n v="0"/>
    <n v="0"/>
    <n v="0"/>
    <n v="0"/>
    <n v="0"/>
    <n v="0"/>
    <n v="0"/>
    <n v="0"/>
    <m/>
    <m/>
    <s v="at"/>
    <m/>
    <n v="17"/>
    <n v="1"/>
    <b v="0"/>
    <b v="0"/>
    <n v="1"/>
    <b v="0"/>
    <b v="0"/>
    <b v="0"/>
    <b v="0"/>
    <n v="1"/>
    <b v="0"/>
    <b v="0"/>
    <n v="3"/>
    <b v="0"/>
    <b v="0"/>
    <b v="0"/>
    <b v="0"/>
    <x v="3"/>
    <n v="3"/>
    <n v="0"/>
    <x v="0"/>
  </r>
  <r>
    <x v="541"/>
    <n v="1"/>
    <n v="0"/>
    <n v="0"/>
    <x v="3"/>
    <n v="1"/>
    <n v="0"/>
    <n v="0"/>
    <n v="0"/>
    <n v="0"/>
    <x v="0"/>
    <x v="0"/>
    <x v="0"/>
    <x v="0"/>
    <x v="3"/>
    <x v="0"/>
    <x v="0"/>
    <n v="0"/>
    <n v="0"/>
    <n v="0"/>
    <n v="0"/>
    <n v="0"/>
    <n v="0"/>
    <n v="0"/>
    <n v="0"/>
    <m/>
    <m/>
    <m/>
    <m/>
    <n v="7"/>
    <n v="1"/>
    <b v="0"/>
    <b v="0"/>
    <b v="0"/>
    <b v="0"/>
    <n v="1"/>
    <b v="0"/>
    <b v="0"/>
    <n v="1"/>
    <b v="0"/>
    <b v="0"/>
    <b v="0"/>
    <b v="0"/>
    <n v="5"/>
    <b v="0"/>
    <b v="0"/>
    <x v="7"/>
    <n v="5"/>
    <n v="0"/>
    <x v="0"/>
  </r>
  <r>
    <x v="541"/>
    <n v="1"/>
    <n v="0"/>
    <n v="0"/>
    <x v="3"/>
    <n v="1"/>
    <n v="0"/>
    <n v="0"/>
    <n v="0"/>
    <n v="0"/>
    <x v="0"/>
    <x v="0"/>
    <x v="0"/>
    <x v="0"/>
    <x v="3"/>
    <x v="0"/>
    <x v="0"/>
    <n v="0"/>
    <n v="0"/>
    <n v="0"/>
    <n v="0"/>
    <n v="0"/>
    <n v="0"/>
    <n v="0"/>
    <n v="0"/>
    <m/>
    <m/>
    <m/>
    <m/>
    <n v="7"/>
    <n v="1"/>
    <b v="0"/>
    <b v="0"/>
    <b v="0"/>
    <b v="0"/>
    <n v="1"/>
    <b v="0"/>
    <b v="0"/>
    <n v="1"/>
    <b v="0"/>
    <b v="0"/>
    <b v="0"/>
    <b v="0"/>
    <n v="5"/>
    <b v="0"/>
    <b v="0"/>
    <x v="7"/>
    <n v="5"/>
    <n v="0"/>
    <x v="0"/>
  </r>
  <r>
    <x v="542"/>
    <n v="1"/>
    <n v="0"/>
    <n v="0"/>
    <x v="3"/>
    <n v="0"/>
    <n v="0"/>
    <n v="0"/>
    <n v="1"/>
    <n v="0"/>
    <x v="0"/>
    <x v="0"/>
    <x v="0"/>
    <x v="2"/>
    <x v="0"/>
    <x v="0"/>
    <x v="0"/>
    <n v="0"/>
    <n v="0"/>
    <n v="0"/>
    <n v="0"/>
    <n v="0"/>
    <n v="0"/>
    <n v="0"/>
    <n v="0"/>
    <m/>
    <m/>
    <m/>
    <m/>
    <n v="12"/>
    <n v="1"/>
    <b v="0"/>
    <b v="0"/>
    <b v="0"/>
    <n v="1"/>
    <b v="0"/>
    <b v="0"/>
    <b v="0"/>
    <n v="1"/>
    <b v="0"/>
    <b v="0"/>
    <b v="0"/>
    <n v="4"/>
    <b v="0"/>
    <b v="0"/>
    <b v="0"/>
    <x v="4"/>
    <n v="4"/>
    <n v="0"/>
    <x v="0"/>
  </r>
  <r>
    <x v="543"/>
    <n v="1"/>
    <n v="0"/>
    <n v="0"/>
    <x v="3"/>
    <n v="0"/>
    <n v="0"/>
    <n v="0"/>
    <n v="1"/>
    <n v="0"/>
    <x v="0"/>
    <x v="0"/>
    <x v="0"/>
    <x v="2"/>
    <x v="0"/>
    <x v="0"/>
    <x v="0"/>
    <n v="0"/>
    <n v="0"/>
    <n v="0"/>
    <n v="0"/>
    <n v="0"/>
    <n v="0"/>
    <n v="0"/>
    <n v="0"/>
    <m/>
    <m/>
    <m/>
    <m/>
    <n v="52"/>
    <n v="1"/>
    <b v="0"/>
    <b v="0"/>
    <b v="0"/>
    <n v="1"/>
    <b v="0"/>
    <b v="0"/>
    <b v="0"/>
    <n v="1"/>
    <b v="0"/>
    <b v="0"/>
    <b v="0"/>
    <n v="4"/>
    <b v="0"/>
    <b v="0"/>
    <b v="0"/>
    <x v="4"/>
    <n v="4"/>
    <n v="0"/>
    <x v="0"/>
  </r>
  <r>
    <x v="544"/>
    <n v="1"/>
    <n v="0"/>
    <n v="0"/>
    <x v="3"/>
    <n v="0"/>
    <n v="0"/>
    <n v="0"/>
    <n v="1"/>
    <n v="1"/>
    <x v="0"/>
    <x v="0"/>
    <x v="3"/>
    <x v="0"/>
    <x v="0"/>
    <x v="0"/>
    <x v="0"/>
    <n v="0"/>
    <n v="0"/>
    <n v="0"/>
    <n v="0"/>
    <n v="0"/>
    <n v="0"/>
    <n v="0"/>
    <n v="0"/>
    <m/>
    <m/>
    <m/>
    <m/>
    <n v="40"/>
    <n v="2"/>
    <b v="0"/>
    <b v="0"/>
    <n v="1"/>
    <b v="0"/>
    <b v="0"/>
    <b v="0"/>
    <b v="0"/>
    <n v="1"/>
    <b v="0"/>
    <b v="0"/>
    <n v="3"/>
    <b v="0"/>
    <b v="0"/>
    <b v="0"/>
    <b v="0"/>
    <x v="3"/>
    <n v="3"/>
    <n v="0"/>
    <x v="3"/>
  </r>
  <r>
    <x v="545"/>
    <n v="1"/>
    <n v="0"/>
    <n v="0"/>
    <x v="3"/>
    <n v="0"/>
    <n v="0"/>
    <n v="0"/>
    <n v="1"/>
    <n v="0"/>
    <x v="0"/>
    <x v="0"/>
    <x v="0"/>
    <x v="2"/>
    <x v="0"/>
    <x v="0"/>
    <x v="0"/>
    <n v="0"/>
    <n v="0"/>
    <n v="0"/>
    <n v="0"/>
    <n v="0"/>
    <n v="0"/>
    <n v="0"/>
    <n v="0"/>
    <m/>
    <m/>
    <m/>
    <m/>
    <n v="22"/>
    <n v="1"/>
    <b v="0"/>
    <b v="0"/>
    <b v="0"/>
    <n v="1"/>
    <b v="0"/>
    <b v="0"/>
    <b v="0"/>
    <n v="1"/>
    <b v="0"/>
    <b v="0"/>
    <b v="0"/>
    <n v="4"/>
    <b v="0"/>
    <b v="0"/>
    <b v="0"/>
    <x v="4"/>
    <n v="4"/>
    <n v="0"/>
    <x v="0"/>
  </r>
  <r>
    <x v="546"/>
    <n v="1"/>
    <n v="0"/>
    <n v="0"/>
    <x v="3"/>
    <n v="0"/>
    <n v="0"/>
    <n v="0"/>
    <n v="1"/>
    <n v="0"/>
    <x v="0"/>
    <x v="0"/>
    <x v="2"/>
    <x v="0"/>
    <x v="0"/>
    <x v="0"/>
    <x v="0"/>
    <n v="0"/>
    <n v="0"/>
    <n v="0"/>
    <n v="0"/>
    <n v="0"/>
    <n v="0"/>
    <n v="0"/>
    <n v="0"/>
    <m/>
    <m/>
    <m/>
    <m/>
    <n v="50"/>
    <n v="1"/>
    <b v="0"/>
    <b v="0"/>
    <n v="1"/>
    <b v="0"/>
    <b v="0"/>
    <b v="0"/>
    <b v="0"/>
    <n v="1"/>
    <b v="0"/>
    <b v="0"/>
    <n v="3"/>
    <b v="0"/>
    <b v="0"/>
    <b v="0"/>
    <b v="0"/>
    <x v="3"/>
    <n v="3"/>
    <n v="0"/>
    <x v="0"/>
  </r>
  <r>
    <x v="547"/>
    <n v="1"/>
    <n v="0"/>
    <n v="0"/>
    <x v="3"/>
    <n v="1"/>
    <n v="0"/>
    <n v="0"/>
    <n v="0"/>
    <n v="0"/>
    <x v="0"/>
    <x v="0"/>
    <x v="0"/>
    <x v="2"/>
    <x v="0"/>
    <x v="0"/>
    <x v="0"/>
    <n v="0"/>
    <n v="0"/>
    <n v="0"/>
    <n v="0"/>
    <n v="0"/>
    <n v="0"/>
    <n v="0"/>
    <n v="0"/>
    <m/>
    <m/>
    <m/>
    <m/>
    <n v="43"/>
    <n v="1"/>
    <b v="0"/>
    <b v="0"/>
    <b v="0"/>
    <n v="1"/>
    <b v="0"/>
    <b v="0"/>
    <b v="0"/>
    <n v="1"/>
    <b v="0"/>
    <b v="0"/>
    <b v="0"/>
    <n v="4"/>
    <b v="0"/>
    <b v="0"/>
    <b v="0"/>
    <x v="4"/>
    <n v="4"/>
    <n v="0"/>
    <x v="0"/>
  </r>
  <r>
    <x v="548"/>
    <n v="1"/>
    <n v="0"/>
    <n v="0"/>
    <x v="3"/>
    <n v="0"/>
    <n v="0"/>
    <n v="0"/>
    <n v="0"/>
    <n v="1"/>
    <x v="0"/>
    <x v="0"/>
    <x v="0"/>
    <x v="2"/>
    <x v="0"/>
    <x v="0"/>
    <x v="0"/>
    <n v="0"/>
    <n v="0"/>
    <n v="0"/>
    <n v="0"/>
    <n v="0"/>
    <n v="0"/>
    <n v="0"/>
    <n v="0"/>
    <m/>
    <m/>
    <m/>
    <m/>
    <n v="32"/>
    <n v="1"/>
    <b v="0"/>
    <b v="0"/>
    <b v="0"/>
    <n v="1"/>
    <b v="0"/>
    <b v="0"/>
    <b v="0"/>
    <n v="1"/>
    <b v="0"/>
    <b v="0"/>
    <b v="0"/>
    <n v="4"/>
    <b v="0"/>
    <b v="0"/>
    <b v="0"/>
    <x v="4"/>
    <n v="4"/>
    <n v="0"/>
    <x v="0"/>
  </r>
  <r>
    <x v="549"/>
    <n v="1"/>
    <n v="0"/>
    <n v="0"/>
    <x v="3"/>
    <n v="1"/>
    <n v="0"/>
    <n v="0"/>
    <n v="0"/>
    <n v="1"/>
    <x v="0"/>
    <x v="0"/>
    <x v="0"/>
    <x v="4"/>
    <x v="0"/>
    <x v="0"/>
    <x v="0"/>
    <n v="0"/>
    <n v="0"/>
    <n v="0"/>
    <n v="0"/>
    <n v="0"/>
    <n v="0"/>
    <n v="0"/>
    <n v="1"/>
    <m/>
    <m/>
    <s v="on"/>
    <m/>
    <n v="30"/>
    <n v="2"/>
    <b v="0"/>
    <b v="0"/>
    <b v="0"/>
    <n v="1"/>
    <b v="0"/>
    <b v="0"/>
    <b v="0"/>
    <n v="1"/>
    <b v="0"/>
    <b v="0"/>
    <b v="0"/>
    <n v="4"/>
    <b v="0"/>
    <b v="0"/>
    <b v="0"/>
    <x v="4"/>
    <n v="4"/>
    <n v="0"/>
    <x v="3"/>
  </r>
  <r>
    <x v="550"/>
    <n v="1"/>
    <n v="0"/>
    <n v="0"/>
    <x v="3"/>
    <n v="0"/>
    <n v="0"/>
    <n v="0"/>
    <n v="0"/>
    <n v="1"/>
    <x v="0"/>
    <x v="0"/>
    <x v="0"/>
    <x v="2"/>
    <x v="0"/>
    <x v="0"/>
    <x v="0"/>
    <n v="0"/>
    <n v="0"/>
    <n v="0"/>
    <n v="0"/>
    <n v="0"/>
    <n v="0"/>
    <n v="0"/>
    <n v="0"/>
    <m/>
    <m/>
    <m/>
    <m/>
    <n v="20"/>
    <n v="1"/>
    <b v="0"/>
    <b v="0"/>
    <b v="0"/>
    <n v="1"/>
    <b v="0"/>
    <b v="0"/>
    <b v="0"/>
    <n v="1"/>
    <b v="0"/>
    <b v="0"/>
    <b v="0"/>
    <n v="4"/>
    <b v="0"/>
    <b v="0"/>
    <b v="0"/>
    <x v="4"/>
    <n v="4"/>
    <n v="0"/>
    <x v="0"/>
  </r>
  <r>
    <x v="551"/>
    <n v="1"/>
    <n v="0"/>
    <n v="0"/>
    <x v="3"/>
    <n v="0"/>
    <n v="1"/>
    <n v="0"/>
    <n v="1"/>
    <n v="0"/>
    <x v="0"/>
    <x v="0"/>
    <x v="2"/>
    <x v="2"/>
    <x v="0"/>
    <x v="0"/>
    <x v="0"/>
    <n v="0"/>
    <n v="1"/>
    <n v="0"/>
    <n v="0"/>
    <n v="1"/>
    <n v="0"/>
    <n v="1"/>
    <n v="0"/>
    <m/>
    <s v="waiting"/>
    <s v="in front of, to"/>
    <m/>
    <n v="83"/>
    <n v="2"/>
    <b v="0"/>
    <b v="0"/>
    <n v="1"/>
    <n v="1"/>
    <b v="0"/>
    <b v="0"/>
    <b v="0"/>
    <n v="2"/>
    <b v="0"/>
    <b v="0"/>
    <n v="3"/>
    <n v="4"/>
    <b v="0"/>
    <b v="0"/>
    <b v="0"/>
    <x v="3"/>
    <n v="4"/>
    <n v="0"/>
    <x v="0"/>
  </r>
  <r>
    <x v="552"/>
    <n v="1"/>
    <n v="0"/>
    <n v="0"/>
    <x v="3"/>
    <n v="0"/>
    <n v="0"/>
    <n v="0"/>
    <n v="0"/>
    <n v="1"/>
    <x v="0"/>
    <x v="0"/>
    <x v="0"/>
    <x v="2"/>
    <x v="0"/>
    <x v="0"/>
    <x v="0"/>
    <n v="0"/>
    <n v="0"/>
    <n v="0"/>
    <n v="0"/>
    <n v="0"/>
    <n v="0"/>
    <n v="0"/>
    <n v="0"/>
    <m/>
    <m/>
    <m/>
    <s v="Suburb Cranbourne"/>
    <n v="16"/>
    <n v="1"/>
    <b v="0"/>
    <b v="0"/>
    <b v="0"/>
    <n v="1"/>
    <b v="0"/>
    <b v="0"/>
    <b v="0"/>
    <n v="1"/>
    <b v="0"/>
    <b v="0"/>
    <b v="0"/>
    <n v="4"/>
    <b v="0"/>
    <b v="0"/>
    <b v="0"/>
    <x v="4"/>
    <n v="4"/>
    <n v="0"/>
    <x v="0"/>
  </r>
  <r>
    <x v="553"/>
    <n v="1"/>
    <n v="0"/>
    <n v="0"/>
    <x v="3"/>
    <n v="1"/>
    <n v="0"/>
    <n v="0"/>
    <n v="0"/>
    <n v="0"/>
    <x v="0"/>
    <x v="0"/>
    <x v="0"/>
    <x v="0"/>
    <x v="3"/>
    <x v="0"/>
    <x v="0"/>
    <n v="0"/>
    <n v="0"/>
    <n v="0"/>
    <n v="0"/>
    <n v="0"/>
    <n v="0"/>
    <n v="0"/>
    <n v="0"/>
    <m/>
    <m/>
    <m/>
    <s v="on Dandenong Valley Hwy"/>
    <n v="33"/>
    <n v="1"/>
    <b v="0"/>
    <b v="0"/>
    <b v="0"/>
    <b v="0"/>
    <n v="1"/>
    <b v="0"/>
    <b v="0"/>
    <n v="1"/>
    <b v="0"/>
    <b v="0"/>
    <b v="0"/>
    <b v="0"/>
    <n v="5"/>
    <b v="0"/>
    <b v="0"/>
    <x v="7"/>
    <n v="5"/>
    <n v="0"/>
    <x v="0"/>
  </r>
  <r>
    <x v="554"/>
    <n v="1"/>
    <n v="0"/>
    <n v="0"/>
    <x v="3"/>
    <n v="1"/>
    <n v="0"/>
    <n v="0"/>
    <n v="0"/>
    <n v="0"/>
    <x v="0"/>
    <x v="0"/>
    <x v="0"/>
    <x v="2"/>
    <x v="0"/>
    <x v="0"/>
    <x v="0"/>
    <n v="0"/>
    <n v="0"/>
    <n v="0"/>
    <n v="1"/>
    <n v="0"/>
    <n v="0"/>
    <n v="0"/>
    <n v="0"/>
    <m/>
    <m/>
    <s v="off"/>
    <s v="near Tinks Road"/>
    <n v="9"/>
    <n v="1"/>
    <b v="0"/>
    <b v="0"/>
    <b v="0"/>
    <n v="1"/>
    <b v="0"/>
    <b v="0"/>
    <b v="0"/>
    <n v="1"/>
    <b v="0"/>
    <b v="0"/>
    <b v="0"/>
    <n v="4"/>
    <b v="0"/>
    <b v="0"/>
    <b v="0"/>
    <x v="4"/>
    <n v="4"/>
    <n v="0"/>
    <x v="0"/>
  </r>
  <r>
    <x v="555"/>
    <n v="0"/>
    <n v="0"/>
    <n v="0"/>
    <x v="0"/>
    <n v="1"/>
    <n v="0"/>
    <n v="0"/>
    <n v="0"/>
    <n v="0"/>
    <x v="0"/>
    <x v="0"/>
    <x v="0"/>
    <x v="0"/>
    <x v="2"/>
    <x v="0"/>
    <x v="0"/>
    <n v="0"/>
    <n v="0"/>
    <n v="0"/>
    <n v="0"/>
    <n v="0"/>
    <n v="0"/>
    <n v="0"/>
    <n v="1"/>
    <m/>
    <m/>
    <s v="through"/>
    <s v="Person is in Suburb Skye, no relation found to Pakenham (Paky), etc."/>
    <n v="50"/>
    <n v="2"/>
    <b v="0"/>
    <b v="0"/>
    <b v="0"/>
    <b v="0"/>
    <n v="1"/>
    <b v="0"/>
    <b v="0"/>
    <n v="1"/>
    <b v="0"/>
    <b v="0"/>
    <b v="0"/>
    <b v="0"/>
    <n v="5"/>
    <b v="0"/>
    <b v="0"/>
    <x v="7"/>
    <n v="5"/>
    <n v="0"/>
    <x v="3"/>
  </r>
  <r>
    <x v="556"/>
    <n v="1"/>
    <n v="0"/>
    <n v="0"/>
    <x v="3"/>
    <n v="0"/>
    <n v="1"/>
    <n v="0"/>
    <n v="0"/>
    <n v="0"/>
    <x v="0"/>
    <x v="0"/>
    <x v="0"/>
    <x v="2"/>
    <x v="0"/>
    <x v="0"/>
    <x v="0"/>
    <n v="0"/>
    <n v="1"/>
    <n v="0"/>
    <n v="0"/>
    <n v="0"/>
    <n v="0"/>
    <n v="0"/>
    <n v="0"/>
    <m/>
    <m/>
    <m/>
    <m/>
    <n v="25"/>
    <n v="1"/>
    <b v="0"/>
    <b v="0"/>
    <b v="0"/>
    <n v="1"/>
    <b v="0"/>
    <b v="0"/>
    <b v="0"/>
    <n v="1"/>
    <b v="0"/>
    <b v="0"/>
    <b v="0"/>
    <n v="4"/>
    <b v="0"/>
    <b v="0"/>
    <b v="0"/>
    <x v="4"/>
    <n v="4"/>
    <n v="0"/>
    <x v="0"/>
  </r>
  <r>
    <x v="557"/>
    <n v="1"/>
    <n v="0"/>
    <n v="0"/>
    <x v="3"/>
    <n v="1"/>
    <n v="0"/>
    <n v="0"/>
    <n v="0"/>
    <n v="0"/>
    <x v="0"/>
    <x v="0"/>
    <x v="0"/>
    <x v="2"/>
    <x v="0"/>
    <x v="0"/>
    <x v="0"/>
    <n v="0"/>
    <n v="0"/>
    <n v="0"/>
    <n v="0"/>
    <n v="0"/>
    <n v="0"/>
    <n v="0"/>
    <n v="0"/>
    <m/>
    <m/>
    <m/>
    <m/>
    <n v="16"/>
    <n v="1"/>
    <b v="0"/>
    <b v="0"/>
    <b v="0"/>
    <n v="1"/>
    <b v="0"/>
    <b v="0"/>
    <b v="0"/>
    <n v="1"/>
    <b v="0"/>
    <b v="0"/>
    <b v="0"/>
    <n v="4"/>
    <b v="0"/>
    <b v="0"/>
    <b v="0"/>
    <x v="4"/>
    <n v="4"/>
    <n v="0"/>
    <x v="0"/>
  </r>
  <r>
    <x v="558"/>
    <n v="1"/>
    <n v="0"/>
    <n v="0"/>
    <x v="3"/>
    <n v="0"/>
    <n v="0"/>
    <n v="0"/>
    <n v="0"/>
    <n v="1"/>
    <x v="0"/>
    <x v="0"/>
    <x v="0"/>
    <x v="2"/>
    <x v="0"/>
    <x v="0"/>
    <x v="0"/>
    <n v="0"/>
    <n v="0"/>
    <n v="0"/>
    <n v="0"/>
    <n v="0"/>
    <n v="0"/>
    <n v="0"/>
    <n v="0"/>
    <m/>
    <m/>
    <m/>
    <m/>
    <n v="21"/>
    <n v="1"/>
    <b v="0"/>
    <b v="0"/>
    <b v="0"/>
    <n v="1"/>
    <b v="0"/>
    <b v="0"/>
    <b v="0"/>
    <n v="1"/>
    <b v="0"/>
    <b v="0"/>
    <b v="0"/>
    <n v="4"/>
    <b v="0"/>
    <b v="0"/>
    <b v="0"/>
    <x v="4"/>
    <n v="4"/>
    <n v="0"/>
    <x v="0"/>
  </r>
  <r>
    <x v="559"/>
    <n v="1"/>
    <n v="0"/>
    <n v="0"/>
    <x v="3"/>
    <n v="1"/>
    <n v="1"/>
    <n v="0"/>
    <n v="0"/>
    <n v="0"/>
    <x v="0"/>
    <x v="0"/>
    <x v="2"/>
    <x v="2"/>
    <x v="0"/>
    <x v="0"/>
    <x v="0"/>
    <n v="0"/>
    <n v="0"/>
    <n v="0"/>
    <n v="0"/>
    <n v="1"/>
    <n v="0"/>
    <n v="0"/>
    <n v="0"/>
    <m/>
    <m/>
    <s v="in front of, at"/>
    <m/>
    <n v="62"/>
    <n v="2"/>
    <b v="0"/>
    <b v="0"/>
    <n v="1"/>
    <n v="1"/>
    <b v="0"/>
    <b v="0"/>
    <b v="0"/>
    <n v="2"/>
    <b v="0"/>
    <b v="0"/>
    <n v="3"/>
    <n v="4"/>
    <b v="0"/>
    <b v="0"/>
    <b v="0"/>
    <x v="3"/>
    <n v="4"/>
    <n v="0"/>
    <x v="0"/>
  </r>
  <r>
    <x v="560"/>
    <n v="1"/>
    <n v="0"/>
    <n v="0"/>
    <x v="3"/>
    <n v="0"/>
    <n v="0"/>
    <n v="0"/>
    <n v="0"/>
    <n v="1"/>
    <x v="0"/>
    <x v="0"/>
    <x v="0"/>
    <x v="2"/>
    <x v="0"/>
    <x v="0"/>
    <x v="0"/>
    <n v="0"/>
    <n v="0"/>
    <n v="0"/>
    <n v="0"/>
    <n v="0"/>
    <n v="0"/>
    <n v="0"/>
    <n v="0"/>
    <m/>
    <m/>
    <m/>
    <m/>
    <n v="27"/>
    <n v="1"/>
    <b v="0"/>
    <b v="0"/>
    <b v="0"/>
    <n v="1"/>
    <b v="0"/>
    <b v="0"/>
    <b v="0"/>
    <n v="1"/>
    <b v="0"/>
    <b v="0"/>
    <b v="0"/>
    <n v="4"/>
    <b v="0"/>
    <b v="0"/>
    <b v="0"/>
    <x v="4"/>
    <n v="4"/>
    <n v="0"/>
    <x v="0"/>
  </r>
  <r>
    <x v="561"/>
    <n v="1"/>
    <n v="0"/>
    <n v="0"/>
    <x v="3"/>
    <n v="0"/>
    <n v="1"/>
    <n v="0"/>
    <n v="0"/>
    <n v="0"/>
    <x v="0"/>
    <x v="0"/>
    <x v="0"/>
    <x v="2"/>
    <x v="0"/>
    <x v="0"/>
    <x v="0"/>
    <n v="0"/>
    <n v="0"/>
    <n v="0"/>
    <n v="0"/>
    <n v="0"/>
    <n v="0"/>
    <n v="0"/>
    <n v="0"/>
    <m/>
    <m/>
    <m/>
    <s v="in Casey fields Reserve"/>
    <n v="37"/>
    <n v="1"/>
    <b v="0"/>
    <b v="0"/>
    <b v="0"/>
    <n v="1"/>
    <b v="0"/>
    <b v="0"/>
    <b v="0"/>
    <n v="1"/>
    <b v="0"/>
    <b v="0"/>
    <b v="0"/>
    <n v="4"/>
    <b v="0"/>
    <b v="0"/>
    <b v="0"/>
    <x v="4"/>
    <n v="4"/>
    <n v="0"/>
    <x v="0"/>
  </r>
  <r>
    <x v="562"/>
    <n v="1"/>
    <n v="0"/>
    <n v="0"/>
    <x v="3"/>
    <n v="0"/>
    <n v="1"/>
    <n v="0"/>
    <n v="0"/>
    <n v="0"/>
    <x v="0"/>
    <x v="0"/>
    <x v="0"/>
    <x v="2"/>
    <x v="0"/>
    <x v="0"/>
    <x v="0"/>
    <n v="0"/>
    <n v="1"/>
    <n v="0"/>
    <n v="0"/>
    <n v="0"/>
    <n v="0"/>
    <n v="0"/>
    <n v="1"/>
    <s v="walk"/>
    <m/>
    <s v="through"/>
    <m/>
    <n v="54"/>
    <n v="1"/>
    <b v="0"/>
    <b v="0"/>
    <b v="0"/>
    <n v="1"/>
    <b v="0"/>
    <b v="0"/>
    <b v="0"/>
    <n v="1"/>
    <b v="0"/>
    <b v="0"/>
    <b v="0"/>
    <n v="4"/>
    <b v="0"/>
    <b v="0"/>
    <b v="0"/>
    <x v="4"/>
    <n v="4"/>
    <n v="0"/>
    <x v="0"/>
  </r>
  <r>
    <x v="563"/>
    <n v="1"/>
    <n v="0"/>
    <n v="0"/>
    <x v="3"/>
    <n v="0"/>
    <n v="1"/>
    <n v="0"/>
    <n v="0"/>
    <n v="0"/>
    <x v="0"/>
    <x v="0"/>
    <x v="0"/>
    <x v="0"/>
    <x v="0"/>
    <x v="0"/>
    <x v="3"/>
    <n v="0"/>
    <n v="1"/>
    <n v="0"/>
    <n v="0"/>
    <n v="0"/>
    <n v="0"/>
    <n v="0"/>
    <n v="0"/>
    <m/>
    <m/>
    <m/>
    <m/>
    <n v="33"/>
    <n v="1"/>
    <b v="0"/>
    <b v="0"/>
    <b v="0"/>
    <b v="0"/>
    <b v="0"/>
    <b v="0"/>
    <n v="1"/>
    <n v="1"/>
    <b v="0"/>
    <b v="0"/>
    <b v="0"/>
    <b v="0"/>
    <b v="0"/>
    <b v="0"/>
    <n v="7"/>
    <x v="6"/>
    <n v="7"/>
    <n v="0"/>
    <x v="0"/>
  </r>
  <r>
    <x v="564"/>
    <n v="1"/>
    <n v="0"/>
    <n v="0"/>
    <x v="3"/>
    <n v="0"/>
    <n v="1"/>
    <n v="0"/>
    <n v="0"/>
    <n v="0"/>
    <x v="0"/>
    <x v="0"/>
    <x v="0"/>
    <x v="2"/>
    <x v="0"/>
    <x v="0"/>
    <x v="0"/>
    <n v="0"/>
    <n v="0"/>
    <n v="0"/>
    <n v="0"/>
    <n v="0"/>
    <n v="0"/>
    <n v="0"/>
    <n v="0"/>
    <m/>
    <m/>
    <m/>
    <m/>
    <n v="38"/>
    <n v="1"/>
    <b v="0"/>
    <b v="0"/>
    <b v="0"/>
    <n v="1"/>
    <b v="0"/>
    <b v="0"/>
    <b v="0"/>
    <n v="1"/>
    <b v="0"/>
    <b v="0"/>
    <b v="0"/>
    <n v="4"/>
    <b v="0"/>
    <b v="0"/>
    <b v="0"/>
    <x v="4"/>
    <n v="4"/>
    <n v="0"/>
    <x v="0"/>
  </r>
  <r>
    <x v="565"/>
    <n v="1"/>
    <n v="0"/>
    <n v="0"/>
    <x v="3"/>
    <n v="0"/>
    <n v="0"/>
    <n v="0"/>
    <n v="1"/>
    <n v="0"/>
    <x v="0"/>
    <x v="0"/>
    <x v="0"/>
    <x v="0"/>
    <x v="3"/>
    <x v="0"/>
    <x v="0"/>
    <n v="0"/>
    <n v="1"/>
    <n v="0"/>
    <n v="0"/>
    <n v="0"/>
    <n v="0"/>
    <n v="0"/>
    <n v="0"/>
    <m/>
    <m/>
    <m/>
    <m/>
    <n v="10"/>
    <n v="1"/>
    <b v="0"/>
    <b v="0"/>
    <b v="0"/>
    <b v="0"/>
    <n v="1"/>
    <b v="0"/>
    <b v="0"/>
    <n v="1"/>
    <b v="0"/>
    <b v="0"/>
    <b v="0"/>
    <b v="0"/>
    <n v="5"/>
    <b v="0"/>
    <b v="0"/>
    <x v="7"/>
    <n v="5"/>
    <n v="0"/>
    <x v="0"/>
  </r>
  <r>
    <x v="566"/>
    <n v="1"/>
    <n v="0"/>
    <n v="0"/>
    <x v="3"/>
    <n v="1"/>
    <n v="0"/>
    <n v="0"/>
    <n v="0"/>
    <n v="0"/>
    <x v="0"/>
    <x v="0"/>
    <x v="0"/>
    <x v="0"/>
    <x v="0"/>
    <x v="3"/>
    <x v="0"/>
    <n v="0"/>
    <n v="0"/>
    <n v="0"/>
    <n v="0"/>
    <n v="0"/>
    <n v="0"/>
    <n v="0"/>
    <n v="0"/>
    <m/>
    <m/>
    <s v="at"/>
    <m/>
    <n v="34"/>
    <n v="2"/>
    <b v="0"/>
    <b v="0"/>
    <b v="0"/>
    <b v="0"/>
    <b v="0"/>
    <n v="1"/>
    <b v="0"/>
    <n v="1"/>
    <b v="0"/>
    <b v="0"/>
    <b v="0"/>
    <b v="0"/>
    <b v="0"/>
    <n v="6"/>
    <b v="0"/>
    <x v="2"/>
    <n v="6"/>
    <n v="0"/>
    <x v="3"/>
  </r>
  <r>
    <x v="567"/>
    <n v="1"/>
    <n v="0"/>
    <n v="0"/>
    <x v="3"/>
    <n v="0"/>
    <n v="0"/>
    <n v="0"/>
    <n v="1"/>
    <n v="0"/>
    <x v="0"/>
    <x v="0"/>
    <x v="0"/>
    <x v="2"/>
    <x v="0"/>
    <x v="0"/>
    <x v="0"/>
    <n v="0"/>
    <n v="0"/>
    <n v="0"/>
    <n v="0"/>
    <n v="0"/>
    <n v="0"/>
    <n v="0"/>
    <n v="0"/>
    <m/>
    <m/>
    <s v="at"/>
    <m/>
    <n v="15"/>
    <n v="1"/>
    <b v="0"/>
    <b v="0"/>
    <b v="0"/>
    <n v="1"/>
    <b v="0"/>
    <b v="0"/>
    <b v="0"/>
    <n v="1"/>
    <b v="0"/>
    <b v="0"/>
    <b v="0"/>
    <n v="4"/>
    <b v="0"/>
    <b v="0"/>
    <b v="0"/>
    <x v="4"/>
    <n v="4"/>
    <n v="0"/>
    <x v="0"/>
  </r>
  <r>
    <x v="568"/>
    <n v="1"/>
    <n v="0"/>
    <n v="0"/>
    <x v="3"/>
    <n v="0"/>
    <n v="0"/>
    <n v="0"/>
    <n v="0"/>
    <n v="1"/>
    <x v="0"/>
    <x v="0"/>
    <x v="0"/>
    <x v="2"/>
    <x v="0"/>
    <x v="0"/>
    <x v="0"/>
    <n v="0"/>
    <n v="0"/>
    <n v="0"/>
    <n v="0"/>
    <n v="0"/>
    <n v="0"/>
    <n v="0"/>
    <n v="0"/>
    <m/>
    <m/>
    <m/>
    <m/>
    <n v="27"/>
    <n v="1"/>
    <b v="0"/>
    <b v="0"/>
    <b v="0"/>
    <n v="1"/>
    <b v="0"/>
    <b v="0"/>
    <b v="0"/>
    <n v="1"/>
    <b v="0"/>
    <b v="0"/>
    <b v="0"/>
    <n v="4"/>
    <b v="0"/>
    <b v="0"/>
    <b v="0"/>
    <x v="4"/>
    <n v="4"/>
    <n v="0"/>
    <x v="0"/>
  </r>
  <r>
    <x v="569"/>
    <n v="1"/>
    <n v="0"/>
    <n v="0"/>
    <x v="3"/>
    <n v="1"/>
    <n v="0"/>
    <n v="0"/>
    <n v="0"/>
    <n v="0"/>
    <x v="0"/>
    <x v="0"/>
    <x v="0"/>
    <x v="0"/>
    <x v="3"/>
    <x v="0"/>
    <x v="0"/>
    <n v="0"/>
    <n v="0"/>
    <n v="0"/>
    <n v="1"/>
    <n v="0"/>
    <n v="0"/>
    <n v="0"/>
    <n v="0"/>
    <m/>
    <m/>
    <s v="right before"/>
    <m/>
    <n v="31"/>
    <n v="1"/>
    <b v="0"/>
    <b v="0"/>
    <b v="0"/>
    <b v="0"/>
    <n v="1"/>
    <b v="0"/>
    <b v="0"/>
    <n v="1"/>
    <b v="0"/>
    <b v="0"/>
    <b v="0"/>
    <b v="0"/>
    <n v="5"/>
    <b v="0"/>
    <b v="0"/>
    <x v="7"/>
    <n v="5"/>
    <n v="0"/>
    <x v="0"/>
  </r>
  <r>
    <x v="570"/>
    <n v="0"/>
    <n v="0"/>
    <n v="1"/>
    <x v="3"/>
    <n v="0"/>
    <n v="0"/>
    <n v="0"/>
    <n v="1"/>
    <n v="0"/>
    <x v="0"/>
    <x v="0"/>
    <x v="0"/>
    <x v="4"/>
    <x v="0"/>
    <x v="0"/>
    <x v="0"/>
    <n v="0"/>
    <n v="1"/>
    <n v="0"/>
    <n v="0"/>
    <n v="0"/>
    <n v="0"/>
    <n v="0"/>
    <n v="1"/>
    <m/>
    <s v="following a dog"/>
    <s v="around, in"/>
    <m/>
    <n v="61"/>
    <n v="2"/>
    <b v="0"/>
    <b v="0"/>
    <b v="0"/>
    <n v="1"/>
    <b v="0"/>
    <b v="0"/>
    <b v="0"/>
    <n v="1"/>
    <b v="0"/>
    <b v="0"/>
    <b v="0"/>
    <n v="4"/>
    <b v="0"/>
    <b v="0"/>
    <b v="0"/>
    <x v="4"/>
    <n v="4"/>
    <n v="0"/>
    <x v="3"/>
  </r>
  <r>
    <x v="571"/>
    <n v="1"/>
    <n v="0"/>
    <n v="0"/>
    <x v="3"/>
    <n v="0"/>
    <n v="1"/>
    <n v="0"/>
    <n v="0"/>
    <n v="1"/>
    <x v="0"/>
    <x v="0"/>
    <x v="0"/>
    <x v="4"/>
    <x v="0"/>
    <x v="0"/>
    <x v="0"/>
    <n v="0"/>
    <n v="0"/>
    <n v="0"/>
    <n v="1"/>
    <n v="0"/>
    <n v="0"/>
    <n v="0"/>
    <n v="0"/>
    <m/>
    <m/>
    <s v="near"/>
    <m/>
    <n v="41"/>
    <n v="2"/>
    <b v="0"/>
    <b v="0"/>
    <b v="0"/>
    <n v="1"/>
    <b v="0"/>
    <b v="0"/>
    <b v="0"/>
    <n v="1"/>
    <b v="0"/>
    <b v="0"/>
    <b v="0"/>
    <n v="4"/>
    <b v="0"/>
    <b v="0"/>
    <b v="0"/>
    <x v="4"/>
    <n v="4"/>
    <n v="0"/>
    <x v="3"/>
  </r>
  <r>
    <x v="572"/>
    <n v="0"/>
    <n v="0"/>
    <n v="0"/>
    <x v="0"/>
    <n v="0"/>
    <n v="0"/>
    <n v="0"/>
    <n v="1"/>
    <n v="0"/>
    <x v="0"/>
    <x v="0"/>
    <x v="0"/>
    <x v="2"/>
    <x v="0"/>
    <x v="0"/>
    <x v="0"/>
    <n v="0"/>
    <n v="0"/>
    <n v="0"/>
    <n v="0"/>
    <n v="0"/>
    <n v="0"/>
    <n v="0"/>
    <n v="1"/>
    <m/>
    <m/>
    <s v="in"/>
    <m/>
    <n v="52"/>
    <n v="1"/>
    <b v="0"/>
    <b v="0"/>
    <b v="0"/>
    <n v="1"/>
    <b v="0"/>
    <b v="0"/>
    <b v="0"/>
    <n v="1"/>
    <b v="0"/>
    <b v="0"/>
    <b v="0"/>
    <n v="4"/>
    <b v="0"/>
    <b v="0"/>
    <b v="0"/>
    <x v="4"/>
    <n v="4"/>
    <n v="0"/>
    <x v="0"/>
  </r>
  <r>
    <x v="573"/>
    <n v="1"/>
    <n v="0"/>
    <n v="0"/>
    <x v="3"/>
    <n v="0"/>
    <n v="1"/>
    <n v="0"/>
    <n v="1"/>
    <n v="0"/>
    <x v="0"/>
    <x v="0"/>
    <x v="2"/>
    <x v="2"/>
    <x v="0"/>
    <x v="0"/>
    <x v="0"/>
    <n v="0"/>
    <n v="1"/>
    <n v="1"/>
    <n v="0"/>
    <n v="1"/>
    <n v="0"/>
    <n v="0"/>
    <n v="0"/>
    <m/>
    <m/>
    <s v="in front of, 2 min far from "/>
    <m/>
    <n v="66"/>
    <n v="2"/>
    <b v="0"/>
    <b v="0"/>
    <n v="1"/>
    <n v="1"/>
    <b v="0"/>
    <b v="0"/>
    <b v="0"/>
    <n v="2"/>
    <b v="0"/>
    <b v="0"/>
    <n v="3"/>
    <n v="4"/>
    <b v="0"/>
    <b v="0"/>
    <b v="0"/>
    <x v="3"/>
    <n v="4"/>
    <n v="0"/>
    <x v="0"/>
  </r>
  <r>
    <x v="574"/>
    <n v="1"/>
    <n v="0"/>
    <n v="0"/>
    <x v="3"/>
    <n v="0"/>
    <n v="0"/>
    <n v="0"/>
    <n v="1"/>
    <n v="1"/>
    <x v="0"/>
    <x v="0"/>
    <x v="2"/>
    <x v="2"/>
    <x v="0"/>
    <x v="0"/>
    <x v="0"/>
    <n v="0"/>
    <n v="0"/>
    <n v="0"/>
    <n v="0"/>
    <n v="1"/>
    <n v="0"/>
    <n v="0"/>
    <n v="0"/>
    <m/>
    <m/>
    <s v="in front of, at"/>
    <m/>
    <n v="76"/>
    <n v="2"/>
    <b v="0"/>
    <b v="0"/>
    <n v="1"/>
    <n v="1"/>
    <b v="0"/>
    <b v="0"/>
    <b v="0"/>
    <n v="2"/>
    <b v="0"/>
    <b v="0"/>
    <n v="3"/>
    <n v="4"/>
    <b v="0"/>
    <b v="0"/>
    <b v="0"/>
    <x v="3"/>
    <n v="4"/>
    <n v="0"/>
    <x v="0"/>
  </r>
  <r>
    <x v="575"/>
    <n v="1"/>
    <n v="0"/>
    <n v="0"/>
    <x v="3"/>
    <n v="0"/>
    <n v="0"/>
    <n v="0"/>
    <n v="0"/>
    <n v="1"/>
    <x v="0"/>
    <x v="0"/>
    <x v="2"/>
    <x v="0"/>
    <x v="0"/>
    <x v="0"/>
    <x v="0"/>
    <n v="0"/>
    <n v="0"/>
    <n v="0"/>
    <n v="0"/>
    <n v="0"/>
    <n v="0"/>
    <n v="0"/>
    <n v="0"/>
    <m/>
    <m/>
    <m/>
    <m/>
    <n v="30"/>
    <n v="1"/>
    <b v="0"/>
    <b v="0"/>
    <n v="1"/>
    <b v="0"/>
    <b v="0"/>
    <b v="0"/>
    <b v="0"/>
    <n v="1"/>
    <b v="0"/>
    <b v="0"/>
    <n v="3"/>
    <b v="0"/>
    <b v="0"/>
    <b v="0"/>
    <b v="0"/>
    <x v="3"/>
    <n v="3"/>
    <n v="0"/>
    <x v="0"/>
  </r>
  <r>
    <x v="576"/>
    <n v="1"/>
    <n v="0"/>
    <n v="0"/>
    <x v="3"/>
    <n v="1"/>
    <n v="0"/>
    <n v="0"/>
    <n v="1"/>
    <n v="0"/>
    <x v="0"/>
    <x v="0"/>
    <x v="0"/>
    <x v="4"/>
    <x v="3"/>
    <x v="0"/>
    <x v="0"/>
    <n v="0"/>
    <n v="0"/>
    <n v="0"/>
    <n v="0"/>
    <n v="1"/>
    <n v="0"/>
    <n v="0"/>
    <n v="1"/>
    <m/>
    <m/>
    <s v="in front of"/>
    <m/>
    <n v="97"/>
    <n v="3"/>
    <b v="0"/>
    <b v="0"/>
    <b v="0"/>
    <n v="1"/>
    <n v="1"/>
    <b v="0"/>
    <b v="0"/>
    <n v="2"/>
    <b v="0"/>
    <b v="0"/>
    <b v="0"/>
    <n v="4"/>
    <n v="5"/>
    <b v="0"/>
    <b v="0"/>
    <x v="4"/>
    <n v="5"/>
    <n v="0"/>
    <x v="3"/>
  </r>
  <r>
    <x v="577"/>
    <n v="1"/>
    <n v="0"/>
    <n v="0"/>
    <x v="3"/>
    <n v="1"/>
    <n v="0"/>
    <n v="0"/>
    <n v="0"/>
    <n v="0"/>
    <x v="0"/>
    <x v="0"/>
    <x v="0"/>
    <x v="4"/>
    <x v="3"/>
    <x v="0"/>
    <x v="0"/>
    <n v="0"/>
    <n v="0"/>
    <n v="0"/>
    <n v="1"/>
    <n v="0"/>
    <n v="0"/>
    <n v="0"/>
    <n v="1"/>
    <m/>
    <m/>
    <s v="in, off, next to"/>
    <m/>
    <n v="80"/>
    <n v="3"/>
    <b v="0"/>
    <b v="0"/>
    <b v="0"/>
    <n v="1"/>
    <n v="1"/>
    <b v="0"/>
    <b v="0"/>
    <n v="2"/>
    <b v="0"/>
    <b v="0"/>
    <b v="0"/>
    <n v="4"/>
    <n v="5"/>
    <b v="0"/>
    <b v="0"/>
    <x v="4"/>
    <n v="5"/>
    <n v="0"/>
    <x v="3"/>
  </r>
  <r>
    <x v="578"/>
    <n v="1"/>
    <n v="0"/>
    <n v="0"/>
    <x v="3"/>
    <n v="1"/>
    <n v="1"/>
    <n v="0"/>
    <n v="1"/>
    <n v="0"/>
    <x v="0"/>
    <x v="0"/>
    <x v="5"/>
    <x v="3"/>
    <x v="0"/>
    <x v="0"/>
    <x v="0"/>
    <n v="0"/>
    <n v="0"/>
    <n v="1"/>
    <n v="1"/>
    <n v="1"/>
    <n v="1"/>
    <n v="0"/>
    <n v="1"/>
    <m/>
    <m/>
    <s v="in, seven meters from, north east corner, opposite, next to"/>
    <m/>
    <n v="170"/>
    <n v="6"/>
    <b v="0"/>
    <b v="0"/>
    <n v="1"/>
    <n v="1"/>
    <b v="0"/>
    <b v="0"/>
    <b v="0"/>
    <n v="2"/>
    <b v="0"/>
    <b v="0"/>
    <n v="3"/>
    <n v="4"/>
    <b v="0"/>
    <b v="0"/>
    <b v="0"/>
    <x v="3"/>
    <n v="4"/>
    <n v="0"/>
    <x v="4"/>
  </r>
  <r>
    <x v="579"/>
    <n v="1"/>
    <n v="0"/>
    <n v="0"/>
    <x v="3"/>
    <n v="0"/>
    <n v="0"/>
    <n v="0"/>
    <n v="1"/>
    <n v="0"/>
    <x v="0"/>
    <x v="0"/>
    <x v="2"/>
    <x v="0"/>
    <x v="0"/>
    <x v="0"/>
    <x v="0"/>
    <n v="0"/>
    <n v="0"/>
    <n v="0"/>
    <n v="0"/>
    <n v="0"/>
    <n v="0"/>
    <n v="0"/>
    <n v="0"/>
    <m/>
    <m/>
    <m/>
    <m/>
    <n v="7"/>
    <n v="1"/>
    <b v="0"/>
    <b v="0"/>
    <n v="1"/>
    <b v="0"/>
    <b v="0"/>
    <b v="0"/>
    <b v="0"/>
    <n v="1"/>
    <b v="0"/>
    <b v="0"/>
    <n v="3"/>
    <b v="0"/>
    <b v="0"/>
    <b v="0"/>
    <b v="0"/>
    <x v="3"/>
    <n v="3"/>
    <n v="0"/>
    <x v="0"/>
  </r>
  <r>
    <x v="580"/>
    <n v="1"/>
    <n v="0"/>
    <n v="0"/>
    <x v="3"/>
    <n v="0"/>
    <n v="1"/>
    <n v="0"/>
    <n v="0"/>
    <n v="0"/>
    <x v="0"/>
    <x v="0"/>
    <x v="2"/>
    <x v="0"/>
    <x v="0"/>
    <x v="0"/>
    <x v="0"/>
    <n v="0"/>
    <n v="1"/>
    <n v="0"/>
    <n v="0"/>
    <n v="1"/>
    <n v="0"/>
    <n v="0"/>
    <n v="0"/>
    <m/>
    <m/>
    <s v="opposite"/>
    <m/>
    <n v="53"/>
    <n v="1"/>
    <b v="0"/>
    <b v="0"/>
    <n v="1"/>
    <b v="0"/>
    <b v="0"/>
    <b v="0"/>
    <b v="0"/>
    <n v="1"/>
    <b v="0"/>
    <b v="0"/>
    <n v="3"/>
    <b v="0"/>
    <b v="0"/>
    <b v="0"/>
    <b v="0"/>
    <x v="3"/>
    <n v="3"/>
    <n v="0"/>
    <x v="0"/>
  </r>
  <r>
    <x v="581"/>
    <n v="1"/>
    <n v="0"/>
    <n v="0"/>
    <x v="3"/>
    <n v="1"/>
    <n v="0"/>
    <n v="0"/>
    <n v="1"/>
    <n v="0"/>
    <x v="0"/>
    <x v="0"/>
    <x v="2"/>
    <x v="4"/>
    <x v="0"/>
    <x v="0"/>
    <x v="0"/>
    <n v="1"/>
    <n v="0"/>
    <n v="0"/>
    <n v="0"/>
    <n v="0"/>
    <n v="0"/>
    <n v="0"/>
    <n v="1"/>
    <m/>
    <m/>
    <s v="in, on"/>
    <m/>
    <n v="52"/>
    <n v="3"/>
    <b v="0"/>
    <b v="0"/>
    <n v="1"/>
    <n v="1"/>
    <b v="0"/>
    <b v="0"/>
    <b v="0"/>
    <n v="2"/>
    <b v="0"/>
    <b v="0"/>
    <n v="3"/>
    <n v="4"/>
    <b v="0"/>
    <b v="0"/>
    <b v="0"/>
    <x v="3"/>
    <n v="4"/>
    <n v="0"/>
    <x v="3"/>
  </r>
  <r>
    <x v="582"/>
    <n v="1"/>
    <n v="0"/>
    <n v="0"/>
    <x v="3"/>
    <n v="1"/>
    <n v="0"/>
    <n v="0"/>
    <n v="0"/>
    <n v="0"/>
    <x v="0"/>
    <x v="0"/>
    <x v="0"/>
    <x v="2"/>
    <x v="3"/>
    <x v="0"/>
    <x v="0"/>
    <n v="0"/>
    <n v="1"/>
    <n v="0"/>
    <n v="1"/>
    <n v="0"/>
    <n v="0"/>
    <n v="0"/>
    <n v="0"/>
    <m/>
    <m/>
    <s v="near"/>
    <m/>
    <n v="38"/>
    <n v="2"/>
    <b v="0"/>
    <b v="0"/>
    <b v="0"/>
    <n v="1"/>
    <n v="1"/>
    <b v="0"/>
    <b v="0"/>
    <n v="2"/>
    <b v="0"/>
    <b v="0"/>
    <b v="0"/>
    <n v="4"/>
    <n v="5"/>
    <b v="0"/>
    <b v="0"/>
    <x v="4"/>
    <n v="5"/>
    <n v="0"/>
    <x v="0"/>
  </r>
  <r>
    <x v="583"/>
    <n v="1"/>
    <n v="0"/>
    <n v="0"/>
    <x v="3"/>
    <n v="0"/>
    <n v="1"/>
    <n v="0"/>
    <n v="0"/>
    <n v="0"/>
    <x v="0"/>
    <x v="0"/>
    <x v="0"/>
    <x v="2"/>
    <x v="0"/>
    <x v="0"/>
    <x v="0"/>
    <n v="0"/>
    <n v="1"/>
    <n v="0"/>
    <n v="0"/>
    <n v="0"/>
    <n v="0"/>
    <n v="0"/>
    <n v="0"/>
    <m/>
    <m/>
    <m/>
    <s v="in Ray Bastin Reserve"/>
    <n v="10"/>
    <n v="1"/>
    <b v="0"/>
    <b v="0"/>
    <b v="0"/>
    <n v="1"/>
    <b v="0"/>
    <b v="0"/>
    <b v="0"/>
    <n v="1"/>
    <b v="0"/>
    <b v="0"/>
    <b v="0"/>
    <n v="4"/>
    <b v="0"/>
    <b v="0"/>
    <b v="0"/>
    <x v="4"/>
    <n v="4"/>
    <n v="0"/>
    <x v="0"/>
  </r>
  <r>
    <x v="584"/>
    <n v="1"/>
    <n v="0"/>
    <n v="0"/>
    <x v="3"/>
    <n v="1"/>
    <n v="0"/>
    <n v="0"/>
    <n v="0"/>
    <n v="0"/>
    <x v="0"/>
    <x v="0"/>
    <x v="0"/>
    <x v="0"/>
    <x v="3"/>
    <x v="0"/>
    <x v="0"/>
    <n v="0"/>
    <n v="0"/>
    <n v="0"/>
    <n v="0"/>
    <n v="0"/>
    <n v="0"/>
    <n v="0"/>
    <n v="0"/>
    <m/>
    <m/>
    <m/>
    <s v="in Suburb Doveton "/>
    <n v="18"/>
    <n v="1"/>
    <b v="0"/>
    <b v="0"/>
    <b v="0"/>
    <b v="0"/>
    <n v="1"/>
    <b v="0"/>
    <b v="0"/>
    <n v="1"/>
    <b v="0"/>
    <b v="0"/>
    <b v="0"/>
    <b v="0"/>
    <n v="5"/>
    <b v="0"/>
    <b v="0"/>
    <x v="7"/>
    <n v="5"/>
    <n v="0"/>
    <x v="0"/>
  </r>
  <r>
    <x v="346"/>
    <n v="1"/>
    <n v="0"/>
    <n v="0"/>
    <x v="3"/>
    <n v="0"/>
    <n v="0"/>
    <n v="0"/>
    <n v="0"/>
    <n v="1"/>
    <x v="0"/>
    <x v="0"/>
    <x v="0"/>
    <x v="2"/>
    <x v="0"/>
    <x v="0"/>
    <x v="0"/>
    <n v="0"/>
    <n v="0"/>
    <n v="0"/>
    <n v="0"/>
    <n v="0"/>
    <n v="0"/>
    <n v="0"/>
    <n v="0"/>
    <m/>
    <m/>
    <m/>
    <m/>
    <n v="21"/>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29"/>
    <n v="1"/>
    <n v="0"/>
    <n v="0"/>
    <x v="3"/>
    <n v="0"/>
    <n v="0"/>
    <n v="0"/>
    <n v="0"/>
    <n v="1"/>
    <x v="0"/>
    <x v="0"/>
    <x v="0"/>
    <x v="2"/>
    <x v="0"/>
    <x v="0"/>
    <x v="0"/>
    <n v="0"/>
    <n v="0"/>
    <n v="0"/>
    <n v="0"/>
    <n v="0"/>
    <n v="0"/>
    <n v="0"/>
    <n v="0"/>
    <m/>
    <m/>
    <m/>
    <m/>
    <n v="23"/>
    <n v="1"/>
    <b v="0"/>
    <b v="0"/>
    <b v="0"/>
    <n v="1"/>
    <b v="0"/>
    <b v="0"/>
    <b v="0"/>
    <n v="1"/>
    <b v="0"/>
    <b v="0"/>
    <b v="0"/>
    <n v="4"/>
    <b v="0"/>
    <b v="0"/>
    <b v="0"/>
    <x v="4"/>
    <n v="4"/>
    <n v="0"/>
    <x v="0"/>
  </r>
  <r>
    <x v="48"/>
    <n v="1"/>
    <n v="0"/>
    <n v="0"/>
    <x v="3"/>
    <n v="0"/>
    <n v="0"/>
    <n v="0"/>
    <n v="0"/>
    <n v="1"/>
    <x v="0"/>
    <x v="0"/>
    <x v="0"/>
    <x v="2"/>
    <x v="0"/>
    <x v="0"/>
    <x v="0"/>
    <n v="0"/>
    <n v="0"/>
    <n v="0"/>
    <n v="0"/>
    <n v="0"/>
    <n v="0"/>
    <n v="0"/>
    <n v="0"/>
    <m/>
    <m/>
    <m/>
    <m/>
    <n v="25"/>
    <n v="1"/>
    <b v="0"/>
    <b v="0"/>
    <b v="0"/>
    <n v="1"/>
    <b v="0"/>
    <b v="0"/>
    <b v="0"/>
    <n v="1"/>
    <b v="0"/>
    <b v="0"/>
    <b v="0"/>
    <n v="4"/>
    <b v="0"/>
    <b v="0"/>
    <b v="0"/>
    <x v="4"/>
    <n v="4"/>
    <n v="0"/>
    <x v="0"/>
  </r>
  <r>
    <x v="585"/>
    <n v="1"/>
    <n v="0"/>
    <n v="0"/>
    <x v="3"/>
    <n v="0"/>
    <n v="0"/>
    <n v="0"/>
    <n v="0"/>
    <n v="1"/>
    <x v="0"/>
    <x v="0"/>
    <x v="0"/>
    <x v="2"/>
    <x v="0"/>
    <x v="0"/>
    <x v="0"/>
    <n v="0"/>
    <n v="0"/>
    <n v="0"/>
    <n v="0"/>
    <n v="0"/>
    <n v="0"/>
    <n v="0"/>
    <n v="0"/>
    <m/>
    <m/>
    <m/>
    <m/>
    <n v="15"/>
    <n v="1"/>
    <b v="0"/>
    <b v="0"/>
    <b v="0"/>
    <n v="1"/>
    <b v="0"/>
    <b v="0"/>
    <b v="0"/>
    <n v="1"/>
    <b v="0"/>
    <b v="0"/>
    <b v="0"/>
    <n v="4"/>
    <b v="0"/>
    <b v="0"/>
    <b v="0"/>
    <x v="4"/>
    <n v="4"/>
    <n v="0"/>
    <x v="0"/>
  </r>
  <r>
    <x v="586"/>
    <n v="1"/>
    <n v="0"/>
    <n v="0"/>
    <x v="3"/>
    <n v="0"/>
    <n v="0"/>
    <n v="0"/>
    <n v="0"/>
    <n v="1"/>
    <x v="0"/>
    <x v="0"/>
    <x v="2"/>
    <x v="0"/>
    <x v="0"/>
    <x v="0"/>
    <x v="0"/>
    <n v="0"/>
    <n v="0"/>
    <n v="0"/>
    <n v="0"/>
    <n v="0"/>
    <n v="0"/>
    <n v="0"/>
    <n v="0"/>
    <m/>
    <s v="working "/>
    <s v="at"/>
    <m/>
    <n v="33"/>
    <n v="1"/>
    <b v="0"/>
    <b v="0"/>
    <n v="1"/>
    <b v="0"/>
    <b v="0"/>
    <b v="0"/>
    <b v="0"/>
    <n v="1"/>
    <b v="0"/>
    <b v="0"/>
    <n v="3"/>
    <b v="0"/>
    <b v="0"/>
    <b v="0"/>
    <b v="0"/>
    <x v="3"/>
    <n v="3"/>
    <n v="0"/>
    <x v="0"/>
  </r>
  <r>
    <x v="587"/>
    <n v="1"/>
    <n v="0"/>
    <n v="0"/>
    <x v="3"/>
    <n v="0"/>
    <n v="0"/>
    <n v="0"/>
    <n v="1"/>
    <n v="0"/>
    <x v="0"/>
    <x v="0"/>
    <x v="0"/>
    <x v="2"/>
    <x v="0"/>
    <x v="0"/>
    <x v="0"/>
    <n v="0"/>
    <n v="1"/>
    <n v="0"/>
    <n v="0"/>
    <n v="0"/>
    <n v="0"/>
    <n v="0"/>
    <n v="0"/>
    <m/>
    <m/>
    <m/>
    <m/>
    <n v="12"/>
    <n v="1"/>
    <b v="0"/>
    <b v="0"/>
    <b v="0"/>
    <n v="1"/>
    <b v="0"/>
    <b v="0"/>
    <b v="0"/>
    <n v="1"/>
    <b v="0"/>
    <b v="0"/>
    <b v="0"/>
    <n v="4"/>
    <b v="0"/>
    <b v="0"/>
    <b v="0"/>
    <x v="4"/>
    <n v="4"/>
    <n v="0"/>
    <x v="0"/>
  </r>
  <r>
    <x v="588"/>
    <n v="1"/>
    <n v="0"/>
    <n v="0"/>
    <x v="3"/>
    <n v="1"/>
    <n v="0"/>
    <n v="0"/>
    <n v="0"/>
    <n v="0"/>
    <x v="0"/>
    <x v="0"/>
    <x v="0"/>
    <x v="2"/>
    <x v="3"/>
    <x v="0"/>
    <x v="0"/>
    <n v="0"/>
    <n v="0"/>
    <n v="0"/>
    <n v="0"/>
    <n v="0"/>
    <n v="0"/>
    <n v="0"/>
    <n v="1"/>
    <m/>
    <m/>
    <s v="in"/>
    <m/>
    <n v="33"/>
    <n v="2"/>
    <b v="0"/>
    <b v="0"/>
    <b v="0"/>
    <n v="1"/>
    <n v="1"/>
    <b v="0"/>
    <b v="0"/>
    <n v="2"/>
    <b v="0"/>
    <b v="0"/>
    <b v="0"/>
    <n v="4"/>
    <n v="5"/>
    <b v="0"/>
    <b v="0"/>
    <x v="4"/>
    <n v="5"/>
    <n v="0"/>
    <x v="0"/>
  </r>
  <r>
    <x v="589"/>
    <n v="1"/>
    <n v="0"/>
    <n v="0"/>
    <x v="3"/>
    <n v="1"/>
    <n v="0"/>
    <n v="0"/>
    <n v="0"/>
    <n v="0"/>
    <x v="0"/>
    <x v="0"/>
    <x v="0"/>
    <x v="2"/>
    <x v="0"/>
    <x v="0"/>
    <x v="0"/>
    <n v="0"/>
    <n v="0"/>
    <n v="0"/>
    <n v="0"/>
    <n v="0"/>
    <n v="0"/>
    <n v="0"/>
    <n v="1"/>
    <m/>
    <s v="dinner"/>
    <s v="on"/>
    <m/>
    <n v="27"/>
    <n v="1"/>
    <b v="0"/>
    <b v="0"/>
    <b v="0"/>
    <n v="1"/>
    <b v="0"/>
    <b v="0"/>
    <b v="0"/>
    <n v="1"/>
    <b v="0"/>
    <b v="0"/>
    <b v="0"/>
    <n v="4"/>
    <b v="0"/>
    <b v="0"/>
    <b v="0"/>
    <x v="4"/>
    <n v="4"/>
    <n v="0"/>
    <x v="0"/>
  </r>
  <r>
    <x v="590"/>
    <n v="1"/>
    <n v="0"/>
    <n v="0"/>
    <x v="3"/>
    <n v="0"/>
    <n v="0"/>
    <n v="0"/>
    <n v="1"/>
    <n v="0"/>
    <x v="0"/>
    <x v="0"/>
    <x v="2"/>
    <x v="0"/>
    <x v="0"/>
    <x v="0"/>
    <x v="0"/>
    <n v="0"/>
    <n v="0"/>
    <n v="0"/>
    <n v="0"/>
    <n v="0"/>
    <n v="0"/>
    <n v="0"/>
    <n v="0"/>
    <m/>
    <m/>
    <m/>
    <m/>
    <n v="11"/>
    <n v="1"/>
    <b v="0"/>
    <b v="0"/>
    <n v="1"/>
    <b v="0"/>
    <b v="0"/>
    <b v="0"/>
    <b v="0"/>
    <n v="1"/>
    <b v="0"/>
    <b v="0"/>
    <n v="3"/>
    <b v="0"/>
    <b v="0"/>
    <b v="0"/>
    <b v="0"/>
    <x v="3"/>
    <n v="3"/>
    <n v="0"/>
    <x v="0"/>
  </r>
  <r>
    <x v="591"/>
    <n v="0"/>
    <n v="0"/>
    <n v="1"/>
    <x v="3"/>
    <n v="0"/>
    <n v="1"/>
    <n v="0"/>
    <n v="0"/>
    <n v="0"/>
    <x v="0"/>
    <x v="0"/>
    <x v="0"/>
    <x v="2"/>
    <x v="0"/>
    <x v="0"/>
    <x v="0"/>
    <n v="0"/>
    <n v="1"/>
    <n v="0"/>
    <n v="0"/>
    <n v="0"/>
    <n v="0"/>
    <n v="0"/>
    <n v="0"/>
    <m/>
    <s v="jogging "/>
    <s v="at"/>
    <m/>
    <n v="30"/>
    <n v="1"/>
    <b v="0"/>
    <b v="0"/>
    <b v="0"/>
    <n v="1"/>
    <b v="0"/>
    <b v="0"/>
    <b v="0"/>
    <n v="1"/>
    <b v="0"/>
    <b v="0"/>
    <b v="0"/>
    <n v="4"/>
    <b v="0"/>
    <b v="0"/>
    <b v="0"/>
    <x v="4"/>
    <n v="4"/>
    <n v="0"/>
    <x v="0"/>
  </r>
  <r>
    <x v="592"/>
    <n v="1"/>
    <n v="0"/>
    <n v="0"/>
    <x v="3"/>
    <n v="0"/>
    <n v="1"/>
    <n v="0"/>
    <n v="1"/>
    <n v="0"/>
    <x v="0"/>
    <x v="0"/>
    <x v="3"/>
    <x v="0"/>
    <x v="0"/>
    <x v="0"/>
    <x v="0"/>
    <n v="0"/>
    <n v="0"/>
    <n v="0"/>
    <n v="0"/>
    <n v="0"/>
    <n v="0"/>
    <n v="0"/>
    <n v="0"/>
    <m/>
    <m/>
    <m/>
    <m/>
    <n v="31"/>
    <n v="2"/>
    <b v="0"/>
    <b v="0"/>
    <n v="1"/>
    <b v="0"/>
    <b v="0"/>
    <b v="0"/>
    <b v="0"/>
    <n v="1"/>
    <b v="0"/>
    <b v="0"/>
    <n v="3"/>
    <b v="0"/>
    <b v="0"/>
    <b v="0"/>
    <b v="0"/>
    <x v="3"/>
    <n v="3"/>
    <n v="0"/>
    <x v="3"/>
  </r>
  <r>
    <x v="593"/>
    <n v="1"/>
    <n v="0"/>
    <n v="0"/>
    <x v="3"/>
    <n v="1"/>
    <n v="1"/>
    <n v="0"/>
    <n v="0"/>
    <n v="0"/>
    <x v="0"/>
    <x v="0"/>
    <x v="4"/>
    <x v="2"/>
    <x v="0"/>
    <x v="0"/>
    <x v="0"/>
    <n v="1"/>
    <n v="0"/>
    <n v="0"/>
    <n v="0"/>
    <n v="1"/>
    <n v="0"/>
    <n v="0"/>
    <n v="0"/>
    <m/>
    <m/>
    <s v="at, behind, downstairs"/>
    <m/>
    <n v="166"/>
    <n v="5"/>
    <b v="0"/>
    <b v="0"/>
    <n v="1"/>
    <n v="1"/>
    <b v="0"/>
    <b v="0"/>
    <b v="0"/>
    <n v="2"/>
    <b v="0"/>
    <b v="0"/>
    <n v="3"/>
    <n v="4"/>
    <b v="0"/>
    <b v="0"/>
    <b v="0"/>
    <x v="3"/>
    <n v="4"/>
    <n v="0"/>
    <x v="1"/>
  </r>
  <r>
    <x v="594"/>
    <n v="1"/>
    <n v="0"/>
    <n v="0"/>
    <x v="3"/>
    <n v="0"/>
    <n v="0"/>
    <n v="0"/>
    <n v="1"/>
    <n v="0"/>
    <x v="0"/>
    <x v="0"/>
    <x v="2"/>
    <x v="0"/>
    <x v="0"/>
    <x v="0"/>
    <x v="0"/>
    <n v="0"/>
    <n v="0"/>
    <n v="0"/>
    <n v="0"/>
    <n v="0"/>
    <n v="0"/>
    <n v="0"/>
    <n v="0"/>
    <m/>
    <m/>
    <m/>
    <m/>
    <n v="34"/>
    <n v="1"/>
    <b v="0"/>
    <b v="0"/>
    <n v="1"/>
    <b v="0"/>
    <b v="0"/>
    <b v="0"/>
    <b v="0"/>
    <n v="1"/>
    <b v="0"/>
    <b v="0"/>
    <n v="3"/>
    <b v="0"/>
    <b v="0"/>
    <b v="0"/>
    <b v="0"/>
    <x v="3"/>
    <n v="3"/>
    <n v="0"/>
    <x v="0"/>
  </r>
  <r>
    <x v="595"/>
    <n v="1"/>
    <n v="0"/>
    <n v="0"/>
    <x v="3"/>
    <n v="1"/>
    <n v="0"/>
    <n v="0"/>
    <n v="0"/>
    <n v="1"/>
    <x v="0"/>
    <x v="0"/>
    <x v="2"/>
    <x v="4"/>
    <x v="0"/>
    <x v="0"/>
    <x v="0"/>
    <n v="1"/>
    <n v="0"/>
    <n v="0"/>
    <n v="1"/>
    <n v="0"/>
    <n v="1"/>
    <n v="0"/>
    <n v="0"/>
    <m/>
    <m/>
    <s v="near to, form south"/>
    <m/>
    <n v="92"/>
    <n v="3"/>
    <b v="0"/>
    <b v="0"/>
    <n v="1"/>
    <n v="1"/>
    <b v="0"/>
    <b v="0"/>
    <b v="0"/>
    <n v="2"/>
    <b v="0"/>
    <b v="0"/>
    <n v="3"/>
    <n v="4"/>
    <b v="0"/>
    <b v="0"/>
    <b v="0"/>
    <x v="3"/>
    <n v="4"/>
    <n v="0"/>
    <x v="3"/>
  </r>
  <r>
    <x v="21"/>
    <n v="1"/>
    <n v="0"/>
    <n v="0"/>
    <x v="3"/>
    <n v="1"/>
    <n v="0"/>
    <n v="0"/>
    <n v="0"/>
    <n v="1"/>
    <x v="0"/>
    <x v="0"/>
    <x v="2"/>
    <x v="4"/>
    <x v="0"/>
    <x v="0"/>
    <x v="0"/>
    <n v="0"/>
    <n v="0"/>
    <n v="0"/>
    <n v="1"/>
    <n v="0"/>
    <n v="1"/>
    <n v="0"/>
    <n v="0"/>
    <m/>
    <m/>
    <s v="near, from south"/>
    <m/>
    <n v="99"/>
    <n v="3"/>
    <b v="0"/>
    <b v="0"/>
    <n v="1"/>
    <n v="1"/>
    <b v="0"/>
    <b v="0"/>
    <b v="0"/>
    <n v="2"/>
    <b v="0"/>
    <b v="0"/>
    <n v="3"/>
    <n v="4"/>
    <b v="0"/>
    <b v="0"/>
    <b v="0"/>
    <x v="3"/>
    <n v="4"/>
    <n v="0"/>
    <x v="3"/>
  </r>
  <r>
    <x v="596"/>
    <n v="1"/>
    <n v="0"/>
    <n v="0"/>
    <x v="3"/>
    <n v="0"/>
    <n v="1"/>
    <n v="0"/>
    <n v="0"/>
    <n v="0"/>
    <x v="0"/>
    <x v="0"/>
    <x v="0"/>
    <x v="2"/>
    <x v="0"/>
    <x v="0"/>
    <x v="0"/>
    <n v="0"/>
    <n v="0"/>
    <n v="0"/>
    <n v="0"/>
    <n v="0"/>
    <n v="0"/>
    <n v="0"/>
    <n v="0"/>
    <m/>
    <m/>
    <m/>
    <m/>
    <n v="16"/>
    <n v="1"/>
    <b v="0"/>
    <b v="0"/>
    <b v="0"/>
    <n v="1"/>
    <b v="0"/>
    <b v="0"/>
    <b v="0"/>
    <n v="1"/>
    <b v="0"/>
    <b v="0"/>
    <b v="0"/>
    <n v="4"/>
    <b v="0"/>
    <b v="0"/>
    <b v="0"/>
    <x v="4"/>
    <n v="4"/>
    <n v="0"/>
    <x v="0"/>
  </r>
  <r>
    <x v="597"/>
    <n v="1"/>
    <n v="0"/>
    <n v="0"/>
    <x v="3"/>
    <n v="1"/>
    <n v="0"/>
    <n v="0"/>
    <n v="1"/>
    <n v="1"/>
    <x v="0"/>
    <x v="0"/>
    <x v="2"/>
    <x v="4"/>
    <x v="0"/>
    <x v="0"/>
    <x v="0"/>
    <n v="0"/>
    <n v="0"/>
    <n v="0"/>
    <n v="0"/>
    <n v="0"/>
    <n v="0"/>
    <n v="0"/>
    <n v="0"/>
    <m/>
    <m/>
    <m/>
    <m/>
    <n v="56"/>
    <n v="3"/>
    <b v="0"/>
    <b v="0"/>
    <n v="1"/>
    <n v="1"/>
    <b v="0"/>
    <b v="0"/>
    <b v="0"/>
    <n v="2"/>
    <b v="0"/>
    <b v="0"/>
    <n v="3"/>
    <n v="4"/>
    <b v="0"/>
    <b v="0"/>
    <b v="0"/>
    <x v="3"/>
    <n v="4"/>
    <n v="0"/>
    <x v="3"/>
  </r>
  <r>
    <x v="598"/>
    <n v="1"/>
    <n v="0"/>
    <n v="0"/>
    <x v="3"/>
    <n v="1"/>
    <n v="0"/>
    <n v="0"/>
    <n v="0"/>
    <n v="1"/>
    <x v="0"/>
    <x v="0"/>
    <x v="2"/>
    <x v="2"/>
    <x v="0"/>
    <x v="0"/>
    <x v="0"/>
    <n v="1"/>
    <n v="0"/>
    <n v="0"/>
    <n v="0"/>
    <n v="0"/>
    <n v="0"/>
    <n v="0"/>
    <n v="0"/>
    <m/>
    <m/>
    <s v="at"/>
    <m/>
    <n v="26"/>
    <n v="2"/>
    <b v="0"/>
    <b v="0"/>
    <n v="1"/>
    <n v="1"/>
    <b v="0"/>
    <b v="0"/>
    <b v="0"/>
    <n v="2"/>
    <b v="0"/>
    <b v="0"/>
    <n v="3"/>
    <n v="4"/>
    <b v="0"/>
    <b v="0"/>
    <b v="0"/>
    <x v="3"/>
    <n v="4"/>
    <n v="0"/>
    <x v="0"/>
  </r>
  <r>
    <x v="599"/>
    <n v="1"/>
    <n v="0"/>
    <n v="0"/>
    <x v="3"/>
    <n v="0"/>
    <n v="1"/>
    <n v="0"/>
    <n v="0"/>
    <n v="0"/>
    <x v="0"/>
    <x v="0"/>
    <x v="2"/>
    <x v="0"/>
    <x v="0"/>
    <x v="0"/>
    <x v="0"/>
    <n v="0"/>
    <n v="0"/>
    <n v="0"/>
    <n v="0"/>
    <n v="0"/>
    <n v="0"/>
    <n v="0"/>
    <n v="0"/>
    <m/>
    <m/>
    <m/>
    <m/>
    <n v="25"/>
    <n v="1"/>
    <b v="0"/>
    <b v="0"/>
    <n v="1"/>
    <b v="0"/>
    <b v="0"/>
    <b v="0"/>
    <b v="0"/>
    <n v="1"/>
    <b v="0"/>
    <b v="0"/>
    <n v="3"/>
    <b v="0"/>
    <b v="0"/>
    <b v="0"/>
    <b v="0"/>
    <x v="3"/>
    <n v="3"/>
    <n v="0"/>
    <x v="0"/>
  </r>
  <r>
    <x v="600"/>
    <n v="1"/>
    <n v="0"/>
    <n v="0"/>
    <x v="3"/>
    <n v="1"/>
    <n v="0"/>
    <n v="0"/>
    <n v="0"/>
    <n v="0"/>
    <x v="0"/>
    <x v="0"/>
    <x v="0"/>
    <x v="2"/>
    <x v="3"/>
    <x v="0"/>
    <x v="0"/>
    <n v="0"/>
    <n v="0"/>
    <n v="0"/>
    <n v="0"/>
    <n v="0"/>
    <n v="0"/>
    <n v="0"/>
    <n v="0"/>
    <m/>
    <m/>
    <m/>
    <m/>
    <n v="19"/>
    <n v="2"/>
    <b v="0"/>
    <b v="0"/>
    <b v="0"/>
    <n v="1"/>
    <n v="1"/>
    <b v="0"/>
    <b v="0"/>
    <n v="2"/>
    <b v="0"/>
    <b v="0"/>
    <b v="0"/>
    <n v="4"/>
    <n v="5"/>
    <b v="0"/>
    <b v="0"/>
    <x v="4"/>
    <n v="5"/>
    <n v="0"/>
    <x v="0"/>
  </r>
  <r>
    <x v="601"/>
    <n v="1"/>
    <n v="0"/>
    <n v="0"/>
    <x v="3"/>
    <n v="1"/>
    <n v="0"/>
    <n v="0"/>
    <n v="1"/>
    <n v="0"/>
    <x v="0"/>
    <x v="0"/>
    <x v="0"/>
    <x v="3"/>
    <x v="3"/>
    <x v="0"/>
    <x v="0"/>
    <n v="0"/>
    <n v="0"/>
    <n v="0"/>
    <n v="1"/>
    <n v="0"/>
    <n v="0"/>
    <n v="0"/>
    <n v="0"/>
    <m/>
    <m/>
    <s v="near"/>
    <m/>
    <n v="73"/>
    <n v="4"/>
    <b v="0"/>
    <b v="0"/>
    <b v="0"/>
    <n v="1"/>
    <n v="1"/>
    <b v="0"/>
    <b v="0"/>
    <n v="2"/>
    <b v="0"/>
    <b v="0"/>
    <b v="0"/>
    <n v="4"/>
    <n v="5"/>
    <b v="0"/>
    <b v="0"/>
    <x v="4"/>
    <n v="5"/>
    <n v="0"/>
    <x v="2"/>
  </r>
  <r>
    <x v="602"/>
    <n v="1"/>
    <n v="0"/>
    <n v="0"/>
    <x v="3"/>
    <n v="1"/>
    <n v="0"/>
    <n v="0"/>
    <n v="0"/>
    <n v="1"/>
    <x v="0"/>
    <x v="0"/>
    <x v="2"/>
    <x v="2"/>
    <x v="0"/>
    <x v="0"/>
    <x v="0"/>
    <n v="0"/>
    <n v="0"/>
    <n v="0"/>
    <n v="0"/>
    <n v="0"/>
    <n v="0"/>
    <n v="0"/>
    <n v="0"/>
    <m/>
    <m/>
    <m/>
    <m/>
    <n v="16"/>
    <n v="2"/>
    <b v="0"/>
    <b v="0"/>
    <n v="1"/>
    <n v="1"/>
    <b v="0"/>
    <b v="0"/>
    <b v="0"/>
    <n v="2"/>
    <b v="0"/>
    <b v="0"/>
    <n v="3"/>
    <n v="4"/>
    <b v="0"/>
    <b v="0"/>
    <b v="0"/>
    <x v="3"/>
    <n v="4"/>
    <n v="0"/>
    <x v="0"/>
  </r>
  <r>
    <x v="603"/>
    <n v="1"/>
    <n v="0"/>
    <n v="0"/>
    <x v="3"/>
    <n v="0"/>
    <n v="1"/>
    <n v="0"/>
    <n v="0"/>
    <n v="0"/>
    <x v="0"/>
    <x v="0"/>
    <x v="0"/>
    <x v="2"/>
    <x v="0"/>
    <x v="0"/>
    <x v="0"/>
    <n v="0"/>
    <n v="0"/>
    <n v="0"/>
    <n v="0"/>
    <n v="0"/>
    <n v="0"/>
    <n v="0"/>
    <n v="0"/>
    <m/>
    <m/>
    <s v="on"/>
    <m/>
    <n v="19"/>
    <n v="1"/>
    <b v="0"/>
    <b v="0"/>
    <b v="0"/>
    <n v="1"/>
    <b v="0"/>
    <b v="0"/>
    <b v="0"/>
    <n v="1"/>
    <b v="0"/>
    <b v="0"/>
    <b v="0"/>
    <n v="4"/>
    <b v="0"/>
    <b v="0"/>
    <b v="0"/>
    <x v="4"/>
    <n v="4"/>
    <n v="0"/>
    <x v="0"/>
  </r>
  <r>
    <x v="604"/>
    <n v="1"/>
    <n v="0"/>
    <n v="0"/>
    <x v="3"/>
    <n v="0"/>
    <n v="0"/>
    <n v="0"/>
    <n v="1"/>
    <n v="0"/>
    <x v="0"/>
    <x v="0"/>
    <x v="0"/>
    <x v="2"/>
    <x v="0"/>
    <x v="0"/>
    <x v="0"/>
    <n v="0"/>
    <n v="0"/>
    <n v="0"/>
    <n v="0"/>
    <n v="0"/>
    <n v="0"/>
    <n v="0"/>
    <n v="0"/>
    <m/>
    <m/>
    <s v="at"/>
    <m/>
    <n v="17"/>
    <n v="1"/>
    <b v="0"/>
    <b v="0"/>
    <b v="0"/>
    <n v="1"/>
    <b v="0"/>
    <b v="0"/>
    <b v="0"/>
    <n v="1"/>
    <b v="0"/>
    <b v="0"/>
    <b v="0"/>
    <n v="4"/>
    <b v="0"/>
    <b v="0"/>
    <b v="0"/>
    <x v="4"/>
    <n v="4"/>
    <n v="0"/>
    <x v="0"/>
  </r>
  <r>
    <x v="374"/>
    <n v="1"/>
    <n v="0"/>
    <n v="0"/>
    <x v="3"/>
    <n v="1"/>
    <n v="0"/>
    <n v="0"/>
    <n v="0"/>
    <n v="0"/>
    <x v="0"/>
    <x v="0"/>
    <x v="0"/>
    <x v="2"/>
    <x v="0"/>
    <x v="0"/>
    <x v="0"/>
    <n v="0"/>
    <n v="0"/>
    <n v="0"/>
    <n v="0"/>
    <n v="0"/>
    <n v="0"/>
    <n v="0"/>
    <n v="0"/>
    <m/>
    <m/>
    <m/>
    <m/>
    <n v="13"/>
    <n v="1"/>
    <b v="0"/>
    <b v="0"/>
    <b v="0"/>
    <n v="1"/>
    <b v="0"/>
    <b v="0"/>
    <b v="0"/>
    <n v="1"/>
    <b v="0"/>
    <b v="0"/>
    <b v="0"/>
    <n v="4"/>
    <b v="0"/>
    <b v="0"/>
    <b v="0"/>
    <x v="4"/>
    <n v="4"/>
    <n v="0"/>
    <x v="0"/>
  </r>
  <r>
    <x v="605"/>
    <n v="1"/>
    <n v="0"/>
    <n v="0"/>
    <x v="3"/>
    <n v="1"/>
    <n v="0"/>
    <n v="0"/>
    <n v="0"/>
    <n v="0"/>
    <x v="0"/>
    <x v="0"/>
    <x v="0"/>
    <x v="2"/>
    <x v="0"/>
    <x v="0"/>
    <x v="0"/>
    <n v="0"/>
    <n v="0"/>
    <n v="0"/>
    <n v="0"/>
    <n v="0"/>
    <n v="0"/>
    <n v="0"/>
    <n v="0"/>
    <m/>
    <m/>
    <m/>
    <m/>
    <n v="14"/>
    <n v="1"/>
    <b v="0"/>
    <b v="0"/>
    <b v="0"/>
    <n v="1"/>
    <b v="0"/>
    <b v="0"/>
    <b v="0"/>
    <n v="1"/>
    <b v="0"/>
    <b v="0"/>
    <b v="0"/>
    <n v="4"/>
    <b v="0"/>
    <b v="0"/>
    <b v="0"/>
    <x v="4"/>
    <n v="4"/>
    <n v="0"/>
    <x v="0"/>
  </r>
  <r>
    <x v="606"/>
    <n v="1"/>
    <n v="0"/>
    <n v="0"/>
    <x v="3"/>
    <n v="0"/>
    <n v="0"/>
    <n v="0"/>
    <n v="0"/>
    <n v="1"/>
    <x v="0"/>
    <x v="0"/>
    <x v="0"/>
    <x v="2"/>
    <x v="0"/>
    <x v="0"/>
    <x v="0"/>
    <n v="0"/>
    <n v="1"/>
    <n v="0"/>
    <n v="0"/>
    <n v="0"/>
    <n v="0"/>
    <n v="0"/>
    <n v="0"/>
    <m/>
    <m/>
    <m/>
    <m/>
    <n v="34"/>
    <n v="1"/>
    <b v="0"/>
    <b v="0"/>
    <b v="0"/>
    <n v="1"/>
    <b v="0"/>
    <b v="0"/>
    <b v="0"/>
    <n v="1"/>
    <b v="0"/>
    <b v="0"/>
    <b v="0"/>
    <n v="4"/>
    <b v="0"/>
    <b v="0"/>
    <b v="0"/>
    <x v="4"/>
    <n v="4"/>
    <n v="0"/>
    <x v="0"/>
  </r>
  <r>
    <x v="607"/>
    <n v="1"/>
    <n v="0"/>
    <n v="0"/>
    <x v="3"/>
    <n v="1"/>
    <n v="0"/>
    <n v="0"/>
    <n v="0"/>
    <n v="0"/>
    <x v="0"/>
    <x v="0"/>
    <x v="0"/>
    <x v="2"/>
    <x v="3"/>
    <x v="0"/>
    <x v="0"/>
    <n v="0"/>
    <n v="0"/>
    <n v="0"/>
    <n v="0"/>
    <n v="0"/>
    <n v="0"/>
    <n v="0"/>
    <n v="0"/>
    <m/>
    <m/>
    <m/>
    <m/>
    <n v="24"/>
    <n v="2"/>
    <b v="0"/>
    <b v="0"/>
    <b v="0"/>
    <n v="1"/>
    <n v="1"/>
    <b v="0"/>
    <b v="0"/>
    <n v="2"/>
    <b v="0"/>
    <b v="0"/>
    <b v="0"/>
    <n v="4"/>
    <n v="5"/>
    <b v="0"/>
    <b v="0"/>
    <x v="4"/>
    <n v="5"/>
    <n v="0"/>
    <x v="0"/>
  </r>
  <r>
    <x v="608"/>
    <n v="1"/>
    <n v="0"/>
    <n v="0"/>
    <x v="3"/>
    <n v="1"/>
    <n v="0"/>
    <n v="0"/>
    <n v="1"/>
    <n v="1"/>
    <x v="0"/>
    <x v="0"/>
    <x v="2"/>
    <x v="4"/>
    <x v="0"/>
    <x v="0"/>
    <x v="0"/>
    <n v="0"/>
    <n v="1"/>
    <n v="0"/>
    <n v="1"/>
    <n v="0"/>
    <n v="0"/>
    <n v="0"/>
    <n v="0"/>
    <m/>
    <m/>
    <s v="near"/>
    <m/>
    <n v="72"/>
    <n v="3"/>
    <b v="0"/>
    <b v="0"/>
    <n v="1"/>
    <n v="1"/>
    <b v="0"/>
    <b v="0"/>
    <b v="0"/>
    <n v="2"/>
    <b v="0"/>
    <b v="0"/>
    <n v="3"/>
    <n v="4"/>
    <b v="0"/>
    <b v="0"/>
    <b v="0"/>
    <x v="3"/>
    <n v="4"/>
    <n v="0"/>
    <x v="3"/>
  </r>
  <r>
    <x v="609"/>
    <n v="1"/>
    <n v="0"/>
    <n v="0"/>
    <x v="3"/>
    <n v="0"/>
    <n v="0"/>
    <n v="0"/>
    <n v="1"/>
    <n v="0"/>
    <x v="0"/>
    <x v="0"/>
    <x v="0"/>
    <x v="2"/>
    <x v="0"/>
    <x v="0"/>
    <x v="0"/>
    <n v="0"/>
    <n v="0"/>
    <n v="0"/>
    <n v="0"/>
    <n v="0"/>
    <n v="0"/>
    <n v="0"/>
    <n v="0"/>
    <m/>
    <m/>
    <s v="on the side"/>
    <m/>
    <n v="41"/>
    <n v="1"/>
    <b v="0"/>
    <b v="0"/>
    <b v="0"/>
    <n v="1"/>
    <b v="0"/>
    <b v="0"/>
    <b v="0"/>
    <n v="1"/>
    <b v="0"/>
    <b v="0"/>
    <b v="0"/>
    <n v="4"/>
    <b v="0"/>
    <b v="0"/>
    <b v="0"/>
    <x v="4"/>
    <n v="4"/>
    <n v="0"/>
    <x v="0"/>
  </r>
  <r>
    <x v="610"/>
    <n v="1"/>
    <n v="0"/>
    <n v="0"/>
    <x v="3"/>
    <n v="0"/>
    <n v="0"/>
    <n v="0"/>
    <n v="0"/>
    <n v="1"/>
    <x v="0"/>
    <x v="0"/>
    <x v="2"/>
    <x v="0"/>
    <x v="0"/>
    <x v="0"/>
    <x v="0"/>
    <n v="0"/>
    <n v="0"/>
    <n v="0"/>
    <n v="0"/>
    <n v="0"/>
    <n v="0"/>
    <n v="0"/>
    <n v="0"/>
    <m/>
    <m/>
    <m/>
    <m/>
    <n v="23"/>
    <n v="1"/>
    <b v="0"/>
    <b v="0"/>
    <n v="1"/>
    <b v="0"/>
    <b v="0"/>
    <b v="0"/>
    <b v="0"/>
    <n v="1"/>
    <b v="0"/>
    <b v="0"/>
    <n v="3"/>
    <b v="0"/>
    <b v="0"/>
    <b v="0"/>
    <b v="0"/>
    <x v="3"/>
    <n v="3"/>
    <n v="0"/>
    <x v="0"/>
  </r>
  <r>
    <x v="611"/>
    <n v="1"/>
    <n v="0"/>
    <n v="0"/>
    <x v="3"/>
    <n v="0"/>
    <n v="1"/>
    <n v="0"/>
    <n v="0"/>
    <n v="0"/>
    <x v="0"/>
    <x v="0"/>
    <x v="0"/>
    <x v="2"/>
    <x v="0"/>
    <x v="0"/>
    <x v="0"/>
    <n v="0"/>
    <n v="1"/>
    <n v="0"/>
    <n v="0"/>
    <n v="0"/>
    <n v="0"/>
    <n v="0"/>
    <n v="0"/>
    <m/>
    <m/>
    <s v="at"/>
    <s v="ca 1,5 km away"/>
    <n v="37"/>
    <n v="1"/>
    <b v="0"/>
    <b v="0"/>
    <b v="0"/>
    <n v="1"/>
    <b v="0"/>
    <b v="0"/>
    <b v="0"/>
    <n v="1"/>
    <b v="0"/>
    <b v="0"/>
    <b v="0"/>
    <n v="4"/>
    <b v="0"/>
    <b v="0"/>
    <b v="0"/>
    <x v="4"/>
    <n v="4"/>
    <n v="0"/>
    <x v="0"/>
  </r>
  <r>
    <x v="612"/>
    <n v="1"/>
    <n v="0"/>
    <n v="0"/>
    <x v="3"/>
    <n v="1"/>
    <n v="0"/>
    <n v="0"/>
    <n v="0"/>
    <n v="0"/>
    <x v="0"/>
    <x v="0"/>
    <x v="0"/>
    <x v="2"/>
    <x v="0"/>
    <x v="0"/>
    <x v="0"/>
    <n v="0"/>
    <n v="0"/>
    <n v="0"/>
    <n v="0"/>
    <n v="0"/>
    <n v="0"/>
    <n v="0"/>
    <n v="0"/>
    <m/>
    <m/>
    <m/>
    <m/>
    <n v="17"/>
    <n v="1"/>
    <b v="0"/>
    <b v="0"/>
    <b v="0"/>
    <n v="1"/>
    <b v="0"/>
    <b v="0"/>
    <b v="0"/>
    <n v="1"/>
    <b v="0"/>
    <b v="0"/>
    <b v="0"/>
    <n v="4"/>
    <b v="0"/>
    <b v="0"/>
    <b v="0"/>
    <x v="4"/>
    <n v="4"/>
    <n v="0"/>
    <x v="0"/>
  </r>
  <r>
    <x v="613"/>
    <n v="1"/>
    <n v="0"/>
    <n v="0"/>
    <x v="3"/>
    <n v="0"/>
    <n v="1"/>
    <n v="0"/>
    <n v="0"/>
    <n v="0"/>
    <x v="0"/>
    <x v="0"/>
    <x v="2"/>
    <x v="0"/>
    <x v="0"/>
    <x v="0"/>
    <x v="0"/>
    <n v="0"/>
    <n v="0"/>
    <n v="0"/>
    <n v="1"/>
    <n v="0"/>
    <n v="0"/>
    <n v="0"/>
    <n v="0"/>
    <m/>
    <m/>
    <s v="close to"/>
    <m/>
    <n v="34"/>
    <n v="1"/>
    <b v="0"/>
    <b v="0"/>
    <n v="1"/>
    <b v="0"/>
    <b v="0"/>
    <b v="0"/>
    <b v="0"/>
    <n v="1"/>
    <b v="0"/>
    <b v="0"/>
    <n v="3"/>
    <b v="0"/>
    <b v="0"/>
    <b v="0"/>
    <b v="0"/>
    <x v="3"/>
    <n v="3"/>
    <n v="0"/>
    <x v="0"/>
  </r>
  <r>
    <x v="614"/>
    <n v="1"/>
    <n v="0"/>
    <n v="0"/>
    <x v="3"/>
    <n v="0"/>
    <n v="0"/>
    <n v="0"/>
    <n v="1"/>
    <n v="0"/>
    <x v="0"/>
    <x v="0"/>
    <x v="0"/>
    <x v="0"/>
    <x v="3"/>
    <x v="0"/>
    <x v="0"/>
    <n v="0"/>
    <n v="0"/>
    <n v="0"/>
    <n v="0"/>
    <n v="0"/>
    <n v="0"/>
    <n v="0"/>
    <n v="0"/>
    <m/>
    <m/>
    <m/>
    <m/>
    <n v="19"/>
    <n v="1"/>
    <b v="0"/>
    <b v="0"/>
    <b v="0"/>
    <b v="0"/>
    <n v="1"/>
    <b v="0"/>
    <b v="0"/>
    <n v="1"/>
    <b v="0"/>
    <b v="0"/>
    <b v="0"/>
    <b v="0"/>
    <n v="5"/>
    <b v="0"/>
    <b v="0"/>
    <x v="7"/>
    <n v="5"/>
    <n v="0"/>
    <x v="0"/>
  </r>
  <r>
    <x v="615"/>
    <n v="1"/>
    <n v="0"/>
    <n v="0"/>
    <x v="3"/>
    <n v="0"/>
    <n v="0"/>
    <n v="0"/>
    <n v="1"/>
    <n v="1"/>
    <x v="0"/>
    <x v="0"/>
    <x v="3"/>
    <x v="0"/>
    <x v="0"/>
    <x v="0"/>
    <x v="0"/>
    <n v="0"/>
    <n v="0"/>
    <n v="0"/>
    <n v="1"/>
    <n v="0"/>
    <n v="0"/>
    <n v="0"/>
    <n v="0"/>
    <m/>
    <m/>
    <s v="near"/>
    <m/>
    <n v="35"/>
    <n v="2"/>
    <b v="0"/>
    <b v="0"/>
    <n v="1"/>
    <b v="0"/>
    <b v="0"/>
    <b v="0"/>
    <b v="0"/>
    <n v="1"/>
    <b v="0"/>
    <b v="0"/>
    <n v="3"/>
    <b v="0"/>
    <b v="0"/>
    <b v="0"/>
    <b v="0"/>
    <x v="3"/>
    <n v="3"/>
    <n v="0"/>
    <x v="3"/>
  </r>
  <r>
    <x v="616"/>
    <n v="0"/>
    <n v="0"/>
    <n v="1"/>
    <x v="3"/>
    <n v="0"/>
    <n v="1"/>
    <n v="0"/>
    <n v="0"/>
    <n v="0"/>
    <x v="0"/>
    <x v="0"/>
    <x v="0"/>
    <x v="2"/>
    <x v="0"/>
    <x v="0"/>
    <x v="0"/>
    <n v="0"/>
    <n v="1"/>
    <n v="0"/>
    <n v="0"/>
    <n v="0"/>
    <n v="0"/>
    <n v="0"/>
    <n v="1"/>
    <s v="walk"/>
    <m/>
    <s v="along"/>
    <m/>
    <n v="31"/>
    <n v="1"/>
    <b v="0"/>
    <b v="0"/>
    <b v="0"/>
    <n v="1"/>
    <b v="0"/>
    <b v="0"/>
    <b v="0"/>
    <n v="1"/>
    <b v="0"/>
    <b v="0"/>
    <b v="0"/>
    <n v="4"/>
    <b v="0"/>
    <b v="0"/>
    <b v="0"/>
    <x v="4"/>
    <n v="4"/>
    <n v="0"/>
    <x v="0"/>
  </r>
  <r>
    <x v="617"/>
    <n v="1"/>
    <n v="0"/>
    <n v="0"/>
    <x v="3"/>
    <n v="1"/>
    <n v="0"/>
    <n v="0"/>
    <n v="0"/>
    <n v="0"/>
    <x v="0"/>
    <x v="0"/>
    <x v="0"/>
    <x v="2"/>
    <x v="0"/>
    <x v="0"/>
    <x v="0"/>
    <n v="0"/>
    <n v="0"/>
    <n v="0"/>
    <n v="0"/>
    <n v="0"/>
    <n v="0"/>
    <n v="0"/>
    <n v="0"/>
    <m/>
    <m/>
    <m/>
    <m/>
    <n v="15"/>
    <n v="1"/>
    <b v="0"/>
    <b v="0"/>
    <b v="0"/>
    <n v="1"/>
    <b v="0"/>
    <b v="0"/>
    <b v="0"/>
    <n v="1"/>
    <b v="0"/>
    <b v="0"/>
    <b v="0"/>
    <n v="4"/>
    <b v="0"/>
    <b v="0"/>
    <b v="0"/>
    <x v="4"/>
    <n v="4"/>
    <n v="0"/>
    <x v="0"/>
  </r>
  <r>
    <x v="618"/>
    <n v="1"/>
    <n v="0"/>
    <n v="0"/>
    <x v="3"/>
    <n v="0"/>
    <n v="0"/>
    <n v="1"/>
    <n v="0"/>
    <n v="0"/>
    <x v="0"/>
    <x v="0"/>
    <x v="2"/>
    <x v="0"/>
    <x v="0"/>
    <x v="0"/>
    <x v="0"/>
    <n v="0"/>
    <n v="0"/>
    <n v="0"/>
    <n v="0"/>
    <n v="0"/>
    <n v="0"/>
    <n v="0"/>
    <n v="0"/>
    <m/>
    <m/>
    <s v="at"/>
    <m/>
    <n v="13"/>
    <n v="1"/>
    <b v="0"/>
    <b v="0"/>
    <n v="1"/>
    <b v="0"/>
    <b v="0"/>
    <b v="0"/>
    <b v="0"/>
    <n v="1"/>
    <b v="0"/>
    <b v="0"/>
    <n v="3"/>
    <b v="0"/>
    <b v="0"/>
    <b v="0"/>
    <b v="0"/>
    <x v="3"/>
    <n v="3"/>
    <n v="0"/>
    <x v="0"/>
  </r>
  <r>
    <x v="619"/>
    <n v="1"/>
    <n v="0"/>
    <n v="0"/>
    <x v="3"/>
    <n v="1"/>
    <n v="0"/>
    <n v="0"/>
    <n v="0"/>
    <n v="0"/>
    <x v="0"/>
    <x v="0"/>
    <x v="0"/>
    <x v="0"/>
    <x v="3"/>
    <x v="0"/>
    <x v="0"/>
    <n v="0"/>
    <n v="0"/>
    <n v="0"/>
    <n v="0"/>
    <n v="0"/>
    <n v="0"/>
    <n v="0"/>
    <n v="0"/>
    <m/>
    <m/>
    <m/>
    <m/>
    <n v="10"/>
    <n v="1"/>
    <b v="0"/>
    <b v="0"/>
    <b v="0"/>
    <b v="0"/>
    <n v="1"/>
    <b v="0"/>
    <b v="0"/>
    <n v="1"/>
    <b v="0"/>
    <b v="0"/>
    <b v="0"/>
    <b v="0"/>
    <n v="5"/>
    <b v="0"/>
    <b v="0"/>
    <x v="7"/>
    <n v="5"/>
    <n v="0"/>
    <x v="0"/>
  </r>
  <r>
    <x v="620"/>
    <n v="1"/>
    <n v="0"/>
    <n v="0"/>
    <x v="3"/>
    <n v="0"/>
    <n v="1"/>
    <n v="0"/>
    <n v="0"/>
    <n v="0"/>
    <x v="0"/>
    <x v="0"/>
    <x v="0"/>
    <x v="0"/>
    <x v="0"/>
    <x v="0"/>
    <x v="3"/>
    <n v="0"/>
    <n v="1"/>
    <n v="0"/>
    <n v="0"/>
    <n v="0"/>
    <n v="0"/>
    <n v="0"/>
    <n v="0"/>
    <m/>
    <m/>
    <m/>
    <m/>
    <n v="11"/>
    <n v="1"/>
    <b v="0"/>
    <b v="0"/>
    <b v="0"/>
    <b v="0"/>
    <b v="0"/>
    <b v="0"/>
    <n v="1"/>
    <n v="1"/>
    <b v="0"/>
    <b v="0"/>
    <b v="0"/>
    <b v="0"/>
    <b v="0"/>
    <b v="0"/>
    <n v="7"/>
    <x v="6"/>
    <n v="7"/>
    <n v="0"/>
    <x v="0"/>
  </r>
  <r>
    <x v="621"/>
    <n v="1"/>
    <n v="0"/>
    <n v="0"/>
    <x v="3"/>
    <n v="0"/>
    <n v="0"/>
    <n v="0"/>
    <n v="0"/>
    <n v="1"/>
    <x v="0"/>
    <x v="0"/>
    <x v="5"/>
    <x v="0"/>
    <x v="0"/>
    <x v="0"/>
    <x v="0"/>
    <n v="0"/>
    <n v="0"/>
    <n v="0"/>
    <n v="1"/>
    <n v="0"/>
    <n v="0"/>
    <n v="0"/>
    <n v="0"/>
    <m/>
    <m/>
    <s v="at, next to, near"/>
    <m/>
    <n v="88"/>
    <n v="3"/>
    <b v="0"/>
    <b v="0"/>
    <n v="1"/>
    <b v="0"/>
    <b v="0"/>
    <b v="0"/>
    <b v="0"/>
    <n v="1"/>
    <b v="0"/>
    <b v="0"/>
    <n v="3"/>
    <b v="0"/>
    <b v="0"/>
    <b v="0"/>
    <b v="0"/>
    <x v="3"/>
    <n v="3"/>
    <n v="0"/>
    <x v="2"/>
  </r>
  <r>
    <x v="622"/>
    <n v="1"/>
    <n v="0"/>
    <n v="0"/>
    <x v="3"/>
    <n v="1"/>
    <n v="1"/>
    <n v="0"/>
    <n v="0"/>
    <n v="0"/>
    <x v="0"/>
    <x v="0"/>
    <x v="2"/>
    <x v="2"/>
    <x v="0"/>
    <x v="0"/>
    <x v="0"/>
    <n v="0"/>
    <n v="0"/>
    <n v="0"/>
    <n v="0"/>
    <n v="0"/>
    <n v="0"/>
    <n v="0"/>
    <n v="0"/>
    <m/>
    <m/>
    <m/>
    <m/>
    <n v="46"/>
    <n v="2"/>
    <b v="0"/>
    <b v="0"/>
    <n v="1"/>
    <n v="1"/>
    <b v="0"/>
    <b v="0"/>
    <b v="0"/>
    <n v="2"/>
    <b v="0"/>
    <b v="0"/>
    <n v="3"/>
    <n v="4"/>
    <b v="0"/>
    <b v="0"/>
    <b v="0"/>
    <x v="3"/>
    <n v="4"/>
    <n v="0"/>
    <x v="0"/>
  </r>
  <r>
    <x v="623"/>
    <n v="1"/>
    <n v="0"/>
    <n v="0"/>
    <x v="3"/>
    <n v="0"/>
    <n v="0"/>
    <n v="0"/>
    <n v="1"/>
    <n v="1"/>
    <x v="0"/>
    <x v="0"/>
    <x v="0"/>
    <x v="4"/>
    <x v="0"/>
    <x v="0"/>
    <x v="0"/>
    <n v="0"/>
    <n v="0"/>
    <n v="0"/>
    <n v="0"/>
    <n v="0"/>
    <n v="0"/>
    <n v="0"/>
    <n v="0"/>
    <m/>
    <m/>
    <s v="at"/>
    <m/>
    <n v="45"/>
    <n v="2"/>
    <b v="0"/>
    <b v="0"/>
    <b v="0"/>
    <n v="1"/>
    <b v="0"/>
    <b v="0"/>
    <b v="0"/>
    <n v="1"/>
    <b v="0"/>
    <b v="0"/>
    <b v="0"/>
    <n v="4"/>
    <b v="0"/>
    <b v="0"/>
    <b v="0"/>
    <x v="4"/>
    <n v="4"/>
    <n v="0"/>
    <x v="3"/>
  </r>
  <r>
    <x v="624"/>
    <n v="1"/>
    <n v="0"/>
    <n v="0"/>
    <x v="3"/>
    <n v="0"/>
    <n v="1"/>
    <n v="0"/>
    <n v="0"/>
    <n v="0"/>
    <x v="0"/>
    <x v="0"/>
    <x v="0"/>
    <x v="2"/>
    <x v="0"/>
    <x v="0"/>
    <x v="0"/>
    <n v="0"/>
    <n v="1"/>
    <n v="0"/>
    <n v="0"/>
    <n v="0"/>
    <n v="0"/>
    <n v="0"/>
    <n v="1"/>
    <m/>
    <s v="sitting "/>
    <s v="on"/>
    <m/>
    <n v="51"/>
    <n v="1"/>
    <b v="0"/>
    <b v="0"/>
    <b v="0"/>
    <n v="1"/>
    <b v="0"/>
    <b v="0"/>
    <b v="0"/>
    <n v="1"/>
    <b v="0"/>
    <b v="0"/>
    <b v="0"/>
    <n v="4"/>
    <b v="0"/>
    <b v="0"/>
    <b v="0"/>
    <x v="4"/>
    <n v="4"/>
    <n v="0"/>
    <x v="0"/>
  </r>
  <r>
    <x v="625"/>
    <n v="1"/>
    <n v="0"/>
    <n v="0"/>
    <x v="3"/>
    <n v="1"/>
    <n v="0"/>
    <n v="0"/>
    <n v="0"/>
    <n v="0"/>
    <x v="0"/>
    <x v="0"/>
    <x v="0"/>
    <x v="2"/>
    <x v="3"/>
    <x v="0"/>
    <x v="0"/>
    <n v="0"/>
    <n v="0"/>
    <n v="0"/>
    <n v="0"/>
    <n v="0"/>
    <n v="0"/>
    <n v="0"/>
    <n v="0"/>
    <m/>
    <m/>
    <m/>
    <m/>
    <n v="22"/>
    <n v="2"/>
    <b v="0"/>
    <b v="0"/>
    <b v="0"/>
    <n v="1"/>
    <n v="1"/>
    <b v="0"/>
    <b v="0"/>
    <n v="2"/>
    <b v="0"/>
    <b v="0"/>
    <b v="0"/>
    <n v="4"/>
    <n v="5"/>
    <b v="0"/>
    <b v="0"/>
    <x v="4"/>
    <n v="5"/>
    <n v="0"/>
    <x v="0"/>
  </r>
  <r>
    <x v="626"/>
    <n v="1"/>
    <n v="0"/>
    <n v="0"/>
    <x v="3"/>
    <n v="0"/>
    <n v="1"/>
    <n v="0"/>
    <n v="0"/>
    <n v="0"/>
    <x v="0"/>
    <x v="0"/>
    <x v="0"/>
    <x v="4"/>
    <x v="0"/>
    <x v="0"/>
    <x v="0"/>
    <n v="0"/>
    <n v="1"/>
    <n v="0"/>
    <n v="0"/>
    <n v="0"/>
    <n v="0"/>
    <n v="0"/>
    <n v="1"/>
    <m/>
    <m/>
    <s v="at, in"/>
    <m/>
    <n v="66"/>
    <n v="2"/>
    <b v="0"/>
    <b v="0"/>
    <b v="0"/>
    <n v="1"/>
    <b v="0"/>
    <b v="0"/>
    <b v="0"/>
    <n v="1"/>
    <b v="0"/>
    <b v="0"/>
    <b v="0"/>
    <n v="4"/>
    <b v="0"/>
    <b v="0"/>
    <b v="0"/>
    <x v="4"/>
    <n v="4"/>
    <n v="0"/>
    <x v="3"/>
  </r>
  <r>
    <x v="627"/>
    <n v="1"/>
    <n v="0"/>
    <n v="0"/>
    <x v="3"/>
    <n v="1"/>
    <n v="0"/>
    <n v="0"/>
    <n v="1"/>
    <n v="0"/>
    <x v="0"/>
    <x v="0"/>
    <x v="0"/>
    <x v="2"/>
    <x v="3"/>
    <x v="0"/>
    <x v="0"/>
    <n v="0"/>
    <n v="0"/>
    <n v="0"/>
    <n v="0"/>
    <n v="0"/>
    <n v="0"/>
    <n v="0"/>
    <n v="0"/>
    <m/>
    <m/>
    <m/>
    <s v="m&quot;Lilydale Farm&quot; not found"/>
    <n v="13"/>
    <n v="2"/>
    <b v="0"/>
    <b v="0"/>
    <b v="0"/>
    <n v="1"/>
    <n v="1"/>
    <b v="0"/>
    <b v="0"/>
    <n v="2"/>
    <b v="0"/>
    <b v="0"/>
    <b v="0"/>
    <n v="4"/>
    <n v="5"/>
    <b v="0"/>
    <b v="0"/>
    <x v="4"/>
    <n v="5"/>
    <n v="0"/>
    <x v="0"/>
  </r>
  <r>
    <x v="628"/>
    <n v="0"/>
    <n v="0"/>
    <n v="1"/>
    <x v="3"/>
    <n v="1"/>
    <n v="0"/>
    <n v="0"/>
    <n v="0"/>
    <n v="0"/>
    <x v="0"/>
    <x v="0"/>
    <x v="0"/>
    <x v="2"/>
    <x v="0"/>
    <x v="0"/>
    <x v="0"/>
    <n v="0"/>
    <n v="0"/>
    <n v="0"/>
    <n v="0"/>
    <n v="0"/>
    <n v="0"/>
    <n v="1"/>
    <n v="0"/>
    <s v="heading "/>
    <m/>
    <s v="to"/>
    <m/>
    <n v="29"/>
    <n v="1"/>
    <b v="0"/>
    <b v="0"/>
    <b v="0"/>
    <n v="1"/>
    <b v="0"/>
    <b v="0"/>
    <b v="0"/>
    <n v="1"/>
    <b v="0"/>
    <b v="0"/>
    <b v="0"/>
    <n v="4"/>
    <b v="0"/>
    <b v="0"/>
    <b v="0"/>
    <x v="4"/>
    <n v="4"/>
    <n v="0"/>
    <x v="0"/>
  </r>
  <r>
    <x v="629"/>
    <n v="1"/>
    <n v="0"/>
    <n v="0"/>
    <x v="3"/>
    <n v="1"/>
    <n v="0"/>
    <n v="0"/>
    <n v="0"/>
    <n v="0"/>
    <x v="0"/>
    <x v="0"/>
    <x v="0"/>
    <x v="2"/>
    <x v="3"/>
    <x v="0"/>
    <x v="0"/>
    <n v="0"/>
    <n v="0"/>
    <n v="0"/>
    <n v="0"/>
    <n v="0"/>
    <n v="0"/>
    <n v="0"/>
    <n v="0"/>
    <m/>
    <m/>
    <m/>
    <m/>
    <n v="20"/>
    <n v="2"/>
    <b v="0"/>
    <b v="0"/>
    <b v="0"/>
    <n v="1"/>
    <n v="1"/>
    <b v="0"/>
    <b v="0"/>
    <n v="2"/>
    <b v="0"/>
    <b v="0"/>
    <b v="0"/>
    <n v="4"/>
    <n v="5"/>
    <b v="0"/>
    <b v="0"/>
    <x v="4"/>
    <n v="5"/>
    <n v="0"/>
    <x v="0"/>
  </r>
  <r>
    <x v="630"/>
    <n v="1"/>
    <n v="0"/>
    <n v="0"/>
    <x v="3"/>
    <n v="0"/>
    <n v="1"/>
    <n v="0"/>
    <n v="0"/>
    <n v="0"/>
    <x v="0"/>
    <x v="0"/>
    <x v="0"/>
    <x v="2"/>
    <x v="0"/>
    <x v="0"/>
    <x v="0"/>
    <n v="0"/>
    <n v="0"/>
    <n v="0"/>
    <n v="0"/>
    <n v="0"/>
    <n v="0"/>
    <n v="0"/>
    <n v="0"/>
    <m/>
    <s v="doing a tour"/>
    <s v="at"/>
    <s v="ethiad stadium"/>
    <n v="50"/>
    <n v="1"/>
    <b v="0"/>
    <b v="0"/>
    <b v="0"/>
    <n v="1"/>
    <b v="0"/>
    <b v="0"/>
    <b v="0"/>
    <n v="1"/>
    <b v="0"/>
    <b v="0"/>
    <b v="0"/>
    <n v="4"/>
    <b v="0"/>
    <b v="0"/>
    <b v="0"/>
    <x v="4"/>
    <n v="4"/>
    <n v="0"/>
    <x v="0"/>
  </r>
  <r>
    <x v="631"/>
    <n v="1"/>
    <n v="0"/>
    <n v="0"/>
    <x v="3"/>
    <n v="0"/>
    <n v="0"/>
    <n v="0"/>
    <n v="1"/>
    <n v="0"/>
    <x v="0"/>
    <x v="0"/>
    <x v="0"/>
    <x v="2"/>
    <x v="0"/>
    <x v="0"/>
    <x v="0"/>
    <n v="0"/>
    <n v="0"/>
    <n v="0"/>
    <n v="0"/>
    <n v="0"/>
    <n v="0"/>
    <n v="0"/>
    <n v="0"/>
    <m/>
    <s v="watching"/>
    <s v="at"/>
    <m/>
    <n v="60"/>
    <n v="1"/>
    <b v="0"/>
    <b v="0"/>
    <b v="0"/>
    <n v="1"/>
    <b v="0"/>
    <b v="0"/>
    <b v="0"/>
    <n v="1"/>
    <b v="0"/>
    <b v="0"/>
    <b v="0"/>
    <n v="4"/>
    <b v="0"/>
    <b v="0"/>
    <b v="0"/>
    <x v="4"/>
    <n v="4"/>
    <n v="0"/>
    <x v="0"/>
  </r>
  <r>
    <x v="632"/>
    <n v="1"/>
    <n v="0"/>
    <n v="0"/>
    <x v="3"/>
    <n v="0"/>
    <n v="1"/>
    <n v="0"/>
    <n v="1"/>
    <n v="0"/>
    <x v="0"/>
    <x v="0"/>
    <x v="0"/>
    <x v="2"/>
    <x v="0"/>
    <x v="0"/>
    <x v="0"/>
    <n v="0"/>
    <n v="1"/>
    <n v="0"/>
    <n v="0"/>
    <n v="0"/>
    <n v="0"/>
    <n v="0"/>
    <n v="1"/>
    <m/>
    <s v="sitting "/>
    <s v="in"/>
    <m/>
    <n v="98"/>
    <n v="1"/>
    <b v="0"/>
    <b v="0"/>
    <b v="0"/>
    <n v="1"/>
    <b v="0"/>
    <b v="0"/>
    <b v="0"/>
    <n v="1"/>
    <b v="0"/>
    <b v="0"/>
    <b v="0"/>
    <n v="4"/>
    <b v="0"/>
    <b v="0"/>
    <b v="0"/>
    <x v="4"/>
    <n v="4"/>
    <n v="0"/>
    <x v="0"/>
  </r>
  <r>
    <x v="633"/>
    <n v="1"/>
    <n v="0"/>
    <n v="0"/>
    <x v="3"/>
    <n v="0"/>
    <n v="1"/>
    <n v="0"/>
    <n v="0"/>
    <n v="0"/>
    <x v="0"/>
    <x v="0"/>
    <x v="0"/>
    <x v="2"/>
    <x v="0"/>
    <x v="0"/>
    <x v="0"/>
    <n v="0"/>
    <n v="0"/>
    <n v="0"/>
    <n v="0"/>
    <n v="0"/>
    <n v="0"/>
    <n v="0"/>
    <n v="0"/>
    <m/>
    <m/>
    <m/>
    <m/>
    <n v="23"/>
    <n v="1"/>
    <b v="0"/>
    <b v="0"/>
    <b v="0"/>
    <n v="1"/>
    <b v="0"/>
    <b v="0"/>
    <b v="0"/>
    <n v="1"/>
    <b v="0"/>
    <b v="0"/>
    <b v="0"/>
    <n v="4"/>
    <b v="0"/>
    <b v="0"/>
    <b v="0"/>
    <x v="4"/>
    <n v="4"/>
    <n v="0"/>
    <x v="0"/>
  </r>
  <r>
    <x v="634"/>
    <n v="1"/>
    <n v="0"/>
    <n v="0"/>
    <x v="3"/>
    <n v="0"/>
    <n v="1"/>
    <n v="0"/>
    <n v="0"/>
    <n v="0"/>
    <x v="0"/>
    <x v="0"/>
    <x v="0"/>
    <x v="4"/>
    <x v="0"/>
    <x v="0"/>
    <x v="0"/>
    <n v="0"/>
    <n v="1"/>
    <n v="0"/>
    <n v="1"/>
    <n v="0"/>
    <n v="0"/>
    <n v="0"/>
    <n v="0"/>
    <m/>
    <m/>
    <s v="off"/>
    <m/>
    <n v="52"/>
    <n v="2"/>
    <b v="0"/>
    <b v="0"/>
    <b v="0"/>
    <n v="1"/>
    <b v="0"/>
    <b v="0"/>
    <b v="0"/>
    <n v="1"/>
    <b v="0"/>
    <b v="0"/>
    <b v="0"/>
    <n v="4"/>
    <b v="0"/>
    <b v="0"/>
    <b v="0"/>
    <x v="4"/>
    <n v="4"/>
    <n v="0"/>
    <x v="3"/>
  </r>
  <r>
    <x v="635"/>
    <n v="1"/>
    <n v="0"/>
    <n v="0"/>
    <x v="3"/>
    <n v="1"/>
    <n v="0"/>
    <n v="0"/>
    <n v="0"/>
    <n v="1"/>
    <x v="0"/>
    <x v="0"/>
    <x v="0"/>
    <x v="0"/>
    <x v="0"/>
    <x v="2"/>
    <x v="0"/>
    <n v="0"/>
    <n v="0"/>
    <n v="0"/>
    <n v="0"/>
    <n v="0"/>
    <n v="0"/>
    <n v="0"/>
    <n v="0"/>
    <m/>
    <m/>
    <s v="in, at"/>
    <m/>
    <n v="77"/>
    <n v="1"/>
    <b v="0"/>
    <b v="0"/>
    <b v="0"/>
    <b v="0"/>
    <b v="0"/>
    <n v="1"/>
    <b v="0"/>
    <n v="1"/>
    <b v="0"/>
    <b v="0"/>
    <b v="0"/>
    <b v="0"/>
    <b v="0"/>
    <n v="6"/>
    <b v="0"/>
    <x v="2"/>
    <n v="6"/>
    <n v="0"/>
    <x v="0"/>
  </r>
  <r>
    <x v="636"/>
    <n v="1"/>
    <n v="0"/>
    <n v="0"/>
    <x v="3"/>
    <n v="1"/>
    <n v="1"/>
    <n v="0"/>
    <n v="0"/>
    <n v="0"/>
    <x v="0"/>
    <x v="0"/>
    <x v="2"/>
    <x v="2"/>
    <x v="0"/>
    <x v="0"/>
    <x v="0"/>
    <n v="0"/>
    <n v="0"/>
    <n v="0"/>
    <n v="1"/>
    <n v="0"/>
    <n v="0"/>
    <n v="0"/>
    <n v="0"/>
    <m/>
    <m/>
    <s v="near"/>
    <m/>
    <n v="48"/>
    <n v="2"/>
    <b v="0"/>
    <b v="0"/>
    <n v="1"/>
    <n v="1"/>
    <b v="0"/>
    <b v="0"/>
    <b v="0"/>
    <n v="2"/>
    <b v="0"/>
    <b v="0"/>
    <n v="3"/>
    <n v="4"/>
    <b v="0"/>
    <b v="0"/>
    <b v="0"/>
    <x v="3"/>
    <n v="4"/>
    <n v="0"/>
    <x v="0"/>
  </r>
  <r>
    <x v="637"/>
    <n v="1"/>
    <n v="0"/>
    <n v="0"/>
    <x v="3"/>
    <n v="0"/>
    <n v="0"/>
    <n v="0"/>
    <n v="0"/>
    <n v="1"/>
    <x v="0"/>
    <x v="0"/>
    <x v="2"/>
    <x v="0"/>
    <x v="0"/>
    <x v="0"/>
    <x v="0"/>
    <n v="0"/>
    <n v="0"/>
    <n v="0"/>
    <n v="0"/>
    <n v="0"/>
    <n v="0"/>
    <n v="0"/>
    <n v="0"/>
    <m/>
    <m/>
    <s v="at"/>
    <s v="name of a ferry"/>
    <n v="42"/>
    <n v="1"/>
    <b v="0"/>
    <b v="0"/>
    <n v="1"/>
    <b v="0"/>
    <b v="0"/>
    <b v="0"/>
    <b v="0"/>
    <n v="1"/>
    <b v="0"/>
    <b v="0"/>
    <n v="3"/>
    <b v="0"/>
    <b v="0"/>
    <b v="0"/>
    <b v="0"/>
    <x v="3"/>
    <n v="3"/>
    <n v="0"/>
    <x v="0"/>
  </r>
  <r>
    <x v="638"/>
    <n v="1"/>
    <n v="0"/>
    <n v="0"/>
    <x v="3"/>
    <n v="0"/>
    <n v="1"/>
    <n v="0"/>
    <n v="0"/>
    <n v="0"/>
    <x v="0"/>
    <x v="0"/>
    <x v="2"/>
    <x v="0"/>
    <x v="0"/>
    <x v="0"/>
    <x v="0"/>
    <n v="0"/>
    <n v="0"/>
    <n v="0"/>
    <n v="0"/>
    <n v="0"/>
    <n v="0"/>
    <n v="0"/>
    <n v="0"/>
    <m/>
    <s v="having a drink"/>
    <m/>
    <s v="at"/>
    <n v="52"/>
    <n v="1"/>
    <b v="0"/>
    <b v="0"/>
    <n v="1"/>
    <b v="0"/>
    <b v="0"/>
    <b v="0"/>
    <b v="0"/>
    <n v="1"/>
    <b v="0"/>
    <b v="0"/>
    <n v="3"/>
    <b v="0"/>
    <b v="0"/>
    <b v="0"/>
    <b v="0"/>
    <x v="3"/>
    <n v="3"/>
    <n v="0"/>
    <x v="0"/>
  </r>
  <r>
    <x v="639"/>
    <n v="1"/>
    <n v="0"/>
    <n v="0"/>
    <x v="3"/>
    <n v="1"/>
    <n v="1"/>
    <n v="0"/>
    <n v="0"/>
    <n v="0"/>
    <x v="0"/>
    <x v="0"/>
    <x v="0"/>
    <x v="2"/>
    <x v="0"/>
    <x v="0"/>
    <x v="0"/>
    <n v="0"/>
    <n v="0"/>
    <n v="0"/>
    <n v="0"/>
    <n v="0"/>
    <n v="0"/>
    <n v="0"/>
    <n v="0"/>
    <m/>
    <s v="doing signage"/>
    <m/>
    <m/>
    <n v="53"/>
    <n v="1"/>
    <b v="0"/>
    <b v="0"/>
    <b v="0"/>
    <n v="1"/>
    <b v="0"/>
    <b v="0"/>
    <b v="0"/>
    <n v="1"/>
    <b v="0"/>
    <b v="0"/>
    <b v="0"/>
    <n v="4"/>
    <b v="0"/>
    <b v="0"/>
    <b v="0"/>
    <x v="4"/>
    <n v="4"/>
    <n v="0"/>
    <x v="0"/>
  </r>
  <r>
    <x v="640"/>
    <n v="1"/>
    <n v="0"/>
    <n v="0"/>
    <x v="3"/>
    <n v="0"/>
    <n v="1"/>
    <n v="0"/>
    <n v="0"/>
    <n v="0"/>
    <x v="0"/>
    <x v="0"/>
    <x v="0"/>
    <x v="2"/>
    <x v="0"/>
    <x v="0"/>
    <x v="0"/>
    <n v="0"/>
    <n v="1"/>
    <n v="0"/>
    <n v="0"/>
    <n v="0"/>
    <n v="0"/>
    <n v="0"/>
    <n v="0"/>
    <m/>
    <m/>
    <m/>
    <m/>
    <n v="22"/>
    <n v="1"/>
    <b v="0"/>
    <b v="0"/>
    <b v="0"/>
    <n v="1"/>
    <b v="0"/>
    <b v="0"/>
    <b v="0"/>
    <n v="1"/>
    <b v="0"/>
    <b v="0"/>
    <b v="0"/>
    <n v="4"/>
    <b v="0"/>
    <b v="0"/>
    <b v="0"/>
    <x v="4"/>
    <n v="4"/>
    <n v="0"/>
    <x v="0"/>
  </r>
  <r>
    <x v="641"/>
    <n v="1"/>
    <n v="0"/>
    <n v="0"/>
    <x v="3"/>
    <n v="0"/>
    <n v="1"/>
    <n v="0"/>
    <n v="0"/>
    <n v="0"/>
    <x v="0"/>
    <x v="0"/>
    <x v="2"/>
    <x v="0"/>
    <x v="0"/>
    <x v="0"/>
    <x v="0"/>
    <n v="0"/>
    <n v="0"/>
    <n v="0"/>
    <n v="0"/>
    <n v="0"/>
    <n v="0"/>
    <n v="0"/>
    <n v="0"/>
    <m/>
    <m/>
    <m/>
    <m/>
    <n v="28"/>
    <n v="1"/>
    <b v="0"/>
    <b v="0"/>
    <n v="1"/>
    <b v="0"/>
    <b v="0"/>
    <b v="0"/>
    <b v="0"/>
    <n v="1"/>
    <b v="0"/>
    <b v="0"/>
    <n v="3"/>
    <b v="0"/>
    <b v="0"/>
    <b v="0"/>
    <b v="0"/>
    <x v="3"/>
    <n v="3"/>
    <n v="0"/>
    <x v="0"/>
  </r>
  <r>
    <x v="642"/>
    <n v="1"/>
    <n v="0"/>
    <n v="0"/>
    <x v="3"/>
    <n v="0"/>
    <n v="0"/>
    <n v="0"/>
    <n v="0"/>
    <n v="1"/>
    <x v="0"/>
    <x v="0"/>
    <x v="2"/>
    <x v="0"/>
    <x v="0"/>
    <x v="0"/>
    <x v="0"/>
    <n v="0"/>
    <n v="1"/>
    <n v="0"/>
    <n v="0"/>
    <n v="0"/>
    <n v="0"/>
    <n v="0"/>
    <n v="0"/>
    <m/>
    <s v="doing holes (golf)"/>
    <m/>
    <m/>
    <n v="39"/>
    <n v="1"/>
    <b v="0"/>
    <b v="0"/>
    <n v="1"/>
    <b v="0"/>
    <b v="0"/>
    <b v="0"/>
    <b v="0"/>
    <n v="1"/>
    <b v="0"/>
    <b v="0"/>
    <n v="3"/>
    <b v="0"/>
    <b v="0"/>
    <b v="0"/>
    <b v="0"/>
    <x v="3"/>
    <n v="3"/>
    <n v="0"/>
    <x v="0"/>
  </r>
  <r>
    <x v="643"/>
    <n v="1"/>
    <n v="0"/>
    <n v="0"/>
    <x v="3"/>
    <n v="0"/>
    <n v="0"/>
    <n v="0"/>
    <n v="1"/>
    <n v="0"/>
    <x v="0"/>
    <x v="0"/>
    <x v="0"/>
    <x v="2"/>
    <x v="0"/>
    <x v="0"/>
    <x v="0"/>
    <n v="0"/>
    <n v="1"/>
    <n v="0"/>
    <n v="0"/>
    <n v="0"/>
    <n v="0"/>
    <n v="0"/>
    <n v="1"/>
    <m/>
    <m/>
    <s v="in"/>
    <m/>
    <n v="68"/>
    <n v="1"/>
    <b v="0"/>
    <b v="0"/>
    <b v="0"/>
    <n v="1"/>
    <b v="0"/>
    <b v="0"/>
    <b v="0"/>
    <n v="1"/>
    <b v="0"/>
    <b v="0"/>
    <b v="0"/>
    <n v="4"/>
    <b v="0"/>
    <b v="0"/>
    <b v="0"/>
    <x v="4"/>
    <n v="4"/>
    <n v="0"/>
    <x v="0"/>
  </r>
  <r>
    <x v="644"/>
    <n v="1"/>
    <n v="0"/>
    <n v="0"/>
    <x v="3"/>
    <n v="0"/>
    <n v="1"/>
    <n v="0"/>
    <n v="0"/>
    <n v="0"/>
    <x v="0"/>
    <x v="0"/>
    <x v="2"/>
    <x v="0"/>
    <x v="0"/>
    <x v="0"/>
    <x v="0"/>
    <n v="0"/>
    <n v="0"/>
    <n v="0"/>
    <n v="0"/>
    <n v="0"/>
    <n v="0"/>
    <n v="0"/>
    <n v="0"/>
    <s v="looking at booring stuff"/>
    <m/>
    <s v="at"/>
    <m/>
    <n v="69"/>
    <n v="1"/>
    <b v="0"/>
    <b v="0"/>
    <n v="1"/>
    <b v="0"/>
    <b v="0"/>
    <b v="0"/>
    <b v="0"/>
    <n v="1"/>
    <b v="0"/>
    <b v="0"/>
    <n v="3"/>
    <b v="0"/>
    <b v="0"/>
    <b v="0"/>
    <b v="0"/>
    <x v="3"/>
    <n v="3"/>
    <n v="0"/>
    <x v="0"/>
  </r>
  <r>
    <x v="645"/>
    <n v="1"/>
    <n v="0"/>
    <n v="0"/>
    <x v="3"/>
    <n v="0"/>
    <n v="0"/>
    <n v="0"/>
    <n v="1"/>
    <n v="0"/>
    <x v="0"/>
    <x v="0"/>
    <x v="2"/>
    <x v="0"/>
    <x v="0"/>
    <x v="0"/>
    <x v="0"/>
    <n v="0"/>
    <n v="0"/>
    <n v="0"/>
    <n v="0"/>
    <n v="0"/>
    <n v="0"/>
    <n v="0"/>
    <n v="0"/>
    <m/>
    <m/>
    <m/>
    <m/>
    <n v="16"/>
    <n v="1"/>
    <b v="0"/>
    <b v="0"/>
    <n v="1"/>
    <b v="0"/>
    <b v="0"/>
    <b v="0"/>
    <b v="0"/>
    <n v="1"/>
    <b v="0"/>
    <b v="0"/>
    <n v="3"/>
    <b v="0"/>
    <b v="0"/>
    <b v="0"/>
    <b v="0"/>
    <x v="3"/>
    <n v="3"/>
    <n v="0"/>
    <x v="0"/>
  </r>
  <r>
    <x v="646"/>
    <n v="1"/>
    <n v="0"/>
    <n v="1"/>
    <x v="3"/>
    <n v="0"/>
    <n v="1"/>
    <n v="0"/>
    <n v="0"/>
    <n v="0"/>
    <x v="0"/>
    <x v="0"/>
    <x v="0"/>
    <x v="2"/>
    <x v="0"/>
    <x v="0"/>
    <x v="0"/>
    <n v="0"/>
    <n v="1"/>
    <n v="0"/>
    <n v="0"/>
    <n v="0"/>
    <n v="0"/>
    <n v="1"/>
    <n v="0"/>
    <s v="walking "/>
    <m/>
    <s v="to"/>
    <m/>
    <n v="34"/>
    <n v="1"/>
    <b v="0"/>
    <b v="0"/>
    <b v="0"/>
    <n v="1"/>
    <b v="0"/>
    <b v="0"/>
    <b v="0"/>
    <n v="1"/>
    <b v="0"/>
    <b v="0"/>
    <b v="0"/>
    <n v="4"/>
    <b v="0"/>
    <b v="0"/>
    <b v="0"/>
    <x v="4"/>
    <n v="4"/>
    <n v="0"/>
    <x v="0"/>
  </r>
  <r>
    <x v="647"/>
    <n v="1"/>
    <n v="0"/>
    <n v="0"/>
    <x v="3"/>
    <n v="0"/>
    <n v="1"/>
    <n v="0"/>
    <n v="0"/>
    <n v="0"/>
    <x v="0"/>
    <x v="0"/>
    <x v="0"/>
    <x v="2"/>
    <x v="0"/>
    <x v="0"/>
    <x v="0"/>
    <n v="0"/>
    <n v="1"/>
    <n v="0"/>
    <n v="0"/>
    <n v="0"/>
    <n v="0"/>
    <n v="0"/>
    <n v="0"/>
    <m/>
    <m/>
    <m/>
    <m/>
    <n v="38"/>
    <n v="1"/>
    <b v="0"/>
    <b v="0"/>
    <b v="0"/>
    <n v="1"/>
    <b v="0"/>
    <b v="0"/>
    <b v="0"/>
    <n v="1"/>
    <b v="0"/>
    <b v="0"/>
    <b v="0"/>
    <n v="4"/>
    <b v="0"/>
    <b v="0"/>
    <b v="0"/>
    <x v="4"/>
    <n v="4"/>
    <n v="0"/>
    <x v="0"/>
  </r>
  <r>
    <x v="648"/>
    <n v="1"/>
    <n v="0"/>
    <n v="0"/>
    <x v="3"/>
    <n v="1"/>
    <n v="0"/>
    <n v="0"/>
    <n v="0"/>
    <n v="0"/>
    <x v="0"/>
    <x v="0"/>
    <x v="0"/>
    <x v="2"/>
    <x v="0"/>
    <x v="0"/>
    <x v="0"/>
    <n v="0"/>
    <n v="1"/>
    <n v="0"/>
    <n v="0"/>
    <n v="0"/>
    <n v="0"/>
    <n v="0"/>
    <n v="1"/>
    <m/>
    <s v="getting the ducati ready"/>
    <s v="in"/>
    <m/>
    <n v="44"/>
    <n v="1"/>
    <b v="0"/>
    <b v="0"/>
    <b v="0"/>
    <n v="1"/>
    <b v="0"/>
    <b v="0"/>
    <b v="0"/>
    <n v="1"/>
    <b v="0"/>
    <b v="0"/>
    <b v="0"/>
    <n v="4"/>
    <b v="0"/>
    <b v="0"/>
    <b v="0"/>
    <x v="4"/>
    <n v="4"/>
    <n v="0"/>
    <x v="0"/>
  </r>
  <r>
    <x v="649"/>
    <n v="1"/>
    <n v="0"/>
    <n v="0"/>
    <x v="3"/>
    <n v="1"/>
    <n v="1"/>
    <n v="0"/>
    <n v="0"/>
    <n v="0"/>
    <x v="0"/>
    <x v="0"/>
    <x v="2"/>
    <x v="2"/>
    <x v="0"/>
    <x v="0"/>
    <x v="0"/>
    <n v="0"/>
    <n v="0"/>
    <n v="0"/>
    <n v="0"/>
    <n v="0"/>
    <n v="0"/>
    <n v="0"/>
    <n v="0"/>
    <m/>
    <m/>
    <m/>
    <m/>
    <n v="30"/>
    <n v="2"/>
    <b v="0"/>
    <b v="0"/>
    <n v="1"/>
    <n v="1"/>
    <b v="0"/>
    <b v="0"/>
    <b v="0"/>
    <n v="2"/>
    <b v="0"/>
    <b v="0"/>
    <n v="3"/>
    <n v="4"/>
    <b v="0"/>
    <b v="0"/>
    <b v="0"/>
    <x v="3"/>
    <n v="4"/>
    <n v="0"/>
    <x v="0"/>
  </r>
  <r>
    <x v="650"/>
    <n v="0"/>
    <n v="0"/>
    <n v="1"/>
    <x v="3"/>
    <n v="1"/>
    <n v="0"/>
    <n v="0"/>
    <n v="0"/>
    <n v="0"/>
    <x v="0"/>
    <x v="0"/>
    <x v="0"/>
    <x v="2"/>
    <x v="0"/>
    <x v="0"/>
    <x v="0"/>
    <n v="0"/>
    <n v="1"/>
    <n v="0"/>
    <n v="0"/>
    <n v="0"/>
    <n v="0"/>
    <n v="0"/>
    <n v="0"/>
    <s v="speeding"/>
    <m/>
    <s v="down"/>
    <s v="Glasscocks Rd"/>
    <n v="51"/>
    <n v="1"/>
    <b v="0"/>
    <b v="0"/>
    <b v="0"/>
    <n v="1"/>
    <b v="0"/>
    <b v="0"/>
    <b v="0"/>
    <n v="1"/>
    <b v="0"/>
    <b v="0"/>
    <b v="0"/>
    <n v="4"/>
    <b v="0"/>
    <b v="0"/>
    <b v="0"/>
    <x v="4"/>
    <n v="4"/>
    <n v="0"/>
    <x v="0"/>
  </r>
  <r>
    <x v="651"/>
    <n v="1"/>
    <n v="0"/>
    <n v="1"/>
    <x v="3"/>
    <n v="1"/>
    <n v="0"/>
    <n v="0"/>
    <n v="1"/>
    <n v="0"/>
    <x v="0"/>
    <x v="0"/>
    <x v="2"/>
    <x v="2"/>
    <x v="0"/>
    <x v="0"/>
    <x v="0"/>
    <n v="0"/>
    <n v="1"/>
    <n v="0"/>
    <n v="0"/>
    <n v="0"/>
    <n v="0"/>
    <n v="1"/>
    <n v="0"/>
    <s v="walking "/>
    <m/>
    <s v="to"/>
    <m/>
    <n v="40"/>
    <n v="2"/>
    <b v="0"/>
    <b v="0"/>
    <n v="1"/>
    <n v="1"/>
    <b v="0"/>
    <b v="0"/>
    <b v="0"/>
    <n v="2"/>
    <b v="0"/>
    <b v="0"/>
    <n v="3"/>
    <n v="4"/>
    <b v="0"/>
    <b v="0"/>
    <b v="0"/>
    <x v="3"/>
    <n v="4"/>
    <n v="0"/>
    <x v="0"/>
  </r>
  <r>
    <x v="652"/>
    <n v="1"/>
    <n v="0"/>
    <n v="0"/>
    <x v="3"/>
    <n v="0"/>
    <n v="0"/>
    <n v="0"/>
    <n v="1"/>
    <n v="0"/>
    <x v="0"/>
    <x v="0"/>
    <x v="0"/>
    <x v="2"/>
    <x v="3"/>
    <x v="0"/>
    <x v="0"/>
    <n v="0"/>
    <n v="1"/>
    <n v="0"/>
    <n v="0"/>
    <n v="0"/>
    <n v="0"/>
    <n v="0"/>
    <n v="1"/>
    <s v="looking at habitat "/>
    <m/>
    <s v="in"/>
    <m/>
    <n v="36"/>
    <n v="2"/>
    <b v="0"/>
    <b v="0"/>
    <b v="0"/>
    <n v="1"/>
    <n v="1"/>
    <b v="0"/>
    <b v="0"/>
    <n v="2"/>
    <b v="0"/>
    <b v="0"/>
    <b v="0"/>
    <n v="4"/>
    <n v="5"/>
    <b v="0"/>
    <b v="0"/>
    <x v="4"/>
    <n v="5"/>
    <n v="0"/>
    <x v="0"/>
  </r>
  <r>
    <x v="653"/>
    <n v="1"/>
    <n v="0"/>
    <n v="0"/>
    <x v="0"/>
    <n v="0"/>
    <n v="1"/>
    <n v="0"/>
    <n v="0"/>
    <n v="0"/>
    <x v="0"/>
    <x v="0"/>
    <x v="2"/>
    <x v="2"/>
    <x v="0"/>
    <x v="0"/>
    <x v="0"/>
    <n v="0"/>
    <n v="0"/>
    <n v="0"/>
    <n v="0"/>
    <n v="0"/>
    <n v="0"/>
    <n v="0"/>
    <n v="0"/>
    <s v="looking "/>
    <m/>
    <s v="at"/>
    <m/>
    <n v="36"/>
    <n v="2"/>
    <b v="0"/>
    <b v="0"/>
    <n v="1"/>
    <n v="1"/>
    <b v="0"/>
    <b v="0"/>
    <b v="0"/>
    <n v="2"/>
    <b v="0"/>
    <b v="0"/>
    <n v="3"/>
    <n v="4"/>
    <b v="0"/>
    <b v="0"/>
    <b v="0"/>
    <x v="3"/>
    <n v="4"/>
    <n v="0"/>
    <x v="0"/>
  </r>
  <r>
    <x v="654"/>
    <n v="1"/>
    <n v="0"/>
    <n v="0"/>
    <x v="3"/>
    <n v="0"/>
    <n v="0"/>
    <n v="0"/>
    <n v="1"/>
    <n v="0"/>
    <x v="0"/>
    <x v="0"/>
    <x v="0"/>
    <x v="2"/>
    <x v="0"/>
    <x v="0"/>
    <x v="0"/>
    <n v="0"/>
    <n v="1"/>
    <n v="0"/>
    <n v="0"/>
    <n v="0"/>
    <n v="0"/>
    <n v="0"/>
    <n v="0"/>
    <m/>
    <s v="kicking footy"/>
    <m/>
    <m/>
    <n v="32"/>
    <n v="1"/>
    <b v="0"/>
    <b v="0"/>
    <b v="0"/>
    <n v="1"/>
    <b v="0"/>
    <b v="0"/>
    <b v="0"/>
    <n v="1"/>
    <b v="0"/>
    <b v="0"/>
    <b v="0"/>
    <n v="4"/>
    <b v="0"/>
    <b v="0"/>
    <b v="0"/>
    <x v="4"/>
    <n v="4"/>
    <n v="0"/>
    <x v="0"/>
  </r>
  <r>
    <x v="655"/>
    <n v="1"/>
    <n v="0"/>
    <n v="0"/>
    <x v="3"/>
    <n v="0"/>
    <n v="1"/>
    <n v="0"/>
    <n v="0"/>
    <n v="0"/>
    <x v="0"/>
    <x v="0"/>
    <x v="0"/>
    <x v="2"/>
    <x v="0"/>
    <x v="0"/>
    <x v="0"/>
    <n v="0"/>
    <n v="1"/>
    <n v="0"/>
    <n v="0"/>
    <n v="0"/>
    <n v="0"/>
    <n v="0"/>
    <n v="0"/>
    <m/>
    <s v="playing with doggy"/>
    <m/>
    <m/>
    <n v="46"/>
    <n v="1"/>
    <b v="0"/>
    <b v="0"/>
    <b v="0"/>
    <n v="1"/>
    <b v="0"/>
    <b v="0"/>
    <b v="0"/>
    <n v="1"/>
    <b v="0"/>
    <b v="0"/>
    <b v="0"/>
    <n v="4"/>
    <b v="0"/>
    <b v="0"/>
    <b v="0"/>
    <x v="4"/>
    <n v="4"/>
    <n v="0"/>
    <x v="0"/>
  </r>
  <r>
    <x v="656"/>
    <n v="0"/>
    <n v="0"/>
    <n v="1"/>
    <x v="3"/>
    <n v="1"/>
    <n v="0"/>
    <n v="0"/>
    <n v="0"/>
    <n v="0"/>
    <x v="0"/>
    <x v="0"/>
    <x v="0"/>
    <x v="0"/>
    <x v="3"/>
    <x v="0"/>
    <x v="0"/>
    <n v="0"/>
    <n v="0"/>
    <n v="0"/>
    <n v="0"/>
    <n v="0"/>
    <n v="0"/>
    <n v="0"/>
    <n v="0"/>
    <m/>
    <s v="cruising "/>
    <s v="in"/>
    <m/>
    <n v="21"/>
    <n v="1"/>
    <b v="0"/>
    <b v="0"/>
    <b v="0"/>
    <b v="0"/>
    <n v="1"/>
    <b v="0"/>
    <b v="0"/>
    <n v="1"/>
    <b v="0"/>
    <b v="0"/>
    <b v="0"/>
    <b v="0"/>
    <n v="5"/>
    <b v="0"/>
    <b v="0"/>
    <x v="7"/>
    <n v="5"/>
    <n v="0"/>
    <x v="0"/>
  </r>
  <r>
    <x v="657"/>
    <n v="0"/>
    <n v="1"/>
    <n v="0"/>
    <x v="3"/>
    <n v="0"/>
    <n v="1"/>
    <n v="0"/>
    <n v="1"/>
    <n v="0"/>
    <x v="0"/>
    <x v="0"/>
    <x v="0"/>
    <x v="2"/>
    <x v="3"/>
    <x v="0"/>
    <x v="0"/>
    <n v="0"/>
    <n v="0"/>
    <n v="0"/>
    <n v="0"/>
    <n v="0"/>
    <n v="0"/>
    <n v="0"/>
    <n v="1"/>
    <m/>
    <m/>
    <s v="on"/>
    <m/>
    <n v="44"/>
    <n v="2"/>
    <b v="0"/>
    <b v="0"/>
    <b v="0"/>
    <n v="1"/>
    <n v="1"/>
    <b v="0"/>
    <b v="0"/>
    <n v="2"/>
    <b v="0"/>
    <b v="0"/>
    <b v="0"/>
    <n v="4"/>
    <n v="5"/>
    <b v="0"/>
    <b v="0"/>
    <x v="4"/>
    <n v="5"/>
    <n v="0"/>
    <x v="0"/>
  </r>
  <r>
    <x v="658"/>
    <n v="0"/>
    <n v="0"/>
    <n v="1"/>
    <x v="3"/>
    <n v="1"/>
    <n v="1"/>
    <n v="0"/>
    <n v="0"/>
    <n v="0"/>
    <x v="0"/>
    <x v="0"/>
    <x v="0"/>
    <x v="0"/>
    <x v="0"/>
    <x v="2"/>
    <x v="3"/>
    <n v="0"/>
    <n v="0"/>
    <n v="0"/>
    <n v="0"/>
    <n v="0"/>
    <n v="0"/>
    <n v="1"/>
    <n v="0"/>
    <s v="on way"/>
    <m/>
    <s v="to"/>
    <m/>
    <n v="22"/>
    <n v="2"/>
    <b v="0"/>
    <b v="0"/>
    <b v="0"/>
    <b v="0"/>
    <b v="0"/>
    <n v="1"/>
    <n v="1"/>
    <n v="2"/>
    <b v="0"/>
    <b v="0"/>
    <b v="0"/>
    <b v="0"/>
    <b v="0"/>
    <n v="6"/>
    <n v="7"/>
    <x v="2"/>
    <n v="7"/>
    <n v="0"/>
    <x v="0"/>
  </r>
  <r>
    <x v="659"/>
    <n v="1"/>
    <n v="0"/>
    <n v="0"/>
    <x v="3"/>
    <n v="0"/>
    <n v="1"/>
    <n v="0"/>
    <n v="0"/>
    <n v="0"/>
    <x v="0"/>
    <x v="0"/>
    <x v="0"/>
    <x v="0"/>
    <x v="3"/>
    <x v="0"/>
    <x v="0"/>
    <n v="0"/>
    <n v="0"/>
    <n v="0"/>
    <n v="0"/>
    <n v="0"/>
    <n v="0"/>
    <n v="0"/>
    <n v="1"/>
    <m/>
    <m/>
    <s v="in"/>
    <m/>
    <n v="31"/>
    <n v="1"/>
    <b v="0"/>
    <b v="0"/>
    <b v="0"/>
    <b v="0"/>
    <n v="1"/>
    <b v="0"/>
    <b v="0"/>
    <n v="1"/>
    <b v="0"/>
    <b v="0"/>
    <b v="0"/>
    <b v="0"/>
    <n v="5"/>
    <b v="0"/>
    <b v="0"/>
    <x v="7"/>
    <n v="5"/>
    <n v="0"/>
    <x v="0"/>
  </r>
  <r>
    <x v="660"/>
    <n v="0"/>
    <n v="0"/>
    <n v="1"/>
    <x v="3"/>
    <n v="0"/>
    <n v="0"/>
    <n v="0"/>
    <n v="0"/>
    <n v="1"/>
    <x v="0"/>
    <x v="0"/>
    <x v="2"/>
    <x v="0"/>
    <x v="0"/>
    <x v="0"/>
    <x v="0"/>
    <n v="0"/>
    <n v="0"/>
    <n v="0"/>
    <n v="0"/>
    <n v="0"/>
    <n v="0"/>
    <n v="1"/>
    <n v="0"/>
    <s v="dropping a parcell off"/>
    <m/>
    <s v="to"/>
    <m/>
    <n v="40"/>
    <n v="1"/>
    <b v="0"/>
    <b v="0"/>
    <n v="1"/>
    <b v="0"/>
    <b v="0"/>
    <b v="0"/>
    <b v="0"/>
    <n v="1"/>
    <b v="0"/>
    <b v="0"/>
    <n v="3"/>
    <b v="0"/>
    <b v="0"/>
    <b v="0"/>
    <b v="0"/>
    <x v="3"/>
    <n v="3"/>
    <n v="0"/>
    <x v="0"/>
  </r>
  <r>
    <x v="661"/>
    <n v="0"/>
    <n v="0"/>
    <n v="1"/>
    <x v="3"/>
    <n v="1"/>
    <n v="0"/>
    <n v="0"/>
    <n v="0"/>
    <n v="0"/>
    <x v="0"/>
    <x v="0"/>
    <x v="0"/>
    <x v="2"/>
    <x v="0"/>
    <x v="0"/>
    <x v="0"/>
    <n v="0"/>
    <n v="1"/>
    <n v="0"/>
    <n v="0"/>
    <n v="0"/>
    <n v="0"/>
    <n v="0"/>
    <n v="0"/>
    <s v="walking "/>
    <m/>
    <s v="down"/>
    <m/>
    <n v="66"/>
    <n v="1"/>
    <b v="0"/>
    <b v="0"/>
    <b v="0"/>
    <n v="1"/>
    <b v="0"/>
    <b v="0"/>
    <b v="0"/>
    <n v="1"/>
    <b v="0"/>
    <b v="0"/>
    <b v="0"/>
    <n v="4"/>
    <b v="0"/>
    <b v="0"/>
    <b v="0"/>
    <x v="4"/>
    <n v="4"/>
    <n v="0"/>
    <x v="0"/>
  </r>
  <r>
    <x v="662"/>
    <n v="1"/>
    <n v="0"/>
    <n v="0"/>
    <x v="3"/>
    <n v="0"/>
    <n v="0"/>
    <n v="0"/>
    <n v="1"/>
    <n v="0"/>
    <x v="0"/>
    <x v="0"/>
    <x v="0"/>
    <x v="2"/>
    <x v="0"/>
    <x v="0"/>
    <x v="0"/>
    <n v="0"/>
    <n v="1"/>
    <n v="0"/>
    <n v="0"/>
    <n v="0"/>
    <n v="0"/>
    <n v="0"/>
    <n v="0"/>
    <m/>
    <m/>
    <m/>
    <m/>
    <n v="27"/>
    <n v="1"/>
    <b v="0"/>
    <b v="0"/>
    <b v="0"/>
    <n v="1"/>
    <b v="0"/>
    <b v="0"/>
    <b v="0"/>
    <n v="1"/>
    <b v="0"/>
    <b v="0"/>
    <b v="0"/>
    <n v="4"/>
    <b v="0"/>
    <b v="0"/>
    <b v="0"/>
    <x v="4"/>
    <n v="4"/>
    <n v="0"/>
    <x v="0"/>
  </r>
  <r>
    <x v="663"/>
    <n v="1"/>
    <n v="0"/>
    <n v="0"/>
    <x v="3"/>
    <n v="1"/>
    <n v="0"/>
    <n v="0"/>
    <n v="0"/>
    <n v="1"/>
    <x v="0"/>
    <x v="0"/>
    <x v="3"/>
    <x v="2"/>
    <x v="0"/>
    <x v="0"/>
    <x v="0"/>
    <n v="0"/>
    <n v="0"/>
    <n v="0"/>
    <n v="0"/>
    <n v="0"/>
    <n v="0"/>
    <n v="0"/>
    <n v="0"/>
    <m/>
    <m/>
    <m/>
    <m/>
    <n v="55"/>
    <n v="3"/>
    <b v="0"/>
    <b v="0"/>
    <n v="1"/>
    <n v="1"/>
    <b v="0"/>
    <b v="0"/>
    <b v="0"/>
    <n v="2"/>
    <b v="0"/>
    <b v="0"/>
    <n v="3"/>
    <n v="4"/>
    <b v="0"/>
    <b v="0"/>
    <b v="0"/>
    <x v="3"/>
    <n v="4"/>
    <n v="0"/>
    <x v="3"/>
  </r>
  <r>
    <x v="664"/>
    <n v="1"/>
    <n v="0"/>
    <n v="0"/>
    <x v="3"/>
    <n v="0"/>
    <n v="0"/>
    <n v="0"/>
    <n v="1"/>
    <n v="0"/>
    <x v="0"/>
    <x v="0"/>
    <x v="2"/>
    <x v="0"/>
    <x v="0"/>
    <x v="0"/>
    <x v="0"/>
    <n v="0"/>
    <n v="0"/>
    <n v="0"/>
    <n v="0"/>
    <n v="0"/>
    <n v="0"/>
    <n v="0"/>
    <n v="0"/>
    <m/>
    <m/>
    <s v="up on the top"/>
    <m/>
    <n v="74"/>
    <n v="1"/>
    <b v="0"/>
    <b v="0"/>
    <n v="1"/>
    <b v="0"/>
    <b v="0"/>
    <b v="0"/>
    <b v="0"/>
    <n v="1"/>
    <b v="0"/>
    <b v="0"/>
    <n v="3"/>
    <b v="0"/>
    <b v="0"/>
    <b v="0"/>
    <b v="0"/>
    <x v="3"/>
    <n v="3"/>
    <n v="0"/>
    <x v="0"/>
  </r>
  <r>
    <x v="665"/>
    <n v="1"/>
    <n v="0"/>
    <n v="0"/>
    <x v="3"/>
    <n v="1"/>
    <n v="0"/>
    <n v="0"/>
    <n v="0"/>
    <n v="0"/>
    <x v="0"/>
    <x v="0"/>
    <x v="0"/>
    <x v="0"/>
    <x v="0"/>
    <x v="2"/>
    <x v="3"/>
    <n v="0"/>
    <n v="0"/>
    <n v="0"/>
    <n v="0"/>
    <n v="0"/>
    <n v="0"/>
    <n v="0"/>
    <n v="0"/>
    <m/>
    <m/>
    <m/>
    <m/>
    <n v="79"/>
    <n v="2"/>
    <b v="0"/>
    <b v="0"/>
    <b v="0"/>
    <b v="0"/>
    <b v="0"/>
    <n v="1"/>
    <n v="1"/>
    <n v="2"/>
    <b v="0"/>
    <b v="0"/>
    <b v="0"/>
    <b v="0"/>
    <b v="0"/>
    <n v="6"/>
    <n v="7"/>
    <x v="2"/>
    <n v="7"/>
    <n v="0"/>
    <x v="0"/>
  </r>
  <r>
    <x v="666"/>
    <n v="1"/>
    <n v="0"/>
    <n v="0"/>
    <x v="3"/>
    <n v="0"/>
    <n v="0"/>
    <n v="0"/>
    <n v="1"/>
    <n v="1"/>
    <x v="0"/>
    <x v="0"/>
    <x v="2"/>
    <x v="2"/>
    <x v="0"/>
    <x v="0"/>
    <x v="0"/>
    <n v="0"/>
    <n v="0"/>
    <n v="0"/>
    <n v="0"/>
    <n v="0"/>
    <n v="0"/>
    <n v="0"/>
    <n v="0"/>
    <m/>
    <m/>
    <m/>
    <m/>
    <n v="18"/>
    <n v="2"/>
    <b v="0"/>
    <b v="0"/>
    <n v="1"/>
    <n v="1"/>
    <b v="0"/>
    <b v="0"/>
    <b v="0"/>
    <n v="2"/>
    <b v="0"/>
    <b v="0"/>
    <n v="3"/>
    <n v="4"/>
    <b v="0"/>
    <b v="0"/>
    <b v="0"/>
    <x v="3"/>
    <n v="4"/>
    <n v="0"/>
    <x v="0"/>
  </r>
  <r>
    <x v="667"/>
    <n v="1"/>
    <n v="0"/>
    <n v="0"/>
    <x v="3"/>
    <n v="0"/>
    <n v="1"/>
    <n v="0"/>
    <n v="0"/>
    <n v="0"/>
    <x v="0"/>
    <x v="0"/>
    <x v="2"/>
    <x v="0"/>
    <x v="0"/>
    <x v="0"/>
    <x v="0"/>
    <n v="0"/>
    <n v="0"/>
    <n v="0"/>
    <n v="0"/>
    <n v="0"/>
    <n v="0"/>
    <n v="0"/>
    <n v="0"/>
    <m/>
    <m/>
    <m/>
    <m/>
    <n v="24"/>
    <n v="1"/>
    <b v="0"/>
    <b v="0"/>
    <n v="1"/>
    <b v="0"/>
    <b v="0"/>
    <b v="0"/>
    <b v="0"/>
    <n v="1"/>
    <b v="0"/>
    <b v="0"/>
    <n v="3"/>
    <b v="0"/>
    <b v="0"/>
    <b v="0"/>
    <b v="0"/>
    <x v="3"/>
    <n v="3"/>
    <n v="0"/>
    <x v="0"/>
  </r>
  <r>
    <x v="668"/>
    <n v="1"/>
    <n v="0"/>
    <n v="0"/>
    <x v="3"/>
    <n v="0"/>
    <n v="0"/>
    <n v="0"/>
    <n v="1"/>
    <n v="1"/>
    <x v="0"/>
    <x v="0"/>
    <x v="0"/>
    <x v="2"/>
    <x v="0"/>
    <x v="0"/>
    <x v="0"/>
    <n v="0"/>
    <n v="0"/>
    <n v="0"/>
    <n v="0"/>
    <n v="0"/>
    <n v="0"/>
    <n v="0"/>
    <n v="0"/>
    <m/>
    <s v="helping"/>
    <s v="at"/>
    <m/>
    <n v="51"/>
    <n v="1"/>
    <b v="0"/>
    <b v="0"/>
    <b v="0"/>
    <n v="1"/>
    <b v="0"/>
    <b v="0"/>
    <b v="0"/>
    <n v="1"/>
    <b v="0"/>
    <b v="0"/>
    <b v="0"/>
    <n v="4"/>
    <b v="0"/>
    <b v="0"/>
    <b v="0"/>
    <x v="4"/>
    <n v="4"/>
    <n v="0"/>
    <x v="0"/>
  </r>
  <r>
    <x v="669"/>
    <n v="0"/>
    <n v="0"/>
    <n v="1"/>
    <x v="3"/>
    <n v="0"/>
    <n v="1"/>
    <n v="0"/>
    <n v="0"/>
    <n v="0"/>
    <x v="0"/>
    <x v="0"/>
    <x v="0"/>
    <x v="2"/>
    <x v="0"/>
    <x v="0"/>
    <x v="0"/>
    <n v="0"/>
    <n v="1"/>
    <n v="0"/>
    <n v="0"/>
    <n v="0"/>
    <n v="0"/>
    <n v="0"/>
    <n v="0"/>
    <s v="jogging "/>
    <m/>
    <s v="around, 5 km"/>
    <m/>
    <n v="35"/>
    <n v="1"/>
    <b v="0"/>
    <b v="0"/>
    <b v="0"/>
    <n v="1"/>
    <b v="0"/>
    <b v="0"/>
    <b v="0"/>
    <n v="1"/>
    <b v="0"/>
    <b v="0"/>
    <b v="0"/>
    <n v="4"/>
    <b v="0"/>
    <b v="0"/>
    <b v="0"/>
    <x v="4"/>
    <n v="4"/>
    <n v="0"/>
    <x v="0"/>
  </r>
  <r>
    <x v="670"/>
    <n v="1"/>
    <n v="0"/>
    <n v="0"/>
    <x v="3"/>
    <n v="1"/>
    <n v="0"/>
    <n v="0"/>
    <n v="1"/>
    <n v="0"/>
    <x v="0"/>
    <x v="0"/>
    <x v="0"/>
    <x v="2"/>
    <x v="0"/>
    <x v="0"/>
    <x v="0"/>
    <n v="0"/>
    <n v="0"/>
    <n v="0"/>
    <n v="0"/>
    <n v="0"/>
    <n v="0"/>
    <n v="0"/>
    <n v="0"/>
    <m/>
    <s v="flying lessons (plan) "/>
    <s v="at"/>
    <m/>
    <n v="55"/>
    <n v="1"/>
    <b v="0"/>
    <b v="0"/>
    <b v="0"/>
    <n v="1"/>
    <b v="0"/>
    <b v="0"/>
    <b v="0"/>
    <n v="1"/>
    <b v="0"/>
    <b v="0"/>
    <b v="0"/>
    <n v="4"/>
    <b v="0"/>
    <b v="0"/>
    <b v="0"/>
    <x v="4"/>
    <n v="4"/>
    <n v="0"/>
    <x v="0"/>
  </r>
  <r>
    <x v="671"/>
    <n v="1"/>
    <n v="0"/>
    <n v="0"/>
    <x v="3"/>
    <n v="1"/>
    <n v="0"/>
    <n v="0"/>
    <n v="0"/>
    <n v="0"/>
    <x v="0"/>
    <x v="0"/>
    <x v="0"/>
    <x v="2"/>
    <x v="3"/>
    <x v="0"/>
    <x v="0"/>
    <n v="0"/>
    <n v="0"/>
    <n v="0"/>
    <n v="0"/>
    <n v="0"/>
    <n v="0"/>
    <n v="0"/>
    <n v="0"/>
    <m/>
    <m/>
    <m/>
    <m/>
    <n v="28"/>
    <n v="2"/>
    <b v="0"/>
    <b v="0"/>
    <b v="0"/>
    <n v="1"/>
    <n v="1"/>
    <b v="0"/>
    <b v="0"/>
    <n v="2"/>
    <b v="0"/>
    <b v="0"/>
    <b v="0"/>
    <n v="4"/>
    <n v="5"/>
    <b v="0"/>
    <b v="0"/>
    <x v="4"/>
    <n v="5"/>
    <n v="0"/>
    <x v="0"/>
  </r>
  <r>
    <x v="672"/>
    <n v="1"/>
    <n v="0"/>
    <n v="0"/>
    <x v="3"/>
    <n v="1"/>
    <n v="0"/>
    <n v="1"/>
    <n v="0"/>
    <n v="0"/>
    <x v="0"/>
    <x v="0"/>
    <x v="0"/>
    <x v="0"/>
    <x v="0"/>
    <x v="2"/>
    <x v="0"/>
    <n v="0"/>
    <n v="0"/>
    <n v="0"/>
    <n v="0"/>
    <n v="0"/>
    <n v="0"/>
    <n v="0"/>
    <n v="0"/>
    <m/>
    <m/>
    <m/>
    <m/>
    <n v="26"/>
    <n v="1"/>
    <b v="0"/>
    <b v="0"/>
    <b v="0"/>
    <b v="0"/>
    <b v="0"/>
    <n v="1"/>
    <b v="0"/>
    <n v="1"/>
    <b v="0"/>
    <b v="0"/>
    <b v="0"/>
    <b v="0"/>
    <b v="0"/>
    <n v="6"/>
    <b v="0"/>
    <x v="2"/>
    <n v="6"/>
    <n v="0"/>
    <x v="0"/>
  </r>
  <r>
    <x v="673"/>
    <n v="1"/>
    <n v="0"/>
    <n v="0"/>
    <x v="3"/>
    <n v="0"/>
    <n v="1"/>
    <n v="0"/>
    <n v="0"/>
    <n v="0"/>
    <x v="0"/>
    <x v="0"/>
    <x v="0"/>
    <x v="2"/>
    <x v="0"/>
    <x v="0"/>
    <x v="0"/>
    <n v="0"/>
    <n v="1"/>
    <n v="0"/>
    <n v="0"/>
    <n v="0"/>
    <n v="0"/>
    <n v="0"/>
    <n v="0"/>
    <m/>
    <s v="hitting up"/>
    <m/>
    <s v="Golf course &quot;Albert Park Driving Range&quot; "/>
    <n v="61"/>
    <n v="1"/>
    <b v="0"/>
    <b v="0"/>
    <b v="0"/>
    <n v="1"/>
    <b v="0"/>
    <b v="0"/>
    <b v="0"/>
    <n v="1"/>
    <b v="0"/>
    <b v="0"/>
    <b v="0"/>
    <n v="4"/>
    <b v="0"/>
    <b v="0"/>
    <b v="0"/>
    <x v="4"/>
    <n v="4"/>
    <n v="0"/>
    <x v="0"/>
  </r>
  <r>
    <x v="674"/>
    <n v="1"/>
    <n v="0"/>
    <n v="0"/>
    <x v="3"/>
    <n v="1"/>
    <n v="0"/>
    <n v="0"/>
    <n v="1"/>
    <n v="0"/>
    <x v="0"/>
    <x v="0"/>
    <x v="0"/>
    <x v="0"/>
    <x v="3"/>
    <x v="2"/>
    <x v="0"/>
    <n v="0"/>
    <n v="1"/>
    <n v="0"/>
    <n v="0"/>
    <n v="0"/>
    <n v="0"/>
    <n v="0"/>
    <n v="0"/>
    <m/>
    <m/>
    <m/>
    <m/>
    <n v="10"/>
    <n v="2"/>
    <b v="0"/>
    <b v="0"/>
    <b v="0"/>
    <b v="0"/>
    <n v="1"/>
    <n v="1"/>
    <b v="0"/>
    <n v="2"/>
    <b v="0"/>
    <b v="0"/>
    <b v="0"/>
    <b v="0"/>
    <n v="5"/>
    <n v="6"/>
    <b v="0"/>
    <x v="7"/>
    <n v="6"/>
    <n v="0"/>
    <x v="0"/>
  </r>
  <r>
    <x v="675"/>
    <n v="1"/>
    <n v="0"/>
    <n v="0"/>
    <x v="3"/>
    <n v="1"/>
    <n v="0"/>
    <n v="0"/>
    <n v="0"/>
    <n v="1"/>
    <x v="0"/>
    <x v="0"/>
    <x v="0"/>
    <x v="0"/>
    <x v="3"/>
    <x v="2"/>
    <x v="0"/>
    <n v="0"/>
    <n v="0"/>
    <n v="0"/>
    <n v="0"/>
    <n v="0"/>
    <n v="0"/>
    <n v="0"/>
    <n v="0"/>
    <m/>
    <m/>
    <m/>
    <m/>
    <n v="13"/>
    <n v="2"/>
    <b v="0"/>
    <b v="0"/>
    <b v="0"/>
    <b v="0"/>
    <n v="1"/>
    <n v="1"/>
    <b v="0"/>
    <n v="2"/>
    <b v="0"/>
    <b v="0"/>
    <b v="0"/>
    <b v="0"/>
    <n v="5"/>
    <n v="6"/>
    <b v="0"/>
    <x v="7"/>
    <n v="6"/>
    <n v="0"/>
    <x v="0"/>
  </r>
  <r>
    <x v="675"/>
    <n v="1"/>
    <n v="0"/>
    <n v="0"/>
    <x v="3"/>
    <n v="1"/>
    <n v="0"/>
    <n v="0"/>
    <n v="0"/>
    <n v="1"/>
    <x v="0"/>
    <x v="0"/>
    <x v="0"/>
    <x v="0"/>
    <x v="3"/>
    <x v="2"/>
    <x v="0"/>
    <n v="0"/>
    <n v="0"/>
    <n v="0"/>
    <n v="0"/>
    <n v="0"/>
    <n v="0"/>
    <n v="0"/>
    <n v="0"/>
    <m/>
    <m/>
    <m/>
    <m/>
    <n v="13"/>
    <n v="2"/>
    <b v="0"/>
    <b v="0"/>
    <b v="0"/>
    <b v="0"/>
    <n v="1"/>
    <n v="1"/>
    <b v="0"/>
    <n v="2"/>
    <b v="0"/>
    <b v="0"/>
    <b v="0"/>
    <b v="0"/>
    <n v="5"/>
    <n v="6"/>
    <b v="0"/>
    <x v="7"/>
    <n v="6"/>
    <n v="0"/>
    <x v="0"/>
  </r>
  <r>
    <x v="676"/>
    <n v="1"/>
    <n v="0"/>
    <n v="0"/>
    <x v="3"/>
    <n v="1"/>
    <n v="0"/>
    <n v="0"/>
    <n v="0"/>
    <n v="1"/>
    <x v="0"/>
    <x v="0"/>
    <x v="0"/>
    <x v="2"/>
    <x v="3"/>
    <x v="0"/>
    <x v="0"/>
    <n v="0"/>
    <n v="0"/>
    <n v="0"/>
    <n v="0"/>
    <n v="0"/>
    <n v="0"/>
    <n v="0"/>
    <n v="0"/>
    <m/>
    <m/>
    <m/>
    <m/>
    <n v="32"/>
    <n v="2"/>
    <b v="0"/>
    <b v="0"/>
    <b v="0"/>
    <n v="1"/>
    <n v="1"/>
    <b v="0"/>
    <b v="0"/>
    <n v="2"/>
    <b v="0"/>
    <b v="0"/>
    <b v="0"/>
    <n v="4"/>
    <n v="5"/>
    <b v="0"/>
    <b v="0"/>
    <x v="4"/>
    <n v="5"/>
    <n v="0"/>
    <x v="0"/>
  </r>
  <r>
    <x v="677"/>
    <n v="1"/>
    <n v="0"/>
    <n v="0"/>
    <x v="3"/>
    <n v="1"/>
    <n v="0"/>
    <n v="0"/>
    <n v="0"/>
    <n v="0"/>
    <x v="0"/>
    <x v="0"/>
    <x v="0"/>
    <x v="2"/>
    <x v="3"/>
    <x v="0"/>
    <x v="0"/>
    <n v="0"/>
    <n v="0"/>
    <n v="0"/>
    <n v="1"/>
    <n v="0"/>
    <n v="0"/>
    <n v="0"/>
    <n v="0"/>
    <m/>
    <m/>
    <s v="near"/>
    <m/>
    <n v="23"/>
    <n v="2"/>
    <b v="0"/>
    <b v="0"/>
    <b v="0"/>
    <n v="1"/>
    <n v="1"/>
    <b v="0"/>
    <b v="0"/>
    <n v="2"/>
    <b v="0"/>
    <b v="0"/>
    <b v="0"/>
    <n v="4"/>
    <n v="5"/>
    <b v="0"/>
    <b v="0"/>
    <x v="4"/>
    <n v="5"/>
    <n v="0"/>
    <x v="0"/>
  </r>
  <r>
    <x v="678"/>
    <n v="0"/>
    <n v="0"/>
    <n v="1"/>
    <x v="3"/>
    <n v="1"/>
    <n v="0"/>
    <n v="0"/>
    <n v="0"/>
    <n v="0"/>
    <x v="0"/>
    <x v="0"/>
    <x v="0"/>
    <x v="2"/>
    <x v="0"/>
    <x v="0"/>
    <x v="0"/>
    <n v="0"/>
    <n v="0"/>
    <n v="0"/>
    <n v="0"/>
    <n v="0"/>
    <n v="0"/>
    <n v="0"/>
    <n v="0"/>
    <s v="using a road"/>
    <m/>
    <m/>
    <s v="on &quot;Dandenong Southern Bypass&quot; (Road)"/>
    <n v="70"/>
    <n v="1"/>
    <b v="0"/>
    <b v="0"/>
    <b v="0"/>
    <n v="1"/>
    <b v="0"/>
    <b v="0"/>
    <b v="0"/>
    <n v="1"/>
    <b v="0"/>
    <b v="0"/>
    <b v="0"/>
    <n v="4"/>
    <b v="0"/>
    <b v="0"/>
    <b v="0"/>
    <x v="4"/>
    <n v="4"/>
    <n v="0"/>
    <x v="0"/>
  </r>
  <r>
    <x v="679"/>
    <n v="1"/>
    <n v="0"/>
    <n v="0"/>
    <x v="3"/>
    <n v="0"/>
    <n v="0"/>
    <n v="0"/>
    <n v="1"/>
    <n v="1"/>
    <x v="0"/>
    <x v="0"/>
    <x v="2"/>
    <x v="2"/>
    <x v="0"/>
    <x v="0"/>
    <x v="0"/>
    <n v="0"/>
    <n v="0"/>
    <n v="0"/>
    <n v="0"/>
    <n v="0"/>
    <n v="0"/>
    <n v="0"/>
    <n v="0"/>
    <m/>
    <m/>
    <m/>
    <m/>
    <n v="35"/>
    <n v="2"/>
    <b v="0"/>
    <b v="0"/>
    <n v="1"/>
    <n v="1"/>
    <b v="0"/>
    <b v="0"/>
    <b v="0"/>
    <n v="2"/>
    <b v="0"/>
    <b v="0"/>
    <n v="3"/>
    <n v="4"/>
    <b v="0"/>
    <b v="0"/>
    <b v="0"/>
    <x v="3"/>
    <n v="4"/>
    <n v="0"/>
    <x v="0"/>
  </r>
  <r>
    <x v="680"/>
    <n v="1"/>
    <n v="0"/>
    <n v="1"/>
    <x v="3"/>
    <n v="0"/>
    <n v="1"/>
    <n v="0"/>
    <n v="0"/>
    <n v="0"/>
    <x v="0"/>
    <x v="0"/>
    <x v="0"/>
    <x v="2"/>
    <x v="0"/>
    <x v="0"/>
    <x v="0"/>
    <n v="0"/>
    <n v="1"/>
    <n v="0"/>
    <n v="0"/>
    <n v="0"/>
    <n v="0"/>
    <n v="0"/>
    <n v="0"/>
    <s v="walk "/>
    <m/>
    <s v="around"/>
    <m/>
    <n v="56"/>
    <n v="1"/>
    <b v="0"/>
    <b v="0"/>
    <b v="0"/>
    <n v="1"/>
    <b v="0"/>
    <b v="0"/>
    <b v="0"/>
    <n v="1"/>
    <b v="0"/>
    <b v="0"/>
    <b v="0"/>
    <n v="4"/>
    <b v="0"/>
    <b v="0"/>
    <b v="0"/>
    <x v="4"/>
    <n v="4"/>
    <n v="0"/>
    <x v="0"/>
  </r>
  <r>
    <x v="681"/>
    <n v="0"/>
    <n v="0"/>
    <n v="1"/>
    <x v="3"/>
    <n v="0"/>
    <n v="0"/>
    <n v="0"/>
    <n v="1"/>
    <n v="1"/>
    <x v="0"/>
    <x v="0"/>
    <x v="3"/>
    <x v="0"/>
    <x v="0"/>
    <x v="0"/>
    <x v="0"/>
    <n v="0"/>
    <n v="0"/>
    <n v="0"/>
    <n v="0"/>
    <n v="0"/>
    <n v="0"/>
    <n v="1"/>
    <n v="0"/>
    <s v="go"/>
    <m/>
    <s v="at"/>
    <m/>
    <n v="73"/>
    <n v="2"/>
    <b v="0"/>
    <b v="0"/>
    <n v="1"/>
    <b v="0"/>
    <b v="0"/>
    <b v="0"/>
    <b v="0"/>
    <n v="1"/>
    <b v="0"/>
    <b v="0"/>
    <n v="3"/>
    <b v="0"/>
    <b v="0"/>
    <b v="0"/>
    <b v="0"/>
    <x v="3"/>
    <n v="3"/>
    <n v="0"/>
    <x v="3"/>
  </r>
  <r>
    <x v="682"/>
    <n v="1"/>
    <n v="0"/>
    <n v="0"/>
    <x v="3"/>
    <n v="0"/>
    <n v="0"/>
    <n v="0"/>
    <n v="1"/>
    <n v="0"/>
    <x v="0"/>
    <x v="0"/>
    <x v="2"/>
    <x v="0"/>
    <x v="0"/>
    <x v="0"/>
    <x v="0"/>
    <n v="1"/>
    <n v="0"/>
    <n v="0"/>
    <n v="0"/>
    <n v="0"/>
    <n v="0"/>
    <n v="0"/>
    <n v="0"/>
    <m/>
    <s v="watching"/>
    <s v="at"/>
    <m/>
    <n v="53"/>
    <n v="1"/>
    <b v="0"/>
    <b v="0"/>
    <n v="1"/>
    <b v="0"/>
    <b v="0"/>
    <b v="0"/>
    <b v="0"/>
    <n v="1"/>
    <b v="0"/>
    <b v="0"/>
    <n v="3"/>
    <b v="0"/>
    <b v="0"/>
    <b v="0"/>
    <b v="0"/>
    <x v="3"/>
    <n v="3"/>
    <n v="0"/>
    <x v="0"/>
  </r>
  <r>
    <x v="683"/>
    <n v="1"/>
    <n v="0"/>
    <n v="0"/>
    <x v="3"/>
    <n v="0"/>
    <n v="0"/>
    <n v="0"/>
    <n v="0"/>
    <n v="1"/>
    <x v="0"/>
    <x v="0"/>
    <x v="0"/>
    <x v="2"/>
    <x v="0"/>
    <x v="0"/>
    <x v="0"/>
    <n v="0"/>
    <n v="0"/>
    <n v="0"/>
    <n v="0"/>
    <n v="0"/>
    <n v="0"/>
    <n v="0"/>
    <n v="0"/>
    <m/>
    <m/>
    <s v="at"/>
    <m/>
    <n v="33"/>
    <n v="1"/>
    <b v="0"/>
    <b v="0"/>
    <b v="0"/>
    <n v="1"/>
    <b v="0"/>
    <b v="0"/>
    <b v="0"/>
    <n v="1"/>
    <b v="0"/>
    <b v="0"/>
    <b v="0"/>
    <n v="4"/>
    <b v="0"/>
    <b v="0"/>
    <b v="0"/>
    <x v="4"/>
    <n v="4"/>
    <n v="0"/>
    <x v="0"/>
  </r>
  <r>
    <x v="684"/>
    <n v="1"/>
    <n v="0"/>
    <n v="0"/>
    <x v="3"/>
    <n v="1"/>
    <n v="0"/>
    <n v="0"/>
    <n v="0"/>
    <n v="1"/>
    <x v="0"/>
    <x v="0"/>
    <x v="2"/>
    <x v="2"/>
    <x v="0"/>
    <x v="0"/>
    <x v="0"/>
    <n v="0"/>
    <n v="0"/>
    <n v="0"/>
    <n v="0"/>
    <n v="0"/>
    <n v="0"/>
    <n v="0"/>
    <n v="0"/>
    <m/>
    <m/>
    <m/>
    <m/>
    <n v="38"/>
    <n v="2"/>
    <b v="0"/>
    <b v="0"/>
    <n v="1"/>
    <n v="1"/>
    <b v="0"/>
    <b v="0"/>
    <b v="0"/>
    <n v="2"/>
    <b v="0"/>
    <b v="0"/>
    <n v="3"/>
    <n v="4"/>
    <b v="0"/>
    <b v="0"/>
    <b v="0"/>
    <x v="3"/>
    <n v="4"/>
    <n v="0"/>
    <x v="0"/>
  </r>
  <r>
    <x v="685"/>
    <n v="1"/>
    <n v="0"/>
    <n v="0"/>
    <x v="3"/>
    <n v="0"/>
    <n v="1"/>
    <n v="0"/>
    <n v="0"/>
    <n v="0"/>
    <x v="0"/>
    <x v="0"/>
    <x v="0"/>
    <x v="4"/>
    <x v="0"/>
    <x v="0"/>
    <x v="0"/>
    <n v="0"/>
    <n v="0"/>
    <n v="0"/>
    <n v="0"/>
    <n v="0"/>
    <n v="0"/>
    <n v="0"/>
    <n v="0"/>
    <m/>
    <s v="sitting, watching"/>
    <m/>
    <m/>
    <n v="43"/>
    <n v="2"/>
    <b v="0"/>
    <b v="0"/>
    <b v="0"/>
    <n v="1"/>
    <b v="0"/>
    <b v="0"/>
    <b v="0"/>
    <n v="1"/>
    <b v="0"/>
    <b v="0"/>
    <b v="0"/>
    <n v="4"/>
    <b v="0"/>
    <b v="0"/>
    <b v="0"/>
    <x v="4"/>
    <n v="4"/>
    <n v="0"/>
    <x v="3"/>
  </r>
  <r>
    <x v="686"/>
    <n v="0"/>
    <n v="0"/>
    <n v="1"/>
    <x v="3"/>
    <n v="1"/>
    <n v="0"/>
    <n v="0"/>
    <n v="0"/>
    <n v="0"/>
    <x v="0"/>
    <x v="0"/>
    <x v="0"/>
    <x v="4"/>
    <x v="0"/>
    <x v="0"/>
    <x v="0"/>
    <n v="0"/>
    <n v="0"/>
    <n v="0"/>
    <n v="0"/>
    <n v="0"/>
    <n v="0"/>
    <n v="1"/>
    <n v="0"/>
    <s v="get off, go down"/>
    <m/>
    <s v="at, down to"/>
    <m/>
    <n v="63"/>
    <n v="2"/>
    <b v="0"/>
    <b v="0"/>
    <b v="0"/>
    <n v="1"/>
    <b v="0"/>
    <b v="0"/>
    <b v="0"/>
    <n v="1"/>
    <b v="0"/>
    <b v="0"/>
    <b v="0"/>
    <n v="4"/>
    <b v="0"/>
    <b v="0"/>
    <b v="0"/>
    <x v="4"/>
    <n v="4"/>
    <n v="0"/>
    <x v="3"/>
  </r>
  <r>
    <x v="687"/>
    <n v="0"/>
    <n v="0"/>
    <n v="1"/>
    <x v="3"/>
    <n v="1"/>
    <n v="0"/>
    <n v="0"/>
    <n v="0"/>
    <n v="1"/>
    <x v="0"/>
    <x v="0"/>
    <x v="0"/>
    <x v="4"/>
    <x v="0"/>
    <x v="0"/>
    <x v="0"/>
    <n v="0"/>
    <n v="1"/>
    <n v="0"/>
    <n v="0"/>
    <n v="1"/>
    <n v="0"/>
    <n v="0"/>
    <n v="1"/>
    <s v="going "/>
    <m/>
    <s v="down, opposite"/>
    <s v="opposite a glass factory "/>
    <n v="61"/>
    <n v="2"/>
    <b v="0"/>
    <b v="0"/>
    <b v="0"/>
    <n v="1"/>
    <b v="0"/>
    <b v="0"/>
    <b v="0"/>
    <n v="1"/>
    <b v="0"/>
    <b v="0"/>
    <b v="0"/>
    <n v="4"/>
    <b v="0"/>
    <b v="0"/>
    <b v="0"/>
    <x v="4"/>
    <n v="4"/>
    <n v="0"/>
    <x v="3"/>
  </r>
  <r>
    <x v="688"/>
    <n v="1"/>
    <n v="0"/>
    <n v="0"/>
    <x v="3"/>
    <n v="1"/>
    <n v="0"/>
    <n v="0"/>
    <n v="0"/>
    <n v="0"/>
    <x v="0"/>
    <x v="0"/>
    <x v="0"/>
    <x v="2"/>
    <x v="0"/>
    <x v="0"/>
    <x v="0"/>
    <n v="0"/>
    <n v="0"/>
    <n v="0"/>
    <n v="0"/>
    <n v="0"/>
    <n v="0"/>
    <n v="0"/>
    <n v="0"/>
    <s v="about to get new licence "/>
    <m/>
    <m/>
    <m/>
    <n v="52"/>
    <n v="1"/>
    <b v="0"/>
    <b v="0"/>
    <b v="0"/>
    <n v="1"/>
    <b v="0"/>
    <b v="0"/>
    <b v="0"/>
    <n v="1"/>
    <b v="0"/>
    <b v="0"/>
    <b v="0"/>
    <n v="4"/>
    <b v="0"/>
    <b v="0"/>
    <b v="0"/>
    <x v="4"/>
    <n v="4"/>
    <n v="0"/>
    <x v="0"/>
  </r>
  <r>
    <x v="689"/>
    <n v="1"/>
    <n v="0"/>
    <n v="0"/>
    <x v="3"/>
    <n v="0"/>
    <n v="0"/>
    <n v="0"/>
    <n v="1"/>
    <n v="0"/>
    <x v="0"/>
    <x v="0"/>
    <x v="2"/>
    <x v="0"/>
    <x v="0"/>
    <x v="0"/>
    <x v="0"/>
    <n v="0"/>
    <n v="0"/>
    <n v="0"/>
    <n v="0"/>
    <n v="0"/>
    <n v="0"/>
    <n v="0"/>
    <n v="0"/>
    <m/>
    <s v="doing archery"/>
    <s v="at"/>
    <m/>
    <n v="34"/>
    <n v="1"/>
    <b v="0"/>
    <b v="0"/>
    <n v="1"/>
    <b v="0"/>
    <b v="0"/>
    <b v="0"/>
    <b v="0"/>
    <n v="1"/>
    <b v="0"/>
    <b v="0"/>
    <n v="3"/>
    <b v="0"/>
    <b v="0"/>
    <b v="0"/>
    <b v="0"/>
    <x v="3"/>
    <n v="3"/>
    <n v="0"/>
    <x v="0"/>
  </r>
  <r>
    <x v="690"/>
    <n v="1"/>
    <n v="0"/>
    <n v="0"/>
    <x v="3"/>
    <n v="1"/>
    <n v="0"/>
    <n v="0"/>
    <n v="0"/>
    <n v="1"/>
    <x v="0"/>
    <x v="0"/>
    <x v="0"/>
    <x v="2"/>
    <x v="3"/>
    <x v="0"/>
    <x v="0"/>
    <n v="0"/>
    <n v="0"/>
    <n v="0"/>
    <n v="0"/>
    <n v="0"/>
    <n v="0"/>
    <n v="0"/>
    <n v="0"/>
    <m/>
    <m/>
    <m/>
    <m/>
    <n v="42"/>
    <n v="2"/>
    <b v="0"/>
    <b v="0"/>
    <b v="0"/>
    <n v="1"/>
    <n v="1"/>
    <b v="0"/>
    <b v="0"/>
    <n v="2"/>
    <b v="0"/>
    <b v="0"/>
    <b v="0"/>
    <n v="4"/>
    <n v="5"/>
    <b v="0"/>
    <b v="0"/>
    <x v="4"/>
    <n v="5"/>
    <n v="0"/>
    <x v="0"/>
  </r>
  <r>
    <x v="690"/>
    <n v="1"/>
    <n v="0"/>
    <n v="0"/>
    <x v="3"/>
    <n v="1"/>
    <n v="0"/>
    <n v="0"/>
    <n v="0"/>
    <n v="1"/>
    <x v="0"/>
    <x v="0"/>
    <x v="0"/>
    <x v="2"/>
    <x v="3"/>
    <x v="0"/>
    <x v="0"/>
    <n v="0"/>
    <n v="0"/>
    <n v="0"/>
    <n v="0"/>
    <n v="0"/>
    <n v="0"/>
    <n v="0"/>
    <n v="0"/>
    <m/>
    <m/>
    <m/>
    <m/>
    <n v="42"/>
    <n v="2"/>
    <b v="0"/>
    <b v="0"/>
    <b v="0"/>
    <n v="1"/>
    <n v="1"/>
    <b v="0"/>
    <b v="0"/>
    <n v="2"/>
    <b v="0"/>
    <b v="0"/>
    <b v="0"/>
    <n v="4"/>
    <n v="5"/>
    <b v="0"/>
    <b v="0"/>
    <x v="4"/>
    <n v="5"/>
    <n v="0"/>
    <x v="0"/>
  </r>
  <r>
    <x v="691"/>
    <n v="1"/>
    <n v="0"/>
    <n v="0"/>
    <x v="3"/>
    <n v="0"/>
    <n v="1"/>
    <n v="0"/>
    <n v="0"/>
    <n v="0"/>
    <x v="0"/>
    <x v="0"/>
    <x v="0"/>
    <x v="0"/>
    <x v="0"/>
    <x v="0"/>
    <x v="3"/>
    <n v="0"/>
    <n v="1"/>
    <n v="0"/>
    <n v="0"/>
    <n v="0"/>
    <n v="0"/>
    <n v="0"/>
    <n v="1"/>
    <m/>
    <s v="doing the cruise"/>
    <s v="in"/>
    <m/>
    <n v="35"/>
    <n v="1"/>
    <b v="0"/>
    <b v="0"/>
    <b v="0"/>
    <b v="0"/>
    <b v="0"/>
    <b v="0"/>
    <n v="1"/>
    <n v="1"/>
    <b v="0"/>
    <b v="0"/>
    <b v="0"/>
    <b v="0"/>
    <b v="0"/>
    <b v="0"/>
    <n v="7"/>
    <x v="6"/>
    <n v="7"/>
    <n v="0"/>
    <x v="0"/>
  </r>
  <r>
    <x v="692"/>
    <n v="1"/>
    <n v="0"/>
    <n v="0"/>
    <x v="3"/>
    <n v="1"/>
    <n v="0"/>
    <n v="0"/>
    <n v="0"/>
    <n v="1"/>
    <x v="0"/>
    <x v="0"/>
    <x v="0"/>
    <x v="2"/>
    <x v="3"/>
    <x v="0"/>
    <x v="0"/>
    <n v="0"/>
    <n v="0"/>
    <n v="0"/>
    <n v="0"/>
    <n v="0"/>
    <n v="0"/>
    <n v="0"/>
    <n v="0"/>
    <m/>
    <m/>
    <m/>
    <m/>
    <n v="28"/>
    <n v="2"/>
    <b v="0"/>
    <b v="0"/>
    <b v="0"/>
    <n v="1"/>
    <n v="1"/>
    <b v="0"/>
    <b v="0"/>
    <n v="2"/>
    <b v="0"/>
    <b v="0"/>
    <b v="0"/>
    <n v="4"/>
    <n v="5"/>
    <b v="0"/>
    <b v="0"/>
    <x v="4"/>
    <n v="5"/>
    <n v="0"/>
    <x v="0"/>
  </r>
  <r>
    <x v="693"/>
    <n v="0"/>
    <n v="0"/>
    <n v="1"/>
    <x v="3"/>
    <n v="1"/>
    <n v="0"/>
    <n v="0"/>
    <n v="0"/>
    <n v="0"/>
    <x v="0"/>
    <x v="0"/>
    <x v="0"/>
    <x v="2"/>
    <x v="0"/>
    <x v="0"/>
    <x v="0"/>
    <n v="0"/>
    <n v="1"/>
    <n v="0"/>
    <n v="0"/>
    <n v="0"/>
    <n v="0"/>
    <n v="0"/>
    <n v="0"/>
    <s v="walk "/>
    <m/>
    <s v="down"/>
    <m/>
    <n v="33"/>
    <n v="1"/>
    <b v="0"/>
    <b v="0"/>
    <b v="0"/>
    <n v="1"/>
    <b v="0"/>
    <b v="0"/>
    <b v="0"/>
    <n v="1"/>
    <b v="0"/>
    <b v="0"/>
    <b v="0"/>
    <n v="4"/>
    <b v="0"/>
    <b v="0"/>
    <b v="0"/>
    <x v="4"/>
    <n v="4"/>
    <n v="0"/>
    <x v="0"/>
  </r>
  <r>
    <x v="694"/>
    <n v="0"/>
    <n v="0"/>
    <n v="1"/>
    <x v="3"/>
    <n v="1"/>
    <n v="0"/>
    <n v="0"/>
    <n v="1"/>
    <n v="0"/>
    <x v="0"/>
    <x v="0"/>
    <x v="0"/>
    <x v="4"/>
    <x v="0"/>
    <x v="0"/>
    <x v="0"/>
    <n v="0"/>
    <n v="1"/>
    <n v="0"/>
    <n v="0"/>
    <n v="0"/>
    <n v="0"/>
    <n v="0"/>
    <n v="1"/>
    <s v="walking "/>
    <m/>
    <s v="on"/>
    <s v="on the decking?"/>
    <n v="35"/>
    <n v="2"/>
    <b v="0"/>
    <b v="0"/>
    <b v="0"/>
    <n v="1"/>
    <b v="0"/>
    <b v="0"/>
    <b v="0"/>
    <n v="1"/>
    <b v="0"/>
    <b v="0"/>
    <b v="0"/>
    <n v="4"/>
    <b v="0"/>
    <b v="0"/>
    <b v="0"/>
    <x v="4"/>
    <n v="4"/>
    <n v="0"/>
    <x v="3"/>
  </r>
  <r>
    <x v="695"/>
    <n v="1"/>
    <n v="0"/>
    <n v="0"/>
    <x v="3"/>
    <n v="0"/>
    <n v="1"/>
    <n v="0"/>
    <n v="0"/>
    <n v="0"/>
    <x v="0"/>
    <x v="0"/>
    <x v="0"/>
    <x v="2"/>
    <x v="0"/>
    <x v="0"/>
    <x v="0"/>
    <n v="0"/>
    <n v="0"/>
    <n v="0"/>
    <n v="0"/>
    <n v="0"/>
    <n v="0"/>
    <n v="0"/>
    <n v="0"/>
    <s v="getting fruits and vegetables"/>
    <m/>
    <s v="at"/>
    <m/>
    <n v="52"/>
    <n v="1"/>
    <b v="0"/>
    <b v="0"/>
    <b v="0"/>
    <n v="1"/>
    <b v="0"/>
    <b v="0"/>
    <b v="0"/>
    <n v="1"/>
    <b v="0"/>
    <b v="0"/>
    <b v="0"/>
    <n v="4"/>
    <b v="0"/>
    <b v="0"/>
    <b v="0"/>
    <x v="4"/>
    <n v="4"/>
    <n v="0"/>
    <x v="0"/>
  </r>
  <r>
    <x v="696"/>
    <n v="1"/>
    <n v="0"/>
    <n v="0"/>
    <x v="3"/>
    <n v="0"/>
    <n v="0"/>
    <n v="1"/>
    <n v="0"/>
    <n v="1"/>
    <x v="0"/>
    <x v="0"/>
    <x v="0"/>
    <x v="2"/>
    <x v="0"/>
    <x v="0"/>
    <x v="0"/>
    <n v="0"/>
    <n v="0"/>
    <n v="0"/>
    <n v="0"/>
    <n v="1"/>
    <n v="0"/>
    <n v="0"/>
    <n v="0"/>
    <m/>
    <s v="parking"/>
    <s v="in front of"/>
    <m/>
    <n v="73"/>
    <n v="1"/>
    <b v="0"/>
    <b v="0"/>
    <b v="0"/>
    <n v="1"/>
    <b v="0"/>
    <b v="0"/>
    <b v="0"/>
    <n v="1"/>
    <b v="0"/>
    <b v="0"/>
    <b v="0"/>
    <n v="4"/>
    <b v="0"/>
    <b v="0"/>
    <b v="0"/>
    <x v="4"/>
    <n v="4"/>
    <n v="0"/>
    <x v="0"/>
  </r>
  <r>
    <x v="697"/>
    <n v="1"/>
    <n v="0"/>
    <n v="0"/>
    <x v="3"/>
    <n v="1"/>
    <n v="0"/>
    <n v="0"/>
    <n v="0"/>
    <n v="0"/>
    <x v="0"/>
    <x v="0"/>
    <x v="0"/>
    <x v="2"/>
    <x v="0"/>
    <x v="0"/>
    <x v="0"/>
    <n v="0"/>
    <n v="0"/>
    <n v="0"/>
    <n v="1"/>
    <n v="0"/>
    <n v="0"/>
    <n v="0"/>
    <n v="0"/>
    <m/>
    <m/>
    <s v="by"/>
    <s v="near &quot;waterfront way&quot;"/>
    <n v="17"/>
    <n v="1"/>
    <b v="0"/>
    <b v="0"/>
    <b v="0"/>
    <n v="1"/>
    <b v="0"/>
    <b v="0"/>
    <b v="0"/>
    <n v="1"/>
    <b v="0"/>
    <b v="0"/>
    <b v="0"/>
    <n v="4"/>
    <b v="0"/>
    <b v="0"/>
    <b v="0"/>
    <x v="4"/>
    <n v="4"/>
    <n v="0"/>
    <x v="0"/>
  </r>
  <r>
    <x v="698"/>
    <n v="1"/>
    <n v="0"/>
    <n v="0"/>
    <x v="3"/>
    <n v="0"/>
    <n v="1"/>
    <n v="0"/>
    <n v="0"/>
    <n v="0"/>
    <x v="0"/>
    <x v="0"/>
    <x v="0"/>
    <x v="2"/>
    <x v="0"/>
    <x v="0"/>
    <x v="0"/>
    <n v="0"/>
    <n v="1"/>
    <n v="0"/>
    <n v="0"/>
    <n v="0"/>
    <n v="0"/>
    <n v="0"/>
    <n v="1"/>
    <m/>
    <m/>
    <s v="in"/>
    <m/>
    <n v="34"/>
    <n v="1"/>
    <b v="0"/>
    <b v="0"/>
    <b v="0"/>
    <n v="1"/>
    <b v="0"/>
    <b v="0"/>
    <b v="0"/>
    <n v="1"/>
    <b v="0"/>
    <b v="0"/>
    <b v="0"/>
    <n v="4"/>
    <b v="0"/>
    <b v="0"/>
    <b v="0"/>
    <x v="4"/>
    <n v="4"/>
    <n v="0"/>
    <x v="0"/>
  </r>
  <r>
    <x v="699"/>
    <n v="0"/>
    <n v="0"/>
    <n v="1"/>
    <x v="3"/>
    <n v="1"/>
    <n v="0"/>
    <n v="0"/>
    <n v="0"/>
    <n v="0"/>
    <x v="0"/>
    <x v="0"/>
    <x v="0"/>
    <x v="2"/>
    <x v="0"/>
    <x v="0"/>
    <x v="0"/>
    <n v="0"/>
    <n v="0"/>
    <n v="0"/>
    <n v="0"/>
    <n v="0"/>
    <n v="0"/>
    <n v="0"/>
    <n v="1"/>
    <s v="travelling "/>
    <m/>
    <s v="on"/>
    <m/>
    <n v="27"/>
    <n v="1"/>
    <b v="0"/>
    <b v="0"/>
    <b v="0"/>
    <n v="1"/>
    <b v="0"/>
    <b v="0"/>
    <b v="0"/>
    <n v="1"/>
    <b v="0"/>
    <b v="0"/>
    <b v="0"/>
    <n v="4"/>
    <b v="0"/>
    <b v="0"/>
    <b v="0"/>
    <x v="4"/>
    <n v="4"/>
    <n v="0"/>
    <x v="0"/>
  </r>
  <r>
    <x v="700"/>
    <n v="1"/>
    <n v="0"/>
    <n v="0"/>
    <x v="3"/>
    <n v="1"/>
    <n v="0"/>
    <n v="0"/>
    <n v="1"/>
    <n v="0"/>
    <x v="0"/>
    <x v="0"/>
    <x v="2"/>
    <x v="2"/>
    <x v="0"/>
    <x v="0"/>
    <x v="0"/>
    <n v="0"/>
    <n v="1"/>
    <n v="0"/>
    <n v="0"/>
    <n v="0"/>
    <n v="0"/>
    <n v="0"/>
    <n v="0"/>
    <m/>
    <m/>
    <s v="over the bridge"/>
    <m/>
    <n v="28"/>
    <n v="2"/>
    <b v="0"/>
    <b v="0"/>
    <n v="1"/>
    <n v="1"/>
    <b v="0"/>
    <b v="0"/>
    <b v="0"/>
    <n v="2"/>
    <b v="0"/>
    <b v="0"/>
    <n v="3"/>
    <n v="4"/>
    <b v="0"/>
    <b v="0"/>
    <b v="0"/>
    <x v="3"/>
    <n v="4"/>
    <n v="0"/>
    <x v="0"/>
  </r>
  <r>
    <x v="701"/>
    <n v="0"/>
    <n v="0"/>
    <n v="1"/>
    <x v="3"/>
    <n v="0"/>
    <n v="1"/>
    <n v="0"/>
    <n v="0"/>
    <n v="0"/>
    <x v="0"/>
    <x v="0"/>
    <x v="0"/>
    <x v="4"/>
    <x v="0"/>
    <x v="0"/>
    <x v="0"/>
    <n v="0"/>
    <n v="0"/>
    <n v="0"/>
    <n v="0"/>
    <n v="0"/>
    <n v="0"/>
    <n v="0"/>
    <n v="1"/>
    <s v="going "/>
    <m/>
    <s v="on, up"/>
    <s v="Black Spur, known as road between the towns of Healesville and Marysville in Victoria"/>
    <n v="44"/>
    <n v="2"/>
    <b v="0"/>
    <b v="0"/>
    <b v="0"/>
    <n v="1"/>
    <b v="0"/>
    <b v="0"/>
    <b v="0"/>
    <n v="1"/>
    <b v="0"/>
    <b v="0"/>
    <b v="0"/>
    <n v="4"/>
    <b v="0"/>
    <b v="0"/>
    <b v="0"/>
    <x v="4"/>
    <n v="4"/>
    <n v="0"/>
    <x v="3"/>
  </r>
  <r>
    <x v="702"/>
    <n v="1"/>
    <n v="0"/>
    <n v="0"/>
    <x v="3"/>
    <n v="0"/>
    <n v="0"/>
    <n v="0"/>
    <n v="0"/>
    <n v="1"/>
    <x v="0"/>
    <x v="0"/>
    <x v="2"/>
    <x v="0"/>
    <x v="0"/>
    <x v="0"/>
    <x v="0"/>
    <n v="0"/>
    <n v="0"/>
    <n v="0"/>
    <n v="0"/>
    <n v="0"/>
    <n v="0"/>
    <n v="0"/>
    <n v="0"/>
    <m/>
    <m/>
    <m/>
    <m/>
    <n v="29"/>
    <n v="1"/>
    <b v="0"/>
    <b v="0"/>
    <n v="1"/>
    <b v="0"/>
    <b v="0"/>
    <b v="0"/>
    <b v="0"/>
    <n v="1"/>
    <b v="0"/>
    <b v="0"/>
    <n v="3"/>
    <b v="0"/>
    <b v="0"/>
    <b v="0"/>
    <b v="0"/>
    <x v="3"/>
    <n v="3"/>
    <n v="0"/>
    <x v="0"/>
  </r>
  <r>
    <x v="703"/>
    <n v="1"/>
    <n v="0"/>
    <n v="0"/>
    <x v="3"/>
    <n v="0"/>
    <n v="0"/>
    <n v="0"/>
    <n v="0"/>
    <n v="1"/>
    <x v="0"/>
    <x v="0"/>
    <x v="0"/>
    <x v="2"/>
    <x v="0"/>
    <x v="0"/>
    <x v="0"/>
    <n v="0"/>
    <n v="1"/>
    <n v="0"/>
    <n v="0"/>
    <n v="0"/>
    <n v="0"/>
    <n v="0"/>
    <n v="0"/>
    <m/>
    <s v="playing golf"/>
    <s v="at"/>
    <m/>
    <n v="40"/>
    <n v="1"/>
    <b v="0"/>
    <b v="0"/>
    <b v="0"/>
    <n v="1"/>
    <b v="0"/>
    <b v="0"/>
    <b v="0"/>
    <n v="1"/>
    <b v="0"/>
    <b v="0"/>
    <b v="0"/>
    <n v="4"/>
    <b v="0"/>
    <b v="0"/>
    <b v="0"/>
    <x v="4"/>
    <n v="4"/>
    <n v="0"/>
    <x v="0"/>
  </r>
  <r>
    <x v="704"/>
    <n v="1"/>
    <n v="0"/>
    <n v="0"/>
    <x v="3"/>
    <n v="0"/>
    <n v="0"/>
    <n v="0"/>
    <n v="0"/>
    <n v="1"/>
    <x v="0"/>
    <x v="0"/>
    <x v="2"/>
    <x v="0"/>
    <x v="0"/>
    <x v="0"/>
    <x v="0"/>
    <n v="0"/>
    <n v="0"/>
    <n v="0"/>
    <n v="0"/>
    <n v="0"/>
    <n v="0"/>
    <n v="0"/>
    <n v="0"/>
    <m/>
    <m/>
    <m/>
    <m/>
    <n v="13"/>
    <n v="1"/>
    <b v="0"/>
    <b v="0"/>
    <n v="1"/>
    <b v="0"/>
    <b v="0"/>
    <b v="0"/>
    <b v="0"/>
    <n v="1"/>
    <b v="0"/>
    <b v="0"/>
    <n v="3"/>
    <b v="0"/>
    <b v="0"/>
    <b v="0"/>
    <b v="0"/>
    <x v="3"/>
    <n v="3"/>
    <n v="0"/>
    <x v="0"/>
  </r>
  <r>
    <x v="605"/>
    <n v="1"/>
    <n v="0"/>
    <n v="0"/>
    <x v="3"/>
    <n v="1"/>
    <n v="0"/>
    <n v="0"/>
    <n v="0"/>
    <n v="0"/>
    <x v="0"/>
    <x v="0"/>
    <x v="0"/>
    <x v="2"/>
    <x v="0"/>
    <x v="0"/>
    <x v="0"/>
    <n v="0"/>
    <n v="0"/>
    <n v="0"/>
    <n v="0"/>
    <n v="0"/>
    <n v="0"/>
    <n v="0"/>
    <n v="0"/>
    <m/>
    <m/>
    <m/>
    <m/>
    <n v="14"/>
    <n v="1"/>
    <b v="0"/>
    <b v="0"/>
    <b v="0"/>
    <n v="1"/>
    <b v="0"/>
    <b v="0"/>
    <b v="0"/>
    <n v="1"/>
    <b v="0"/>
    <b v="0"/>
    <b v="0"/>
    <n v="4"/>
    <b v="0"/>
    <b v="0"/>
    <b v="0"/>
    <x v="4"/>
    <n v="4"/>
    <n v="0"/>
    <x v="0"/>
  </r>
  <r>
    <x v="705"/>
    <n v="1"/>
    <n v="0"/>
    <n v="0"/>
    <x v="3"/>
    <n v="0"/>
    <n v="0"/>
    <n v="1"/>
    <n v="0"/>
    <n v="0"/>
    <x v="0"/>
    <x v="0"/>
    <x v="2"/>
    <x v="0"/>
    <x v="0"/>
    <x v="0"/>
    <x v="0"/>
    <n v="0"/>
    <n v="0"/>
    <n v="0"/>
    <n v="0"/>
    <n v="0"/>
    <n v="0"/>
    <n v="0"/>
    <n v="0"/>
    <m/>
    <s v="having a barbi"/>
    <s v="at"/>
    <m/>
    <n v="31"/>
    <n v="1"/>
    <b v="0"/>
    <b v="0"/>
    <n v="1"/>
    <b v="0"/>
    <b v="0"/>
    <b v="0"/>
    <b v="0"/>
    <n v="1"/>
    <b v="0"/>
    <b v="0"/>
    <n v="3"/>
    <b v="0"/>
    <b v="0"/>
    <b v="0"/>
    <b v="0"/>
    <x v="3"/>
    <n v="3"/>
    <n v="0"/>
    <x v="0"/>
  </r>
  <r>
    <x v="706"/>
    <n v="1"/>
    <n v="0"/>
    <n v="0"/>
    <x v="3"/>
    <n v="1"/>
    <n v="0"/>
    <n v="0"/>
    <n v="0"/>
    <n v="0"/>
    <x v="0"/>
    <x v="0"/>
    <x v="0"/>
    <x v="0"/>
    <x v="3"/>
    <x v="0"/>
    <x v="0"/>
    <n v="0"/>
    <n v="0"/>
    <n v="0"/>
    <n v="0"/>
    <n v="0"/>
    <n v="0"/>
    <n v="0"/>
    <n v="0"/>
    <s v="picking up "/>
    <m/>
    <m/>
    <s v="in Dingley village"/>
    <n v="55"/>
    <n v="1"/>
    <b v="0"/>
    <b v="0"/>
    <b v="0"/>
    <b v="0"/>
    <n v="1"/>
    <b v="0"/>
    <b v="0"/>
    <n v="1"/>
    <b v="0"/>
    <b v="0"/>
    <b v="0"/>
    <b v="0"/>
    <n v="5"/>
    <b v="0"/>
    <b v="0"/>
    <x v="7"/>
    <n v="5"/>
    <n v="0"/>
    <x v="0"/>
  </r>
  <r>
    <x v="707"/>
    <n v="0"/>
    <n v="0"/>
    <n v="0"/>
    <x v="0"/>
    <n v="0"/>
    <n v="0"/>
    <n v="0"/>
    <n v="1"/>
    <n v="0"/>
    <x v="0"/>
    <x v="0"/>
    <x v="0"/>
    <x v="0"/>
    <x v="0"/>
    <x v="0"/>
    <x v="3"/>
    <n v="0"/>
    <n v="1"/>
    <n v="0"/>
    <n v="0"/>
    <n v="0"/>
    <n v="0"/>
    <n v="0"/>
    <n v="1"/>
    <m/>
    <m/>
    <s v="in"/>
    <m/>
    <n v="14"/>
    <n v="1"/>
    <b v="0"/>
    <b v="0"/>
    <b v="0"/>
    <b v="0"/>
    <b v="0"/>
    <b v="0"/>
    <n v="1"/>
    <n v="1"/>
    <b v="0"/>
    <b v="0"/>
    <b v="0"/>
    <b v="0"/>
    <b v="0"/>
    <b v="0"/>
    <n v="7"/>
    <x v="6"/>
    <n v="7"/>
    <n v="0"/>
    <x v="0"/>
  </r>
  <r>
    <x v="708"/>
    <n v="1"/>
    <n v="0"/>
    <n v="0"/>
    <x v="3"/>
    <n v="0"/>
    <n v="0"/>
    <n v="0"/>
    <n v="1"/>
    <n v="0"/>
    <x v="0"/>
    <x v="0"/>
    <x v="0"/>
    <x v="2"/>
    <x v="3"/>
    <x v="0"/>
    <x v="0"/>
    <n v="0"/>
    <n v="1"/>
    <n v="0"/>
    <n v="0"/>
    <n v="0"/>
    <n v="0"/>
    <n v="0"/>
    <n v="1"/>
    <m/>
    <m/>
    <s v="in"/>
    <m/>
    <n v="26"/>
    <n v="2"/>
    <b v="0"/>
    <b v="0"/>
    <b v="0"/>
    <n v="1"/>
    <n v="1"/>
    <b v="0"/>
    <b v="0"/>
    <n v="2"/>
    <b v="0"/>
    <b v="0"/>
    <b v="0"/>
    <n v="4"/>
    <n v="5"/>
    <b v="0"/>
    <b v="0"/>
    <x v="4"/>
    <n v="5"/>
    <n v="0"/>
    <x v="0"/>
  </r>
  <r>
    <x v="709"/>
    <n v="1"/>
    <n v="0"/>
    <n v="0"/>
    <x v="3"/>
    <n v="0"/>
    <n v="1"/>
    <n v="0"/>
    <n v="0"/>
    <n v="0"/>
    <x v="0"/>
    <x v="0"/>
    <x v="0"/>
    <x v="2"/>
    <x v="0"/>
    <x v="0"/>
    <x v="0"/>
    <n v="0"/>
    <n v="0"/>
    <n v="0"/>
    <n v="0"/>
    <n v="0"/>
    <n v="0"/>
    <n v="0"/>
    <n v="0"/>
    <m/>
    <m/>
    <m/>
    <m/>
    <n v="15"/>
    <n v="1"/>
    <b v="0"/>
    <b v="0"/>
    <b v="0"/>
    <n v="1"/>
    <b v="0"/>
    <b v="0"/>
    <b v="0"/>
    <n v="1"/>
    <b v="0"/>
    <b v="0"/>
    <b v="0"/>
    <n v="4"/>
    <b v="0"/>
    <b v="0"/>
    <b v="0"/>
    <x v="4"/>
    <n v="4"/>
    <n v="0"/>
    <x v="0"/>
  </r>
  <r>
    <x v="710"/>
    <n v="1"/>
    <n v="0"/>
    <n v="0"/>
    <x v="3"/>
    <n v="1"/>
    <n v="1"/>
    <n v="0"/>
    <n v="0"/>
    <n v="0"/>
    <x v="0"/>
    <x v="0"/>
    <x v="0"/>
    <x v="4"/>
    <x v="0"/>
    <x v="0"/>
    <x v="0"/>
    <n v="0"/>
    <n v="0"/>
    <n v="0"/>
    <n v="1"/>
    <n v="0"/>
    <n v="0"/>
    <n v="0"/>
    <n v="0"/>
    <m/>
    <m/>
    <s v="near"/>
    <s v="located in Albert Park, near Lakesid Drive"/>
    <n v="35"/>
    <n v="2"/>
    <b v="0"/>
    <b v="0"/>
    <b v="0"/>
    <n v="1"/>
    <b v="0"/>
    <b v="0"/>
    <b v="0"/>
    <n v="1"/>
    <b v="0"/>
    <b v="0"/>
    <b v="0"/>
    <n v="4"/>
    <b v="0"/>
    <b v="0"/>
    <b v="0"/>
    <x v="4"/>
    <n v="4"/>
    <n v="0"/>
    <x v="3"/>
  </r>
  <r>
    <x v="711"/>
    <n v="1"/>
    <n v="0"/>
    <n v="0"/>
    <x v="3"/>
    <n v="1"/>
    <n v="1"/>
    <n v="0"/>
    <n v="0"/>
    <n v="0"/>
    <x v="0"/>
    <x v="0"/>
    <x v="0"/>
    <x v="4"/>
    <x v="0"/>
    <x v="0"/>
    <x v="0"/>
    <n v="0"/>
    <n v="0"/>
    <n v="0"/>
    <n v="1"/>
    <n v="0"/>
    <n v="0"/>
    <n v="0"/>
    <n v="1"/>
    <m/>
    <m/>
    <s v="on, near"/>
    <m/>
    <n v="28"/>
    <n v="2"/>
    <b v="0"/>
    <b v="0"/>
    <b v="0"/>
    <n v="1"/>
    <b v="0"/>
    <b v="0"/>
    <b v="0"/>
    <n v="1"/>
    <b v="0"/>
    <b v="0"/>
    <b v="0"/>
    <n v="4"/>
    <b v="0"/>
    <b v="0"/>
    <b v="0"/>
    <x v="4"/>
    <n v="4"/>
    <n v="0"/>
    <x v="3"/>
  </r>
  <r>
    <x v="712"/>
    <n v="1"/>
    <n v="0"/>
    <n v="0"/>
    <x v="3"/>
    <n v="0"/>
    <n v="1"/>
    <n v="0"/>
    <n v="0"/>
    <n v="0"/>
    <x v="0"/>
    <x v="0"/>
    <x v="0"/>
    <x v="2"/>
    <x v="0"/>
    <x v="0"/>
    <x v="0"/>
    <n v="0"/>
    <n v="0"/>
    <n v="0"/>
    <n v="0"/>
    <n v="0"/>
    <n v="0"/>
    <n v="0"/>
    <n v="0"/>
    <m/>
    <m/>
    <m/>
    <m/>
    <n v="17"/>
    <n v="1"/>
    <b v="0"/>
    <b v="0"/>
    <b v="0"/>
    <n v="1"/>
    <b v="0"/>
    <b v="0"/>
    <b v="0"/>
    <n v="1"/>
    <b v="0"/>
    <b v="0"/>
    <b v="0"/>
    <n v="4"/>
    <b v="0"/>
    <b v="0"/>
    <b v="0"/>
    <x v="4"/>
    <n v="4"/>
    <n v="0"/>
    <x v="0"/>
  </r>
  <r>
    <x v="713"/>
    <n v="1"/>
    <n v="0"/>
    <n v="0"/>
    <x v="3"/>
    <n v="1"/>
    <n v="0"/>
    <n v="0"/>
    <n v="0"/>
    <n v="0"/>
    <x v="0"/>
    <x v="0"/>
    <x v="0"/>
    <x v="4"/>
    <x v="0"/>
    <x v="0"/>
    <x v="0"/>
    <n v="0"/>
    <n v="0"/>
    <n v="0"/>
    <n v="0"/>
    <n v="1"/>
    <n v="0"/>
    <n v="0"/>
    <n v="0"/>
    <m/>
    <m/>
    <s v="opposite"/>
    <m/>
    <n v="38"/>
    <n v="2"/>
    <b v="0"/>
    <b v="0"/>
    <b v="0"/>
    <n v="1"/>
    <b v="0"/>
    <b v="0"/>
    <b v="0"/>
    <n v="1"/>
    <b v="0"/>
    <b v="0"/>
    <b v="0"/>
    <n v="4"/>
    <b v="0"/>
    <b v="0"/>
    <b v="0"/>
    <x v="4"/>
    <n v="4"/>
    <n v="0"/>
    <x v="3"/>
  </r>
  <r>
    <x v="714"/>
    <n v="0"/>
    <n v="0"/>
    <n v="1"/>
    <x v="3"/>
    <n v="0"/>
    <n v="0"/>
    <n v="0"/>
    <n v="1"/>
    <n v="0"/>
    <x v="0"/>
    <x v="0"/>
    <x v="0"/>
    <x v="0"/>
    <x v="3"/>
    <x v="0"/>
    <x v="0"/>
    <n v="0"/>
    <n v="1"/>
    <n v="0"/>
    <n v="0"/>
    <n v="0"/>
    <n v="0"/>
    <n v="0"/>
    <n v="1"/>
    <s v="walking "/>
    <m/>
    <s v="along"/>
    <m/>
    <n v="32"/>
    <n v="1"/>
    <b v="0"/>
    <b v="0"/>
    <b v="0"/>
    <b v="0"/>
    <n v="1"/>
    <b v="0"/>
    <b v="0"/>
    <n v="1"/>
    <b v="0"/>
    <b v="0"/>
    <b v="0"/>
    <b v="0"/>
    <n v="5"/>
    <b v="0"/>
    <b v="0"/>
    <x v="7"/>
    <n v="5"/>
    <n v="0"/>
    <x v="0"/>
  </r>
  <r>
    <x v="715"/>
    <n v="1"/>
    <n v="0"/>
    <n v="0"/>
    <x v="3"/>
    <n v="0"/>
    <n v="0"/>
    <n v="0"/>
    <n v="0"/>
    <n v="1"/>
    <x v="0"/>
    <x v="0"/>
    <x v="0"/>
    <x v="2"/>
    <x v="0"/>
    <x v="0"/>
    <x v="0"/>
    <n v="0"/>
    <n v="1"/>
    <n v="0"/>
    <n v="0"/>
    <n v="0"/>
    <n v="0"/>
    <n v="0"/>
    <n v="0"/>
    <m/>
    <s v="having a round (golf)"/>
    <s v="at"/>
    <m/>
    <n v="68"/>
    <n v="1"/>
    <b v="0"/>
    <b v="0"/>
    <b v="0"/>
    <n v="1"/>
    <b v="0"/>
    <b v="0"/>
    <b v="0"/>
    <n v="1"/>
    <b v="0"/>
    <b v="0"/>
    <b v="0"/>
    <n v="4"/>
    <b v="0"/>
    <b v="0"/>
    <b v="0"/>
    <x v="4"/>
    <n v="4"/>
    <n v="0"/>
    <x v="0"/>
  </r>
  <r>
    <x v="716"/>
    <n v="1"/>
    <n v="0"/>
    <n v="0"/>
    <x v="3"/>
    <n v="1"/>
    <n v="0"/>
    <n v="0"/>
    <n v="0"/>
    <n v="0"/>
    <x v="0"/>
    <x v="0"/>
    <x v="0"/>
    <x v="3"/>
    <x v="3"/>
    <x v="0"/>
    <x v="0"/>
    <n v="0"/>
    <n v="0"/>
    <n v="0"/>
    <n v="1"/>
    <n v="0"/>
    <n v="0"/>
    <n v="0"/>
    <n v="0"/>
    <m/>
    <m/>
    <s v="between, near"/>
    <m/>
    <n v="51"/>
    <n v="4"/>
    <b v="0"/>
    <b v="0"/>
    <b v="0"/>
    <n v="1"/>
    <n v="1"/>
    <b v="0"/>
    <b v="0"/>
    <n v="2"/>
    <b v="0"/>
    <b v="0"/>
    <b v="0"/>
    <n v="4"/>
    <n v="5"/>
    <b v="0"/>
    <b v="0"/>
    <x v="4"/>
    <n v="5"/>
    <n v="0"/>
    <x v="2"/>
  </r>
  <r>
    <x v="717"/>
    <n v="1"/>
    <n v="0"/>
    <n v="0"/>
    <x v="3"/>
    <n v="0"/>
    <n v="1"/>
    <n v="0"/>
    <n v="0"/>
    <n v="0"/>
    <x v="0"/>
    <x v="0"/>
    <x v="2"/>
    <x v="0"/>
    <x v="0"/>
    <x v="0"/>
    <x v="0"/>
    <n v="0"/>
    <n v="0"/>
    <n v="0"/>
    <n v="0"/>
    <n v="0"/>
    <n v="0"/>
    <n v="0"/>
    <n v="0"/>
    <m/>
    <m/>
    <m/>
    <m/>
    <n v="23"/>
    <n v="1"/>
    <b v="0"/>
    <b v="0"/>
    <n v="1"/>
    <b v="0"/>
    <b v="0"/>
    <b v="0"/>
    <b v="0"/>
    <n v="1"/>
    <b v="0"/>
    <b v="0"/>
    <n v="3"/>
    <b v="0"/>
    <b v="0"/>
    <b v="0"/>
    <b v="0"/>
    <x v="3"/>
    <n v="3"/>
    <n v="0"/>
    <x v="0"/>
  </r>
  <r>
    <x v="718"/>
    <n v="1"/>
    <n v="0"/>
    <n v="0"/>
    <x v="3"/>
    <n v="1"/>
    <n v="0"/>
    <n v="0"/>
    <n v="0"/>
    <n v="0"/>
    <x v="0"/>
    <x v="0"/>
    <x v="0"/>
    <x v="2"/>
    <x v="3"/>
    <x v="0"/>
    <x v="0"/>
    <n v="0"/>
    <n v="0"/>
    <n v="0"/>
    <n v="0"/>
    <n v="0"/>
    <n v="0"/>
    <n v="0"/>
    <n v="0"/>
    <s v="moving house (plan)"/>
    <m/>
    <m/>
    <m/>
    <n v="75"/>
    <n v="2"/>
    <b v="0"/>
    <b v="0"/>
    <b v="0"/>
    <n v="1"/>
    <n v="1"/>
    <b v="0"/>
    <b v="0"/>
    <n v="2"/>
    <b v="0"/>
    <b v="0"/>
    <b v="0"/>
    <n v="4"/>
    <n v="5"/>
    <b v="0"/>
    <b v="0"/>
    <x v="4"/>
    <n v="5"/>
    <n v="0"/>
    <x v="0"/>
  </r>
  <r>
    <x v="719"/>
    <n v="1"/>
    <n v="0"/>
    <n v="0"/>
    <x v="3"/>
    <n v="0"/>
    <n v="1"/>
    <n v="0"/>
    <n v="0"/>
    <n v="0"/>
    <x v="0"/>
    <x v="0"/>
    <x v="3"/>
    <x v="0"/>
    <x v="0"/>
    <x v="0"/>
    <x v="0"/>
    <n v="0"/>
    <n v="0"/>
    <n v="0"/>
    <n v="0"/>
    <n v="0"/>
    <n v="0"/>
    <n v="0"/>
    <n v="0"/>
    <m/>
    <m/>
    <m/>
    <m/>
    <n v="43"/>
    <n v="2"/>
    <b v="0"/>
    <b v="0"/>
    <n v="1"/>
    <b v="0"/>
    <b v="0"/>
    <b v="0"/>
    <b v="0"/>
    <n v="1"/>
    <b v="0"/>
    <b v="0"/>
    <n v="3"/>
    <b v="0"/>
    <b v="0"/>
    <b v="0"/>
    <b v="0"/>
    <x v="3"/>
    <n v="3"/>
    <n v="0"/>
    <x v="3"/>
  </r>
  <r>
    <x v="720"/>
    <n v="0"/>
    <n v="0"/>
    <n v="1"/>
    <x v="3"/>
    <n v="1"/>
    <n v="0"/>
    <n v="0"/>
    <n v="0"/>
    <n v="0"/>
    <x v="0"/>
    <x v="0"/>
    <x v="0"/>
    <x v="4"/>
    <x v="0"/>
    <x v="0"/>
    <x v="0"/>
    <n v="0"/>
    <n v="1"/>
    <n v="0"/>
    <n v="0"/>
    <n v="0"/>
    <n v="0"/>
    <n v="0"/>
    <n v="0"/>
    <s v="walking "/>
    <m/>
    <s v="down"/>
    <m/>
    <n v="44"/>
    <n v="2"/>
    <b v="0"/>
    <b v="0"/>
    <b v="0"/>
    <n v="1"/>
    <b v="0"/>
    <b v="0"/>
    <b v="0"/>
    <n v="1"/>
    <b v="0"/>
    <b v="0"/>
    <b v="0"/>
    <n v="4"/>
    <b v="0"/>
    <b v="0"/>
    <b v="0"/>
    <x v="4"/>
    <n v="4"/>
    <n v="0"/>
    <x v="3"/>
  </r>
  <r>
    <x v="721"/>
    <n v="1"/>
    <n v="0"/>
    <n v="0"/>
    <x v="3"/>
    <n v="1"/>
    <n v="0"/>
    <n v="1"/>
    <n v="0"/>
    <n v="0"/>
    <x v="0"/>
    <x v="2"/>
    <x v="2"/>
    <x v="0"/>
    <x v="0"/>
    <x v="0"/>
    <x v="0"/>
    <n v="0"/>
    <n v="0"/>
    <n v="0"/>
    <n v="0"/>
    <n v="0"/>
    <n v="0"/>
    <n v="0"/>
    <n v="0"/>
    <m/>
    <m/>
    <m/>
    <m/>
    <n v="42"/>
    <n v="2"/>
    <b v="0"/>
    <n v="1"/>
    <n v="1"/>
    <b v="0"/>
    <b v="0"/>
    <b v="0"/>
    <b v="0"/>
    <n v="2"/>
    <b v="0"/>
    <n v="2"/>
    <n v="3"/>
    <b v="0"/>
    <b v="0"/>
    <b v="0"/>
    <b v="0"/>
    <x v="5"/>
    <n v="3"/>
    <n v="0"/>
    <x v="0"/>
  </r>
  <r>
    <x v="722"/>
    <n v="1"/>
    <n v="0"/>
    <n v="1"/>
    <x v="3"/>
    <n v="0"/>
    <n v="1"/>
    <n v="0"/>
    <n v="0"/>
    <n v="0"/>
    <x v="0"/>
    <x v="0"/>
    <x v="0"/>
    <x v="2"/>
    <x v="0"/>
    <x v="0"/>
    <x v="0"/>
    <n v="0"/>
    <n v="1"/>
    <n v="0"/>
    <n v="0"/>
    <n v="0"/>
    <n v="0"/>
    <n v="0"/>
    <n v="0"/>
    <m/>
    <m/>
    <s v="at"/>
    <m/>
    <n v="57"/>
    <n v="1"/>
    <b v="0"/>
    <b v="0"/>
    <b v="0"/>
    <n v="1"/>
    <b v="0"/>
    <b v="0"/>
    <b v="0"/>
    <n v="1"/>
    <b v="0"/>
    <b v="0"/>
    <b v="0"/>
    <n v="4"/>
    <b v="0"/>
    <b v="0"/>
    <b v="0"/>
    <x v="4"/>
    <n v="4"/>
    <n v="0"/>
    <x v="0"/>
  </r>
  <r>
    <x v="723"/>
    <n v="1"/>
    <n v="0"/>
    <n v="0"/>
    <x v="3"/>
    <n v="1"/>
    <n v="0"/>
    <n v="0"/>
    <n v="0"/>
    <n v="0"/>
    <x v="0"/>
    <x v="0"/>
    <x v="0"/>
    <x v="0"/>
    <x v="3"/>
    <x v="0"/>
    <x v="0"/>
    <n v="0"/>
    <n v="0"/>
    <n v="0"/>
    <n v="0"/>
    <n v="0"/>
    <n v="0"/>
    <n v="0"/>
    <n v="0"/>
    <s v="trying to find car park"/>
    <m/>
    <m/>
    <m/>
    <n v="52"/>
    <n v="1"/>
    <b v="0"/>
    <b v="0"/>
    <b v="0"/>
    <b v="0"/>
    <n v="1"/>
    <b v="0"/>
    <b v="0"/>
    <n v="1"/>
    <b v="0"/>
    <b v="0"/>
    <b v="0"/>
    <b v="0"/>
    <n v="5"/>
    <b v="0"/>
    <b v="0"/>
    <x v="7"/>
    <n v="5"/>
    <n v="0"/>
    <x v="0"/>
  </r>
  <r>
    <x v="724"/>
    <n v="1"/>
    <n v="0"/>
    <n v="0"/>
    <x v="3"/>
    <n v="0"/>
    <n v="1"/>
    <n v="0"/>
    <n v="0"/>
    <n v="0"/>
    <x v="0"/>
    <x v="0"/>
    <x v="0"/>
    <x v="2"/>
    <x v="0"/>
    <x v="0"/>
    <x v="0"/>
    <n v="0"/>
    <n v="1"/>
    <n v="0"/>
    <n v="0"/>
    <n v="0"/>
    <n v="0"/>
    <n v="0"/>
    <n v="0"/>
    <m/>
    <s v="watching"/>
    <m/>
    <s v="Stadium called &quot;Optus Oval&quot;"/>
    <n v="29"/>
    <n v="1"/>
    <b v="0"/>
    <b v="0"/>
    <b v="0"/>
    <n v="1"/>
    <b v="0"/>
    <b v="0"/>
    <b v="0"/>
    <n v="1"/>
    <b v="0"/>
    <b v="0"/>
    <b v="0"/>
    <n v="4"/>
    <b v="0"/>
    <b v="0"/>
    <b v="0"/>
    <x v="4"/>
    <n v="4"/>
    <n v="0"/>
    <x v="0"/>
  </r>
  <r>
    <x v="725"/>
    <n v="1"/>
    <n v="0"/>
    <n v="0"/>
    <x v="3"/>
    <n v="0"/>
    <n v="1"/>
    <n v="0"/>
    <n v="0"/>
    <n v="0"/>
    <x v="0"/>
    <x v="0"/>
    <x v="0"/>
    <x v="2"/>
    <x v="0"/>
    <x v="0"/>
    <x v="0"/>
    <n v="0"/>
    <n v="1"/>
    <n v="0"/>
    <n v="0"/>
    <n v="0"/>
    <n v="0"/>
    <n v="0"/>
    <n v="0"/>
    <m/>
    <s v="visiting, playing in the snow"/>
    <m/>
    <m/>
    <n v="60"/>
    <n v="1"/>
    <b v="0"/>
    <b v="0"/>
    <b v="0"/>
    <n v="1"/>
    <b v="0"/>
    <b v="0"/>
    <b v="0"/>
    <n v="1"/>
    <b v="0"/>
    <b v="0"/>
    <b v="0"/>
    <n v="4"/>
    <b v="0"/>
    <b v="0"/>
    <b v="0"/>
    <x v="4"/>
    <n v="4"/>
    <n v="0"/>
    <x v="0"/>
  </r>
  <r>
    <x v="726"/>
    <n v="0"/>
    <n v="0"/>
    <n v="1"/>
    <x v="3"/>
    <n v="0"/>
    <n v="0"/>
    <n v="0"/>
    <n v="1"/>
    <n v="0"/>
    <x v="0"/>
    <x v="0"/>
    <x v="0"/>
    <x v="2"/>
    <x v="0"/>
    <x v="0"/>
    <x v="0"/>
    <n v="0"/>
    <n v="1"/>
    <n v="0"/>
    <n v="0"/>
    <n v="0"/>
    <n v="0"/>
    <n v="0"/>
    <n v="1"/>
    <m/>
    <s v="kayaking "/>
    <s v="in"/>
    <m/>
    <n v="42"/>
    <n v="1"/>
    <b v="0"/>
    <b v="0"/>
    <b v="0"/>
    <n v="1"/>
    <b v="0"/>
    <b v="0"/>
    <b v="0"/>
    <n v="1"/>
    <b v="0"/>
    <b v="0"/>
    <b v="0"/>
    <n v="4"/>
    <b v="0"/>
    <b v="0"/>
    <b v="0"/>
    <x v="4"/>
    <n v="4"/>
    <n v="0"/>
    <x v="0"/>
  </r>
  <r>
    <x v="727"/>
    <n v="1"/>
    <n v="0"/>
    <n v="0"/>
    <x v="3"/>
    <n v="1"/>
    <n v="0"/>
    <n v="0"/>
    <n v="0"/>
    <n v="0"/>
    <x v="0"/>
    <x v="0"/>
    <x v="0"/>
    <x v="2"/>
    <x v="3"/>
    <x v="0"/>
    <x v="0"/>
    <n v="0"/>
    <n v="0"/>
    <n v="0"/>
    <n v="0"/>
    <n v="0"/>
    <n v="0"/>
    <n v="0"/>
    <n v="0"/>
    <m/>
    <m/>
    <m/>
    <m/>
    <n v="21"/>
    <n v="2"/>
    <b v="0"/>
    <b v="0"/>
    <b v="0"/>
    <n v="1"/>
    <n v="1"/>
    <b v="0"/>
    <b v="0"/>
    <n v="2"/>
    <b v="0"/>
    <b v="0"/>
    <b v="0"/>
    <n v="4"/>
    <n v="5"/>
    <b v="0"/>
    <b v="0"/>
    <x v="4"/>
    <n v="5"/>
    <n v="0"/>
    <x v="0"/>
  </r>
  <r>
    <x v="728"/>
    <n v="1"/>
    <n v="0"/>
    <n v="0"/>
    <x v="3"/>
    <n v="1"/>
    <n v="0"/>
    <n v="0"/>
    <n v="0"/>
    <n v="0"/>
    <x v="0"/>
    <x v="0"/>
    <x v="0"/>
    <x v="0"/>
    <x v="3"/>
    <x v="0"/>
    <x v="0"/>
    <n v="0"/>
    <n v="0"/>
    <n v="0"/>
    <n v="0"/>
    <n v="0"/>
    <n v="0"/>
    <n v="0"/>
    <n v="0"/>
    <m/>
    <s v="visiting"/>
    <m/>
    <s v="Locality"/>
    <n v="32"/>
    <n v="1"/>
    <b v="0"/>
    <b v="0"/>
    <b v="0"/>
    <b v="0"/>
    <n v="1"/>
    <b v="0"/>
    <b v="0"/>
    <n v="1"/>
    <b v="0"/>
    <b v="0"/>
    <b v="0"/>
    <b v="0"/>
    <n v="5"/>
    <b v="0"/>
    <b v="0"/>
    <x v="7"/>
    <n v="5"/>
    <n v="0"/>
    <x v="0"/>
  </r>
  <r>
    <x v="729"/>
    <n v="1"/>
    <n v="0"/>
    <n v="0"/>
    <x v="3"/>
    <n v="1"/>
    <n v="0"/>
    <n v="0"/>
    <n v="1"/>
    <n v="0"/>
    <x v="0"/>
    <x v="0"/>
    <x v="0"/>
    <x v="4"/>
    <x v="0"/>
    <x v="0"/>
    <x v="0"/>
    <n v="0"/>
    <n v="0"/>
    <n v="0"/>
    <n v="0"/>
    <n v="0"/>
    <n v="0"/>
    <n v="0"/>
    <n v="0"/>
    <m/>
    <m/>
    <m/>
    <m/>
    <n v="22"/>
    <n v="2"/>
    <b v="0"/>
    <b v="0"/>
    <b v="0"/>
    <n v="1"/>
    <b v="0"/>
    <b v="0"/>
    <b v="0"/>
    <n v="1"/>
    <b v="0"/>
    <b v="0"/>
    <b v="0"/>
    <n v="4"/>
    <b v="0"/>
    <b v="0"/>
    <b v="0"/>
    <x v="4"/>
    <n v="4"/>
    <n v="0"/>
    <x v="3"/>
  </r>
  <r>
    <x v="730"/>
    <n v="1"/>
    <n v="0"/>
    <n v="0"/>
    <x v="3"/>
    <n v="0"/>
    <n v="0"/>
    <n v="0"/>
    <n v="1"/>
    <n v="1"/>
    <x v="0"/>
    <x v="0"/>
    <x v="5"/>
    <x v="0"/>
    <x v="0"/>
    <x v="0"/>
    <x v="0"/>
    <n v="0"/>
    <n v="0"/>
    <n v="0"/>
    <n v="0"/>
    <n v="1"/>
    <n v="0"/>
    <n v="0"/>
    <n v="0"/>
    <m/>
    <m/>
    <s v="at, opposite"/>
    <m/>
    <n v="67"/>
    <n v="3"/>
    <b v="0"/>
    <b v="0"/>
    <n v="1"/>
    <b v="0"/>
    <b v="0"/>
    <b v="0"/>
    <b v="0"/>
    <n v="1"/>
    <b v="0"/>
    <b v="0"/>
    <n v="3"/>
    <b v="0"/>
    <b v="0"/>
    <b v="0"/>
    <b v="0"/>
    <x v="3"/>
    <n v="3"/>
    <n v="0"/>
    <x v="2"/>
  </r>
  <r>
    <x v="731"/>
    <n v="1"/>
    <n v="0"/>
    <n v="0"/>
    <x v="3"/>
    <n v="1"/>
    <n v="0"/>
    <n v="0"/>
    <n v="1"/>
    <n v="0"/>
    <x v="0"/>
    <x v="0"/>
    <x v="0"/>
    <x v="2"/>
    <x v="3"/>
    <x v="0"/>
    <x v="0"/>
    <n v="0"/>
    <n v="0"/>
    <n v="0"/>
    <n v="1"/>
    <n v="0"/>
    <n v="0"/>
    <n v="0"/>
    <n v="0"/>
    <m/>
    <m/>
    <s v="near"/>
    <s v="Suburb Cranbourne"/>
    <n v="20"/>
    <n v="2"/>
    <b v="0"/>
    <b v="0"/>
    <b v="0"/>
    <n v="1"/>
    <n v="1"/>
    <b v="0"/>
    <b v="0"/>
    <n v="2"/>
    <b v="0"/>
    <b v="0"/>
    <b v="0"/>
    <n v="4"/>
    <n v="5"/>
    <b v="0"/>
    <b v="0"/>
    <x v="4"/>
    <n v="5"/>
    <n v="0"/>
    <x v="0"/>
  </r>
  <r>
    <x v="732"/>
    <n v="1"/>
    <n v="0"/>
    <n v="0"/>
    <x v="3"/>
    <n v="0"/>
    <n v="1"/>
    <n v="0"/>
    <n v="0"/>
    <n v="0"/>
    <x v="0"/>
    <x v="0"/>
    <x v="0"/>
    <x v="0"/>
    <x v="0"/>
    <x v="0"/>
    <x v="3"/>
    <n v="0"/>
    <n v="1"/>
    <n v="0"/>
    <n v="0"/>
    <n v="0"/>
    <n v="0"/>
    <n v="0"/>
    <n v="1"/>
    <m/>
    <m/>
    <s v="in"/>
    <m/>
    <n v="31"/>
    <n v="1"/>
    <b v="0"/>
    <b v="0"/>
    <b v="0"/>
    <b v="0"/>
    <b v="0"/>
    <b v="0"/>
    <n v="1"/>
    <n v="1"/>
    <b v="0"/>
    <b v="0"/>
    <b v="0"/>
    <b v="0"/>
    <b v="0"/>
    <b v="0"/>
    <n v="7"/>
    <x v="6"/>
    <n v="7"/>
    <n v="0"/>
    <x v="0"/>
  </r>
  <r>
    <x v="733"/>
    <n v="1"/>
    <n v="0"/>
    <n v="0"/>
    <x v="3"/>
    <n v="1"/>
    <n v="0"/>
    <n v="0"/>
    <n v="0"/>
    <n v="0"/>
    <x v="0"/>
    <x v="0"/>
    <x v="0"/>
    <x v="2"/>
    <x v="3"/>
    <x v="0"/>
    <x v="0"/>
    <n v="0"/>
    <n v="0"/>
    <n v="0"/>
    <n v="1"/>
    <n v="0"/>
    <n v="0"/>
    <n v="0"/>
    <n v="0"/>
    <m/>
    <m/>
    <s v="near"/>
    <m/>
    <n v="33"/>
    <n v="2"/>
    <b v="0"/>
    <b v="0"/>
    <b v="0"/>
    <n v="1"/>
    <n v="1"/>
    <b v="0"/>
    <b v="0"/>
    <n v="2"/>
    <b v="0"/>
    <b v="0"/>
    <b v="0"/>
    <n v="4"/>
    <n v="5"/>
    <b v="0"/>
    <b v="0"/>
    <x v="4"/>
    <n v="5"/>
    <n v="0"/>
    <x v="0"/>
  </r>
  <r>
    <x v="62"/>
    <n v="1"/>
    <n v="0"/>
    <n v="0"/>
    <x v="3"/>
    <n v="1"/>
    <n v="0"/>
    <n v="0"/>
    <n v="0"/>
    <n v="0"/>
    <x v="0"/>
    <x v="0"/>
    <x v="0"/>
    <x v="2"/>
    <x v="0"/>
    <x v="0"/>
    <x v="0"/>
    <n v="0"/>
    <n v="0"/>
    <n v="0"/>
    <n v="1"/>
    <n v="0"/>
    <n v="0"/>
    <n v="0"/>
    <n v="0"/>
    <m/>
    <m/>
    <s v="off"/>
    <m/>
    <n v="23"/>
    <n v="1"/>
    <b v="0"/>
    <b v="0"/>
    <b v="0"/>
    <n v="1"/>
    <b v="0"/>
    <b v="0"/>
    <b v="0"/>
    <n v="1"/>
    <b v="0"/>
    <b v="0"/>
    <b v="0"/>
    <n v="4"/>
    <b v="0"/>
    <b v="0"/>
    <b v="0"/>
    <x v="4"/>
    <n v="4"/>
    <n v="0"/>
    <x v="0"/>
  </r>
  <r>
    <x v="63"/>
    <n v="1"/>
    <n v="0"/>
    <n v="0"/>
    <x v="3"/>
    <n v="0"/>
    <n v="0"/>
    <n v="0"/>
    <n v="1"/>
    <n v="0"/>
    <x v="0"/>
    <x v="0"/>
    <x v="0"/>
    <x v="2"/>
    <x v="0"/>
    <x v="0"/>
    <x v="0"/>
    <n v="0"/>
    <n v="0"/>
    <n v="0"/>
    <n v="1"/>
    <n v="0"/>
    <n v="0"/>
    <n v="0"/>
    <n v="0"/>
    <m/>
    <m/>
    <s v="on, near"/>
    <m/>
    <n v="58"/>
    <n v="1"/>
    <b v="0"/>
    <b v="0"/>
    <b v="0"/>
    <n v="1"/>
    <b v="0"/>
    <b v="0"/>
    <b v="0"/>
    <n v="1"/>
    <b v="0"/>
    <b v="0"/>
    <b v="0"/>
    <n v="4"/>
    <b v="0"/>
    <b v="0"/>
    <b v="0"/>
    <x v="4"/>
    <n v="4"/>
    <n v="0"/>
    <x v="0"/>
  </r>
  <r>
    <x v="734"/>
    <n v="1"/>
    <n v="0"/>
    <n v="0"/>
    <x v="3"/>
    <n v="1"/>
    <n v="0"/>
    <n v="0"/>
    <n v="1"/>
    <n v="0"/>
    <x v="0"/>
    <x v="0"/>
    <x v="5"/>
    <x v="2"/>
    <x v="0"/>
    <x v="0"/>
    <x v="0"/>
    <n v="0"/>
    <n v="0"/>
    <n v="0"/>
    <n v="1"/>
    <n v="0"/>
    <n v="0"/>
    <n v="0"/>
    <n v="0"/>
    <m/>
    <m/>
    <s v="near"/>
    <m/>
    <n v="69"/>
    <n v="4"/>
    <b v="0"/>
    <b v="0"/>
    <n v="1"/>
    <n v="1"/>
    <b v="0"/>
    <b v="0"/>
    <b v="0"/>
    <n v="2"/>
    <b v="0"/>
    <b v="0"/>
    <n v="3"/>
    <n v="4"/>
    <b v="0"/>
    <b v="0"/>
    <b v="0"/>
    <x v="3"/>
    <n v="4"/>
    <n v="0"/>
    <x v="2"/>
  </r>
  <r>
    <x v="735"/>
    <n v="1"/>
    <n v="0"/>
    <n v="0"/>
    <x v="3"/>
    <n v="0"/>
    <n v="1"/>
    <n v="0"/>
    <n v="0"/>
    <n v="0"/>
    <x v="0"/>
    <x v="0"/>
    <x v="0"/>
    <x v="2"/>
    <x v="0"/>
    <x v="0"/>
    <x v="0"/>
    <n v="0"/>
    <n v="1"/>
    <n v="0"/>
    <n v="0"/>
    <n v="0"/>
    <n v="0"/>
    <n v="0"/>
    <n v="0"/>
    <m/>
    <m/>
    <s v="at"/>
    <m/>
    <n v="16"/>
    <n v="1"/>
    <b v="0"/>
    <b v="0"/>
    <b v="0"/>
    <n v="1"/>
    <b v="0"/>
    <b v="0"/>
    <b v="0"/>
    <n v="1"/>
    <b v="0"/>
    <b v="0"/>
    <b v="0"/>
    <n v="4"/>
    <b v="0"/>
    <b v="0"/>
    <b v="0"/>
    <x v="4"/>
    <n v="4"/>
    <n v="0"/>
    <x v="0"/>
  </r>
  <r>
    <x v="736"/>
    <n v="1"/>
    <n v="0"/>
    <n v="0"/>
    <x v="3"/>
    <n v="1"/>
    <n v="1"/>
    <n v="0"/>
    <n v="0"/>
    <n v="0"/>
    <x v="0"/>
    <x v="0"/>
    <x v="0"/>
    <x v="2"/>
    <x v="3"/>
    <x v="0"/>
    <x v="0"/>
    <n v="0"/>
    <n v="0"/>
    <n v="0"/>
    <n v="1"/>
    <n v="0"/>
    <n v="0"/>
    <n v="0"/>
    <n v="1"/>
    <m/>
    <m/>
    <s v="near, in"/>
    <m/>
    <n v="27"/>
    <n v="2"/>
    <b v="0"/>
    <b v="0"/>
    <b v="0"/>
    <n v="1"/>
    <n v="1"/>
    <b v="0"/>
    <b v="0"/>
    <n v="2"/>
    <b v="0"/>
    <b v="0"/>
    <b v="0"/>
    <n v="4"/>
    <n v="5"/>
    <b v="0"/>
    <b v="0"/>
    <x v="4"/>
    <n v="5"/>
    <n v="0"/>
    <x v="0"/>
  </r>
  <r>
    <x v="737"/>
    <n v="0"/>
    <n v="0"/>
    <n v="1"/>
    <x v="3"/>
    <n v="1"/>
    <n v="0"/>
    <n v="0"/>
    <n v="1"/>
    <n v="0"/>
    <x v="0"/>
    <x v="0"/>
    <x v="0"/>
    <x v="4"/>
    <x v="0"/>
    <x v="0"/>
    <x v="0"/>
    <n v="0"/>
    <n v="0"/>
    <n v="0"/>
    <n v="0"/>
    <n v="0"/>
    <n v="0"/>
    <n v="1"/>
    <n v="1"/>
    <s v="about to turn"/>
    <m/>
    <s v="on, into"/>
    <m/>
    <n v="45"/>
    <n v="2"/>
    <b v="0"/>
    <b v="0"/>
    <b v="0"/>
    <n v="1"/>
    <b v="0"/>
    <b v="0"/>
    <b v="0"/>
    <n v="1"/>
    <b v="0"/>
    <b v="0"/>
    <b v="0"/>
    <n v="4"/>
    <b v="0"/>
    <b v="0"/>
    <b v="0"/>
    <x v="4"/>
    <n v="4"/>
    <n v="0"/>
    <x v="3"/>
  </r>
  <r>
    <x v="738"/>
    <n v="1"/>
    <n v="0"/>
    <n v="0"/>
    <x v="3"/>
    <n v="1"/>
    <n v="0"/>
    <n v="0"/>
    <n v="0"/>
    <n v="0"/>
    <x v="0"/>
    <x v="0"/>
    <x v="2"/>
    <x v="4"/>
    <x v="0"/>
    <x v="0"/>
    <x v="0"/>
    <n v="0"/>
    <n v="0"/>
    <n v="0"/>
    <n v="1"/>
    <n v="0"/>
    <n v="0"/>
    <n v="0"/>
    <n v="0"/>
    <m/>
    <m/>
    <s v="near"/>
    <m/>
    <n v="44"/>
    <n v="3"/>
    <b v="0"/>
    <b v="0"/>
    <n v="1"/>
    <n v="1"/>
    <b v="0"/>
    <b v="0"/>
    <b v="0"/>
    <n v="2"/>
    <b v="0"/>
    <b v="0"/>
    <n v="3"/>
    <n v="4"/>
    <b v="0"/>
    <b v="0"/>
    <b v="0"/>
    <x v="3"/>
    <n v="4"/>
    <n v="0"/>
    <x v="3"/>
  </r>
  <r>
    <x v="739"/>
    <n v="1"/>
    <n v="0"/>
    <n v="0"/>
    <x v="3"/>
    <n v="0"/>
    <n v="0"/>
    <n v="0"/>
    <n v="0"/>
    <n v="1"/>
    <x v="0"/>
    <x v="0"/>
    <x v="0"/>
    <x v="2"/>
    <x v="0"/>
    <x v="0"/>
    <x v="0"/>
    <n v="0"/>
    <n v="0"/>
    <n v="0"/>
    <n v="0"/>
    <n v="0"/>
    <n v="0"/>
    <n v="0"/>
    <n v="0"/>
    <m/>
    <m/>
    <s v="at"/>
    <m/>
    <n v="30"/>
    <n v="1"/>
    <b v="0"/>
    <b v="0"/>
    <b v="0"/>
    <n v="1"/>
    <b v="0"/>
    <b v="0"/>
    <b v="0"/>
    <n v="1"/>
    <b v="0"/>
    <b v="0"/>
    <b v="0"/>
    <n v="4"/>
    <b v="0"/>
    <b v="0"/>
    <b v="0"/>
    <x v="4"/>
    <n v="4"/>
    <n v="0"/>
    <x v="0"/>
  </r>
  <r>
    <x v="740"/>
    <n v="1"/>
    <n v="0"/>
    <n v="0"/>
    <x v="3"/>
    <n v="1"/>
    <n v="0"/>
    <n v="0"/>
    <n v="0"/>
    <n v="1"/>
    <x v="0"/>
    <x v="0"/>
    <x v="0"/>
    <x v="4"/>
    <x v="0"/>
    <x v="0"/>
    <x v="0"/>
    <n v="0"/>
    <n v="0"/>
    <n v="0"/>
    <n v="0"/>
    <n v="1"/>
    <n v="0"/>
    <n v="0"/>
    <n v="0"/>
    <m/>
    <m/>
    <s v="at, across from"/>
    <m/>
    <n v="64"/>
    <n v="2"/>
    <b v="0"/>
    <b v="0"/>
    <b v="0"/>
    <n v="1"/>
    <b v="0"/>
    <b v="0"/>
    <b v="0"/>
    <n v="1"/>
    <b v="0"/>
    <b v="0"/>
    <b v="0"/>
    <n v="4"/>
    <b v="0"/>
    <b v="0"/>
    <b v="0"/>
    <x v="4"/>
    <n v="4"/>
    <n v="0"/>
    <x v="3"/>
  </r>
  <r>
    <x v="741"/>
    <n v="1"/>
    <n v="0"/>
    <n v="0"/>
    <x v="3"/>
    <n v="1"/>
    <n v="1"/>
    <n v="0"/>
    <n v="0"/>
    <n v="0"/>
    <x v="0"/>
    <x v="0"/>
    <x v="0"/>
    <x v="0"/>
    <x v="0"/>
    <x v="2"/>
    <x v="3"/>
    <n v="0"/>
    <n v="0"/>
    <n v="0"/>
    <n v="1"/>
    <n v="0"/>
    <n v="0"/>
    <n v="1"/>
    <n v="0"/>
    <m/>
    <m/>
    <s v="near, to"/>
    <m/>
    <n v="29"/>
    <n v="2"/>
    <b v="0"/>
    <b v="0"/>
    <b v="0"/>
    <b v="0"/>
    <b v="0"/>
    <n v="1"/>
    <n v="1"/>
    <n v="2"/>
    <b v="0"/>
    <b v="0"/>
    <b v="0"/>
    <b v="0"/>
    <b v="0"/>
    <n v="6"/>
    <n v="7"/>
    <x v="2"/>
    <n v="7"/>
    <n v="0"/>
    <x v="0"/>
  </r>
  <r>
    <x v="742"/>
    <n v="1"/>
    <n v="0"/>
    <n v="0"/>
    <x v="3"/>
    <n v="0"/>
    <n v="1"/>
    <n v="0"/>
    <n v="0"/>
    <n v="0"/>
    <x v="0"/>
    <x v="0"/>
    <x v="0"/>
    <x v="2"/>
    <x v="0"/>
    <x v="0"/>
    <x v="0"/>
    <n v="0"/>
    <n v="1"/>
    <n v="0"/>
    <n v="0"/>
    <n v="0"/>
    <n v="0"/>
    <n v="0"/>
    <n v="1"/>
    <m/>
    <m/>
    <s v="in"/>
    <m/>
    <n v="57"/>
    <n v="1"/>
    <b v="0"/>
    <b v="0"/>
    <b v="0"/>
    <n v="1"/>
    <b v="0"/>
    <b v="0"/>
    <b v="0"/>
    <n v="1"/>
    <b v="0"/>
    <b v="0"/>
    <b v="0"/>
    <n v="4"/>
    <b v="0"/>
    <b v="0"/>
    <b v="0"/>
    <x v="4"/>
    <n v="4"/>
    <n v="0"/>
    <x v="0"/>
  </r>
  <r>
    <x v="743"/>
    <n v="1"/>
    <n v="0"/>
    <n v="0"/>
    <x v="3"/>
    <n v="1"/>
    <n v="0"/>
    <n v="0"/>
    <n v="0"/>
    <n v="1"/>
    <x v="0"/>
    <x v="0"/>
    <x v="0"/>
    <x v="4"/>
    <x v="0"/>
    <x v="0"/>
    <x v="0"/>
    <n v="0"/>
    <n v="1"/>
    <n v="0"/>
    <n v="0"/>
    <n v="1"/>
    <n v="0"/>
    <n v="0"/>
    <n v="1"/>
    <m/>
    <m/>
    <s v="on, in front of"/>
    <m/>
    <n v="61"/>
    <n v="2"/>
    <b v="0"/>
    <b v="0"/>
    <b v="0"/>
    <n v="1"/>
    <b v="0"/>
    <b v="0"/>
    <b v="0"/>
    <n v="1"/>
    <b v="0"/>
    <b v="0"/>
    <b v="0"/>
    <n v="4"/>
    <b v="0"/>
    <b v="0"/>
    <b v="0"/>
    <x v="4"/>
    <n v="4"/>
    <n v="0"/>
    <x v="3"/>
  </r>
  <r>
    <x v="744"/>
    <n v="1"/>
    <n v="0"/>
    <n v="0"/>
    <x v="3"/>
    <n v="1"/>
    <n v="1"/>
    <n v="0"/>
    <n v="1"/>
    <n v="0"/>
    <x v="0"/>
    <x v="0"/>
    <x v="2"/>
    <x v="3"/>
    <x v="0"/>
    <x v="0"/>
    <x v="0"/>
    <n v="0"/>
    <n v="0"/>
    <n v="0"/>
    <n v="1"/>
    <n v="0"/>
    <n v="0"/>
    <n v="1"/>
    <n v="0"/>
    <s v="heading"/>
    <m/>
    <s v="near, on"/>
    <m/>
    <n v="77"/>
    <n v="4"/>
    <b v="0"/>
    <b v="0"/>
    <n v="1"/>
    <n v="1"/>
    <b v="0"/>
    <b v="0"/>
    <b v="0"/>
    <n v="2"/>
    <b v="0"/>
    <b v="0"/>
    <n v="3"/>
    <n v="4"/>
    <b v="0"/>
    <b v="0"/>
    <b v="0"/>
    <x v="3"/>
    <n v="4"/>
    <n v="0"/>
    <x v="2"/>
  </r>
  <r>
    <x v="745"/>
    <n v="0"/>
    <n v="0"/>
    <n v="1"/>
    <x v="3"/>
    <n v="1"/>
    <n v="0"/>
    <n v="0"/>
    <n v="0"/>
    <n v="0"/>
    <x v="0"/>
    <x v="0"/>
    <x v="0"/>
    <x v="2"/>
    <x v="3"/>
    <x v="0"/>
    <x v="0"/>
    <n v="0"/>
    <n v="0"/>
    <n v="0"/>
    <n v="1"/>
    <n v="0"/>
    <n v="1"/>
    <n v="0"/>
    <n v="0"/>
    <s v="heading "/>
    <m/>
    <s v="near, south to"/>
    <m/>
    <n v="51"/>
    <n v="2"/>
    <b v="0"/>
    <b v="0"/>
    <b v="0"/>
    <n v="1"/>
    <n v="1"/>
    <b v="0"/>
    <b v="0"/>
    <n v="2"/>
    <b v="0"/>
    <b v="0"/>
    <b v="0"/>
    <n v="4"/>
    <n v="5"/>
    <b v="0"/>
    <b v="0"/>
    <x v="4"/>
    <n v="5"/>
    <n v="0"/>
    <x v="0"/>
  </r>
  <r>
    <x v="746"/>
    <n v="1"/>
    <n v="0"/>
    <n v="0"/>
    <x v="3"/>
    <n v="1"/>
    <n v="0"/>
    <n v="0"/>
    <n v="1"/>
    <n v="0"/>
    <x v="0"/>
    <x v="0"/>
    <x v="2"/>
    <x v="2"/>
    <x v="0"/>
    <x v="0"/>
    <x v="0"/>
    <n v="0"/>
    <n v="0"/>
    <n v="0"/>
    <n v="0"/>
    <n v="0"/>
    <n v="0"/>
    <n v="0"/>
    <n v="0"/>
    <m/>
    <m/>
    <m/>
    <m/>
    <n v="18"/>
    <n v="2"/>
    <b v="0"/>
    <b v="0"/>
    <n v="1"/>
    <n v="1"/>
    <b v="0"/>
    <b v="0"/>
    <b v="0"/>
    <n v="2"/>
    <b v="0"/>
    <b v="0"/>
    <n v="3"/>
    <n v="4"/>
    <b v="0"/>
    <b v="0"/>
    <b v="0"/>
    <x v="3"/>
    <n v="4"/>
    <n v="0"/>
    <x v="0"/>
  </r>
  <r>
    <x v="747"/>
    <n v="1"/>
    <n v="0"/>
    <n v="0"/>
    <x v="3"/>
    <n v="0"/>
    <n v="1"/>
    <n v="0"/>
    <n v="0"/>
    <n v="0"/>
    <x v="0"/>
    <x v="0"/>
    <x v="2"/>
    <x v="2"/>
    <x v="0"/>
    <x v="0"/>
    <x v="0"/>
    <n v="0"/>
    <n v="0"/>
    <n v="0"/>
    <n v="0"/>
    <n v="1"/>
    <n v="1"/>
    <n v="0"/>
    <n v="0"/>
    <m/>
    <m/>
    <s v="north west corner, opposite"/>
    <m/>
    <n v="69"/>
    <n v="2"/>
    <b v="0"/>
    <b v="0"/>
    <n v="1"/>
    <n v="1"/>
    <b v="0"/>
    <b v="0"/>
    <b v="0"/>
    <n v="2"/>
    <b v="0"/>
    <b v="0"/>
    <n v="3"/>
    <n v="4"/>
    <b v="0"/>
    <b v="0"/>
    <b v="0"/>
    <x v="3"/>
    <n v="4"/>
    <n v="0"/>
    <x v="0"/>
  </r>
  <r>
    <x v="748"/>
    <n v="1"/>
    <n v="0"/>
    <n v="0"/>
    <x v="3"/>
    <n v="1"/>
    <n v="0"/>
    <n v="0"/>
    <n v="0"/>
    <n v="0"/>
    <x v="0"/>
    <x v="0"/>
    <x v="2"/>
    <x v="4"/>
    <x v="0"/>
    <x v="0"/>
    <x v="0"/>
    <n v="0"/>
    <n v="0"/>
    <n v="0"/>
    <n v="0"/>
    <n v="0"/>
    <n v="1"/>
    <n v="0"/>
    <n v="0"/>
    <m/>
    <m/>
    <s v="northwest corner"/>
    <m/>
    <n v="60"/>
    <n v="3"/>
    <b v="0"/>
    <b v="0"/>
    <n v="1"/>
    <n v="1"/>
    <b v="0"/>
    <b v="0"/>
    <b v="0"/>
    <n v="2"/>
    <b v="0"/>
    <b v="0"/>
    <n v="3"/>
    <n v="4"/>
    <b v="0"/>
    <b v="0"/>
    <b v="0"/>
    <x v="3"/>
    <n v="4"/>
    <n v="0"/>
    <x v="3"/>
  </r>
  <r>
    <x v="749"/>
    <n v="1"/>
    <n v="0"/>
    <n v="0"/>
    <x v="3"/>
    <n v="0"/>
    <n v="0"/>
    <n v="1"/>
    <n v="0"/>
    <n v="0"/>
    <x v="0"/>
    <x v="0"/>
    <x v="2"/>
    <x v="0"/>
    <x v="0"/>
    <x v="0"/>
    <x v="0"/>
    <n v="0"/>
    <n v="0"/>
    <n v="0"/>
    <n v="0"/>
    <n v="0"/>
    <n v="0"/>
    <n v="0"/>
    <n v="0"/>
    <m/>
    <m/>
    <s v="at"/>
    <m/>
    <n v="35"/>
    <n v="1"/>
    <b v="0"/>
    <b v="0"/>
    <n v="1"/>
    <b v="0"/>
    <b v="0"/>
    <b v="0"/>
    <b v="0"/>
    <n v="1"/>
    <b v="0"/>
    <b v="0"/>
    <n v="3"/>
    <b v="0"/>
    <b v="0"/>
    <b v="0"/>
    <b v="0"/>
    <x v="3"/>
    <n v="3"/>
    <n v="0"/>
    <x v="0"/>
  </r>
  <r>
    <x v="750"/>
    <n v="1"/>
    <n v="0"/>
    <n v="0"/>
    <x v="3"/>
    <n v="1"/>
    <n v="0"/>
    <n v="0"/>
    <n v="0"/>
    <n v="0"/>
    <x v="0"/>
    <x v="0"/>
    <x v="0"/>
    <x v="2"/>
    <x v="3"/>
    <x v="0"/>
    <x v="0"/>
    <n v="0"/>
    <n v="0"/>
    <n v="0"/>
    <n v="0"/>
    <n v="0"/>
    <n v="0"/>
    <n v="0"/>
    <n v="1"/>
    <m/>
    <m/>
    <s v="in"/>
    <s v="Suburb Cranbourne"/>
    <n v="24"/>
    <n v="2"/>
    <b v="0"/>
    <b v="0"/>
    <b v="0"/>
    <n v="1"/>
    <n v="1"/>
    <b v="0"/>
    <b v="0"/>
    <n v="2"/>
    <b v="0"/>
    <b v="0"/>
    <b v="0"/>
    <n v="4"/>
    <n v="5"/>
    <b v="0"/>
    <b v="0"/>
    <x v="4"/>
    <n v="5"/>
    <n v="0"/>
    <x v="0"/>
  </r>
  <r>
    <x v="751"/>
    <n v="1"/>
    <n v="0"/>
    <n v="0"/>
    <x v="3"/>
    <n v="1"/>
    <n v="1"/>
    <n v="0"/>
    <n v="0"/>
    <n v="0"/>
    <x v="0"/>
    <x v="0"/>
    <x v="2"/>
    <x v="2"/>
    <x v="0"/>
    <x v="0"/>
    <x v="0"/>
    <n v="0"/>
    <n v="0"/>
    <n v="0"/>
    <n v="0"/>
    <n v="1"/>
    <n v="0"/>
    <n v="0"/>
    <n v="0"/>
    <m/>
    <m/>
    <s v="off, behind"/>
    <m/>
    <n v="39"/>
    <n v="2"/>
    <b v="0"/>
    <b v="0"/>
    <n v="1"/>
    <n v="1"/>
    <b v="0"/>
    <b v="0"/>
    <b v="0"/>
    <n v="2"/>
    <b v="0"/>
    <b v="0"/>
    <n v="3"/>
    <n v="4"/>
    <b v="0"/>
    <b v="0"/>
    <b v="0"/>
    <x v="3"/>
    <n v="4"/>
    <n v="0"/>
    <x v="0"/>
  </r>
  <r>
    <x v="392"/>
    <n v="1"/>
    <n v="0"/>
    <n v="0"/>
    <x v="3"/>
    <n v="0"/>
    <n v="0"/>
    <n v="0"/>
    <n v="0"/>
    <n v="1"/>
    <x v="0"/>
    <x v="0"/>
    <x v="0"/>
    <x v="2"/>
    <x v="0"/>
    <x v="0"/>
    <x v="0"/>
    <n v="0"/>
    <n v="0"/>
    <n v="0"/>
    <n v="0"/>
    <n v="0"/>
    <n v="0"/>
    <n v="0"/>
    <n v="0"/>
    <m/>
    <m/>
    <m/>
    <m/>
    <n v="24"/>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752"/>
    <n v="1"/>
    <n v="0"/>
    <n v="0"/>
    <x v="3"/>
    <n v="1"/>
    <n v="0"/>
    <n v="0"/>
    <n v="0"/>
    <n v="1"/>
    <x v="0"/>
    <x v="0"/>
    <x v="2"/>
    <x v="2"/>
    <x v="0"/>
    <x v="0"/>
    <x v="0"/>
    <n v="0"/>
    <n v="0"/>
    <n v="0"/>
    <n v="0"/>
    <n v="0"/>
    <n v="0"/>
    <n v="0"/>
    <n v="0"/>
    <m/>
    <m/>
    <m/>
    <m/>
    <n v="42"/>
    <n v="2"/>
    <b v="0"/>
    <b v="0"/>
    <n v="1"/>
    <n v="1"/>
    <b v="0"/>
    <b v="0"/>
    <b v="0"/>
    <n v="2"/>
    <b v="0"/>
    <b v="0"/>
    <n v="3"/>
    <n v="4"/>
    <b v="0"/>
    <b v="0"/>
    <b v="0"/>
    <x v="3"/>
    <n v="4"/>
    <n v="0"/>
    <x v="0"/>
  </r>
  <r>
    <x v="753"/>
    <n v="1"/>
    <n v="0"/>
    <n v="0"/>
    <x v="3"/>
    <n v="0"/>
    <n v="0"/>
    <n v="0"/>
    <n v="1"/>
    <n v="1"/>
    <x v="0"/>
    <x v="0"/>
    <x v="5"/>
    <x v="0"/>
    <x v="0"/>
    <x v="0"/>
    <x v="0"/>
    <n v="0"/>
    <n v="0"/>
    <n v="0"/>
    <n v="1"/>
    <n v="0"/>
    <n v="0"/>
    <n v="0"/>
    <n v="0"/>
    <m/>
    <m/>
    <s v="at, near"/>
    <m/>
    <n v="43"/>
    <n v="3"/>
    <b v="0"/>
    <b v="0"/>
    <n v="1"/>
    <b v="0"/>
    <b v="0"/>
    <b v="0"/>
    <b v="0"/>
    <n v="1"/>
    <b v="0"/>
    <b v="0"/>
    <n v="3"/>
    <b v="0"/>
    <b v="0"/>
    <b v="0"/>
    <b v="0"/>
    <x v="3"/>
    <n v="3"/>
    <n v="0"/>
    <x v="2"/>
  </r>
  <r>
    <x v="754"/>
    <n v="1"/>
    <n v="0"/>
    <n v="0"/>
    <x v="3"/>
    <n v="0"/>
    <n v="0"/>
    <n v="0"/>
    <n v="1"/>
    <n v="0"/>
    <x v="0"/>
    <x v="0"/>
    <x v="0"/>
    <x v="2"/>
    <x v="0"/>
    <x v="0"/>
    <x v="0"/>
    <n v="0"/>
    <n v="1"/>
    <n v="0"/>
    <n v="0"/>
    <n v="1"/>
    <n v="0"/>
    <n v="0"/>
    <n v="0"/>
    <m/>
    <m/>
    <s v="opposite"/>
    <m/>
    <n v="67"/>
    <n v="1"/>
    <b v="0"/>
    <b v="0"/>
    <b v="0"/>
    <n v="1"/>
    <b v="0"/>
    <b v="0"/>
    <b v="0"/>
    <n v="1"/>
    <b v="0"/>
    <b v="0"/>
    <b v="0"/>
    <n v="4"/>
    <b v="0"/>
    <b v="0"/>
    <b v="0"/>
    <x v="4"/>
    <n v="4"/>
    <n v="0"/>
    <x v="0"/>
  </r>
  <r>
    <x v="755"/>
    <n v="1"/>
    <n v="0"/>
    <n v="0"/>
    <x v="3"/>
    <n v="0"/>
    <n v="1"/>
    <n v="0"/>
    <n v="0"/>
    <n v="1"/>
    <x v="0"/>
    <x v="0"/>
    <x v="0"/>
    <x v="2"/>
    <x v="0"/>
    <x v="0"/>
    <x v="0"/>
    <n v="0"/>
    <n v="1"/>
    <n v="0"/>
    <n v="0"/>
    <n v="1"/>
    <n v="0"/>
    <n v="0"/>
    <n v="0"/>
    <m/>
    <m/>
    <s v="at, opposite"/>
    <m/>
    <n v="51"/>
    <n v="1"/>
    <b v="0"/>
    <b v="0"/>
    <b v="0"/>
    <n v="1"/>
    <b v="0"/>
    <b v="0"/>
    <b v="0"/>
    <n v="1"/>
    <b v="0"/>
    <b v="0"/>
    <b v="0"/>
    <n v="4"/>
    <b v="0"/>
    <b v="0"/>
    <b v="0"/>
    <x v="4"/>
    <n v="4"/>
    <n v="0"/>
    <x v="0"/>
  </r>
  <r>
    <x v="756"/>
    <n v="1"/>
    <n v="0"/>
    <n v="0"/>
    <x v="3"/>
    <n v="1"/>
    <n v="0"/>
    <n v="0"/>
    <n v="0"/>
    <n v="1"/>
    <x v="0"/>
    <x v="0"/>
    <x v="2"/>
    <x v="2"/>
    <x v="0"/>
    <x v="0"/>
    <x v="0"/>
    <n v="0"/>
    <n v="0"/>
    <n v="0"/>
    <n v="0"/>
    <n v="0"/>
    <n v="0"/>
    <n v="0"/>
    <n v="0"/>
    <m/>
    <m/>
    <m/>
    <m/>
    <n v="48"/>
    <n v="2"/>
    <b v="0"/>
    <b v="0"/>
    <n v="1"/>
    <n v="1"/>
    <b v="0"/>
    <b v="0"/>
    <b v="0"/>
    <n v="2"/>
    <b v="0"/>
    <b v="0"/>
    <n v="3"/>
    <n v="4"/>
    <b v="0"/>
    <b v="0"/>
    <b v="0"/>
    <x v="3"/>
    <n v="4"/>
    <n v="0"/>
    <x v="0"/>
  </r>
  <r>
    <x v="757"/>
    <n v="0"/>
    <n v="0"/>
    <n v="1"/>
    <x v="3"/>
    <n v="1"/>
    <n v="0"/>
    <n v="0"/>
    <n v="1"/>
    <n v="0"/>
    <x v="0"/>
    <x v="0"/>
    <x v="0"/>
    <x v="3"/>
    <x v="0"/>
    <x v="0"/>
    <x v="0"/>
    <n v="0"/>
    <n v="0"/>
    <n v="0"/>
    <n v="0"/>
    <n v="0"/>
    <n v="0"/>
    <n v="1"/>
    <n v="1"/>
    <s v="going"/>
    <m/>
    <s v="up, to, on"/>
    <m/>
    <n v="60"/>
    <n v="3"/>
    <b v="0"/>
    <b v="0"/>
    <b v="0"/>
    <n v="1"/>
    <b v="0"/>
    <b v="0"/>
    <b v="0"/>
    <n v="1"/>
    <b v="0"/>
    <b v="0"/>
    <b v="0"/>
    <n v="4"/>
    <b v="0"/>
    <b v="0"/>
    <b v="0"/>
    <x v="4"/>
    <n v="4"/>
    <n v="0"/>
    <x v="2"/>
  </r>
  <r>
    <x v="758"/>
    <n v="1"/>
    <n v="0"/>
    <n v="0"/>
    <x v="3"/>
    <n v="0"/>
    <n v="0"/>
    <n v="0"/>
    <n v="0"/>
    <n v="1"/>
    <x v="0"/>
    <x v="0"/>
    <x v="5"/>
    <x v="0"/>
    <x v="0"/>
    <x v="0"/>
    <x v="0"/>
    <n v="0"/>
    <n v="1"/>
    <n v="0"/>
    <n v="0"/>
    <n v="1"/>
    <n v="0"/>
    <n v="0"/>
    <n v="1"/>
    <m/>
    <m/>
    <s v="outside opposite"/>
    <m/>
    <n v="74"/>
    <n v="3"/>
    <b v="0"/>
    <b v="0"/>
    <n v="1"/>
    <b v="0"/>
    <b v="0"/>
    <b v="0"/>
    <b v="0"/>
    <n v="1"/>
    <b v="0"/>
    <b v="0"/>
    <n v="3"/>
    <b v="0"/>
    <b v="0"/>
    <b v="0"/>
    <b v="0"/>
    <x v="3"/>
    <n v="3"/>
    <n v="0"/>
    <x v="2"/>
  </r>
  <r>
    <x v="759"/>
    <n v="1"/>
    <n v="0"/>
    <n v="0"/>
    <x v="3"/>
    <n v="0"/>
    <n v="1"/>
    <n v="0"/>
    <n v="0"/>
    <n v="0"/>
    <x v="0"/>
    <x v="0"/>
    <x v="0"/>
    <x v="2"/>
    <x v="0"/>
    <x v="0"/>
    <x v="0"/>
    <n v="0"/>
    <n v="1"/>
    <n v="0"/>
    <n v="0"/>
    <n v="0"/>
    <n v="0"/>
    <n v="0"/>
    <n v="0"/>
    <m/>
    <m/>
    <m/>
    <s v="in Lysterfield Lake Park, near Lysterfield Lake"/>
    <n v="16"/>
    <n v="1"/>
    <b v="0"/>
    <b v="0"/>
    <b v="0"/>
    <n v="1"/>
    <b v="0"/>
    <b v="0"/>
    <b v="0"/>
    <n v="1"/>
    <b v="0"/>
    <b v="0"/>
    <b v="0"/>
    <n v="4"/>
    <b v="0"/>
    <b v="0"/>
    <b v="0"/>
    <x v="4"/>
    <n v="4"/>
    <n v="0"/>
    <x v="0"/>
  </r>
  <r>
    <x v="760"/>
    <n v="1"/>
    <n v="0"/>
    <n v="0"/>
    <x v="3"/>
    <n v="1"/>
    <n v="0"/>
    <n v="0"/>
    <n v="1"/>
    <n v="1"/>
    <x v="0"/>
    <x v="0"/>
    <x v="3"/>
    <x v="4"/>
    <x v="0"/>
    <x v="0"/>
    <x v="0"/>
    <n v="0"/>
    <n v="1"/>
    <n v="0"/>
    <n v="1"/>
    <n v="1"/>
    <n v="0"/>
    <n v="0"/>
    <n v="1"/>
    <m/>
    <m/>
    <s v="on, in front of, close to, adjacent to"/>
    <m/>
    <n v="102"/>
    <n v="4"/>
    <b v="0"/>
    <b v="0"/>
    <n v="1"/>
    <n v="1"/>
    <b v="0"/>
    <b v="0"/>
    <b v="0"/>
    <n v="2"/>
    <b v="0"/>
    <b v="0"/>
    <n v="3"/>
    <n v="4"/>
    <b v="0"/>
    <b v="0"/>
    <b v="0"/>
    <x v="3"/>
    <n v="4"/>
    <n v="0"/>
    <x v="2"/>
  </r>
  <r>
    <x v="761"/>
    <n v="1"/>
    <n v="0"/>
    <n v="0"/>
    <x v="3"/>
    <n v="1"/>
    <n v="0"/>
    <n v="0"/>
    <n v="0"/>
    <n v="0"/>
    <x v="0"/>
    <x v="0"/>
    <x v="0"/>
    <x v="2"/>
    <x v="3"/>
    <x v="0"/>
    <x v="0"/>
    <n v="0"/>
    <n v="1"/>
    <n v="0"/>
    <n v="1"/>
    <n v="0"/>
    <n v="0"/>
    <n v="0"/>
    <n v="1"/>
    <m/>
    <m/>
    <s v="on, near"/>
    <m/>
    <n v="45"/>
    <n v="2"/>
    <b v="0"/>
    <b v="0"/>
    <b v="0"/>
    <n v="1"/>
    <n v="1"/>
    <b v="0"/>
    <b v="0"/>
    <n v="2"/>
    <b v="0"/>
    <b v="0"/>
    <b v="0"/>
    <n v="4"/>
    <n v="5"/>
    <b v="0"/>
    <b v="0"/>
    <x v="4"/>
    <n v="5"/>
    <n v="0"/>
    <x v="0"/>
  </r>
  <r>
    <x v="762"/>
    <n v="1"/>
    <n v="0"/>
    <n v="0"/>
    <x v="3"/>
    <n v="0"/>
    <n v="1"/>
    <n v="0"/>
    <n v="0"/>
    <n v="0"/>
    <x v="0"/>
    <x v="0"/>
    <x v="0"/>
    <x v="0"/>
    <x v="0"/>
    <x v="0"/>
    <x v="3"/>
    <n v="0"/>
    <n v="0"/>
    <n v="0"/>
    <n v="0"/>
    <n v="0"/>
    <n v="0"/>
    <n v="0"/>
    <n v="0"/>
    <m/>
    <m/>
    <m/>
    <s v="South Gippsland Hwy"/>
    <n v="11"/>
    <n v="1"/>
    <b v="0"/>
    <b v="0"/>
    <b v="0"/>
    <b v="0"/>
    <b v="0"/>
    <b v="0"/>
    <n v="1"/>
    <n v="1"/>
    <b v="0"/>
    <b v="0"/>
    <b v="0"/>
    <b v="0"/>
    <b v="0"/>
    <b v="0"/>
    <n v="7"/>
    <x v="6"/>
    <n v="7"/>
    <n v="0"/>
    <x v="0"/>
  </r>
  <r>
    <x v="763"/>
    <n v="1"/>
    <n v="0"/>
    <n v="0"/>
    <x v="3"/>
    <n v="0"/>
    <n v="0"/>
    <n v="0"/>
    <n v="1"/>
    <n v="0"/>
    <x v="0"/>
    <x v="0"/>
    <x v="0"/>
    <x v="2"/>
    <x v="0"/>
    <x v="0"/>
    <x v="0"/>
    <n v="0"/>
    <n v="0"/>
    <n v="0"/>
    <n v="0"/>
    <n v="0"/>
    <n v="0"/>
    <n v="0"/>
    <n v="0"/>
    <m/>
    <m/>
    <m/>
    <m/>
    <n v="24"/>
    <n v="1"/>
    <b v="0"/>
    <b v="0"/>
    <b v="0"/>
    <n v="1"/>
    <b v="0"/>
    <b v="0"/>
    <b v="0"/>
    <n v="1"/>
    <b v="0"/>
    <b v="0"/>
    <b v="0"/>
    <n v="4"/>
    <b v="0"/>
    <b v="0"/>
    <b v="0"/>
    <x v="4"/>
    <n v="4"/>
    <n v="0"/>
    <x v="0"/>
  </r>
  <r>
    <x v="764"/>
    <n v="1"/>
    <n v="0"/>
    <n v="0"/>
    <x v="3"/>
    <n v="1"/>
    <n v="0"/>
    <n v="0"/>
    <n v="0"/>
    <n v="0"/>
    <x v="0"/>
    <x v="0"/>
    <x v="2"/>
    <x v="3"/>
    <x v="0"/>
    <x v="0"/>
    <x v="0"/>
    <n v="0"/>
    <n v="1"/>
    <n v="0"/>
    <n v="0"/>
    <n v="1"/>
    <n v="0"/>
    <n v="0"/>
    <n v="1"/>
    <m/>
    <m/>
    <s v="in front of, between"/>
    <m/>
    <n v="84"/>
    <n v="4"/>
    <b v="0"/>
    <b v="0"/>
    <n v="1"/>
    <n v="1"/>
    <b v="0"/>
    <b v="0"/>
    <b v="0"/>
    <n v="2"/>
    <b v="0"/>
    <b v="0"/>
    <n v="3"/>
    <n v="4"/>
    <b v="0"/>
    <b v="0"/>
    <b v="0"/>
    <x v="3"/>
    <n v="4"/>
    <n v="0"/>
    <x v="2"/>
  </r>
  <r>
    <x v="765"/>
    <n v="1"/>
    <n v="0"/>
    <n v="0"/>
    <x v="3"/>
    <n v="1"/>
    <n v="1"/>
    <n v="0"/>
    <n v="0"/>
    <n v="0"/>
    <x v="0"/>
    <x v="0"/>
    <x v="3"/>
    <x v="4"/>
    <x v="0"/>
    <x v="0"/>
    <x v="0"/>
    <n v="0"/>
    <n v="0"/>
    <n v="0"/>
    <n v="0"/>
    <n v="1"/>
    <n v="0"/>
    <n v="0"/>
    <n v="1"/>
    <m/>
    <m/>
    <s v="on, diagonally opposite"/>
    <m/>
    <n v="89"/>
    <n v="4"/>
    <b v="0"/>
    <b v="0"/>
    <n v="1"/>
    <n v="1"/>
    <b v="0"/>
    <b v="0"/>
    <b v="0"/>
    <n v="2"/>
    <b v="0"/>
    <b v="0"/>
    <n v="3"/>
    <n v="4"/>
    <b v="0"/>
    <b v="0"/>
    <b v="0"/>
    <x v="3"/>
    <n v="4"/>
    <n v="0"/>
    <x v="2"/>
  </r>
  <r>
    <x v="766"/>
    <n v="1"/>
    <n v="0"/>
    <n v="0"/>
    <x v="3"/>
    <n v="1"/>
    <n v="0"/>
    <n v="0"/>
    <n v="0"/>
    <n v="0"/>
    <x v="0"/>
    <x v="0"/>
    <x v="0"/>
    <x v="2"/>
    <x v="0"/>
    <x v="0"/>
    <x v="0"/>
    <n v="0"/>
    <n v="0"/>
    <n v="0"/>
    <n v="0"/>
    <n v="0"/>
    <n v="0"/>
    <n v="0"/>
    <n v="0"/>
    <m/>
    <m/>
    <m/>
    <m/>
    <n v="12"/>
    <n v="1"/>
    <b v="0"/>
    <b v="0"/>
    <b v="0"/>
    <n v="1"/>
    <b v="0"/>
    <b v="0"/>
    <b v="0"/>
    <n v="1"/>
    <b v="0"/>
    <b v="0"/>
    <b v="0"/>
    <n v="4"/>
    <b v="0"/>
    <b v="0"/>
    <b v="0"/>
    <x v="4"/>
    <n v="4"/>
    <n v="0"/>
    <x v="0"/>
  </r>
  <r>
    <x v="767"/>
    <n v="1"/>
    <n v="0"/>
    <n v="0"/>
    <x v="3"/>
    <n v="0"/>
    <n v="1"/>
    <n v="0"/>
    <n v="0"/>
    <n v="0"/>
    <x v="0"/>
    <x v="0"/>
    <x v="0"/>
    <x v="2"/>
    <x v="0"/>
    <x v="0"/>
    <x v="0"/>
    <n v="0"/>
    <n v="1"/>
    <n v="0"/>
    <n v="0"/>
    <n v="0"/>
    <n v="0"/>
    <n v="0"/>
    <n v="1"/>
    <m/>
    <s v="swimming "/>
    <s v="in"/>
    <m/>
    <n v="25"/>
    <n v="1"/>
    <b v="0"/>
    <b v="0"/>
    <b v="0"/>
    <n v="1"/>
    <b v="0"/>
    <b v="0"/>
    <b v="0"/>
    <n v="1"/>
    <b v="0"/>
    <b v="0"/>
    <b v="0"/>
    <n v="4"/>
    <b v="0"/>
    <b v="0"/>
    <b v="0"/>
    <x v="4"/>
    <n v="4"/>
    <n v="0"/>
    <x v="0"/>
  </r>
  <r>
    <x v="768"/>
    <n v="1"/>
    <n v="0"/>
    <n v="0"/>
    <x v="3"/>
    <n v="1"/>
    <n v="0"/>
    <n v="0"/>
    <n v="0"/>
    <n v="0"/>
    <x v="0"/>
    <x v="0"/>
    <x v="0"/>
    <x v="0"/>
    <x v="3"/>
    <x v="0"/>
    <x v="0"/>
    <n v="0"/>
    <n v="0"/>
    <n v="0"/>
    <n v="0"/>
    <n v="0"/>
    <n v="0"/>
    <n v="0"/>
    <n v="0"/>
    <m/>
    <m/>
    <m/>
    <m/>
    <n v="10"/>
    <n v="1"/>
    <b v="0"/>
    <b v="0"/>
    <b v="0"/>
    <b v="0"/>
    <n v="1"/>
    <b v="0"/>
    <b v="0"/>
    <n v="1"/>
    <b v="0"/>
    <b v="0"/>
    <b v="0"/>
    <b v="0"/>
    <n v="5"/>
    <b v="0"/>
    <b v="0"/>
    <x v="7"/>
    <n v="5"/>
    <n v="0"/>
    <x v="0"/>
  </r>
  <r>
    <x v="769"/>
    <n v="1"/>
    <n v="0"/>
    <n v="0"/>
    <x v="3"/>
    <n v="0"/>
    <n v="0"/>
    <n v="1"/>
    <n v="0"/>
    <n v="0"/>
    <x v="0"/>
    <x v="2"/>
    <x v="0"/>
    <x v="0"/>
    <x v="0"/>
    <x v="0"/>
    <x v="0"/>
    <n v="0"/>
    <n v="0"/>
    <n v="0"/>
    <n v="0"/>
    <n v="0"/>
    <n v="0"/>
    <n v="0"/>
    <n v="0"/>
    <m/>
    <m/>
    <s v="at"/>
    <m/>
    <n v="15"/>
    <n v="1"/>
    <b v="0"/>
    <n v="1"/>
    <b v="0"/>
    <b v="0"/>
    <b v="0"/>
    <b v="0"/>
    <b v="0"/>
    <n v="1"/>
    <b v="0"/>
    <n v="2"/>
    <b v="0"/>
    <b v="0"/>
    <b v="0"/>
    <b v="0"/>
    <b v="0"/>
    <x v="5"/>
    <n v="2"/>
    <n v="0"/>
    <x v="0"/>
  </r>
  <r>
    <x v="770"/>
    <n v="1"/>
    <n v="0"/>
    <n v="0"/>
    <x v="3"/>
    <n v="0"/>
    <n v="0"/>
    <n v="0"/>
    <n v="0"/>
    <n v="1"/>
    <x v="0"/>
    <x v="0"/>
    <x v="2"/>
    <x v="0"/>
    <x v="0"/>
    <x v="0"/>
    <x v="0"/>
    <n v="0"/>
    <n v="0"/>
    <n v="0"/>
    <n v="0"/>
    <n v="0"/>
    <n v="0"/>
    <n v="0"/>
    <n v="0"/>
    <m/>
    <m/>
    <m/>
    <m/>
    <n v="16"/>
    <n v="1"/>
    <b v="0"/>
    <b v="0"/>
    <n v="1"/>
    <b v="0"/>
    <b v="0"/>
    <b v="0"/>
    <b v="0"/>
    <n v="1"/>
    <b v="0"/>
    <b v="0"/>
    <n v="3"/>
    <b v="0"/>
    <b v="0"/>
    <b v="0"/>
    <b v="0"/>
    <x v="3"/>
    <n v="3"/>
    <n v="0"/>
    <x v="0"/>
  </r>
  <r>
    <x v="771"/>
    <n v="1"/>
    <n v="0"/>
    <n v="0"/>
    <x v="2"/>
    <n v="0"/>
    <n v="1"/>
    <n v="0"/>
    <n v="0"/>
    <n v="0"/>
    <x v="0"/>
    <x v="0"/>
    <x v="0"/>
    <x v="0"/>
    <x v="0"/>
    <x v="0"/>
    <x v="3"/>
    <n v="0"/>
    <n v="0"/>
    <n v="0"/>
    <n v="0"/>
    <n v="1"/>
    <n v="0"/>
    <n v="0"/>
    <n v="0"/>
    <m/>
    <m/>
    <s v="opposite"/>
    <s v="chimes place?"/>
    <n v="42"/>
    <n v="1"/>
    <b v="0"/>
    <b v="0"/>
    <b v="0"/>
    <b v="0"/>
    <b v="0"/>
    <b v="0"/>
    <n v="1"/>
    <n v="1"/>
    <b v="0"/>
    <b v="0"/>
    <b v="0"/>
    <b v="0"/>
    <b v="0"/>
    <b v="0"/>
    <n v="7"/>
    <x v="6"/>
    <n v="7"/>
    <n v="0"/>
    <x v="0"/>
  </r>
  <r>
    <x v="772"/>
    <n v="1"/>
    <n v="0"/>
    <n v="0"/>
    <x v="2"/>
    <n v="0"/>
    <n v="1"/>
    <n v="0"/>
    <n v="1"/>
    <n v="1"/>
    <x v="0"/>
    <x v="0"/>
    <x v="0"/>
    <x v="3"/>
    <x v="0"/>
    <x v="0"/>
    <x v="0"/>
    <n v="0"/>
    <n v="0"/>
    <n v="0"/>
    <n v="0"/>
    <n v="1"/>
    <n v="0"/>
    <n v="0"/>
    <n v="0"/>
    <m/>
    <m/>
    <s v="at, opposite"/>
    <m/>
    <n v="67"/>
    <n v="3"/>
    <b v="0"/>
    <b v="0"/>
    <b v="0"/>
    <n v="1"/>
    <b v="0"/>
    <b v="0"/>
    <b v="0"/>
    <n v="1"/>
    <b v="0"/>
    <b v="0"/>
    <b v="0"/>
    <n v="4"/>
    <b v="0"/>
    <b v="0"/>
    <b v="0"/>
    <x v="4"/>
    <n v="4"/>
    <n v="0"/>
    <x v="2"/>
  </r>
  <r>
    <x v="773"/>
    <n v="1"/>
    <n v="0"/>
    <n v="0"/>
    <x v="2"/>
    <n v="0"/>
    <n v="1"/>
    <n v="0"/>
    <n v="0"/>
    <n v="1"/>
    <x v="0"/>
    <x v="0"/>
    <x v="3"/>
    <x v="0"/>
    <x v="0"/>
    <x v="0"/>
    <x v="0"/>
    <n v="0"/>
    <n v="0"/>
    <n v="0"/>
    <n v="0"/>
    <n v="0"/>
    <n v="0"/>
    <n v="0"/>
    <n v="0"/>
    <m/>
    <m/>
    <s v="at"/>
    <m/>
    <n v="56"/>
    <n v="2"/>
    <b v="0"/>
    <b v="0"/>
    <n v="1"/>
    <b v="0"/>
    <b v="0"/>
    <b v="0"/>
    <b v="0"/>
    <n v="1"/>
    <b v="0"/>
    <b v="0"/>
    <n v="3"/>
    <b v="0"/>
    <b v="0"/>
    <b v="0"/>
    <b v="0"/>
    <x v="3"/>
    <n v="3"/>
    <n v="0"/>
    <x v="3"/>
  </r>
  <r>
    <x v="774"/>
    <n v="1"/>
    <n v="0"/>
    <n v="0"/>
    <x v="3"/>
    <n v="1"/>
    <n v="0"/>
    <n v="0"/>
    <n v="0"/>
    <n v="0"/>
    <x v="0"/>
    <x v="0"/>
    <x v="0"/>
    <x v="0"/>
    <x v="0"/>
    <x v="2"/>
    <x v="0"/>
    <n v="0"/>
    <n v="0"/>
    <n v="0"/>
    <n v="0"/>
    <n v="0"/>
    <n v="0"/>
    <n v="0"/>
    <n v="0"/>
    <m/>
    <m/>
    <m/>
    <m/>
    <n v="5"/>
    <n v="1"/>
    <b v="0"/>
    <b v="0"/>
    <b v="0"/>
    <b v="0"/>
    <b v="0"/>
    <n v="1"/>
    <b v="0"/>
    <n v="1"/>
    <b v="0"/>
    <b v="0"/>
    <b v="0"/>
    <b v="0"/>
    <b v="0"/>
    <n v="6"/>
    <b v="0"/>
    <x v="2"/>
    <n v="6"/>
    <n v="0"/>
    <x v="0"/>
  </r>
  <r>
    <x v="775"/>
    <n v="1"/>
    <n v="0"/>
    <n v="0"/>
    <x v="3"/>
    <n v="0"/>
    <n v="1"/>
    <n v="0"/>
    <n v="0"/>
    <n v="0"/>
    <x v="0"/>
    <x v="0"/>
    <x v="0"/>
    <x v="2"/>
    <x v="0"/>
    <x v="0"/>
    <x v="0"/>
    <n v="0"/>
    <n v="1"/>
    <n v="0"/>
    <n v="1"/>
    <n v="0"/>
    <n v="0"/>
    <n v="0"/>
    <n v="0"/>
    <m/>
    <m/>
    <s v="at, near"/>
    <s v="tyre place?"/>
    <n v="35"/>
    <n v="1"/>
    <b v="0"/>
    <b v="0"/>
    <b v="0"/>
    <n v="1"/>
    <b v="0"/>
    <b v="0"/>
    <b v="0"/>
    <n v="1"/>
    <b v="0"/>
    <b v="0"/>
    <b v="0"/>
    <n v="4"/>
    <b v="0"/>
    <b v="0"/>
    <b v="0"/>
    <x v="4"/>
    <n v="4"/>
    <n v="0"/>
    <x v="0"/>
  </r>
  <r>
    <x v="776"/>
    <n v="0"/>
    <n v="0"/>
    <n v="1"/>
    <x v="3"/>
    <n v="1"/>
    <n v="0"/>
    <n v="1"/>
    <n v="0"/>
    <n v="0"/>
    <x v="0"/>
    <x v="0"/>
    <x v="2"/>
    <x v="2"/>
    <x v="0"/>
    <x v="0"/>
    <x v="0"/>
    <n v="0"/>
    <n v="0"/>
    <n v="0"/>
    <n v="0"/>
    <n v="0"/>
    <n v="0"/>
    <n v="0"/>
    <n v="1"/>
    <s v="trying to get home"/>
    <m/>
    <s v="on"/>
    <m/>
    <n v="42"/>
    <n v="2"/>
    <b v="0"/>
    <b v="0"/>
    <n v="1"/>
    <n v="1"/>
    <b v="0"/>
    <b v="0"/>
    <b v="0"/>
    <n v="2"/>
    <b v="0"/>
    <b v="0"/>
    <n v="3"/>
    <n v="4"/>
    <b v="0"/>
    <b v="0"/>
    <b v="0"/>
    <x v="3"/>
    <n v="4"/>
    <n v="0"/>
    <x v="0"/>
  </r>
  <r>
    <x v="777"/>
    <n v="1"/>
    <n v="0"/>
    <n v="0"/>
    <x v="0"/>
    <n v="0"/>
    <n v="1"/>
    <n v="1"/>
    <n v="0"/>
    <n v="0"/>
    <x v="0"/>
    <x v="0"/>
    <x v="2"/>
    <x v="2"/>
    <x v="0"/>
    <x v="0"/>
    <x v="0"/>
    <n v="0"/>
    <n v="0"/>
    <n v="0"/>
    <n v="0"/>
    <n v="0"/>
    <n v="0"/>
    <n v="0"/>
    <n v="1"/>
    <m/>
    <m/>
    <s v="on, at"/>
    <m/>
    <n v="34"/>
    <n v="2"/>
    <b v="0"/>
    <b v="0"/>
    <n v="1"/>
    <n v="1"/>
    <b v="0"/>
    <b v="0"/>
    <b v="0"/>
    <n v="2"/>
    <b v="0"/>
    <b v="0"/>
    <n v="3"/>
    <n v="4"/>
    <b v="0"/>
    <b v="0"/>
    <b v="0"/>
    <x v="3"/>
    <n v="4"/>
    <n v="0"/>
    <x v="0"/>
  </r>
  <r>
    <x v="778"/>
    <n v="1"/>
    <n v="0"/>
    <n v="0"/>
    <x v="3"/>
    <n v="1"/>
    <n v="0"/>
    <n v="0"/>
    <n v="1"/>
    <n v="0"/>
    <x v="0"/>
    <x v="0"/>
    <x v="2"/>
    <x v="2"/>
    <x v="0"/>
    <x v="0"/>
    <x v="0"/>
    <n v="0"/>
    <n v="1"/>
    <n v="0"/>
    <n v="0"/>
    <n v="0"/>
    <n v="0"/>
    <n v="0"/>
    <n v="1"/>
    <s v="trying to look for"/>
    <m/>
    <s v="on"/>
    <m/>
    <n v="49"/>
    <n v="2"/>
    <b v="0"/>
    <b v="0"/>
    <n v="1"/>
    <n v="1"/>
    <b v="0"/>
    <b v="0"/>
    <b v="0"/>
    <n v="2"/>
    <b v="0"/>
    <b v="0"/>
    <n v="3"/>
    <n v="4"/>
    <b v="0"/>
    <b v="0"/>
    <b v="0"/>
    <x v="3"/>
    <n v="4"/>
    <n v="0"/>
    <x v="0"/>
  </r>
  <r>
    <x v="779"/>
    <n v="1"/>
    <n v="0"/>
    <n v="0"/>
    <x v="3"/>
    <n v="0"/>
    <n v="1"/>
    <n v="0"/>
    <n v="0"/>
    <n v="0"/>
    <x v="0"/>
    <x v="0"/>
    <x v="0"/>
    <x v="2"/>
    <x v="0"/>
    <x v="0"/>
    <x v="0"/>
    <n v="0"/>
    <n v="0"/>
    <n v="0"/>
    <n v="0"/>
    <n v="0"/>
    <n v="0"/>
    <n v="0"/>
    <n v="0"/>
    <m/>
    <m/>
    <m/>
    <m/>
    <n v="10"/>
    <n v="1"/>
    <b v="0"/>
    <b v="0"/>
    <b v="0"/>
    <n v="1"/>
    <b v="0"/>
    <b v="0"/>
    <b v="0"/>
    <n v="1"/>
    <b v="0"/>
    <b v="0"/>
    <b v="0"/>
    <n v="4"/>
    <b v="0"/>
    <b v="0"/>
    <b v="0"/>
    <x v="4"/>
    <n v="4"/>
    <n v="0"/>
    <x v="0"/>
  </r>
  <r>
    <x v="780"/>
    <n v="1"/>
    <n v="0"/>
    <n v="0"/>
    <x v="3"/>
    <n v="1"/>
    <n v="0"/>
    <n v="0"/>
    <n v="0"/>
    <n v="0"/>
    <x v="0"/>
    <x v="0"/>
    <x v="0"/>
    <x v="0"/>
    <x v="3"/>
    <x v="0"/>
    <x v="0"/>
    <n v="0"/>
    <n v="0"/>
    <n v="0"/>
    <n v="0"/>
    <n v="0"/>
    <n v="0"/>
    <n v="0"/>
    <n v="1"/>
    <m/>
    <m/>
    <s v="in"/>
    <s v="Locality Nar Nar Goon"/>
    <n v="14"/>
    <n v="1"/>
    <b v="0"/>
    <b v="0"/>
    <b v="0"/>
    <b v="0"/>
    <n v="1"/>
    <b v="0"/>
    <b v="0"/>
    <n v="1"/>
    <b v="0"/>
    <b v="0"/>
    <b v="0"/>
    <b v="0"/>
    <n v="5"/>
    <b v="0"/>
    <b v="0"/>
    <x v="7"/>
    <n v="5"/>
    <n v="0"/>
    <x v="0"/>
  </r>
  <r>
    <x v="781"/>
    <n v="1"/>
    <n v="0"/>
    <n v="0"/>
    <x v="3"/>
    <n v="1"/>
    <n v="0"/>
    <n v="0"/>
    <n v="0"/>
    <n v="0"/>
    <x v="0"/>
    <x v="0"/>
    <x v="0"/>
    <x v="0"/>
    <x v="3"/>
    <x v="0"/>
    <x v="0"/>
    <n v="0"/>
    <n v="0"/>
    <n v="0"/>
    <n v="0"/>
    <n v="0"/>
    <n v="0"/>
    <n v="0"/>
    <n v="0"/>
    <m/>
    <m/>
    <m/>
    <m/>
    <n v="12"/>
    <n v="1"/>
    <b v="0"/>
    <b v="0"/>
    <b v="0"/>
    <b v="0"/>
    <n v="1"/>
    <b v="0"/>
    <b v="0"/>
    <n v="1"/>
    <b v="0"/>
    <b v="0"/>
    <b v="0"/>
    <b v="0"/>
    <n v="5"/>
    <b v="0"/>
    <b v="0"/>
    <x v="7"/>
    <n v="5"/>
    <n v="0"/>
    <x v="0"/>
  </r>
  <r>
    <x v="782"/>
    <n v="1"/>
    <n v="0"/>
    <n v="0"/>
    <x v="3"/>
    <n v="1"/>
    <n v="0"/>
    <n v="0"/>
    <n v="0"/>
    <n v="0"/>
    <x v="0"/>
    <x v="0"/>
    <x v="0"/>
    <x v="0"/>
    <x v="0"/>
    <x v="0"/>
    <x v="3"/>
    <n v="0"/>
    <n v="0"/>
    <n v="0"/>
    <n v="0"/>
    <n v="0"/>
    <n v="0"/>
    <n v="0"/>
    <n v="1"/>
    <m/>
    <m/>
    <s v="in"/>
    <m/>
    <n v="15"/>
    <n v="1"/>
    <b v="0"/>
    <b v="0"/>
    <b v="0"/>
    <b v="0"/>
    <b v="0"/>
    <b v="0"/>
    <n v="1"/>
    <n v="1"/>
    <b v="0"/>
    <b v="0"/>
    <b v="0"/>
    <b v="0"/>
    <b v="0"/>
    <b v="0"/>
    <n v="7"/>
    <x v="6"/>
    <n v="7"/>
    <n v="0"/>
    <x v="0"/>
  </r>
  <r>
    <x v="783"/>
    <n v="0"/>
    <n v="0"/>
    <n v="1"/>
    <x v="3"/>
    <n v="1"/>
    <n v="0"/>
    <n v="0"/>
    <n v="1"/>
    <n v="0"/>
    <x v="0"/>
    <x v="0"/>
    <x v="0"/>
    <x v="2"/>
    <x v="3"/>
    <x v="0"/>
    <x v="0"/>
    <n v="0"/>
    <n v="0"/>
    <n v="0"/>
    <n v="0"/>
    <n v="0"/>
    <n v="0"/>
    <n v="1"/>
    <n v="0"/>
    <s v="on way "/>
    <m/>
    <s v="to"/>
    <s v="some shops in Knoxfield"/>
    <n v="23"/>
    <n v="2"/>
    <b v="0"/>
    <b v="0"/>
    <b v="0"/>
    <n v="1"/>
    <n v="1"/>
    <b v="0"/>
    <b v="0"/>
    <n v="2"/>
    <b v="0"/>
    <b v="0"/>
    <b v="0"/>
    <n v="4"/>
    <n v="5"/>
    <b v="0"/>
    <b v="0"/>
    <x v="4"/>
    <n v="5"/>
    <n v="0"/>
    <x v="0"/>
  </r>
  <r>
    <x v="784"/>
    <n v="1"/>
    <n v="0"/>
    <n v="0"/>
    <x v="3"/>
    <n v="0"/>
    <n v="1"/>
    <n v="0"/>
    <n v="0"/>
    <n v="0"/>
    <x v="0"/>
    <x v="0"/>
    <x v="0"/>
    <x v="2"/>
    <x v="0"/>
    <x v="0"/>
    <x v="0"/>
    <n v="0"/>
    <n v="0"/>
    <n v="0"/>
    <n v="0"/>
    <n v="0"/>
    <n v="0"/>
    <n v="0"/>
    <n v="0"/>
    <m/>
    <m/>
    <m/>
    <m/>
    <n v="12"/>
    <n v="1"/>
    <b v="0"/>
    <b v="0"/>
    <b v="0"/>
    <n v="1"/>
    <b v="0"/>
    <b v="0"/>
    <b v="0"/>
    <n v="1"/>
    <b v="0"/>
    <b v="0"/>
    <b v="0"/>
    <n v="4"/>
    <b v="0"/>
    <b v="0"/>
    <b v="0"/>
    <x v="4"/>
    <n v="4"/>
    <n v="0"/>
    <x v="0"/>
  </r>
  <r>
    <x v="785"/>
    <n v="1"/>
    <n v="0"/>
    <n v="0"/>
    <x v="3"/>
    <n v="0"/>
    <n v="0"/>
    <n v="0"/>
    <n v="1"/>
    <n v="0"/>
    <x v="0"/>
    <x v="0"/>
    <x v="0"/>
    <x v="0"/>
    <x v="2"/>
    <x v="2"/>
    <x v="0"/>
    <n v="0"/>
    <n v="0"/>
    <n v="0"/>
    <n v="0"/>
    <n v="0"/>
    <n v="0"/>
    <n v="0"/>
    <n v="1"/>
    <m/>
    <m/>
    <s v="on the border between"/>
    <m/>
    <n v="135"/>
    <n v="3"/>
    <b v="0"/>
    <b v="0"/>
    <b v="0"/>
    <b v="0"/>
    <n v="1"/>
    <n v="1"/>
    <b v="0"/>
    <n v="2"/>
    <b v="0"/>
    <b v="0"/>
    <b v="0"/>
    <b v="0"/>
    <n v="5"/>
    <n v="6"/>
    <b v="0"/>
    <x v="7"/>
    <n v="6"/>
    <n v="0"/>
    <x v="3"/>
  </r>
  <r>
    <x v="786"/>
    <n v="1"/>
    <n v="0"/>
    <n v="0"/>
    <x v="3"/>
    <n v="1"/>
    <n v="0"/>
    <n v="0"/>
    <n v="0"/>
    <n v="0"/>
    <x v="0"/>
    <x v="0"/>
    <x v="0"/>
    <x v="2"/>
    <x v="0"/>
    <x v="0"/>
    <x v="0"/>
    <n v="0"/>
    <n v="0"/>
    <n v="0"/>
    <n v="0"/>
    <n v="0"/>
    <n v="0"/>
    <n v="0"/>
    <n v="0"/>
    <m/>
    <m/>
    <m/>
    <m/>
    <n v="11"/>
    <n v="1"/>
    <b v="0"/>
    <b v="0"/>
    <b v="0"/>
    <n v="1"/>
    <b v="0"/>
    <b v="0"/>
    <b v="0"/>
    <n v="1"/>
    <b v="0"/>
    <b v="0"/>
    <b v="0"/>
    <n v="4"/>
    <b v="0"/>
    <b v="0"/>
    <b v="0"/>
    <x v="4"/>
    <n v="4"/>
    <n v="0"/>
    <x v="0"/>
  </r>
  <r>
    <x v="787"/>
    <n v="1"/>
    <n v="0"/>
    <n v="0"/>
    <x v="3"/>
    <n v="1"/>
    <n v="0"/>
    <n v="0"/>
    <n v="0"/>
    <n v="0"/>
    <x v="0"/>
    <x v="0"/>
    <x v="0"/>
    <x v="2"/>
    <x v="0"/>
    <x v="0"/>
    <x v="0"/>
    <n v="0"/>
    <n v="0"/>
    <n v="0"/>
    <n v="0"/>
    <n v="0"/>
    <n v="0"/>
    <n v="0"/>
    <n v="1"/>
    <m/>
    <m/>
    <s v="at, in"/>
    <s v="on Kellys Ln"/>
    <n v="21"/>
    <n v="1"/>
    <b v="0"/>
    <b v="0"/>
    <b v="0"/>
    <n v="1"/>
    <b v="0"/>
    <b v="0"/>
    <b v="0"/>
    <n v="1"/>
    <b v="0"/>
    <b v="0"/>
    <b v="0"/>
    <n v="4"/>
    <b v="0"/>
    <b v="0"/>
    <b v="0"/>
    <x v="4"/>
    <n v="4"/>
    <n v="0"/>
    <x v="0"/>
  </r>
  <r>
    <x v="788"/>
    <n v="1"/>
    <n v="0"/>
    <n v="0"/>
    <x v="3"/>
    <n v="1"/>
    <n v="0"/>
    <n v="0"/>
    <n v="0"/>
    <n v="0"/>
    <x v="0"/>
    <x v="0"/>
    <x v="0"/>
    <x v="2"/>
    <x v="0"/>
    <x v="0"/>
    <x v="0"/>
    <n v="0"/>
    <n v="0"/>
    <n v="0"/>
    <n v="0"/>
    <n v="0"/>
    <n v="0"/>
    <n v="0"/>
    <n v="0"/>
    <m/>
    <m/>
    <m/>
    <m/>
    <n v="20"/>
    <n v="1"/>
    <b v="0"/>
    <b v="0"/>
    <b v="0"/>
    <n v="1"/>
    <b v="0"/>
    <b v="0"/>
    <b v="0"/>
    <n v="1"/>
    <b v="0"/>
    <b v="0"/>
    <b v="0"/>
    <n v="4"/>
    <b v="0"/>
    <b v="0"/>
    <b v="0"/>
    <x v="4"/>
    <n v="4"/>
    <n v="0"/>
    <x v="0"/>
  </r>
  <r>
    <x v="789"/>
    <n v="1"/>
    <n v="0"/>
    <n v="0"/>
    <x v="3"/>
    <n v="1"/>
    <n v="0"/>
    <n v="0"/>
    <n v="0"/>
    <n v="0"/>
    <x v="0"/>
    <x v="0"/>
    <x v="0"/>
    <x v="2"/>
    <x v="0"/>
    <x v="0"/>
    <x v="0"/>
    <n v="0"/>
    <n v="0"/>
    <n v="0"/>
    <n v="0"/>
    <n v="0"/>
    <n v="0"/>
    <n v="0"/>
    <n v="0"/>
    <m/>
    <m/>
    <m/>
    <m/>
    <n v="15"/>
    <n v="1"/>
    <b v="0"/>
    <b v="0"/>
    <b v="0"/>
    <n v="1"/>
    <b v="0"/>
    <b v="0"/>
    <b v="0"/>
    <n v="1"/>
    <b v="0"/>
    <b v="0"/>
    <b v="0"/>
    <n v="4"/>
    <b v="0"/>
    <b v="0"/>
    <b v="0"/>
    <x v="4"/>
    <n v="4"/>
    <n v="0"/>
    <x v="0"/>
  </r>
  <r>
    <x v="790"/>
    <n v="1"/>
    <n v="0"/>
    <n v="0"/>
    <x v="3"/>
    <n v="0"/>
    <n v="0"/>
    <n v="0"/>
    <n v="1"/>
    <n v="0"/>
    <x v="0"/>
    <x v="0"/>
    <x v="0"/>
    <x v="2"/>
    <x v="0"/>
    <x v="0"/>
    <x v="0"/>
    <n v="0"/>
    <n v="1"/>
    <n v="0"/>
    <n v="0"/>
    <n v="0"/>
    <n v="0"/>
    <n v="0"/>
    <n v="0"/>
    <m/>
    <m/>
    <s v="at"/>
    <m/>
    <n v="15"/>
    <n v="1"/>
    <b v="0"/>
    <b v="0"/>
    <b v="0"/>
    <n v="1"/>
    <b v="0"/>
    <b v="0"/>
    <b v="0"/>
    <n v="1"/>
    <b v="0"/>
    <b v="0"/>
    <b v="0"/>
    <n v="4"/>
    <b v="0"/>
    <b v="0"/>
    <b v="0"/>
    <x v="4"/>
    <n v="4"/>
    <n v="0"/>
    <x v="0"/>
  </r>
  <r>
    <x v="791"/>
    <n v="1"/>
    <n v="0"/>
    <n v="0"/>
    <x v="3"/>
    <n v="0"/>
    <n v="0"/>
    <n v="0"/>
    <n v="1"/>
    <n v="1"/>
    <x v="0"/>
    <x v="0"/>
    <x v="2"/>
    <x v="4"/>
    <x v="0"/>
    <x v="0"/>
    <x v="0"/>
    <n v="0"/>
    <n v="0"/>
    <n v="0"/>
    <n v="1"/>
    <n v="0"/>
    <n v="0"/>
    <n v="0"/>
    <n v="1"/>
    <m/>
    <m/>
    <s v="on the boulevard, near"/>
    <m/>
    <n v="66"/>
    <n v="3"/>
    <b v="0"/>
    <b v="0"/>
    <n v="1"/>
    <n v="1"/>
    <b v="0"/>
    <b v="0"/>
    <b v="0"/>
    <n v="2"/>
    <b v="0"/>
    <b v="0"/>
    <n v="3"/>
    <n v="4"/>
    <b v="0"/>
    <b v="0"/>
    <b v="0"/>
    <x v="3"/>
    <n v="4"/>
    <n v="0"/>
    <x v="3"/>
  </r>
  <r>
    <x v="792"/>
    <n v="0"/>
    <n v="0"/>
    <n v="1"/>
    <x v="3"/>
    <n v="1"/>
    <n v="0"/>
    <n v="0"/>
    <n v="0"/>
    <n v="0"/>
    <x v="0"/>
    <x v="0"/>
    <x v="0"/>
    <x v="2"/>
    <x v="0"/>
    <x v="0"/>
    <x v="0"/>
    <n v="0"/>
    <n v="0"/>
    <n v="0"/>
    <n v="0"/>
    <n v="0"/>
    <n v="0"/>
    <n v="0"/>
    <n v="0"/>
    <s v="driving "/>
    <m/>
    <s v="up, opposite"/>
    <m/>
    <n v="25"/>
    <n v="1"/>
    <b v="0"/>
    <b v="0"/>
    <b v="0"/>
    <n v="1"/>
    <b v="0"/>
    <b v="0"/>
    <b v="0"/>
    <n v="1"/>
    <b v="0"/>
    <b v="0"/>
    <b v="0"/>
    <n v="4"/>
    <b v="0"/>
    <b v="0"/>
    <b v="0"/>
    <x v="4"/>
    <n v="4"/>
    <n v="0"/>
    <x v="0"/>
  </r>
  <r>
    <x v="793"/>
    <n v="1"/>
    <n v="0"/>
    <n v="0"/>
    <x v="3"/>
    <n v="0"/>
    <n v="0"/>
    <n v="0"/>
    <n v="1"/>
    <n v="0"/>
    <x v="0"/>
    <x v="0"/>
    <x v="0"/>
    <x v="2"/>
    <x v="0"/>
    <x v="0"/>
    <x v="0"/>
    <n v="0"/>
    <n v="0"/>
    <n v="0"/>
    <n v="0"/>
    <n v="0"/>
    <n v="0"/>
    <n v="0"/>
    <n v="1"/>
    <m/>
    <m/>
    <s v="on"/>
    <m/>
    <n v="9"/>
    <n v="1"/>
    <b v="0"/>
    <b v="0"/>
    <b v="0"/>
    <n v="1"/>
    <b v="0"/>
    <b v="0"/>
    <b v="0"/>
    <n v="1"/>
    <b v="0"/>
    <b v="0"/>
    <b v="0"/>
    <n v="4"/>
    <b v="0"/>
    <b v="0"/>
    <b v="0"/>
    <x v="4"/>
    <n v="4"/>
    <n v="0"/>
    <x v="0"/>
  </r>
  <r>
    <x v="794"/>
    <n v="1"/>
    <n v="0"/>
    <n v="0"/>
    <x v="3"/>
    <n v="0"/>
    <n v="0"/>
    <n v="0"/>
    <n v="0"/>
    <n v="1"/>
    <x v="0"/>
    <x v="0"/>
    <x v="2"/>
    <x v="0"/>
    <x v="0"/>
    <x v="0"/>
    <x v="0"/>
    <n v="0"/>
    <n v="0"/>
    <n v="0"/>
    <n v="0"/>
    <n v="0"/>
    <n v="0"/>
    <n v="0"/>
    <n v="0"/>
    <m/>
    <m/>
    <m/>
    <m/>
    <n v="12"/>
    <n v="1"/>
    <b v="0"/>
    <b v="0"/>
    <n v="1"/>
    <b v="0"/>
    <b v="0"/>
    <b v="0"/>
    <b v="0"/>
    <n v="1"/>
    <b v="0"/>
    <b v="0"/>
    <n v="3"/>
    <b v="0"/>
    <b v="0"/>
    <b v="0"/>
    <b v="0"/>
    <x v="3"/>
    <n v="3"/>
    <n v="0"/>
    <x v="0"/>
  </r>
  <r>
    <x v="795"/>
    <n v="1"/>
    <n v="0"/>
    <n v="0"/>
    <x v="3"/>
    <n v="1"/>
    <n v="0"/>
    <n v="0"/>
    <n v="1"/>
    <n v="0"/>
    <x v="0"/>
    <x v="0"/>
    <x v="2"/>
    <x v="2"/>
    <x v="0"/>
    <x v="0"/>
    <x v="0"/>
    <n v="0"/>
    <n v="0"/>
    <n v="0"/>
    <n v="0"/>
    <n v="0"/>
    <n v="0"/>
    <n v="0"/>
    <n v="0"/>
    <m/>
    <m/>
    <s v="on"/>
    <m/>
    <n v="25"/>
    <n v="2"/>
    <b v="0"/>
    <b v="0"/>
    <n v="1"/>
    <n v="1"/>
    <b v="0"/>
    <b v="0"/>
    <b v="0"/>
    <n v="2"/>
    <b v="0"/>
    <b v="0"/>
    <n v="3"/>
    <n v="4"/>
    <b v="0"/>
    <b v="0"/>
    <b v="0"/>
    <x v="3"/>
    <n v="4"/>
    <n v="0"/>
    <x v="0"/>
  </r>
  <r>
    <x v="796"/>
    <n v="1"/>
    <n v="0"/>
    <n v="0"/>
    <x v="3"/>
    <n v="0"/>
    <n v="0"/>
    <n v="0"/>
    <n v="1"/>
    <n v="0"/>
    <x v="0"/>
    <x v="0"/>
    <x v="0"/>
    <x v="2"/>
    <x v="0"/>
    <x v="0"/>
    <x v="0"/>
    <n v="0"/>
    <n v="0"/>
    <n v="0"/>
    <n v="0"/>
    <n v="0"/>
    <n v="0"/>
    <n v="0"/>
    <n v="1"/>
    <m/>
    <s v="milking a cow"/>
    <s v="on"/>
    <m/>
    <n v="28"/>
    <n v="1"/>
    <b v="0"/>
    <b v="0"/>
    <b v="0"/>
    <n v="1"/>
    <b v="0"/>
    <b v="0"/>
    <b v="0"/>
    <n v="1"/>
    <b v="0"/>
    <b v="0"/>
    <b v="0"/>
    <n v="4"/>
    <b v="0"/>
    <b v="0"/>
    <b v="0"/>
    <x v="4"/>
    <n v="4"/>
    <n v="0"/>
    <x v="0"/>
  </r>
  <r>
    <x v="797"/>
    <n v="1"/>
    <n v="0"/>
    <n v="0"/>
    <x v="3"/>
    <n v="1"/>
    <n v="0"/>
    <n v="1"/>
    <n v="0"/>
    <n v="0"/>
    <x v="0"/>
    <x v="0"/>
    <x v="3"/>
    <x v="2"/>
    <x v="0"/>
    <x v="0"/>
    <x v="0"/>
    <n v="0"/>
    <n v="0"/>
    <n v="0"/>
    <n v="0"/>
    <n v="0"/>
    <n v="0"/>
    <n v="0"/>
    <n v="0"/>
    <m/>
    <m/>
    <s v="on, at"/>
    <m/>
    <n v="44"/>
    <n v="3"/>
    <b v="0"/>
    <b v="0"/>
    <n v="1"/>
    <n v="1"/>
    <b v="0"/>
    <b v="0"/>
    <b v="0"/>
    <n v="2"/>
    <b v="0"/>
    <b v="0"/>
    <n v="3"/>
    <n v="4"/>
    <b v="0"/>
    <b v="0"/>
    <b v="0"/>
    <x v="3"/>
    <n v="4"/>
    <n v="0"/>
    <x v="3"/>
  </r>
  <r>
    <x v="798"/>
    <n v="1"/>
    <n v="0"/>
    <n v="0"/>
    <x v="3"/>
    <n v="0"/>
    <n v="0"/>
    <n v="0"/>
    <n v="1"/>
    <n v="0"/>
    <x v="0"/>
    <x v="0"/>
    <x v="2"/>
    <x v="0"/>
    <x v="0"/>
    <x v="0"/>
    <x v="0"/>
    <n v="0"/>
    <n v="0"/>
    <n v="0"/>
    <n v="0"/>
    <n v="0"/>
    <n v="0"/>
    <n v="0"/>
    <n v="0"/>
    <m/>
    <m/>
    <m/>
    <m/>
    <n v="6"/>
    <n v="1"/>
    <b v="0"/>
    <b v="0"/>
    <n v="1"/>
    <b v="0"/>
    <b v="0"/>
    <b v="0"/>
    <b v="0"/>
    <n v="1"/>
    <b v="0"/>
    <b v="0"/>
    <n v="3"/>
    <b v="0"/>
    <b v="0"/>
    <b v="0"/>
    <b v="0"/>
    <x v="3"/>
    <n v="3"/>
    <n v="0"/>
    <x v="0"/>
  </r>
  <r>
    <x v="799"/>
    <n v="1"/>
    <n v="0"/>
    <n v="0"/>
    <x v="3"/>
    <n v="0"/>
    <n v="0"/>
    <n v="1"/>
    <n v="0"/>
    <n v="0"/>
    <x v="0"/>
    <x v="2"/>
    <x v="0"/>
    <x v="0"/>
    <x v="0"/>
    <x v="0"/>
    <x v="0"/>
    <n v="1"/>
    <n v="0"/>
    <n v="0"/>
    <n v="0"/>
    <n v="0"/>
    <n v="0"/>
    <n v="0"/>
    <n v="0"/>
    <m/>
    <m/>
    <m/>
    <s v="at "/>
    <n v="15"/>
    <n v="1"/>
    <b v="0"/>
    <n v="1"/>
    <b v="0"/>
    <b v="0"/>
    <b v="0"/>
    <b v="0"/>
    <b v="0"/>
    <n v="1"/>
    <b v="0"/>
    <n v="2"/>
    <b v="0"/>
    <b v="0"/>
    <b v="0"/>
    <b v="0"/>
    <b v="0"/>
    <x v="5"/>
    <n v="2"/>
    <n v="0"/>
    <x v="0"/>
  </r>
  <r>
    <x v="800"/>
    <n v="1"/>
    <n v="0"/>
    <n v="0"/>
    <x v="3"/>
    <n v="0"/>
    <n v="0"/>
    <n v="1"/>
    <n v="0"/>
    <n v="0"/>
    <x v="0"/>
    <x v="2"/>
    <x v="0"/>
    <x v="0"/>
    <x v="0"/>
    <x v="0"/>
    <x v="0"/>
    <n v="1"/>
    <n v="0"/>
    <n v="0"/>
    <n v="0"/>
    <n v="0"/>
    <n v="0"/>
    <n v="0"/>
    <n v="0"/>
    <m/>
    <m/>
    <m/>
    <m/>
    <n v="16"/>
    <n v="1"/>
    <b v="0"/>
    <n v="1"/>
    <b v="0"/>
    <b v="0"/>
    <b v="0"/>
    <b v="0"/>
    <b v="0"/>
    <n v="1"/>
    <b v="0"/>
    <n v="2"/>
    <b v="0"/>
    <b v="0"/>
    <b v="0"/>
    <b v="0"/>
    <b v="0"/>
    <x v="5"/>
    <n v="2"/>
    <n v="0"/>
    <x v="0"/>
  </r>
  <r>
    <x v="801"/>
    <n v="1"/>
    <n v="0"/>
    <n v="0"/>
    <x v="3"/>
    <n v="0"/>
    <n v="0"/>
    <n v="0"/>
    <n v="1"/>
    <n v="0"/>
    <x v="0"/>
    <x v="0"/>
    <x v="0"/>
    <x v="3"/>
    <x v="0"/>
    <x v="0"/>
    <x v="0"/>
    <n v="0"/>
    <n v="1"/>
    <n v="0"/>
    <n v="1"/>
    <n v="0"/>
    <n v="0"/>
    <n v="0"/>
    <n v="0"/>
    <m/>
    <m/>
    <s v="near, at"/>
    <m/>
    <n v="44"/>
    <n v="3"/>
    <b v="0"/>
    <b v="0"/>
    <b v="0"/>
    <n v="1"/>
    <b v="0"/>
    <b v="0"/>
    <b v="0"/>
    <n v="1"/>
    <b v="0"/>
    <b v="0"/>
    <b v="0"/>
    <n v="4"/>
    <b v="0"/>
    <b v="0"/>
    <b v="0"/>
    <x v="4"/>
    <n v="4"/>
    <n v="0"/>
    <x v="2"/>
  </r>
  <r>
    <x v="802"/>
    <n v="0"/>
    <n v="0"/>
    <n v="0"/>
    <x v="2"/>
    <n v="1"/>
    <n v="1"/>
    <n v="0"/>
    <n v="0"/>
    <n v="0"/>
    <x v="0"/>
    <x v="0"/>
    <x v="0"/>
    <x v="3"/>
    <x v="0"/>
    <x v="0"/>
    <x v="0"/>
    <n v="0"/>
    <n v="0"/>
    <n v="0"/>
    <n v="1"/>
    <n v="0"/>
    <n v="0"/>
    <n v="0"/>
    <n v="1"/>
    <m/>
    <m/>
    <s v="off, at, in"/>
    <s v="in Broadford, near Broadford-Kilmore Rd, Kilomore 14 km away"/>
    <n v="38"/>
    <n v="3"/>
    <b v="0"/>
    <b v="0"/>
    <b v="0"/>
    <n v="1"/>
    <b v="0"/>
    <b v="0"/>
    <b v="0"/>
    <n v="1"/>
    <b v="0"/>
    <b v="0"/>
    <b v="0"/>
    <n v="4"/>
    <b v="0"/>
    <b v="0"/>
    <b v="0"/>
    <x v="4"/>
    <n v="4"/>
    <n v="0"/>
    <x v="2"/>
  </r>
  <r>
    <x v="803"/>
    <n v="0"/>
    <n v="0"/>
    <n v="1"/>
    <x v="3"/>
    <n v="0"/>
    <n v="1"/>
    <n v="0"/>
    <n v="0"/>
    <n v="0"/>
    <x v="0"/>
    <x v="0"/>
    <x v="0"/>
    <x v="0"/>
    <x v="0"/>
    <x v="0"/>
    <x v="3"/>
    <n v="0"/>
    <n v="0"/>
    <n v="0"/>
    <n v="0"/>
    <n v="0"/>
    <n v="0"/>
    <n v="1"/>
    <n v="1"/>
    <s v="heading "/>
    <m/>
    <s v="on, inbound"/>
    <m/>
    <n v="27"/>
    <n v="1"/>
    <b v="0"/>
    <b v="0"/>
    <b v="0"/>
    <b v="0"/>
    <b v="0"/>
    <b v="0"/>
    <n v="1"/>
    <n v="1"/>
    <b v="0"/>
    <b v="0"/>
    <b v="0"/>
    <b v="0"/>
    <b v="0"/>
    <b v="0"/>
    <n v="7"/>
    <x v="6"/>
    <n v="7"/>
    <n v="0"/>
    <x v="0"/>
  </r>
  <r>
    <x v="804"/>
    <n v="1"/>
    <n v="0"/>
    <n v="0"/>
    <x v="3"/>
    <n v="1"/>
    <n v="0"/>
    <n v="0"/>
    <n v="0"/>
    <n v="0"/>
    <x v="0"/>
    <x v="0"/>
    <x v="0"/>
    <x v="2"/>
    <x v="0"/>
    <x v="0"/>
    <x v="0"/>
    <n v="0"/>
    <n v="0"/>
    <n v="0"/>
    <n v="0"/>
    <n v="0"/>
    <n v="0"/>
    <n v="0"/>
    <n v="1"/>
    <m/>
    <m/>
    <s v="in"/>
    <s v="near Broadford"/>
    <n v="25"/>
    <n v="1"/>
    <b v="0"/>
    <b v="0"/>
    <b v="0"/>
    <n v="1"/>
    <b v="0"/>
    <b v="0"/>
    <b v="0"/>
    <n v="1"/>
    <b v="0"/>
    <b v="0"/>
    <b v="0"/>
    <n v="4"/>
    <b v="0"/>
    <b v="0"/>
    <b v="0"/>
    <x v="4"/>
    <n v="4"/>
    <n v="0"/>
    <x v="0"/>
  </r>
  <r>
    <x v="805"/>
    <n v="1"/>
    <n v="0"/>
    <n v="0"/>
    <x v="3"/>
    <n v="0"/>
    <n v="1"/>
    <n v="0"/>
    <n v="0"/>
    <n v="0"/>
    <x v="0"/>
    <x v="0"/>
    <x v="0"/>
    <x v="0"/>
    <x v="0"/>
    <x v="0"/>
    <x v="3"/>
    <n v="0"/>
    <n v="0"/>
    <n v="0"/>
    <n v="0"/>
    <n v="0"/>
    <n v="0"/>
    <n v="0"/>
    <n v="1"/>
    <m/>
    <m/>
    <s v="on"/>
    <m/>
    <n v="30"/>
    <n v="1"/>
    <b v="0"/>
    <b v="0"/>
    <b v="0"/>
    <b v="0"/>
    <b v="0"/>
    <b v="0"/>
    <n v="1"/>
    <n v="1"/>
    <b v="0"/>
    <b v="0"/>
    <b v="0"/>
    <b v="0"/>
    <b v="0"/>
    <b v="0"/>
    <n v="7"/>
    <x v="6"/>
    <n v="7"/>
    <n v="0"/>
    <x v="0"/>
  </r>
  <r>
    <x v="806"/>
    <n v="1"/>
    <n v="0"/>
    <n v="0"/>
    <x v="3"/>
    <n v="1"/>
    <n v="0"/>
    <n v="0"/>
    <n v="0"/>
    <n v="0"/>
    <x v="0"/>
    <x v="0"/>
    <x v="2"/>
    <x v="4"/>
    <x v="0"/>
    <x v="0"/>
    <x v="0"/>
    <n v="0"/>
    <n v="0"/>
    <n v="0"/>
    <n v="0"/>
    <n v="0"/>
    <n v="0"/>
    <n v="0"/>
    <n v="0"/>
    <m/>
    <m/>
    <s v="on"/>
    <m/>
    <n v="42"/>
    <n v="3"/>
    <b v="0"/>
    <b v="0"/>
    <n v="1"/>
    <n v="1"/>
    <b v="0"/>
    <b v="0"/>
    <b v="0"/>
    <n v="2"/>
    <b v="0"/>
    <b v="0"/>
    <n v="3"/>
    <n v="4"/>
    <b v="0"/>
    <b v="0"/>
    <b v="0"/>
    <x v="3"/>
    <n v="4"/>
    <n v="0"/>
    <x v="3"/>
  </r>
  <r>
    <x v="807"/>
    <n v="1"/>
    <n v="0"/>
    <n v="0"/>
    <x v="3"/>
    <n v="1"/>
    <n v="0"/>
    <n v="0"/>
    <n v="0"/>
    <n v="0"/>
    <x v="0"/>
    <x v="0"/>
    <x v="0"/>
    <x v="4"/>
    <x v="3"/>
    <x v="0"/>
    <x v="0"/>
    <n v="0"/>
    <n v="0"/>
    <n v="1"/>
    <n v="0"/>
    <n v="0"/>
    <n v="1"/>
    <n v="0"/>
    <n v="1"/>
    <m/>
    <m/>
    <s v="south side, 75 m from, in"/>
    <m/>
    <n v="85"/>
    <n v="3"/>
    <b v="0"/>
    <b v="0"/>
    <b v="0"/>
    <n v="1"/>
    <n v="1"/>
    <b v="0"/>
    <b v="0"/>
    <n v="2"/>
    <b v="0"/>
    <b v="0"/>
    <b v="0"/>
    <n v="4"/>
    <n v="5"/>
    <b v="0"/>
    <b v="0"/>
    <x v="4"/>
    <n v="5"/>
    <n v="0"/>
    <x v="3"/>
  </r>
  <r>
    <x v="808"/>
    <n v="1"/>
    <n v="0"/>
    <n v="0"/>
    <x v="3"/>
    <n v="0"/>
    <n v="0"/>
    <n v="0"/>
    <n v="0"/>
    <n v="1"/>
    <x v="0"/>
    <x v="0"/>
    <x v="3"/>
    <x v="0"/>
    <x v="0"/>
    <x v="0"/>
    <x v="0"/>
    <n v="0"/>
    <n v="0"/>
    <n v="0"/>
    <n v="1"/>
    <n v="0"/>
    <n v="0"/>
    <n v="0"/>
    <n v="0"/>
    <m/>
    <m/>
    <s v="at, near"/>
    <m/>
    <n v="38"/>
    <n v="2"/>
    <b v="0"/>
    <b v="0"/>
    <n v="1"/>
    <b v="0"/>
    <b v="0"/>
    <b v="0"/>
    <b v="0"/>
    <n v="1"/>
    <b v="0"/>
    <b v="0"/>
    <n v="3"/>
    <b v="0"/>
    <b v="0"/>
    <b v="0"/>
    <b v="0"/>
    <x v="3"/>
    <n v="3"/>
    <n v="0"/>
    <x v="3"/>
  </r>
  <r>
    <x v="809"/>
    <n v="1"/>
    <n v="0"/>
    <n v="0"/>
    <x v="3"/>
    <n v="1"/>
    <n v="1"/>
    <n v="0"/>
    <n v="0"/>
    <n v="0"/>
    <x v="0"/>
    <x v="0"/>
    <x v="0"/>
    <x v="4"/>
    <x v="3"/>
    <x v="0"/>
    <x v="0"/>
    <n v="0"/>
    <n v="1"/>
    <n v="0"/>
    <n v="0"/>
    <n v="0"/>
    <n v="1"/>
    <n v="0"/>
    <n v="1"/>
    <m/>
    <m/>
    <s v="on the southwestern side, at"/>
    <m/>
    <n v="72"/>
    <n v="3"/>
    <b v="0"/>
    <b v="0"/>
    <b v="0"/>
    <n v="1"/>
    <n v="1"/>
    <b v="0"/>
    <b v="0"/>
    <n v="2"/>
    <b v="0"/>
    <b v="0"/>
    <b v="0"/>
    <n v="4"/>
    <n v="5"/>
    <b v="0"/>
    <b v="0"/>
    <x v="4"/>
    <n v="5"/>
    <n v="0"/>
    <x v="3"/>
  </r>
  <r>
    <x v="810"/>
    <n v="0"/>
    <n v="0"/>
    <n v="1"/>
    <x v="3"/>
    <n v="0"/>
    <n v="1"/>
    <n v="1"/>
    <n v="1"/>
    <n v="0"/>
    <x v="0"/>
    <x v="0"/>
    <x v="2"/>
    <x v="4"/>
    <x v="0"/>
    <x v="0"/>
    <x v="0"/>
    <n v="1"/>
    <n v="0"/>
    <n v="0"/>
    <n v="0"/>
    <n v="0"/>
    <n v="0"/>
    <n v="1"/>
    <n v="1"/>
    <s v="on way"/>
    <m/>
    <s v="on"/>
    <m/>
    <n v="50"/>
    <n v="3"/>
    <b v="0"/>
    <b v="0"/>
    <n v="1"/>
    <n v="1"/>
    <b v="0"/>
    <b v="0"/>
    <b v="0"/>
    <n v="2"/>
    <b v="0"/>
    <b v="0"/>
    <n v="3"/>
    <n v="4"/>
    <b v="0"/>
    <b v="0"/>
    <b v="0"/>
    <x v="3"/>
    <n v="4"/>
    <n v="0"/>
    <x v="3"/>
  </r>
  <r>
    <x v="811"/>
    <n v="0"/>
    <n v="0"/>
    <n v="1"/>
    <x v="3"/>
    <n v="0"/>
    <n v="0"/>
    <n v="1"/>
    <n v="0"/>
    <n v="0"/>
    <x v="0"/>
    <x v="2"/>
    <x v="0"/>
    <x v="0"/>
    <x v="0"/>
    <x v="0"/>
    <x v="0"/>
    <n v="0"/>
    <n v="0"/>
    <n v="0"/>
    <n v="0"/>
    <n v="0"/>
    <n v="0"/>
    <n v="0"/>
    <n v="0"/>
    <m/>
    <s v="riding cbr"/>
    <m/>
    <m/>
    <n v="13"/>
    <n v="1"/>
    <b v="0"/>
    <n v="1"/>
    <b v="0"/>
    <b v="0"/>
    <b v="0"/>
    <b v="0"/>
    <b v="0"/>
    <n v="1"/>
    <b v="0"/>
    <n v="2"/>
    <b v="0"/>
    <b v="0"/>
    <b v="0"/>
    <b v="0"/>
    <b v="0"/>
    <x v="5"/>
    <n v="2"/>
    <n v="0"/>
    <x v="0"/>
  </r>
  <r>
    <x v="812"/>
    <n v="1"/>
    <n v="0"/>
    <n v="0"/>
    <x v="3"/>
    <n v="0"/>
    <n v="0"/>
    <n v="0"/>
    <n v="0"/>
    <n v="1"/>
    <x v="0"/>
    <x v="0"/>
    <x v="0"/>
    <x v="2"/>
    <x v="0"/>
    <x v="0"/>
    <x v="0"/>
    <n v="0"/>
    <n v="0"/>
    <n v="0"/>
    <n v="0"/>
    <n v="0"/>
    <n v="0"/>
    <n v="0"/>
    <n v="0"/>
    <m/>
    <m/>
    <s v="at"/>
    <m/>
    <n v="24"/>
    <n v="1"/>
    <b v="0"/>
    <b v="0"/>
    <b v="0"/>
    <n v="1"/>
    <b v="0"/>
    <b v="0"/>
    <b v="0"/>
    <n v="1"/>
    <b v="0"/>
    <b v="0"/>
    <b v="0"/>
    <n v="4"/>
    <b v="0"/>
    <b v="0"/>
    <b v="0"/>
    <x v="4"/>
    <n v="4"/>
    <n v="0"/>
    <x v="0"/>
  </r>
  <r>
    <x v="813"/>
    <n v="1"/>
    <n v="0"/>
    <n v="0"/>
    <x v="3"/>
    <n v="1"/>
    <n v="0"/>
    <n v="0"/>
    <n v="0"/>
    <n v="0"/>
    <x v="0"/>
    <x v="0"/>
    <x v="0"/>
    <x v="2"/>
    <x v="0"/>
    <x v="0"/>
    <x v="0"/>
    <n v="0"/>
    <n v="0"/>
    <n v="0"/>
    <n v="0"/>
    <n v="0"/>
    <n v="0"/>
    <n v="0"/>
    <n v="1"/>
    <m/>
    <m/>
    <s v="on"/>
    <s v="near Gipps St"/>
    <n v="15"/>
    <n v="1"/>
    <b v="0"/>
    <b v="0"/>
    <b v="0"/>
    <n v="1"/>
    <b v="0"/>
    <b v="0"/>
    <b v="0"/>
    <n v="1"/>
    <b v="0"/>
    <b v="0"/>
    <b v="0"/>
    <n v="4"/>
    <b v="0"/>
    <b v="0"/>
    <b v="0"/>
    <x v="4"/>
    <n v="4"/>
    <n v="0"/>
    <x v="0"/>
  </r>
  <r>
    <x v="814"/>
    <n v="1"/>
    <n v="0"/>
    <n v="0"/>
    <x v="3"/>
    <n v="1"/>
    <n v="0"/>
    <n v="0"/>
    <n v="0"/>
    <n v="0"/>
    <x v="0"/>
    <x v="0"/>
    <x v="0"/>
    <x v="2"/>
    <x v="0"/>
    <x v="0"/>
    <x v="0"/>
    <n v="0"/>
    <n v="0"/>
    <n v="0"/>
    <n v="0"/>
    <n v="0"/>
    <n v="0"/>
    <n v="0"/>
    <n v="0"/>
    <m/>
    <m/>
    <m/>
    <m/>
    <n v="10"/>
    <n v="1"/>
    <b v="0"/>
    <b v="0"/>
    <b v="0"/>
    <n v="1"/>
    <b v="0"/>
    <b v="0"/>
    <b v="0"/>
    <n v="1"/>
    <b v="0"/>
    <b v="0"/>
    <b v="0"/>
    <n v="4"/>
    <b v="0"/>
    <b v="0"/>
    <b v="0"/>
    <x v="4"/>
    <n v="4"/>
    <n v="0"/>
    <x v="0"/>
  </r>
  <r>
    <x v="815"/>
    <n v="0"/>
    <n v="1"/>
    <n v="0"/>
    <x v="3"/>
    <n v="1"/>
    <n v="0"/>
    <n v="0"/>
    <n v="1"/>
    <n v="0"/>
    <x v="0"/>
    <x v="0"/>
    <x v="0"/>
    <x v="4"/>
    <x v="0"/>
    <x v="0"/>
    <x v="0"/>
    <n v="0"/>
    <n v="0"/>
    <n v="0"/>
    <n v="1"/>
    <n v="0"/>
    <n v="0"/>
    <n v="0"/>
    <n v="0"/>
    <s v="bbq"/>
    <m/>
    <s v="near"/>
    <m/>
    <n v="41"/>
    <n v="2"/>
    <b v="0"/>
    <b v="0"/>
    <b v="0"/>
    <n v="1"/>
    <b v="0"/>
    <b v="0"/>
    <b v="0"/>
    <n v="1"/>
    <b v="0"/>
    <b v="0"/>
    <b v="0"/>
    <n v="4"/>
    <b v="0"/>
    <b v="0"/>
    <b v="0"/>
    <x v="4"/>
    <n v="4"/>
    <n v="0"/>
    <x v="3"/>
  </r>
  <r>
    <x v="816"/>
    <n v="1"/>
    <n v="0"/>
    <n v="0"/>
    <x v="2"/>
    <n v="0"/>
    <n v="1"/>
    <n v="0"/>
    <n v="0"/>
    <n v="0"/>
    <x v="0"/>
    <x v="0"/>
    <x v="0"/>
    <x v="2"/>
    <x v="0"/>
    <x v="0"/>
    <x v="0"/>
    <n v="0"/>
    <n v="1"/>
    <n v="0"/>
    <n v="0"/>
    <n v="0"/>
    <n v="0"/>
    <n v="0"/>
    <n v="0"/>
    <m/>
    <m/>
    <m/>
    <m/>
    <n v="9"/>
    <n v="1"/>
    <b v="0"/>
    <b v="0"/>
    <b v="0"/>
    <n v="1"/>
    <b v="0"/>
    <b v="0"/>
    <b v="0"/>
    <n v="1"/>
    <b v="0"/>
    <b v="0"/>
    <b v="0"/>
    <n v="4"/>
    <b v="0"/>
    <b v="0"/>
    <b v="0"/>
    <x v="4"/>
    <n v="4"/>
    <n v="0"/>
    <x v="0"/>
  </r>
  <r>
    <x v="817"/>
    <n v="1"/>
    <n v="0"/>
    <n v="0"/>
    <x v="3"/>
    <n v="1"/>
    <n v="0"/>
    <n v="0"/>
    <n v="0"/>
    <n v="0"/>
    <x v="0"/>
    <x v="0"/>
    <x v="0"/>
    <x v="2"/>
    <x v="0"/>
    <x v="0"/>
    <x v="0"/>
    <n v="0"/>
    <n v="0"/>
    <n v="0"/>
    <n v="0"/>
    <n v="0"/>
    <n v="0"/>
    <n v="0"/>
    <n v="1"/>
    <m/>
    <m/>
    <s v="on"/>
    <m/>
    <n v="19"/>
    <n v="1"/>
    <b v="0"/>
    <b v="0"/>
    <b v="0"/>
    <n v="1"/>
    <b v="0"/>
    <b v="0"/>
    <b v="0"/>
    <n v="1"/>
    <b v="0"/>
    <b v="0"/>
    <b v="0"/>
    <n v="4"/>
    <b v="0"/>
    <b v="0"/>
    <b v="0"/>
    <x v="4"/>
    <n v="4"/>
    <n v="0"/>
    <x v="0"/>
  </r>
  <r>
    <x v="818"/>
    <n v="0"/>
    <n v="0"/>
    <n v="1"/>
    <x v="3"/>
    <n v="1"/>
    <n v="0"/>
    <n v="1"/>
    <n v="1"/>
    <n v="0"/>
    <x v="0"/>
    <x v="0"/>
    <x v="2"/>
    <x v="3"/>
    <x v="0"/>
    <x v="0"/>
    <x v="0"/>
    <n v="0"/>
    <n v="0"/>
    <n v="0"/>
    <n v="0"/>
    <n v="0"/>
    <n v="0"/>
    <n v="1"/>
    <n v="1"/>
    <s v="on way"/>
    <m/>
    <s v="at, on"/>
    <m/>
    <n v="46"/>
    <n v="4"/>
    <b v="0"/>
    <b v="0"/>
    <n v="1"/>
    <n v="1"/>
    <b v="0"/>
    <b v="0"/>
    <b v="0"/>
    <n v="2"/>
    <b v="0"/>
    <b v="0"/>
    <n v="3"/>
    <n v="4"/>
    <b v="0"/>
    <b v="0"/>
    <b v="0"/>
    <x v="3"/>
    <n v="4"/>
    <n v="0"/>
    <x v="2"/>
  </r>
  <r>
    <x v="819"/>
    <n v="1"/>
    <n v="0"/>
    <n v="0"/>
    <x v="3"/>
    <n v="1"/>
    <n v="0"/>
    <n v="0"/>
    <n v="0"/>
    <n v="0"/>
    <x v="0"/>
    <x v="0"/>
    <x v="0"/>
    <x v="0"/>
    <x v="0"/>
    <x v="2"/>
    <x v="0"/>
    <n v="0"/>
    <n v="0"/>
    <n v="0"/>
    <n v="0"/>
    <n v="0"/>
    <n v="0"/>
    <n v="0"/>
    <n v="1"/>
    <m/>
    <m/>
    <s v="at, in"/>
    <m/>
    <n v="43"/>
    <n v="1"/>
    <b v="0"/>
    <b v="0"/>
    <b v="0"/>
    <b v="0"/>
    <b v="0"/>
    <n v="1"/>
    <b v="0"/>
    <n v="1"/>
    <b v="0"/>
    <b v="0"/>
    <b v="0"/>
    <b v="0"/>
    <b v="0"/>
    <n v="6"/>
    <b v="0"/>
    <x v="2"/>
    <n v="6"/>
    <n v="0"/>
    <x v="0"/>
  </r>
  <r>
    <x v="820"/>
    <n v="0"/>
    <n v="0"/>
    <n v="1"/>
    <x v="3"/>
    <n v="0"/>
    <n v="1"/>
    <n v="0"/>
    <n v="0"/>
    <n v="0"/>
    <x v="0"/>
    <x v="0"/>
    <x v="0"/>
    <x v="2"/>
    <x v="0"/>
    <x v="0"/>
    <x v="0"/>
    <n v="0"/>
    <n v="1"/>
    <n v="0"/>
    <n v="0"/>
    <n v="0"/>
    <n v="0"/>
    <n v="0"/>
    <n v="1"/>
    <m/>
    <s v="swimming "/>
    <s v="in"/>
    <m/>
    <n v="20"/>
    <n v="1"/>
    <b v="0"/>
    <b v="0"/>
    <b v="0"/>
    <n v="1"/>
    <b v="0"/>
    <b v="0"/>
    <b v="0"/>
    <n v="1"/>
    <b v="0"/>
    <b v="0"/>
    <b v="0"/>
    <n v="4"/>
    <b v="0"/>
    <b v="0"/>
    <b v="0"/>
    <x v="4"/>
    <n v="4"/>
    <n v="0"/>
    <x v="0"/>
  </r>
  <r>
    <x v="821"/>
    <n v="1"/>
    <n v="0"/>
    <n v="0"/>
    <x v="3"/>
    <n v="1"/>
    <n v="0"/>
    <n v="0"/>
    <n v="0"/>
    <n v="0"/>
    <x v="0"/>
    <x v="0"/>
    <x v="0"/>
    <x v="2"/>
    <x v="0"/>
    <x v="0"/>
    <x v="0"/>
    <n v="0"/>
    <n v="0"/>
    <n v="0"/>
    <n v="0"/>
    <n v="0"/>
    <n v="0"/>
    <n v="0"/>
    <n v="1"/>
    <m/>
    <m/>
    <s v="on"/>
    <m/>
    <n v="16"/>
    <n v="1"/>
    <b v="0"/>
    <b v="0"/>
    <b v="0"/>
    <n v="1"/>
    <b v="0"/>
    <b v="0"/>
    <b v="0"/>
    <n v="1"/>
    <b v="0"/>
    <b v="0"/>
    <b v="0"/>
    <n v="4"/>
    <b v="0"/>
    <b v="0"/>
    <b v="0"/>
    <x v="4"/>
    <n v="4"/>
    <n v="0"/>
    <x v="0"/>
  </r>
  <r>
    <x v="822"/>
    <n v="1"/>
    <n v="0"/>
    <n v="0"/>
    <x v="3"/>
    <n v="0"/>
    <n v="0"/>
    <n v="0"/>
    <n v="1"/>
    <n v="1"/>
    <x v="0"/>
    <x v="0"/>
    <x v="0"/>
    <x v="4"/>
    <x v="0"/>
    <x v="0"/>
    <x v="0"/>
    <n v="0"/>
    <n v="1"/>
    <n v="0"/>
    <n v="1"/>
    <n v="0"/>
    <n v="0"/>
    <n v="0"/>
    <n v="0"/>
    <m/>
    <m/>
    <s v="near"/>
    <m/>
    <n v="40"/>
    <n v="2"/>
    <b v="0"/>
    <b v="0"/>
    <b v="0"/>
    <n v="1"/>
    <b v="0"/>
    <b v="0"/>
    <b v="0"/>
    <n v="1"/>
    <b v="0"/>
    <b v="0"/>
    <b v="0"/>
    <n v="4"/>
    <b v="0"/>
    <b v="0"/>
    <b v="0"/>
    <x v="4"/>
    <n v="4"/>
    <n v="0"/>
    <x v="3"/>
  </r>
  <r>
    <x v="823"/>
    <n v="0"/>
    <n v="0"/>
    <n v="1"/>
    <x v="3"/>
    <n v="0"/>
    <n v="0"/>
    <n v="0"/>
    <n v="1"/>
    <n v="0"/>
    <x v="0"/>
    <x v="0"/>
    <x v="0"/>
    <x v="2"/>
    <x v="0"/>
    <x v="0"/>
    <x v="0"/>
    <n v="0"/>
    <n v="0"/>
    <n v="0"/>
    <n v="0"/>
    <n v="0"/>
    <n v="0"/>
    <n v="0"/>
    <n v="0"/>
    <m/>
    <s v="riding slopes"/>
    <m/>
    <m/>
    <n v="30"/>
    <n v="1"/>
    <b v="0"/>
    <b v="0"/>
    <b v="0"/>
    <n v="1"/>
    <b v="0"/>
    <b v="0"/>
    <b v="0"/>
    <n v="1"/>
    <b v="0"/>
    <b v="0"/>
    <b v="0"/>
    <n v="4"/>
    <b v="0"/>
    <b v="0"/>
    <b v="0"/>
    <x v="4"/>
    <n v="4"/>
    <n v="0"/>
    <x v="0"/>
  </r>
  <r>
    <x v="824"/>
    <n v="0"/>
    <n v="0"/>
    <n v="1"/>
    <x v="3"/>
    <n v="1"/>
    <n v="0"/>
    <n v="0"/>
    <n v="0"/>
    <n v="0"/>
    <x v="0"/>
    <x v="0"/>
    <x v="0"/>
    <x v="2"/>
    <x v="3"/>
    <x v="0"/>
    <x v="0"/>
    <n v="0"/>
    <n v="0"/>
    <n v="0"/>
    <n v="0"/>
    <n v="0"/>
    <n v="0"/>
    <n v="1"/>
    <n v="0"/>
    <s v="heading "/>
    <m/>
    <s v="on, towards"/>
    <m/>
    <n v="42"/>
    <n v="2"/>
    <b v="0"/>
    <b v="0"/>
    <b v="0"/>
    <n v="1"/>
    <n v="1"/>
    <b v="0"/>
    <b v="0"/>
    <n v="2"/>
    <b v="0"/>
    <b v="0"/>
    <b v="0"/>
    <n v="4"/>
    <n v="5"/>
    <b v="0"/>
    <b v="0"/>
    <x v="4"/>
    <n v="5"/>
    <n v="0"/>
    <x v="0"/>
  </r>
  <r>
    <x v="825"/>
    <n v="1"/>
    <n v="0"/>
    <n v="0"/>
    <x v="3"/>
    <n v="1"/>
    <n v="0"/>
    <n v="0"/>
    <n v="0"/>
    <n v="0"/>
    <x v="0"/>
    <x v="0"/>
    <x v="0"/>
    <x v="2"/>
    <x v="0"/>
    <x v="0"/>
    <x v="0"/>
    <n v="0"/>
    <n v="0"/>
    <n v="0"/>
    <n v="0"/>
    <n v="0"/>
    <n v="0"/>
    <n v="0"/>
    <n v="0"/>
    <m/>
    <m/>
    <m/>
    <m/>
    <n v="14"/>
    <n v="1"/>
    <b v="0"/>
    <b v="0"/>
    <b v="0"/>
    <n v="1"/>
    <b v="0"/>
    <b v="0"/>
    <b v="0"/>
    <n v="1"/>
    <b v="0"/>
    <b v="0"/>
    <b v="0"/>
    <n v="4"/>
    <b v="0"/>
    <b v="0"/>
    <b v="0"/>
    <x v="4"/>
    <n v="4"/>
    <n v="0"/>
    <x v="0"/>
  </r>
  <r>
    <x v="826"/>
    <n v="0"/>
    <n v="0"/>
    <n v="1"/>
    <x v="3"/>
    <n v="1"/>
    <n v="0"/>
    <n v="0"/>
    <n v="0"/>
    <n v="0"/>
    <x v="0"/>
    <x v="0"/>
    <x v="0"/>
    <x v="2"/>
    <x v="0"/>
    <x v="0"/>
    <x v="0"/>
    <n v="0"/>
    <n v="0"/>
    <n v="0"/>
    <n v="0"/>
    <n v="0"/>
    <n v="0"/>
    <n v="0"/>
    <n v="0"/>
    <s v="heading "/>
    <m/>
    <s v="down"/>
    <m/>
    <n v="29"/>
    <n v="1"/>
    <b v="0"/>
    <b v="0"/>
    <b v="0"/>
    <n v="1"/>
    <b v="0"/>
    <b v="0"/>
    <b v="0"/>
    <n v="1"/>
    <b v="0"/>
    <b v="0"/>
    <b v="0"/>
    <n v="4"/>
    <b v="0"/>
    <b v="0"/>
    <b v="0"/>
    <x v="4"/>
    <n v="4"/>
    <n v="0"/>
    <x v="0"/>
  </r>
  <r>
    <x v="827"/>
    <n v="1"/>
    <n v="0"/>
    <n v="0"/>
    <x v="3"/>
    <n v="1"/>
    <n v="0"/>
    <n v="0"/>
    <n v="1"/>
    <n v="0"/>
    <x v="0"/>
    <x v="0"/>
    <x v="0"/>
    <x v="4"/>
    <x v="0"/>
    <x v="0"/>
    <x v="0"/>
    <n v="0"/>
    <n v="1"/>
    <n v="0"/>
    <n v="0"/>
    <n v="0"/>
    <n v="0"/>
    <n v="0"/>
    <n v="0"/>
    <m/>
    <m/>
    <m/>
    <m/>
    <n v="22"/>
    <n v="2"/>
    <b v="0"/>
    <b v="0"/>
    <b v="0"/>
    <n v="1"/>
    <b v="0"/>
    <b v="0"/>
    <b v="0"/>
    <n v="1"/>
    <b v="0"/>
    <b v="0"/>
    <b v="0"/>
    <n v="4"/>
    <b v="0"/>
    <b v="0"/>
    <b v="0"/>
    <x v="4"/>
    <n v="4"/>
    <n v="0"/>
    <x v="3"/>
  </r>
  <r>
    <x v="828"/>
    <n v="1"/>
    <n v="0"/>
    <n v="0"/>
    <x v="3"/>
    <n v="1"/>
    <n v="0"/>
    <n v="0"/>
    <n v="1"/>
    <n v="0"/>
    <x v="0"/>
    <x v="0"/>
    <x v="2"/>
    <x v="4"/>
    <x v="0"/>
    <x v="0"/>
    <x v="0"/>
    <n v="0"/>
    <n v="1"/>
    <n v="0"/>
    <n v="0"/>
    <n v="0"/>
    <n v="1"/>
    <n v="0"/>
    <n v="1"/>
    <m/>
    <m/>
    <s v="on, south of"/>
    <m/>
    <n v="57"/>
    <n v="3"/>
    <b v="0"/>
    <b v="0"/>
    <n v="1"/>
    <n v="1"/>
    <b v="0"/>
    <b v="0"/>
    <b v="0"/>
    <n v="2"/>
    <b v="0"/>
    <b v="0"/>
    <n v="3"/>
    <n v="4"/>
    <b v="0"/>
    <b v="0"/>
    <b v="0"/>
    <x v="3"/>
    <n v="4"/>
    <n v="0"/>
    <x v="3"/>
  </r>
  <r>
    <x v="829"/>
    <n v="1"/>
    <n v="0"/>
    <n v="0"/>
    <x v="3"/>
    <n v="1"/>
    <n v="0"/>
    <n v="0"/>
    <n v="0"/>
    <n v="0"/>
    <x v="0"/>
    <x v="0"/>
    <x v="0"/>
    <x v="2"/>
    <x v="0"/>
    <x v="0"/>
    <x v="0"/>
    <n v="0"/>
    <n v="1"/>
    <n v="0"/>
    <n v="0"/>
    <n v="0"/>
    <n v="0"/>
    <n v="0"/>
    <n v="0"/>
    <m/>
    <m/>
    <m/>
    <m/>
    <n v="18"/>
    <n v="1"/>
    <b v="0"/>
    <b v="0"/>
    <b v="0"/>
    <n v="1"/>
    <b v="0"/>
    <b v="0"/>
    <b v="0"/>
    <n v="1"/>
    <b v="0"/>
    <b v="0"/>
    <b v="0"/>
    <n v="4"/>
    <b v="0"/>
    <b v="0"/>
    <b v="0"/>
    <x v="4"/>
    <n v="4"/>
    <n v="0"/>
    <x v="0"/>
  </r>
  <r>
    <x v="830"/>
    <n v="0"/>
    <n v="0"/>
    <n v="1"/>
    <x v="3"/>
    <n v="1"/>
    <n v="0"/>
    <n v="0"/>
    <n v="0"/>
    <n v="0"/>
    <x v="0"/>
    <x v="0"/>
    <x v="2"/>
    <x v="2"/>
    <x v="0"/>
    <x v="0"/>
    <x v="0"/>
    <n v="1"/>
    <n v="0"/>
    <n v="0"/>
    <n v="0"/>
    <n v="0"/>
    <n v="0"/>
    <n v="0"/>
    <n v="1"/>
    <s v="going"/>
    <m/>
    <s v="on, down"/>
    <m/>
    <n v="31"/>
    <n v="2"/>
    <b v="0"/>
    <b v="0"/>
    <n v="1"/>
    <n v="1"/>
    <b v="0"/>
    <b v="0"/>
    <b v="0"/>
    <n v="2"/>
    <b v="0"/>
    <b v="0"/>
    <n v="3"/>
    <n v="4"/>
    <b v="0"/>
    <b v="0"/>
    <b v="0"/>
    <x v="3"/>
    <n v="4"/>
    <n v="0"/>
    <x v="0"/>
  </r>
  <r>
    <x v="831"/>
    <n v="1"/>
    <n v="0"/>
    <n v="0"/>
    <x v="3"/>
    <n v="1"/>
    <n v="0"/>
    <n v="0"/>
    <n v="1"/>
    <n v="0"/>
    <x v="0"/>
    <x v="0"/>
    <x v="5"/>
    <x v="4"/>
    <x v="0"/>
    <x v="0"/>
    <x v="0"/>
    <n v="0"/>
    <n v="1"/>
    <n v="1"/>
    <n v="0"/>
    <n v="1"/>
    <n v="0"/>
    <n v="0"/>
    <n v="1"/>
    <m/>
    <m/>
    <s v="on, at, in front of"/>
    <m/>
    <n v="72"/>
    <n v="5"/>
    <b v="0"/>
    <b v="0"/>
    <n v="1"/>
    <n v="1"/>
    <b v="0"/>
    <b v="0"/>
    <b v="0"/>
    <n v="2"/>
    <b v="0"/>
    <b v="0"/>
    <n v="3"/>
    <n v="4"/>
    <b v="0"/>
    <b v="0"/>
    <b v="0"/>
    <x v="3"/>
    <n v="4"/>
    <n v="0"/>
    <x v="1"/>
  </r>
  <r>
    <x v="832"/>
    <n v="1"/>
    <n v="0"/>
    <n v="0"/>
    <x v="3"/>
    <n v="0"/>
    <n v="1"/>
    <n v="0"/>
    <n v="0"/>
    <n v="0"/>
    <x v="0"/>
    <x v="0"/>
    <x v="0"/>
    <x v="2"/>
    <x v="0"/>
    <x v="0"/>
    <x v="0"/>
    <n v="0"/>
    <n v="1"/>
    <n v="0"/>
    <n v="0"/>
    <n v="0"/>
    <n v="0"/>
    <n v="0"/>
    <n v="0"/>
    <m/>
    <m/>
    <s v="at"/>
    <m/>
    <n v="22"/>
    <n v="1"/>
    <b v="0"/>
    <b v="0"/>
    <b v="0"/>
    <n v="1"/>
    <b v="0"/>
    <b v="0"/>
    <b v="0"/>
    <n v="1"/>
    <b v="0"/>
    <b v="0"/>
    <b v="0"/>
    <n v="4"/>
    <b v="0"/>
    <b v="0"/>
    <b v="0"/>
    <x v="4"/>
    <n v="4"/>
    <n v="0"/>
    <x v="0"/>
  </r>
  <r>
    <x v="833"/>
    <n v="1"/>
    <n v="0"/>
    <n v="0"/>
    <x v="3"/>
    <n v="0"/>
    <n v="0"/>
    <n v="0"/>
    <n v="1"/>
    <n v="0"/>
    <x v="0"/>
    <x v="0"/>
    <x v="2"/>
    <x v="0"/>
    <x v="0"/>
    <x v="0"/>
    <x v="0"/>
    <n v="0"/>
    <n v="0"/>
    <n v="0"/>
    <n v="0"/>
    <n v="0"/>
    <n v="0"/>
    <n v="0"/>
    <n v="0"/>
    <m/>
    <m/>
    <s v="at"/>
    <m/>
    <n v="20"/>
    <n v="1"/>
    <b v="0"/>
    <b v="0"/>
    <n v="1"/>
    <b v="0"/>
    <b v="0"/>
    <b v="0"/>
    <b v="0"/>
    <n v="1"/>
    <b v="0"/>
    <b v="0"/>
    <n v="3"/>
    <b v="0"/>
    <b v="0"/>
    <b v="0"/>
    <b v="0"/>
    <x v="3"/>
    <n v="3"/>
    <n v="0"/>
    <x v="0"/>
  </r>
  <r>
    <x v="834"/>
    <n v="1"/>
    <n v="0"/>
    <n v="0"/>
    <x v="3"/>
    <n v="1"/>
    <n v="0"/>
    <n v="0"/>
    <n v="0"/>
    <n v="0"/>
    <x v="0"/>
    <x v="0"/>
    <x v="0"/>
    <x v="2"/>
    <x v="0"/>
    <x v="0"/>
    <x v="0"/>
    <n v="0"/>
    <n v="0"/>
    <n v="0"/>
    <n v="0"/>
    <n v="0"/>
    <n v="0"/>
    <n v="0"/>
    <n v="0"/>
    <m/>
    <m/>
    <m/>
    <m/>
    <n v="19"/>
    <n v="1"/>
    <b v="0"/>
    <b v="0"/>
    <b v="0"/>
    <n v="1"/>
    <b v="0"/>
    <b v="0"/>
    <b v="0"/>
    <n v="1"/>
    <b v="0"/>
    <b v="0"/>
    <b v="0"/>
    <n v="4"/>
    <b v="0"/>
    <b v="0"/>
    <b v="0"/>
    <x v="4"/>
    <n v="4"/>
    <n v="0"/>
    <x v="0"/>
  </r>
  <r>
    <x v="835"/>
    <n v="1"/>
    <n v="0"/>
    <n v="0"/>
    <x v="3"/>
    <n v="1"/>
    <n v="1"/>
    <n v="0"/>
    <n v="1"/>
    <n v="0"/>
    <x v="0"/>
    <x v="0"/>
    <x v="2"/>
    <x v="4"/>
    <x v="0"/>
    <x v="0"/>
    <x v="0"/>
    <n v="0"/>
    <n v="0"/>
    <n v="0"/>
    <n v="1"/>
    <n v="1"/>
    <n v="0"/>
    <n v="0"/>
    <n v="1"/>
    <m/>
    <m/>
    <s v="opposite, on, near"/>
    <m/>
    <n v="56"/>
    <n v="3"/>
    <b v="0"/>
    <b v="0"/>
    <n v="1"/>
    <n v="1"/>
    <b v="0"/>
    <b v="0"/>
    <b v="0"/>
    <n v="2"/>
    <b v="0"/>
    <b v="0"/>
    <n v="3"/>
    <n v="4"/>
    <b v="0"/>
    <b v="0"/>
    <b v="0"/>
    <x v="3"/>
    <n v="4"/>
    <n v="0"/>
    <x v="3"/>
  </r>
  <r>
    <x v="836"/>
    <n v="1"/>
    <n v="0"/>
    <n v="0"/>
    <x v="3"/>
    <n v="0"/>
    <n v="0"/>
    <n v="0"/>
    <n v="0"/>
    <n v="1"/>
    <x v="0"/>
    <x v="0"/>
    <x v="0"/>
    <x v="2"/>
    <x v="0"/>
    <x v="0"/>
    <x v="0"/>
    <n v="0"/>
    <n v="0"/>
    <n v="0"/>
    <n v="0"/>
    <n v="0"/>
    <n v="0"/>
    <n v="0"/>
    <n v="0"/>
    <m/>
    <s v="working "/>
    <s v="at"/>
    <m/>
    <n v="19"/>
    <n v="1"/>
    <b v="0"/>
    <b v="0"/>
    <b v="0"/>
    <n v="1"/>
    <b v="0"/>
    <b v="0"/>
    <b v="0"/>
    <n v="1"/>
    <b v="0"/>
    <b v="0"/>
    <b v="0"/>
    <n v="4"/>
    <b v="0"/>
    <b v="0"/>
    <b v="0"/>
    <x v="4"/>
    <n v="4"/>
    <n v="0"/>
    <x v="0"/>
  </r>
  <r>
    <x v="837"/>
    <n v="1"/>
    <n v="0"/>
    <n v="0"/>
    <x v="3"/>
    <n v="1"/>
    <n v="0"/>
    <n v="0"/>
    <n v="1"/>
    <n v="0"/>
    <x v="0"/>
    <x v="0"/>
    <x v="0"/>
    <x v="0"/>
    <x v="0"/>
    <x v="3"/>
    <x v="0"/>
    <n v="0"/>
    <n v="0"/>
    <n v="0"/>
    <n v="0"/>
    <n v="0"/>
    <n v="0"/>
    <n v="0"/>
    <n v="1"/>
    <m/>
    <m/>
    <s v="in"/>
    <m/>
    <n v="33"/>
    <n v="2"/>
    <b v="0"/>
    <b v="0"/>
    <b v="0"/>
    <b v="0"/>
    <b v="0"/>
    <n v="1"/>
    <b v="0"/>
    <n v="1"/>
    <b v="0"/>
    <b v="0"/>
    <b v="0"/>
    <b v="0"/>
    <b v="0"/>
    <n v="6"/>
    <b v="0"/>
    <x v="2"/>
    <n v="6"/>
    <n v="0"/>
    <x v="3"/>
  </r>
  <r>
    <x v="838"/>
    <n v="1"/>
    <n v="0"/>
    <n v="0"/>
    <x v="3"/>
    <n v="1"/>
    <n v="0"/>
    <n v="0"/>
    <n v="1"/>
    <n v="0"/>
    <x v="0"/>
    <x v="0"/>
    <x v="0"/>
    <x v="2"/>
    <x v="0"/>
    <x v="0"/>
    <x v="0"/>
    <n v="0"/>
    <n v="0"/>
    <n v="0"/>
    <n v="0"/>
    <n v="0"/>
    <n v="0"/>
    <n v="0"/>
    <n v="0"/>
    <m/>
    <m/>
    <m/>
    <m/>
    <n v="19"/>
    <n v="1"/>
    <b v="0"/>
    <b v="0"/>
    <b v="0"/>
    <n v="1"/>
    <b v="0"/>
    <b v="0"/>
    <b v="0"/>
    <n v="1"/>
    <b v="0"/>
    <b v="0"/>
    <b v="0"/>
    <n v="4"/>
    <b v="0"/>
    <b v="0"/>
    <b v="0"/>
    <x v="4"/>
    <n v="4"/>
    <n v="0"/>
    <x v="0"/>
  </r>
  <r>
    <x v="839"/>
    <n v="0"/>
    <n v="0"/>
    <n v="1"/>
    <x v="3"/>
    <n v="1"/>
    <n v="0"/>
    <n v="0"/>
    <n v="1"/>
    <n v="0"/>
    <x v="0"/>
    <x v="0"/>
    <x v="0"/>
    <x v="3"/>
    <x v="0"/>
    <x v="0"/>
    <x v="0"/>
    <n v="0"/>
    <n v="1"/>
    <n v="0"/>
    <n v="0"/>
    <n v="0"/>
    <n v="0"/>
    <n v="0"/>
    <n v="1"/>
    <s v="going "/>
    <m/>
    <s v="to, through"/>
    <m/>
    <n v="63"/>
    <n v="3"/>
    <b v="0"/>
    <b v="0"/>
    <b v="0"/>
    <n v="1"/>
    <b v="0"/>
    <b v="0"/>
    <b v="0"/>
    <n v="1"/>
    <b v="0"/>
    <b v="0"/>
    <b v="0"/>
    <n v="4"/>
    <b v="0"/>
    <b v="0"/>
    <b v="0"/>
    <x v="4"/>
    <n v="4"/>
    <n v="0"/>
    <x v="2"/>
  </r>
  <r>
    <x v="840"/>
    <n v="1"/>
    <n v="0"/>
    <n v="0"/>
    <x v="3"/>
    <n v="1"/>
    <n v="1"/>
    <n v="0"/>
    <n v="1"/>
    <n v="0"/>
    <x v="0"/>
    <x v="0"/>
    <x v="2"/>
    <x v="4"/>
    <x v="0"/>
    <x v="0"/>
    <x v="0"/>
    <n v="0"/>
    <n v="0"/>
    <n v="0"/>
    <n v="1"/>
    <n v="1"/>
    <n v="0"/>
    <n v="0"/>
    <n v="1"/>
    <m/>
    <m/>
    <s v="opposite, on, near"/>
    <m/>
    <n v="55"/>
    <n v="3"/>
    <b v="0"/>
    <b v="0"/>
    <n v="1"/>
    <n v="1"/>
    <b v="0"/>
    <b v="0"/>
    <b v="0"/>
    <n v="2"/>
    <b v="0"/>
    <b v="0"/>
    <n v="3"/>
    <n v="4"/>
    <b v="0"/>
    <b v="0"/>
    <b v="0"/>
    <x v="3"/>
    <n v="4"/>
    <n v="0"/>
    <x v="3"/>
  </r>
  <r>
    <x v="841"/>
    <n v="1"/>
    <n v="0"/>
    <n v="0"/>
    <x v="3"/>
    <n v="0"/>
    <n v="1"/>
    <n v="0"/>
    <n v="0"/>
    <n v="0"/>
    <x v="0"/>
    <x v="0"/>
    <x v="2"/>
    <x v="0"/>
    <x v="0"/>
    <x v="0"/>
    <x v="0"/>
    <n v="0"/>
    <n v="0"/>
    <n v="0"/>
    <n v="0"/>
    <n v="0"/>
    <n v="0"/>
    <n v="0"/>
    <n v="0"/>
    <m/>
    <m/>
    <m/>
    <m/>
    <n v="15"/>
    <n v="1"/>
    <b v="0"/>
    <b v="0"/>
    <n v="1"/>
    <b v="0"/>
    <b v="0"/>
    <b v="0"/>
    <b v="0"/>
    <n v="1"/>
    <b v="0"/>
    <b v="0"/>
    <n v="3"/>
    <b v="0"/>
    <b v="0"/>
    <b v="0"/>
    <b v="0"/>
    <x v="3"/>
    <n v="3"/>
    <n v="0"/>
    <x v="0"/>
  </r>
  <r>
    <x v="842"/>
    <n v="1"/>
    <n v="0"/>
    <n v="0"/>
    <x v="3"/>
    <n v="1"/>
    <n v="0"/>
    <n v="0"/>
    <n v="0"/>
    <n v="1"/>
    <x v="0"/>
    <x v="0"/>
    <x v="2"/>
    <x v="2"/>
    <x v="0"/>
    <x v="0"/>
    <x v="0"/>
    <n v="0"/>
    <n v="0"/>
    <n v="0"/>
    <n v="0"/>
    <n v="0"/>
    <n v="0"/>
    <n v="0"/>
    <n v="0"/>
    <m/>
    <m/>
    <m/>
    <m/>
    <n v="39"/>
    <n v="2"/>
    <b v="0"/>
    <b v="0"/>
    <n v="1"/>
    <n v="1"/>
    <b v="0"/>
    <b v="0"/>
    <b v="0"/>
    <n v="2"/>
    <b v="0"/>
    <b v="0"/>
    <n v="3"/>
    <n v="4"/>
    <b v="0"/>
    <b v="0"/>
    <b v="0"/>
    <x v="3"/>
    <n v="4"/>
    <n v="0"/>
    <x v="0"/>
  </r>
  <r>
    <x v="843"/>
    <n v="1"/>
    <n v="0"/>
    <n v="0"/>
    <x v="3"/>
    <n v="0"/>
    <n v="0"/>
    <n v="0"/>
    <n v="0"/>
    <n v="1"/>
    <x v="0"/>
    <x v="0"/>
    <x v="2"/>
    <x v="0"/>
    <x v="0"/>
    <x v="0"/>
    <x v="0"/>
    <n v="0"/>
    <n v="0"/>
    <n v="0"/>
    <n v="0"/>
    <n v="0"/>
    <n v="0"/>
    <n v="0"/>
    <n v="0"/>
    <m/>
    <m/>
    <m/>
    <m/>
    <n v="11"/>
    <n v="1"/>
    <b v="0"/>
    <b v="0"/>
    <n v="1"/>
    <b v="0"/>
    <b v="0"/>
    <b v="0"/>
    <b v="0"/>
    <n v="1"/>
    <b v="0"/>
    <b v="0"/>
    <n v="3"/>
    <b v="0"/>
    <b v="0"/>
    <b v="0"/>
    <b v="0"/>
    <x v="3"/>
    <n v="3"/>
    <n v="0"/>
    <x v="0"/>
  </r>
  <r>
    <x v="844"/>
    <n v="1"/>
    <n v="0"/>
    <n v="0"/>
    <x v="3"/>
    <n v="0"/>
    <n v="0"/>
    <n v="0"/>
    <n v="1"/>
    <n v="0"/>
    <x v="0"/>
    <x v="0"/>
    <x v="0"/>
    <x v="2"/>
    <x v="0"/>
    <x v="0"/>
    <x v="0"/>
    <n v="0"/>
    <n v="0"/>
    <n v="0"/>
    <n v="0"/>
    <n v="0"/>
    <n v="0"/>
    <n v="0"/>
    <n v="1"/>
    <m/>
    <m/>
    <s v="on"/>
    <m/>
    <n v="14"/>
    <n v="1"/>
    <b v="0"/>
    <b v="0"/>
    <b v="0"/>
    <n v="1"/>
    <b v="0"/>
    <b v="0"/>
    <b v="0"/>
    <n v="1"/>
    <b v="0"/>
    <b v="0"/>
    <b v="0"/>
    <n v="4"/>
    <b v="0"/>
    <b v="0"/>
    <b v="0"/>
    <x v="4"/>
    <n v="4"/>
    <n v="0"/>
    <x v="0"/>
  </r>
  <r>
    <x v="845"/>
    <n v="1"/>
    <n v="0"/>
    <n v="0"/>
    <x v="3"/>
    <n v="0"/>
    <n v="0"/>
    <n v="0"/>
    <n v="0"/>
    <n v="1"/>
    <x v="0"/>
    <x v="0"/>
    <x v="0"/>
    <x v="2"/>
    <x v="0"/>
    <x v="0"/>
    <x v="0"/>
    <n v="0"/>
    <n v="1"/>
    <n v="0"/>
    <n v="0"/>
    <n v="0"/>
    <n v="0"/>
    <n v="0"/>
    <n v="0"/>
    <m/>
    <s v="playing golf"/>
    <m/>
    <m/>
    <n v="36"/>
    <n v="1"/>
    <b v="0"/>
    <b v="0"/>
    <b v="0"/>
    <n v="1"/>
    <b v="0"/>
    <b v="0"/>
    <b v="0"/>
    <n v="1"/>
    <b v="0"/>
    <b v="0"/>
    <b v="0"/>
    <n v="4"/>
    <b v="0"/>
    <b v="0"/>
    <b v="0"/>
    <x v="4"/>
    <n v="4"/>
    <n v="0"/>
    <x v="0"/>
  </r>
  <r>
    <x v="846"/>
    <n v="1"/>
    <n v="0"/>
    <n v="0"/>
    <x v="3"/>
    <n v="1"/>
    <n v="0"/>
    <n v="0"/>
    <n v="0"/>
    <n v="1"/>
    <x v="0"/>
    <x v="0"/>
    <x v="2"/>
    <x v="2"/>
    <x v="0"/>
    <x v="0"/>
    <x v="0"/>
    <n v="0"/>
    <n v="0"/>
    <n v="0"/>
    <n v="0"/>
    <n v="0"/>
    <n v="0"/>
    <n v="0"/>
    <n v="0"/>
    <m/>
    <m/>
    <m/>
    <m/>
    <n v="40"/>
    <n v="2"/>
    <b v="0"/>
    <b v="0"/>
    <n v="1"/>
    <n v="1"/>
    <b v="0"/>
    <b v="0"/>
    <b v="0"/>
    <n v="2"/>
    <b v="0"/>
    <b v="0"/>
    <n v="3"/>
    <n v="4"/>
    <b v="0"/>
    <b v="0"/>
    <b v="0"/>
    <x v="3"/>
    <n v="4"/>
    <n v="0"/>
    <x v="0"/>
  </r>
  <r>
    <x v="847"/>
    <n v="1"/>
    <n v="0"/>
    <n v="0"/>
    <x v="3"/>
    <n v="0"/>
    <n v="1"/>
    <n v="0"/>
    <n v="1"/>
    <n v="0"/>
    <x v="0"/>
    <x v="0"/>
    <x v="2"/>
    <x v="2"/>
    <x v="0"/>
    <x v="0"/>
    <x v="0"/>
    <n v="0"/>
    <n v="1"/>
    <n v="0"/>
    <n v="0"/>
    <n v="0"/>
    <n v="0"/>
    <n v="0"/>
    <n v="1"/>
    <m/>
    <m/>
    <s v="outside"/>
    <m/>
    <n v="57"/>
    <n v="2"/>
    <b v="0"/>
    <b v="0"/>
    <n v="1"/>
    <n v="1"/>
    <b v="0"/>
    <b v="0"/>
    <b v="0"/>
    <n v="2"/>
    <b v="0"/>
    <b v="0"/>
    <n v="3"/>
    <n v="4"/>
    <b v="0"/>
    <b v="0"/>
    <b v="0"/>
    <x v="3"/>
    <n v="4"/>
    <n v="0"/>
    <x v="0"/>
  </r>
  <r>
    <x v="848"/>
    <n v="0"/>
    <n v="0"/>
    <n v="1"/>
    <x v="3"/>
    <n v="0"/>
    <n v="0"/>
    <n v="0"/>
    <n v="1"/>
    <n v="0"/>
    <x v="0"/>
    <x v="0"/>
    <x v="0"/>
    <x v="2"/>
    <x v="0"/>
    <x v="0"/>
    <x v="0"/>
    <n v="0"/>
    <n v="1"/>
    <n v="0"/>
    <n v="0"/>
    <n v="0"/>
    <n v="0"/>
    <n v="0"/>
    <n v="0"/>
    <s v="kayaking"/>
    <m/>
    <s v="down"/>
    <m/>
    <n v="23"/>
    <n v="1"/>
    <b v="0"/>
    <b v="0"/>
    <b v="0"/>
    <n v="1"/>
    <b v="0"/>
    <b v="0"/>
    <b v="0"/>
    <n v="1"/>
    <b v="0"/>
    <b v="0"/>
    <b v="0"/>
    <n v="4"/>
    <b v="0"/>
    <b v="0"/>
    <b v="0"/>
    <x v="4"/>
    <n v="4"/>
    <n v="0"/>
    <x v="0"/>
  </r>
  <r>
    <x v="849"/>
    <n v="1"/>
    <n v="0"/>
    <n v="0"/>
    <x v="3"/>
    <n v="0"/>
    <n v="0"/>
    <n v="0"/>
    <n v="0"/>
    <n v="1"/>
    <x v="0"/>
    <x v="0"/>
    <x v="0"/>
    <x v="2"/>
    <x v="0"/>
    <x v="0"/>
    <x v="0"/>
    <n v="0"/>
    <n v="0"/>
    <n v="0"/>
    <n v="0"/>
    <n v="0"/>
    <n v="0"/>
    <n v="0"/>
    <n v="0"/>
    <m/>
    <m/>
    <m/>
    <s v="Northern Melbourne Institute of TAFE"/>
    <n v="9"/>
    <n v="1"/>
    <b v="0"/>
    <b v="0"/>
    <b v="0"/>
    <n v="1"/>
    <b v="0"/>
    <b v="0"/>
    <b v="0"/>
    <n v="1"/>
    <b v="0"/>
    <b v="0"/>
    <b v="0"/>
    <n v="4"/>
    <b v="0"/>
    <b v="0"/>
    <b v="0"/>
    <x v="4"/>
    <n v="4"/>
    <n v="0"/>
    <x v="0"/>
  </r>
  <r>
    <x v="850"/>
    <n v="1"/>
    <n v="0"/>
    <n v="0"/>
    <x v="3"/>
    <n v="0"/>
    <n v="0"/>
    <n v="0"/>
    <n v="1"/>
    <n v="0"/>
    <x v="0"/>
    <x v="0"/>
    <x v="2"/>
    <x v="0"/>
    <x v="0"/>
    <x v="0"/>
    <x v="0"/>
    <n v="0"/>
    <n v="0"/>
    <n v="0"/>
    <n v="0"/>
    <n v="0"/>
    <n v="0"/>
    <n v="0"/>
    <n v="0"/>
    <m/>
    <m/>
    <s v="at"/>
    <m/>
    <n v="14"/>
    <n v="1"/>
    <b v="0"/>
    <b v="0"/>
    <n v="1"/>
    <b v="0"/>
    <b v="0"/>
    <b v="0"/>
    <b v="0"/>
    <n v="1"/>
    <b v="0"/>
    <b v="0"/>
    <n v="3"/>
    <b v="0"/>
    <b v="0"/>
    <b v="0"/>
    <b v="0"/>
    <x v="3"/>
    <n v="3"/>
    <n v="0"/>
    <x v="0"/>
  </r>
  <r>
    <x v="851"/>
    <n v="0"/>
    <n v="0"/>
    <n v="1"/>
    <x v="3"/>
    <n v="0"/>
    <n v="1"/>
    <n v="0"/>
    <n v="0"/>
    <n v="0"/>
    <x v="0"/>
    <x v="0"/>
    <x v="0"/>
    <x v="0"/>
    <x v="0"/>
    <x v="0"/>
    <x v="3"/>
    <n v="0"/>
    <n v="1"/>
    <n v="0"/>
    <n v="0"/>
    <n v="0"/>
    <n v="0"/>
    <n v="0"/>
    <n v="0"/>
    <s v="kayaking "/>
    <m/>
    <s v="down"/>
    <m/>
    <n v="34"/>
    <n v="1"/>
    <b v="0"/>
    <b v="0"/>
    <b v="0"/>
    <b v="0"/>
    <b v="0"/>
    <b v="0"/>
    <n v="1"/>
    <n v="1"/>
    <b v="0"/>
    <b v="0"/>
    <b v="0"/>
    <b v="0"/>
    <b v="0"/>
    <b v="0"/>
    <n v="7"/>
    <x v="6"/>
    <n v="7"/>
    <n v="0"/>
    <x v="0"/>
  </r>
  <r>
    <x v="852"/>
    <n v="0"/>
    <n v="0"/>
    <n v="1"/>
    <x v="3"/>
    <n v="1"/>
    <n v="0"/>
    <n v="0"/>
    <n v="0"/>
    <n v="0"/>
    <x v="0"/>
    <x v="0"/>
    <x v="0"/>
    <x v="4"/>
    <x v="0"/>
    <x v="0"/>
    <x v="0"/>
    <n v="0"/>
    <n v="0"/>
    <n v="0"/>
    <n v="0"/>
    <n v="0"/>
    <n v="0"/>
    <n v="1"/>
    <n v="0"/>
    <m/>
    <m/>
    <m/>
    <m/>
    <n v="31"/>
    <n v="2"/>
    <b v="0"/>
    <b v="0"/>
    <b v="0"/>
    <n v="1"/>
    <b v="0"/>
    <b v="0"/>
    <b v="0"/>
    <n v="1"/>
    <b v="0"/>
    <b v="0"/>
    <b v="0"/>
    <n v="4"/>
    <b v="0"/>
    <b v="0"/>
    <b v="0"/>
    <x v="4"/>
    <n v="4"/>
    <n v="0"/>
    <x v="3"/>
  </r>
  <r>
    <x v="853"/>
    <n v="1"/>
    <n v="0"/>
    <n v="0"/>
    <x v="3"/>
    <n v="0"/>
    <n v="1"/>
    <n v="0"/>
    <n v="0"/>
    <n v="0"/>
    <x v="0"/>
    <x v="0"/>
    <x v="0"/>
    <x v="2"/>
    <x v="0"/>
    <x v="0"/>
    <x v="0"/>
    <n v="0"/>
    <n v="1"/>
    <n v="0"/>
    <n v="0"/>
    <n v="0"/>
    <n v="0"/>
    <n v="0"/>
    <n v="0"/>
    <m/>
    <m/>
    <s v="at"/>
    <m/>
    <n v="24"/>
    <n v="1"/>
    <b v="0"/>
    <b v="0"/>
    <b v="0"/>
    <n v="1"/>
    <b v="0"/>
    <b v="0"/>
    <b v="0"/>
    <n v="1"/>
    <b v="0"/>
    <b v="0"/>
    <b v="0"/>
    <n v="4"/>
    <b v="0"/>
    <b v="0"/>
    <b v="0"/>
    <x v="4"/>
    <n v="4"/>
    <n v="0"/>
    <x v="0"/>
  </r>
  <r>
    <x v="854"/>
    <n v="1"/>
    <n v="0"/>
    <n v="0"/>
    <x v="3"/>
    <n v="0"/>
    <n v="1"/>
    <n v="0"/>
    <n v="0"/>
    <n v="0"/>
    <x v="0"/>
    <x v="0"/>
    <x v="0"/>
    <x v="2"/>
    <x v="0"/>
    <x v="0"/>
    <x v="0"/>
    <n v="0"/>
    <n v="0"/>
    <n v="0"/>
    <n v="0"/>
    <n v="0"/>
    <n v="0"/>
    <n v="0"/>
    <n v="0"/>
    <m/>
    <m/>
    <m/>
    <m/>
    <n v="13"/>
    <n v="1"/>
    <b v="0"/>
    <b v="0"/>
    <b v="0"/>
    <n v="1"/>
    <b v="0"/>
    <b v="0"/>
    <b v="0"/>
    <n v="1"/>
    <b v="0"/>
    <b v="0"/>
    <b v="0"/>
    <n v="4"/>
    <b v="0"/>
    <b v="0"/>
    <b v="0"/>
    <x v="4"/>
    <n v="4"/>
    <n v="0"/>
    <x v="0"/>
  </r>
  <r>
    <x v="855"/>
    <n v="1"/>
    <n v="0"/>
    <n v="0"/>
    <x v="3"/>
    <n v="0"/>
    <n v="0"/>
    <n v="0"/>
    <n v="1"/>
    <n v="0"/>
    <x v="0"/>
    <x v="0"/>
    <x v="0"/>
    <x v="2"/>
    <x v="0"/>
    <x v="0"/>
    <x v="0"/>
    <n v="0"/>
    <n v="0"/>
    <n v="0"/>
    <n v="0"/>
    <n v="0"/>
    <n v="0"/>
    <n v="0"/>
    <n v="0"/>
    <m/>
    <m/>
    <s v="in between"/>
    <m/>
    <n v="20"/>
    <n v="1"/>
    <b v="0"/>
    <b v="0"/>
    <b v="0"/>
    <n v="1"/>
    <b v="0"/>
    <b v="0"/>
    <b v="0"/>
    <n v="1"/>
    <b v="0"/>
    <b v="0"/>
    <b v="0"/>
    <n v="4"/>
    <b v="0"/>
    <b v="0"/>
    <b v="0"/>
    <x v="4"/>
    <n v="4"/>
    <n v="0"/>
    <x v="0"/>
  </r>
  <r>
    <x v="856"/>
    <n v="1"/>
    <n v="0"/>
    <n v="0"/>
    <x v="3"/>
    <n v="0"/>
    <n v="1"/>
    <n v="0"/>
    <n v="0"/>
    <n v="0"/>
    <x v="0"/>
    <x v="0"/>
    <x v="0"/>
    <x v="2"/>
    <x v="0"/>
    <x v="0"/>
    <x v="0"/>
    <n v="0"/>
    <n v="0"/>
    <n v="0"/>
    <n v="0"/>
    <n v="0"/>
    <n v="0"/>
    <n v="0"/>
    <n v="0"/>
    <m/>
    <m/>
    <m/>
    <m/>
    <n v="15"/>
    <n v="1"/>
    <b v="0"/>
    <b v="0"/>
    <b v="0"/>
    <n v="1"/>
    <b v="0"/>
    <b v="0"/>
    <b v="0"/>
    <n v="1"/>
    <b v="0"/>
    <b v="0"/>
    <b v="0"/>
    <n v="4"/>
    <b v="0"/>
    <b v="0"/>
    <b v="0"/>
    <x v="4"/>
    <n v="4"/>
    <n v="0"/>
    <x v="0"/>
  </r>
  <r>
    <x v="857"/>
    <n v="1"/>
    <n v="0"/>
    <n v="0"/>
    <x v="3"/>
    <n v="1"/>
    <n v="0"/>
    <n v="0"/>
    <n v="1"/>
    <n v="0"/>
    <x v="0"/>
    <x v="0"/>
    <x v="2"/>
    <x v="2"/>
    <x v="0"/>
    <x v="0"/>
    <x v="0"/>
    <n v="0"/>
    <n v="1"/>
    <n v="0"/>
    <n v="0"/>
    <n v="0"/>
    <n v="0"/>
    <n v="0"/>
    <n v="1"/>
    <m/>
    <m/>
    <s v="outside, on"/>
    <m/>
    <n v="63"/>
    <n v="2"/>
    <b v="0"/>
    <b v="0"/>
    <n v="1"/>
    <n v="1"/>
    <b v="0"/>
    <b v="0"/>
    <b v="0"/>
    <n v="2"/>
    <b v="0"/>
    <b v="0"/>
    <n v="3"/>
    <n v="4"/>
    <b v="0"/>
    <b v="0"/>
    <b v="0"/>
    <x v="3"/>
    <n v="4"/>
    <n v="0"/>
    <x v="0"/>
  </r>
  <r>
    <x v="858"/>
    <n v="1"/>
    <n v="0"/>
    <n v="0"/>
    <x v="3"/>
    <n v="1"/>
    <n v="0"/>
    <n v="0"/>
    <n v="0"/>
    <n v="0"/>
    <x v="0"/>
    <x v="0"/>
    <x v="0"/>
    <x v="2"/>
    <x v="0"/>
    <x v="0"/>
    <x v="0"/>
    <n v="0"/>
    <n v="0"/>
    <n v="0"/>
    <n v="0"/>
    <n v="0"/>
    <n v="0"/>
    <n v="0"/>
    <n v="0"/>
    <m/>
    <m/>
    <m/>
    <m/>
    <n v="13"/>
    <n v="1"/>
    <b v="0"/>
    <b v="0"/>
    <b v="0"/>
    <n v="1"/>
    <b v="0"/>
    <b v="0"/>
    <b v="0"/>
    <n v="1"/>
    <b v="0"/>
    <b v="0"/>
    <b v="0"/>
    <n v="4"/>
    <b v="0"/>
    <b v="0"/>
    <b v="0"/>
    <x v="4"/>
    <n v="4"/>
    <n v="0"/>
    <x v="0"/>
  </r>
  <r>
    <x v="859"/>
    <n v="1"/>
    <n v="0"/>
    <n v="0"/>
    <x v="3"/>
    <n v="1"/>
    <n v="0"/>
    <n v="0"/>
    <n v="0"/>
    <n v="0"/>
    <x v="0"/>
    <x v="0"/>
    <x v="0"/>
    <x v="2"/>
    <x v="0"/>
    <x v="0"/>
    <x v="0"/>
    <n v="0"/>
    <n v="0"/>
    <n v="0"/>
    <n v="0"/>
    <n v="0"/>
    <n v="0"/>
    <n v="0"/>
    <n v="0"/>
    <m/>
    <m/>
    <m/>
    <m/>
    <n v="15"/>
    <n v="1"/>
    <b v="0"/>
    <b v="0"/>
    <b v="0"/>
    <n v="1"/>
    <b v="0"/>
    <b v="0"/>
    <b v="0"/>
    <n v="1"/>
    <b v="0"/>
    <b v="0"/>
    <b v="0"/>
    <n v="4"/>
    <b v="0"/>
    <b v="0"/>
    <b v="0"/>
    <x v="4"/>
    <n v="4"/>
    <n v="0"/>
    <x v="0"/>
  </r>
  <r>
    <x v="860"/>
    <n v="1"/>
    <n v="0"/>
    <n v="0"/>
    <x v="3"/>
    <n v="1"/>
    <n v="0"/>
    <n v="0"/>
    <n v="0"/>
    <n v="0"/>
    <x v="0"/>
    <x v="0"/>
    <x v="0"/>
    <x v="2"/>
    <x v="0"/>
    <x v="0"/>
    <x v="0"/>
    <n v="0"/>
    <n v="0"/>
    <n v="0"/>
    <n v="0"/>
    <n v="0"/>
    <n v="0"/>
    <n v="0"/>
    <n v="0"/>
    <m/>
    <m/>
    <m/>
    <m/>
    <n v="13"/>
    <n v="1"/>
    <b v="0"/>
    <b v="0"/>
    <b v="0"/>
    <n v="1"/>
    <b v="0"/>
    <b v="0"/>
    <b v="0"/>
    <n v="1"/>
    <b v="0"/>
    <b v="0"/>
    <b v="0"/>
    <n v="4"/>
    <b v="0"/>
    <b v="0"/>
    <b v="0"/>
    <x v="4"/>
    <n v="4"/>
    <n v="0"/>
    <x v="0"/>
  </r>
  <r>
    <x v="861"/>
    <n v="1"/>
    <n v="0"/>
    <n v="0"/>
    <x v="3"/>
    <n v="0"/>
    <n v="1"/>
    <n v="0"/>
    <n v="0"/>
    <n v="0"/>
    <x v="0"/>
    <x v="0"/>
    <x v="0"/>
    <x v="2"/>
    <x v="0"/>
    <x v="0"/>
    <x v="0"/>
    <n v="0"/>
    <n v="1"/>
    <n v="0"/>
    <n v="0"/>
    <n v="0"/>
    <n v="0"/>
    <n v="0"/>
    <n v="0"/>
    <m/>
    <s v="feeding ducks"/>
    <s v="at"/>
    <m/>
    <n v="31"/>
    <n v="1"/>
    <b v="0"/>
    <b v="0"/>
    <b v="0"/>
    <n v="1"/>
    <b v="0"/>
    <b v="0"/>
    <b v="0"/>
    <n v="1"/>
    <b v="0"/>
    <b v="0"/>
    <b v="0"/>
    <n v="4"/>
    <b v="0"/>
    <b v="0"/>
    <b v="0"/>
    <x v="4"/>
    <n v="4"/>
    <n v="0"/>
    <x v="0"/>
  </r>
  <r>
    <x v="862"/>
    <n v="1"/>
    <n v="0"/>
    <n v="0"/>
    <x v="3"/>
    <n v="0"/>
    <n v="1"/>
    <n v="0"/>
    <n v="0"/>
    <n v="0"/>
    <x v="0"/>
    <x v="0"/>
    <x v="0"/>
    <x v="2"/>
    <x v="0"/>
    <x v="0"/>
    <x v="0"/>
    <n v="0"/>
    <n v="1"/>
    <n v="0"/>
    <n v="0"/>
    <n v="0"/>
    <n v="0"/>
    <n v="0"/>
    <n v="0"/>
    <m/>
    <s v="kicking footy"/>
    <m/>
    <m/>
    <n v="30"/>
    <n v="1"/>
    <b v="0"/>
    <b v="0"/>
    <b v="0"/>
    <n v="1"/>
    <b v="0"/>
    <b v="0"/>
    <b v="0"/>
    <n v="1"/>
    <b v="0"/>
    <b v="0"/>
    <b v="0"/>
    <n v="4"/>
    <b v="0"/>
    <b v="0"/>
    <b v="0"/>
    <x v="4"/>
    <n v="4"/>
    <n v="0"/>
    <x v="0"/>
  </r>
  <r>
    <x v="863"/>
    <n v="1"/>
    <n v="0"/>
    <n v="0"/>
    <x v="3"/>
    <n v="0"/>
    <n v="1"/>
    <n v="0"/>
    <n v="0"/>
    <n v="0"/>
    <x v="0"/>
    <x v="0"/>
    <x v="0"/>
    <x v="2"/>
    <x v="0"/>
    <x v="0"/>
    <x v="0"/>
    <n v="0"/>
    <n v="0"/>
    <n v="0"/>
    <n v="0"/>
    <n v="0"/>
    <n v="0"/>
    <n v="0"/>
    <n v="0"/>
    <m/>
    <m/>
    <m/>
    <m/>
    <n v="12"/>
    <n v="1"/>
    <b v="0"/>
    <b v="0"/>
    <b v="0"/>
    <n v="1"/>
    <b v="0"/>
    <b v="0"/>
    <b v="0"/>
    <n v="1"/>
    <b v="0"/>
    <b v="0"/>
    <b v="0"/>
    <n v="4"/>
    <b v="0"/>
    <b v="0"/>
    <b v="0"/>
    <x v="4"/>
    <n v="4"/>
    <n v="0"/>
    <x v="0"/>
  </r>
  <r>
    <x v="864"/>
    <n v="1"/>
    <n v="0"/>
    <n v="0"/>
    <x v="3"/>
    <n v="1"/>
    <n v="0"/>
    <n v="0"/>
    <n v="0"/>
    <n v="0"/>
    <x v="0"/>
    <x v="0"/>
    <x v="0"/>
    <x v="2"/>
    <x v="0"/>
    <x v="0"/>
    <x v="0"/>
    <n v="0"/>
    <n v="0"/>
    <n v="0"/>
    <n v="0"/>
    <n v="0"/>
    <n v="0"/>
    <n v="0"/>
    <n v="1"/>
    <m/>
    <m/>
    <s v="on"/>
    <m/>
    <n v="14"/>
    <n v="1"/>
    <b v="0"/>
    <b v="0"/>
    <b v="0"/>
    <n v="1"/>
    <b v="0"/>
    <b v="0"/>
    <b v="0"/>
    <n v="1"/>
    <b v="0"/>
    <b v="0"/>
    <b v="0"/>
    <n v="4"/>
    <b v="0"/>
    <b v="0"/>
    <b v="0"/>
    <x v="4"/>
    <n v="4"/>
    <n v="0"/>
    <x v="0"/>
  </r>
  <r>
    <x v="865"/>
    <n v="1"/>
    <n v="0"/>
    <n v="0"/>
    <x v="3"/>
    <n v="1"/>
    <n v="0"/>
    <n v="0"/>
    <n v="1"/>
    <n v="0"/>
    <x v="0"/>
    <x v="0"/>
    <x v="0"/>
    <x v="4"/>
    <x v="0"/>
    <x v="0"/>
    <x v="0"/>
    <n v="0"/>
    <n v="0"/>
    <n v="0"/>
    <n v="0"/>
    <n v="1"/>
    <n v="0"/>
    <n v="0"/>
    <n v="0"/>
    <m/>
    <m/>
    <s v="opposite"/>
    <m/>
    <n v="30"/>
    <n v="2"/>
    <b v="0"/>
    <b v="0"/>
    <b v="0"/>
    <n v="1"/>
    <b v="0"/>
    <b v="0"/>
    <b v="0"/>
    <n v="1"/>
    <b v="0"/>
    <b v="0"/>
    <b v="0"/>
    <n v="4"/>
    <b v="0"/>
    <b v="0"/>
    <b v="0"/>
    <x v="4"/>
    <n v="4"/>
    <n v="0"/>
    <x v="3"/>
  </r>
  <r>
    <x v="866"/>
    <n v="1"/>
    <n v="0"/>
    <n v="0"/>
    <x v="3"/>
    <n v="0"/>
    <n v="1"/>
    <n v="0"/>
    <n v="0"/>
    <n v="0"/>
    <x v="0"/>
    <x v="0"/>
    <x v="0"/>
    <x v="2"/>
    <x v="0"/>
    <x v="0"/>
    <x v="0"/>
    <n v="0"/>
    <n v="0"/>
    <n v="0"/>
    <n v="0"/>
    <n v="0"/>
    <n v="0"/>
    <n v="0"/>
    <n v="0"/>
    <m/>
    <m/>
    <m/>
    <m/>
    <n v="17"/>
    <n v="1"/>
    <b v="0"/>
    <b v="0"/>
    <b v="0"/>
    <n v="1"/>
    <b v="0"/>
    <b v="0"/>
    <b v="0"/>
    <n v="1"/>
    <b v="0"/>
    <b v="0"/>
    <b v="0"/>
    <n v="4"/>
    <b v="0"/>
    <b v="0"/>
    <b v="0"/>
    <x v="4"/>
    <n v="4"/>
    <n v="0"/>
    <x v="0"/>
  </r>
  <r>
    <x v="867"/>
    <n v="1"/>
    <n v="0"/>
    <n v="0"/>
    <x v="3"/>
    <n v="0"/>
    <n v="1"/>
    <n v="0"/>
    <n v="1"/>
    <n v="0"/>
    <x v="0"/>
    <x v="2"/>
    <x v="2"/>
    <x v="0"/>
    <x v="0"/>
    <x v="0"/>
    <x v="0"/>
    <n v="0"/>
    <n v="1"/>
    <n v="0"/>
    <n v="1"/>
    <n v="0"/>
    <n v="0"/>
    <n v="0"/>
    <n v="1"/>
    <m/>
    <m/>
    <s v="near, outside"/>
    <m/>
    <n v="57"/>
    <n v="2"/>
    <b v="0"/>
    <n v="1"/>
    <n v="1"/>
    <b v="0"/>
    <b v="0"/>
    <b v="0"/>
    <b v="0"/>
    <n v="2"/>
    <b v="0"/>
    <n v="2"/>
    <n v="3"/>
    <b v="0"/>
    <b v="0"/>
    <b v="0"/>
    <b v="0"/>
    <x v="5"/>
    <n v="3"/>
    <n v="0"/>
    <x v="0"/>
  </r>
  <r>
    <x v="868"/>
    <n v="1"/>
    <n v="0"/>
    <n v="0"/>
    <x v="3"/>
    <n v="1"/>
    <n v="0"/>
    <n v="0"/>
    <n v="0"/>
    <n v="0"/>
    <x v="0"/>
    <x v="0"/>
    <x v="0"/>
    <x v="2"/>
    <x v="0"/>
    <x v="0"/>
    <x v="0"/>
    <n v="0"/>
    <n v="0"/>
    <n v="0"/>
    <n v="0"/>
    <n v="0"/>
    <n v="0"/>
    <n v="0"/>
    <n v="0"/>
    <m/>
    <m/>
    <m/>
    <m/>
    <n v="23"/>
    <n v="1"/>
    <b v="0"/>
    <b v="0"/>
    <b v="0"/>
    <n v="1"/>
    <b v="0"/>
    <b v="0"/>
    <b v="0"/>
    <n v="1"/>
    <b v="0"/>
    <b v="0"/>
    <b v="0"/>
    <n v="4"/>
    <b v="0"/>
    <b v="0"/>
    <b v="0"/>
    <x v="4"/>
    <n v="4"/>
    <n v="0"/>
    <x v="0"/>
  </r>
  <r>
    <x v="869"/>
    <n v="1"/>
    <n v="0"/>
    <n v="0"/>
    <x v="3"/>
    <n v="0"/>
    <n v="0"/>
    <n v="0"/>
    <n v="1"/>
    <n v="0"/>
    <x v="0"/>
    <x v="0"/>
    <x v="2"/>
    <x v="2"/>
    <x v="0"/>
    <x v="0"/>
    <x v="0"/>
    <n v="0"/>
    <n v="0"/>
    <n v="0"/>
    <n v="0"/>
    <n v="1"/>
    <n v="0"/>
    <n v="0"/>
    <n v="0"/>
    <m/>
    <m/>
    <s v="over the road"/>
    <m/>
    <n v="32"/>
    <n v="2"/>
    <b v="0"/>
    <b v="0"/>
    <n v="1"/>
    <n v="1"/>
    <b v="0"/>
    <b v="0"/>
    <b v="0"/>
    <n v="2"/>
    <b v="0"/>
    <b v="0"/>
    <n v="3"/>
    <n v="4"/>
    <b v="0"/>
    <b v="0"/>
    <b v="0"/>
    <x v="3"/>
    <n v="4"/>
    <n v="0"/>
    <x v="0"/>
  </r>
  <r>
    <x v="870"/>
    <n v="1"/>
    <n v="0"/>
    <n v="0"/>
    <x v="3"/>
    <n v="1"/>
    <n v="0"/>
    <n v="0"/>
    <n v="0"/>
    <n v="0"/>
    <x v="0"/>
    <x v="0"/>
    <x v="0"/>
    <x v="2"/>
    <x v="0"/>
    <x v="0"/>
    <x v="0"/>
    <n v="0"/>
    <n v="0"/>
    <n v="0"/>
    <n v="0"/>
    <n v="0"/>
    <n v="0"/>
    <n v="0"/>
    <n v="0"/>
    <m/>
    <m/>
    <m/>
    <m/>
    <n v="15"/>
    <n v="1"/>
    <b v="0"/>
    <b v="0"/>
    <b v="0"/>
    <n v="1"/>
    <b v="0"/>
    <b v="0"/>
    <b v="0"/>
    <n v="1"/>
    <b v="0"/>
    <b v="0"/>
    <b v="0"/>
    <n v="4"/>
    <b v="0"/>
    <b v="0"/>
    <b v="0"/>
    <x v="4"/>
    <n v="4"/>
    <n v="0"/>
    <x v="0"/>
  </r>
  <r>
    <x v="871"/>
    <n v="1"/>
    <n v="0"/>
    <n v="0"/>
    <x v="3"/>
    <n v="1"/>
    <n v="0"/>
    <n v="0"/>
    <n v="0"/>
    <n v="0"/>
    <x v="0"/>
    <x v="0"/>
    <x v="0"/>
    <x v="0"/>
    <x v="3"/>
    <x v="0"/>
    <x v="0"/>
    <n v="0"/>
    <n v="0"/>
    <n v="0"/>
    <n v="0"/>
    <n v="0"/>
    <n v="0"/>
    <n v="0"/>
    <n v="1"/>
    <m/>
    <s v="having a rink"/>
    <s v="in"/>
    <m/>
    <n v="28"/>
    <n v="1"/>
    <b v="0"/>
    <b v="0"/>
    <b v="0"/>
    <b v="0"/>
    <n v="1"/>
    <b v="0"/>
    <b v="0"/>
    <n v="1"/>
    <b v="0"/>
    <b v="0"/>
    <b v="0"/>
    <b v="0"/>
    <n v="5"/>
    <b v="0"/>
    <b v="0"/>
    <x v="7"/>
    <n v="5"/>
    <n v="0"/>
    <x v="0"/>
  </r>
  <r>
    <x v="872"/>
    <n v="1"/>
    <n v="0"/>
    <n v="0"/>
    <x v="3"/>
    <n v="0"/>
    <n v="0"/>
    <n v="0"/>
    <n v="0"/>
    <n v="1"/>
    <x v="0"/>
    <x v="0"/>
    <x v="0"/>
    <x v="2"/>
    <x v="0"/>
    <x v="0"/>
    <x v="0"/>
    <n v="0"/>
    <n v="0"/>
    <n v="0"/>
    <n v="0"/>
    <n v="0"/>
    <n v="0"/>
    <n v="0"/>
    <n v="0"/>
    <m/>
    <s v="working "/>
    <s v="here"/>
    <m/>
    <n v="65"/>
    <n v="1"/>
    <b v="0"/>
    <b v="0"/>
    <b v="0"/>
    <n v="1"/>
    <b v="0"/>
    <b v="0"/>
    <b v="0"/>
    <n v="1"/>
    <b v="0"/>
    <b v="0"/>
    <b v="0"/>
    <n v="4"/>
    <b v="0"/>
    <b v="0"/>
    <b v="0"/>
    <x v="4"/>
    <n v="4"/>
    <n v="0"/>
    <x v="0"/>
  </r>
  <r>
    <x v="873"/>
    <n v="1"/>
    <n v="0"/>
    <n v="0"/>
    <x v="3"/>
    <n v="1"/>
    <n v="0"/>
    <n v="0"/>
    <n v="0"/>
    <n v="0"/>
    <x v="0"/>
    <x v="0"/>
    <x v="0"/>
    <x v="2"/>
    <x v="0"/>
    <x v="0"/>
    <x v="0"/>
    <n v="0"/>
    <n v="0"/>
    <n v="0"/>
    <n v="0"/>
    <n v="0"/>
    <n v="0"/>
    <n v="0"/>
    <n v="0"/>
    <m/>
    <m/>
    <m/>
    <m/>
    <n v="14"/>
    <n v="1"/>
    <b v="0"/>
    <b v="0"/>
    <b v="0"/>
    <n v="1"/>
    <b v="0"/>
    <b v="0"/>
    <b v="0"/>
    <n v="1"/>
    <b v="0"/>
    <b v="0"/>
    <b v="0"/>
    <n v="4"/>
    <b v="0"/>
    <b v="0"/>
    <b v="0"/>
    <x v="4"/>
    <n v="4"/>
    <n v="0"/>
    <x v="0"/>
  </r>
  <r>
    <x v="874"/>
    <n v="1"/>
    <n v="0"/>
    <n v="0"/>
    <x v="3"/>
    <n v="0"/>
    <n v="1"/>
    <n v="0"/>
    <n v="0"/>
    <n v="0"/>
    <x v="0"/>
    <x v="0"/>
    <x v="0"/>
    <x v="2"/>
    <x v="0"/>
    <x v="0"/>
    <x v="0"/>
    <n v="0"/>
    <n v="0"/>
    <n v="0"/>
    <n v="0"/>
    <n v="0"/>
    <n v="0"/>
    <n v="0"/>
    <n v="0"/>
    <m/>
    <m/>
    <m/>
    <m/>
    <n v="20"/>
    <n v="1"/>
    <b v="0"/>
    <b v="0"/>
    <b v="0"/>
    <n v="1"/>
    <b v="0"/>
    <b v="0"/>
    <b v="0"/>
    <n v="1"/>
    <b v="0"/>
    <b v="0"/>
    <b v="0"/>
    <n v="4"/>
    <b v="0"/>
    <b v="0"/>
    <b v="0"/>
    <x v="4"/>
    <n v="4"/>
    <n v="0"/>
    <x v="0"/>
  </r>
  <r>
    <x v="875"/>
    <n v="1"/>
    <n v="0"/>
    <n v="0"/>
    <x v="3"/>
    <n v="0"/>
    <n v="1"/>
    <n v="0"/>
    <n v="0"/>
    <n v="0"/>
    <x v="0"/>
    <x v="0"/>
    <x v="0"/>
    <x v="2"/>
    <x v="0"/>
    <x v="0"/>
    <x v="0"/>
    <n v="0"/>
    <n v="1"/>
    <n v="0"/>
    <n v="0"/>
    <n v="0"/>
    <n v="0"/>
    <n v="0"/>
    <n v="0"/>
    <m/>
    <s v="chilling"/>
    <s v="at"/>
    <m/>
    <n v="40"/>
    <n v="1"/>
    <b v="0"/>
    <b v="0"/>
    <b v="0"/>
    <n v="1"/>
    <b v="0"/>
    <b v="0"/>
    <b v="0"/>
    <n v="1"/>
    <b v="0"/>
    <b v="0"/>
    <b v="0"/>
    <n v="4"/>
    <b v="0"/>
    <b v="0"/>
    <b v="0"/>
    <x v="4"/>
    <n v="4"/>
    <n v="0"/>
    <x v="0"/>
  </r>
  <r>
    <x v="876"/>
    <n v="0"/>
    <n v="0"/>
    <n v="1"/>
    <x v="3"/>
    <n v="0"/>
    <n v="1"/>
    <n v="0"/>
    <n v="0"/>
    <n v="0"/>
    <x v="0"/>
    <x v="0"/>
    <x v="0"/>
    <x v="0"/>
    <x v="0"/>
    <x v="0"/>
    <x v="3"/>
    <n v="0"/>
    <n v="1"/>
    <n v="0"/>
    <n v="0"/>
    <n v="0"/>
    <n v="0"/>
    <n v="0"/>
    <n v="1"/>
    <m/>
    <s v="swimming "/>
    <s v="in"/>
    <m/>
    <n v="29"/>
    <n v="1"/>
    <b v="0"/>
    <b v="0"/>
    <b v="0"/>
    <b v="0"/>
    <b v="0"/>
    <b v="0"/>
    <n v="1"/>
    <n v="1"/>
    <b v="0"/>
    <b v="0"/>
    <b v="0"/>
    <b v="0"/>
    <b v="0"/>
    <b v="0"/>
    <n v="7"/>
    <x v="6"/>
    <n v="7"/>
    <n v="0"/>
    <x v="0"/>
  </r>
  <r>
    <x v="877"/>
    <n v="1"/>
    <n v="0"/>
    <n v="0"/>
    <x v="3"/>
    <n v="0"/>
    <n v="0"/>
    <n v="0"/>
    <n v="1"/>
    <n v="0"/>
    <x v="0"/>
    <x v="0"/>
    <x v="0"/>
    <x v="2"/>
    <x v="0"/>
    <x v="0"/>
    <x v="0"/>
    <n v="0"/>
    <n v="0"/>
    <n v="0"/>
    <n v="0"/>
    <n v="0"/>
    <n v="0"/>
    <n v="0"/>
    <n v="0"/>
    <m/>
    <m/>
    <m/>
    <m/>
    <n v="11"/>
    <n v="1"/>
    <b v="0"/>
    <b v="0"/>
    <b v="0"/>
    <n v="1"/>
    <b v="0"/>
    <b v="0"/>
    <b v="0"/>
    <n v="1"/>
    <b v="0"/>
    <b v="0"/>
    <b v="0"/>
    <n v="4"/>
    <b v="0"/>
    <b v="0"/>
    <b v="0"/>
    <x v="4"/>
    <n v="4"/>
    <n v="0"/>
    <x v="0"/>
  </r>
  <r>
    <x v="878"/>
    <n v="1"/>
    <n v="0"/>
    <n v="0"/>
    <x v="3"/>
    <n v="0"/>
    <n v="0"/>
    <n v="0"/>
    <n v="0"/>
    <n v="1"/>
    <x v="0"/>
    <x v="0"/>
    <x v="0"/>
    <x v="2"/>
    <x v="0"/>
    <x v="0"/>
    <x v="0"/>
    <n v="0"/>
    <n v="0"/>
    <n v="0"/>
    <n v="0"/>
    <n v="0"/>
    <n v="0"/>
    <n v="0"/>
    <n v="0"/>
    <m/>
    <s v="shopping"/>
    <s v="at"/>
    <m/>
    <n v="30"/>
    <n v="1"/>
    <b v="0"/>
    <b v="0"/>
    <b v="0"/>
    <n v="1"/>
    <b v="0"/>
    <b v="0"/>
    <b v="0"/>
    <n v="1"/>
    <b v="0"/>
    <b v="0"/>
    <b v="0"/>
    <n v="4"/>
    <b v="0"/>
    <b v="0"/>
    <b v="0"/>
    <x v="4"/>
    <n v="4"/>
    <n v="0"/>
    <x v="0"/>
  </r>
  <r>
    <x v="879"/>
    <n v="1"/>
    <n v="0"/>
    <n v="0"/>
    <x v="3"/>
    <n v="0"/>
    <n v="1"/>
    <n v="0"/>
    <n v="0"/>
    <n v="0"/>
    <x v="0"/>
    <x v="0"/>
    <x v="0"/>
    <x v="2"/>
    <x v="0"/>
    <x v="0"/>
    <x v="0"/>
    <n v="0"/>
    <n v="1"/>
    <n v="0"/>
    <n v="0"/>
    <n v="0"/>
    <n v="0"/>
    <n v="0"/>
    <n v="0"/>
    <m/>
    <s v="kickin footy"/>
    <s v="at"/>
    <m/>
    <n v="32"/>
    <n v="1"/>
    <b v="0"/>
    <b v="0"/>
    <b v="0"/>
    <n v="1"/>
    <b v="0"/>
    <b v="0"/>
    <b v="0"/>
    <n v="1"/>
    <b v="0"/>
    <b v="0"/>
    <b v="0"/>
    <n v="4"/>
    <b v="0"/>
    <b v="0"/>
    <b v="0"/>
    <x v="4"/>
    <n v="4"/>
    <n v="0"/>
    <x v="0"/>
  </r>
  <r>
    <x v="880"/>
    <n v="1"/>
    <n v="0"/>
    <n v="0"/>
    <x v="3"/>
    <n v="1"/>
    <n v="0"/>
    <n v="0"/>
    <n v="0"/>
    <n v="0"/>
    <x v="0"/>
    <x v="0"/>
    <x v="2"/>
    <x v="2"/>
    <x v="0"/>
    <x v="0"/>
    <x v="0"/>
    <n v="0"/>
    <n v="0"/>
    <n v="0"/>
    <n v="0"/>
    <n v="0"/>
    <n v="0"/>
    <n v="0"/>
    <n v="0"/>
    <m/>
    <m/>
    <m/>
    <m/>
    <n v="20"/>
    <n v="2"/>
    <b v="0"/>
    <b v="0"/>
    <n v="1"/>
    <n v="1"/>
    <b v="0"/>
    <b v="0"/>
    <b v="0"/>
    <n v="2"/>
    <b v="0"/>
    <b v="0"/>
    <n v="3"/>
    <n v="4"/>
    <b v="0"/>
    <b v="0"/>
    <b v="0"/>
    <x v="3"/>
    <n v="4"/>
    <n v="0"/>
    <x v="0"/>
  </r>
  <r>
    <x v="881"/>
    <n v="1"/>
    <n v="0"/>
    <n v="0"/>
    <x v="3"/>
    <n v="0"/>
    <n v="1"/>
    <n v="0"/>
    <n v="0"/>
    <n v="0"/>
    <x v="0"/>
    <x v="0"/>
    <x v="2"/>
    <x v="0"/>
    <x v="0"/>
    <x v="0"/>
    <x v="0"/>
    <n v="0"/>
    <n v="0"/>
    <n v="0"/>
    <n v="0"/>
    <n v="0"/>
    <n v="0"/>
    <n v="0"/>
    <n v="0"/>
    <s v="getting off the train"/>
    <m/>
    <m/>
    <m/>
    <n v="37"/>
    <n v="1"/>
    <b v="0"/>
    <b v="0"/>
    <n v="1"/>
    <b v="0"/>
    <b v="0"/>
    <b v="0"/>
    <b v="0"/>
    <n v="1"/>
    <b v="0"/>
    <b v="0"/>
    <n v="3"/>
    <b v="0"/>
    <b v="0"/>
    <b v="0"/>
    <b v="0"/>
    <x v="3"/>
    <n v="3"/>
    <n v="0"/>
    <x v="0"/>
  </r>
  <r>
    <x v="882"/>
    <n v="1"/>
    <n v="0"/>
    <n v="0"/>
    <x v="3"/>
    <n v="0"/>
    <n v="1"/>
    <n v="0"/>
    <n v="0"/>
    <n v="0"/>
    <x v="0"/>
    <x v="0"/>
    <x v="0"/>
    <x v="2"/>
    <x v="0"/>
    <x v="0"/>
    <x v="0"/>
    <n v="0"/>
    <n v="1"/>
    <n v="0"/>
    <n v="0"/>
    <n v="0"/>
    <n v="0"/>
    <n v="0"/>
    <n v="1"/>
    <m/>
    <m/>
    <s v="on"/>
    <s v="small (ca 500 m)"/>
    <n v="14"/>
    <n v="1"/>
    <b v="0"/>
    <b v="0"/>
    <b v="0"/>
    <n v="1"/>
    <b v="0"/>
    <b v="0"/>
    <b v="0"/>
    <n v="1"/>
    <b v="0"/>
    <b v="0"/>
    <b v="0"/>
    <n v="4"/>
    <b v="0"/>
    <b v="0"/>
    <b v="0"/>
    <x v="4"/>
    <n v="4"/>
    <n v="0"/>
    <x v="0"/>
  </r>
  <r>
    <x v="883"/>
    <n v="1"/>
    <n v="0"/>
    <n v="0"/>
    <x v="3"/>
    <n v="1"/>
    <n v="0"/>
    <n v="0"/>
    <n v="0"/>
    <n v="0"/>
    <x v="0"/>
    <x v="0"/>
    <x v="0"/>
    <x v="2"/>
    <x v="0"/>
    <x v="0"/>
    <x v="0"/>
    <n v="0"/>
    <n v="0"/>
    <n v="0"/>
    <n v="0"/>
    <n v="0"/>
    <n v="0"/>
    <n v="0"/>
    <n v="0"/>
    <m/>
    <m/>
    <m/>
    <m/>
    <n v="17"/>
    <n v="1"/>
    <b v="0"/>
    <b v="0"/>
    <b v="0"/>
    <n v="1"/>
    <b v="0"/>
    <b v="0"/>
    <b v="0"/>
    <n v="1"/>
    <b v="0"/>
    <b v="0"/>
    <b v="0"/>
    <n v="4"/>
    <b v="0"/>
    <b v="0"/>
    <b v="0"/>
    <x v="4"/>
    <n v="4"/>
    <n v="0"/>
    <x v="0"/>
  </r>
  <r>
    <x v="884"/>
    <n v="1"/>
    <n v="0"/>
    <n v="0"/>
    <x v="3"/>
    <n v="0"/>
    <n v="1"/>
    <n v="0"/>
    <n v="0"/>
    <n v="0"/>
    <x v="0"/>
    <x v="0"/>
    <x v="0"/>
    <x v="2"/>
    <x v="0"/>
    <x v="0"/>
    <x v="0"/>
    <n v="0"/>
    <n v="0"/>
    <n v="0"/>
    <n v="0"/>
    <n v="0"/>
    <n v="0"/>
    <n v="0"/>
    <n v="0"/>
    <m/>
    <m/>
    <m/>
    <m/>
    <n v="13"/>
    <n v="1"/>
    <b v="0"/>
    <b v="0"/>
    <b v="0"/>
    <n v="1"/>
    <b v="0"/>
    <b v="0"/>
    <b v="0"/>
    <n v="1"/>
    <b v="0"/>
    <b v="0"/>
    <b v="0"/>
    <n v="4"/>
    <b v="0"/>
    <b v="0"/>
    <b v="0"/>
    <x v="4"/>
    <n v="4"/>
    <n v="0"/>
    <x v="0"/>
  </r>
  <r>
    <x v="885"/>
    <n v="1"/>
    <n v="0"/>
    <n v="0"/>
    <x v="3"/>
    <n v="1"/>
    <n v="0"/>
    <n v="0"/>
    <n v="0"/>
    <n v="0"/>
    <x v="0"/>
    <x v="0"/>
    <x v="0"/>
    <x v="2"/>
    <x v="0"/>
    <x v="0"/>
    <x v="0"/>
    <n v="0"/>
    <n v="0"/>
    <n v="0"/>
    <n v="0"/>
    <n v="0"/>
    <n v="0"/>
    <n v="0"/>
    <n v="0"/>
    <m/>
    <m/>
    <m/>
    <m/>
    <n v="16"/>
    <n v="1"/>
    <b v="0"/>
    <b v="0"/>
    <b v="0"/>
    <n v="1"/>
    <b v="0"/>
    <b v="0"/>
    <b v="0"/>
    <n v="1"/>
    <b v="0"/>
    <b v="0"/>
    <b v="0"/>
    <n v="4"/>
    <b v="0"/>
    <b v="0"/>
    <b v="0"/>
    <x v="4"/>
    <n v="4"/>
    <n v="0"/>
    <x v="0"/>
  </r>
  <r>
    <x v="886"/>
    <n v="1"/>
    <n v="0"/>
    <n v="0"/>
    <x v="3"/>
    <n v="1"/>
    <n v="0"/>
    <n v="0"/>
    <n v="0"/>
    <n v="0"/>
    <x v="0"/>
    <x v="0"/>
    <x v="0"/>
    <x v="2"/>
    <x v="0"/>
    <x v="0"/>
    <x v="0"/>
    <n v="0"/>
    <n v="0"/>
    <n v="0"/>
    <n v="0"/>
    <n v="0"/>
    <n v="0"/>
    <n v="0"/>
    <n v="0"/>
    <m/>
    <m/>
    <m/>
    <m/>
    <n v="11"/>
    <n v="1"/>
    <b v="0"/>
    <b v="0"/>
    <b v="0"/>
    <n v="1"/>
    <b v="0"/>
    <b v="0"/>
    <b v="0"/>
    <n v="1"/>
    <b v="0"/>
    <b v="0"/>
    <b v="0"/>
    <n v="4"/>
    <b v="0"/>
    <b v="0"/>
    <b v="0"/>
    <x v="4"/>
    <n v="4"/>
    <n v="0"/>
    <x v="0"/>
  </r>
  <r>
    <x v="887"/>
    <n v="1"/>
    <n v="0"/>
    <n v="0"/>
    <x v="3"/>
    <n v="1"/>
    <n v="0"/>
    <n v="0"/>
    <n v="0"/>
    <n v="0"/>
    <x v="0"/>
    <x v="0"/>
    <x v="0"/>
    <x v="2"/>
    <x v="0"/>
    <x v="0"/>
    <x v="0"/>
    <n v="0"/>
    <n v="0"/>
    <n v="0"/>
    <n v="0"/>
    <n v="0"/>
    <n v="0"/>
    <n v="0"/>
    <n v="0"/>
    <m/>
    <m/>
    <m/>
    <m/>
    <n v="12"/>
    <n v="1"/>
    <b v="0"/>
    <b v="0"/>
    <b v="0"/>
    <n v="1"/>
    <b v="0"/>
    <b v="0"/>
    <b v="0"/>
    <n v="1"/>
    <b v="0"/>
    <b v="0"/>
    <b v="0"/>
    <n v="4"/>
    <b v="0"/>
    <b v="0"/>
    <b v="0"/>
    <x v="4"/>
    <n v="4"/>
    <n v="0"/>
    <x v="0"/>
  </r>
  <r>
    <x v="888"/>
    <n v="1"/>
    <n v="0"/>
    <n v="0"/>
    <x v="3"/>
    <n v="1"/>
    <n v="0"/>
    <n v="0"/>
    <n v="0"/>
    <n v="0"/>
    <x v="0"/>
    <x v="0"/>
    <x v="0"/>
    <x v="2"/>
    <x v="0"/>
    <x v="0"/>
    <x v="0"/>
    <n v="0"/>
    <n v="0"/>
    <n v="0"/>
    <n v="0"/>
    <n v="0"/>
    <n v="0"/>
    <n v="0"/>
    <n v="0"/>
    <m/>
    <m/>
    <m/>
    <m/>
    <n v="13"/>
    <n v="1"/>
    <b v="0"/>
    <b v="0"/>
    <b v="0"/>
    <n v="1"/>
    <b v="0"/>
    <b v="0"/>
    <b v="0"/>
    <n v="1"/>
    <b v="0"/>
    <b v="0"/>
    <b v="0"/>
    <n v="4"/>
    <b v="0"/>
    <b v="0"/>
    <b v="0"/>
    <x v="4"/>
    <n v="4"/>
    <n v="0"/>
    <x v="0"/>
  </r>
  <r>
    <x v="889"/>
    <n v="1"/>
    <n v="0"/>
    <n v="0"/>
    <x v="3"/>
    <n v="1"/>
    <n v="0"/>
    <n v="0"/>
    <n v="0"/>
    <n v="0"/>
    <x v="0"/>
    <x v="0"/>
    <x v="0"/>
    <x v="2"/>
    <x v="0"/>
    <x v="0"/>
    <x v="0"/>
    <n v="0"/>
    <n v="0"/>
    <n v="0"/>
    <n v="0"/>
    <n v="0"/>
    <n v="0"/>
    <n v="0"/>
    <n v="1"/>
    <m/>
    <m/>
    <s v="on"/>
    <m/>
    <n v="18"/>
    <n v="1"/>
    <b v="0"/>
    <b v="0"/>
    <b v="0"/>
    <n v="1"/>
    <b v="0"/>
    <b v="0"/>
    <b v="0"/>
    <n v="1"/>
    <b v="0"/>
    <b v="0"/>
    <b v="0"/>
    <n v="4"/>
    <b v="0"/>
    <b v="0"/>
    <b v="0"/>
    <x v="4"/>
    <n v="4"/>
    <n v="0"/>
    <x v="0"/>
  </r>
  <r>
    <x v="890"/>
    <n v="1"/>
    <n v="0"/>
    <n v="0"/>
    <x v="3"/>
    <n v="1"/>
    <n v="0"/>
    <n v="0"/>
    <n v="0"/>
    <n v="0"/>
    <x v="0"/>
    <x v="0"/>
    <x v="0"/>
    <x v="2"/>
    <x v="0"/>
    <x v="0"/>
    <x v="0"/>
    <n v="0"/>
    <n v="0"/>
    <n v="0"/>
    <n v="0"/>
    <n v="0"/>
    <n v="0"/>
    <n v="0"/>
    <n v="0"/>
    <m/>
    <m/>
    <s v="at"/>
    <m/>
    <n v="17"/>
    <n v="1"/>
    <b v="0"/>
    <b v="0"/>
    <b v="0"/>
    <n v="1"/>
    <b v="0"/>
    <b v="0"/>
    <b v="0"/>
    <n v="1"/>
    <b v="0"/>
    <b v="0"/>
    <b v="0"/>
    <n v="4"/>
    <b v="0"/>
    <b v="0"/>
    <b v="0"/>
    <x v="4"/>
    <n v="4"/>
    <n v="0"/>
    <x v="0"/>
  </r>
  <r>
    <x v="891"/>
    <n v="1"/>
    <n v="0"/>
    <n v="0"/>
    <x v="3"/>
    <n v="1"/>
    <n v="0"/>
    <n v="1"/>
    <n v="0"/>
    <n v="0"/>
    <x v="0"/>
    <x v="0"/>
    <x v="5"/>
    <x v="0"/>
    <x v="0"/>
    <x v="0"/>
    <x v="0"/>
    <n v="0"/>
    <n v="1"/>
    <n v="0"/>
    <n v="0"/>
    <n v="0"/>
    <n v="0"/>
    <n v="0"/>
    <n v="1"/>
    <m/>
    <m/>
    <s v="in, outside"/>
    <m/>
    <n v="79"/>
    <n v="3"/>
    <b v="0"/>
    <b v="0"/>
    <n v="1"/>
    <b v="0"/>
    <b v="0"/>
    <b v="0"/>
    <b v="0"/>
    <n v="1"/>
    <b v="0"/>
    <b v="0"/>
    <n v="3"/>
    <b v="0"/>
    <b v="0"/>
    <b v="0"/>
    <b v="0"/>
    <x v="3"/>
    <n v="3"/>
    <n v="0"/>
    <x v="2"/>
  </r>
  <r>
    <x v="892"/>
    <n v="1"/>
    <n v="0"/>
    <n v="0"/>
    <x v="3"/>
    <n v="1"/>
    <n v="0"/>
    <n v="0"/>
    <n v="0"/>
    <n v="0"/>
    <x v="0"/>
    <x v="0"/>
    <x v="0"/>
    <x v="2"/>
    <x v="0"/>
    <x v="0"/>
    <x v="0"/>
    <n v="0"/>
    <n v="0"/>
    <n v="0"/>
    <n v="0"/>
    <n v="0"/>
    <n v="0"/>
    <n v="0"/>
    <n v="0"/>
    <m/>
    <m/>
    <m/>
    <m/>
    <n v="10"/>
    <n v="1"/>
    <b v="0"/>
    <b v="0"/>
    <b v="0"/>
    <n v="1"/>
    <b v="0"/>
    <b v="0"/>
    <b v="0"/>
    <n v="1"/>
    <b v="0"/>
    <b v="0"/>
    <b v="0"/>
    <n v="4"/>
    <b v="0"/>
    <b v="0"/>
    <b v="0"/>
    <x v="4"/>
    <n v="4"/>
    <n v="0"/>
    <x v="0"/>
  </r>
  <r>
    <x v="893"/>
    <n v="1"/>
    <n v="0"/>
    <n v="0"/>
    <x v="3"/>
    <n v="1"/>
    <n v="0"/>
    <n v="0"/>
    <n v="0"/>
    <n v="1"/>
    <x v="0"/>
    <x v="0"/>
    <x v="0"/>
    <x v="4"/>
    <x v="0"/>
    <x v="0"/>
    <x v="0"/>
    <n v="0"/>
    <n v="0"/>
    <n v="0"/>
    <n v="0"/>
    <n v="1"/>
    <n v="0"/>
    <n v="0"/>
    <n v="1"/>
    <m/>
    <m/>
    <s v="in, across"/>
    <s v="in Fig Ct, suburb Cranbourne"/>
    <n v="39"/>
    <n v="2"/>
    <b v="0"/>
    <b v="0"/>
    <b v="0"/>
    <n v="1"/>
    <b v="0"/>
    <b v="0"/>
    <b v="0"/>
    <n v="1"/>
    <b v="0"/>
    <b v="0"/>
    <b v="0"/>
    <n v="4"/>
    <b v="0"/>
    <b v="0"/>
    <b v="0"/>
    <x v="4"/>
    <n v="4"/>
    <n v="0"/>
    <x v="3"/>
  </r>
  <r>
    <x v="894"/>
    <n v="1"/>
    <n v="0"/>
    <n v="0"/>
    <x v="3"/>
    <n v="0"/>
    <n v="1"/>
    <n v="0"/>
    <n v="0"/>
    <n v="0"/>
    <x v="0"/>
    <x v="0"/>
    <x v="0"/>
    <x v="0"/>
    <x v="0"/>
    <x v="0"/>
    <x v="3"/>
    <n v="0"/>
    <n v="0"/>
    <n v="0"/>
    <n v="0"/>
    <n v="0"/>
    <n v="0"/>
    <n v="0"/>
    <n v="0"/>
    <m/>
    <m/>
    <m/>
    <m/>
    <n v="10"/>
    <n v="1"/>
    <b v="0"/>
    <b v="0"/>
    <b v="0"/>
    <b v="0"/>
    <b v="0"/>
    <b v="0"/>
    <n v="1"/>
    <n v="1"/>
    <b v="0"/>
    <b v="0"/>
    <b v="0"/>
    <b v="0"/>
    <b v="0"/>
    <b v="0"/>
    <n v="7"/>
    <x v="6"/>
    <n v="7"/>
    <n v="0"/>
    <x v="0"/>
  </r>
  <r>
    <x v="895"/>
    <n v="1"/>
    <n v="0"/>
    <n v="0"/>
    <x v="3"/>
    <n v="1"/>
    <n v="0"/>
    <n v="0"/>
    <n v="0"/>
    <n v="0"/>
    <x v="0"/>
    <x v="0"/>
    <x v="0"/>
    <x v="0"/>
    <x v="3"/>
    <x v="0"/>
    <x v="0"/>
    <n v="0"/>
    <n v="0"/>
    <n v="0"/>
    <n v="0"/>
    <n v="0"/>
    <n v="0"/>
    <n v="0"/>
    <n v="0"/>
    <m/>
    <m/>
    <m/>
    <m/>
    <n v="9"/>
    <n v="1"/>
    <b v="0"/>
    <b v="0"/>
    <b v="0"/>
    <b v="0"/>
    <n v="1"/>
    <b v="0"/>
    <b v="0"/>
    <n v="1"/>
    <b v="0"/>
    <b v="0"/>
    <b v="0"/>
    <b v="0"/>
    <n v="5"/>
    <b v="0"/>
    <b v="0"/>
    <x v="7"/>
    <n v="5"/>
    <n v="0"/>
    <x v="0"/>
  </r>
  <r>
    <x v="896"/>
    <n v="1"/>
    <n v="0"/>
    <n v="0"/>
    <x v="3"/>
    <n v="0"/>
    <n v="0"/>
    <n v="0"/>
    <n v="1"/>
    <n v="0"/>
    <x v="0"/>
    <x v="0"/>
    <x v="2"/>
    <x v="2"/>
    <x v="0"/>
    <x v="0"/>
    <x v="0"/>
    <n v="0"/>
    <n v="0"/>
    <n v="0"/>
    <n v="0"/>
    <n v="0"/>
    <n v="0"/>
    <n v="0"/>
    <n v="1"/>
    <m/>
    <m/>
    <s v="on, outside"/>
    <m/>
    <n v="37"/>
    <n v="2"/>
    <b v="0"/>
    <b v="0"/>
    <n v="1"/>
    <n v="1"/>
    <b v="0"/>
    <b v="0"/>
    <b v="0"/>
    <n v="2"/>
    <b v="0"/>
    <b v="0"/>
    <n v="3"/>
    <n v="4"/>
    <b v="0"/>
    <b v="0"/>
    <b v="0"/>
    <x v="3"/>
    <n v="4"/>
    <n v="0"/>
    <x v="0"/>
  </r>
  <r>
    <x v="897"/>
    <n v="0"/>
    <n v="0"/>
    <n v="1"/>
    <x v="3"/>
    <n v="1"/>
    <n v="0"/>
    <n v="0"/>
    <n v="0"/>
    <n v="0"/>
    <x v="0"/>
    <x v="0"/>
    <x v="0"/>
    <x v="0"/>
    <x v="0"/>
    <x v="2"/>
    <x v="0"/>
    <n v="0"/>
    <n v="0"/>
    <n v="0"/>
    <n v="0"/>
    <n v="0"/>
    <n v="0"/>
    <n v="0"/>
    <n v="1"/>
    <s v="heading "/>
    <m/>
    <s v="through"/>
    <m/>
    <n v="23"/>
    <n v="1"/>
    <b v="0"/>
    <b v="0"/>
    <b v="0"/>
    <b v="0"/>
    <b v="0"/>
    <n v="1"/>
    <b v="0"/>
    <n v="1"/>
    <b v="0"/>
    <b v="0"/>
    <b v="0"/>
    <b v="0"/>
    <b v="0"/>
    <n v="6"/>
    <b v="0"/>
    <x v="2"/>
    <n v="6"/>
    <n v="0"/>
    <x v="0"/>
  </r>
  <r>
    <x v="898"/>
    <n v="1"/>
    <n v="0"/>
    <n v="0"/>
    <x v="3"/>
    <n v="0"/>
    <n v="1"/>
    <n v="0"/>
    <n v="0"/>
    <n v="0"/>
    <x v="0"/>
    <x v="0"/>
    <x v="0"/>
    <x v="2"/>
    <x v="0"/>
    <x v="0"/>
    <x v="0"/>
    <n v="0"/>
    <n v="1"/>
    <n v="0"/>
    <n v="0"/>
    <n v="0"/>
    <n v="0"/>
    <n v="0"/>
    <n v="0"/>
    <m/>
    <m/>
    <s v="at"/>
    <s v="at Sweeney Reserve"/>
    <n v="23"/>
    <n v="1"/>
    <b v="0"/>
    <b v="0"/>
    <b v="0"/>
    <n v="1"/>
    <b v="0"/>
    <b v="0"/>
    <b v="0"/>
    <n v="1"/>
    <b v="0"/>
    <b v="0"/>
    <b v="0"/>
    <n v="4"/>
    <b v="0"/>
    <b v="0"/>
    <b v="0"/>
    <x v="4"/>
    <n v="4"/>
    <n v="0"/>
    <x v="0"/>
  </r>
  <r>
    <x v="899"/>
    <n v="1"/>
    <n v="0"/>
    <n v="0"/>
    <x v="3"/>
    <n v="0"/>
    <n v="0"/>
    <n v="0"/>
    <n v="0"/>
    <n v="1"/>
    <x v="0"/>
    <x v="0"/>
    <x v="0"/>
    <x v="2"/>
    <x v="0"/>
    <x v="0"/>
    <x v="0"/>
    <n v="0"/>
    <n v="0"/>
    <n v="0"/>
    <n v="0"/>
    <n v="0"/>
    <n v="0"/>
    <n v="1"/>
    <n v="0"/>
    <s v="leaving "/>
    <m/>
    <s v="from"/>
    <m/>
    <n v="31"/>
    <n v="1"/>
    <b v="0"/>
    <b v="0"/>
    <b v="0"/>
    <n v="1"/>
    <b v="0"/>
    <b v="0"/>
    <b v="0"/>
    <n v="1"/>
    <b v="0"/>
    <b v="0"/>
    <b v="0"/>
    <n v="4"/>
    <b v="0"/>
    <b v="0"/>
    <b v="0"/>
    <x v="4"/>
    <n v="4"/>
    <n v="0"/>
    <x v="0"/>
  </r>
  <r>
    <x v="900"/>
    <n v="1"/>
    <n v="0"/>
    <n v="0"/>
    <x v="3"/>
    <n v="1"/>
    <n v="0"/>
    <n v="0"/>
    <n v="0"/>
    <n v="0"/>
    <x v="0"/>
    <x v="0"/>
    <x v="0"/>
    <x v="2"/>
    <x v="0"/>
    <x v="0"/>
    <x v="0"/>
    <n v="0"/>
    <n v="0"/>
    <n v="0"/>
    <n v="0"/>
    <n v="0"/>
    <n v="0"/>
    <n v="0"/>
    <n v="0"/>
    <s v="hunting"/>
    <m/>
    <s v="at"/>
    <m/>
    <n v="23"/>
    <n v="1"/>
    <b v="0"/>
    <b v="0"/>
    <b v="0"/>
    <n v="1"/>
    <b v="0"/>
    <b v="0"/>
    <b v="0"/>
    <n v="1"/>
    <b v="0"/>
    <b v="0"/>
    <b v="0"/>
    <n v="4"/>
    <b v="0"/>
    <b v="0"/>
    <b v="0"/>
    <x v="4"/>
    <n v="4"/>
    <n v="0"/>
    <x v="0"/>
  </r>
  <r>
    <x v="901"/>
    <n v="1"/>
    <n v="0"/>
    <n v="0"/>
    <x v="3"/>
    <n v="1"/>
    <n v="0"/>
    <n v="0"/>
    <n v="0"/>
    <n v="1"/>
    <x v="0"/>
    <x v="0"/>
    <x v="0"/>
    <x v="0"/>
    <x v="3"/>
    <x v="2"/>
    <x v="0"/>
    <n v="0"/>
    <n v="0"/>
    <n v="0"/>
    <n v="0"/>
    <n v="0"/>
    <n v="0"/>
    <n v="0"/>
    <n v="0"/>
    <m/>
    <m/>
    <m/>
    <m/>
    <n v="9"/>
    <n v="2"/>
    <b v="0"/>
    <b v="0"/>
    <b v="0"/>
    <b v="0"/>
    <n v="1"/>
    <n v="1"/>
    <b v="0"/>
    <n v="2"/>
    <b v="0"/>
    <b v="0"/>
    <b v="0"/>
    <b v="0"/>
    <n v="5"/>
    <n v="6"/>
    <b v="0"/>
    <x v="7"/>
    <n v="6"/>
    <n v="0"/>
    <x v="0"/>
  </r>
  <r>
    <x v="902"/>
    <n v="1"/>
    <n v="0"/>
    <n v="0"/>
    <x v="3"/>
    <n v="1"/>
    <n v="0"/>
    <n v="0"/>
    <n v="0"/>
    <n v="0"/>
    <x v="0"/>
    <x v="0"/>
    <x v="0"/>
    <x v="0"/>
    <x v="0"/>
    <x v="2"/>
    <x v="0"/>
    <n v="0"/>
    <n v="0"/>
    <n v="0"/>
    <n v="0"/>
    <n v="0"/>
    <n v="0"/>
    <n v="0"/>
    <n v="0"/>
    <m/>
    <m/>
    <m/>
    <s v="town"/>
    <n v="5"/>
    <n v="1"/>
    <b v="0"/>
    <b v="0"/>
    <b v="0"/>
    <b v="0"/>
    <b v="0"/>
    <n v="1"/>
    <b v="0"/>
    <n v="1"/>
    <b v="0"/>
    <b v="0"/>
    <b v="0"/>
    <b v="0"/>
    <b v="0"/>
    <n v="6"/>
    <b v="0"/>
    <x v="2"/>
    <n v="6"/>
    <n v="0"/>
    <x v="0"/>
  </r>
  <r>
    <x v="903"/>
    <n v="1"/>
    <n v="0"/>
    <n v="0"/>
    <x v="3"/>
    <n v="1"/>
    <n v="0"/>
    <n v="0"/>
    <n v="0"/>
    <n v="0"/>
    <x v="0"/>
    <x v="0"/>
    <x v="0"/>
    <x v="2"/>
    <x v="0"/>
    <x v="0"/>
    <x v="0"/>
    <n v="0"/>
    <n v="0"/>
    <n v="0"/>
    <n v="0"/>
    <n v="0"/>
    <n v="0"/>
    <n v="0"/>
    <n v="0"/>
    <m/>
    <m/>
    <m/>
    <s v="Kent Ct"/>
    <n v="15"/>
    <n v="1"/>
    <b v="0"/>
    <b v="0"/>
    <b v="0"/>
    <n v="1"/>
    <b v="0"/>
    <b v="0"/>
    <b v="0"/>
    <n v="1"/>
    <b v="0"/>
    <b v="0"/>
    <b v="0"/>
    <n v="4"/>
    <b v="0"/>
    <b v="0"/>
    <b v="0"/>
    <x v="4"/>
    <n v="4"/>
    <n v="0"/>
    <x v="0"/>
  </r>
  <r>
    <x v="904"/>
    <n v="1"/>
    <n v="0"/>
    <n v="0"/>
    <x v="3"/>
    <n v="0"/>
    <n v="1"/>
    <n v="0"/>
    <n v="0"/>
    <n v="0"/>
    <x v="0"/>
    <x v="0"/>
    <x v="0"/>
    <x v="2"/>
    <x v="0"/>
    <x v="0"/>
    <x v="0"/>
    <n v="0"/>
    <n v="0"/>
    <n v="0"/>
    <n v="0"/>
    <n v="0"/>
    <n v="0"/>
    <n v="0"/>
    <n v="0"/>
    <m/>
    <m/>
    <m/>
    <s v="3 km Island"/>
    <n v="15"/>
    <n v="1"/>
    <b v="0"/>
    <b v="0"/>
    <b v="0"/>
    <n v="1"/>
    <b v="0"/>
    <b v="0"/>
    <b v="0"/>
    <n v="1"/>
    <b v="0"/>
    <b v="0"/>
    <b v="0"/>
    <n v="4"/>
    <b v="0"/>
    <b v="0"/>
    <b v="0"/>
    <x v="4"/>
    <n v="4"/>
    <n v="0"/>
    <x v="0"/>
  </r>
  <r>
    <x v="905"/>
    <n v="0"/>
    <n v="0"/>
    <n v="1"/>
    <x v="3"/>
    <n v="1"/>
    <n v="0"/>
    <n v="0"/>
    <n v="0"/>
    <n v="0"/>
    <x v="0"/>
    <x v="0"/>
    <x v="0"/>
    <x v="0"/>
    <x v="0"/>
    <x v="2"/>
    <x v="0"/>
    <n v="0"/>
    <n v="0"/>
    <n v="0"/>
    <n v="0"/>
    <n v="0"/>
    <n v="0"/>
    <n v="1"/>
    <n v="0"/>
    <s v="cruising "/>
    <m/>
    <s v="to"/>
    <s v="Hervey Bay"/>
    <n v="47"/>
    <n v="1"/>
    <b v="0"/>
    <b v="0"/>
    <b v="0"/>
    <b v="0"/>
    <b v="0"/>
    <n v="1"/>
    <b v="0"/>
    <n v="1"/>
    <b v="0"/>
    <b v="0"/>
    <b v="0"/>
    <b v="0"/>
    <b v="0"/>
    <n v="6"/>
    <b v="0"/>
    <x v="2"/>
    <n v="6"/>
    <n v="0"/>
    <x v="0"/>
  </r>
  <r>
    <x v="906"/>
    <n v="1"/>
    <n v="0"/>
    <n v="0"/>
    <x v="3"/>
    <n v="1"/>
    <n v="0"/>
    <n v="0"/>
    <n v="0"/>
    <n v="0"/>
    <x v="0"/>
    <x v="0"/>
    <x v="0"/>
    <x v="2"/>
    <x v="0"/>
    <x v="0"/>
    <x v="0"/>
    <n v="0"/>
    <n v="0"/>
    <n v="0"/>
    <n v="0"/>
    <n v="0"/>
    <n v="0"/>
    <n v="0"/>
    <n v="0"/>
    <m/>
    <m/>
    <m/>
    <s v="near Spoonbill St."/>
    <n v="16"/>
    <n v="1"/>
    <b v="0"/>
    <b v="0"/>
    <b v="0"/>
    <n v="1"/>
    <b v="0"/>
    <b v="0"/>
    <b v="0"/>
    <n v="1"/>
    <b v="0"/>
    <b v="0"/>
    <b v="0"/>
    <n v="4"/>
    <b v="0"/>
    <b v="0"/>
    <b v="0"/>
    <x v="4"/>
    <n v="4"/>
    <n v="0"/>
    <x v="0"/>
  </r>
  <r>
    <x v="907"/>
    <n v="1"/>
    <n v="0"/>
    <n v="0"/>
    <x v="3"/>
    <n v="0"/>
    <n v="1"/>
    <n v="0"/>
    <n v="0"/>
    <n v="0"/>
    <x v="0"/>
    <x v="0"/>
    <x v="0"/>
    <x v="0"/>
    <x v="0"/>
    <x v="0"/>
    <x v="3"/>
    <n v="0"/>
    <n v="1"/>
    <n v="0"/>
    <n v="0"/>
    <n v="0"/>
    <n v="0"/>
    <n v="0"/>
    <n v="0"/>
    <m/>
    <s v="viewing"/>
    <m/>
    <m/>
    <n v="84"/>
    <n v="1"/>
    <b v="0"/>
    <b v="0"/>
    <b v="0"/>
    <b v="0"/>
    <b v="0"/>
    <b v="0"/>
    <n v="1"/>
    <n v="1"/>
    <b v="0"/>
    <b v="0"/>
    <b v="0"/>
    <b v="0"/>
    <b v="0"/>
    <b v="0"/>
    <n v="7"/>
    <x v="6"/>
    <n v="7"/>
    <n v="0"/>
    <x v="0"/>
  </r>
  <r>
    <x v="908"/>
    <n v="1"/>
    <n v="0"/>
    <n v="0"/>
    <x v="3"/>
    <n v="1"/>
    <n v="0"/>
    <n v="0"/>
    <n v="1"/>
    <n v="0"/>
    <x v="0"/>
    <x v="0"/>
    <x v="3"/>
    <x v="2"/>
    <x v="0"/>
    <x v="0"/>
    <x v="0"/>
    <n v="0"/>
    <n v="1"/>
    <n v="0"/>
    <n v="0"/>
    <n v="1"/>
    <n v="0"/>
    <n v="0"/>
    <n v="0"/>
    <m/>
    <m/>
    <s v="opposite, on"/>
    <m/>
    <n v="46"/>
    <n v="3"/>
    <b v="0"/>
    <b v="0"/>
    <n v="1"/>
    <n v="1"/>
    <b v="0"/>
    <b v="0"/>
    <b v="0"/>
    <n v="2"/>
    <b v="0"/>
    <b v="0"/>
    <n v="3"/>
    <n v="4"/>
    <b v="0"/>
    <b v="0"/>
    <b v="0"/>
    <x v="3"/>
    <n v="4"/>
    <n v="0"/>
    <x v="3"/>
  </r>
  <r>
    <x v="909"/>
    <n v="1"/>
    <n v="0"/>
    <n v="0"/>
    <x v="3"/>
    <n v="1"/>
    <n v="0"/>
    <n v="0"/>
    <n v="0"/>
    <n v="0"/>
    <x v="0"/>
    <x v="0"/>
    <x v="0"/>
    <x v="2"/>
    <x v="0"/>
    <x v="0"/>
    <x v="0"/>
    <n v="0"/>
    <n v="0"/>
    <n v="0"/>
    <n v="0"/>
    <n v="0"/>
    <n v="0"/>
    <n v="0"/>
    <n v="0"/>
    <m/>
    <m/>
    <m/>
    <m/>
    <n v="15"/>
    <n v="1"/>
    <b v="0"/>
    <b v="0"/>
    <b v="0"/>
    <n v="1"/>
    <b v="0"/>
    <b v="0"/>
    <b v="0"/>
    <n v="1"/>
    <b v="0"/>
    <b v="0"/>
    <b v="0"/>
    <n v="4"/>
    <b v="0"/>
    <b v="0"/>
    <b v="0"/>
    <x v="4"/>
    <n v="4"/>
    <n v="0"/>
    <x v="0"/>
  </r>
  <r>
    <x v="910"/>
    <n v="1"/>
    <n v="0"/>
    <n v="0"/>
    <x v="3"/>
    <n v="1"/>
    <n v="0"/>
    <n v="0"/>
    <n v="0"/>
    <n v="0"/>
    <x v="0"/>
    <x v="0"/>
    <x v="0"/>
    <x v="2"/>
    <x v="0"/>
    <x v="0"/>
    <x v="0"/>
    <n v="0"/>
    <n v="0"/>
    <n v="0"/>
    <n v="0"/>
    <n v="0"/>
    <n v="0"/>
    <n v="0"/>
    <n v="0"/>
    <m/>
    <m/>
    <m/>
    <m/>
    <n v="32"/>
    <n v="1"/>
    <b v="0"/>
    <b v="0"/>
    <b v="0"/>
    <n v="1"/>
    <b v="0"/>
    <b v="0"/>
    <b v="0"/>
    <n v="1"/>
    <b v="0"/>
    <b v="0"/>
    <b v="0"/>
    <n v="4"/>
    <b v="0"/>
    <b v="0"/>
    <b v="0"/>
    <x v="4"/>
    <n v="4"/>
    <n v="0"/>
    <x v="0"/>
  </r>
  <r>
    <x v="911"/>
    <n v="1"/>
    <n v="0"/>
    <n v="0"/>
    <x v="3"/>
    <n v="1"/>
    <n v="0"/>
    <n v="0"/>
    <n v="0"/>
    <n v="0"/>
    <x v="0"/>
    <x v="0"/>
    <x v="0"/>
    <x v="2"/>
    <x v="0"/>
    <x v="0"/>
    <x v="0"/>
    <n v="0"/>
    <n v="0"/>
    <n v="0"/>
    <n v="0"/>
    <n v="0"/>
    <n v="0"/>
    <n v="0"/>
    <n v="1"/>
    <m/>
    <m/>
    <s v="on"/>
    <m/>
    <n v="27"/>
    <n v="1"/>
    <b v="0"/>
    <b v="0"/>
    <b v="0"/>
    <n v="1"/>
    <b v="0"/>
    <b v="0"/>
    <b v="0"/>
    <n v="1"/>
    <b v="0"/>
    <b v="0"/>
    <b v="0"/>
    <n v="4"/>
    <b v="0"/>
    <b v="0"/>
    <b v="0"/>
    <x v="4"/>
    <n v="4"/>
    <n v="0"/>
    <x v="0"/>
  </r>
  <r>
    <x v="912"/>
    <n v="1"/>
    <n v="0"/>
    <n v="0"/>
    <x v="3"/>
    <n v="1"/>
    <n v="1"/>
    <n v="0"/>
    <n v="0"/>
    <n v="0"/>
    <x v="0"/>
    <x v="0"/>
    <x v="0"/>
    <x v="0"/>
    <x v="3"/>
    <x v="2"/>
    <x v="0"/>
    <n v="0"/>
    <n v="0"/>
    <n v="0"/>
    <n v="1"/>
    <n v="0"/>
    <n v="0"/>
    <n v="0"/>
    <n v="0"/>
    <m/>
    <m/>
    <s v="near"/>
    <s v="Bass Strait"/>
    <n v="19"/>
    <n v="2"/>
    <b v="0"/>
    <b v="0"/>
    <b v="0"/>
    <b v="0"/>
    <n v="1"/>
    <n v="1"/>
    <b v="0"/>
    <n v="2"/>
    <b v="0"/>
    <b v="0"/>
    <b v="0"/>
    <b v="0"/>
    <n v="5"/>
    <n v="6"/>
    <b v="0"/>
    <x v="7"/>
    <n v="6"/>
    <n v="0"/>
    <x v="0"/>
  </r>
  <r>
    <x v="913"/>
    <n v="1"/>
    <n v="0"/>
    <n v="0"/>
    <x v="3"/>
    <n v="1"/>
    <n v="0"/>
    <n v="0"/>
    <n v="0"/>
    <n v="0"/>
    <x v="0"/>
    <x v="0"/>
    <x v="0"/>
    <x v="2"/>
    <x v="0"/>
    <x v="0"/>
    <x v="0"/>
    <n v="0"/>
    <n v="0"/>
    <n v="0"/>
    <n v="0"/>
    <n v="0"/>
    <n v="0"/>
    <n v="0"/>
    <n v="0"/>
    <m/>
    <m/>
    <m/>
    <m/>
    <n v="20"/>
    <n v="1"/>
    <b v="0"/>
    <b v="0"/>
    <b v="0"/>
    <n v="1"/>
    <b v="0"/>
    <b v="0"/>
    <b v="0"/>
    <n v="1"/>
    <b v="0"/>
    <b v="0"/>
    <b v="0"/>
    <n v="4"/>
    <b v="0"/>
    <b v="0"/>
    <b v="0"/>
    <x v="4"/>
    <n v="4"/>
    <n v="0"/>
    <x v="0"/>
  </r>
  <r>
    <x v="914"/>
    <n v="1"/>
    <n v="0"/>
    <n v="0"/>
    <x v="3"/>
    <n v="1"/>
    <n v="0"/>
    <n v="0"/>
    <n v="0"/>
    <n v="0"/>
    <x v="0"/>
    <x v="0"/>
    <x v="0"/>
    <x v="2"/>
    <x v="0"/>
    <x v="0"/>
    <x v="0"/>
    <n v="0"/>
    <n v="0"/>
    <n v="0"/>
    <n v="1"/>
    <n v="0"/>
    <n v="0"/>
    <n v="0"/>
    <n v="0"/>
    <m/>
    <m/>
    <s v="off"/>
    <m/>
    <n v="21"/>
    <n v="1"/>
    <b v="0"/>
    <b v="0"/>
    <b v="0"/>
    <n v="1"/>
    <b v="0"/>
    <b v="0"/>
    <b v="0"/>
    <n v="1"/>
    <b v="0"/>
    <b v="0"/>
    <b v="0"/>
    <n v="4"/>
    <b v="0"/>
    <b v="0"/>
    <b v="0"/>
    <x v="4"/>
    <n v="4"/>
    <n v="0"/>
    <x v="0"/>
  </r>
  <r>
    <x v="915"/>
    <n v="1"/>
    <n v="0"/>
    <n v="0"/>
    <x v="3"/>
    <n v="0"/>
    <n v="1"/>
    <n v="0"/>
    <n v="0"/>
    <n v="0"/>
    <x v="0"/>
    <x v="0"/>
    <x v="0"/>
    <x v="0"/>
    <x v="0"/>
    <x v="0"/>
    <x v="3"/>
    <n v="0"/>
    <n v="1"/>
    <n v="0"/>
    <n v="0"/>
    <n v="0"/>
    <n v="0"/>
    <n v="0"/>
    <n v="1"/>
    <m/>
    <m/>
    <s v="in"/>
    <m/>
    <n v="82"/>
    <n v="1"/>
    <b v="0"/>
    <b v="0"/>
    <b v="0"/>
    <b v="0"/>
    <b v="0"/>
    <b v="0"/>
    <n v="1"/>
    <n v="1"/>
    <b v="0"/>
    <b v="0"/>
    <b v="0"/>
    <b v="0"/>
    <b v="0"/>
    <b v="0"/>
    <n v="7"/>
    <x v="6"/>
    <n v="7"/>
    <n v="0"/>
    <x v="0"/>
  </r>
  <r>
    <x v="916"/>
    <n v="1"/>
    <n v="0"/>
    <n v="0"/>
    <x v="3"/>
    <n v="0"/>
    <n v="0"/>
    <n v="1"/>
    <n v="0"/>
    <n v="0"/>
    <x v="0"/>
    <x v="0"/>
    <x v="2"/>
    <x v="0"/>
    <x v="0"/>
    <x v="0"/>
    <x v="0"/>
    <n v="0"/>
    <n v="0"/>
    <n v="0"/>
    <n v="0"/>
    <n v="0"/>
    <n v="0"/>
    <n v="0"/>
    <n v="0"/>
    <m/>
    <m/>
    <m/>
    <m/>
    <n v="11"/>
    <n v="1"/>
    <b v="0"/>
    <b v="0"/>
    <n v="1"/>
    <b v="0"/>
    <b v="0"/>
    <b v="0"/>
    <b v="0"/>
    <n v="1"/>
    <b v="0"/>
    <b v="0"/>
    <n v="3"/>
    <b v="0"/>
    <b v="0"/>
    <b v="0"/>
    <b v="0"/>
    <x v="3"/>
    <n v="3"/>
    <n v="0"/>
    <x v="0"/>
  </r>
  <r>
    <x v="917"/>
    <n v="1"/>
    <n v="0"/>
    <n v="0"/>
    <x v="3"/>
    <n v="1"/>
    <n v="0"/>
    <n v="0"/>
    <n v="0"/>
    <n v="0"/>
    <x v="0"/>
    <x v="0"/>
    <x v="0"/>
    <x v="2"/>
    <x v="0"/>
    <x v="0"/>
    <x v="0"/>
    <n v="0"/>
    <n v="0"/>
    <n v="0"/>
    <n v="0"/>
    <n v="0"/>
    <n v="0"/>
    <n v="0"/>
    <n v="1"/>
    <m/>
    <m/>
    <s v="on"/>
    <m/>
    <n v="14"/>
    <n v="1"/>
    <b v="0"/>
    <b v="0"/>
    <b v="0"/>
    <n v="1"/>
    <b v="0"/>
    <b v="0"/>
    <b v="0"/>
    <n v="1"/>
    <b v="0"/>
    <b v="0"/>
    <b v="0"/>
    <n v="4"/>
    <b v="0"/>
    <b v="0"/>
    <b v="0"/>
    <x v="4"/>
    <n v="4"/>
    <n v="0"/>
    <x v="0"/>
  </r>
  <r>
    <x v="918"/>
    <n v="0"/>
    <n v="0"/>
    <n v="1"/>
    <x v="3"/>
    <n v="1"/>
    <n v="0"/>
    <n v="0"/>
    <n v="0"/>
    <n v="1"/>
    <x v="0"/>
    <x v="0"/>
    <x v="2"/>
    <x v="2"/>
    <x v="0"/>
    <x v="0"/>
    <x v="0"/>
    <n v="0"/>
    <n v="0"/>
    <n v="0"/>
    <n v="0"/>
    <n v="0"/>
    <n v="0"/>
    <n v="1"/>
    <n v="0"/>
    <m/>
    <m/>
    <s v="to"/>
    <m/>
    <n v="36"/>
    <n v="2"/>
    <b v="0"/>
    <b v="0"/>
    <n v="1"/>
    <n v="1"/>
    <b v="0"/>
    <b v="0"/>
    <b v="0"/>
    <n v="2"/>
    <b v="0"/>
    <b v="0"/>
    <n v="3"/>
    <n v="4"/>
    <b v="0"/>
    <b v="0"/>
    <b v="0"/>
    <x v="3"/>
    <n v="4"/>
    <n v="0"/>
    <x v="0"/>
  </r>
  <r>
    <x v="919"/>
    <n v="1"/>
    <n v="0"/>
    <n v="0"/>
    <x v="3"/>
    <n v="1"/>
    <n v="0"/>
    <n v="0"/>
    <n v="0"/>
    <n v="0"/>
    <x v="0"/>
    <x v="0"/>
    <x v="0"/>
    <x v="0"/>
    <x v="0"/>
    <x v="2"/>
    <x v="0"/>
    <n v="0"/>
    <n v="0"/>
    <n v="0"/>
    <n v="0"/>
    <n v="0"/>
    <n v="0"/>
    <n v="0"/>
    <n v="1"/>
    <m/>
    <m/>
    <s v="in"/>
    <m/>
    <n v="14"/>
    <n v="1"/>
    <b v="0"/>
    <b v="0"/>
    <b v="0"/>
    <b v="0"/>
    <b v="0"/>
    <n v="1"/>
    <b v="0"/>
    <n v="1"/>
    <b v="0"/>
    <b v="0"/>
    <b v="0"/>
    <b v="0"/>
    <b v="0"/>
    <n v="6"/>
    <b v="0"/>
    <x v="2"/>
    <n v="6"/>
    <n v="0"/>
    <x v="0"/>
  </r>
  <r>
    <x v="920"/>
    <n v="1"/>
    <n v="0"/>
    <n v="0"/>
    <x v="3"/>
    <n v="1"/>
    <n v="0"/>
    <n v="0"/>
    <n v="0"/>
    <n v="0"/>
    <x v="0"/>
    <x v="0"/>
    <x v="0"/>
    <x v="0"/>
    <x v="0"/>
    <x v="0"/>
    <x v="3"/>
    <n v="0"/>
    <n v="0"/>
    <n v="0"/>
    <n v="0"/>
    <n v="0"/>
    <n v="0"/>
    <n v="0"/>
    <n v="0"/>
    <m/>
    <s v="visiting"/>
    <m/>
    <m/>
    <n v="31"/>
    <n v="1"/>
    <b v="0"/>
    <b v="0"/>
    <b v="0"/>
    <b v="0"/>
    <b v="0"/>
    <b v="0"/>
    <n v="1"/>
    <n v="1"/>
    <b v="0"/>
    <b v="0"/>
    <b v="0"/>
    <b v="0"/>
    <b v="0"/>
    <b v="0"/>
    <n v="7"/>
    <x v="6"/>
    <n v="7"/>
    <n v="0"/>
    <x v="0"/>
  </r>
  <r>
    <x v="921"/>
    <n v="1"/>
    <n v="0"/>
    <n v="0"/>
    <x v="3"/>
    <n v="1"/>
    <n v="0"/>
    <n v="0"/>
    <n v="0"/>
    <n v="0"/>
    <x v="0"/>
    <x v="0"/>
    <x v="0"/>
    <x v="2"/>
    <x v="0"/>
    <x v="0"/>
    <x v="0"/>
    <n v="0"/>
    <n v="0"/>
    <n v="0"/>
    <n v="1"/>
    <n v="0"/>
    <n v="0"/>
    <n v="0"/>
    <n v="0"/>
    <m/>
    <m/>
    <s v="off"/>
    <m/>
    <n v="18"/>
    <n v="1"/>
    <b v="0"/>
    <b v="0"/>
    <b v="0"/>
    <n v="1"/>
    <b v="0"/>
    <b v="0"/>
    <b v="0"/>
    <n v="1"/>
    <b v="0"/>
    <b v="0"/>
    <b v="0"/>
    <n v="4"/>
    <b v="0"/>
    <b v="0"/>
    <b v="0"/>
    <x v="4"/>
    <n v="4"/>
    <n v="0"/>
    <x v="0"/>
  </r>
  <r>
    <x v="922"/>
    <n v="1"/>
    <n v="0"/>
    <n v="0"/>
    <x v="3"/>
    <n v="0"/>
    <n v="1"/>
    <n v="0"/>
    <n v="0"/>
    <n v="0"/>
    <x v="0"/>
    <x v="2"/>
    <x v="0"/>
    <x v="0"/>
    <x v="0"/>
    <x v="0"/>
    <x v="0"/>
    <n v="1"/>
    <n v="0"/>
    <n v="0"/>
    <n v="0"/>
    <n v="0"/>
    <n v="0"/>
    <n v="0"/>
    <n v="0"/>
    <m/>
    <m/>
    <m/>
    <m/>
    <n v="14"/>
    <n v="1"/>
    <b v="0"/>
    <n v="1"/>
    <b v="0"/>
    <b v="0"/>
    <b v="0"/>
    <b v="0"/>
    <b v="0"/>
    <n v="1"/>
    <b v="0"/>
    <n v="2"/>
    <b v="0"/>
    <b v="0"/>
    <b v="0"/>
    <b v="0"/>
    <b v="0"/>
    <x v="5"/>
    <n v="2"/>
    <n v="0"/>
    <x v="0"/>
  </r>
  <r>
    <x v="923"/>
    <n v="1"/>
    <n v="0"/>
    <n v="0"/>
    <x v="3"/>
    <n v="1"/>
    <n v="0"/>
    <n v="0"/>
    <n v="0"/>
    <n v="0"/>
    <x v="0"/>
    <x v="0"/>
    <x v="0"/>
    <x v="2"/>
    <x v="0"/>
    <x v="0"/>
    <x v="0"/>
    <n v="0"/>
    <n v="0"/>
    <n v="0"/>
    <n v="0"/>
    <n v="0"/>
    <n v="0"/>
    <n v="0"/>
    <n v="0"/>
    <m/>
    <m/>
    <m/>
    <s v="street &quot;The Avenue&quot;"/>
    <n v="20"/>
    <n v="1"/>
    <b v="0"/>
    <b v="0"/>
    <b v="0"/>
    <n v="1"/>
    <b v="0"/>
    <b v="0"/>
    <b v="0"/>
    <n v="1"/>
    <b v="0"/>
    <b v="0"/>
    <b v="0"/>
    <n v="4"/>
    <b v="0"/>
    <b v="0"/>
    <b v="0"/>
    <x v="4"/>
    <n v="4"/>
    <n v="0"/>
    <x v="0"/>
  </r>
  <r>
    <x v="924"/>
    <n v="1"/>
    <n v="0"/>
    <n v="0"/>
    <x v="3"/>
    <n v="1"/>
    <n v="0"/>
    <n v="0"/>
    <n v="0"/>
    <n v="0"/>
    <x v="0"/>
    <x v="0"/>
    <x v="0"/>
    <x v="2"/>
    <x v="0"/>
    <x v="0"/>
    <x v="0"/>
    <n v="0"/>
    <n v="0"/>
    <n v="0"/>
    <n v="0"/>
    <n v="0"/>
    <n v="0"/>
    <n v="0"/>
    <n v="0"/>
    <m/>
    <m/>
    <m/>
    <m/>
    <n v="18"/>
    <n v="1"/>
    <b v="0"/>
    <b v="0"/>
    <b v="0"/>
    <n v="1"/>
    <b v="0"/>
    <b v="0"/>
    <b v="0"/>
    <n v="1"/>
    <b v="0"/>
    <b v="0"/>
    <b v="0"/>
    <n v="4"/>
    <b v="0"/>
    <b v="0"/>
    <b v="0"/>
    <x v="4"/>
    <n v="4"/>
    <n v="0"/>
    <x v="0"/>
  </r>
  <r>
    <x v="925"/>
    <n v="0"/>
    <n v="0"/>
    <n v="1"/>
    <x v="3"/>
    <n v="1"/>
    <n v="0"/>
    <n v="0"/>
    <n v="0"/>
    <n v="0"/>
    <x v="0"/>
    <x v="0"/>
    <x v="0"/>
    <x v="2"/>
    <x v="0"/>
    <x v="0"/>
    <x v="0"/>
    <n v="0"/>
    <n v="0"/>
    <n v="0"/>
    <n v="0"/>
    <n v="0"/>
    <n v="0"/>
    <n v="0"/>
    <n v="1"/>
    <s v="going"/>
    <m/>
    <s v="along"/>
    <m/>
    <n v="23"/>
    <n v="1"/>
    <b v="0"/>
    <b v="0"/>
    <b v="0"/>
    <n v="1"/>
    <b v="0"/>
    <b v="0"/>
    <b v="0"/>
    <n v="1"/>
    <b v="0"/>
    <b v="0"/>
    <b v="0"/>
    <n v="4"/>
    <b v="0"/>
    <b v="0"/>
    <b v="0"/>
    <x v="4"/>
    <n v="4"/>
    <n v="0"/>
    <x v="0"/>
  </r>
  <r>
    <x v="926"/>
    <n v="1"/>
    <n v="0"/>
    <n v="0"/>
    <x v="3"/>
    <n v="1"/>
    <n v="0"/>
    <n v="0"/>
    <n v="0"/>
    <n v="0"/>
    <x v="0"/>
    <x v="0"/>
    <x v="0"/>
    <x v="2"/>
    <x v="0"/>
    <x v="0"/>
    <x v="0"/>
    <n v="0"/>
    <n v="0"/>
    <n v="0"/>
    <n v="0"/>
    <n v="0"/>
    <n v="0"/>
    <n v="0"/>
    <n v="0"/>
    <m/>
    <m/>
    <m/>
    <m/>
    <n v="22"/>
    <n v="1"/>
    <b v="0"/>
    <b v="0"/>
    <b v="0"/>
    <n v="1"/>
    <b v="0"/>
    <b v="0"/>
    <b v="0"/>
    <n v="1"/>
    <b v="0"/>
    <b v="0"/>
    <b v="0"/>
    <n v="4"/>
    <b v="0"/>
    <b v="0"/>
    <b v="0"/>
    <x v="4"/>
    <n v="4"/>
    <n v="0"/>
    <x v="0"/>
  </r>
  <r>
    <x v="927"/>
    <n v="1"/>
    <n v="0"/>
    <n v="0"/>
    <x v="3"/>
    <n v="0"/>
    <n v="1"/>
    <n v="0"/>
    <n v="0"/>
    <n v="0"/>
    <x v="0"/>
    <x v="0"/>
    <x v="3"/>
    <x v="0"/>
    <x v="0"/>
    <x v="0"/>
    <x v="0"/>
    <n v="1"/>
    <n v="0"/>
    <n v="0"/>
    <n v="1"/>
    <n v="0"/>
    <n v="0"/>
    <n v="0"/>
    <n v="0"/>
    <m/>
    <m/>
    <s v="near"/>
    <m/>
    <n v="40"/>
    <n v="2"/>
    <b v="0"/>
    <b v="0"/>
    <n v="1"/>
    <b v="0"/>
    <b v="0"/>
    <b v="0"/>
    <b v="0"/>
    <n v="1"/>
    <b v="0"/>
    <b v="0"/>
    <n v="3"/>
    <b v="0"/>
    <b v="0"/>
    <b v="0"/>
    <b v="0"/>
    <x v="3"/>
    <n v="3"/>
    <n v="0"/>
    <x v="3"/>
  </r>
  <r>
    <x v="928"/>
    <n v="1"/>
    <n v="0"/>
    <n v="0"/>
    <x v="3"/>
    <n v="1"/>
    <n v="0"/>
    <n v="0"/>
    <n v="0"/>
    <n v="0"/>
    <x v="0"/>
    <x v="0"/>
    <x v="0"/>
    <x v="2"/>
    <x v="0"/>
    <x v="0"/>
    <x v="0"/>
    <n v="0"/>
    <n v="0"/>
    <n v="0"/>
    <n v="0"/>
    <n v="0"/>
    <n v="0"/>
    <n v="0"/>
    <n v="1"/>
    <m/>
    <m/>
    <s v="on"/>
    <m/>
    <n v="34"/>
    <n v="1"/>
    <b v="0"/>
    <b v="0"/>
    <b v="0"/>
    <n v="1"/>
    <b v="0"/>
    <b v="0"/>
    <b v="0"/>
    <n v="1"/>
    <b v="0"/>
    <b v="0"/>
    <b v="0"/>
    <n v="4"/>
    <b v="0"/>
    <b v="0"/>
    <b v="0"/>
    <x v="4"/>
    <n v="4"/>
    <n v="0"/>
    <x v="0"/>
  </r>
  <r>
    <x v="929"/>
    <n v="1"/>
    <n v="0"/>
    <n v="0"/>
    <x v="3"/>
    <n v="0"/>
    <n v="0"/>
    <n v="0"/>
    <n v="1"/>
    <n v="0"/>
    <x v="0"/>
    <x v="0"/>
    <x v="0"/>
    <x v="4"/>
    <x v="0"/>
    <x v="0"/>
    <x v="0"/>
    <n v="0"/>
    <n v="1"/>
    <n v="0"/>
    <n v="1"/>
    <n v="0"/>
    <n v="0"/>
    <n v="0"/>
    <n v="0"/>
    <m/>
    <s v="reading "/>
    <s v="near"/>
    <m/>
    <n v="45"/>
    <n v="2"/>
    <b v="0"/>
    <b v="0"/>
    <b v="0"/>
    <n v="1"/>
    <b v="0"/>
    <b v="0"/>
    <b v="0"/>
    <n v="1"/>
    <b v="0"/>
    <b v="0"/>
    <b v="0"/>
    <n v="4"/>
    <b v="0"/>
    <b v="0"/>
    <b v="0"/>
    <x v="4"/>
    <n v="4"/>
    <n v="0"/>
    <x v="3"/>
  </r>
  <r>
    <x v="930"/>
    <n v="1"/>
    <n v="0"/>
    <n v="0"/>
    <x v="3"/>
    <n v="1"/>
    <n v="0"/>
    <n v="0"/>
    <n v="1"/>
    <n v="0"/>
    <x v="0"/>
    <x v="0"/>
    <x v="2"/>
    <x v="2"/>
    <x v="0"/>
    <x v="0"/>
    <x v="0"/>
    <n v="0"/>
    <n v="0"/>
    <n v="0"/>
    <n v="0"/>
    <n v="0"/>
    <n v="0"/>
    <n v="0"/>
    <n v="0"/>
    <m/>
    <m/>
    <m/>
    <m/>
    <n v="18"/>
    <n v="2"/>
    <b v="0"/>
    <b v="0"/>
    <n v="1"/>
    <n v="1"/>
    <b v="0"/>
    <b v="0"/>
    <b v="0"/>
    <n v="2"/>
    <b v="0"/>
    <b v="0"/>
    <n v="3"/>
    <n v="4"/>
    <b v="0"/>
    <b v="0"/>
    <b v="0"/>
    <x v="3"/>
    <n v="4"/>
    <n v="0"/>
    <x v="0"/>
  </r>
  <r>
    <x v="931"/>
    <n v="1"/>
    <n v="0"/>
    <n v="0"/>
    <x v="3"/>
    <n v="1"/>
    <n v="0"/>
    <n v="0"/>
    <n v="1"/>
    <n v="0"/>
    <x v="0"/>
    <x v="0"/>
    <x v="2"/>
    <x v="2"/>
    <x v="0"/>
    <x v="0"/>
    <x v="0"/>
    <n v="0"/>
    <n v="0"/>
    <n v="0"/>
    <n v="0"/>
    <n v="0"/>
    <n v="0"/>
    <n v="0"/>
    <n v="0"/>
    <m/>
    <m/>
    <m/>
    <m/>
    <n v="18"/>
    <n v="2"/>
    <b v="0"/>
    <b v="0"/>
    <n v="1"/>
    <n v="1"/>
    <b v="0"/>
    <b v="0"/>
    <b v="0"/>
    <n v="2"/>
    <b v="0"/>
    <b v="0"/>
    <n v="3"/>
    <n v="4"/>
    <b v="0"/>
    <b v="0"/>
    <b v="0"/>
    <x v="3"/>
    <n v="4"/>
    <n v="0"/>
    <x v="0"/>
  </r>
  <r>
    <x v="932"/>
    <n v="1"/>
    <n v="0"/>
    <n v="0"/>
    <x v="3"/>
    <n v="0"/>
    <n v="0"/>
    <n v="0"/>
    <n v="0"/>
    <n v="1"/>
    <x v="0"/>
    <x v="0"/>
    <x v="0"/>
    <x v="2"/>
    <x v="0"/>
    <x v="0"/>
    <x v="0"/>
    <n v="0"/>
    <n v="0"/>
    <n v="0"/>
    <n v="0"/>
    <n v="0"/>
    <n v="0"/>
    <n v="0"/>
    <n v="0"/>
    <m/>
    <s v="playing final (plan)"/>
    <m/>
    <m/>
    <n v="61"/>
    <n v="1"/>
    <b v="0"/>
    <b v="0"/>
    <b v="0"/>
    <n v="1"/>
    <b v="0"/>
    <b v="0"/>
    <b v="0"/>
    <n v="1"/>
    <b v="0"/>
    <b v="0"/>
    <b v="0"/>
    <n v="4"/>
    <b v="0"/>
    <b v="0"/>
    <b v="0"/>
    <x v="4"/>
    <n v="4"/>
    <n v="0"/>
    <x v="0"/>
  </r>
  <r>
    <x v="933"/>
    <n v="1"/>
    <n v="0"/>
    <n v="0"/>
    <x v="3"/>
    <n v="1"/>
    <n v="0"/>
    <n v="0"/>
    <n v="0"/>
    <n v="1"/>
    <x v="0"/>
    <x v="0"/>
    <x v="0"/>
    <x v="4"/>
    <x v="0"/>
    <x v="0"/>
    <x v="0"/>
    <n v="0"/>
    <n v="1"/>
    <n v="0"/>
    <n v="0"/>
    <n v="1"/>
    <n v="0"/>
    <n v="0"/>
    <n v="0"/>
    <m/>
    <s v="waiting"/>
    <s v="front of"/>
    <m/>
    <n v="77"/>
    <n v="2"/>
    <b v="0"/>
    <b v="0"/>
    <b v="0"/>
    <n v="1"/>
    <b v="0"/>
    <b v="0"/>
    <b v="0"/>
    <n v="1"/>
    <b v="0"/>
    <b v="0"/>
    <b v="0"/>
    <n v="4"/>
    <b v="0"/>
    <b v="0"/>
    <b v="0"/>
    <x v="4"/>
    <n v="4"/>
    <n v="0"/>
    <x v="3"/>
  </r>
  <r>
    <x v="934"/>
    <n v="1"/>
    <n v="0"/>
    <n v="0"/>
    <x v="3"/>
    <n v="1"/>
    <n v="0"/>
    <n v="0"/>
    <n v="0"/>
    <n v="0"/>
    <x v="0"/>
    <x v="0"/>
    <x v="0"/>
    <x v="2"/>
    <x v="3"/>
    <x v="0"/>
    <x v="0"/>
    <n v="0"/>
    <n v="0"/>
    <n v="0"/>
    <n v="0"/>
    <n v="0"/>
    <n v="0"/>
    <n v="0"/>
    <n v="0"/>
    <m/>
    <m/>
    <m/>
    <m/>
    <n v="26"/>
    <n v="2"/>
    <b v="0"/>
    <b v="0"/>
    <b v="0"/>
    <n v="1"/>
    <n v="1"/>
    <b v="0"/>
    <b v="0"/>
    <n v="2"/>
    <b v="0"/>
    <b v="0"/>
    <b v="0"/>
    <n v="4"/>
    <n v="5"/>
    <b v="0"/>
    <b v="0"/>
    <x v="4"/>
    <n v="5"/>
    <n v="0"/>
    <x v="0"/>
  </r>
  <r>
    <x v="935"/>
    <n v="1"/>
    <n v="0"/>
    <n v="0"/>
    <x v="3"/>
    <n v="0"/>
    <n v="1"/>
    <n v="0"/>
    <n v="0"/>
    <n v="0"/>
    <x v="0"/>
    <x v="0"/>
    <x v="0"/>
    <x v="2"/>
    <x v="0"/>
    <x v="0"/>
    <x v="0"/>
    <n v="0"/>
    <n v="1"/>
    <n v="0"/>
    <n v="0"/>
    <n v="0"/>
    <n v="0"/>
    <n v="0"/>
    <n v="0"/>
    <m/>
    <m/>
    <s v="at"/>
    <m/>
    <n v="36"/>
    <n v="1"/>
    <b v="0"/>
    <b v="0"/>
    <b v="0"/>
    <n v="1"/>
    <b v="0"/>
    <b v="0"/>
    <b v="0"/>
    <n v="1"/>
    <b v="0"/>
    <b v="0"/>
    <b v="0"/>
    <n v="4"/>
    <b v="0"/>
    <b v="0"/>
    <b v="0"/>
    <x v="4"/>
    <n v="4"/>
    <n v="0"/>
    <x v="0"/>
  </r>
  <r>
    <x v="936"/>
    <n v="1"/>
    <n v="0"/>
    <n v="0"/>
    <x v="3"/>
    <n v="1"/>
    <n v="0"/>
    <n v="0"/>
    <n v="0"/>
    <n v="0"/>
    <x v="0"/>
    <x v="0"/>
    <x v="0"/>
    <x v="2"/>
    <x v="0"/>
    <x v="0"/>
    <x v="0"/>
    <n v="0"/>
    <n v="0"/>
    <n v="0"/>
    <n v="0"/>
    <n v="0"/>
    <n v="0"/>
    <n v="0"/>
    <n v="0"/>
    <m/>
    <m/>
    <m/>
    <m/>
    <n v="16"/>
    <n v="1"/>
    <b v="0"/>
    <b v="0"/>
    <b v="0"/>
    <n v="1"/>
    <b v="0"/>
    <b v="0"/>
    <b v="0"/>
    <n v="1"/>
    <b v="0"/>
    <b v="0"/>
    <b v="0"/>
    <n v="4"/>
    <b v="0"/>
    <b v="0"/>
    <b v="0"/>
    <x v="4"/>
    <n v="4"/>
    <n v="0"/>
    <x v="0"/>
  </r>
  <r>
    <x v="937"/>
    <n v="1"/>
    <n v="0"/>
    <n v="0"/>
    <x v="3"/>
    <n v="1"/>
    <n v="0"/>
    <n v="0"/>
    <n v="0"/>
    <n v="0"/>
    <x v="0"/>
    <x v="0"/>
    <x v="0"/>
    <x v="2"/>
    <x v="3"/>
    <x v="0"/>
    <x v="0"/>
    <n v="0"/>
    <n v="0"/>
    <n v="0"/>
    <n v="0"/>
    <n v="0"/>
    <n v="0"/>
    <n v="0"/>
    <n v="0"/>
    <m/>
    <m/>
    <m/>
    <m/>
    <n v="27"/>
    <n v="2"/>
    <b v="0"/>
    <b v="0"/>
    <b v="0"/>
    <n v="1"/>
    <n v="1"/>
    <b v="0"/>
    <b v="0"/>
    <n v="2"/>
    <b v="0"/>
    <b v="0"/>
    <b v="0"/>
    <n v="4"/>
    <n v="5"/>
    <b v="0"/>
    <b v="0"/>
    <x v="4"/>
    <n v="5"/>
    <n v="0"/>
    <x v="0"/>
  </r>
  <r>
    <x v="938"/>
    <n v="1"/>
    <n v="0"/>
    <n v="0"/>
    <x v="3"/>
    <n v="1"/>
    <n v="0"/>
    <n v="0"/>
    <n v="0"/>
    <n v="0"/>
    <x v="0"/>
    <x v="0"/>
    <x v="0"/>
    <x v="2"/>
    <x v="0"/>
    <x v="0"/>
    <x v="0"/>
    <n v="0"/>
    <n v="0"/>
    <n v="0"/>
    <n v="0"/>
    <n v="0"/>
    <n v="0"/>
    <n v="0"/>
    <n v="0"/>
    <m/>
    <m/>
    <m/>
    <m/>
    <n v="13"/>
    <n v="1"/>
    <b v="0"/>
    <b v="0"/>
    <b v="0"/>
    <n v="1"/>
    <b v="0"/>
    <b v="0"/>
    <b v="0"/>
    <n v="1"/>
    <b v="0"/>
    <b v="0"/>
    <b v="0"/>
    <n v="4"/>
    <b v="0"/>
    <b v="0"/>
    <b v="0"/>
    <x v="4"/>
    <n v="4"/>
    <n v="0"/>
    <x v="0"/>
  </r>
  <r>
    <x v="939"/>
    <n v="1"/>
    <n v="0"/>
    <n v="0"/>
    <x v="3"/>
    <n v="1"/>
    <n v="0"/>
    <n v="0"/>
    <n v="0"/>
    <n v="0"/>
    <x v="0"/>
    <x v="0"/>
    <x v="0"/>
    <x v="2"/>
    <x v="0"/>
    <x v="0"/>
    <x v="0"/>
    <n v="0"/>
    <n v="0"/>
    <n v="0"/>
    <n v="0"/>
    <n v="0"/>
    <n v="0"/>
    <n v="0"/>
    <n v="0"/>
    <m/>
    <m/>
    <m/>
    <m/>
    <n v="15"/>
    <n v="1"/>
    <b v="0"/>
    <b v="0"/>
    <b v="0"/>
    <n v="1"/>
    <b v="0"/>
    <b v="0"/>
    <b v="0"/>
    <n v="1"/>
    <b v="0"/>
    <b v="0"/>
    <b v="0"/>
    <n v="4"/>
    <b v="0"/>
    <b v="0"/>
    <b v="0"/>
    <x v="4"/>
    <n v="4"/>
    <n v="0"/>
    <x v="0"/>
  </r>
  <r>
    <x v="940"/>
    <n v="1"/>
    <n v="0"/>
    <n v="0"/>
    <x v="3"/>
    <n v="1"/>
    <n v="0"/>
    <n v="0"/>
    <n v="0"/>
    <n v="0"/>
    <x v="0"/>
    <x v="0"/>
    <x v="0"/>
    <x v="2"/>
    <x v="0"/>
    <x v="0"/>
    <x v="0"/>
    <n v="0"/>
    <n v="0"/>
    <n v="0"/>
    <n v="0"/>
    <n v="0"/>
    <n v="0"/>
    <n v="0"/>
    <n v="0"/>
    <m/>
    <m/>
    <m/>
    <m/>
    <n v="11"/>
    <n v="1"/>
    <b v="0"/>
    <b v="0"/>
    <b v="0"/>
    <n v="1"/>
    <b v="0"/>
    <b v="0"/>
    <b v="0"/>
    <n v="1"/>
    <b v="0"/>
    <b v="0"/>
    <b v="0"/>
    <n v="4"/>
    <b v="0"/>
    <b v="0"/>
    <b v="0"/>
    <x v="4"/>
    <n v="4"/>
    <n v="0"/>
    <x v="0"/>
  </r>
  <r>
    <x v="922"/>
    <n v="1"/>
    <n v="0"/>
    <n v="0"/>
    <x v="3"/>
    <n v="0"/>
    <n v="1"/>
    <n v="0"/>
    <n v="0"/>
    <n v="0"/>
    <x v="0"/>
    <x v="2"/>
    <x v="0"/>
    <x v="0"/>
    <x v="0"/>
    <x v="0"/>
    <x v="0"/>
    <n v="1"/>
    <n v="0"/>
    <n v="0"/>
    <n v="0"/>
    <n v="0"/>
    <n v="0"/>
    <n v="0"/>
    <n v="0"/>
    <m/>
    <m/>
    <m/>
    <m/>
    <n v="14"/>
    <n v="1"/>
    <b v="0"/>
    <n v="1"/>
    <b v="0"/>
    <b v="0"/>
    <b v="0"/>
    <b v="0"/>
    <b v="0"/>
    <n v="1"/>
    <b v="0"/>
    <n v="2"/>
    <b v="0"/>
    <b v="0"/>
    <b v="0"/>
    <b v="0"/>
    <b v="0"/>
    <x v="5"/>
    <n v="2"/>
    <n v="0"/>
    <x v="0"/>
  </r>
  <r>
    <x v="941"/>
    <n v="1"/>
    <n v="0"/>
    <n v="0"/>
    <x v="3"/>
    <n v="1"/>
    <n v="0"/>
    <n v="0"/>
    <n v="0"/>
    <n v="0"/>
    <x v="0"/>
    <x v="0"/>
    <x v="0"/>
    <x v="2"/>
    <x v="0"/>
    <x v="0"/>
    <x v="0"/>
    <n v="0"/>
    <n v="0"/>
    <n v="0"/>
    <n v="0"/>
    <n v="0"/>
    <n v="0"/>
    <n v="0"/>
    <n v="0"/>
    <m/>
    <m/>
    <m/>
    <m/>
    <n v="15"/>
    <n v="1"/>
    <b v="0"/>
    <b v="0"/>
    <b v="0"/>
    <n v="1"/>
    <b v="0"/>
    <b v="0"/>
    <b v="0"/>
    <n v="1"/>
    <b v="0"/>
    <b v="0"/>
    <b v="0"/>
    <n v="4"/>
    <b v="0"/>
    <b v="0"/>
    <b v="0"/>
    <x v="4"/>
    <n v="4"/>
    <n v="0"/>
    <x v="0"/>
  </r>
  <r>
    <x v="942"/>
    <n v="1"/>
    <n v="0"/>
    <n v="0"/>
    <x v="3"/>
    <n v="1"/>
    <n v="0"/>
    <n v="0"/>
    <n v="0"/>
    <n v="1"/>
    <x v="0"/>
    <x v="0"/>
    <x v="2"/>
    <x v="3"/>
    <x v="0"/>
    <x v="0"/>
    <x v="0"/>
    <n v="0"/>
    <n v="0"/>
    <n v="0"/>
    <n v="0"/>
    <n v="0"/>
    <n v="0"/>
    <n v="0"/>
    <n v="0"/>
    <m/>
    <m/>
    <m/>
    <m/>
    <n v="44"/>
    <n v="4"/>
    <b v="0"/>
    <b v="0"/>
    <n v="1"/>
    <n v="1"/>
    <b v="0"/>
    <b v="0"/>
    <b v="0"/>
    <n v="2"/>
    <b v="0"/>
    <b v="0"/>
    <n v="3"/>
    <n v="4"/>
    <b v="0"/>
    <b v="0"/>
    <b v="0"/>
    <x v="3"/>
    <n v="4"/>
    <n v="0"/>
    <x v="2"/>
  </r>
  <r>
    <x v="943"/>
    <n v="1"/>
    <n v="0"/>
    <n v="0"/>
    <x v="3"/>
    <n v="1"/>
    <n v="0"/>
    <n v="0"/>
    <n v="0"/>
    <n v="0"/>
    <x v="0"/>
    <x v="0"/>
    <x v="0"/>
    <x v="2"/>
    <x v="0"/>
    <x v="0"/>
    <x v="0"/>
    <n v="0"/>
    <n v="0"/>
    <n v="0"/>
    <n v="0"/>
    <n v="0"/>
    <n v="0"/>
    <n v="0"/>
    <n v="0"/>
    <m/>
    <m/>
    <m/>
    <s v="on Highcliff Ct"/>
    <n v="9"/>
    <n v="1"/>
    <b v="0"/>
    <b v="0"/>
    <b v="0"/>
    <n v="1"/>
    <b v="0"/>
    <b v="0"/>
    <b v="0"/>
    <n v="1"/>
    <b v="0"/>
    <b v="0"/>
    <b v="0"/>
    <n v="4"/>
    <b v="0"/>
    <b v="0"/>
    <b v="0"/>
    <x v="4"/>
    <n v="4"/>
    <n v="0"/>
    <x v="0"/>
  </r>
  <r>
    <x v="944"/>
    <n v="1"/>
    <n v="0"/>
    <n v="0"/>
    <x v="3"/>
    <n v="1"/>
    <n v="0"/>
    <n v="0"/>
    <n v="0"/>
    <n v="0"/>
    <x v="0"/>
    <x v="0"/>
    <x v="0"/>
    <x v="2"/>
    <x v="0"/>
    <x v="0"/>
    <x v="0"/>
    <n v="0"/>
    <n v="0"/>
    <n v="0"/>
    <n v="0"/>
    <n v="0"/>
    <n v="0"/>
    <n v="0"/>
    <n v="0"/>
    <m/>
    <m/>
    <s v="at"/>
    <m/>
    <n v="10"/>
    <n v="1"/>
    <b v="0"/>
    <b v="0"/>
    <b v="0"/>
    <n v="1"/>
    <b v="0"/>
    <b v="0"/>
    <b v="0"/>
    <n v="1"/>
    <b v="0"/>
    <b v="0"/>
    <b v="0"/>
    <n v="4"/>
    <b v="0"/>
    <b v="0"/>
    <b v="0"/>
    <x v="4"/>
    <n v="4"/>
    <n v="0"/>
    <x v="0"/>
  </r>
  <r>
    <x v="945"/>
    <n v="1"/>
    <n v="0"/>
    <n v="0"/>
    <x v="3"/>
    <n v="1"/>
    <n v="0"/>
    <n v="0"/>
    <n v="0"/>
    <n v="0"/>
    <x v="0"/>
    <x v="0"/>
    <x v="0"/>
    <x v="2"/>
    <x v="0"/>
    <x v="0"/>
    <x v="0"/>
    <n v="0"/>
    <n v="0"/>
    <n v="0"/>
    <n v="0"/>
    <n v="0"/>
    <n v="0"/>
    <n v="0"/>
    <n v="0"/>
    <m/>
    <m/>
    <m/>
    <m/>
    <n v="12"/>
    <n v="1"/>
    <b v="0"/>
    <b v="0"/>
    <b v="0"/>
    <n v="1"/>
    <b v="0"/>
    <b v="0"/>
    <b v="0"/>
    <n v="1"/>
    <b v="0"/>
    <b v="0"/>
    <b v="0"/>
    <n v="4"/>
    <b v="0"/>
    <b v="0"/>
    <b v="0"/>
    <x v="4"/>
    <n v="4"/>
    <n v="0"/>
    <x v="0"/>
  </r>
  <r>
    <x v="946"/>
    <n v="1"/>
    <n v="0"/>
    <n v="0"/>
    <x v="3"/>
    <n v="1"/>
    <n v="0"/>
    <n v="0"/>
    <n v="0"/>
    <n v="0"/>
    <x v="0"/>
    <x v="0"/>
    <x v="0"/>
    <x v="2"/>
    <x v="0"/>
    <x v="0"/>
    <x v="0"/>
    <n v="0"/>
    <n v="0"/>
    <n v="0"/>
    <n v="0"/>
    <n v="0"/>
    <n v="0"/>
    <n v="0"/>
    <n v="1"/>
    <m/>
    <m/>
    <s v="on"/>
    <m/>
    <n v="16"/>
    <n v="1"/>
    <b v="0"/>
    <b v="0"/>
    <b v="0"/>
    <n v="1"/>
    <b v="0"/>
    <b v="0"/>
    <b v="0"/>
    <n v="1"/>
    <b v="0"/>
    <b v="0"/>
    <b v="0"/>
    <n v="4"/>
    <b v="0"/>
    <b v="0"/>
    <b v="0"/>
    <x v="4"/>
    <n v="4"/>
    <n v="0"/>
    <x v="0"/>
  </r>
  <r>
    <x v="947"/>
    <n v="0"/>
    <n v="0"/>
    <n v="1"/>
    <x v="3"/>
    <n v="1"/>
    <n v="0"/>
    <n v="0"/>
    <n v="0"/>
    <n v="0"/>
    <x v="0"/>
    <x v="0"/>
    <x v="0"/>
    <x v="2"/>
    <x v="0"/>
    <x v="0"/>
    <x v="0"/>
    <n v="0"/>
    <n v="0"/>
    <n v="0"/>
    <n v="1"/>
    <n v="0"/>
    <n v="0"/>
    <n v="0"/>
    <n v="0"/>
    <m/>
    <m/>
    <s v="off"/>
    <s v="near Yarrow Ct"/>
    <n v="21"/>
    <n v="1"/>
    <b v="0"/>
    <b v="0"/>
    <b v="0"/>
    <n v="1"/>
    <b v="0"/>
    <b v="0"/>
    <b v="0"/>
    <n v="1"/>
    <b v="0"/>
    <b v="0"/>
    <b v="0"/>
    <n v="4"/>
    <b v="0"/>
    <b v="0"/>
    <b v="0"/>
    <x v="4"/>
    <n v="4"/>
    <n v="0"/>
    <x v="0"/>
  </r>
  <r>
    <x v="948"/>
    <n v="1"/>
    <n v="0"/>
    <n v="0"/>
    <x v="3"/>
    <n v="1"/>
    <n v="0"/>
    <n v="0"/>
    <n v="0"/>
    <n v="0"/>
    <x v="0"/>
    <x v="0"/>
    <x v="0"/>
    <x v="2"/>
    <x v="0"/>
    <x v="0"/>
    <x v="0"/>
    <n v="0"/>
    <n v="0"/>
    <n v="0"/>
    <n v="0"/>
    <n v="0"/>
    <n v="0"/>
    <n v="0"/>
    <n v="1"/>
    <m/>
    <m/>
    <s v="on"/>
    <m/>
    <n v="15"/>
    <n v="1"/>
    <b v="0"/>
    <b v="0"/>
    <b v="0"/>
    <n v="1"/>
    <b v="0"/>
    <b v="0"/>
    <b v="0"/>
    <n v="1"/>
    <b v="0"/>
    <b v="0"/>
    <b v="0"/>
    <n v="4"/>
    <b v="0"/>
    <b v="0"/>
    <b v="0"/>
    <x v="4"/>
    <n v="4"/>
    <n v="0"/>
    <x v="0"/>
  </r>
  <r>
    <x v="949"/>
    <n v="1"/>
    <n v="0"/>
    <n v="0"/>
    <x v="3"/>
    <n v="1"/>
    <n v="0"/>
    <n v="0"/>
    <n v="0"/>
    <n v="0"/>
    <x v="0"/>
    <x v="0"/>
    <x v="0"/>
    <x v="2"/>
    <x v="0"/>
    <x v="0"/>
    <x v="0"/>
    <n v="0"/>
    <n v="0"/>
    <n v="0"/>
    <n v="0"/>
    <n v="0"/>
    <n v="0"/>
    <n v="0"/>
    <n v="0"/>
    <m/>
    <s v="rocking"/>
    <m/>
    <m/>
    <n v="18"/>
    <n v="1"/>
    <b v="0"/>
    <b v="0"/>
    <b v="0"/>
    <n v="1"/>
    <b v="0"/>
    <b v="0"/>
    <b v="0"/>
    <n v="1"/>
    <b v="0"/>
    <b v="0"/>
    <b v="0"/>
    <n v="4"/>
    <b v="0"/>
    <b v="0"/>
    <b v="0"/>
    <x v="4"/>
    <n v="4"/>
    <n v="0"/>
    <x v="0"/>
  </r>
  <r>
    <x v="950"/>
    <n v="0"/>
    <n v="0"/>
    <n v="1"/>
    <x v="3"/>
    <n v="1"/>
    <n v="0"/>
    <n v="0"/>
    <n v="0"/>
    <n v="0"/>
    <x v="0"/>
    <x v="0"/>
    <x v="0"/>
    <x v="2"/>
    <x v="0"/>
    <x v="0"/>
    <x v="0"/>
    <n v="0"/>
    <n v="0"/>
    <n v="0"/>
    <n v="1"/>
    <n v="0"/>
    <n v="0"/>
    <n v="0"/>
    <n v="0"/>
    <m/>
    <m/>
    <s v="off"/>
    <s v="near Armitag Drive"/>
    <n v="17"/>
    <n v="1"/>
    <b v="0"/>
    <b v="0"/>
    <b v="0"/>
    <n v="1"/>
    <b v="0"/>
    <b v="0"/>
    <b v="0"/>
    <n v="1"/>
    <b v="0"/>
    <b v="0"/>
    <b v="0"/>
    <n v="4"/>
    <b v="0"/>
    <b v="0"/>
    <b v="0"/>
    <x v="4"/>
    <n v="4"/>
    <n v="0"/>
    <x v="0"/>
  </r>
  <r>
    <x v="951"/>
    <n v="1"/>
    <n v="0"/>
    <n v="0"/>
    <x v="3"/>
    <n v="1"/>
    <n v="0"/>
    <n v="0"/>
    <n v="0"/>
    <n v="0"/>
    <x v="0"/>
    <x v="0"/>
    <x v="0"/>
    <x v="2"/>
    <x v="0"/>
    <x v="0"/>
    <x v="0"/>
    <n v="0"/>
    <n v="0"/>
    <n v="0"/>
    <n v="0"/>
    <n v="0"/>
    <n v="0"/>
    <n v="0"/>
    <n v="1"/>
    <m/>
    <m/>
    <s v="on"/>
    <m/>
    <n v="24"/>
    <n v="1"/>
    <b v="0"/>
    <b v="0"/>
    <b v="0"/>
    <n v="1"/>
    <b v="0"/>
    <b v="0"/>
    <b v="0"/>
    <n v="1"/>
    <b v="0"/>
    <b v="0"/>
    <b v="0"/>
    <n v="4"/>
    <b v="0"/>
    <b v="0"/>
    <b v="0"/>
    <x v="4"/>
    <n v="4"/>
    <n v="0"/>
    <x v="0"/>
  </r>
  <r>
    <x v="952"/>
    <n v="0"/>
    <n v="0"/>
    <n v="1"/>
    <x v="3"/>
    <n v="1"/>
    <n v="0"/>
    <n v="0"/>
    <n v="0"/>
    <n v="0"/>
    <x v="0"/>
    <x v="0"/>
    <x v="0"/>
    <x v="4"/>
    <x v="0"/>
    <x v="0"/>
    <x v="0"/>
    <n v="0"/>
    <n v="0"/>
    <n v="0"/>
    <n v="0"/>
    <n v="0"/>
    <n v="0"/>
    <n v="1"/>
    <n v="0"/>
    <s v="turning "/>
    <m/>
    <s v="on to"/>
    <s v="Scotdave Drive, Linsell Boulevard"/>
    <n v="40"/>
    <n v="2"/>
    <b v="0"/>
    <b v="0"/>
    <b v="0"/>
    <n v="1"/>
    <b v="0"/>
    <b v="0"/>
    <b v="0"/>
    <n v="1"/>
    <b v="0"/>
    <b v="0"/>
    <b v="0"/>
    <n v="4"/>
    <b v="0"/>
    <b v="0"/>
    <b v="0"/>
    <x v="4"/>
    <n v="4"/>
    <n v="0"/>
    <x v="3"/>
  </r>
  <r>
    <x v="953"/>
    <n v="0"/>
    <n v="0"/>
    <n v="1"/>
    <x v="3"/>
    <n v="1"/>
    <n v="0"/>
    <n v="0"/>
    <n v="0"/>
    <n v="0"/>
    <x v="0"/>
    <x v="0"/>
    <x v="0"/>
    <x v="2"/>
    <x v="0"/>
    <x v="0"/>
    <x v="0"/>
    <n v="0"/>
    <n v="0"/>
    <n v="0"/>
    <n v="0"/>
    <n v="0"/>
    <n v="0"/>
    <n v="0"/>
    <n v="0"/>
    <s v="turning "/>
    <m/>
    <s v="off"/>
    <m/>
    <n v="25"/>
    <n v="1"/>
    <b v="0"/>
    <b v="0"/>
    <b v="0"/>
    <n v="1"/>
    <b v="0"/>
    <b v="0"/>
    <b v="0"/>
    <n v="1"/>
    <b v="0"/>
    <b v="0"/>
    <b v="0"/>
    <n v="4"/>
    <b v="0"/>
    <b v="0"/>
    <b v="0"/>
    <x v="4"/>
    <n v="4"/>
    <n v="0"/>
    <x v="0"/>
  </r>
  <r>
    <x v="954"/>
    <n v="1"/>
    <n v="0"/>
    <n v="0"/>
    <x v="3"/>
    <n v="1"/>
    <n v="0"/>
    <n v="0"/>
    <n v="0"/>
    <n v="0"/>
    <x v="0"/>
    <x v="0"/>
    <x v="0"/>
    <x v="2"/>
    <x v="0"/>
    <x v="0"/>
    <x v="0"/>
    <n v="0"/>
    <n v="0"/>
    <n v="0"/>
    <n v="0"/>
    <n v="0"/>
    <n v="0"/>
    <n v="0"/>
    <n v="1"/>
    <m/>
    <s v="clubbing"/>
    <m/>
    <s v="on McCubbin Way"/>
    <n v="20"/>
    <n v="1"/>
    <b v="0"/>
    <b v="0"/>
    <b v="0"/>
    <n v="1"/>
    <b v="0"/>
    <b v="0"/>
    <b v="0"/>
    <n v="1"/>
    <b v="0"/>
    <b v="0"/>
    <b v="0"/>
    <n v="4"/>
    <b v="0"/>
    <b v="0"/>
    <b v="0"/>
    <x v="4"/>
    <n v="4"/>
    <n v="0"/>
    <x v="0"/>
  </r>
  <r>
    <x v="955"/>
    <n v="1"/>
    <n v="0"/>
    <n v="0"/>
    <x v="3"/>
    <n v="0"/>
    <n v="0"/>
    <n v="0"/>
    <n v="1"/>
    <n v="0"/>
    <x v="0"/>
    <x v="0"/>
    <x v="0"/>
    <x v="2"/>
    <x v="0"/>
    <x v="0"/>
    <x v="0"/>
    <n v="0"/>
    <n v="1"/>
    <n v="0"/>
    <n v="0"/>
    <n v="0"/>
    <n v="0"/>
    <n v="0"/>
    <n v="1"/>
    <m/>
    <m/>
    <s v="in"/>
    <m/>
    <n v="12"/>
    <n v="1"/>
    <b v="0"/>
    <b v="0"/>
    <b v="0"/>
    <n v="1"/>
    <b v="0"/>
    <b v="0"/>
    <b v="0"/>
    <n v="1"/>
    <b v="0"/>
    <b v="0"/>
    <b v="0"/>
    <n v="4"/>
    <b v="0"/>
    <b v="0"/>
    <b v="0"/>
    <x v="4"/>
    <n v="4"/>
    <n v="0"/>
    <x v="0"/>
  </r>
  <r>
    <x v="956"/>
    <n v="1"/>
    <n v="0"/>
    <n v="0"/>
    <x v="0"/>
    <n v="1"/>
    <n v="0"/>
    <n v="0"/>
    <n v="0"/>
    <n v="0"/>
    <x v="0"/>
    <x v="0"/>
    <x v="0"/>
    <x v="2"/>
    <x v="0"/>
    <x v="0"/>
    <x v="0"/>
    <n v="0"/>
    <n v="0"/>
    <n v="0"/>
    <n v="1"/>
    <n v="0"/>
    <n v="0"/>
    <n v="0"/>
    <n v="0"/>
    <m/>
    <m/>
    <s v="off"/>
    <s v="kurt?"/>
    <n v="22"/>
    <n v="1"/>
    <b v="0"/>
    <b v="0"/>
    <b v="0"/>
    <n v="1"/>
    <b v="0"/>
    <b v="0"/>
    <b v="0"/>
    <n v="1"/>
    <b v="0"/>
    <b v="0"/>
    <b v="0"/>
    <n v="4"/>
    <b v="0"/>
    <b v="0"/>
    <b v="0"/>
    <x v="4"/>
    <n v="4"/>
    <n v="0"/>
    <x v="0"/>
  </r>
  <r>
    <x v="957"/>
    <n v="1"/>
    <n v="0"/>
    <n v="0"/>
    <x v="3"/>
    <n v="1"/>
    <n v="0"/>
    <n v="0"/>
    <n v="0"/>
    <n v="0"/>
    <x v="0"/>
    <x v="0"/>
    <x v="0"/>
    <x v="2"/>
    <x v="0"/>
    <x v="0"/>
    <x v="0"/>
    <n v="0"/>
    <n v="0"/>
    <n v="0"/>
    <n v="0"/>
    <n v="0"/>
    <n v="0"/>
    <n v="0"/>
    <n v="1"/>
    <m/>
    <m/>
    <s v="on"/>
    <m/>
    <n v="14"/>
    <n v="1"/>
    <b v="0"/>
    <b v="0"/>
    <b v="0"/>
    <n v="1"/>
    <b v="0"/>
    <b v="0"/>
    <b v="0"/>
    <n v="1"/>
    <b v="0"/>
    <b v="0"/>
    <b v="0"/>
    <n v="4"/>
    <b v="0"/>
    <b v="0"/>
    <b v="0"/>
    <x v="4"/>
    <n v="4"/>
    <n v="0"/>
    <x v="0"/>
  </r>
  <r>
    <x v="958"/>
    <n v="0"/>
    <n v="0"/>
    <n v="1"/>
    <x v="3"/>
    <n v="1"/>
    <n v="0"/>
    <n v="0"/>
    <n v="0"/>
    <n v="0"/>
    <x v="0"/>
    <x v="0"/>
    <x v="0"/>
    <x v="2"/>
    <x v="0"/>
    <x v="0"/>
    <x v="0"/>
    <n v="0"/>
    <n v="0"/>
    <n v="0"/>
    <n v="0"/>
    <n v="0"/>
    <n v="0"/>
    <n v="1"/>
    <n v="0"/>
    <s v="turning "/>
    <m/>
    <s v="on to"/>
    <m/>
    <n v="27"/>
    <n v="1"/>
    <b v="0"/>
    <b v="0"/>
    <b v="0"/>
    <n v="1"/>
    <b v="0"/>
    <b v="0"/>
    <b v="0"/>
    <n v="1"/>
    <b v="0"/>
    <b v="0"/>
    <b v="0"/>
    <n v="4"/>
    <b v="0"/>
    <b v="0"/>
    <b v="0"/>
    <x v="4"/>
    <n v="4"/>
    <n v="0"/>
    <x v="0"/>
  </r>
  <r>
    <x v="959"/>
    <n v="1"/>
    <n v="0"/>
    <n v="0"/>
    <x v="3"/>
    <n v="1"/>
    <n v="0"/>
    <n v="0"/>
    <n v="0"/>
    <n v="0"/>
    <x v="0"/>
    <x v="0"/>
    <x v="0"/>
    <x v="2"/>
    <x v="0"/>
    <x v="0"/>
    <x v="0"/>
    <n v="0"/>
    <n v="0"/>
    <n v="0"/>
    <n v="0"/>
    <n v="0"/>
    <n v="0"/>
    <n v="0"/>
    <n v="1"/>
    <m/>
    <m/>
    <s v="on"/>
    <m/>
    <n v="19"/>
    <n v="1"/>
    <b v="0"/>
    <b v="0"/>
    <b v="0"/>
    <n v="1"/>
    <b v="0"/>
    <b v="0"/>
    <b v="0"/>
    <n v="1"/>
    <b v="0"/>
    <b v="0"/>
    <b v="0"/>
    <n v="4"/>
    <b v="0"/>
    <b v="0"/>
    <b v="0"/>
    <x v="4"/>
    <n v="4"/>
    <n v="0"/>
    <x v="0"/>
  </r>
  <r>
    <x v="960"/>
    <n v="1"/>
    <n v="0"/>
    <n v="0"/>
    <x v="3"/>
    <n v="1"/>
    <n v="0"/>
    <n v="0"/>
    <n v="0"/>
    <n v="0"/>
    <x v="0"/>
    <x v="0"/>
    <x v="0"/>
    <x v="2"/>
    <x v="0"/>
    <x v="0"/>
    <x v="0"/>
    <n v="0"/>
    <n v="0"/>
    <n v="0"/>
    <n v="0"/>
    <n v="0"/>
    <n v="0"/>
    <n v="0"/>
    <n v="1"/>
    <m/>
    <m/>
    <s v="on"/>
    <m/>
    <n v="9"/>
    <n v="1"/>
    <b v="0"/>
    <b v="0"/>
    <b v="0"/>
    <n v="1"/>
    <b v="0"/>
    <b v="0"/>
    <b v="0"/>
    <n v="1"/>
    <b v="0"/>
    <b v="0"/>
    <b v="0"/>
    <n v="4"/>
    <b v="0"/>
    <b v="0"/>
    <b v="0"/>
    <x v="4"/>
    <n v="4"/>
    <n v="0"/>
    <x v="0"/>
  </r>
  <r>
    <x v="961"/>
    <n v="0"/>
    <n v="0"/>
    <n v="0"/>
    <x v="2"/>
    <n v="1"/>
    <n v="0"/>
    <n v="0"/>
    <n v="0"/>
    <n v="0"/>
    <x v="0"/>
    <x v="0"/>
    <x v="0"/>
    <x v="2"/>
    <x v="0"/>
    <x v="0"/>
    <x v="0"/>
    <n v="0"/>
    <n v="0"/>
    <n v="0"/>
    <n v="0"/>
    <n v="0"/>
    <n v="0"/>
    <n v="0"/>
    <n v="0"/>
    <m/>
    <m/>
    <s v="at"/>
    <m/>
    <n v="23"/>
    <n v="1"/>
    <b v="0"/>
    <b v="0"/>
    <b v="0"/>
    <n v="1"/>
    <b v="0"/>
    <b v="0"/>
    <b v="0"/>
    <n v="1"/>
    <b v="0"/>
    <b v="0"/>
    <b v="0"/>
    <n v="4"/>
    <b v="0"/>
    <b v="0"/>
    <b v="0"/>
    <x v="4"/>
    <n v="4"/>
    <n v="0"/>
    <x v="0"/>
  </r>
  <r>
    <x v="962"/>
    <n v="1"/>
    <n v="0"/>
    <n v="0"/>
    <x v="3"/>
    <n v="1"/>
    <n v="0"/>
    <n v="0"/>
    <n v="0"/>
    <n v="0"/>
    <x v="0"/>
    <x v="0"/>
    <x v="0"/>
    <x v="2"/>
    <x v="0"/>
    <x v="0"/>
    <x v="0"/>
    <n v="0"/>
    <n v="0"/>
    <n v="0"/>
    <n v="0"/>
    <n v="0"/>
    <n v="0"/>
    <n v="0"/>
    <n v="1"/>
    <m/>
    <s v="sitting "/>
    <s v="on"/>
    <s v="Emperor Rd"/>
    <n v="20"/>
    <n v="1"/>
    <b v="0"/>
    <b v="0"/>
    <b v="0"/>
    <n v="1"/>
    <b v="0"/>
    <b v="0"/>
    <b v="0"/>
    <n v="1"/>
    <b v="0"/>
    <b v="0"/>
    <b v="0"/>
    <n v="4"/>
    <b v="0"/>
    <b v="0"/>
    <b v="0"/>
    <x v="4"/>
    <n v="4"/>
    <n v="0"/>
    <x v="0"/>
  </r>
  <r>
    <x v="963"/>
    <n v="0"/>
    <n v="0"/>
    <n v="1"/>
    <x v="3"/>
    <n v="1"/>
    <n v="0"/>
    <n v="0"/>
    <n v="1"/>
    <n v="0"/>
    <x v="0"/>
    <x v="0"/>
    <x v="0"/>
    <x v="4"/>
    <x v="0"/>
    <x v="0"/>
    <x v="0"/>
    <n v="0"/>
    <n v="1"/>
    <n v="0"/>
    <n v="1"/>
    <n v="0"/>
    <n v="0"/>
    <n v="0"/>
    <n v="0"/>
    <m/>
    <s v="jumping in the lake"/>
    <s v="off"/>
    <m/>
    <n v="48"/>
    <n v="2"/>
    <b v="0"/>
    <b v="0"/>
    <b v="0"/>
    <n v="1"/>
    <b v="0"/>
    <b v="0"/>
    <b v="0"/>
    <n v="1"/>
    <b v="0"/>
    <b v="0"/>
    <b v="0"/>
    <n v="4"/>
    <b v="0"/>
    <b v="0"/>
    <b v="0"/>
    <x v="4"/>
    <n v="4"/>
    <n v="0"/>
    <x v="3"/>
  </r>
  <r>
    <x v="964"/>
    <n v="1"/>
    <n v="0"/>
    <n v="0"/>
    <x v="3"/>
    <n v="0"/>
    <n v="1"/>
    <n v="0"/>
    <n v="0"/>
    <n v="0"/>
    <x v="0"/>
    <x v="0"/>
    <x v="0"/>
    <x v="2"/>
    <x v="0"/>
    <x v="0"/>
    <x v="0"/>
    <n v="0"/>
    <n v="0"/>
    <n v="0"/>
    <n v="0"/>
    <n v="0"/>
    <n v="0"/>
    <n v="0"/>
    <n v="0"/>
    <m/>
    <m/>
    <m/>
    <m/>
    <n v="13"/>
    <n v="1"/>
    <b v="0"/>
    <b v="0"/>
    <b v="0"/>
    <n v="1"/>
    <b v="0"/>
    <b v="0"/>
    <b v="0"/>
    <n v="1"/>
    <b v="0"/>
    <b v="0"/>
    <b v="0"/>
    <n v="4"/>
    <b v="0"/>
    <b v="0"/>
    <b v="0"/>
    <x v="4"/>
    <n v="4"/>
    <n v="0"/>
    <x v="0"/>
  </r>
  <r>
    <x v="965"/>
    <n v="1"/>
    <n v="0"/>
    <n v="0"/>
    <x v="3"/>
    <n v="1"/>
    <n v="0"/>
    <n v="0"/>
    <n v="0"/>
    <n v="0"/>
    <x v="0"/>
    <x v="0"/>
    <x v="0"/>
    <x v="2"/>
    <x v="0"/>
    <x v="0"/>
    <x v="0"/>
    <n v="0"/>
    <n v="0"/>
    <n v="0"/>
    <n v="0"/>
    <n v="0"/>
    <n v="0"/>
    <n v="0"/>
    <n v="0"/>
    <m/>
    <m/>
    <m/>
    <m/>
    <n v="37"/>
    <n v="1"/>
    <b v="0"/>
    <b v="0"/>
    <b v="0"/>
    <n v="1"/>
    <b v="0"/>
    <b v="0"/>
    <b v="0"/>
    <n v="1"/>
    <b v="0"/>
    <b v="0"/>
    <b v="0"/>
    <n v="4"/>
    <b v="0"/>
    <b v="0"/>
    <b v="0"/>
    <x v="4"/>
    <n v="4"/>
    <n v="0"/>
    <x v="0"/>
  </r>
  <r>
    <x v="966"/>
    <n v="1"/>
    <n v="0"/>
    <n v="0"/>
    <x v="3"/>
    <n v="1"/>
    <n v="0"/>
    <n v="0"/>
    <n v="0"/>
    <n v="0"/>
    <x v="0"/>
    <x v="0"/>
    <x v="0"/>
    <x v="2"/>
    <x v="0"/>
    <x v="0"/>
    <x v="0"/>
    <n v="0"/>
    <n v="0"/>
    <n v="0"/>
    <n v="0"/>
    <n v="0"/>
    <n v="0"/>
    <n v="0"/>
    <n v="0"/>
    <m/>
    <m/>
    <s v="at"/>
    <m/>
    <n v="16"/>
    <n v="1"/>
    <b v="0"/>
    <b v="0"/>
    <b v="0"/>
    <n v="1"/>
    <b v="0"/>
    <b v="0"/>
    <b v="0"/>
    <n v="1"/>
    <b v="0"/>
    <b v="0"/>
    <b v="0"/>
    <n v="4"/>
    <b v="0"/>
    <b v="0"/>
    <b v="0"/>
    <x v="4"/>
    <n v="4"/>
    <n v="0"/>
    <x v="0"/>
  </r>
  <r>
    <x v="967"/>
    <n v="1"/>
    <n v="0"/>
    <n v="0"/>
    <x v="3"/>
    <n v="0"/>
    <n v="0"/>
    <n v="0"/>
    <n v="1"/>
    <n v="0"/>
    <x v="0"/>
    <x v="0"/>
    <x v="2"/>
    <x v="0"/>
    <x v="0"/>
    <x v="0"/>
    <x v="0"/>
    <n v="0"/>
    <n v="0"/>
    <n v="0"/>
    <n v="0"/>
    <n v="0"/>
    <n v="0"/>
    <n v="0"/>
    <n v="0"/>
    <m/>
    <m/>
    <m/>
    <m/>
    <n v="10"/>
    <n v="1"/>
    <b v="0"/>
    <b v="0"/>
    <n v="1"/>
    <b v="0"/>
    <b v="0"/>
    <b v="0"/>
    <b v="0"/>
    <n v="1"/>
    <b v="0"/>
    <b v="0"/>
    <n v="3"/>
    <b v="0"/>
    <b v="0"/>
    <b v="0"/>
    <b v="0"/>
    <x v="3"/>
    <n v="3"/>
    <n v="0"/>
    <x v="0"/>
  </r>
  <r>
    <x v="968"/>
    <n v="1"/>
    <n v="0"/>
    <n v="0"/>
    <x v="3"/>
    <n v="0"/>
    <n v="1"/>
    <n v="0"/>
    <n v="0"/>
    <n v="0"/>
    <x v="0"/>
    <x v="0"/>
    <x v="0"/>
    <x v="2"/>
    <x v="0"/>
    <x v="0"/>
    <x v="0"/>
    <n v="0"/>
    <n v="0"/>
    <n v="0"/>
    <n v="0"/>
    <n v="0"/>
    <n v="0"/>
    <n v="0"/>
    <n v="1"/>
    <m/>
    <s v="sitting "/>
    <s v="in"/>
    <m/>
    <n v="35"/>
    <n v="1"/>
    <b v="0"/>
    <b v="0"/>
    <b v="0"/>
    <n v="1"/>
    <b v="0"/>
    <b v="0"/>
    <b v="0"/>
    <n v="1"/>
    <b v="0"/>
    <b v="0"/>
    <b v="0"/>
    <n v="4"/>
    <b v="0"/>
    <b v="0"/>
    <b v="0"/>
    <x v="4"/>
    <n v="4"/>
    <n v="0"/>
    <x v="0"/>
  </r>
  <r>
    <x v="969"/>
    <n v="1"/>
    <n v="0"/>
    <n v="0"/>
    <x v="3"/>
    <n v="0"/>
    <n v="1"/>
    <n v="0"/>
    <n v="0"/>
    <n v="0"/>
    <x v="0"/>
    <x v="0"/>
    <x v="2"/>
    <x v="0"/>
    <x v="0"/>
    <x v="0"/>
    <x v="0"/>
    <n v="1"/>
    <n v="0"/>
    <n v="0"/>
    <n v="0"/>
    <n v="0"/>
    <n v="0"/>
    <n v="0"/>
    <n v="0"/>
    <m/>
    <m/>
    <s v="at"/>
    <m/>
    <n v="6"/>
    <n v="1"/>
    <b v="0"/>
    <b v="0"/>
    <n v="1"/>
    <b v="0"/>
    <b v="0"/>
    <b v="0"/>
    <b v="0"/>
    <n v="1"/>
    <b v="0"/>
    <b v="0"/>
    <n v="3"/>
    <b v="0"/>
    <b v="0"/>
    <b v="0"/>
    <b v="0"/>
    <x v="3"/>
    <n v="3"/>
    <n v="0"/>
    <x v="0"/>
  </r>
  <r>
    <x v="970"/>
    <n v="1"/>
    <n v="0"/>
    <n v="0"/>
    <x v="3"/>
    <n v="1"/>
    <n v="0"/>
    <n v="0"/>
    <n v="0"/>
    <n v="0"/>
    <x v="0"/>
    <x v="0"/>
    <x v="0"/>
    <x v="2"/>
    <x v="0"/>
    <x v="0"/>
    <x v="0"/>
    <n v="0"/>
    <n v="0"/>
    <n v="0"/>
    <n v="0"/>
    <n v="0"/>
    <n v="0"/>
    <n v="0"/>
    <n v="1"/>
    <m/>
    <m/>
    <s v="on"/>
    <s v="Beaconsfeld-Emerald Rd"/>
    <n v="19"/>
    <n v="1"/>
    <b v="0"/>
    <b v="0"/>
    <b v="0"/>
    <n v="1"/>
    <b v="0"/>
    <b v="0"/>
    <b v="0"/>
    <n v="1"/>
    <b v="0"/>
    <b v="0"/>
    <b v="0"/>
    <n v="4"/>
    <b v="0"/>
    <b v="0"/>
    <b v="0"/>
    <x v="4"/>
    <n v="4"/>
    <n v="0"/>
    <x v="0"/>
  </r>
  <r>
    <x v="971"/>
    <n v="1"/>
    <n v="0"/>
    <n v="0"/>
    <x v="3"/>
    <n v="1"/>
    <n v="1"/>
    <n v="0"/>
    <n v="0"/>
    <n v="0"/>
    <x v="0"/>
    <x v="0"/>
    <x v="2"/>
    <x v="3"/>
    <x v="0"/>
    <x v="0"/>
    <x v="0"/>
    <n v="0"/>
    <n v="0"/>
    <n v="0"/>
    <n v="0"/>
    <n v="0"/>
    <n v="0"/>
    <n v="0"/>
    <n v="0"/>
    <m/>
    <m/>
    <m/>
    <m/>
    <n v="46"/>
    <n v="4"/>
    <b v="0"/>
    <b v="0"/>
    <n v="1"/>
    <n v="1"/>
    <b v="0"/>
    <b v="0"/>
    <b v="0"/>
    <n v="2"/>
    <b v="0"/>
    <b v="0"/>
    <n v="3"/>
    <n v="4"/>
    <b v="0"/>
    <b v="0"/>
    <b v="0"/>
    <x v="3"/>
    <n v="4"/>
    <n v="0"/>
    <x v="2"/>
  </r>
  <r>
    <x v="972"/>
    <n v="1"/>
    <n v="0"/>
    <n v="0"/>
    <x v="3"/>
    <n v="0"/>
    <n v="1"/>
    <n v="0"/>
    <n v="0"/>
    <n v="0"/>
    <x v="0"/>
    <x v="0"/>
    <x v="0"/>
    <x v="2"/>
    <x v="0"/>
    <x v="0"/>
    <x v="0"/>
    <n v="0"/>
    <n v="1"/>
    <n v="0"/>
    <n v="0"/>
    <n v="0"/>
    <n v="0"/>
    <n v="0"/>
    <n v="0"/>
    <m/>
    <s v="fishing"/>
    <m/>
    <m/>
    <n v="22"/>
    <n v="1"/>
    <b v="0"/>
    <b v="0"/>
    <b v="0"/>
    <n v="1"/>
    <b v="0"/>
    <b v="0"/>
    <b v="0"/>
    <n v="1"/>
    <b v="0"/>
    <b v="0"/>
    <b v="0"/>
    <n v="4"/>
    <b v="0"/>
    <b v="0"/>
    <b v="0"/>
    <x v="4"/>
    <n v="4"/>
    <n v="0"/>
    <x v="0"/>
  </r>
  <r>
    <x v="973"/>
    <n v="0"/>
    <n v="0"/>
    <n v="1"/>
    <x v="3"/>
    <n v="1"/>
    <n v="0"/>
    <n v="0"/>
    <n v="1"/>
    <n v="0"/>
    <x v="0"/>
    <x v="0"/>
    <x v="0"/>
    <x v="3"/>
    <x v="0"/>
    <x v="0"/>
    <x v="0"/>
    <n v="0"/>
    <n v="0"/>
    <n v="0"/>
    <n v="0"/>
    <n v="1"/>
    <n v="0"/>
    <n v="0"/>
    <n v="1"/>
    <s v="cruising "/>
    <m/>
    <s v="down, on both sides"/>
    <m/>
    <n v="64"/>
    <n v="3"/>
    <b v="0"/>
    <b v="0"/>
    <b v="0"/>
    <n v="1"/>
    <b v="0"/>
    <b v="0"/>
    <b v="0"/>
    <n v="1"/>
    <b v="0"/>
    <b v="0"/>
    <b v="0"/>
    <n v="4"/>
    <b v="0"/>
    <b v="0"/>
    <b v="0"/>
    <x v="4"/>
    <n v="4"/>
    <n v="0"/>
    <x v="2"/>
  </r>
  <r>
    <x v="974"/>
    <n v="1"/>
    <n v="0"/>
    <n v="0"/>
    <x v="3"/>
    <n v="1"/>
    <n v="1"/>
    <n v="0"/>
    <n v="0"/>
    <n v="0"/>
    <x v="0"/>
    <x v="0"/>
    <x v="2"/>
    <x v="2"/>
    <x v="0"/>
    <x v="0"/>
    <x v="0"/>
    <n v="0"/>
    <n v="0"/>
    <n v="0"/>
    <n v="0"/>
    <n v="0"/>
    <n v="0"/>
    <n v="0"/>
    <n v="1"/>
    <m/>
    <m/>
    <s v="in"/>
    <m/>
    <n v="27"/>
    <n v="2"/>
    <b v="0"/>
    <b v="0"/>
    <n v="1"/>
    <n v="1"/>
    <b v="0"/>
    <b v="0"/>
    <b v="0"/>
    <n v="2"/>
    <b v="0"/>
    <b v="0"/>
    <n v="3"/>
    <n v="4"/>
    <b v="0"/>
    <b v="0"/>
    <b v="0"/>
    <x v="3"/>
    <n v="4"/>
    <n v="0"/>
    <x v="0"/>
  </r>
  <r>
    <x v="975"/>
    <n v="1"/>
    <n v="0"/>
    <n v="0"/>
    <x v="3"/>
    <n v="0"/>
    <n v="0"/>
    <n v="0"/>
    <n v="1"/>
    <n v="0"/>
    <x v="0"/>
    <x v="0"/>
    <x v="0"/>
    <x v="2"/>
    <x v="0"/>
    <x v="0"/>
    <x v="0"/>
    <n v="0"/>
    <n v="0"/>
    <n v="0"/>
    <n v="0"/>
    <n v="0"/>
    <n v="0"/>
    <n v="0"/>
    <n v="0"/>
    <s v="dropping things off"/>
    <m/>
    <s v="at"/>
    <m/>
    <n v="34"/>
    <n v="1"/>
    <b v="0"/>
    <b v="0"/>
    <b v="0"/>
    <n v="1"/>
    <b v="0"/>
    <b v="0"/>
    <b v="0"/>
    <n v="1"/>
    <b v="0"/>
    <b v="0"/>
    <b v="0"/>
    <n v="4"/>
    <b v="0"/>
    <b v="0"/>
    <b v="0"/>
    <x v="4"/>
    <n v="4"/>
    <n v="0"/>
    <x v="0"/>
  </r>
  <r>
    <x v="976"/>
    <n v="1"/>
    <n v="0"/>
    <n v="0"/>
    <x v="3"/>
    <n v="1"/>
    <n v="0"/>
    <n v="0"/>
    <n v="1"/>
    <n v="0"/>
    <x v="0"/>
    <x v="0"/>
    <x v="2"/>
    <x v="4"/>
    <x v="0"/>
    <x v="0"/>
    <x v="0"/>
    <n v="0"/>
    <n v="0"/>
    <n v="0"/>
    <n v="1"/>
    <n v="0"/>
    <n v="0"/>
    <n v="0"/>
    <n v="0"/>
    <m/>
    <m/>
    <s v="near"/>
    <m/>
    <n v="57"/>
    <n v="3"/>
    <b v="0"/>
    <b v="0"/>
    <n v="1"/>
    <n v="1"/>
    <b v="0"/>
    <b v="0"/>
    <b v="0"/>
    <n v="2"/>
    <b v="0"/>
    <b v="0"/>
    <n v="3"/>
    <n v="4"/>
    <b v="0"/>
    <b v="0"/>
    <b v="0"/>
    <x v="3"/>
    <n v="4"/>
    <n v="0"/>
    <x v="3"/>
  </r>
  <r>
    <x v="977"/>
    <n v="1"/>
    <n v="0"/>
    <n v="0"/>
    <x v="3"/>
    <n v="0"/>
    <n v="1"/>
    <n v="0"/>
    <n v="0"/>
    <n v="0"/>
    <x v="0"/>
    <x v="0"/>
    <x v="0"/>
    <x v="2"/>
    <x v="0"/>
    <x v="0"/>
    <x v="0"/>
    <n v="0"/>
    <n v="1"/>
    <n v="0"/>
    <n v="0"/>
    <n v="0"/>
    <n v="0"/>
    <n v="0"/>
    <n v="0"/>
    <m/>
    <m/>
    <m/>
    <s v="Quail Island Reserve"/>
    <n v="12"/>
    <n v="1"/>
    <b v="0"/>
    <b v="0"/>
    <b v="0"/>
    <n v="1"/>
    <b v="0"/>
    <b v="0"/>
    <b v="0"/>
    <n v="1"/>
    <b v="0"/>
    <b v="0"/>
    <b v="0"/>
    <n v="4"/>
    <b v="0"/>
    <b v="0"/>
    <b v="0"/>
    <x v="4"/>
    <n v="4"/>
    <n v="0"/>
    <x v="0"/>
  </r>
  <r>
    <x v="978"/>
    <n v="1"/>
    <n v="0"/>
    <n v="0"/>
    <x v="3"/>
    <n v="0"/>
    <n v="1"/>
    <n v="0"/>
    <n v="0"/>
    <n v="0"/>
    <x v="0"/>
    <x v="0"/>
    <x v="0"/>
    <x v="2"/>
    <x v="0"/>
    <x v="0"/>
    <x v="0"/>
    <n v="0"/>
    <n v="1"/>
    <n v="0"/>
    <n v="0"/>
    <n v="0"/>
    <n v="0"/>
    <n v="0"/>
    <n v="0"/>
    <m/>
    <m/>
    <m/>
    <m/>
    <n v="15"/>
    <n v="1"/>
    <b v="0"/>
    <b v="0"/>
    <b v="0"/>
    <n v="1"/>
    <b v="0"/>
    <b v="0"/>
    <b v="0"/>
    <n v="1"/>
    <b v="0"/>
    <b v="0"/>
    <b v="0"/>
    <n v="4"/>
    <b v="0"/>
    <b v="0"/>
    <b v="0"/>
    <x v="4"/>
    <n v="4"/>
    <n v="0"/>
    <x v="0"/>
  </r>
  <r>
    <x v="979"/>
    <n v="1"/>
    <n v="0"/>
    <n v="0"/>
    <x v="3"/>
    <n v="0"/>
    <n v="1"/>
    <n v="0"/>
    <n v="0"/>
    <n v="0"/>
    <x v="0"/>
    <x v="0"/>
    <x v="0"/>
    <x v="0"/>
    <x v="3"/>
    <x v="0"/>
    <x v="0"/>
    <n v="0"/>
    <n v="1"/>
    <n v="0"/>
    <n v="0"/>
    <n v="0"/>
    <n v="0"/>
    <n v="0"/>
    <n v="0"/>
    <m/>
    <m/>
    <s v="at"/>
    <m/>
    <n v="13"/>
    <n v="1"/>
    <b v="0"/>
    <b v="0"/>
    <b v="0"/>
    <b v="0"/>
    <n v="1"/>
    <b v="0"/>
    <b v="0"/>
    <n v="1"/>
    <b v="0"/>
    <b v="0"/>
    <b v="0"/>
    <b v="0"/>
    <n v="5"/>
    <b v="0"/>
    <b v="0"/>
    <x v="7"/>
    <n v="5"/>
    <n v="0"/>
    <x v="0"/>
  </r>
  <r>
    <x v="980"/>
    <n v="1"/>
    <n v="0"/>
    <n v="0"/>
    <x v="3"/>
    <n v="1"/>
    <n v="0"/>
    <n v="0"/>
    <n v="0"/>
    <n v="0"/>
    <x v="0"/>
    <x v="0"/>
    <x v="0"/>
    <x v="0"/>
    <x v="3"/>
    <x v="0"/>
    <x v="0"/>
    <n v="0"/>
    <n v="0"/>
    <n v="0"/>
    <n v="0"/>
    <n v="0"/>
    <n v="0"/>
    <n v="0"/>
    <n v="0"/>
    <m/>
    <s v="playing golf"/>
    <s v="in"/>
    <m/>
    <n v="22"/>
    <n v="1"/>
    <b v="0"/>
    <b v="0"/>
    <b v="0"/>
    <b v="0"/>
    <n v="1"/>
    <b v="0"/>
    <b v="0"/>
    <n v="1"/>
    <b v="0"/>
    <b v="0"/>
    <b v="0"/>
    <b v="0"/>
    <n v="5"/>
    <b v="0"/>
    <b v="0"/>
    <x v="7"/>
    <n v="5"/>
    <n v="0"/>
    <x v="0"/>
  </r>
  <r>
    <x v="922"/>
    <n v="1"/>
    <n v="0"/>
    <n v="0"/>
    <x v="3"/>
    <n v="0"/>
    <n v="1"/>
    <n v="0"/>
    <n v="0"/>
    <n v="0"/>
    <x v="0"/>
    <x v="2"/>
    <x v="0"/>
    <x v="0"/>
    <x v="0"/>
    <x v="0"/>
    <x v="0"/>
    <n v="1"/>
    <n v="0"/>
    <n v="0"/>
    <n v="0"/>
    <n v="0"/>
    <n v="0"/>
    <n v="0"/>
    <n v="0"/>
    <m/>
    <m/>
    <m/>
    <m/>
    <n v="14"/>
    <n v="1"/>
    <b v="0"/>
    <n v="1"/>
    <b v="0"/>
    <b v="0"/>
    <b v="0"/>
    <b v="0"/>
    <b v="0"/>
    <n v="1"/>
    <b v="0"/>
    <n v="2"/>
    <b v="0"/>
    <b v="0"/>
    <b v="0"/>
    <b v="0"/>
    <b v="0"/>
    <x v="5"/>
    <n v="2"/>
    <n v="0"/>
    <x v="0"/>
  </r>
  <r>
    <x v="981"/>
    <n v="1"/>
    <n v="0"/>
    <n v="0"/>
    <x v="3"/>
    <n v="1"/>
    <n v="0"/>
    <n v="0"/>
    <n v="0"/>
    <n v="0"/>
    <x v="0"/>
    <x v="0"/>
    <x v="0"/>
    <x v="2"/>
    <x v="0"/>
    <x v="0"/>
    <x v="0"/>
    <n v="0"/>
    <n v="0"/>
    <n v="0"/>
    <n v="0"/>
    <n v="0"/>
    <n v="0"/>
    <n v="0"/>
    <n v="0"/>
    <m/>
    <m/>
    <m/>
    <s v="Wilsons Promontory Rd"/>
    <n v="12"/>
    <n v="1"/>
    <b v="0"/>
    <b v="0"/>
    <b v="0"/>
    <n v="1"/>
    <b v="0"/>
    <b v="0"/>
    <b v="0"/>
    <n v="1"/>
    <b v="0"/>
    <b v="0"/>
    <b v="0"/>
    <n v="4"/>
    <b v="0"/>
    <b v="0"/>
    <b v="0"/>
    <x v="4"/>
    <n v="4"/>
    <n v="0"/>
    <x v="0"/>
  </r>
  <r>
    <x v="982"/>
    <n v="1"/>
    <n v="0"/>
    <n v="0"/>
    <x v="3"/>
    <n v="1"/>
    <n v="0"/>
    <n v="0"/>
    <n v="0"/>
    <n v="0"/>
    <x v="0"/>
    <x v="0"/>
    <x v="0"/>
    <x v="0"/>
    <x v="0"/>
    <x v="2"/>
    <x v="0"/>
    <n v="0"/>
    <n v="0"/>
    <n v="0"/>
    <n v="1"/>
    <n v="0"/>
    <n v="0"/>
    <n v="0"/>
    <n v="0"/>
    <m/>
    <m/>
    <s v="near"/>
    <m/>
    <n v="20"/>
    <n v="1"/>
    <b v="0"/>
    <b v="0"/>
    <b v="0"/>
    <b v="0"/>
    <b v="0"/>
    <n v="1"/>
    <b v="0"/>
    <n v="1"/>
    <b v="0"/>
    <b v="0"/>
    <b v="0"/>
    <b v="0"/>
    <b v="0"/>
    <n v="6"/>
    <b v="0"/>
    <x v="2"/>
    <n v="6"/>
    <n v="0"/>
    <x v="0"/>
  </r>
  <r>
    <x v="556"/>
    <n v="1"/>
    <n v="0"/>
    <n v="0"/>
    <x v="3"/>
    <n v="0"/>
    <n v="1"/>
    <n v="0"/>
    <n v="0"/>
    <n v="0"/>
    <x v="0"/>
    <x v="0"/>
    <x v="0"/>
    <x v="2"/>
    <x v="0"/>
    <x v="0"/>
    <x v="0"/>
    <n v="0"/>
    <n v="0"/>
    <n v="0"/>
    <n v="0"/>
    <n v="0"/>
    <n v="0"/>
    <n v="0"/>
    <n v="0"/>
    <m/>
    <m/>
    <m/>
    <m/>
    <n v="25"/>
    <n v="1"/>
    <b v="0"/>
    <b v="0"/>
    <b v="0"/>
    <n v="1"/>
    <b v="0"/>
    <b v="0"/>
    <b v="0"/>
    <n v="1"/>
    <b v="0"/>
    <b v="0"/>
    <b v="0"/>
    <n v="4"/>
    <b v="0"/>
    <b v="0"/>
    <b v="0"/>
    <x v="4"/>
    <n v="4"/>
    <n v="0"/>
    <x v="0"/>
  </r>
  <r>
    <x v="983"/>
    <n v="1"/>
    <n v="0"/>
    <n v="0"/>
    <x v="3"/>
    <n v="1"/>
    <n v="0"/>
    <n v="1"/>
    <n v="0"/>
    <n v="0"/>
    <x v="0"/>
    <x v="0"/>
    <x v="2"/>
    <x v="2"/>
    <x v="0"/>
    <x v="0"/>
    <x v="0"/>
    <n v="0"/>
    <n v="1"/>
    <n v="0"/>
    <n v="1"/>
    <n v="0"/>
    <n v="0"/>
    <n v="0"/>
    <n v="0"/>
    <m/>
    <m/>
    <s v="near"/>
    <m/>
    <n v="27"/>
    <n v="2"/>
    <b v="0"/>
    <b v="0"/>
    <n v="1"/>
    <n v="1"/>
    <b v="0"/>
    <b v="0"/>
    <b v="0"/>
    <n v="2"/>
    <b v="0"/>
    <b v="0"/>
    <n v="3"/>
    <n v="4"/>
    <b v="0"/>
    <b v="0"/>
    <b v="0"/>
    <x v="3"/>
    <n v="4"/>
    <n v="0"/>
    <x v="0"/>
  </r>
  <r>
    <x v="984"/>
    <n v="0"/>
    <n v="0"/>
    <n v="1"/>
    <x v="3"/>
    <n v="1"/>
    <n v="0"/>
    <n v="0"/>
    <n v="0"/>
    <n v="0"/>
    <x v="0"/>
    <x v="0"/>
    <x v="0"/>
    <x v="0"/>
    <x v="0"/>
    <x v="2"/>
    <x v="0"/>
    <n v="0"/>
    <n v="0"/>
    <n v="0"/>
    <n v="1"/>
    <n v="0"/>
    <n v="0"/>
    <n v="1"/>
    <n v="0"/>
    <s v="heading "/>
    <m/>
    <s v="to, offroad"/>
    <m/>
    <n v="26"/>
    <n v="1"/>
    <b v="0"/>
    <b v="0"/>
    <b v="0"/>
    <b v="0"/>
    <b v="0"/>
    <n v="1"/>
    <b v="0"/>
    <n v="1"/>
    <b v="0"/>
    <b v="0"/>
    <b v="0"/>
    <b v="0"/>
    <b v="0"/>
    <n v="6"/>
    <b v="0"/>
    <x v="2"/>
    <n v="6"/>
    <n v="0"/>
    <x v="0"/>
  </r>
  <r>
    <x v="985"/>
    <n v="1"/>
    <n v="0"/>
    <n v="0"/>
    <x v="3"/>
    <n v="1"/>
    <n v="1"/>
    <n v="0"/>
    <n v="0"/>
    <n v="0"/>
    <x v="0"/>
    <x v="0"/>
    <x v="0"/>
    <x v="4"/>
    <x v="0"/>
    <x v="0"/>
    <x v="0"/>
    <n v="0"/>
    <n v="0"/>
    <n v="0"/>
    <n v="1"/>
    <n v="0"/>
    <n v="0"/>
    <n v="0"/>
    <n v="0"/>
    <m/>
    <m/>
    <s v="next to"/>
    <s v="suburb Lysterfield, Lysterfield Lake Park, Lysterfield Lake"/>
    <n v="45"/>
    <n v="2"/>
    <b v="0"/>
    <b v="0"/>
    <b v="0"/>
    <n v="1"/>
    <b v="0"/>
    <b v="0"/>
    <b v="0"/>
    <n v="1"/>
    <b v="0"/>
    <b v="0"/>
    <b v="0"/>
    <n v="4"/>
    <b v="0"/>
    <b v="0"/>
    <b v="0"/>
    <x v="4"/>
    <n v="4"/>
    <n v="0"/>
    <x v="3"/>
  </r>
  <r>
    <x v="986"/>
    <n v="1"/>
    <n v="0"/>
    <n v="0"/>
    <x v="3"/>
    <n v="0"/>
    <n v="0"/>
    <n v="0"/>
    <n v="1"/>
    <n v="0"/>
    <x v="0"/>
    <x v="0"/>
    <x v="2"/>
    <x v="0"/>
    <x v="0"/>
    <x v="0"/>
    <x v="0"/>
    <n v="1"/>
    <n v="0"/>
    <n v="0"/>
    <n v="0"/>
    <n v="0"/>
    <n v="0"/>
    <n v="0"/>
    <n v="1"/>
    <m/>
    <m/>
    <s v="inside"/>
    <m/>
    <n v="14"/>
    <n v="1"/>
    <b v="0"/>
    <b v="0"/>
    <n v="1"/>
    <b v="0"/>
    <b v="0"/>
    <b v="0"/>
    <b v="0"/>
    <n v="1"/>
    <b v="0"/>
    <b v="0"/>
    <n v="3"/>
    <b v="0"/>
    <b v="0"/>
    <b v="0"/>
    <b v="0"/>
    <x v="3"/>
    <n v="3"/>
    <n v="0"/>
    <x v="0"/>
  </r>
  <r>
    <x v="987"/>
    <n v="1"/>
    <n v="0"/>
    <n v="0"/>
    <x v="3"/>
    <n v="0"/>
    <n v="0"/>
    <n v="0"/>
    <n v="0"/>
    <n v="1"/>
    <x v="0"/>
    <x v="0"/>
    <x v="0"/>
    <x v="2"/>
    <x v="0"/>
    <x v="0"/>
    <x v="0"/>
    <n v="0"/>
    <n v="0"/>
    <n v="0"/>
    <n v="0"/>
    <n v="0"/>
    <n v="0"/>
    <n v="0"/>
    <n v="0"/>
    <m/>
    <m/>
    <s v="at"/>
    <m/>
    <n v="26"/>
    <n v="1"/>
    <b v="0"/>
    <b v="0"/>
    <b v="0"/>
    <n v="1"/>
    <b v="0"/>
    <b v="0"/>
    <b v="0"/>
    <n v="1"/>
    <b v="0"/>
    <b v="0"/>
    <b v="0"/>
    <n v="4"/>
    <b v="0"/>
    <b v="0"/>
    <b v="0"/>
    <x v="4"/>
    <n v="4"/>
    <n v="0"/>
    <x v="0"/>
  </r>
  <r>
    <x v="988"/>
    <n v="1"/>
    <n v="0"/>
    <n v="0"/>
    <x v="3"/>
    <n v="1"/>
    <n v="0"/>
    <n v="0"/>
    <n v="0"/>
    <n v="0"/>
    <x v="0"/>
    <x v="0"/>
    <x v="0"/>
    <x v="0"/>
    <x v="3"/>
    <x v="0"/>
    <x v="0"/>
    <n v="0"/>
    <n v="0"/>
    <n v="0"/>
    <n v="0"/>
    <n v="0"/>
    <n v="0"/>
    <n v="0"/>
    <n v="0"/>
    <m/>
    <m/>
    <m/>
    <m/>
    <n v="7"/>
    <n v="1"/>
    <b v="0"/>
    <b v="0"/>
    <b v="0"/>
    <b v="0"/>
    <n v="1"/>
    <b v="0"/>
    <b v="0"/>
    <n v="1"/>
    <b v="0"/>
    <b v="0"/>
    <b v="0"/>
    <b v="0"/>
    <n v="5"/>
    <b v="0"/>
    <b v="0"/>
    <x v="7"/>
    <n v="5"/>
    <n v="0"/>
    <x v="0"/>
  </r>
  <r>
    <x v="989"/>
    <n v="1"/>
    <n v="0"/>
    <n v="0"/>
    <x v="3"/>
    <n v="0"/>
    <n v="0"/>
    <n v="0"/>
    <n v="1"/>
    <n v="0"/>
    <x v="0"/>
    <x v="0"/>
    <x v="2"/>
    <x v="0"/>
    <x v="0"/>
    <x v="0"/>
    <x v="0"/>
    <n v="1"/>
    <n v="0"/>
    <n v="0"/>
    <n v="0"/>
    <n v="0"/>
    <n v="0"/>
    <n v="0"/>
    <n v="0"/>
    <m/>
    <m/>
    <m/>
    <m/>
    <n v="39"/>
    <n v="1"/>
    <b v="0"/>
    <b v="0"/>
    <n v="1"/>
    <b v="0"/>
    <b v="0"/>
    <b v="0"/>
    <b v="0"/>
    <n v="1"/>
    <b v="0"/>
    <b v="0"/>
    <n v="3"/>
    <b v="0"/>
    <b v="0"/>
    <b v="0"/>
    <b v="0"/>
    <x v="3"/>
    <n v="3"/>
    <n v="0"/>
    <x v="0"/>
  </r>
  <r>
    <x v="990"/>
    <n v="1"/>
    <n v="0"/>
    <n v="0"/>
    <x v="3"/>
    <n v="1"/>
    <n v="0"/>
    <n v="0"/>
    <n v="1"/>
    <n v="0"/>
    <x v="0"/>
    <x v="0"/>
    <x v="0"/>
    <x v="4"/>
    <x v="0"/>
    <x v="0"/>
    <x v="0"/>
    <n v="0"/>
    <n v="0"/>
    <n v="0"/>
    <n v="1"/>
    <n v="0"/>
    <n v="0"/>
    <n v="0"/>
    <n v="0"/>
    <m/>
    <m/>
    <s v="near"/>
    <m/>
    <n v="31"/>
    <n v="2"/>
    <b v="0"/>
    <b v="0"/>
    <b v="0"/>
    <n v="1"/>
    <b v="0"/>
    <b v="0"/>
    <b v="0"/>
    <n v="1"/>
    <b v="0"/>
    <b v="0"/>
    <b v="0"/>
    <n v="4"/>
    <b v="0"/>
    <b v="0"/>
    <b v="0"/>
    <x v="4"/>
    <n v="4"/>
    <n v="0"/>
    <x v="3"/>
  </r>
  <r>
    <x v="991"/>
    <n v="1"/>
    <n v="0"/>
    <n v="0"/>
    <x v="3"/>
    <n v="0"/>
    <n v="0"/>
    <n v="0"/>
    <n v="0"/>
    <n v="1"/>
    <x v="0"/>
    <x v="0"/>
    <x v="2"/>
    <x v="0"/>
    <x v="0"/>
    <x v="0"/>
    <x v="0"/>
    <n v="0"/>
    <n v="0"/>
    <n v="0"/>
    <n v="0"/>
    <n v="0"/>
    <n v="0"/>
    <n v="0"/>
    <n v="0"/>
    <m/>
    <m/>
    <m/>
    <m/>
    <n v="12"/>
    <n v="1"/>
    <b v="0"/>
    <b v="0"/>
    <n v="1"/>
    <b v="0"/>
    <b v="0"/>
    <b v="0"/>
    <b v="0"/>
    <n v="1"/>
    <b v="0"/>
    <b v="0"/>
    <n v="3"/>
    <b v="0"/>
    <b v="0"/>
    <b v="0"/>
    <b v="0"/>
    <x v="3"/>
    <n v="3"/>
    <n v="0"/>
    <x v="0"/>
  </r>
  <r>
    <x v="992"/>
    <n v="0"/>
    <n v="0"/>
    <n v="1"/>
    <x v="3"/>
    <n v="1"/>
    <n v="0"/>
    <n v="0"/>
    <n v="0"/>
    <n v="0"/>
    <x v="0"/>
    <x v="0"/>
    <x v="0"/>
    <x v="0"/>
    <x v="3"/>
    <x v="0"/>
    <x v="0"/>
    <n v="0"/>
    <n v="0"/>
    <n v="0"/>
    <n v="0"/>
    <n v="0"/>
    <n v="0"/>
    <n v="1"/>
    <n v="0"/>
    <s v="on way"/>
    <m/>
    <s v="to"/>
    <m/>
    <n v="19"/>
    <n v="1"/>
    <b v="0"/>
    <b v="0"/>
    <b v="0"/>
    <b v="0"/>
    <n v="1"/>
    <b v="0"/>
    <b v="0"/>
    <n v="1"/>
    <b v="0"/>
    <b v="0"/>
    <b v="0"/>
    <b v="0"/>
    <n v="5"/>
    <b v="0"/>
    <b v="0"/>
    <x v="7"/>
    <n v="5"/>
    <n v="0"/>
    <x v="0"/>
  </r>
  <r>
    <x v="993"/>
    <n v="1"/>
    <n v="0"/>
    <n v="0"/>
    <x v="3"/>
    <n v="0"/>
    <n v="1"/>
    <n v="0"/>
    <n v="0"/>
    <n v="0"/>
    <x v="0"/>
    <x v="0"/>
    <x v="2"/>
    <x v="0"/>
    <x v="0"/>
    <x v="0"/>
    <x v="0"/>
    <n v="0"/>
    <n v="0"/>
    <n v="0"/>
    <n v="0"/>
    <n v="0"/>
    <n v="0"/>
    <n v="0"/>
    <n v="0"/>
    <m/>
    <m/>
    <m/>
    <m/>
    <n v="12"/>
    <n v="1"/>
    <b v="0"/>
    <b v="0"/>
    <n v="1"/>
    <b v="0"/>
    <b v="0"/>
    <b v="0"/>
    <b v="0"/>
    <n v="1"/>
    <b v="0"/>
    <b v="0"/>
    <n v="3"/>
    <b v="0"/>
    <b v="0"/>
    <b v="0"/>
    <b v="0"/>
    <x v="3"/>
    <n v="3"/>
    <n v="0"/>
    <x v="0"/>
  </r>
  <r>
    <x v="114"/>
    <n v="1"/>
    <n v="0"/>
    <n v="0"/>
    <x v="3"/>
    <n v="1"/>
    <n v="0"/>
    <n v="0"/>
    <n v="0"/>
    <n v="0"/>
    <x v="0"/>
    <x v="0"/>
    <x v="0"/>
    <x v="0"/>
    <x v="3"/>
    <x v="0"/>
    <x v="0"/>
    <n v="0"/>
    <n v="0"/>
    <n v="0"/>
    <n v="0"/>
    <n v="0"/>
    <n v="0"/>
    <n v="0"/>
    <n v="0"/>
    <m/>
    <m/>
    <m/>
    <m/>
    <n v="3"/>
    <n v="1"/>
    <b v="0"/>
    <b v="0"/>
    <b v="0"/>
    <b v="0"/>
    <n v="1"/>
    <b v="0"/>
    <b v="0"/>
    <n v="1"/>
    <b v="0"/>
    <b v="0"/>
    <b v="0"/>
    <b v="0"/>
    <n v="5"/>
    <b v="0"/>
    <b v="0"/>
    <x v="7"/>
    <n v="5"/>
    <n v="0"/>
    <x v="0"/>
  </r>
  <r>
    <x v="994"/>
    <n v="1"/>
    <n v="0"/>
    <n v="0"/>
    <x v="3"/>
    <n v="1"/>
    <n v="0"/>
    <n v="0"/>
    <n v="1"/>
    <n v="0"/>
    <x v="0"/>
    <x v="0"/>
    <x v="2"/>
    <x v="4"/>
    <x v="0"/>
    <x v="0"/>
    <x v="0"/>
    <n v="0"/>
    <n v="0"/>
    <n v="0"/>
    <n v="1"/>
    <n v="0"/>
    <n v="0"/>
    <n v="0"/>
    <n v="0"/>
    <m/>
    <m/>
    <s v="near"/>
    <m/>
    <n v="40"/>
    <n v="3"/>
    <b v="0"/>
    <b v="0"/>
    <n v="1"/>
    <n v="1"/>
    <b v="0"/>
    <b v="0"/>
    <b v="0"/>
    <n v="2"/>
    <b v="0"/>
    <b v="0"/>
    <n v="3"/>
    <n v="4"/>
    <b v="0"/>
    <b v="0"/>
    <b v="0"/>
    <x v="3"/>
    <n v="4"/>
    <n v="0"/>
    <x v="3"/>
  </r>
  <r>
    <x v="995"/>
    <n v="1"/>
    <n v="0"/>
    <n v="0"/>
    <x v="3"/>
    <n v="1"/>
    <n v="0"/>
    <n v="0"/>
    <n v="0"/>
    <n v="0"/>
    <x v="0"/>
    <x v="0"/>
    <x v="0"/>
    <x v="0"/>
    <x v="3"/>
    <x v="0"/>
    <x v="0"/>
    <n v="0"/>
    <n v="0"/>
    <n v="0"/>
    <n v="1"/>
    <n v="0"/>
    <n v="0"/>
    <n v="0"/>
    <n v="0"/>
    <m/>
    <m/>
    <s v="surrounding area"/>
    <m/>
    <n v="15"/>
    <n v="1"/>
    <b v="0"/>
    <b v="0"/>
    <b v="0"/>
    <b v="0"/>
    <n v="1"/>
    <b v="0"/>
    <b v="0"/>
    <n v="1"/>
    <b v="0"/>
    <b v="0"/>
    <b v="0"/>
    <b v="0"/>
    <n v="5"/>
    <b v="0"/>
    <b v="0"/>
    <x v="7"/>
    <n v="5"/>
    <n v="0"/>
    <x v="0"/>
  </r>
  <r>
    <x v="996"/>
    <n v="1"/>
    <n v="0"/>
    <n v="0"/>
    <x v="3"/>
    <n v="0"/>
    <n v="0"/>
    <n v="0"/>
    <n v="0"/>
    <n v="1"/>
    <x v="0"/>
    <x v="0"/>
    <x v="0"/>
    <x v="2"/>
    <x v="0"/>
    <x v="0"/>
    <x v="0"/>
    <n v="0"/>
    <n v="0"/>
    <n v="0"/>
    <n v="0"/>
    <n v="0"/>
    <n v="1"/>
    <n v="0"/>
    <n v="0"/>
    <m/>
    <m/>
    <s v="at, south east"/>
    <m/>
    <n v="42"/>
    <n v="1"/>
    <b v="0"/>
    <b v="0"/>
    <b v="0"/>
    <n v="1"/>
    <b v="0"/>
    <b v="0"/>
    <b v="0"/>
    <n v="1"/>
    <b v="0"/>
    <b v="0"/>
    <b v="0"/>
    <n v="4"/>
    <b v="0"/>
    <b v="0"/>
    <b v="0"/>
    <x v="4"/>
    <n v="4"/>
    <n v="0"/>
    <x v="0"/>
  </r>
  <r>
    <x v="997"/>
    <n v="1"/>
    <n v="0"/>
    <n v="0"/>
    <x v="3"/>
    <n v="0"/>
    <n v="1"/>
    <n v="0"/>
    <n v="0"/>
    <n v="0"/>
    <x v="0"/>
    <x v="0"/>
    <x v="0"/>
    <x v="2"/>
    <x v="0"/>
    <x v="0"/>
    <x v="0"/>
    <n v="0"/>
    <n v="0"/>
    <n v="0"/>
    <n v="0"/>
    <n v="0"/>
    <n v="0"/>
    <n v="0"/>
    <n v="0"/>
    <m/>
    <m/>
    <m/>
    <m/>
    <n v="19"/>
    <n v="1"/>
    <b v="0"/>
    <b v="0"/>
    <b v="0"/>
    <n v="1"/>
    <b v="0"/>
    <b v="0"/>
    <b v="0"/>
    <n v="1"/>
    <b v="0"/>
    <b v="0"/>
    <b v="0"/>
    <n v="4"/>
    <b v="0"/>
    <b v="0"/>
    <b v="0"/>
    <x v="4"/>
    <n v="4"/>
    <n v="0"/>
    <x v="0"/>
  </r>
  <r>
    <x v="998"/>
    <n v="1"/>
    <n v="0"/>
    <n v="0"/>
    <x v="3"/>
    <n v="0"/>
    <n v="0"/>
    <n v="0"/>
    <n v="1"/>
    <n v="0"/>
    <x v="0"/>
    <x v="0"/>
    <x v="0"/>
    <x v="2"/>
    <x v="3"/>
    <x v="0"/>
    <x v="0"/>
    <n v="0"/>
    <n v="0"/>
    <n v="0"/>
    <n v="1"/>
    <n v="1"/>
    <n v="0"/>
    <n v="0"/>
    <n v="0"/>
    <m/>
    <s v="sitting "/>
    <s v="by, opposite"/>
    <m/>
    <n v="43"/>
    <n v="2"/>
    <b v="0"/>
    <b v="0"/>
    <b v="0"/>
    <n v="1"/>
    <n v="1"/>
    <b v="0"/>
    <b v="0"/>
    <n v="2"/>
    <b v="0"/>
    <b v="0"/>
    <b v="0"/>
    <n v="4"/>
    <n v="5"/>
    <b v="0"/>
    <b v="0"/>
    <x v="4"/>
    <n v="5"/>
    <n v="0"/>
    <x v="0"/>
  </r>
  <r>
    <x v="999"/>
    <n v="1"/>
    <n v="0"/>
    <n v="0"/>
    <x v="3"/>
    <n v="0"/>
    <n v="1"/>
    <n v="0"/>
    <n v="0"/>
    <n v="0"/>
    <x v="0"/>
    <x v="0"/>
    <x v="0"/>
    <x v="2"/>
    <x v="0"/>
    <x v="0"/>
    <x v="0"/>
    <n v="0"/>
    <n v="1"/>
    <n v="0"/>
    <n v="0"/>
    <n v="0"/>
    <n v="0"/>
    <n v="0"/>
    <n v="0"/>
    <m/>
    <m/>
    <s v="at"/>
    <s v="&quot;KM Reedy Reserve&quot;"/>
    <n v="23"/>
    <n v="1"/>
    <b v="0"/>
    <b v="0"/>
    <b v="0"/>
    <n v="1"/>
    <b v="0"/>
    <b v="0"/>
    <b v="0"/>
    <n v="1"/>
    <b v="0"/>
    <b v="0"/>
    <b v="0"/>
    <n v="4"/>
    <b v="0"/>
    <b v="0"/>
    <b v="0"/>
    <x v="4"/>
    <n v="4"/>
    <n v="0"/>
    <x v="0"/>
  </r>
  <r>
    <x v="1000"/>
    <n v="1"/>
    <n v="0"/>
    <n v="0"/>
    <x v="3"/>
    <n v="0"/>
    <n v="1"/>
    <n v="0"/>
    <n v="1"/>
    <n v="0"/>
    <x v="0"/>
    <x v="0"/>
    <x v="0"/>
    <x v="0"/>
    <x v="0"/>
    <x v="2"/>
    <x v="3"/>
    <n v="0"/>
    <n v="0"/>
    <n v="0"/>
    <n v="0"/>
    <n v="0"/>
    <n v="0"/>
    <n v="0"/>
    <n v="1"/>
    <m/>
    <m/>
    <s v="out of town"/>
    <m/>
    <n v="31"/>
    <n v="2"/>
    <b v="0"/>
    <b v="0"/>
    <b v="0"/>
    <b v="0"/>
    <b v="0"/>
    <n v="1"/>
    <n v="1"/>
    <n v="2"/>
    <b v="0"/>
    <b v="0"/>
    <b v="0"/>
    <b v="0"/>
    <b v="0"/>
    <n v="6"/>
    <n v="7"/>
    <x v="2"/>
    <n v="7"/>
    <n v="0"/>
    <x v="0"/>
  </r>
  <r>
    <x v="1001"/>
    <n v="1"/>
    <n v="0"/>
    <n v="0"/>
    <x v="3"/>
    <n v="1"/>
    <n v="0"/>
    <n v="0"/>
    <n v="0"/>
    <n v="0"/>
    <x v="0"/>
    <x v="0"/>
    <x v="0"/>
    <x v="0"/>
    <x v="3"/>
    <x v="0"/>
    <x v="0"/>
    <n v="0"/>
    <n v="0"/>
    <n v="0"/>
    <n v="0"/>
    <n v="0"/>
    <n v="0"/>
    <n v="0"/>
    <n v="0"/>
    <m/>
    <m/>
    <m/>
    <m/>
    <n v="8"/>
    <n v="1"/>
    <b v="0"/>
    <b v="0"/>
    <b v="0"/>
    <b v="0"/>
    <n v="1"/>
    <b v="0"/>
    <b v="0"/>
    <n v="1"/>
    <b v="0"/>
    <b v="0"/>
    <b v="0"/>
    <b v="0"/>
    <n v="5"/>
    <b v="0"/>
    <b v="0"/>
    <x v="7"/>
    <n v="5"/>
    <n v="0"/>
    <x v="0"/>
  </r>
  <r>
    <x v="1002"/>
    <n v="1"/>
    <n v="0"/>
    <n v="0"/>
    <x v="3"/>
    <n v="0"/>
    <n v="1"/>
    <n v="0"/>
    <n v="0"/>
    <n v="0"/>
    <x v="0"/>
    <x v="0"/>
    <x v="0"/>
    <x v="2"/>
    <x v="0"/>
    <x v="0"/>
    <x v="0"/>
    <n v="0"/>
    <n v="1"/>
    <n v="0"/>
    <n v="0"/>
    <n v="0"/>
    <n v="0"/>
    <n v="0"/>
    <n v="0"/>
    <m/>
    <m/>
    <m/>
    <m/>
    <n v="19"/>
    <n v="1"/>
    <b v="0"/>
    <b v="0"/>
    <b v="0"/>
    <n v="1"/>
    <b v="0"/>
    <b v="0"/>
    <b v="0"/>
    <n v="1"/>
    <b v="0"/>
    <b v="0"/>
    <b v="0"/>
    <n v="4"/>
    <b v="0"/>
    <b v="0"/>
    <b v="0"/>
    <x v="4"/>
    <n v="4"/>
    <n v="0"/>
    <x v="0"/>
  </r>
  <r>
    <x v="1003"/>
    <n v="1"/>
    <n v="0"/>
    <n v="0"/>
    <x v="3"/>
    <n v="1"/>
    <n v="0"/>
    <n v="0"/>
    <n v="0"/>
    <n v="0"/>
    <x v="0"/>
    <x v="0"/>
    <x v="0"/>
    <x v="2"/>
    <x v="0"/>
    <x v="0"/>
    <x v="0"/>
    <n v="0"/>
    <n v="0"/>
    <n v="0"/>
    <n v="0"/>
    <n v="0"/>
    <n v="0"/>
    <n v="0"/>
    <n v="0"/>
    <m/>
    <m/>
    <m/>
    <m/>
    <n v="18"/>
    <n v="1"/>
    <b v="0"/>
    <b v="0"/>
    <b v="0"/>
    <n v="1"/>
    <b v="0"/>
    <b v="0"/>
    <b v="0"/>
    <n v="1"/>
    <b v="0"/>
    <b v="0"/>
    <b v="0"/>
    <n v="4"/>
    <b v="0"/>
    <b v="0"/>
    <b v="0"/>
    <x v="4"/>
    <n v="4"/>
    <n v="0"/>
    <x v="0"/>
  </r>
  <r>
    <x v="769"/>
    <n v="1"/>
    <n v="0"/>
    <n v="0"/>
    <x v="3"/>
    <n v="0"/>
    <n v="0"/>
    <n v="1"/>
    <n v="0"/>
    <n v="0"/>
    <x v="0"/>
    <x v="2"/>
    <x v="0"/>
    <x v="0"/>
    <x v="0"/>
    <x v="0"/>
    <x v="0"/>
    <n v="0"/>
    <n v="0"/>
    <n v="0"/>
    <n v="0"/>
    <n v="0"/>
    <n v="0"/>
    <n v="0"/>
    <n v="0"/>
    <m/>
    <m/>
    <s v="at"/>
    <m/>
    <n v="15"/>
    <n v="1"/>
    <b v="0"/>
    <n v="1"/>
    <b v="0"/>
    <b v="0"/>
    <b v="0"/>
    <b v="0"/>
    <b v="0"/>
    <n v="1"/>
    <b v="0"/>
    <n v="2"/>
    <b v="0"/>
    <b v="0"/>
    <b v="0"/>
    <b v="0"/>
    <b v="0"/>
    <x v="5"/>
    <n v="2"/>
    <n v="0"/>
    <x v="0"/>
  </r>
  <r>
    <x v="1004"/>
    <n v="1"/>
    <n v="0"/>
    <n v="0"/>
    <x v="3"/>
    <n v="0"/>
    <n v="1"/>
    <n v="0"/>
    <n v="0"/>
    <n v="0"/>
    <x v="0"/>
    <x v="0"/>
    <x v="0"/>
    <x v="0"/>
    <x v="3"/>
    <x v="0"/>
    <x v="0"/>
    <n v="0"/>
    <n v="0"/>
    <n v="0"/>
    <n v="0"/>
    <n v="0"/>
    <n v="0"/>
    <n v="0"/>
    <n v="0"/>
    <m/>
    <s v="surfing"/>
    <s v="at"/>
    <m/>
    <n v="40"/>
    <n v="1"/>
    <b v="0"/>
    <b v="0"/>
    <b v="0"/>
    <b v="0"/>
    <n v="1"/>
    <b v="0"/>
    <b v="0"/>
    <n v="1"/>
    <b v="0"/>
    <b v="0"/>
    <b v="0"/>
    <b v="0"/>
    <n v="5"/>
    <b v="0"/>
    <b v="0"/>
    <x v="7"/>
    <n v="5"/>
    <n v="0"/>
    <x v="0"/>
  </r>
  <r>
    <x v="1005"/>
    <n v="1"/>
    <n v="0"/>
    <n v="0"/>
    <x v="3"/>
    <n v="0"/>
    <n v="0"/>
    <n v="0"/>
    <n v="0"/>
    <n v="1"/>
    <x v="0"/>
    <x v="0"/>
    <x v="0"/>
    <x v="2"/>
    <x v="0"/>
    <x v="0"/>
    <x v="0"/>
    <n v="0"/>
    <n v="0"/>
    <n v="0"/>
    <n v="0"/>
    <n v="0"/>
    <n v="0"/>
    <n v="0"/>
    <n v="0"/>
    <m/>
    <m/>
    <m/>
    <m/>
    <n v="21"/>
    <n v="1"/>
    <b v="0"/>
    <b v="0"/>
    <b v="0"/>
    <n v="1"/>
    <b v="0"/>
    <b v="0"/>
    <b v="0"/>
    <n v="1"/>
    <b v="0"/>
    <b v="0"/>
    <b v="0"/>
    <n v="4"/>
    <b v="0"/>
    <b v="0"/>
    <b v="0"/>
    <x v="4"/>
    <n v="4"/>
    <n v="0"/>
    <x v="0"/>
  </r>
  <r>
    <x v="1006"/>
    <n v="1"/>
    <n v="0"/>
    <n v="0"/>
    <x v="3"/>
    <n v="0"/>
    <n v="0"/>
    <n v="0"/>
    <n v="0"/>
    <n v="1"/>
    <x v="0"/>
    <x v="0"/>
    <x v="0"/>
    <x v="2"/>
    <x v="0"/>
    <x v="0"/>
    <x v="0"/>
    <n v="0"/>
    <n v="0"/>
    <n v="0"/>
    <n v="0"/>
    <n v="0"/>
    <n v="0"/>
    <n v="0"/>
    <n v="0"/>
    <m/>
    <m/>
    <m/>
    <m/>
    <n v="23"/>
    <n v="1"/>
    <b v="0"/>
    <b v="0"/>
    <b v="0"/>
    <n v="1"/>
    <b v="0"/>
    <b v="0"/>
    <b v="0"/>
    <n v="1"/>
    <b v="0"/>
    <b v="0"/>
    <b v="0"/>
    <n v="4"/>
    <b v="0"/>
    <b v="0"/>
    <b v="0"/>
    <x v="4"/>
    <n v="4"/>
    <n v="0"/>
    <x v="0"/>
  </r>
  <r>
    <x v="392"/>
    <n v="1"/>
    <n v="0"/>
    <n v="0"/>
    <x v="3"/>
    <n v="0"/>
    <n v="0"/>
    <n v="0"/>
    <n v="0"/>
    <n v="1"/>
    <x v="0"/>
    <x v="0"/>
    <x v="0"/>
    <x v="2"/>
    <x v="0"/>
    <x v="0"/>
    <x v="0"/>
    <n v="0"/>
    <n v="0"/>
    <n v="0"/>
    <n v="0"/>
    <n v="0"/>
    <n v="0"/>
    <n v="0"/>
    <n v="0"/>
    <m/>
    <m/>
    <m/>
    <m/>
    <n v="24"/>
    <n v="1"/>
    <b v="0"/>
    <b v="0"/>
    <b v="0"/>
    <n v="1"/>
    <b v="0"/>
    <b v="0"/>
    <b v="0"/>
    <n v="1"/>
    <b v="0"/>
    <b v="0"/>
    <b v="0"/>
    <n v="4"/>
    <b v="0"/>
    <b v="0"/>
    <b v="0"/>
    <x v="4"/>
    <n v="4"/>
    <n v="0"/>
    <x v="0"/>
  </r>
  <r>
    <x v="28"/>
    <n v="1"/>
    <n v="0"/>
    <n v="0"/>
    <x v="3"/>
    <n v="0"/>
    <n v="0"/>
    <n v="0"/>
    <n v="0"/>
    <n v="1"/>
    <x v="0"/>
    <x v="0"/>
    <x v="0"/>
    <x v="2"/>
    <x v="0"/>
    <x v="0"/>
    <x v="0"/>
    <n v="0"/>
    <n v="0"/>
    <n v="0"/>
    <n v="0"/>
    <n v="0"/>
    <n v="0"/>
    <n v="0"/>
    <n v="0"/>
    <m/>
    <m/>
    <m/>
    <m/>
    <n v="20"/>
    <n v="1"/>
    <b v="0"/>
    <b v="0"/>
    <b v="0"/>
    <n v="1"/>
    <b v="0"/>
    <b v="0"/>
    <b v="0"/>
    <n v="1"/>
    <b v="0"/>
    <b v="0"/>
    <b v="0"/>
    <n v="4"/>
    <b v="0"/>
    <b v="0"/>
    <b v="0"/>
    <x v="4"/>
    <n v="4"/>
    <n v="0"/>
    <x v="0"/>
  </r>
  <r>
    <x v="1007"/>
    <n v="1"/>
    <n v="0"/>
    <n v="0"/>
    <x v="3"/>
    <n v="1"/>
    <n v="0"/>
    <n v="0"/>
    <n v="0"/>
    <n v="0"/>
    <x v="0"/>
    <x v="0"/>
    <x v="0"/>
    <x v="2"/>
    <x v="0"/>
    <x v="0"/>
    <x v="0"/>
    <n v="0"/>
    <n v="0"/>
    <n v="0"/>
    <n v="0"/>
    <n v="0"/>
    <n v="0"/>
    <n v="0"/>
    <n v="0"/>
    <m/>
    <m/>
    <m/>
    <m/>
    <n v="14"/>
    <n v="1"/>
    <b v="0"/>
    <b v="0"/>
    <b v="0"/>
    <n v="1"/>
    <b v="0"/>
    <b v="0"/>
    <b v="0"/>
    <n v="1"/>
    <b v="0"/>
    <b v="0"/>
    <b v="0"/>
    <n v="4"/>
    <b v="0"/>
    <b v="0"/>
    <b v="0"/>
    <x v="4"/>
    <n v="4"/>
    <n v="0"/>
    <x v="0"/>
  </r>
  <r>
    <x v="1008"/>
    <n v="1"/>
    <n v="0"/>
    <n v="0"/>
    <x v="3"/>
    <n v="1"/>
    <n v="0"/>
    <n v="0"/>
    <n v="0"/>
    <n v="0"/>
    <x v="0"/>
    <x v="0"/>
    <x v="0"/>
    <x v="2"/>
    <x v="0"/>
    <x v="0"/>
    <x v="0"/>
    <n v="0"/>
    <n v="0"/>
    <n v="0"/>
    <n v="0"/>
    <n v="0"/>
    <n v="0"/>
    <n v="0"/>
    <n v="0"/>
    <m/>
    <m/>
    <m/>
    <m/>
    <n v="11"/>
    <n v="1"/>
    <b v="0"/>
    <b v="0"/>
    <b v="0"/>
    <n v="1"/>
    <b v="0"/>
    <b v="0"/>
    <b v="0"/>
    <n v="1"/>
    <b v="0"/>
    <b v="0"/>
    <b v="0"/>
    <n v="4"/>
    <b v="0"/>
    <b v="0"/>
    <b v="0"/>
    <x v="4"/>
    <n v="4"/>
    <n v="0"/>
    <x v="0"/>
  </r>
  <r>
    <x v="1009"/>
    <n v="1"/>
    <n v="0"/>
    <n v="0"/>
    <x v="3"/>
    <n v="0"/>
    <n v="1"/>
    <n v="0"/>
    <n v="0"/>
    <n v="0"/>
    <x v="0"/>
    <x v="0"/>
    <x v="0"/>
    <x v="2"/>
    <x v="0"/>
    <x v="0"/>
    <x v="0"/>
    <n v="0"/>
    <n v="0"/>
    <n v="0"/>
    <n v="0"/>
    <n v="0"/>
    <n v="0"/>
    <n v="0"/>
    <n v="0"/>
    <m/>
    <m/>
    <m/>
    <m/>
    <n v="17"/>
    <n v="1"/>
    <b v="0"/>
    <b v="0"/>
    <b v="0"/>
    <n v="1"/>
    <b v="0"/>
    <b v="0"/>
    <b v="0"/>
    <n v="1"/>
    <b v="0"/>
    <b v="0"/>
    <b v="0"/>
    <n v="4"/>
    <b v="0"/>
    <b v="0"/>
    <b v="0"/>
    <x v="4"/>
    <n v="4"/>
    <n v="0"/>
    <x v="0"/>
  </r>
  <r>
    <x v="1010"/>
    <n v="1"/>
    <n v="0"/>
    <n v="0"/>
    <x v="3"/>
    <n v="0"/>
    <n v="0"/>
    <n v="0"/>
    <n v="0"/>
    <n v="1"/>
    <x v="0"/>
    <x v="0"/>
    <x v="0"/>
    <x v="2"/>
    <x v="0"/>
    <x v="0"/>
    <x v="0"/>
    <n v="0"/>
    <n v="0"/>
    <n v="0"/>
    <n v="0"/>
    <n v="0"/>
    <n v="0"/>
    <n v="0"/>
    <n v="0"/>
    <m/>
    <m/>
    <m/>
    <m/>
    <n v="26"/>
    <n v="1"/>
    <b v="0"/>
    <b v="0"/>
    <b v="0"/>
    <n v="1"/>
    <b v="0"/>
    <b v="0"/>
    <b v="0"/>
    <n v="1"/>
    <b v="0"/>
    <b v="0"/>
    <b v="0"/>
    <n v="4"/>
    <b v="0"/>
    <b v="0"/>
    <b v="0"/>
    <x v="4"/>
    <n v="4"/>
    <n v="0"/>
    <x v="0"/>
  </r>
  <r>
    <x v="1011"/>
    <n v="1"/>
    <n v="0"/>
    <n v="0"/>
    <x v="3"/>
    <n v="1"/>
    <n v="0"/>
    <n v="0"/>
    <n v="0"/>
    <n v="0"/>
    <x v="0"/>
    <x v="0"/>
    <x v="0"/>
    <x v="4"/>
    <x v="0"/>
    <x v="0"/>
    <x v="0"/>
    <n v="0"/>
    <n v="0"/>
    <n v="0"/>
    <n v="0"/>
    <n v="1"/>
    <n v="0"/>
    <n v="0"/>
    <n v="1"/>
    <m/>
    <m/>
    <s v="across"/>
    <m/>
    <n v="37"/>
    <n v="2"/>
    <b v="0"/>
    <b v="0"/>
    <b v="0"/>
    <n v="1"/>
    <b v="0"/>
    <b v="0"/>
    <b v="0"/>
    <n v="1"/>
    <b v="0"/>
    <b v="0"/>
    <b v="0"/>
    <n v="4"/>
    <b v="0"/>
    <b v="0"/>
    <b v="0"/>
    <x v="4"/>
    <n v="4"/>
    <n v="0"/>
    <x v="3"/>
  </r>
  <r>
    <x v="1012"/>
    <n v="1"/>
    <n v="0"/>
    <n v="0"/>
    <x v="3"/>
    <n v="1"/>
    <n v="0"/>
    <n v="0"/>
    <n v="0"/>
    <n v="0"/>
    <x v="0"/>
    <x v="0"/>
    <x v="0"/>
    <x v="2"/>
    <x v="0"/>
    <x v="0"/>
    <x v="0"/>
    <n v="0"/>
    <n v="0"/>
    <n v="0"/>
    <n v="0"/>
    <n v="0"/>
    <n v="0"/>
    <n v="0"/>
    <n v="0"/>
    <m/>
    <m/>
    <m/>
    <m/>
    <n v="11"/>
    <n v="1"/>
    <b v="0"/>
    <b v="0"/>
    <b v="0"/>
    <n v="1"/>
    <b v="0"/>
    <b v="0"/>
    <b v="0"/>
    <n v="1"/>
    <b v="0"/>
    <b v="0"/>
    <b v="0"/>
    <n v="4"/>
    <b v="0"/>
    <b v="0"/>
    <b v="0"/>
    <x v="4"/>
    <n v="4"/>
    <n v="0"/>
    <x v="0"/>
  </r>
  <r>
    <x v="1013"/>
    <n v="0"/>
    <n v="0"/>
    <n v="1"/>
    <x v="3"/>
    <n v="1"/>
    <n v="0"/>
    <n v="0"/>
    <n v="0"/>
    <n v="0"/>
    <x v="0"/>
    <x v="0"/>
    <x v="0"/>
    <x v="4"/>
    <x v="0"/>
    <x v="0"/>
    <x v="0"/>
    <n v="0"/>
    <n v="0"/>
    <n v="0"/>
    <n v="1"/>
    <n v="0"/>
    <n v="0"/>
    <n v="0"/>
    <n v="1"/>
    <m/>
    <m/>
    <s v="on, off"/>
    <m/>
    <n v="32"/>
    <n v="2"/>
    <b v="0"/>
    <b v="0"/>
    <b v="0"/>
    <n v="1"/>
    <b v="0"/>
    <b v="0"/>
    <b v="0"/>
    <n v="1"/>
    <b v="0"/>
    <b v="0"/>
    <b v="0"/>
    <n v="4"/>
    <b v="0"/>
    <b v="0"/>
    <b v="0"/>
    <x v="4"/>
    <n v="4"/>
    <n v="0"/>
    <x v="3"/>
  </r>
  <r>
    <x v="1014"/>
    <n v="1"/>
    <n v="0"/>
    <n v="0"/>
    <x v="3"/>
    <n v="0"/>
    <n v="1"/>
    <n v="0"/>
    <n v="0"/>
    <n v="0"/>
    <x v="0"/>
    <x v="0"/>
    <x v="0"/>
    <x v="2"/>
    <x v="0"/>
    <x v="0"/>
    <x v="0"/>
    <n v="0"/>
    <n v="1"/>
    <n v="0"/>
    <n v="0"/>
    <n v="0"/>
    <n v="0"/>
    <n v="0"/>
    <n v="0"/>
    <m/>
    <m/>
    <s v="at"/>
    <m/>
    <n v="32"/>
    <n v="1"/>
    <b v="0"/>
    <b v="0"/>
    <b v="0"/>
    <n v="1"/>
    <b v="0"/>
    <b v="0"/>
    <b v="0"/>
    <n v="1"/>
    <b v="0"/>
    <b v="0"/>
    <b v="0"/>
    <n v="4"/>
    <b v="0"/>
    <b v="0"/>
    <b v="0"/>
    <x v="4"/>
    <n v="4"/>
    <n v="0"/>
    <x v="0"/>
  </r>
  <r>
    <x v="1015"/>
    <n v="1"/>
    <n v="0"/>
    <n v="0"/>
    <x v="3"/>
    <n v="1"/>
    <n v="1"/>
    <n v="0"/>
    <n v="0"/>
    <n v="0"/>
    <x v="0"/>
    <x v="0"/>
    <x v="0"/>
    <x v="4"/>
    <x v="0"/>
    <x v="0"/>
    <x v="0"/>
    <n v="0"/>
    <n v="0"/>
    <n v="0"/>
    <n v="1"/>
    <n v="0"/>
    <n v="0"/>
    <n v="0"/>
    <n v="0"/>
    <m/>
    <m/>
    <s v="off"/>
    <m/>
    <n v="35"/>
    <n v="2"/>
    <b v="0"/>
    <b v="0"/>
    <b v="0"/>
    <n v="1"/>
    <b v="0"/>
    <b v="0"/>
    <b v="0"/>
    <n v="1"/>
    <b v="0"/>
    <b v="0"/>
    <b v="0"/>
    <n v="4"/>
    <b v="0"/>
    <b v="0"/>
    <b v="0"/>
    <x v="4"/>
    <n v="4"/>
    <n v="0"/>
    <x v="3"/>
  </r>
  <r>
    <x v="1016"/>
    <n v="1"/>
    <n v="0"/>
    <n v="0"/>
    <x v="3"/>
    <n v="1"/>
    <n v="0"/>
    <n v="0"/>
    <n v="0"/>
    <n v="1"/>
    <x v="0"/>
    <x v="0"/>
    <x v="0"/>
    <x v="2"/>
    <x v="3"/>
    <x v="0"/>
    <x v="0"/>
    <n v="0"/>
    <n v="0"/>
    <n v="0"/>
    <n v="0"/>
    <n v="0"/>
    <n v="0"/>
    <n v="0"/>
    <n v="0"/>
    <m/>
    <m/>
    <m/>
    <m/>
    <n v="18"/>
    <n v="2"/>
    <b v="0"/>
    <b v="0"/>
    <b v="0"/>
    <n v="1"/>
    <n v="1"/>
    <b v="0"/>
    <b v="0"/>
    <n v="2"/>
    <b v="0"/>
    <b v="0"/>
    <b v="0"/>
    <n v="4"/>
    <n v="5"/>
    <b v="0"/>
    <b v="0"/>
    <x v="4"/>
    <n v="5"/>
    <n v="0"/>
    <x v="0"/>
  </r>
  <r>
    <x v="922"/>
    <n v="1"/>
    <n v="0"/>
    <n v="0"/>
    <x v="3"/>
    <n v="0"/>
    <n v="1"/>
    <n v="0"/>
    <n v="0"/>
    <n v="0"/>
    <x v="0"/>
    <x v="2"/>
    <x v="0"/>
    <x v="0"/>
    <x v="0"/>
    <x v="0"/>
    <x v="0"/>
    <n v="1"/>
    <n v="0"/>
    <n v="0"/>
    <n v="0"/>
    <n v="0"/>
    <n v="0"/>
    <n v="0"/>
    <n v="0"/>
    <m/>
    <m/>
    <m/>
    <m/>
    <n v="14"/>
    <n v="1"/>
    <b v="0"/>
    <n v="1"/>
    <b v="0"/>
    <b v="0"/>
    <b v="0"/>
    <b v="0"/>
    <b v="0"/>
    <n v="1"/>
    <b v="0"/>
    <n v="2"/>
    <b v="0"/>
    <b v="0"/>
    <b v="0"/>
    <b v="0"/>
    <b v="0"/>
    <x v="5"/>
    <n v="2"/>
    <n v="0"/>
    <x v="0"/>
  </r>
  <r>
    <x v="1017"/>
    <n v="1"/>
    <n v="0"/>
    <n v="0"/>
    <x v="3"/>
    <n v="0"/>
    <n v="0"/>
    <n v="0"/>
    <n v="1"/>
    <n v="0"/>
    <x v="0"/>
    <x v="0"/>
    <x v="2"/>
    <x v="0"/>
    <x v="0"/>
    <x v="0"/>
    <x v="0"/>
    <n v="0"/>
    <n v="0"/>
    <n v="0"/>
    <n v="0"/>
    <n v="0"/>
    <n v="0"/>
    <n v="0"/>
    <n v="0"/>
    <m/>
    <m/>
    <m/>
    <m/>
    <n v="26"/>
    <n v="1"/>
    <b v="0"/>
    <b v="0"/>
    <n v="1"/>
    <b v="0"/>
    <b v="0"/>
    <b v="0"/>
    <b v="0"/>
    <n v="1"/>
    <b v="0"/>
    <b v="0"/>
    <n v="3"/>
    <b v="0"/>
    <b v="0"/>
    <b v="0"/>
    <b v="0"/>
    <x v="3"/>
    <n v="3"/>
    <n v="0"/>
    <x v="0"/>
  </r>
  <r>
    <x v="1018"/>
    <n v="1"/>
    <n v="0"/>
    <n v="0"/>
    <x v="3"/>
    <n v="0"/>
    <n v="0"/>
    <n v="0"/>
    <n v="1"/>
    <n v="0"/>
    <x v="0"/>
    <x v="2"/>
    <x v="0"/>
    <x v="0"/>
    <x v="0"/>
    <x v="0"/>
    <x v="0"/>
    <n v="0"/>
    <n v="0"/>
    <n v="0"/>
    <n v="0"/>
    <n v="0"/>
    <n v="0"/>
    <n v="0"/>
    <n v="1"/>
    <m/>
    <m/>
    <s v="on"/>
    <m/>
    <n v="9"/>
    <n v="1"/>
    <b v="0"/>
    <n v="1"/>
    <b v="0"/>
    <b v="0"/>
    <b v="0"/>
    <b v="0"/>
    <b v="0"/>
    <n v="1"/>
    <b v="0"/>
    <n v="2"/>
    <b v="0"/>
    <b v="0"/>
    <b v="0"/>
    <b v="0"/>
    <b v="0"/>
    <x v="5"/>
    <n v="2"/>
    <n v="0"/>
    <x v="0"/>
  </r>
  <r>
    <x v="1019"/>
    <n v="1"/>
    <n v="0"/>
    <n v="0"/>
    <x v="3"/>
    <n v="1"/>
    <n v="0"/>
    <n v="0"/>
    <n v="0"/>
    <n v="0"/>
    <x v="0"/>
    <x v="0"/>
    <x v="0"/>
    <x v="2"/>
    <x v="0"/>
    <x v="0"/>
    <x v="0"/>
    <n v="0"/>
    <n v="0"/>
    <n v="0"/>
    <n v="0"/>
    <n v="0"/>
    <n v="0"/>
    <n v="0"/>
    <n v="0"/>
    <m/>
    <m/>
    <m/>
    <m/>
    <n v="9"/>
    <n v="1"/>
    <b v="0"/>
    <b v="0"/>
    <b v="0"/>
    <n v="1"/>
    <b v="0"/>
    <b v="0"/>
    <b v="0"/>
    <n v="1"/>
    <b v="0"/>
    <b v="0"/>
    <b v="0"/>
    <n v="4"/>
    <b v="0"/>
    <b v="0"/>
    <b v="0"/>
    <x v="4"/>
    <n v="4"/>
    <n v="0"/>
    <x v="0"/>
  </r>
  <r>
    <x v="1020"/>
    <n v="1"/>
    <n v="0"/>
    <n v="0"/>
    <x v="3"/>
    <n v="1"/>
    <n v="0"/>
    <n v="0"/>
    <n v="0"/>
    <n v="0"/>
    <x v="0"/>
    <x v="0"/>
    <x v="0"/>
    <x v="2"/>
    <x v="0"/>
    <x v="0"/>
    <x v="0"/>
    <n v="0"/>
    <n v="0"/>
    <n v="0"/>
    <n v="0"/>
    <n v="0"/>
    <n v="0"/>
    <n v="0"/>
    <n v="1"/>
    <m/>
    <m/>
    <s v="on"/>
    <m/>
    <n v="40"/>
    <n v="1"/>
    <b v="0"/>
    <b v="0"/>
    <b v="0"/>
    <n v="1"/>
    <b v="0"/>
    <b v="0"/>
    <b v="0"/>
    <n v="1"/>
    <b v="0"/>
    <b v="0"/>
    <b v="0"/>
    <n v="4"/>
    <b v="0"/>
    <b v="0"/>
    <b v="0"/>
    <x v="4"/>
    <n v="4"/>
    <n v="0"/>
    <x v="0"/>
  </r>
  <r>
    <x v="1021"/>
    <n v="1"/>
    <n v="0"/>
    <n v="0"/>
    <x v="3"/>
    <n v="1"/>
    <n v="0"/>
    <n v="0"/>
    <n v="0"/>
    <n v="0"/>
    <x v="0"/>
    <x v="0"/>
    <x v="0"/>
    <x v="2"/>
    <x v="0"/>
    <x v="0"/>
    <x v="0"/>
    <n v="0"/>
    <n v="0"/>
    <n v="0"/>
    <n v="0"/>
    <n v="0"/>
    <n v="0"/>
    <n v="0"/>
    <n v="0"/>
    <m/>
    <m/>
    <m/>
    <m/>
    <n v="9"/>
    <n v="1"/>
    <b v="0"/>
    <b v="0"/>
    <b v="0"/>
    <n v="1"/>
    <b v="0"/>
    <b v="0"/>
    <b v="0"/>
    <n v="1"/>
    <b v="0"/>
    <b v="0"/>
    <b v="0"/>
    <n v="4"/>
    <b v="0"/>
    <b v="0"/>
    <b v="0"/>
    <x v="4"/>
    <n v="4"/>
    <n v="0"/>
    <x v="0"/>
  </r>
  <r>
    <x v="1022"/>
    <n v="1"/>
    <n v="0"/>
    <n v="0"/>
    <x v="3"/>
    <n v="0"/>
    <n v="0"/>
    <n v="0"/>
    <n v="1"/>
    <n v="0"/>
    <x v="0"/>
    <x v="0"/>
    <x v="0"/>
    <x v="2"/>
    <x v="0"/>
    <x v="0"/>
    <x v="0"/>
    <n v="0"/>
    <n v="1"/>
    <n v="0"/>
    <n v="0"/>
    <n v="0"/>
    <n v="0"/>
    <n v="0"/>
    <n v="0"/>
    <m/>
    <m/>
    <s v="at"/>
    <m/>
    <n v="52"/>
    <n v="1"/>
    <b v="0"/>
    <b v="0"/>
    <b v="0"/>
    <n v="1"/>
    <b v="0"/>
    <b v="0"/>
    <b v="0"/>
    <n v="1"/>
    <b v="0"/>
    <b v="0"/>
    <b v="0"/>
    <n v="4"/>
    <b v="0"/>
    <b v="0"/>
    <b v="0"/>
    <x v="4"/>
    <n v="4"/>
    <n v="0"/>
    <x v="0"/>
  </r>
  <r>
    <x v="1023"/>
    <n v="1"/>
    <n v="0"/>
    <n v="0"/>
    <x v="3"/>
    <n v="0"/>
    <n v="0"/>
    <n v="0"/>
    <n v="1"/>
    <n v="0"/>
    <x v="0"/>
    <x v="0"/>
    <x v="0"/>
    <x v="2"/>
    <x v="0"/>
    <x v="0"/>
    <x v="0"/>
    <n v="0"/>
    <n v="0"/>
    <n v="0"/>
    <n v="0"/>
    <n v="0"/>
    <n v="0"/>
    <n v="0"/>
    <n v="1"/>
    <m/>
    <s v="standing "/>
    <s v="on"/>
    <m/>
    <n v="32"/>
    <n v="1"/>
    <b v="0"/>
    <b v="0"/>
    <b v="0"/>
    <n v="1"/>
    <b v="0"/>
    <b v="0"/>
    <b v="0"/>
    <n v="1"/>
    <b v="0"/>
    <b v="0"/>
    <b v="0"/>
    <n v="4"/>
    <b v="0"/>
    <b v="0"/>
    <b v="0"/>
    <x v="4"/>
    <n v="4"/>
    <n v="0"/>
    <x v="0"/>
  </r>
  <r>
    <x v="1024"/>
    <n v="1"/>
    <n v="0"/>
    <n v="0"/>
    <x v="3"/>
    <n v="0"/>
    <n v="0"/>
    <n v="0"/>
    <n v="1"/>
    <n v="0"/>
    <x v="0"/>
    <x v="0"/>
    <x v="0"/>
    <x v="2"/>
    <x v="0"/>
    <x v="0"/>
    <x v="0"/>
    <n v="0"/>
    <n v="1"/>
    <n v="0"/>
    <n v="0"/>
    <n v="0"/>
    <n v="0"/>
    <n v="0"/>
    <n v="1"/>
    <m/>
    <m/>
    <s v="in"/>
    <m/>
    <n v="15"/>
    <n v="1"/>
    <b v="0"/>
    <b v="0"/>
    <b v="0"/>
    <n v="1"/>
    <b v="0"/>
    <b v="0"/>
    <b v="0"/>
    <n v="1"/>
    <b v="0"/>
    <b v="0"/>
    <b v="0"/>
    <n v="4"/>
    <b v="0"/>
    <b v="0"/>
    <b v="0"/>
    <x v="4"/>
    <n v="4"/>
    <n v="0"/>
    <x v="0"/>
  </r>
  <r>
    <x v="1025"/>
    <n v="1"/>
    <n v="0"/>
    <n v="0"/>
    <x v="3"/>
    <n v="0"/>
    <n v="1"/>
    <n v="0"/>
    <n v="0"/>
    <n v="0"/>
    <x v="0"/>
    <x v="0"/>
    <x v="0"/>
    <x v="2"/>
    <x v="0"/>
    <x v="0"/>
    <x v="0"/>
    <n v="0"/>
    <n v="0"/>
    <n v="0"/>
    <n v="0"/>
    <n v="0"/>
    <n v="0"/>
    <n v="0"/>
    <n v="0"/>
    <m/>
    <m/>
    <m/>
    <m/>
    <n v="18"/>
    <n v="1"/>
    <b v="0"/>
    <b v="0"/>
    <b v="0"/>
    <n v="1"/>
    <b v="0"/>
    <b v="0"/>
    <b v="0"/>
    <n v="1"/>
    <b v="0"/>
    <b v="0"/>
    <b v="0"/>
    <n v="4"/>
    <b v="0"/>
    <b v="0"/>
    <b v="0"/>
    <x v="4"/>
    <n v="4"/>
    <n v="0"/>
    <x v="0"/>
  </r>
  <r>
    <x v="1026"/>
    <n v="1"/>
    <n v="0"/>
    <n v="0"/>
    <x v="3"/>
    <n v="0"/>
    <n v="1"/>
    <n v="0"/>
    <n v="0"/>
    <n v="0"/>
    <x v="0"/>
    <x v="0"/>
    <x v="2"/>
    <x v="0"/>
    <x v="0"/>
    <x v="0"/>
    <x v="0"/>
    <n v="0"/>
    <n v="0"/>
    <n v="0"/>
    <n v="0"/>
    <n v="0"/>
    <n v="0"/>
    <n v="0"/>
    <n v="0"/>
    <m/>
    <m/>
    <m/>
    <m/>
    <n v="34"/>
    <n v="1"/>
    <b v="0"/>
    <b v="0"/>
    <n v="1"/>
    <b v="0"/>
    <b v="0"/>
    <b v="0"/>
    <b v="0"/>
    <n v="1"/>
    <b v="0"/>
    <b v="0"/>
    <n v="3"/>
    <b v="0"/>
    <b v="0"/>
    <b v="0"/>
    <b v="0"/>
    <x v="3"/>
    <n v="3"/>
    <n v="0"/>
    <x v="0"/>
  </r>
  <r>
    <x v="1027"/>
    <n v="1"/>
    <n v="0"/>
    <n v="0"/>
    <x v="0"/>
    <n v="0"/>
    <n v="0"/>
    <n v="0"/>
    <n v="0"/>
    <n v="0"/>
    <x v="0"/>
    <x v="0"/>
    <x v="0"/>
    <x v="2"/>
    <x v="0"/>
    <x v="0"/>
    <x v="0"/>
    <n v="0"/>
    <n v="1"/>
    <n v="0"/>
    <n v="0"/>
    <n v="0"/>
    <n v="0"/>
    <n v="0"/>
    <n v="1"/>
    <m/>
    <m/>
    <s v="on"/>
    <s v="small (ca 300 m) Island"/>
    <n v="27"/>
    <n v="1"/>
    <b v="0"/>
    <b v="0"/>
    <b v="0"/>
    <n v="1"/>
    <b v="0"/>
    <b v="0"/>
    <b v="0"/>
    <n v="1"/>
    <b v="0"/>
    <b v="0"/>
    <b v="0"/>
    <n v="4"/>
    <b v="0"/>
    <b v="0"/>
    <b v="0"/>
    <x v="4"/>
    <n v="4"/>
    <n v="0"/>
    <x v="0"/>
  </r>
  <r>
    <x v="1028"/>
    <n v="1"/>
    <n v="0"/>
    <n v="0"/>
    <x v="3"/>
    <n v="0"/>
    <n v="1"/>
    <n v="0"/>
    <n v="0"/>
    <n v="0"/>
    <x v="0"/>
    <x v="0"/>
    <x v="2"/>
    <x v="0"/>
    <x v="0"/>
    <x v="0"/>
    <x v="0"/>
    <n v="0"/>
    <n v="0"/>
    <n v="0"/>
    <n v="0"/>
    <n v="0"/>
    <n v="0"/>
    <n v="0"/>
    <n v="0"/>
    <m/>
    <m/>
    <m/>
    <m/>
    <n v="54"/>
    <n v="1"/>
    <b v="0"/>
    <b v="0"/>
    <n v="1"/>
    <b v="0"/>
    <b v="0"/>
    <b v="0"/>
    <b v="0"/>
    <n v="1"/>
    <b v="0"/>
    <b v="0"/>
    <n v="3"/>
    <b v="0"/>
    <b v="0"/>
    <b v="0"/>
    <b v="0"/>
    <x v="3"/>
    <n v="3"/>
    <n v="0"/>
    <x v="0"/>
  </r>
  <r>
    <x v="1029"/>
    <n v="0"/>
    <n v="0"/>
    <n v="0"/>
    <x v="2"/>
    <n v="0"/>
    <n v="0"/>
    <n v="0"/>
    <n v="0"/>
    <n v="1"/>
    <x v="0"/>
    <x v="0"/>
    <x v="2"/>
    <x v="0"/>
    <x v="0"/>
    <x v="0"/>
    <x v="0"/>
    <n v="0"/>
    <n v="0"/>
    <n v="0"/>
    <n v="0"/>
    <n v="0"/>
    <n v="0"/>
    <n v="0"/>
    <n v="0"/>
    <m/>
    <s v="eating"/>
    <s v="at"/>
    <m/>
    <n v="42"/>
    <n v="1"/>
    <b v="0"/>
    <b v="0"/>
    <n v="1"/>
    <b v="0"/>
    <b v="0"/>
    <b v="0"/>
    <b v="0"/>
    <n v="1"/>
    <b v="0"/>
    <b v="0"/>
    <n v="3"/>
    <b v="0"/>
    <b v="0"/>
    <b v="0"/>
    <b v="0"/>
    <x v="3"/>
    <n v="3"/>
    <n v="0"/>
    <x v="0"/>
  </r>
  <r>
    <x v="1030"/>
    <n v="1"/>
    <n v="0"/>
    <n v="0"/>
    <x v="3"/>
    <n v="0"/>
    <n v="1"/>
    <n v="0"/>
    <n v="0"/>
    <n v="0"/>
    <x v="0"/>
    <x v="0"/>
    <x v="0"/>
    <x v="0"/>
    <x v="0"/>
    <x v="0"/>
    <x v="3"/>
    <n v="0"/>
    <n v="0"/>
    <n v="0"/>
    <n v="0"/>
    <n v="0"/>
    <n v="0"/>
    <n v="0"/>
    <n v="1"/>
    <m/>
    <s v="watching"/>
    <s v="on"/>
    <m/>
    <n v="51"/>
    <n v="1"/>
    <b v="0"/>
    <b v="0"/>
    <b v="0"/>
    <b v="0"/>
    <b v="0"/>
    <b v="0"/>
    <n v="1"/>
    <n v="1"/>
    <b v="0"/>
    <b v="0"/>
    <b v="0"/>
    <b v="0"/>
    <b v="0"/>
    <b v="0"/>
    <n v="7"/>
    <x v="6"/>
    <n v="7"/>
    <n v="0"/>
    <x v="0"/>
  </r>
  <r>
    <x v="1031"/>
    <n v="1"/>
    <n v="0"/>
    <n v="0"/>
    <x v="3"/>
    <n v="1"/>
    <n v="0"/>
    <n v="0"/>
    <n v="0"/>
    <n v="0"/>
    <x v="0"/>
    <x v="0"/>
    <x v="0"/>
    <x v="2"/>
    <x v="0"/>
    <x v="0"/>
    <x v="0"/>
    <n v="0"/>
    <n v="0"/>
    <n v="0"/>
    <n v="0"/>
    <n v="0"/>
    <n v="0"/>
    <n v="0"/>
    <n v="0"/>
    <m/>
    <m/>
    <m/>
    <m/>
    <n v="13"/>
    <n v="1"/>
    <b v="0"/>
    <b v="0"/>
    <b v="0"/>
    <n v="1"/>
    <b v="0"/>
    <b v="0"/>
    <b v="0"/>
    <n v="1"/>
    <b v="0"/>
    <b v="0"/>
    <b v="0"/>
    <n v="4"/>
    <b v="0"/>
    <b v="0"/>
    <b v="0"/>
    <x v="4"/>
    <n v="4"/>
    <n v="0"/>
    <x v="0"/>
  </r>
  <r>
    <x v="1032"/>
    <n v="1"/>
    <n v="0"/>
    <n v="0"/>
    <x v="3"/>
    <n v="0"/>
    <n v="0"/>
    <n v="0"/>
    <n v="0"/>
    <n v="1"/>
    <x v="0"/>
    <x v="0"/>
    <x v="0"/>
    <x v="2"/>
    <x v="0"/>
    <x v="0"/>
    <x v="0"/>
    <n v="0"/>
    <n v="0"/>
    <n v="0"/>
    <n v="0"/>
    <n v="0"/>
    <n v="0"/>
    <n v="0"/>
    <n v="0"/>
    <m/>
    <m/>
    <m/>
    <m/>
    <n v="23"/>
    <n v="1"/>
    <b v="0"/>
    <b v="0"/>
    <b v="0"/>
    <n v="1"/>
    <b v="0"/>
    <b v="0"/>
    <b v="0"/>
    <n v="1"/>
    <b v="0"/>
    <b v="0"/>
    <b v="0"/>
    <n v="4"/>
    <b v="0"/>
    <b v="0"/>
    <b v="0"/>
    <x v="4"/>
    <n v="4"/>
    <n v="0"/>
    <x v="0"/>
  </r>
  <r>
    <x v="1033"/>
    <n v="1"/>
    <n v="0"/>
    <n v="0"/>
    <x v="3"/>
    <n v="1"/>
    <n v="0"/>
    <n v="0"/>
    <n v="1"/>
    <n v="0"/>
    <x v="0"/>
    <x v="0"/>
    <x v="3"/>
    <x v="4"/>
    <x v="0"/>
    <x v="0"/>
    <x v="0"/>
    <n v="0"/>
    <n v="1"/>
    <n v="0"/>
    <n v="1"/>
    <n v="0"/>
    <n v="0"/>
    <n v="0"/>
    <n v="0"/>
    <m/>
    <m/>
    <s v="off "/>
    <m/>
    <n v="65"/>
    <n v="4"/>
    <b v="0"/>
    <b v="0"/>
    <n v="1"/>
    <n v="1"/>
    <b v="0"/>
    <b v="0"/>
    <b v="0"/>
    <n v="2"/>
    <b v="0"/>
    <b v="0"/>
    <n v="3"/>
    <n v="4"/>
    <b v="0"/>
    <b v="0"/>
    <b v="0"/>
    <x v="3"/>
    <n v="4"/>
    <n v="0"/>
    <x v="2"/>
  </r>
  <r>
    <x v="1034"/>
    <n v="1"/>
    <n v="0"/>
    <n v="0"/>
    <x v="3"/>
    <n v="1"/>
    <n v="0"/>
    <n v="0"/>
    <n v="0"/>
    <n v="0"/>
    <x v="0"/>
    <x v="0"/>
    <x v="0"/>
    <x v="2"/>
    <x v="0"/>
    <x v="0"/>
    <x v="0"/>
    <n v="0"/>
    <n v="0"/>
    <n v="0"/>
    <n v="0"/>
    <n v="0"/>
    <n v="0"/>
    <n v="0"/>
    <n v="0"/>
    <m/>
    <m/>
    <m/>
    <m/>
    <n v="8"/>
    <n v="1"/>
    <b v="0"/>
    <b v="0"/>
    <b v="0"/>
    <n v="1"/>
    <b v="0"/>
    <b v="0"/>
    <b v="0"/>
    <n v="1"/>
    <b v="0"/>
    <b v="0"/>
    <b v="0"/>
    <n v="4"/>
    <b v="0"/>
    <b v="0"/>
    <b v="0"/>
    <x v="4"/>
    <n v="4"/>
    <n v="0"/>
    <x v="0"/>
  </r>
  <r>
    <x v="1035"/>
    <n v="1"/>
    <n v="0"/>
    <n v="0"/>
    <x v="3"/>
    <n v="1"/>
    <n v="0"/>
    <n v="0"/>
    <n v="0"/>
    <n v="0"/>
    <x v="0"/>
    <x v="0"/>
    <x v="0"/>
    <x v="2"/>
    <x v="0"/>
    <x v="0"/>
    <x v="0"/>
    <n v="0"/>
    <n v="0"/>
    <n v="0"/>
    <n v="0"/>
    <n v="0"/>
    <n v="0"/>
    <n v="0"/>
    <n v="1"/>
    <m/>
    <m/>
    <s v="on"/>
    <m/>
    <n v="26"/>
    <n v="1"/>
    <b v="0"/>
    <b v="0"/>
    <b v="0"/>
    <n v="1"/>
    <b v="0"/>
    <b v="0"/>
    <b v="0"/>
    <n v="1"/>
    <b v="0"/>
    <b v="0"/>
    <b v="0"/>
    <n v="4"/>
    <b v="0"/>
    <b v="0"/>
    <b v="0"/>
    <x v="4"/>
    <n v="4"/>
    <n v="0"/>
    <x v="0"/>
  </r>
  <r>
    <x v="1036"/>
    <n v="1"/>
    <n v="0"/>
    <n v="0"/>
    <x v="3"/>
    <n v="1"/>
    <n v="0"/>
    <n v="0"/>
    <n v="0"/>
    <n v="0"/>
    <x v="0"/>
    <x v="0"/>
    <x v="0"/>
    <x v="0"/>
    <x v="3"/>
    <x v="0"/>
    <x v="0"/>
    <n v="0"/>
    <n v="0"/>
    <n v="0"/>
    <n v="0"/>
    <n v="0"/>
    <n v="0"/>
    <n v="0"/>
    <n v="0"/>
    <m/>
    <m/>
    <m/>
    <m/>
    <n v="5"/>
    <n v="1"/>
    <b v="0"/>
    <b v="0"/>
    <b v="0"/>
    <b v="0"/>
    <n v="1"/>
    <b v="0"/>
    <b v="0"/>
    <n v="1"/>
    <b v="0"/>
    <b v="0"/>
    <b v="0"/>
    <b v="0"/>
    <n v="5"/>
    <b v="0"/>
    <b v="0"/>
    <x v="7"/>
    <n v="5"/>
    <n v="0"/>
    <x v="0"/>
  </r>
  <r>
    <x v="1037"/>
    <n v="1"/>
    <n v="0"/>
    <n v="0"/>
    <x v="3"/>
    <n v="1"/>
    <n v="0"/>
    <n v="0"/>
    <n v="0"/>
    <n v="0"/>
    <x v="0"/>
    <x v="0"/>
    <x v="0"/>
    <x v="2"/>
    <x v="0"/>
    <x v="0"/>
    <x v="0"/>
    <n v="0"/>
    <n v="0"/>
    <n v="0"/>
    <n v="0"/>
    <n v="0"/>
    <n v="0"/>
    <n v="0"/>
    <n v="0"/>
    <m/>
    <m/>
    <m/>
    <m/>
    <n v="11"/>
    <n v="1"/>
    <b v="0"/>
    <b v="0"/>
    <b v="0"/>
    <n v="1"/>
    <b v="0"/>
    <b v="0"/>
    <b v="0"/>
    <n v="1"/>
    <b v="0"/>
    <b v="0"/>
    <b v="0"/>
    <n v="4"/>
    <b v="0"/>
    <b v="0"/>
    <b v="0"/>
    <x v="4"/>
    <n v="4"/>
    <n v="0"/>
    <x v="0"/>
  </r>
  <r>
    <x v="1038"/>
    <n v="1"/>
    <n v="0"/>
    <n v="0"/>
    <x v="3"/>
    <n v="0"/>
    <n v="0"/>
    <n v="0"/>
    <n v="1"/>
    <n v="0"/>
    <x v="0"/>
    <x v="0"/>
    <x v="0"/>
    <x v="2"/>
    <x v="0"/>
    <x v="0"/>
    <x v="0"/>
    <n v="0"/>
    <n v="1"/>
    <n v="0"/>
    <n v="0"/>
    <n v="0"/>
    <n v="0"/>
    <n v="0"/>
    <n v="0"/>
    <m/>
    <m/>
    <m/>
    <m/>
    <n v="14"/>
    <n v="1"/>
    <b v="0"/>
    <b v="0"/>
    <b v="0"/>
    <n v="1"/>
    <b v="0"/>
    <b v="0"/>
    <b v="0"/>
    <n v="1"/>
    <b v="0"/>
    <b v="0"/>
    <b v="0"/>
    <n v="4"/>
    <b v="0"/>
    <b v="0"/>
    <b v="0"/>
    <x v="4"/>
    <n v="4"/>
    <n v="0"/>
    <x v="0"/>
  </r>
  <r>
    <x v="1039"/>
    <n v="0"/>
    <n v="0"/>
    <n v="1"/>
    <x v="3"/>
    <n v="1"/>
    <n v="0"/>
    <n v="0"/>
    <n v="0"/>
    <n v="1"/>
    <x v="0"/>
    <x v="0"/>
    <x v="2"/>
    <x v="2"/>
    <x v="0"/>
    <x v="0"/>
    <x v="0"/>
    <n v="0"/>
    <n v="0"/>
    <n v="0"/>
    <n v="0"/>
    <n v="0"/>
    <n v="0"/>
    <n v="0"/>
    <n v="0"/>
    <s v="heading "/>
    <m/>
    <m/>
    <m/>
    <n v="47"/>
    <n v="2"/>
    <b v="0"/>
    <b v="0"/>
    <n v="1"/>
    <n v="1"/>
    <b v="0"/>
    <b v="0"/>
    <b v="0"/>
    <n v="2"/>
    <b v="0"/>
    <b v="0"/>
    <n v="3"/>
    <n v="4"/>
    <b v="0"/>
    <b v="0"/>
    <b v="0"/>
    <x v="3"/>
    <n v="4"/>
    <n v="0"/>
    <x v="0"/>
  </r>
  <r>
    <x v="215"/>
    <n v="1"/>
    <n v="0"/>
    <n v="0"/>
    <x v="3"/>
    <n v="0"/>
    <n v="1"/>
    <n v="0"/>
    <n v="0"/>
    <n v="0"/>
    <x v="0"/>
    <x v="0"/>
    <x v="2"/>
    <x v="0"/>
    <x v="0"/>
    <x v="0"/>
    <x v="0"/>
    <n v="0"/>
    <n v="0"/>
    <n v="0"/>
    <n v="0"/>
    <n v="0"/>
    <n v="0"/>
    <n v="0"/>
    <n v="0"/>
    <m/>
    <m/>
    <m/>
    <m/>
    <n v="19"/>
    <n v="1"/>
    <b v="0"/>
    <b v="0"/>
    <n v="1"/>
    <b v="0"/>
    <b v="0"/>
    <b v="0"/>
    <b v="0"/>
    <n v="1"/>
    <b v="0"/>
    <b v="0"/>
    <n v="3"/>
    <b v="0"/>
    <b v="0"/>
    <b v="0"/>
    <b v="0"/>
    <x v="3"/>
    <n v="3"/>
    <n v="0"/>
    <x v="0"/>
  </r>
  <r>
    <x v="1040"/>
    <n v="1"/>
    <n v="0"/>
    <n v="0"/>
    <x v="3"/>
    <n v="0"/>
    <n v="1"/>
    <n v="0"/>
    <n v="0"/>
    <n v="0"/>
    <x v="0"/>
    <x v="0"/>
    <x v="2"/>
    <x v="0"/>
    <x v="0"/>
    <x v="0"/>
    <x v="0"/>
    <n v="0"/>
    <n v="0"/>
    <n v="0"/>
    <n v="0"/>
    <n v="0"/>
    <n v="0"/>
    <n v="0"/>
    <n v="0"/>
    <m/>
    <m/>
    <m/>
    <m/>
    <n v="27"/>
    <n v="1"/>
    <b v="0"/>
    <b v="0"/>
    <n v="1"/>
    <b v="0"/>
    <b v="0"/>
    <b v="0"/>
    <b v="0"/>
    <n v="1"/>
    <b v="0"/>
    <b v="0"/>
    <n v="3"/>
    <b v="0"/>
    <b v="0"/>
    <b v="0"/>
    <b v="0"/>
    <x v="3"/>
    <n v="3"/>
    <n v="0"/>
    <x v="0"/>
  </r>
  <r>
    <x v="1041"/>
    <n v="1"/>
    <n v="0"/>
    <n v="0"/>
    <x v="3"/>
    <n v="1"/>
    <n v="0"/>
    <n v="0"/>
    <n v="1"/>
    <n v="0"/>
    <x v="0"/>
    <x v="0"/>
    <x v="3"/>
    <x v="2"/>
    <x v="0"/>
    <x v="0"/>
    <x v="0"/>
    <n v="0"/>
    <n v="1"/>
    <n v="0"/>
    <n v="1"/>
    <n v="0"/>
    <n v="0"/>
    <n v="0"/>
    <n v="1"/>
    <m/>
    <s v="standing"/>
    <s v="at, near, on"/>
    <m/>
    <n v="67"/>
    <n v="3"/>
    <b v="0"/>
    <b v="0"/>
    <n v="1"/>
    <n v="1"/>
    <b v="0"/>
    <b v="0"/>
    <b v="0"/>
    <n v="2"/>
    <b v="0"/>
    <b v="0"/>
    <n v="3"/>
    <n v="4"/>
    <b v="0"/>
    <b v="0"/>
    <b v="0"/>
    <x v="3"/>
    <n v="4"/>
    <n v="0"/>
    <x v="3"/>
  </r>
  <r>
    <x v="1042"/>
    <n v="1"/>
    <n v="0"/>
    <n v="0"/>
    <x v="3"/>
    <n v="0"/>
    <n v="1"/>
    <n v="0"/>
    <n v="0"/>
    <n v="0"/>
    <x v="0"/>
    <x v="0"/>
    <x v="0"/>
    <x v="2"/>
    <x v="0"/>
    <x v="0"/>
    <x v="0"/>
    <n v="0"/>
    <n v="1"/>
    <n v="0"/>
    <n v="0"/>
    <n v="0"/>
    <n v="0"/>
    <n v="0"/>
    <n v="0"/>
    <m/>
    <m/>
    <s v="at"/>
    <m/>
    <n v="23"/>
    <n v="1"/>
    <b v="0"/>
    <b v="0"/>
    <b v="0"/>
    <n v="1"/>
    <b v="0"/>
    <b v="0"/>
    <b v="0"/>
    <n v="1"/>
    <b v="0"/>
    <b v="0"/>
    <b v="0"/>
    <n v="4"/>
    <b v="0"/>
    <b v="0"/>
    <b v="0"/>
    <x v="4"/>
    <n v="4"/>
    <n v="0"/>
    <x v="0"/>
  </r>
  <r>
    <x v="1043"/>
    <n v="1"/>
    <n v="0"/>
    <n v="0"/>
    <x v="3"/>
    <n v="1"/>
    <n v="0"/>
    <n v="0"/>
    <n v="0"/>
    <n v="1"/>
    <x v="0"/>
    <x v="0"/>
    <x v="2"/>
    <x v="2"/>
    <x v="0"/>
    <x v="0"/>
    <x v="0"/>
    <n v="0"/>
    <n v="0"/>
    <n v="0"/>
    <n v="0"/>
    <n v="0"/>
    <n v="0"/>
    <n v="0"/>
    <n v="0"/>
    <m/>
    <m/>
    <m/>
    <m/>
    <n v="21"/>
    <n v="2"/>
    <b v="0"/>
    <b v="0"/>
    <n v="1"/>
    <n v="1"/>
    <b v="0"/>
    <b v="0"/>
    <b v="0"/>
    <n v="2"/>
    <b v="0"/>
    <b v="0"/>
    <n v="3"/>
    <n v="4"/>
    <b v="0"/>
    <b v="0"/>
    <b v="0"/>
    <x v="3"/>
    <n v="4"/>
    <n v="0"/>
    <x v="0"/>
  </r>
  <r>
    <x v="1044"/>
    <n v="1"/>
    <n v="0"/>
    <n v="0"/>
    <x v="3"/>
    <n v="1"/>
    <n v="0"/>
    <n v="0"/>
    <n v="0"/>
    <n v="0"/>
    <x v="0"/>
    <x v="0"/>
    <x v="0"/>
    <x v="0"/>
    <x v="3"/>
    <x v="0"/>
    <x v="0"/>
    <n v="0"/>
    <n v="0"/>
    <n v="0"/>
    <n v="0"/>
    <n v="0"/>
    <n v="0"/>
    <n v="0"/>
    <n v="1"/>
    <m/>
    <m/>
    <s v="in"/>
    <m/>
    <n v="11"/>
    <n v="1"/>
    <b v="0"/>
    <b v="0"/>
    <b v="0"/>
    <b v="0"/>
    <n v="1"/>
    <b v="0"/>
    <b v="0"/>
    <n v="1"/>
    <b v="0"/>
    <b v="0"/>
    <b v="0"/>
    <b v="0"/>
    <n v="5"/>
    <b v="0"/>
    <b v="0"/>
    <x v="7"/>
    <n v="5"/>
    <n v="0"/>
    <x v="0"/>
  </r>
  <r>
    <x v="1045"/>
    <n v="1"/>
    <n v="0"/>
    <n v="0"/>
    <x v="3"/>
    <n v="1"/>
    <n v="0"/>
    <n v="0"/>
    <n v="1"/>
    <n v="0"/>
    <x v="0"/>
    <x v="0"/>
    <x v="3"/>
    <x v="2"/>
    <x v="0"/>
    <x v="0"/>
    <x v="0"/>
    <n v="1"/>
    <n v="0"/>
    <n v="0"/>
    <n v="0"/>
    <n v="1"/>
    <n v="0"/>
    <n v="0"/>
    <n v="0"/>
    <m/>
    <m/>
    <s v="in front of"/>
    <m/>
    <n v="65"/>
    <n v="3"/>
    <b v="0"/>
    <b v="0"/>
    <n v="1"/>
    <n v="1"/>
    <b v="0"/>
    <b v="0"/>
    <b v="0"/>
    <n v="2"/>
    <b v="0"/>
    <b v="0"/>
    <n v="3"/>
    <n v="4"/>
    <b v="0"/>
    <b v="0"/>
    <b v="0"/>
    <x v="3"/>
    <n v="4"/>
    <n v="0"/>
    <x v="3"/>
  </r>
  <r>
    <x v="1046"/>
    <n v="1"/>
    <n v="0"/>
    <n v="0"/>
    <x v="3"/>
    <n v="1"/>
    <n v="0"/>
    <n v="0"/>
    <n v="0"/>
    <n v="0"/>
    <x v="0"/>
    <x v="0"/>
    <x v="0"/>
    <x v="0"/>
    <x v="3"/>
    <x v="0"/>
    <x v="0"/>
    <n v="0"/>
    <n v="0"/>
    <n v="0"/>
    <n v="0"/>
    <n v="0"/>
    <n v="0"/>
    <n v="0"/>
    <n v="0"/>
    <m/>
    <m/>
    <m/>
    <m/>
    <n v="12"/>
    <n v="1"/>
    <b v="0"/>
    <b v="0"/>
    <b v="0"/>
    <b v="0"/>
    <n v="1"/>
    <b v="0"/>
    <b v="0"/>
    <n v="1"/>
    <b v="0"/>
    <b v="0"/>
    <b v="0"/>
    <b v="0"/>
    <n v="5"/>
    <b v="0"/>
    <b v="0"/>
    <x v="7"/>
    <n v="5"/>
    <n v="0"/>
    <x v="0"/>
  </r>
  <r>
    <x v="1047"/>
    <n v="1"/>
    <n v="0"/>
    <n v="0"/>
    <x v="3"/>
    <n v="1"/>
    <n v="0"/>
    <n v="0"/>
    <n v="0"/>
    <n v="1"/>
    <x v="0"/>
    <x v="0"/>
    <x v="2"/>
    <x v="2"/>
    <x v="0"/>
    <x v="0"/>
    <x v="0"/>
    <n v="0"/>
    <n v="0"/>
    <n v="0"/>
    <n v="0"/>
    <n v="0"/>
    <n v="0"/>
    <n v="0"/>
    <n v="1"/>
    <m/>
    <m/>
    <s v="on"/>
    <s v="Suburb Cranbourne"/>
    <n v="65"/>
    <n v="2"/>
    <b v="0"/>
    <b v="0"/>
    <n v="1"/>
    <n v="1"/>
    <b v="0"/>
    <b v="0"/>
    <b v="0"/>
    <n v="2"/>
    <b v="0"/>
    <b v="0"/>
    <n v="3"/>
    <n v="4"/>
    <b v="0"/>
    <b v="0"/>
    <b v="0"/>
    <x v="3"/>
    <n v="4"/>
    <n v="0"/>
    <x v="0"/>
  </r>
  <r>
    <x v="1048"/>
    <n v="1"/>
    <n v="0"/>
    <n v="0"/>
    <x v="3"/>
    <n v="1"/>
    <n v="0"/>
    <n v="0"/>
    <n v="0"/>
    <n v="0"/>
    <x v="0"/>
    <x v="0"/>
    <x v="0"/>
    <x v="0"/>
    <x v="3"/>
    <x v="0"/>
    <x v="0"/>
    <n v="0"/>
    <n v="0"/>
    <n v="0"/>
    <n v="0"/>
    <n v="0"/>
    <n v="0"/>
    <n v="0"/>
    <n v="0"/>
    <m/>
    <m/>
    <m/>
    <m/>
    <n v="27"/>
    <n v="1"/>
    <b v="0"/>
    <b v="0"/>
    <b v="0"/>
    <b v="0"/>
    <n v="1"/>
    <b v="0"/>
    <b v="0"/>
    <n v="1"/>
    <b v="0"/>
    <b v="0"/>
    <b v="0"/>
    <b v="0"/>
    <n v="5"/>
    <b v="0"/>
    <b v="0"/>
    <x v="7"/>
    <n v="5"/>
    <n v="0"/>
    <x v="0"/>
  </r>
  <r>
    <x v="1049"/>
    <n v="1"/>
    <n v="0"/>
    <n v="0"/>
    <x v="3"/>
    <n v="0"/>
    <n v="0"/>
    <n v="0"/>
    <n v="0"/>
    <n v="1"/>
    <x v="0"/>
    <x v="0"/>
    <x v="0"/>
    <x v="2"/>
    <x v="0"/>
    <x v="0"/>
    <x v="0"/>
    <n v="0"/>
    <n v="0"/>
    <n v="0"/>
    <n v="0"/>
    <n v="0"/>
    <n v="0"/>
    <n v="0"/>
    <n v="0"/>
    <m/>
    <m/>
    <m/>
    <m/>
    <n v="20"/>
    <n v="1"/>
    <b v="0"/>
    <b v="0"/>
    <b v="0"/>
    <n v="1"/>
    <b v="0"/>
    <b v="0"/>
    <b v="0"/>
    <n v="1"/>
    <b v="0"/>
    <b v="0"/>
    <b v="0"/>
    <n v="4"/>
    <b v="0"/>
    <b v="0"/>
    <b v="0"/>
    <x v="4"/>
    <n v="4"/>
    <n v="0"/>
    <x v="0"/>
  </r>
  <r>
    <x v="1050"/>
    <n v="1"/>
    <n v="0"/>
    <n v="0"/>
    <x v="3"/>
    <n v="1"/>
    <n v="0"/>
    <n v="0"/>
    <n v="0"/>
    <n v="0"/>
    <x v="0"/>
    <x v="0"/>
    <x v="0"/>
    <x v="2"/>
    <x v="3"/>
    <x v="0"/>
    <x v="0"/>
    <n v="0"/>
    <n v="0"/>
    <n v="0"/>
    <n v="0"/>
    <n v="0"/>
    <n v="0"/>
    <n v="0"/>
    <n v="0"/>
    <m/>
    <m/>
    <m/>
    <m/>
    <n v="17"/>
    <n v="2"/>
    <b v="0"/>
    <b v="0"/>
    <b v="0"/>
    <n v="1"/>
    <n v="1"/>
    <b v="0"/>
    <b v="0"/>
    <n v="2"/>
    <b v="0"/>
    <b v="0"/>
    <b v="0"/>
    <n v="4"/>
    <n v="5"/>
    <b v="0"/>
    <b v="0"/>
    <x v="4"/>
    <n v="5"/>
    <n v="0"/>
    <x v="0"/>
  </r>
  <r>
    <x v="1051"/>
    <n v="1"/>
    <n v="0"/>
    <n v="0"/>
    <x v="3"/>
    <n v="0"/>
    <n v="0"/>
    <n v="0"/>
    <n v="1"/>
    <n v="0"/>
    <x v="0"/>
    <x v="0"/>
    <x v="5"/>
    <x v="0"/>
    <x v="0"/>
    <x v="0"/>
    <x v="0"/>
    <n v="0"/>
    <n v="0"/>
    <n v="0"/>
    <n v="1"/>
    <n v="0"/>
    <n v="0"/>
    <n v="0"/>
    <n v="0"/>
    <m/>
    <m/>
    <s v="near"/>
    <m/>
    <n v="45"/>
    <n v="3"/>
    <b v="0"/>
    <b v="0"/>
    <n v="1"/>
    <b v="0"/>
    <b v="0"/>
    <b v="0"/>
    <b v="0"/>
    <n v="1"/>
    <b v="0"/>
    <b v="0"/>
    <n v="3"/>
    <b v="0"/>
    <b v="0"/>
    <b v="0"/>
    <b v="0"/>
    <x v="3"/>
    <n v="3"/>
    <n v="0"/>
    <x v="2"/>
  </r>
  <r>
    <x v="1052"/>
    <n v="1"/>
    <n v="0"/>
    <n v="0"/>
    <x v="3"/>
    <n v="0"/>
    <n v="0"/>
    <n v="0"/>
    <n v="1"/>
    <n v="1"/>
    <x v="0"/>
    <x v="0"/>
    <x v="3"/>
    <x v="0"/>
    <x v="0"/>
    <x v="0"/>
    <x v="0"/>
    <n v="0"/>
    <n v="0"/>
    <n v="1"/>
    <n v="1"/>
    <n v="0"/>
    <n v="0"/>
    <n v="0"/>
    <n v="0"/>
    <m/>
    <m/>
    <s v="near"/>
    <m/>
    <n v="19"/>
    <n v="2"/>
    <b v="0"/>
    <b v="0"/>
    <n v="1"/>
    <b v="0"/>
    <b v="0"/>
    <b v="0"/>
    <b v="0"/>
    <n v="1"/>
    <b v="0"/>
    <b v="0"/>
    <n v="3"/>
    <b v="0"/>
    <b v="0"/>
    <b v="0"/>
    <b v="0"/>
    <x v="3"/>
    <n v="3"/>
    <n v="0"/>
    <x v="3"/>
  </r>
  <r>
    <x v="1053"/>
    <n v="1"/>
    <n v="0"/>
    <n v="0"/>
    <x v="3"/>
    <n v="0"/>
    <n v="1"/>
    <n v="0"/>
    <n v="1"/>
    <n v="0"/>
    <x v="0"/>
    <x v="0"/>
    <x v="3"/>
    <x v="0"/>
    <x v="0"/>
    <x v="0"/>
    <x v="0"/>
    <n v="0"/>
    <n v="0"/>
    <n v="0"/>
    <n v="0"/>
    <n v="0"/>
    <n v="0"/>
    <n v="0"/>
    <n v="0"/>
    <m/>
    <m/>
    <m/>
    <m/>
    <n v="33"/>
    <n v="2"/>
    <b v="0"/>
    <b v="0"/>
    <n v="1"/>
    <b v="0"/>
    <b v="0"/>
    <b v="0"/>
    <b v="0"/>
    <n v="1"/>
    <b v="0"/>
    <b v="0"/>
    <n v="3"/>
    <b v="0"/>
    <b v="0"/>
    <b v="0"/>
    <b v="0"/>
    <x v="3"/>
    <n v="3"/>
    <n v="0"/>
    <x v="3"/>
  </r>
  <r>
    <x v="1054"/>
    <n v="1"/>
    <n v="0"/>
    <n v="0"/>
    <x v="3"/>
    <n v="0"/>
    <n v="1"/>
    <n v="0"/>
    <n v="0"/>
    <n v="0"/>
    <x v="0"/>
    <x v="0"/>
    <x v="0"/>
    <x v="0"/>
    <x v="3"/>
    <x v="0"/>
    <x v="0"/>
    <n v="0"/>
    <n v="1"/>
    <n v="0"/>
    <n v="1"/>
    <n v="0"/>
    <n v="0"/>
    <n v="0"/>
    <n v="0"/>
    <m/>
    <m/>
    <s v="close to"/>
    <m/>
    <n v="26"/>
    <n v="1"/>
    <b v="0"/>
    <b v="0"/>
    <b v="0"/>
    <b v="0"/>
    <n v="1"/>
    <b v="0"/>
    <b v="0"/>
    <n v="1"/>
    <b v="0"/>
    <b v="0"/>
    <b v="0"/>
    <b v="0"/>
    <n v="5"/>
    <b v="0"/>
    <b v="0"/>
    <x v="7"/>
    <n v="5"/>
    <n v="0"/>
    <x v="0"/>
  </r>
  <r>
    <x v="1055"/>
    <n v="1"/>
    <n v="0"/>
    <n v="0"/>
    <x v="3"/>
    <n v="0"/>
    <n v="0"/>
    <n v="0"/>
    <n v="1"/>
    <n v="0"/>
    <x v="0"/>
    <x v="0"/>
    <x v="0"/>
    <x v="2"/>
    <x v="0"/>
    <x v="0"/>
    <x v="0"/>
    <n v="0"/>
    <n v="0"/>
    <n v="0"/>
    <n v="1"/>
    <n v="0"/>
    <n v="0"/>
    <n v="0"/>
    <n v="0"/>
    <m/>
    <m/>
    <s v="around "/>
    <m/>
    <n v="45"/>
    <n v="1"/>
    <b v="0"/>
    <b v="0"/>
    <b v="0"/>
    <n v="1"/>
    <b v="0"/>
    <b v="0"/>
    <b v="0"/>
    <n v="1"/>
    <b v="0"/>
    <b v="0"/>
    <b v="0"/>
    <n v="4"/>
    <b v="0"/>
    <b v="0"/>
    <b v="0"/>
    <x v="4"/>
    <n v="4"/>
    <n v="0"/>
    <x v="0"/>
  </r>
  <r>
    <x v="1056"/>
    <n v="1"/>
    <n v="0"/>
    <n v="0"/>
    <x v="3"/>
    <n v="0"/>
    <n v="0"/>
    <n v="0"/>
    <n v="0"/>
    <n v="1"/>
    <x v="0"/>
    <x v="0"/>
    <x v="2"/>
    <x v="0"/>
    <x v="0"/>
    <x v="0"/>
    <x v="0"/>
    <n v="0"/>
    <n v="0"/>
    <n v="0"/>
    <n v="0"/>
    <n v="0"/>
    <n v="0"/>
    <n v="0"/>
    <n v="0"/>
    <m/>
    <m/>
    <m/>
    <m/>
    <n v="8"/>
    <n v="1"/>
    <b v="0"/>
    <b v="0"/>
    <n v="1"/>
    <b v="0"/>
    <b v="0"/>
    <b v="0"/>
    <b v="0"/>
    <n v="1"/>
    <b v="0"/>
    <b v="0"/>
    <n v="3"/>
    <b v="0"/>
    <b v="0"/>
    <b v="0"/>
    <b v="0"/>
    <x v="3"/>
    <n v="3"/>
    <n v="0"/>
    <x v="0"/>
  </r>
  <r>
    <x v="1057"/>
    <n v="1"/>
    <n v="0"/>
    <n v="0"/>
    <x v="3"/>
    <n v="1"/>
    <n v="0"/>
    <n v="0"/>
    <n v="0"/>
    <n v="0"/>
    <x v="0"/>
    <x v="0"/>
    <x v="0"/>
    <x v="2"/>
    <x v="0"/>
    <x v="0"/>
    <x v="0"/>
    <n v="0"/>
    <n v="0"/>
    <n v="0"/>
    <n v="0"/>
    <n v="0"/>
    <n v="0"/>
    <n v="0"/>
    <n v="0"/>
    <s v="cruising "/>
    <m/>
    <s v="on"/>
    <m/>
    <n v="25"/>
    <n v="1"/>
    <b v="0"/>
    <b v="0"/>
    <b v="0"/>
    <n v="1"/>
    <b v="0"/>
    <b v="0"/>
    <b v="0"/>
    <n v="1"/>
    <b v="0"/>
    <b v="0"/>
    <b v="0"/>
    <n v="4"/>
    <b v="0"/>
    <b v="0"/>
    <b v="0"/>
    <x v="4"/>
    <n v="4"/>
    <n v="0"/>
    <x v="0"/>
  </r>
  <r>
    <x v="1058"/>
    <n v="1"/>
    <n v="0"/>
    <n v="0"/>
    <x v="3"/>
    <n v="1"/>
    <n v="0"/>
    <n v="0"/>
    <n v="0"/>
    <n v="0"/>
    <x v="0"/>
    <x v="0"/>
    <x v="0"/>
    <x v="2"/>
    <x v="3"/>
    <x v="0"/>
    <x v="0"/>
    <n v="0"/>
    <n v="0"/>
    <n v="0"/>
    <n v="1"/>
    <n v="0"/>
    <n v="0"/>
    <n v="0"/>
    <n v="0"/>
    <m/>
    <m/>
    <s v="near"/>
    <m/>
    <n v="23"/>
    <n v="2"/>
    <b v="0"/>
    <b v="0"/>
    <b v="0"/>
    <n v="1"/>
    <n v="1"/>
    <b v="0"/>
    <b v="0"/>
    <n v="2"/>
    <b v="0"/>
    <b v="0"/>
    <b v="0"/>
    <n v="4"/>
    <n v="5"/>
    <b v="0"/>
    <b v="0"/>
    <x v="4"/>
    <n v="5"/>
    <n v="0"/>
    <x v="0"/>
  </r>
  <r>
    <x v="1059"/>
    <n v="1"/>
    <n v="0"/>
    <n v="0"/>
    <x v="3"/>
    <n v="0"/>
    <n v="0"/>
    <n v="0"/>
    <n v="1"/>
    <n v="0"/>
    <x v="0"/>
    <x v="0"/>
    <x v="0"/>
    <x v="2"/>
    <x v="0"/>
    <x v="0"/>
    <x v="0"/>
    <n v="0"/>
    <n v="0"/>
    <n v="0"/>
    <n v="0"/>
    <n v="0"/>
    <n v="0"/>
    <n v="0"/>
    <n v="0"/>
    <m/>
    <m/>
    <m/>
    <m/>
    <n v="27"/>
    <n v="1"/>
    <b v="0"/>
    <b v="0"/>
    <b v="0"/>
    <n v="1"/>
    <b v="0"/>
    <b v="0"/>
    <b v="0"/>
    <n v="1"/>
    <b v="0"/>
    <b v="0"/>
    <b v="0"/>
    <n v="4"/>
    <b v="0"/>
    <b v="0"/>
    <b v="0"/>
    <x v="4"/>
    <n v="4"/>
    <n v="0"/>
    <x v="0"/>
  </r>
  <r>
    <x v="1060"/>
    <n v="0"/>
    <n v="0"/>
    <n v="1"/>
    <x v="3"/>
    <n v="1"/>
    <n v="0"/>
    <n v="0"/>
    <n v="0"/>
    <n v="0"/>
    <x v="0"/>
    <x v="0"/>
    <x v="0"/>
    <x v="4"/>
    <x v="0"/>
    <x v="0"/>
    <x v="0"/>
    <n v="0"/>
    <n v="0"/>
    <n v="0"/>
    <n v="0"/>
    <n v="0"/>
    <n v="0"/>
    <n v="1"/>
    <n v="0"/>
    <s v="heading "/>
    <m/>
    <s v="to"/>
    <m/>
    <n v="40"/>
    <n v="2"/>
    <b v="0"/>
    <b v="0"/>
    <b v="0"/>
    <n v="1"/>
    <b v="0"/>
    <b v="0"/>
    <b v="0"/>
    <n v="1"/>
    <b v="0"/>
    <b v="0"/>
    <b v="0"/>
    <n v="4"/>
    <b v="0"/>
    <b v="0"/>
    <b v="0"/>
    <x v="4"/>
    <n v="4"/>
    <n v="0"/>
    <x v="3"/>
  </r>
  <r>
    <x v="1061"/>
    <n v="0"/>
    <n v="0"/>
    <n v="1"/>
    <x v="3"/>
    <n v="0"/>
    <n v="0"/>
    <n v="0"/>
    <n v="1"/>
    <n v="0"/>
    <x v="0"/>
    <x v="0"/>
    <x v="2"/>
    <x v="2"/>
    <x v="0"/>
    <x v="0"/>
    <x v="0"/>
    <n v="0"/>
    <n v="0"/>
    <n v="0"/>
    <n v="0"/>
    <n v="0"/>
    <n v="0"/>
    <n v="0"/>
    <n v="0"/>
    <s v="heading"/>
    <m/>
    <s v="towards"/>
    <m/>
    <n v="84"/>
    <n v="2"/>
    <b v="0"/>
    <b v="0"/>
    <n v="1"/>
    <n v="1"/>
    <b v="0"/>
    <b v="0"/>
    <b v="0"/>
    <n v="2"/>
    <b v="0"/>
    <b v="0"/>
    <n v="3"/>
    <n v="4"/>
    <b v="0"/>
    <b v="0"/>
    <b v="0"/>
    <x v="3"/>
    <n v="4"/>
    <n v="0"/>
    <x v="0"/>
  </r>
  <r>
    <x v="1062"/>
    <n v="1"/>
    <n v="0"/>
    <n v="0"/>
    <x v="3"/>
    <n v="1"/>
    <n v="1"/>
    <n v="0"/>
    <n v="0"/>
    <n v="0"/>
    <x v="0"/>
    <x v="0"/>
    <x v="3"/>
    <x v="2"/>
    <x v="0"/>
    <x v="0"/>
    <x v="0"/>
    <n v="0"/>
    <n v="0"/>
    <n v="0"/>
    <n v="1"/>
    <n v="0"/>
    <n v="0"/>
    <n v="0"/>
    <n v="0"/>
    <m/>
    <m/>
    <s v="down th bottom of"/>
    <m/>
    <n v="85"/>
    <n v="3"/>
    <b v="0"/>
    <b v="0"/>
    <n v="1"/>
    <n v="1"/>
    <b v="0"/>
    <b v="0"/>
    <b v="0"/>
    <n v="2"/>
    <b v="0"/>
    <b v="0"/>
    <n v="3"/>
    <n v="4"/>
    <b v="0"/>
    <b v="0"/>
    <b v="0"/>
    <x v="3"/>
    <n v="4"/>
    <n v="0"/>
    <x v="3"/>
  </r>
  <r>
    <x v="1063"/>
    <n v="1"/>
    <n v="0"/>
    <n v="0"/>
    <x v="3"/>
    <n v="1"/>
    <n v="0"/>
    <n v="0"/>
    <n v="0"/>
    <n v="0"/>
    <x v="0"/>
    <x v="0"/>
    <x v="0"/>
    <x v="2"/>
    <x v="0"/>
    <x v="0"/>
    <x v="0"/>
    <n v="0"/>
    <n v="0"/>
    <n v="0"/>
    <n v="0"/>
    <n v="0"/>
    <n v="0"/>
    <n v="0"/>
    <n v="1"/>
    <m/>
    <m/>
    <s v="on"/>
    <m/>
    <n v="17"/>
    <n v="1"/>
    <b v="0"/>
    <b v="0"/>
    <b v="0"/>
    <n v="1"/>
    <b v="0"/>
    <b v="0"/>
    <b v="0"/>
    <n v="1"/>
    <b v="0"/>
    <b v="0"/>
    <b v="0"/>
    <n v="4"/>
    <b v="0"/>
    <b v="0"/>
    <b v="0"/>
    <x v="4"/>
    <n v="4"/>
    <n v="0"/>
    <x v="0"/>
  </r>
  <r>
    <x v="1064"/>
    <n v="1"/>
    <n v="0"/>
    <n v="0"/>
    <x v="3"/>
    <n v="1"/>
    <n v="0"/>
    <n v="0"/>
    <n v="0"/>
    <n v="0"/>
    <x v="0"/>
    <x v="0"/>
    <x v="0"/>
    <x v="2"/>
    <x v="0"/>
    <x v="0"/>
    <x v="0"/>
    <n v="0"/>
    <n v="0"/>
    <n v="0"/>
    <n v="0"/>
    <n v="0"/>
    <n v="0"/>
    <n v="0"/>
    <n v="0"/>
    <m/>
    <s v="working"/>
    <m/>
    <m/>
    <n v="20"/>
    <n v="1"/>
    <b v="0"/>
    <b v="0"/>
    <b v="0"/>
    <n v="1"/>
    <b v="0"/>
    <b v="0"/>
    <b v="0"/>
    <n v="1"/>
    <b v="0"/>
    <b v="0"/>
    <b v="0"/>
    <n v="4"/>
    <b v="0"/>
    <b v="0"/>
    <b v="0"/>
    <x v="4"/>
    <n v="4"/>
    <n v="0"/>
    <x v="0"/>
  </r>
  <r>
    <x v="1065"/>
    <n v="1"/>
    <n v="0"/>
    <n v="0"/>
    <x v="3"/>
    <n v="1"/>
    <n v="0"/>
    <n v="0"/>
    <n v="1"/>
    <n v="0"/>
    <x v="0"/>
    <x v="0"/>
    <x v="0"/>
    <x v="0"/>
    <x v="2"/>
    <x v="2"/>
    <x v="0"/>
    <n v="0"/>
    <n v="0"/>
    <n v="1"/>
    <n v="1"/>
    <n v="0"/>
    <n v="1"/>
    <n v="0"/>
    <n v="1"/>
    <m/>
    <m/>
    <s v="in, nearest, 3 minutes far, east suburb"/>
    <m/>
    <n v="97"/>
    <n v="3"/>
    <b v="0"/>
    <b v="0"/>
    <b v="0"/>
    <b v="0"/>
    <n v="1"/>
    <n v="1"/>
    <b v="0"/>
    <n v="2"/>
    <b v="0"/>
    <b v="0"/>
    <b v="0"/>
    <b v="0"/>
    <n v="5"/>
    <n v="6"/>
    <b v="0"/>
    <x v="7"/>
    <n v="6"/>
    <n v="0"/>
    <x v="3"/>
  </r>
  <r>
    <x v="1066"/>
    <n v="1"/>
    <n v="0"/>
    <n v="0"/>
    <x v="3"/>
    <n v="0"/>
    <n v="0"/>
    <n v="0"/>
    <n v="1"/>
    <n v="1"/>
    <x v="0"/>
    <x v="0"/>
    <x v="3"/>
    <x v="2"/>
    <x v="0"/>
    <x v="0"/>
    <x v="0"/>
    <n v="0"/>
    <n v="0"/>
    <n v="0"/>
    <n v="0"/>
    <n v="0"/>
    <n v="0"/>
    <n v="0"/>
    <n v="0"/>
    <m/>
    <m/>
    <m/>
    <m/>
    <n v="51"/>
    <n v="3"/>
    <b v="0"/>
    <b v="0"/>
    <n v="1"/>
    <n v="1"/>
    <b v="0"/>
    <b v="0"/>
    <b v="0"/>
    <n v="2"/>
    <b v="0"/>
    <b v="0"/>
    <n v="3"/>
    <n v="4"/>
    <b v="0"/>
    <b v="0"/>
    <b v="0"/>
    <x v="3"/>
    <n v="4"/>
    <n v="0"/>
    <x v="3"/>
  </r>
  <r>
    <x v="1067"/>
    <n v="1"/>
    <n v="0"/>
    <n v="0"/>
    <x v="3"/>
    <n v="1"/>
    <n v="1"/>
    <n v="0"/>
    <n v="0"/>
    <n v="0"/>
    <x v="0"/>
    <x v="0"/>
    <x v="0"/>
    <x v="0"/>
    <x v="0"/>
    <x v="4"/>
    <x v="2"/>
    <n v="0"/>
    <n v="0"/>
    <n v="0"/>
    <n v="1"/>
    <n v="0"/>
    <n v="0"/>
    <n v="0"/>
    <n v="1"/>
    <m/>
    <m/>
    <s v="close to"/>
    <m/>
    <n v="234"/>
    <n v="8"/>
    <b v="0"/>
    <b v="0"/>
    <b v="0"/>
    <b v="0"/>
    <b v="0"/>
    <n v="1"/>
    <n v="1"/>
    <n v="2"/>
    <b v="0"/>
    <b v="0"/>
    <b v="0"/>
    <b v="0"/>
    <b v="0"/>
    <n v="6"/>
    <n v="7"/>
    <x v="2"/>
    <n v="7"/>
    <n v="0"/>
    <x v="6"/>
  </r>
  <r>
    <x v="1068"/>
    <n v="1"/>
    <n v="0"/>
    <n v="0"/>
    <x v="3"/>
    <n v="1"/>
    <n v="0"/>
    <n v="0"/>
    <n v="0"/>
    <n v="0"/>
    <x v="0"/>
    <x v="0"/>
    <x v="0"/>
    <x v="2"/>
    <x v="0"/>
    <x v="0"/>
    <x v="0"/>
    <n v="0"/>
    <n v="1"/>
    <n v="0"/>
    <n v="0"/>
    <n v="0"/>
    <n v="0"/>
    <n v="0"/>
    <n v="1"/>
    <m/>
    <s v="waiting"/>
    <s v="on"/>
    <m/>
    <n v="36"/>
    <n v="1"/>
    <b v="0"/>
    <b v="0"/>
    <b v="0"/>
    <n v="1"/>
    <b v="0"/>
    <b v="0"/>
    <b v="0"/>
    <n v="1"/>
    <b v="0"/>
    <b v="0"/>
    <b v="0"/>
    <n v="4"/>
    <b v="0"/>
    <b v="0"/>
    <b v="0"/>
    <x v="4"/>
    <n v="4"/>
    <n v="0"/>
    <x v="0"/>
  </r>
  <r>
    <x v="1069"/>
    <n v="1"/>
    <n v="1"/>
    <n v="0"/>
    <x v="3"/>
    <n v="1"/>
    <n v="0"/>
    <n v="0"/>
    <n v="0"/>
    <n v="0"/>
    <x v="0"/>
    <x v="0"/>
    <x v="0"/>
    <x v="2"/>
    <x v="3"/>
    <x v="0"/>
    <x v="0"/>
    <n v="1"/>
    <n v="0"/>
    <n v="0"/>
    <n v="0"/>
    <n v="0"/>
    <n v="0"/>
    <n v="1"/>
    <n v="0"/>
    <m/>
    <m/>
    <m/>
    <s v="Suburb Cranbourne"/>
    <n v="55"/>
    <n v="2"/>
    <b v="0"/>
    <b v="0"/>
    <b v="0"/>
    <n v="1"/>
    <n v="1"/>
    <b v="0"/>
    <b v="0"/>
    <n v="2"/>
    <b v="0"/>
    <b v="0"/>
    <b v="0"/>
    <n v="4"/>
    <n v="5"/>
    <b v="0"/>
    <b v="0"/>
    <x v="4"/>
    <n v="5"/>
    <n v="0"/>
    <x v="0"/>
  </r>
  <r>
    <x v="1070"/>
    <n v="1"/>
    <n v="0"/>
    <n v="0"/>
    <x v="3"/>
    <n v="1"/>
    <n v="0"/>
    <n v="1"/>
    <n v="0"/>
    <n v="0"/>
    <x v="0"/>
    <x v="0"/>
    <x v="2"/>
    <x v="2"/>
    <x v="0"/>
    <x v="0"/>
    <x v="0"/>
    <n v="0"/>
    <n v="0"/>
    <n v="0"/>
    <n v="0"/>
    <n v="0"/>
    <n v="0"/>
    <n v="0"/>
    <n v="0"/>
    <m/>
    <m/>
    <s v="at"/>
    <m/>
    <n v="31"/>
    <n v="2"/>
    <b v="0"/>
    <b v="0"/>
    <n v="1"/>
    <n v="1"/>
    <b v="0"/>
    <b v="0"/>
    <b v="0"/>
    <n v="2"/>
    <b v="0"/>
    <b v="0"/>
    <n v="3"/>
    <n v="4"/>
    <b v="0"/>
    <b v="0"/>
    <b v="0"/>
    <x v="3"/>
    <n v="4"/>
    <n v="0"/>
    <x v="0"/>
  </r>
  <r>
    <x v="1071"/>
    <n v="1"/>
    <n v="0"/>
    <n v="0"/>
    <x v="3"/>
    <n v="1"/>
    <n v="0"/>
    <n v="0"/>
    <n v="0"/>
    <n v="1"/>
    <x v="0"/>
    <x v="0"/>
    <x v="0"/>
    <x v="3"/>
    <x v="3"/>
    <x v="0"/>
    <x v="0"/>
    <n v="0"/>
    <n v="0"/>
    <n v="0"/>
    <n v="1"/>
    <n v="0"/>
    <n v="0"/>
    <n v="0"/>
    <n v="0"/>
    <m/>
    <m/>
    <s v="off, near"/>
    <m/>
    <n v="80"/>
    <n v="4"/>
    <b v="0"/>
    <b v="0"/>
    <b v="0"/>
    <n v="1"/>
    <n v="1"/>
    <b v="0"/>
    <b v="0"/>
    <n v="2"/>
    <b v="0"/>
    <b v="0"/>
    <b v="0"/>
    <n v="4"/>
    <n v="5"/>
    <b v="0"/>
    <b v="0"/>
    <x v="4"/>
    <n v="5"/>
    <n v="0"/>
    <x v="2"/>
  </r>
  <r>
    <x v="1072"/>
    <n v="1"/>
    <n v="0"/>
    <n v="0"/>
    <x v="3"/>
    <n v="1"/>
    <n v="0"/>
    <n v="0"/>
    <n v="1"/>
    <n v="0"/>
    <x v="0"/>
    <x v="0"/>
    <x v="0"/>
    <x v="2"/>
    <x v="3"/>
    <x v="0"/>
    <x v="0"/>
    <n v="0"/>
    <n v="1"/>
    <n v="0"/>
    <n v="0"/>
    <n v="0"/>
    <n v="0"/>
    <n v="0"/>
    <n v="0"/>
    <m/>
    <m/>
    <m/>
    <s v="Puckapunyal"/>
    <n v="21"/>
    <n v="2"/>
    <b v="0"/>
    <b v="0"/>
    <b v="0"/>
    <n v="1"/>
    <n v="1"/>
    <b v="0"/>
    <b v="0"/>
    <n v="2"/>
    <b v="0"/>
    <b v="0"/>
    <b v="0"/>
    <n v="4"/>
    <n v="5"/>
    <b v="0"/>
    <b v="0"/>
    <x v="4"/>
    <n v="5"/>
    <n v="0"/>
    <x v="0"/>
  </r>
  <r>
    <x v="1073"/>
    <n v="1"/>
    <n v="0"/>
    <n v="0"/>
    <x v="3"/>
    <n v="1"/>
    <n v="0"/>
    <n v="0"/>
    <n v="0"/>
    <n v="0"/>
    <x v="0"/>
    <x v="0"/>
    <x v="0"/>
    <x v="2"/>
    <x v="0"/>
    <x v="0"/>
    <x v="0"/>
    <n v="0"/>
    <n v="0"/>
    <n v="0"/>
    <n v="0"/>
    <n v="0"/>
    <n v="0"/>
    <n v="0"/>
    <n v="0"/>
    <m/>
    <m/>
    <m/>
    <m/>
    <n v="11"/>
    <n v="1"/>
    <b v="0"/>
    <b v="0"/>
    <b v="0"/>
    <n v="1"/>
    <b v="0"/>
    <b v="0"/>
    <b v="0"/>
    <n v="1"/>
    <b v="0"/>
    <b v="0"/>
    <b v="0"/>
    <n v="4"/>
    <b v="0"/>
    <b v="0"/>
    <b v="0"/>
    <x v="4"/>
    <n v="4"/>
    <n v="0"/>
    <x v="0"/>
  </r>
  <r>
    <x v="1074"/>
    <n v="1"/>
    <n v="0"/>
    <n v="0"/>
    <x v="3"/>
    <n v="1"/>
    <n v="0"/>
    <n v="0"/>
    <n v="0"/>
    <n v="0"/>
    <x v="0"/>
    <x v="0"/>
    <x v="0"/>
    <x v="2"/>
    <x v="0"/>
    <x v="0"/>
    <x v="0"/>
    <n v="0"/>
    <n v="0"/>
    <n v="0"/>
    <n v="0"/>
    <n v="0"/>
    <n v="0"/>
    <n v="0"/>
    <n v="0"/>
    <m/>
    <m/>
    <m/>
    <m/>
    <n v="11"/>
    <n v="1"/>
    <b v="0"/>
    <b v="0"/>
    <b v="0"/>
    <n v="1"/>
    <b v="0"/>
    <b v="0"/>
    <b v="0"/>
    <n v="1"/>
    <b v="0"/>
    <b v="0"/>
    <b v="0"/>
    <n v="4"/>
    <b v="0"/>
    <b v="0"/>
    <b v="0"/>
    <x v="4"/>
    <n v="4"/>
    <n v="0"/>
    <x v="0"/>
  </r>
  <r>
    <x v="1075"/>
    <n v="0"/>
    <n v="0"/>
    <n v="1"/>
    <x v="3"/>
    <n v="1"/>
    <n v="0"/>
    <n v="0"/>
    <n v="0"/>
    <n v="0"/>
    <x v="0"/>
    <x v="0"/>
    <x v="0"/>
    <x v="2"/>
    <x v="0"/>
    <x v="0"/>
    <x v="0"/>
    <n v="0"/>
    <n v="0"/>
    <n v="0"/>
    <n v="0"/>
    <n v="0"/>
    <n v="0"/>
    <n v="0"/>
    <n v="0"/>
    <s v="racing"/>
    <m/>
    <s v="down"/>
    <s v="Glasscocks Rd"/>
    <n v="22"/>
    <n v="1"/>
    <b v="0"/>
    <b v="0"/>
    <b v="0"/>
    <n v="1"/>
    <b v="0"/>
    <b v="0"/>
    <b v="0"/>
    <n v="1"/>
    <b v="0"/>
    <b v="0"/>
    <b v="0"/>
    <n v="4"/>
    <b v="0"/>
    <b v="0"/>
    <b v="0"/>
    <x v="4"/>
    <n v="4"/>
    <n v="0"/>
    <x v="0"/>
  </r>
  <r>
    <x v="1076"/>
    <n v="0"/>
    <n v="0"/>
    <n v="1"/>
    <x v="3"/>
    <n v="1"/>
    <n v="0"/>
    <n v="0"/>
    <n v="0"/>
    <n v="0"/>
    <x v="0"/>
    <x v="0"/>
    <x v="0"/>
    <x v="0"/>
    <x v="3"/>
    <x v="0"/>
    <x v="0"/>
    <n v="0"/>
    <n v="0"/>
    <n v="0"/>
    <n v="0"/>
    <n v="0"/>
    <n v="0"/>
    <n v="0"/>
    <n v="0"/>
    <s v="smashing "/>
    <m/>
    <s v="down"/>
    <m/>
    <n v="24"/>
    <n v="1"/>
    <b v="0"/>
    <b v="0"/>
    <b v="0"/>
    <b v="0"/>
    <n v="1"/>
    <b v="0"/>
    <b v="0"/>
    <n v="1"/>
    <b v="0"/>
    <b v="0"/>
    <b v="0"/>
    <b v="0"/>
    <n v="5"/>
    <b v="0"/>
    <b v="0"/>
    <x v="7"/>
    <n v="5"/>
    <n v="0"/>
    <x v="0"/>
  </r>
  <r>
    <x v="1077"/>
    <n v="1"/>
    <n v="0"/>
    <n v="0"/>
    <x v="3"/>
    <n v="1"/>
    <n v="0"/>
    <n v="0"/>
    <n v="0"/>
    <n v="0"/>
    <x v="0"/>
    <x v="0"/>
    <x v="0"/>
    <x v="2"/>
    <x v="0"/>
    <x v="0"/>
    <x v="0"/>
    <n v="0"/>
    <n v="1"/>
    <n v="0"/>
    <n v="0"/>
    <n v="0"/>
    <n v="0"/>
    <n v="0"/>
    <n v="0"/>
    <m/>
    <m/>
    <m/>
    <s v="300 m away from &quot;Loft Reserve&quot;"/>
    <n v="12"/>
    <n v="1"/>
    <b v="0"/>
    <b v="0"/>
    <b v="0"/>
    <n v="1"/>
    <b v="0"/>
    <b v="0"/>
    <b v="0"/>
    <n v="1"/>
    <b v="0"/>
    <b v="0"/>
    <b v="0"/>
    <n v="4"/>
    <b v="0"/>
    <b v="0"/>
    <b v="0"/>
    <x v="4"/>
    <n v="4"/>
    <n v="0"/>
    <x v="0"/>
  </r>
  <r>
    <x v="1078"/>
    <n v="1"/>
    <n v="0"/>
    <n v="0"/>
    <x v="3"/>
    <n v="1"/>
    <n v="0"/>
    <n v="0"/>
    <n v="0"/>
    <n v="0"/>
    <x v="0"/>
    <x v="0"/>
    <x v="0"/>
    <x v="2"/>
    <x v="0"/>
    <x v="0"/>
    <x v="0"/>
    <n v="0"/>
    <n v="0"/>
    <n v="0"/>
    <n v="0"/>
    <n v="0"/>
    <n v="0"/>
    <n v="0"/>
    <n v="0"/>
    <m/>
    <m/>
    <m/>
    <m/>
    <n v="10"/>
    <n v="1"/>
    <b v="0"/>
    <b v="0"/>
    <b v="0"/>
    <n v="1"/>
    <b v="0"/>
    <b v="0"/>
    <b v="0"/>
    <n v="1"/>
    <b v="0"/>
    <b v="0"/>
    <b v="0"/>
    <n v="4"/>
    <b v="0"/>
    <b v="0"/>
    <b v="0"/>
    <x v="4"/>
    <n v="4"/>
    <n v="0"/>
    <x v="0"/>
  </r>
  <r>
    <x v="1079"/>
    <n v="1"/>
    <n v="0"/>
    <n v="0"/>
    <x v="3"/>
    <n v="1"/>
    <n v="0"/>
    <n v="0"/>
    <n v="0"/>
    <n v="0"/>
    <x v="0"/>
    <x v="0"/>
    <x v="0"/>
    <x v="2"/>
    <x v="0"/>
    <x v="0"/>
    <x v="0"/>
    <n v="0"/>
    <n v="0"/>
    <n v="0"/>
    <n v="0"/>
    <n v="0"/>
    <n v="0"/>
    <n v="0"/>
    <n v="0"/>
    <m/>
    <m/>
    <m/>
    <m/>
    <n v="15"/>
    <n v="1"/>
    <b v="0"/>
    <b v="0"/>
    <b v="0"/>
    <n v="1"/>
    <b v="0"/>
    <b v="0"/>
    <b v="0"/>
    <n v="1"/>
    <b v="0"/>
    <b v="0"/>
    <b v="0"/>
    <n v="4"/>
    <b v="0"/>
    <b v="0"/>
    <b v="0"/>
    <x v="4"/>
    <n v="4"/>
    <n v="0"/>
    <x v="0"/>
  </r>
  <r>
    <x v="1080"/>
    <n v="1"/>
    <n v="0"/>
    <n v="0"/>
    <x v="3"/>
    <n v="1"/>
    <n v="0"/>
    <n v="0"/>
    <n v="0"/>
    <n v="0"/>
    <x v="0"/>
    <x v="0"/>
    <x v="0"/>
    <x v="2"/>
    <x v="0"/>
    <x v="0"/>
    <x v="0"/>
    <n v="0"/>
    <n v="0"/>
    <n v="0"/>
    <n v="0"/>
    <n v="0"/>
    <n v="0"/>
    <n v="0"/>
    <n v="0"/>
    <m/>
    <m/>
    <m/>
    <m/>
    <n v="11"/>
    <n v="1"/>
    <b v="0"/>
    <b v="0"/>
    <b v="0"/>
    <n v="1"/>
    <b v="0"/>
    <b v="0"/>
    <b v="0"/>
    <n v="1"/>
    <b v="0"/>
    <b v="0"/>
    <b v="0"/>
    <n v="4"/>
    <b v="0"/>
    <b v="0"/>
    <b v="0"/>
    <x v="4"/>
    <n v="4"/>
    <n v="0"/>
    <x v="0"/>
  </r>
  <r>
    <x v="1081"/>
    <n v="1"/>
    <n v="0"/>
    <n v="0"/>
    <x v="3"/>
    <n v="0"/>
    <n v="1"/>
    <n v="0"/>
    <n v="0"/>
    <n v="0"/>
    <x v="0"/>
    <x v="0"/>
    <x v="2"/>
    <x v="0"/>
    <x v="0"/>
    <x v="0"/>
    <x v="0"/>
    <n v="0"/>
    <n v="0"/>
    <n v="0"/>
    <n v="0"/>
    <n v="0"/>
    <n v="0"/>
    <n v="0"/>
    <n v="0"/>
    <m/>
    <m/>
    <m/>
    <m/>
    <n v="23"/>
    <n v="1"/>
    <b v="0"/>
    <b v="0"/>
    <n v="1"/>
    <b v="0"/>
    <b v="0"/>
    <b v="0"/>
    <b v="0"/>
    <n v="1"/>
    <b v="0"/>
    <b v="0"/>
    <n v="3"/>
    <b v="0"/>
    <b v="0"/>
    <b v="0"/>
    <b v="0"/>
    <x v="3"/>
    <n v="3"/>
    <n v="0"/>
    <x v="0"/>
  </r>
  <r>
    <x v="1082"/>
    <n v="1"/>
    <n v="0"/>
    <n v="0"/>
    <x v="3"/>
    <n v="1"/>
    <n v="0"/>
    <n v="0"/>
    <n v="0"/>
    <n v="0"/>
    <x v="0"/>
    <x v="0"/>
    <x v="0"/>
    <x v="2"/>
    <x v="0"/>
    <x v="0"/>
    <x v="0"/>
    <n v="0"/>
    <n v="0"/>
    <n v="0"/>
    <n v="0"/>
    <n v="0"/>
    <n v="0"/>
    <n v="0"/>
    <n v="0"/>
    <m/>
    <m/>
    <m/>
    <m/>
    <n v="8"/>
    <n v="1"/>
    <b v="0"/>
    <b v="0"/>
    <b v="0"/>
    <n v="1"/>
    <b v="0"/>
    <b v="0"/>
    <b v="0"/>
    <n v="1"/>
    <b v="0"/>
    <b v="0"/>
    <b v="0"/>
    <n v="4"/>
    <b v="0"/>
    <b v="0"/>
    <b v="0"/>
    <x v="4"/>
    <n v="4"/>
    <n v="0"/>
    <x v="0"/>
  </r>
  <r>
    <x v="1083"/>
    <n v="1"/>
    <n v="0"/>
    <n v="0"/>
    <x v="3"/>
    <n v="1"/>
    <n v="0"/>
    <n v="0"/>
    <n v="0"/>
    <n v="0"/>
    <x v="0"/>
    <x v="0"/>
    <x v="0"/>
    <x v="2"/>
    <x v="0"/>
    <x v="0"/>
    <x v="0"/>
    <n v="0"/>
    <n v="0"/>
    <n v="0"/>
    <n v="0"/>
    <n v="0"/>
    <n v="0"/>
    <n v="0"/>
    <n v="0"/>
    <m/>
    <m/>
    <m/>
    <m/>
    <n v="14"/>
    <n v="1"/>
    <b v="0"/>
    <b v="0"/>
    <b v="0"/>
    <n v="1"/>
    <b v="0"/>
    <b v="0"/>
    <b v="0"/>
    <n v="1"/>
    <b v="0"/>
    <b v="0"/>
    <b v="0"/>
    <n v="4"/>
    <b v="0"/>
    <b v="0"/>
    <b v="0"/>
    <x v="4"/>
    <n v="4"/>
    <n v="0"/>
    <x v="0"/>
  </r>
  <r>
    <x v="1084"/>
    <n v="1"/>
    <n v="0"/>
    <n v="0"/>
    <x v="3"/>
    <n v="1"/>
    <n v="0"/>
    <n v="0"/>
    <n v="0"/>
    <n v="0"/>
    <x v="0"/>
    <x v="0"/>
    <x v="0"/>
    <x v="2"/>
    <x v="0"/>
    <x v="0"/>
    <x v="0"/>
    <n v="0"/>
    <n v="0"/>
    <n v="0"/>
    <n v="0"/>
    <n v="0"/>
    <n v="0"/>
    <n v="0"/>
    <n v="0"/>
    <m/>
    <m/>
    <m/>
    <m/>
    <n v="7"/>
    <n v="1"/>
    <b v="0"/>
    <b v="0"/>
    <b v="0"/>
    <n v="1"/>
    <b v="0"/>
    <b v="0"/>
    <b v="0"/>
    <n v="1"/>
    <b v="0"/>
    <b v="0"/>
    <b v="0"/>
    <n v="4"/>
    <b v="0"/>
    <b v="0"/>
    <b v="0"/>
    <x v="4"/>
    <n v="4"/>
    <n v="0"/>
    <x v="0"/>
  </r>
  <r>
    <x v="1085"/>
    <n v="1"/>
    <n v="0"/>
    <n v="0"/>
    <x v="3"/>
    <n v="0"/>
    <n v="1"/>
    <n v="0"/>
    <n v="0"/>
    <n v="0"/>
    <x v="0"/>
    <x v="0"/>
    <x v="2"/>
    <x v="0"/>
    <x v="0"/>
    <x v="0"/>
    <x v="0"/>
    <n v="0"/>
    <n v="0"/>
    <n v="0"/>
    <n v="0"/>
    <n v="0"/>
    <n v="0"/>
    <n v="0"/>
    <n v="0"/>
    <m/>
    <m/>
    <m/>
    <m/>
    <n v="17"/>
    <n v="1"/>
    <b v="0"/>
    <b v="0"/>
    <n v="1"/>
    <b v="0"/>
    <b v="0"/>
    <b v="0"/>
    <b v="0"/>
    <n v="1"/>
    <b v="0"/>
    <b v="0"/>
    <n v="3"/>
    <b v="0"/>
    <b v="0"/>
    <b v="0"/>
    <b v="0"/>
    <x v="3"/>
    <n v="3"/>
    <n v="0"/>
    <x v="0"/>
  </r>
  <r>
    <x v="1086"/>
    <n v="1"/>
    <n v="0"/>
    <n v="0"/>
    <x v="3"/>
    <n v="1"/>
    <n v="0"/>
    <n v="0"/>
    <n v="0"/>
    <n v="0"/>
    <x v="0"/>
    <x v="0"/>
    <x v="0"/>
    <x v="2"/>
    <x v="0"/>
    <x v="0"/>
    <x v="0"/>
    <n v="0"/>
    <n v="0"/>
    <n v="0"/>
    <n v="0"/>
    <n v="0"/>
    <n v="0"/>
    <n v="0"/>
    <n v="0"/>
    <m/>
    <m/>
    <m/>
    <m/>
    <n v="7"/>
    <n v="1"/>
    <b v="0"/>
    <b v="0"/>
    <b v="0"/>
    <n v="1"/>
    <b v="0"/>
    <b v="0"/>
    <b v="0"/>
    <n v="1"/>
    <b v="0"/>
    <b v="0"/>
    <b v="0"/>
    <n v="4"/>
    <b v="0"/>
    <b v="0"/>
    <b v="0"/>
    <x v="4"/>
    <n v="4"/>
    <n v="0"/>
    <x v="0"/>
  </r>
  <r>
    <x v="1087"/>
    <n v="1"/>
    <n v="0"/>
    <n v="0"/>
    <x v="3"/>
    <n v="1"/>
    <n v="0"/>
    <n v="0"/>
    <n v="0"/>
    <n v="0"/>
    <x v="0"/>
    <x v="0"/>
    <x v="0"/>
    <x v="2"/>
    <x v="0"/>
    <x v="0"/>
    <x v="0"/>
    <n v="0"/>
    <n v="0"/>
    <n v="0"/>
    <n v="0"/>
    <n v="0"/>
    <n v="0"/>
    <n v="0"/>
    <n v="0"/>
    <m/>
    <m/>
    <m/>
    <m/>
    <n v="7"/>
    <n v="1"/>
    <b v="0"/>
    <b v="0"/>
    <b v="0"/>
    <n v="1"/>
    <b v="0"/>
    <b v="0"/>
    <b v="0"/>
    <n v="1"/>
    <b v="0"/>
    <b v="0"/>
    <b v="0"/>
    <n v="4"/>
    <b v="0"/>
    <b v="0"/>
    <b v="0"/>
    <x v="4"/>
    <n v="4"/>
    <n v="0"/>
    <x v="0"/>
  </r>
  <r>
    <x v="1088"/>
    <n v="1"/>
    <n v="0"/>
    <n v="0"/>
    <x v="3"/>
    <n v="1"/>
    <n v="0"/>
    <n v="0"/>
    <n v="0"/>
    <n v="0"/>
    <x v="0"/>
    <x v="0"/>
    <x v="0"/>
    <x v="2"/>
    <x v="0"/>
    <x v="0"/>
    <x v="0"/>
    <n v="0"/>
    <n v="0"/>
    <n v="0"/>
    <n v="0"/>
    <n v="0"/>
    <n v="0"/>
    <n v="0"/>
    <n v="0"/>
    <m/>
    <m/>
    <m/>
    <m/>
    <n v="15"/>
    <n v="1"/>
    <b v="0"/>
    <b v="0"/>
    <b v="0"/>
    <n v="1"/>
    <b v="0"/>
    <b v="0"/>
    <b v="0"/>
    <n v="1"/>
    <b v="0"/>
    <b v="0"/>
    <b v="0"/>
    <n v="4"/>
    <b v="0"/>
    <b v="0"/>
    <b v="0"/>
    <x v="4"/>
    <n v="4"/>
    <n v="0"/>
    <x v="0"/>
  </r>
  <r>
    <x v="605"/>
    <n v="1"/>
    <n v="0"/>
    <n v="0"/>
    <x v="3"/>
    <n v="1"/>
    <n v="0"/>
    <n v="0"/>
    <n v="0"/>
    <n v="0"/>
    <x v="0"/>
    <x v="0"/>
    <x v="0"/>
    <x v="2"/>
    <x v="0"/>
    <x v="0"/>
    <x v="0"/>
    <n v="0"/>
    <n v="0"/>
    <n v="0"/>
    <n v="0"/>
    <n v="0"/>
    <n v="0"/>
    <n v="0"/>
    <n v="0"/>
    <m/>
    <m/>
    <m/>
    <m/>
    <n v="14"/>
    <n v="1"/>
    <b v="0"/>
    <b v="0"/>
    <b v="0"/>
    <n v="1"/>
    <b v="0"/>
    <b v="0"/>
    <b v="0"/>
    <n v="1"/>
    <b v="0"/>
    <b v="0"/>
    <b v="0"/>
    <n v="4"/>
    <b v="0"/>
    <b v="0"/>
    <b v="0"/>
    <x v="4"/>
    <n v="4"/>
    <n v="0"/>
    <x v="0"/>
  </r>
  <r>
    <x v="1089"/>
    <n v="1"/>
    <n v="0"/>
    <n v="0"/>
    <x v="3"/>
    <n v="1"/>
    <n v="0"/>
    <n v="0"/>
    <n v="0"/>
    <n v="0"/>
    <x v="0"/>
    <x v="0"/>
    <x v="0"/>
    <x v="2"/>
    <x v="0"/>
    <x v="0"/>
    <x v="0"/>
    <n v="0"/>
    <n v="0"/>
    <n v="0"/>
    <n v="0"/>
    <n v="0"/>
    <n v="0"/>
    <n v="0"/>
    <n v="0"/>
    <m/>
    <m/>
    <m/>
    <m/>
    <n v="15"/>
    <n v="1"/>
    <b v="0"/>
    <b v="0"/>
    <b v="0"/>
    <n v="1"/>
    <b v="0"/>
    <b v="0"/>
    <b v="0"/>
    <n v="1"/>
    <b v="0"/>
    <b v="0"/>
    <b v="0"/>
    <n v="4"/>
    <b v="0"/>
    <b v="0"/>
    <b v="0"/>
    <x v="4"/>
    <n v="4"/>
    <n v="0"/>
    <x v="0"/>
  </r>
  <r>
    <x v="1090"/>
    <n v="1"/>
    <n v="0"/>
    <n v="0"/>
    <x v="3"/>
    <n v="1"/>
    <n v="0"/>
    <n v="0"/>
    <n v="0"/>
    <n v="0"/>
    <x v="0"/>
    <x v="0"/>
    <x v="0"/>
    <x v="2"/>
    <x v="0"/>
    <x v="0"/>
    <x v="0"/>
    <n v="0"/>
    <n v="0"/>
    <n v="0"/>
    <n v="0"/>
    <n v="0"/>
    <n v="0"/>
    <n v="0"/>
    <n v="0"/>
    <m/>
    <m/>
    <m/>
    <m/>
    <n v="10"/>
    <n v="1"/>
    <b v="0"/>
    <b v="0"/>
    <b v="0"/>
    <n v="1"/>
    <b v="0"/>
    <b v="0"/>
    <b v="0"/>
    <n v="1"/>
    <b v="0"/>
    <b v="0"/>
    <b v="0"/>
    <n v="4"/>
    <b v="0"/>
    <b v="0"/>
    <b v="0"/>
    <x v="4"/>
    <n v="4"/>
    <n v="0"/>
    <x v="0"/>
  </r>
  <r>
    <x v="1091"/>
    <n v="1"/>
    <n v="0"/>
    <n v="0"/>
    <x v="3"/>
    <n v="1"/>
    <n v="0"/>
    <n v="0"/>
    <n v="0"/>
    <n v="0"/>
    <x v="0"/>
    <x v="0"/>
    <x v="0"/>
    <x v="2"/>
    <x v="0"/>
    <x v="0"/>
    <x v="0"/>
    <n v="0"/>
    <n v="0"/>
    <n v="0"/>
    <n v="0"/>
    <n v="0"/>
    <n v="0"/>
    <n v="0"/>
    <n v="0"/>
    <m/>
    <m/>
    <m/>
    <m/>
    <n v="11"/>
    <n v="1"/>
    <b v="0"/>
    <b v="0"/>
    <b v="0"/>
    <n v="1"/>
    <b v="0"/>
    <b v="0"/>
    <b v="0"/>
    <n v="1"/>
    <b v="0"/>
    <b v="0"/>
    <b v="0"/>
    <n v="4"/>
    <b v="0"/>
    <b v="0"/>
    <b v="0"/>
    <x v="4"/>
    <n v="4"/>
    <n v="0"/>
    <x v="0"/>
  </r>
  <r>
    <x v="1092"/>
    <n v="1"/>
    <n v="0"/>
    <n v="0"/>
    <x v="3"/>
    <n v="1"/>
    <n v="0"/>
    <n v="0"/>
    <n v="0"/>
    <n v="0"/>
    <x v="0"/>
    <x v="0"/>
    <x v="0"/>
    <x v="2"/>
    <x v="0"/>
    <x v="0"/>
    <x v="0"/>
    <n v="0"/>
    <n v="0"/>
    <n v="0"/>
    <n v="1"/>
    <n v="0"/>
    <n v="0"/>
    <n v="0"/>
    <n v="0"/>
    <m/>
    <m/>
    <s v="near"/>
    <m/>
    <n v="16"/>
    <n v="1"/>
    <b v="0"/>
    <b v="0"/>
    <b v="0"/>
    <n v="1"/>
    <b v="0"/>
    <b v="0"/>
    <b v="0"/>
    <n v="1"/>
    <b v="0"/>
    <b v="0"/>
    <b v="0"/>
    <n v="4"/>
    <b v="0"/>
    <b v="0"/>
    <b v="0"/>
    <x v="4"/>
    <n v="4"/>
    <n v="0"/>
    <x v="0"/>
  </r>
  <r>
    <x v="1093"/>
    <n v="1"/>
    <n v="0"/>
    <n v="0"/>
    <x v="3"/>
    <n v="0"/>
    <n v="0"/>
    <n v="0"/>
    <n v="0"/>
    <n v="1"/>
    <x v="0"/>
    <x v="0"/>
    <x v="0"/>
    <x v="2"/>
    <x v="0"/>
    <x v="0"/>
    <x v="0"/>
    <n v="0"/>
    <n v="0"/>
    <n v="0"/>
    <n v="0"/>
    <n v="0"/>
    <n v="0"/>
    <n v="0"/>
    <n v="0"/>
    <m/>
    <m/>
    <m/>
    <s v="near Lalor Plaza Shopping Center"/>
    <n v="5"/>
    <n v="1"/>
    <b v="0"/>
    <b v="0"/>
    <b v="0"/>
    <n v="1"/>
    <b v="0"/>
    <b v="0"/>
    <b v="0"/>
    <n v="1"/>
    <b v="0"/>
    <b v="0"/>
    <b v="0"/>
    <n v="4"/>
    <b v="0"/>
    <b v="0"/>
    <b v="0"/>
    <x v="4"/>
    <n v="4"/>
    <n v="0"/>
    <x v="0"/>
  </r>
  <r>
    <x v="1094"/>
    <n v="1"/>
    <n v="0"/>
    <n v="0"/>
    <x v="3"/>
    <n v="1"/>
    <n v="0"/>
    <n v="0"/>
    <n v="0"/>
    <n v="0"/>
    <x v="0"/>
    <x v="0"/>
    <x v="0"/>
    <x v="2"/>
    <x v="0"/>
    <x v="0"/>
    <x v="0"/>
    <n v="0"/>
    <n v="0"/>
    <n v="0"/>
    <n v="0"/>
    <n v="0"/>
    <n v="0"/>
    <n v="0"/>
    <n v="0"/>
    <m/>
    <m/>
    <m/>
    <m/>
    <n v="12"/>
    <n v="1"/>
    <b v="0"/>
    <b v="0"/>
    <b v="0"/>
    <n v="1"/>
    <b v="0"/>
    <b v="0"/>
    <b v="0"/>
    <n v="1"/>
    <b v="0"/>
    <b v="0"/>
    <b v="0"/>
    <n v="4"/>
    <b v="0"/>
    <b v="0"/>
    <b v="0"/>
    <x v="4"/>
    <n v="4"/>
    <n v="0"/>
    <x v="0"/>
  </r>
  <r>
    <x v="1095"/>
    <n v="1"/>
    <n v="0"/>
    <n v="0"/>
    <x v="3"/>
    <n v="1"/>
    <n v="0"/>
    <n v="0"/>
    <n v="0"/>
    <n v="0"/>
    <x v="0"/>
    <x v="0"/>
    <x v="0"/>
    <x v="2"/>
    <x v="0"/>
    <x v="0"/>
    <x v="0"/>
    <n v="0"/>
    <n v="0"/>
    <n v="0"/>
    <n v="0"/>
    <n v="0"/>
    <n v="0"/>
    <n v="0"/>
    <n v="0"/>
    <m/>
    <m/>
    <m/>
    <m/>
    <n v="12"/>
    <n v="1"/>
    <b v="0"/>
    <b v="0"/>
    <b v="0"/>
    <n v="1"/>
    <b v="0"/>
    <b v="0"/>
    <b v="0"/>
    <n v="1"/>
    <b v="0"/>
    <b v="0"/>
    <b v="0"/>
    <n v="4"/>
    <b v="0"/>
    <b v="0"/>
    <b v="0"/>
    <x v="4"/>
    <n v="4"/>
    <n v="0"/>
    <x v="0"/>
  </r>
  <r>
    <x v="1096"/>
    <n v="1"/>
    <n v="0"/>
    <n v="0"/>
    <x v="3"/>
    <n v="1"/>
    <n v="0"/>
    <n v="0"/>
    <n v="0"/>
    <n v="0"/>
    <x v="0"/>
    <x v="0"/>
    <x v="0"/>
    <x v="0"/>
    <x v="3"/>
    <x v="0"/>
    <x v="0"/>
    <n v="0"/>
    <n v="0"/>
    <n v="0"/>
    <n v="0"/>
    <n v="0"/>
    <n v="0"/>
    <n v="0"/>
    <n v="0"/>
    <m/>
    <m/>
    <m/>
    <m/>
    <n v="7"/>
    <n v="1"/>
    <b v="0"/>
    <b v="0"/>
    <b v="0"/>
    <b v="0"/>
    <n v="1"/>
    <b v="0"/>
    <b v="0"/>
    <n v="1"/>
    <b v="0"/>
    <b v="0"/>
    <b v="0"/>
    <b v="0"/>
    <n v="5"/>
    <b v="0"/>
    <b v="0"/>
    <x v="7"/>
    <n v="5"/>
    <n v="0"/>
    <x v="0"/>
  </r>
  <r>
    <x v="1097"/>
    <n v="1"/>
    <n v="0"/>
    <n v="0"/>
    <x v="3"/>
    <n v="1"/>
    <n v="0"/>
    <n v="0"/>
    <n v="0"/>
    <n v="0"/>
    <x v="0"/>
    <x v="0"/>
    <x v="0"/>
    <x v="0"/>
    <x v="3"/>
    <x v="0"/>
    <x v="0"/>
    <n v="0"/>
    <n v="0"/>
    <n v="0"/>
    <n v="0"/>
    <n v="0"/>
    <n v="0"/>
    <n v="0"/>
    <n v="1"/>
    <m/>
    <m/>
    <s v="in"/>
    <m/>
    <n v="13"/>
    <n v="1"/>
    <b v="0"/>
    <b v="0"/>
    <b v="0"/>
    <b v="0"/>
    <n v="1"/>
    <b v="0"/>
    <b v="0"/>
    <n v="1"/>
    <b v="0"/>
    <b v="0"/>
    <b v="0"/>
    <b v="0"/>
    <n v="5"/>
    <b v="0"/>
    <b v="0"/>
    <x v="7"/>
    <n v="5"/>
    <n v="0"/>
    <x v="0"/>
  </r>
  <r>
    <x v="1098"/>
    <n v="1"/>
    <n v="0"/>
    <n v="0"/>
    <x v="3"/>
    <n v="1"/>
    <n v="0"/>
    <n v="0"/>
    <n v="0"/>
    <n v="0"/>
    <x v="0"/>
    <x v="0"/>
    <x v="0"/>
    <x v="2"/>
    <x v="0"/>
    <x v="0"/>
    <x v="0"/>
    <n v="0"/>
    <n v="0"/>
    <n v="0"/>
    <n v="0"/>
    <n v="0"/>
    <n v="0"/>
    <n v="0"/>
    <n v="0"/>
    <m/>
    <m/>
    <m/>
    <m/>
    <n v="14"/>
    <n v="1"/>
    <b v="0"/>
    <b v="0"/>
    <b v="0"/>
    <n v="1"/>
    <b v="0"/>
    <b v="0"/>
    <b v="0"/>
    <n v="1"/>
    <b v="0"/>
    <b v="0"/>
    <b v="0"/>
    <n v="4"/>
    <b v="0"/>
    <b v="0"/>
    <b v="0"/>
    <x v="4"/>
    <n v="4"/>
    <n v="0"/>
    <x v="0"/>
  </r>
  <r>
    <x v="1099"/>
    <n v="1"/>
    <n v="0"/>
    <n v="0"/>
    <x v="3"/>
    <n v="0"/>
    <n v="1"/>
    <n v="0"/>
    <n v="0"/>
    <n v="0"/>
    <x v="0"/>
    <x v="0"/>
    <x v="0"/>
    <x v="2"/>
    <x v="0"/>
    <x v="0"/>
    <x v="0"/>
    <n v="0"/>
    <n v="0"/>
    <n v="0"/>
    <n v="0"/>
    <n v="0"/>
    <n v="0"/>
    <n v="0"/>
    <n v="0"/>
    <m/>
    <m/>
    <m/>
    <m/>
    <n v="19"/>
    <n v="1"/>
    <b v="0"/>
    <b v="0"/>
    <b v="0"/>
    <n v="1"/>
    <b v="0"/>
    <b v="0"/>
    <b v="0"/>
    <n v="1"/>
    <b v="0"/>
    <b v="0"/>
    <b v="0"/>
    <n v="4"/>
    <b v="0"/>
    <b v="0"/>
    <b v="0"/>
    <x v="4"/>
    <n v="4"/>
    <n v="0"/>
    <x v="0"/>
  </r>
  <r>
    <x v="1100"/>
    <n v="1"/>
    <n v="0"/>
    <n v="0"/>
    <x v="3"/>
    <n v="0"/>
    <n v="0"/>
    <n v="0"/>
    <n v="0"/>
    <n v="1"/>
    <x v="0"/>
    <x v="0"/>
    <x v="0"/>
    <x v="2"/>
    <x v="0"/>
    <x v="0"/>
    <x v="0"/>
    <n v="0"/>
    <n v="0"/>
    <n v="0"/>
    <n v="0"/>
    <n v="0"/>
    <n v="0"/>
    <n v="0"/>
    <n v="0"/>
    <m/>
    <m/>
    <m/>
    <s v="factory"/>
    <n v="15"/>
    <n v="1"/>
    <b v="0"/>
    <b v="0"/>
    <b v="0"/>
    <n v="1"/>
    <b v="0"/>
    <b v="0"/>
    <b v="0"/>
    <n v="1"/>
    <b v="0"/>
    <b v="0"/>
    <b v="0"/>
    <n v="4"/>
    <b v="0"/>
    <b v="0"/>
    <b v="0"/>
    <x v="4"/>
    <n v="4"/>
    <n v="0"/>
    <x v="0"/>
  </r>
  <r>
    <x v="1101"/>
    <n v="1"/>
    <n v="0"/>
    <n v="0"/>
    <x v="3"/>
    <n v="1"/>
    <n v="0"/>
    <n v="0"/>
    <n v="0"/>
    <n v="0"/>
    <x v="0"/>
    <x v="0"/>
    <x v="0"/>
    <x v="2"/>
    <x v="0"/>
    <x v="0"/>
    <x v="0"/>
    <n v="0"/>
    <n v="0"/>
    <n v="0"/>
    <n v="0"/>
    <n v="0"/>
    <n v="0"/>
    <n v="0"/>
    <n v="0"/>
    <m/>
    <m/>
    <m/>
    <m/>
    <n v="12"/>
    <n v="1"/>
    <b v="0"/>
    <b v="0"/>
    <b v="0"/>
    <n v="1"/>
    <b v="0"/>
    <b v="0"/>
    <b v="0"/>
    <n v="1"/>
    <b v="0"/>
    <b v="0"/>
    <b v="0"/>
    <n v="4"/>
    <b v="0"/>
    <b v="0"/>
    <b v="0"/>
    <x v="4"/>
    <n v="4"/>
    <n v="0"/>
    <x v="0"/>
  </r>
  <r>
    <x v="1102"/>
    <n v="1"/>
    <n v="0"/>
    <n v="0"/>
    <x v="3"/>
    <n v="1"/>
    <n v="0"/>
    <n v="0"/>
    <n v="0"/>
    <n v="0"/>
    <x v="0"/>
    <x v="0"/>
    <x v="0"/>
    <x v="0"/>
    <x v="3"/>
    <x v="0"/>
    <x v="0"/>
    <n v="0"/>
    <n v="0"/>
    <n v="0"/>
    <n v="0"/>
    <n v="0"/>
    <n v="0"/>
    <n v="0"/>
    <n v="0"/>
    <m/>
    <m/>
    <m/>
    <m/>
    <n v="8"/>
    <n v="1"/>
    <b v="0"/>
    <b v="0"/>
    <b v="0"/>
    <b v="0"/>
    <n v="1"/>
    <b v="0"/>
    <b v="0"/>
    <n v="1"/>
    <b v="0"/>
    <b v="0"/>
    <b v="0"/>
    <b v="0"/>
    <n v="5"/>
    <b v="0"/>
    <b v="0"/>
    <x v="7"/>
    <n v="5"/>
    <n v="0"/>
    <x v="0"/>
  </r>
  <r>
    <x v="1103"/>
    <n v="0"/>
    <n v="0"/>
    <n v="1"/>
    <x v="3"/>
    <n v="1"/>
    <n v="0"/>
    <n v="0"/>
    <n v="0"/>
    <n v="0"/>
    <x v="0"/>
    <x v="0"/>
    <x v="0"/>
    <x v="4"/>
    <x v="0"/>
    <x v="0"/>
    <x v="0"/>
    <n v="0"/>
    <n v="0"/>
    <n v="0"/>
    <n v="0"/>
    <n v="0"/>
    <n v="0"/>
    <n v="1"/>
    <n v="0"/>
    <m/>
    <m/>
    <s v="to"/>
    <s v="to Greaves Rd"/>
    <n v="18"/>
    <n v="2"/>
    <b v="0"/>
    <b v="0"/>
    <b v="0"/>
    <n v="1"/>
    <b v="0"/>
    <b v="0"/>
    <b v="0"/>
    <n v="1"/>
    <b v="0"/>
    <b v="0"/>
    <b v="0"/>
    <n v="4"/>
    <b v="0"/>
    <b v="0"/>
    <b v="0"/>
    <x v="4"/>
    <n v="4"/>
    <n v="0"/>
    <x v="3"/>
  </r>
  <r>
    <x v="1104"/>
    <n v="1"/>
    <n v="0"/>
    <n v="0"/>
    <x v="3"/>
    <n v="1"/>
    <n v="0"/>
    <n v="0"/>
    <n v="0"/>
    <n v="0"/>
    <x v="0"/>
    <x v="0"/>
    <x v="0"/>
    <x v="2"/>
    <x v="0"/>
    <x v="0"/>
    <x v="0"/>
    <n v="0"/>
    <n v="0"/>
    <n v="0"/>
    <n v="0"/>
    <n v="0"/>
    <n v="0"/>
    <n v="0"/>
    <n v="0"/>
    <m/>
    <m/>
    <m/>
    <m/>
    <n v="12"/>
    <n v="1"/>
    <b v="0"/>
    <b v="0"/>
    <b v="0"/>
    <n v="1"/>
    <b v="0"/>
    <b v="0"/>
    <b v="0"/>
    <n v="1"/>
    <b v="0"/>
    <b v="0"/>
    <b v="0"/>
    <n v="4"/>
    <b v="0"/>
    <b v="0"/>
    <b v="0"/>
    <x v="4"/>
    <n v="4"/>
    <n v="0"/>
    <x v="0"/>
  </r>
  <r>
    <x v="1105"/>
    <n v="1"/>
    <n v="0"/>
    <n v="0"/>
    <x v="3"/>
    <n v="1"/>
    <n v="0"/>
    <n v="0"/>
    <n v="0"/>
    <n v="0"/>
    <x v="0"/>
    <x v="0"/>
    <x v="0"/>
    <x v="0"/>
    <x v="3"/>
    <x v="0"/>
    <x v="0"/>
    <n v="0"/>
    <n v="0"/>
    <n v="0"/>
    <n v="0"/>
    <n v="0"/>
    <n v="0"/>
    <n v="0"/>
    <n v="0"/>
    <m/>
    <m/>
    <m/>
    <m/>
    <n v="6"/>
    <n v="1"/>
    <b v="0"/>
    <b v="0"/>
    <b v="0"/>
    <b v="0"/>
    <n v="1"/>
    <b v="0"/>
    <b v="0"/>
    <n v="1"/>
    <b v="0"/>
    <b v="0"/>
    <b v="0"/>
    <b v="0"/>
    <n v="5"/>
    <b v="0"/>
    <b v="0"/>
    <x v="7"/>
    <n v="5"/>
    <n v="0"/>
    <x v="0"/>
  </r>
  <r>
    <x v="1106"/>
    <n v="1"/>
    <n v="0"/>
    <n v="0"/>
    <x v="3"/>
    <n v="1"/>
    <n v="0"/>
    <n v="0"/>
    <n v="0"/>
    <n v="0"/>
    <x v="0"/>
    <x v="0"/>
    <x v="0"/>
    <x v="2"/>
    <x v="0"/>
    <x v="0"/>
    <x v="0"/>
    <n v="0"/>
    <n v="0"/>
    <n v="0"/>
    <n v="0"/>
    <n v="0"/>
    <n v="0"/>
    <n v="0"/>
    <n v="0"/>
    <m/>
    <m/>
    <m/>
    <m/>
    <n v="15"/>
    <n v="1"/>
    <b v="0"/>
    <b v="0"/>
    <b v="0"/>
    <n v="1"/>
    <b v="0"/>
    <b v="0"/>
    <b v="0"/>
    <n v="1"/>
    <b v="0"/>
    <b v="0"/>
    <b v="0"/>
    <n v="4"/>
    <b v="0"/>
    <b v="0"/>
    <b v="0"/>
    <x v="4"/>
    <n v="4"/>
    <n v="0"/>
    <x v="0"/>
  </r>
  <r>
    <x v="1107"/>
    <n v="1"/>
    <n v="0"/>
    <n v="0"/>
    <x v="3"/>
    <n v="1"/>
    <n v="0"/>
    <n v="0"/>
    <n v="0"/>
    <n v="0"/>
    <x v="0"/>
    <x v="0"/>
    <x v="0"/>
    <x v="2"/>
    <x v="0"/>
    <x v="0"/>
    <x v="0"/>
    <n v="0"/>
    <n v="0"/>
    <n v="0"/>
    <n v="0"/>
    <n v="0"/>
    <n v="0"/>
    <n v="0"/>
    <n v="0"/>
    <m/>
    <m/>
    <m/>
    <m/>
    <n v="8"/>
    <n v="1"/>
    <b v="0"/>
    <b v="0"/>
    <b v="0"/>
    <n v="1"/>
    <b v="0"/>
    <b v="0"/>
    <b v="0"/>
    <n v="1"/>
    <b v="0"/>
    <b v="0"/>
    <b v="0"/>
    <n v="4"/>
    <b v="0"/>
    <b v="0"/>
    <b v="0"/>
    <x v="4"/>
    <n v="4"/>
    <n v="0"/>
    <x v="0"/>
  </r>
  <r>
    <x v="1108"/>
    <n v="1"/>
    <n v="0"/>
    <n v="0"/>
    <x v="3"/>
    <n v="1"/>
    <n v="0"/>
    <n v="0"/>
    <n v="0"/>
    <n v="0"/>
    <x v="0"/>
    <x v="0"/>
    <x v="0"/>
    <x v="2"/>
    <x v="0"/>
    <x v="0"/>
    <x v="0"/>
    <n v="0"/>
    <n v="0"/>
    <n v="0"/>
    <n v="0"/>
    <n v="0"/>
    <n v="0"/>
    <n v="0"/>
    <n v="0"/>
    <m/>
    <m/>
    <m/>
    <m/>
    <n v="12"/>
    <n v="1"/>
    <b v="0"/>
    <b v="0"/>
    <b v="0"/>
    <n v="1"/>
    <b v="0"/>
    <b v="0"/>
    <b v="0"/>
    <n v="1"/>
    <b v="0"/>
    <b v="0"/>
    <b v="0"/>
    <n v="4"/>
    <b v="0"/>
    <b v="0"/>
    <b v="0"/>
    <x v="4"/>
    <n v="4"/>
    <n v="0"/>
    <x v="0"/>
  </r>
  <r>
    <x v="1007"/>
    <n v="1"/>
    <n v="0"/>
    <n v="0"/>
    <x v="3"/>
    <n v="1"/>
    <n v="0"/>
    <n v="0"/>
    <n v="0"/>
    <n v="0"/>
    <x v="0"/>
    <x v="0"/>
    <x v="0"/>
    <x v="2"/>
    <x v="0"/>
    <x v="0"/>
    <x v="0"/>
    <n v="0"/>
    <n v="0"/>
    <n v="0"/>
    <n v="0"/>
    <n v="0"/>
    <n v="0"/>
    <n v="0"/>
    <n v="0"/>
    <m/>
    <m/>
    <m/>
    <s v="1 km away from Domoin Circuit"/>
    <n v="14"/>
    <n v="1"/>
    <b v="0"/>
    <b v="0"/>
    <b v="0"/>
    <n v="1"/>
    <b v="0"/>
    <b v="0"/>
    <b v="0"/>
    <n v="1"/>
    <b v="0"/>
    <b v="0"/>
    <b v="0"/>
    <n v="4"/>
    <b v="0"/>
    <b v="0"/>
    <b v="0"/>
    <x v="4"/>
    <n v="4"/>
    <n v="0"/>
    <x v="0"/>
  </r>
  <r>
    <x v="1109"/>
    <n v="1"/>
    <n v="0"/>
    <n v="0"/>
    <x v="3"/>
    <n v="1"/>
    <n v="0"/>
    <n v="0"/>
    <n v="0"/>
    <n v="0"/>
    <x v="0"/>
    <x v="0"/>
    <x v="0"/>
    <x v="0"/>
    <x v="3"/>
    <x v="0"/>
    <x v="0"/>
    <n v="0"/>
    <n v="0"/>
    <n v="0"/>
    <n v="0"/>
    <n v="0"/>
    <n v="0"/>
    <n v="0"/>
    <n v="0"/>
    <m/>
    <m/>
    <m/>
    <m/>
    <n v="6"/>
    <n v="1"/>
    <b v="0"/>
    <b v="0"/>
    <b v="0"/>
    <b v="0"/>
    <n v="1"/>
    <b v="0"/>
    <b v="0"/>
    <n v="1"/>
    <b v="0"/>
    <b v="0"/>
    <b v="0"/>
    <b v="0"/>
    <n v="5"/>
    <b v="0"/>
    <b v="0"/>
    <x v="7"/>
    <n v="5"/>
    <n v="0"/>
    <x v="0"/>
  </r>
  <r>
    <x v="1110"/>
    <n v="1"/>
    <n v="0"/>
    <n v="0"/>
    <x v="3"/>
    <n v="0"/>
    <n v="0"/>
    <n v="0"/>
    <n v="1"/>
    <n v="0"/>
    <x v="0"/>
    <x v="0"/>
    <x v="0"/>
    <x v="2"/>
    <x v="0"/>
    <x v="0"/>
    <x v="0"/>
    <n v="0"/>
    <n v="1"/>
    <n v="0"/>
    <n v="0"/>
    <n v="0"/>
    <n v="0"/>
    <n v="0"/>
    <n v="0"/>
    <m/>
    <m/>
    <m/>
    <s v="Harry Oakes Reserve"/>
    <n v="11"/>
    <n v="1"/>
    <b v="0"/>
    <b v="0"/>
    <b v="0"/>
    <n v="1"/>
    <b v="0"/>
    <b v="0"/>
    <b v="0"/>
    <n v="1"/>
    <b v="0"/>
    <b v="0"/>
    <b v="0"/>
    <n v="4"/>
    <b v="0"/>
    <b v="0"/>
    <b v="0"/>
    <x v="4"/>
    <n v="4"/>
    <n v="0"/>
    <x v="0"/>
  </r>
  <r>
    <x v="1111"/>
    <n v="1"/>
    <n v="0"/>
    <n v="0"/>
    <x v="3"/>
    <n v="1"/>
    <n v="0"/>
    <n v="0"/>
    <n v="0"/>
    <n v="0"/>
    <x v="0"/>
    <x v="0"/>
    <x v="0"/>
    <x v="2"/>
    <x v="0"/>
    <x v="0"/>
    <x v="0"/>
    <n v="0"/>
    <n v="0"/>
    <n v="0"/>
    <n v="0"/>
    <n v="0"/>
    <n v="0"/>
    <n v="0"/>
    <n v="0"/>
    <m/>
    <m/>
    <m/>
    <m/>
    <n v="9"/>
    <n v="1"/>
    <b v="0"/>
    <b v="0"/>
    <b v="0"/>
    <n v="1"/>
    <b v="0"/>
    <b v="0"/>
    <b v="0"/>
    <n v="1"/>
    <b v="0"/>
    <b v="0"/>
    <b v="0"/>
    <n v="4"/>
    <b v="0"/>
    <b v="0"/>
    <b v="0"/>
    <x v="4"/>
    <n v="4"/>
    <n v="0"/>
    <x v="0"/>
  </r>
  <r>
    <x v="1112"/>
    <n v="1"/>
    <n v="0"/>
    <n v="0"/>
    <x v="3"/>
    <n v="1"/>
    <n v="0"/>
    <n v="0"/>
    <n v="0"/>
    <n v="0"/>
    <x v="0"/>
    <x v="0"/>
    <x v="0"/>
    <x v="0"/>
    <x v="0"/>
    <x v="2"/>
    <x v="0"/>
    <n v="0"/>
    <n v="0"/>
    <n v="0"/>
    <n v="0"/>
    <n v="0"/>
    <n v="0"/>
    <n v="0"/>
    <n v="0"/>
    <m/>
    <m/>
    <m/>
    <m/>
    <n v="7"/>
    <n v="1"/>
    <b v="0"/>
    <b v="0"/>
    <b v="0"/>
    <b v="0"/>
    <b v="0"/>
    <n v="1"/>
    <b v="0"/>
    <n v="1"/>
    <b v="0"/>
    <b v="0"/>
    <b v="0"/>
    <b v="0"/>
    <b v="0"/>
    <n v="6"/>
    <b v="0"/>
    <x v="2"/>
    <n v="6"/>
    <n v="0"/>
    <x v="0"/>
  </r>
  <r>
    <x v="1113"/>
    <n v="1"/>
    <n v="0"/>
    <n v="0"/>
    <x v="3"/>
    <n v="1"/>
    <n v="0"/>
    <n v="0"/>
    <n v="0"/>
    <n v="0"/>
    <x v="0"/>
    <x v="0"/>
    <x v="0"/>
    <x v="0"/>
    <x v="0"/>
    <x v="2"/>
    <x v="0"/>
    <n v="0"/>
    <n v="0"/>
    <n v="0"/>
    <n v="0"/>
    <n v="0"/>
    <n v="0"/>
    <n v="0"/>
    <n v="0"/>
    <m/>
    <m/>
    <m/>
    <m/>
    <n v="6"/>
    <n v="1"/>
    <b v="0"/>
    <b v="0"/>
    <b v="0"/>
    <b v="0"/>
    <b v="0"/>
    <n v="1"/>
    <b v="0"/>
    <n v="1"/>
    <b v="0"/>
    <b v="0"/>
    <b v="0"/>
    <b v="0"/>
    <b v="0"/>
    <n v="6"/>
    <b v="0"/>
    <x v="2"/>
    <n v="6"/>
    <n v="0"/>
    <x v="0"/>
  </r>
  <r>
    <x v="1114"/>
    <n v="1"/>
    <n v="0"/>
    <n v="0"/>
    <x v="3"/>
    <n v="0"/>
    <n v="1"/>
    <n v="0"/>
    <n v="0"/>
    <n v="0"/>
    <x v="0"/>
    <x v="2"/>
    <x v="3"/>
    <x v="0"/>
    <x v="0"/>
    <x v="0"/>
    <x v="0"/>
    <n v="0"/>
    <n v="0"/>
    <n v="0"/>
    <n v="0"/>
    <n v="1"/>
    <n v="0"/>
    <n v="0"/>
    <n v="0"/>
    <m/>
    <s v="waiting"/>
    <s v="in front of, under the statue, just in front of"/>
    <m/>
    <n v="157"/>
    <n v="3"/>
    <b v="0"/>
    <n v="1"/>
    <n v="1"/>
    <b v="0"/>
    <b v="0"/>
    <b v="0"/>
    <b v="0"/>
    <n v="2"/>
    <b v="0"/>
    <n v="2"/>
    <n v="3"/>
    <b v="0"/>
    <b v="0"/>
    <b v="0"/>
    <b v="0"/>
    <x v="5"/>
    <n v="3"/>
    <n v="0"/>
    <x v="3"/>
  </r>
  <r>
    <x v="1115"/>
    <n v="0"/>
    <n v="0"/>
    <n v="1"/>
    <x v="3"/>
    <n v="1"/>
    <n v="0"/>
    <n v="0"/>
    <n v="1"/>
    <n v="0"/>
    <x v="0"/>
    <x v="0"/>
    <x v="0"/>
    <x v="4"/>
    <x v="3"/>
    <x v="0"/>
    <x v="0"/>
    <n v="0"/>
    <n v="1"/>
    <n v="0"/>
    <n v="0"/>
    <n v="0"/>
    <n v="0"/>
    <n v="1"/>
    <n v="1"/>
    <s v="walking, about to hop on, head "/>
    <m/>
    <s v="down, inbound"/>
    <m/>
    <n v="87"/>
    <n v="3"/>
    <b v="0"/>
    <b v="0"/>
    <b v="0"/>
    <n v="1"/>
    <n v="1"/>
    <b v="0"/>
    <b v="0"/>
    <n v="2"/>
    <b v="0"/>
    <b v="0"/>
    <b v="0"/>
    <n v="4"/>
    <n v="5"/>
    <b v="0"/>
    <b v="0"/>
    <x v="4"/>
    <n v="5"/>
    <n v="0"/>
    <x v="3"/>
  </r>
  <r>
    <x v="1116"/>
    <n v="1"/>
    <n v="0"/>
    <n v="0"/>
    <x v="3"/>
    <n v="1"/>
    <n v="0"/>
    <n v="0"/>
    <n v="0"/>
    <n v="0"/>
    <x v="0"/>
    <x v="0"/>
    <x v="0"/>
    <x v="0"/>
    <x v="3"/>
    <x v="0"/>
    <x v="0"/>
    <n v="0"/>
    <n v="0"/>
    <n v="0"/>
    <n v="0"/>
    <n v="0"/>
    <n v="0"/>
    <n v="0"/>
    <n v="0"/>
    <m/>
    <m/>
    <m/>
    <m/>
    <n v="9"/>
    <n v="1"/>
    <b v="0"/>
    <b v="0"/>
    <b v="0"/>
    <b v="0"/>
    <n v="1"/>
    <b v="0"/>
    <b v="0"/>
    <n v="1"/>
    <b v="0"/>
    <b v="0"/>
    <b v="0"/>
    <b v="0"/>
    <n v="5"/>
    <b v="0"/>
    <b v="0"/>
    <x v="7"/>
    <n v="5"/>
    <n v="0"/>
    <x v="0"/>
  </r>
  <r>
    <x v="1117"/>
    <n v="1"/>
    <n v="0"/>
    <n v="0"/>
    <x v="3"/>
    <n v="1"/>
    <n v="0"/>
    <n v="0"/>
    <n v="0"/>
    <n v="0"/>
    <x v="0"/>
    <x v="0"/>
    <x v="0"/>
    <x v="0"/>
    <x v="0"/>
    <x v="2"/>
    <x v="0"/>
    <n v="0"/>
    <n v="0"/>
    <n v="0"/>
    <n v="0"/>
    <n v="0"/>
    <n v="0"/>
    <n v="0"/>
    <n v="0"/>
    <m/>
    <m/>
    <m/>
    <m/>
    <n v="6"/>
    <n v="1"/>
    <b v="0"/>
    <b v="0"/>
    <b v="0"/>
    <b v="0"/>
    <b v="0"/>
    <n v="1"/>
    <b v="0"/>
    <n v="1"/>
    <b v="0"/>
    <b v="0"/>
    <b v="0"/>
    <b v="0"/>
    <b v="0"/>
    <n v="6"/>
    <b v="0"/>
    <x v="2"/>
    <n v="6"/>
    <n v="0"/>
    <x v="0"/>
  </r>
  <r>
    <x v="774"/>
    <n v="1"/>
    <n v="0"/>
    <n v="0"/>
    <x v="3"/>
    <n v="1"/>
    <n v="0"/>
    <n v="0"/>
    <n v="0"/>
    <n v="0"/>
    <x v="0"/>
    <x v="0"/>
    <x v="0"/>
    <x v="0"/>
    <x v="0"/>
    <x v="2"/>
    <x v="0"/>
    <n v="0"/>
    <n v="0"/>
    <n v="0"/>
    <n v="0"/>
    <n v="0"/>
    <n v="0"/>
    <n v="0"/>
    <n v="0"/>
    <m/>
    <m/>
    <m/>
    <m/>
    <n v="5"/>
    <n v="1"/>
    <b v="0"/>
    <b v="0"/>
    <b v="0"/>
    <b v="0"/>
    <b v="0"/>
    <n v="1"/>
    <b v="0"/>
    <n v="1"/>
    <b v="0"/>
    <b v="0"/>
    <b v="0"/>
    <b v="0"/>
    <b v="0"/>
    <n v="6"/>
    <b v="0"/>
    <x v="2"/>
    <n v="6"/>
    <n v="0"/>
    <x v="0"/>
  </r>
  <r>
    <x v="1118"/>
    <n v="1"/>
    <n v="0"/>
    <n v="0"/>
    <x v="3"/>
    <n v="1"/>
    <n v="0"/>
    <n v="0"/>
    <n v="0"/>
    <n v="0"/>
    <x v="0"/>
    <x v="0"/>
    <x v="0"/>
    <x v="0"/>
    <x v="0"/>
    <x v="2"/>
    <x v="0"/>
    <n v="0"/>
    <n v="0"/>
    <n v="0"/>
    <n v="1"/>
    <n v="0"/>
    <n v="0"/>
    <n v="0"/>
    <n v="0"/>
    <m/>
    <m/>
    <s v="near"/>
    <m/>
    <n v="19"/>
    <n v="1"/>
    <b v="0"/>
    <b v="0"/>
    <b v="0"/>
    <b v="0"/>
    <b v="0"/>
    <n v="1"/>
    <b v="0"/>
    <n v="1"/>
    <b v="0"/>
    <b v="0"/>
    <b v="0"/>
    <b v="0"/>
    <b v="0"/>
    <n v="6"/>
    <b v="0"/>
    <x v="2"/>
    <n v="6"/>
    <n v="0"/>
    <x v="0"/>
  </r>
  <r>
    <x v="1119"/>
    <n v="1"/>
    <n v="0"/>
    <n v="0"/>
    <x v="3"/>
    <n v="0"/>
    <n v="1"/>
    <n v="0"/>
    <n v="0"/>
    <n v="0"/>
    <x v="0"/>
    <x v="0"/>
    <x v="0"/>
    <x v="0"/>
    <x v="3"/>
    <x v="0"/>
    <x v="0"/>
    <n v="0"/>
    <n v="1"/>
    <n v="0"/>
    <n v="0"/>
    <n v="0"/>
    <n v="0"/>
    <n v="0"/>
    <n v="0"/>
    <m/>
    <m/>
    <m/>
    <s v="Cardi Reservoir"/>
    <n v="14"/>
    <n v="1"/>
    <b v="0"/>
    <b v="0"/>
    <b v="0"/>
    <b v="0"/>
    <n v="1"/>
    <b v="0"/>
    <b v="0"/>
    <n v="1"/>
    <b v="0"/>
    <b v="0"/>
    <b v="0"/>
    <b v="0"/>
    <n v="5"/>
    <b v="0"/>
    <b v="0"/>
    <x v="7"/>
    <n v="5"/>
    <n v="0"/>
    <x v="0"/>
  </r>
  <r>
    <x v="1120"/>
    <n v="1"/>
    <n v="0"/>
    <n v="0"/>
    <x v="3"/>
    <n v="1"/>
    <n v="0"/>
    <n v="0"/>
    <n v="0"/>
    <n v="0"/>
    <x v="0"/>
    <x v="0"/>
    <x v="0"/>
    <x v="0"/>
    <x v="0"/>
    <x v="2"/>
    <x v="0"/>
    <n v="0"/>
    <n v="0"/>
    <n v="0"/>
    <n v="1"/>
    <n v="0"/>
    <n v="0"/>
    <n v="0"/>
    <n v="0"/>
    <m/>
    <m/>
    <s v="near"/>
    <m/>
    <n v="11"/>
    <n v="1"/>
    <b v="0"/>
    <b v="0"/>
    <b v="0"/>
    <b v="0"/>
    <b v="0"/>
    <n v="1"/>
    <b v="0"/>
    <n v="1"/>
    <b v="0"/>
    <b v="0"/>
    <b v="0"/>
    <b v="0"/>
    <b v="0"/>
    <n v="6"/>
    <b v="0"/>
    <x v="2"/>
    <n v="6"/>
    <n v="0"/>
    <x v="0"/>
  </r>
  <r>
    <x v="1121"/>
    <n v="1"/>
    <n v="0"/>
    <n v="0"/>
    <x v="3"/>
    <n v="1"/>
    <n v="0"/>
    <n v="0"/>
    <n v="0"/>
    <n v="0"/>
    <x v="0"/>
    <x v="0"/>
    <x v="0"/>
    <x v="0"/>
    <x v="0"/>
    <x v="2"/>
    <x v="0"/>
    <n v="0"/>
    <n v="0"/>
    <n v="0"/>
    <n v="0"/>
    <n v="0"/>
    <n v="0"/>
    <n v="0"/>
    <n v="1"/>
    <m/>
    <m/>
    <s v="in"/>
    <m/>
    <n v="12"/>
    <n v="1"/>
    <b v="0"/>
    <b v="0"/>
    <b v="0"/>
    <b v="0"/>
    <b v="0"/>
    <n v="1"/>
    <b v="0"/>
    <n v="1"/>
    <b v="0"/>
    <b v="0"/>
    <b v="0"/>
    <b v="0"/>
    <b v="0"/>
    <n v="6"/>
    <b v="0"/>
    <x v="2"/>
    <n v="6"/>
    <n v="0"/>
    <x v="0"/>
  </r>
  <r>
    <x v="1122"/>
    <n v="1"/>
    <n v="0"/>
    <n v="0"/>
    <x v="3"/>
    <n v="1"/>
    <n v="0"/>
    <n v="0"/>
    <n v="0"/>
    <n v="0"/>
    <x v="0"/>
    <x v="0"/>
    <x v="0"/>
    <x v="0"/>
    <x v="3"/>
    <x v="0"/>
    <x v="0"/>
    <n v="0"/>
    <n v="0"/>
    <n v="0"/>
    <n v="0"/>
    <n v="0"/>
    <n v="0"/>
    <n v="0"/>
    <n v="0"/>
    <m/>
    <m/>
    <m/>
    <m/>
    <n v="11"/>
    <n v="1"/>
    <b v="0"/>
    <b v="0"/>
    <b v="0"/>
    <b v="0"/>
    <n v="1"/>
    <b v="0"/>
    <b v="0"/>
    <n v="1"/>
    <b v="0"/>
    <b v="0"/>
    <b v="0"/>
    <b v="0"/>
    <n v="5"/>
    <b v="0"/>
    <b v="0"/>
    <x v="7"/>
    <n v="5"/>
    <n v="0"/>
    <x v="0"/>
  </r>
  <r>
    <x v="1123"/>
    <n v="1"/>
    <n v="0"/>
    <n v="0"/>
    <x v="3"/>
    <n v="1"/>
    <n v="0"/>
    <n v="0"/>
    <n v="0"/>
    <n v="0"/>
    <x v="0"/>
    <x v="0"/>
    <x v="0"/>
    <x v="2"/>
    <x v="0"/>
    <x v="0"/>
    <x v="0"/>
    <n v="0"/>
    <n v="0"/>
    <n v="0"/>
    <n v="0"/>
    <n v="0"/>
    <n v="0"/>
    <n v="0"/>
    <n v="0"/>
    <m/>
    <m/>
    <m/>
    <m/>
    <n v="6"/>
    <n v="1"/>
    <b v="0"/>
    <b v="0"/>
    <b v="0"/>
    <n v="1"/>
    <b v="0"/>
    <b v="0"/>
    <b v="0"/>
    <n v="1"/>
    <b v="0"/>
    <b v="0"/>
    <b v="0"/>
    <n v="4"/>
    <b v="0"/>
    <b v="0"/>
    <b v="0"/>
    <x v="4"/>
    <n v="4"/>
    <n v="0"/>
    <x v="0"/>
  </r>
  <r>
    <x v="1124"/>
    <n v="1"/>
    <n v="0"/>
    <n v="0"/>
    <x v="3"/>
    <n v="1"/>
    <n v="0"/>
    <n v="0"/>
    <n v="0"/>
    <n v="0"/>
    <x v="0"/>
    <x v="0"/>
    <x v="0"/>
    <x v="0"/>
    <x v="3"/>
    <x v="0"/>
    <x v="0"/>
    <n v="0"/>
    <n v="0"/>
    <n v="0"/>
    <n v="1"/>
    <n v="0"/>
    <n v="0"/>
    <n v="0"/>
    <n v="0"/>
    <m/>
    <m/>
    <s v="near"/>
    <m/>
    <n v="23"/>
    <n v="1"/>
    <b v="0"/>
    <b v="0"/>
    <b v="0"/>
    <b v="0"/>
    <n v="1"/>
    <b v="0"/>
    <b v="0"/>
    <n v="1"/>
    <b v="0"/>
    <b v="0"/>
    <b v="0"/>
    <b v="0"/>
    <n v="5"/>
    <b v="0"/>
    <b v="0"/>
    <x v="7"/>
    <n v="5"/>
    <n v="0"/>
    <x v="0"/>
  </r>
  <r>
    <x v="1125"/>
    <n v="1"/>
    <n v="0"/>
    <n v="0"/>
    <x v="3"/>
    <n v="1"/>
    <n v="0"/>
    <n v="0"/>
    <n v="0"/>
    <n v="0"/>
    <x v="0"/>
    <x v="0"/>
    <x v="0"/>
    <x v="0"/>
    <x v="3"/>
    <x v="0"/>
    <x v="0"/>
    <n v="0"/>
    <n v="0"/>
    <n v="0"/>
    <n v="0"/>
    <n v="0"/>
    <n v="0"/>
    <n v="0"/>
    <n v="1"/>
    <m/>
    <m/>
    <s v="in"/>
    <m/>
    <n v="18"/>
    <n v="1"/>
    <b v="0"/>
    <b v="0"/>
    <b v="0"/>
    <b v="0"/>
    <n v="1"/>
    <b v="0"/>
    <b v="0"/>
    <n v="1"/>
    <b v="0"/>
    <b v="0"/>
    <b v="0"/>
    <b v="0"/>
    <n v="5"/>
    <b v="0"/>
    <b v="0"/>
    <x v="7"/>
    <n v="5"/>
    <n v="0"/>
    <x v="0"/>
  </r>
  <r>
    <x v="1126"/>
    <n v="0"/>
    <n v="0"/>
    <n v="1"/>
    <x v="3"/>
    <n v="0"/>
    <n v="1"/>
    <n v="0"/>
    <n v="0"/>
    <n v="0"/>
    <x v="0"/>
    <x v="0"/>
    <x v="0"/>
    <x v="0"/>
    <x v="0"/>
    <x v="0"/>
    <x v="3"/>
    <n v="0"/>
    <n v="0"/>
    <n v="0"/>
    <n v="0"/>
    <n v="0"/>
    <n v="0"/>
    <n v="0"/>
    <n v="0"/>
    <s v="going"/>
    <m/>
    <s v="up"/>
    <m/>
    <n v="23"/>
    <n v="1"/>
    <b v="0"/>
    <b v="0"/>
    <b v="0"/>
    <b v="0"/>
    <b v="0"/>
    <b v="0"/>
    <n v="1"/>
    <n v="1"/>
    <b v="0"/>
    <b v="0"/>
    <b v="0"/>
    <b v="0"/>
    <b v="0"/>
    <b v="0"/>
    <n v="7"/>
    <x v="6"/>
    <n v="7"/>
    <n v="0"/>
    <x v="0"/>
  </r>
  <r>
    <x v="1127"/>
    <n v="0"/>
    <n v="0"/>
    <n v="1"/>
    <x v="3"/>
    <n v="1"/>
    <n v="0"/>
    <n v="0"/>
    <n v="1"/>
    <n v="0"/>
    <x v="0"/>
    <x v="0"/>
    <x v="2"/>
    <x v="2"/>
    <x v="0"/>
    <x v="0"/>
    <x v="0"/>
    <n v="0"/>
    <n v="1"/>
    <n v="0"/>
    <n v="0"/>
    <n v="0"/>
    <n v="0"/>
    <n v="1"/>
    <n v="1"/>
    <s v="walking "/>
    <m/>
    <s v="to, in"/>
    <m/>
    <n v="42"/>
    <n v="2"/>
    <b v="0"/>
    <b v="0"/>
    <n v="1"/>
    <n v="1"/>
    <b v="0"/>
    <b v="0"/>
    <b v="0"/>
    <n v="2"/>
    <b v="0"/>
    <b v="0"/>
    <n v="3"/>
    <n v="4"/>
    <b v="0"/>
    <b v="0"/>
    <b v="0"/>
    <x v="3"/>
    <n v="4"/>
    <n v="0"/>
    <x v="0"/>
  </r>
  <r>
    <x v="1128"/>
    <n v="1"/>
    <n v="0"/>
    <n v="0"/>
    <x v="3"/>
    <n v="1"/>
    <n v="0"/>
    <n v="0"/>
    <n v="0"/>
    <n v="0"/>
    <x v="0"/>
    <x v="0"/>
    <x v="0"/>
    <x v="0"/>
    <x v="3"/>
    <x v="2"/>
    <x v="0"/>
    <n v="0"/>
    <n v="0"/>
    <n v="0"/>
    <n v="0"/>
    <n v="0"/>
    <n v="1"/>
    <n v="0"/>
    <n v="0"/>
    <m/>
    <m/>
    <s v="north of, in the middle of nothing"/>
    <m/>
    <n v="66"/>
    <n v="2"/>
    <b v="0"/>
    <b v="0"/>
    <b v="0"/>
    <b v="0"/>
    <n v="1"/>
    <n v="1"/>
    <b v="0"/>
    <n v="2"/>
    <b v="0"/>
    <b v="0"/>
    <b v="0"/>
    <b v="0"/>
    <n v="5"/>
    <n v="6"/>
    <b v="0"/>
    <x v="7"/>
    <n v="6"/>
    <n v="0"/>
    <x v="0"/>
  </r>
  <r>
    <x v="1129"/>
    <n v="1"/>
    <n v="0"/>
    <n v="0"/>
    <x v="3"/>
    <n v="1"/>
    <n v="0"/>
    <n v="0"/>
    <n v="0"/>
    <n v="0"/>
    <x v="0"/>
    <x v="0"/>
    <x v="0"/>
    <x v="0"/>
    <x v="3"/>
    <x v="0"/>
    <x v="0"/>
    <n v="0"/>
    <n v="0"/>
    <n v="0"/>
    <n v="0"/>
    <n v="0"/>
    <n v="0"/>
    <n v="0"/>
    <n v="0"/>
    <m/>
    <m/>
    <m/>
    <m/>
    <n v="10"/>
    <n v="1"/>
    <b v="0"/>
    <b v="0"/>
    <b v="0"/>
    <b v="0"/>
    <n v="1"/>
    <b v="0"/>
    <b v="0"/>
    <n v="1"/>
    <b v="0"/>
    <b v="0"/>
    <b v="0"/>
    <b v="0"/>
    <n v="5"/>
    <b v="0"/>
    <b v="0"/>
    <x v="7"/>
    <n v="5"/>
    <n v="0"/>
    <x v="0"/>
  </r>
  <r>
    <x v="1130"/>
    <n v="1"/>
    <n v="0"/>
    <n v="0"/>
    <x v="3"/>
    <n v="0"/>
    <n v="0"/>
    <n v="0"/>
    <n v="1"/>
    <n v="0"/>
    <x v="0"/>
    <x v="0"/>
    <x v="0"/>
    <x v="2"/>
    <x v="0"/>
    <x v="0"/>
    <x v="0"/>
    <n v="0"/>
    <n v="0"/>
    <n v="0"/>
    <n v="0"/>
    <n v="0"/>
    <n v="0"/>
    <n v="0"/>
    <n v="0"/>
    <m/>
    <m/>
    <m/>
    <m/>
    <n v="17"/>
    <n v="1"/>
    <b v="0"/>
    <b v="0"/>
    <b v="0"/>
    <n v="1"/>
    <b v="0"/>
    <b v="0"/>
    <b v="0"/>
    <n v="1"/>
    <b v="0"/>
    <b v="0"/>
    <b v="0"/>
    <n v="4"/>
    <b v="0"/>
    <b v="0"/>
    <b v="0"/>
    <x v="4"/>
    <n v="4"/>
    <n v="0"/>
    <x v="0"/>
  </r>
  <r>
    <x v="1131"/>
    <n v="1"/>
    <n v="0"/>
    <n v="0"/>
    <x v="3"/>
    <n v="1"/>
    <n v="0"/>
    <n v="0"/>
    <n v="0"/>
    <n v="0"/>
    <x v="0"/>
    <x v="0"/>
    <x v="0"/>
    <x v="0"/>
    <x v="0"/>
    <x v="2"/>
    <x v="0"/>
    <n v="0"/>
    <n v="0"/>
    <n v="0"/>
    <n v="1"/>
    <n v="0"/>
    <n v="0"/>
    <n v="0"/>
    <n v="0"/>
    <m/>
    <m/>
    <s v="near"/>
    <m/>
    <n v="11"/>
    <n v="1"/>
    <b v="0"/>
    <b v="0"/>
    <b v="0"/>
    <b v="0"/>
    <b v="0"/>
    <n v="1"/>
    <b v="0"/>
    <n v="1"/>
    <b v="0"/>
    <b v="0"/>
    <b v="0"/>
    <b v="0"/>
    <b v="0"/>
    <n v="6"/>
    <b v="0"/>
    <x v="2"/>
    <n v="6"/>
    <n v="0"/>
    <x v="0"/>
  </r>
  <r>
    <x v="1132"/>
    <n v="1"/>
    <n v="0"/>
    <n v="0"/>
    <x v="3"/>
    <n v="1"/>
    <n v="0"/>
    <n v="0"/>
    <n v="0"/>
    <n v="0"/>
    <x v="0"/>
    <x v="0"/>
    <x v="0"/>
    <x v="0"/>
    <x v="3"/>
    <x v="0"/>
    <x v="0"/>
    <n v="0"/>
    <n v="0"/>
    <n v="0"/>
    <n v="0"/>
    <n v="0"/>
    <n v="0"/>
    <n v="0"/>
    <n v="0"/>
    <m/>
    <m/>
    <m/>
    <s v="Bulleen"/>
    <n v="7"/>
    <n v="1"/>
    <b v="0"/>
    <b v="0"/>
    <b v="0"/>
    <b v="0"/>
    <n v="1"/>
    <b v="0"/>
    <b v="0"/>
    <n v="1"/>
    <b v="0"/>
    <b v="0"/>
    <b v="0"/>
    <b v="0"/>
    <n v="5"/>
    <b v="0"/>
    <b v="0"/>
    <x v="7"/>
    <n v="5"/>
    <n v="0"/>
    <x v="0"/>
  </r>
  <r>
    <x v="1133"/>
    <n v="1"/>
    <n v="0"/>
    <n v="0"/>
    <x v="3"/>
    <n v="1"/>
    <n v="0"/>
    <n v="0"/>
    <n v="0"/>
    <n v="0"/>
    <x v="0"/>
    <x v="0"/>
    <x v="0"/>
    <x v="0"/>
    <x v="3"/>
    <x v="0"/>
    <x v="0"/>
    <n v="0"/>
    <n v="0"/>
    <n v="0"/>
    <n v="0"/>
    <n v="0"/>
    <n v="0"/>
    <n v="0"/>
    <n v="0"/>
    <m/>
    <m/>
    <m/>
    <s v="Loacality Taggerty"/>
    <n v="13"/>
    <n v="1"/>
    <b v="0"/>
    <b v="0"/>
    <b v="0"/>
    <b v="0"/>
    <n v="1"/>
    <b v="0"/>
    <b v="0"/>
    <n v="1"/>
    <b v="0"/>
    <b v="0"/>
    <b v="0"/>
    <b v="0"/>
    <n v="5"/>
    <b v="0"/>
    <b v="0"/>
    <x v="7"/>
    <n v="5"/>
    <n v="0"/>
    <x v="0"/>
  </r>
  <r>
    <x v="1134"/>
    <n v="1"/>
    <n v="0"/>
    <n v="0"/>
    <x v="3"/>
    <n v="1"/>
    <n v="0"/>
    <n v="0"/>
    <n v="0"/>
    <n v="0"/>
    <x v="0"/>
    <x v="0"/>
    <x v="0"/>
    <x v="2"/>
    <x v="0"/>
    <x v="0"/>
    <x v="0"/>
    <n v="0"/>
    <n v="0"/>
    <n v="0"/>
    <n v="0"/>
    <n v="0"/>
    <n v="0"/>
    <n v="0"/>
    <n v="0"/>
    <m/>
    <m/>
    <m/>
    <m/>
    <n v="10"/>
    <n v="1"/>
    <b v="0"/>
    <b v="0"/>
    <b v="0"/>
    <n v="1"/>
    <b v="0"/>
    <b v="0"/>
    <b v="0"/>
    <n v="1"/>
    <b v="0"/>
    <b v="0"/>
    <b v="0"/>
    <n v="4"/>
    <b v="0"/>
    <b v="0"/>
    <b v="0"/>
    <x v="4"/>
    <n v="4"/>
    <n v="0"/>
    <x v="0"/>
  </r>
  <r>
    <x v="605"/>
    <n v="1"/>
    <n v="0"/>
    <n v="0"/>
    <x v="3"/>
    <n v="1"/>
    <n v="0"/>
    <n v="0"/>
    <n v="0"/>
    <n v="0"/>
    <x v="0"/>
    <x v="0"/>
    <x v="0"/>
    <x v="2"/>
    <x v="0"/>
    <x v="0"/>
    <x v="0"/>
    <n v="0"/>
    <n v="0"/>
    <n v="0"/>
    <n v="0"/>
    <n v="0"/>
    <n v="0"/>
    <n v="0"/>
    <n v="0"/>
    <m/>
    <m/>
    <m/>
    <m/>
    <n v="14"/>
    <n v="1"/>
    <b v="0"/>
    <b v="0"/>
    <b v="0"/>
    <n v="1"/>
    <b v="0"/>
    <b v="0"/>
    <b v="0"/>
    <n v="1"/>
    <b v="0"/>
    <b v="0"/>
    <b v="0"/>
    <n v="4"/>
    <b v="0"/>
    <b v="0"/>
    <b v="0"/>
    <x v="4"/>
    <n v="4"/>
    <n v="0"/>
    <x v="0"/>
  </r>
  <r>
    <x v="1135"/>
    <n v="1"/>
    <n v="0"/>
    <n v="0"/>
    <x v="3"/>
    <n v="1"/>
    <n v="0"/>
    <n v="0"/>
    <n v="0"/>
    <n v="0"/>
    <x v="0"/>
    <x v="0"/>
    <x v="0"/>
    <x v="2"/>
    <x v="0"/>
    <x v="0"/>
    <x v="0"/>
    <n v="0"/>
    <n v="0"/>
    <n v="0"/>
    <n v="0"/>
    <n v="0"/>
    <n v="0"/>
    <n v="0"/>
    <n v="0"/>
    <m/>
    <m/>
    <m/>
    <m/>
    <n v="13"/>
    <n v="1"/>
    <b v="0"/>
    <b v="0"/>
    <b v="0"/>
    <n v="1"/>
    <b v="0"/>
    <b v="0"/>
    <b v="0"/>
    <n v="1"/>
    <b v="0"/>
    <b v="0"/>
    <b v="0"/>
    <n v="4"/>
    <b v="0"/>
    <b v="0"/>
    <b v="0"/>
    <x v="4"/>
    <n v="4"/>
    <n v="0"/>
    <x v="0"/>
  </r>
  <r>
    <x v="859"/>
    <n v="1"/>
    <n v="0"/>
    <n v="0"/>
    <x v="3"/>
    <n v="1"/>
    <n v="0"/>
    <n v="0"/>
    <n v="0"/>
    <n v="0"/>
    <x v="0"/>
    <x v="0"/>
    <x v="0"/>
    <x v="2"/>
    <x v="0"/>
    <x v="0"/>
    <x v="0"/>
    <n v="0"/>
    <n v="0"/>
    <n v="0"/>
    <n v="0"/>
    <n v="0"/>
    <n v="0"/>
    <n v="0"/>
    <n v="0"/>
    <m/>
    <m/>
    <m/>
    <m/>
    <n v="15"/>
    <n v="1"/>
    <b v="0"/>
    <b v="0"/>
    <b v="0"/>
    <n v="1"/>
    <b v="0"/>
    <b v="0"/>
    <b v="0"/>
    <n v="1"/>
    <b v="0"/>
    <b v="0"/>
    <b v="0"/>
    <n v="4"/>
    <b v="0"/>
    <b v="0"/>
    <b v="0"/>
    <x v="4"/>
    <n v="4"/>
    <n v="0"/>
    <x v="0"/>
  </r>
  <r>
    <x v="1136"/>
    <n v="0"/>
    <n v="0"/>
    <n v="1"/>
    <x v="3"/>
    <n v="1"/>
    <n v="0"/>
    <n v="0"/>
    <n v="0"/>
    <n v="0"/>
    <x v="0"/>
    <x v="0"/>
    <x v="0"/>
    <x v="2"/>
    <x v="0"/>
    <x v="0"/>
    <x v="0"/>
    <n v="0"/>
    <n v="0"/>
    <n v="0"/>
    <n v="0"/>
    <n v="0"/>
    <n v="0"/>
    <n v="0"/>
    <n v="0"/>
    <s v="going "/>
    <m/>
    <s v="up"/>
    <m/>
    <n v="20"/>
    <n v="1"/>
    <b v="0"/>
    <b v="0"/>
    <b v="0"/>
    <n v="1"/>
    <b v="0"/>
    <b v="0"/>
    <b v="0"/>
    <n v="1"/>
    <b v="0"/>
    <b v="0"/>
    <b v="0"/>
    <n v="4"/>
    <b v="0"/>
    <b v="0"/>
    <b v="0"/>
    <x v="4"/>
    <n v="4"/>
    <n v="0"/>
    <x v="0"/>
  </r>
  <r>
    <x v="1137"/>
    <n v="1"/>
    <n v="0"/>
    <n v="0"/>
    <x v="3"/>
    <n v="1"/>
    <n v="0"/>
    <n v="0"/>
    <n v="0"/>
    <n v="0"/>
    <x v="0"/>
    <x v="0"/>
    <x v="0"/>
    <x v="0"/>
    <x v="3"/>
    <x v="0"/>
    <x v="0"/>
    <n v="0"/>
    <n v="0"/>
    <n v="0"/>
    <n v="0"/>
    <n v="0"/>
    <n v="0"/>
    <n v="0"/>
    <n v="0"/>
    <m/>
    <m/>
    <m/>
    <m/>
    <n v="5"/>
    <n v="1"/>
    <b v="0"/>
    <b v="0"/>
    <b v="0"/>
    <b v="0"/>
    <n v="1"/>
    <b v="0"/>
    <b v="0"/>
    <n v="1"/>
    <b v="0"/>
    <b v="0"/>
    <b v="0"/>
    <b v="0"/>
    <n v="5"/>
    <b v="0"/>
    <b v="0"/>
    <x v="7"/>
    <n v="5"/>
    <n v="0"/>
    <x v="0"/>
  </r>
  <r>
    <x v="1138"/>
    <n v="1"/>
    <n v="0"/>
    <n v="0"/>
    <x v="3"/>
    <n v="0"/>
    <n v="1"/>
    <n v="0"/>
    <n v="0"/>
    <n v="0"/>
    <x v="0"/>
    <x v="0"/>
    <x v="2"/>
    <x v="0"/>
    <x v="0"/>
    <x v="0"/>
    <x v="0"/>
    <n v="0"/>
    <n v="0"/>
    <n v="0"/>
    <n v="0"/>
    <n v="0"/>
    <n v="0"/>
    <n v="0"/>
    <n v="0"/>
    <m/>
    <m/>
    <m/>
    <s v="on Philipps Island Race Track"/>
    <n v="9"/>
    <n v="1"/>
    <b v="0"/>
    <b v="0"/>
    <n v="1"/>
    <b v="0"/>
    <b v="0"/>
    <b v="0"/>
    <b v="0"/>
    <n v="1"/>
    <b v="0"/>
    <b v="0"/>
    <n v="3"/>
    <b v="0"/>
    <b v="0"/>
    <b v="0"/>
    <b v="0"/>
    <x v="3"/>
    <n v="3"/>
    <n v="0"/>
    <x v="0"/>
  </r>
  <r>
    <x v="1139"/>
    <n v="1"/>
    <n v="0"/>
    <n v="0"/>
    <x v="3"/>
    <n v="0"/>
    <n v="0"/>
    <n v="0"/>
    <n v="1"/>
    <n v="0"/>
    <x v="0"/>
    <x v="0"/>
    <x v="2"/>
    <x v="0"/>
    <x v="0"/>
    <x v="0"/>
    <x v="0"/>
    <n v="0"/>
    <n v="0"/>
    <n v="0"/>
    <n v="0"/>
    <n v="0"/>
    <n v="0"/>
    <n v="0"/>
    <n v="0"/>
    <m/>
    <m/>
    <m/>
    <s v="on Philips Island Race track"/>
    <n v="10"/>
    <n v="1"/>
    <b v="0"/>
    <b v="0"/>
    <n v="1"/>
    <b v="0"/>
    <b v="0"/>
    <b v="0"/>
    <b v="0"/>
    <n v="1"/>
    <b v="0"/>
    <b v="0"/>
    <n v="3"/>
    <b v="0"/>
    <b v="0"/>
    <b v="0"/>
    <b v="0"/>
    <x v="3"/>
    <n v="3"/>
    <n v="0"/>
    <x v="0"/>
  </r>
  <r>
    <x v="1140"/>
    <n v="1"/>
    <n v="0"/>
    <n v="0"/>
    <x v="3"/>
    <n v="0"/>
    <n v="0"/>
    <n v="0"/>
    <n v="1"/>
    <n v="0"/>
    <x v="0"/>
    <x v="0"/>
    <x v="2"/>
    <x v="0"/>
    <x v="0"/>
    <x v="0"/>
    <x v="0"/>
    <n v="0"/>
    <n v="0"/>
    <n v="0"/>
    <n v="0"/>
    <n v="0"/>
    <n v="0"/>
    <n v="0"/>
    <n v="1"/>
    <m/>
    <m/>
    <s v="on"/>
    <s v="on Philips Island Race track"/>
    <n v="15"/>
    <n v="1"/>
    <b v="0"/>
    <b v="0"/>
    <n v="1"/>
    <b v="0"/>
    <b v="0"/>
    <b v="0"/>
    <b v="0"/>
    <n v="1"/>
    <b v="0"/>
    <b v="0"/>
    <n v="3"/>
    <b v="0"/>
    <b v="0"/>
    <b v="0"/>
    <b v="0"/>
    <x v="3"/>
    <n v="3"/>
    <n v="0"/>
    <x v="0"/>
  </r>
  <r>
    <x v="1141"/>
    <n v="1"/>
    <n v="0"/>
    <n v="0"/>
    <x v="3"/>
    <n v="1"/>
    <n v="0"/>
    <n v="0"/>
    <n v="0"/>
    <n v="0"/>
    <x v="0"/>
    <x v="0"/>
    <x v="0"/>
    <x v="2"/>
    <x v="0"/>
    <x v="0"/>
    <x v="0"/>
    <n v="0"/>
    <n v="0"/>
    <n v="0"/>
    <n v="0"/>
    <n v="0"/>
    <n v="0"/>
    <n v="0"/>
    <n v="0"/>
    <m/>
    <m/>
    <m/>
    <s v="Rd"/>
    <n v="15"/>
    <n v="1"/>
    <b v="0"/>
    <b v="0"/>
    <b v="0"/>
    <n v="1"/>
    <b v="0"/>
    <b v="0"/>
    <b v="0"/>
    <n v="1"/>
    <b v="0"/>
    <b v="0"/>
    <b v="0"/>
    <n v="4"/>
    <b v="0"/>
    <b v="0"/>
    <b v="0"/>
    <x v="4"/>
    <n v="4"/>
    <n v="0"/>
    <x v="0"/>
  </r>
  <r>
    <x v="1142"/>
    <n v="1"/>
    <n v="0"/>
    <n v="0"/>
    <x v="3"/>
    <n v="1"/>
    <n v="0"/>
    <n v="0"/>
    <n v="1"/>
    <n v="0"/>
    <x v="0"/>
    <x v="0"/>
    <x v="2"/>
    <x v="2"/>
    <x v="0"/>
    <x v="0"/>
    <x v="0"/>
    <n v="0"/>
    <n v="0"/>
    <n v="0"/>
    <n v="0"/>
    <n v="0"/>
    <n v="0"/>
    <n v="0"/>
    <n v="0"/>
    <m/>
    <m/>
    <m/>
    <m/>
    <n v="35"/>
    <n v="2"/>
    <b v="0"/>
    <b v="0"/>
    <n v="1"/>
    <n v="1"/>
    <b v="0"/>
    <b v="0"/>
    <b v="0"/>
    <n v="2"/>
    <b v="0"/>
    <b v="0"/>
    <n v="3"/>
    <n v="4"/>
    <b v="0"/>
    <b v="0"/>
    <b v="0"/>
    <x v="3"/>
    <n v="4"/>
    <n v="0"/>
    <x v="0"/>
  </r>
  <r>
    <x v="1143"/>
    <n v="1"/>
    <n v="0"/>
    <n v="0"/>
    <x v="3"/>
    <n v="0"/>
    <n v="0"/>
    <n v="0"/>
    <n v="1"/>
    <n v="0"/>
    <x v="0"/>
    <x v="0"/>
    <x v="0"/>
    <x v="2"/>
    <x v="0"/>
    <x v="0"/>
    <x v="0"/>
    <n v="0"/>
    <n v="0"/>
    <n v="0"/>
    <n v="0"/>
    <n v="0"/>
    <n v="0"/>
    <n v="0"/>
    <n v="0"/>
    <m/>
    <m/>
    <m/>
    <m/>
    <n v="13"/>
    <n v="1"/>
    <b v="0"/>
    <b v="0"/>
    <b v="0"/>
    <n v="1"/>
    <b v="0"/>
    <b v="0"/>
    <b v="0"/>
    <n v="1"/>
    <b v="0"/>
    <b v="0"/>
    <b v="0"/>
    <n v="4"/>
    <b v="0"/>
    <b v="0"/>
    <b v="0"/>
    <x v="4"/>
    <n v="4"/>
    <n v="0"/>
    <x v="0"/>
  </r>
  <r>
    <x v="1144"/>
    <n v="1"/>
    <n v="0"/>
    <n v="0"/>
    <x v="3"/>
    <n v="1"/>
    <n v="0"/>
    <n v="0"/>
    <n v="0"/>
    <n v="0"/>
    <x v="0"/>
    <x v="0"/>
    <x v="0"/>
    <x v="2"/>
    <x v="0"/>
    <x v="0"/>
    <x v="0"/>
    <n v="0"/>
    <n v="0"/>
    <n v="0"/>
    <n v="0"/>
    <n v="0"/>
    <n v="0"/>
    <n v="0"/>
    <n v="0"/>
    <m/>
    <s v="watching"/>
    <m/>
    <m/>
    <n v="20"/>
    <n v="1"/>
    <b v="0"/>
    <b v="0"/>
    <b v="0"/>
    <n v="1"/>
    <b v="0"/>
    <b v="0"/>
    <b v="0"/>
    <n v="1"/>
    <b v="0"/>
    <b v="0"/>
    <b v="0"/>
    <n v="4"/>
    <b v="0"/>
    <b v="0"/>
    <b v="0"/>
    <x v="4"/>
    <n v="4"/>
    <n v="0"/>
    <x v="0"/>
  </r>
  <r>
    <x v="1145"/>
    <n v="0"/>
    <n v="0"/>
    <n v="1"/>
    <x v="3"/>
    <n v="1"/>
    <n v="0"/>
    <n v="0"/>
    <n v="0"/>
    <n v="0"/>
    <x v="0"/>
    <x v="0"/>
    <x v="0"/>
    <x v="2"/>
    <x v="0"/>
    <x v="0"/>
    <x v="0"/>
    <n v="0"/>
    <n v="1"/>
    <n v="0"/>
    <n v="0"/>
    <n v="0"/>
    <n v="0"/>
    <n v="0"/>
    <n v="1"/>
    <s v="walking "/>
    <m/>
    <s v="down"/>
    <m/>
    <n v="22"/>
    <n v="1"/>
    <b v="0"/>
    <b v="0"/>
    <b v="0"/>
    <n v="1"/>
    <b v="0"/>
    <b v="0"/>
    <b v="0"/>
    <n v="1"/>
    <b v="0"/>
    <b v="0"/>
    <b v="0"/>
    <n v="4"/>
    <b v="0"/>
    <b v="0"/>
    <b v="0"/>
    <x v="4"/>
    <n v="4"/>
    <n v="0"/>
    <x v="0"/>
  </r>
  <r>
    <x v="1146"/>
    <n v="1"/>
    <n v="0"/>
    <n v="0"/>
    <x v="3"/>
    <n v="1"/>
    <n v="0"/>
    <n v="0"/>
    <n v="0"/>
    <n v="0"/>
    <x v="0"/>
    <x v="0"/>
    <x v="0"/>
    <x v="2"/>
    <x v="0"/>
    <x v="0"/>
    <x v="0"/>
    <n v="0"/>
    <n v="0"/>
    <n v="0"/>
    <n v="0"/>
    <n v="0"/>
    <n v="0"/>
    <n v="0"/>
    <n v="0"/>
    <m/>
    <m/>
    <m/>
    <m/>
    <n v="14"/>
    <n v="1"/>
    <b v="0"/>
    <b v="0"/>
    <b v="0"/>
    <n v="1"/>
    <b v="0"/>
    <b v="0"/>
    <b v="0"/>
    <n v="1"/>
    <b v="0"/>
    <b v="0"/>
    <b v="0"/>
    <n v="4"/>
    <b v="0"/>
    <b v="0"/>
    <b v="0"/>
    <x v="4"/>
    <n v="4"/>
    <n v="0"/>
    <x v="0"/>
  </r>
  <r>
    <x v="1147"/>
    <n v="1"/>
    <n v="0"/>
    <n v="0"/>
    <x v="3"/>
    <n v="0"/>
    <n v="0"/>
    <n v="0"/>
    <n v="1"/>
    <n v="0"/>
    <x v="0"/>
    <x v="0"/>
    <x v="0"/>
    <x v="2"/>
    <x v="0"/>
    <x v="0"/>
    <x v="0"/>
    <n v="0"/>
    <n v="1"/>
    <n v="0"/>
    <n v="0"/>
    <n v="0"/>
    <n v="0"/>
    <n v="0"/>
    <n v="0"/>
    <m/>
    <m/>
    <m/>
    <m/>
    <n v="11"/>
    <n v="1"/>
    <b v="0"/>
    <b v="0"/>
    <b v="0"/>
    <n v="1"/>
    <b v="0"/>
    <b v="0"/>
    <b v="0"/>
    <n v="1"/>
    <b v="0"/>
    <b v="0"/>
    <b v="0"/>
    <n v="4"/>
    <b v="0"/>
    <b v="0"/>
    <b v="0"/>
    <x v="4"/>
    <n v="4"/>
    <n v="0"/>
    <x v="0"/>
  </r>
  <r>
    <x v="1148"/>
    <n v="1"/>
    <n v="0"/>
    <n v="0"/>
    <x v="3"/>
    <n v="1"/>
    <n v="0"/>
    <n v="0"/>
    <n v="0"/>
    <n v="0"/>
    <x v="0"/>
    <x v="0"/>
    <x v="0"/>
    <x v="2"/>
    <x v="0"/>
    <x v="0"/>
    <x v="0"/>
    <n v="0"/>
    <n v="0"/>
    <n v="0"/>
    <n v="0"/>
    <n v="0"/>
    <n v="0"/>
    <n v="0"/>
    <n v="0"/>
    <m/>
    <m/>
    <m/>
    <m/>
    <n v="9"/>
    <n v="1"/>
    <b v="0"/>
    <b v="0"/>
    <b v="0"/>
    <n v="1"/>
    <b v="0"/>
    <b v="0"/>
    <b v="0"/>
    <n v="1"/>
    <b v="0"/>
    <b v="0"/>
    <b v="0"/>
    <n v="4"/>
    <b v="0"/>
    <b v="0"/>
    <b v="0"/>
    <x v="4"/>
    <n v="4"/>
    <n v="0"/>
    <x v="0"/>
  </r>
  <r>
    <x v="1149"/>
    <n v="1"/>
    <n v="0"/>
    <n v="0"/>
    <x v="3"/>
    <n v="1"/>
    <n v="0"/>
    <n v="0"/>
    <n v="0"/>
    <n v="0"/>
    <x v="0"/>
    <x v="0"/>
    <x v="0"/>
    <x v="2"/>
    <x v="0"/>
    <x v="0"/>
    <x v="0"/>
    <n v="0"/>
    <n v="0"/>
    <n v="0"/>
    <n v="0"/>
    <n v="0"/>
    <n v="0"/>
    <n v="0"/>
    <n v="0"/>
    <m/>
    <m/>
    <m/>
    <s v="Gap Rd"/>
    <n v="10"/>
    <n v="1"/>
    <b v="0"/>
    <b v="0"/>
    <b v="0"/>
    <n v="1"/>
    <b v="0"/>
    <b v="0"/>
    <b v="0"/>
    <n v="1"/>
    <b v="0"/>
    <b v="0"/>
    <b v="0"/>
    <n v="4"/>
    <b v="0"/>
    <b v="0"/>
    <b v="0"/>
    <x v="4"/>
    <n v="4"/>
    <n v="0"/>
    <x v="0"/>
  </r>
  <r>
    <x v="1150"/>
    <n v="1"/>
    <n v="0"/>
    <n v="0"/>
    <x v="3"/>
    <n v="1"/>
    <n v="0"/>
    <n v="0"/>
    <n v="0"/>
    <n v="0"/>
    <x v="0"/>
    <x v="0"/>
    <x v="0"/>
    <x v="2"/>
    <x v="0"/>
    <x v="0"/>
    <x v="0"/>
    <n v="0"/>
    <n v="0"/>
    <n v="0"/>
    <n v="0"/>
    <n v="0"/>
    <n v="0"/>
    <n v="0"/>
    <n v="0"/>
    <m/>
    <m/>
    <m/>
    <m/>
    <n v="9"/>
    <n v="1"/>
    <b v="0"/>
    <b v="0"/>
    <b v="0"/>
    <n v="1"/>
    <b v="0"/>
    <b v="0"/>
    <b v="0"/>
    <n v="1"/>
    <b v="0"/>
    <b v="0"/>
    <b v="0"/>
    <n v="4"/>
    <b v="0"/>
    <b v="0"/>
    <b v="0"/>
    <x v="4"/>
    <n v="4"/>
    <n v="0"/>
    <x v="0"/>
  </r>
  <r>
    <x v="1151"/>
    <n v="1"/>
    <n v="0"/>
    <n v="0"/>
    <x v="3"/>
    <n v="1"/>
    <n v="0"/>
    <n v="0"/>
    <n v="0"/>
    <n v="0"/>
    <x v="0"/>
    <x v="0"/>
    <x v="0"/>
    <x v="0"/>
    <x v="3"/>
    <x v="0"/>
    <x v="0"/>
    <n v="0"/>
    <n v="0"/>
    <n v="0"/>
    <n v="0"/>
    <n v="0"/>
    <n v="0"/>
    <n v="0"/>
    <n v="0"/>
    <m/>
    <m/>
    <m/>
    <m/>
    <n v="5"/>
    <n v="1"/>
    <b v="0"/>
    <b v="0"/>
    <b v="0"/>
    <b v="0"/>
    <n v="1"/>
    <b v="0"/>
    <b v="0"/>
    <n v="1"/>
    <b v="0"/>
    <b v="0"/>
    <b v="0"/>
    <b v="0"/>
    <n v="5"/>
    <b v="0"/>
    <b v="0"/>
    <x v="7"/>
    <n v="5"/>
    <n v="0"/>
    <x v="0"/>
  </r>
  <r>
    <x v="1152"/>
    <n v="1"/>
    <n v="0"/>
    <n v="0"/>
    <x v="3"/>
    <n v="1"/>
    <n v="0"/>
    <n v="0"/>
    <n v="0"/>
    <n v="0"/>
    <x v="0"/>
    <x v="0"/>
    <x v="0"/>
    <x v="2"/>
    <x v="0"/>
    <x v="0"/>
    <x v="0"/>
    <n v="0"/>
    <n v="0"/>
    <n v="0"/>
    <n v="0"/>
    <n v="0"/>
    <n v="0"/>
    <n v="0"/>
    <n v="0"/>
    <m/>
    <m/>
    <m/>
    <m/>
    <n v="11"/>
    <n v="1"/>
    <b v="0"/>
    <b v="0"/>
    <b v="0"/>
    <n v="1"/>
    <b v="0"/>
    <b v="0"/>
    <b v="0"/>
    <n v="1"/>
    <b v="0"/>
    <b v="0"/>
    <b v="0"/>
    <n v="4"/>
    <b v="0"/>
    <b v="0"/>
    <b v="0"/>
    <x v="4"/>
    <n v="4"/>
    <n v="0"/>
    <x v="0"/>
  </r>
  <r>
    <x v="1153"/>
    <n v="1"/>
    <n v="0"/>
    <n v="0"/>
    <x v="3"/>
    <n v="1"/>
    <n v="0"/>
    <n v="0"/>
    <n v="0"/>
    <n v="0"/>
    <x v="0"/>
    <x v="0"/>
    <x v="0"/>
    <x v="2"/>
    <x v="0"/>
    <x v="0"/>
    <x v="0"/>
    <n v="0"/>
    <n v="0"/>
    <n v="0"/>
    <n v="0"/>
    <n v="0"/>
    <n v="0"/>
    <n v="0"/>
    <n v="0"/>
    <m/>
    <m/>
    <m/>
    <m/>
    <n v="7"/>
    <n v="1"/>
    <b v="0"/>
    <b v="0"/>
    <b v="0"/>
    <n v="1"/>
    <b v="0"/>
    <b v="0"/>
    <b v="0"/>
    <n v="1"/>
    <b v="0"/>
    <b v="0"/>
    <b v="0"/>
    <n v="4"/>
    <b v="0"/>
    <b v="0"/>
    <b v="0"/>
    <x v="4"/>
    <n v="4"/>
    <n v="0"/>
    <x v="0"/>
  </r>
  <r>
    <x v="1154"/>
    <n v="0"/>
    <n v="0"/>
    <n v="1"/>
    <x v="3"/>
    <n v="0"/>
    <n v="0"/>
    <n v="0"/>
    <n v="1"/>
    <n v="0"/>
    <x v="0"/>
    <x v="0"/>
    <x v="0"/>
    <x v="2"/>
    <x v="0"/>
    <x v="0"/>
    <x v="0"/>
    <n v="0"/>
    <n v="0"/>
    <n v="0"/>
    <n v="0"/>
    <n v="0"/>
    <n v="0"/>
    <n v="0"/>
    <n v="0"/>
    <m/>
    <m/>
    <m/>
    <m/>
    <n v="9"/>
    <n v="1"/>
    <b v="0"/>
    <b v="0"/>
    <b v="0"/>
    <n v="1"/>
    <b v="0"/>
    <b v="0"/>
    <b v="0"/>
    <n v="1"/>
    <b v="0"/>
    <b v="0"/>
    <b v="0"/>
    <n v="4"/>
    <b v="0"/>
    <b v="0"/>
    <b v="0"/>
    <x v="4"/>
    <n v="4"/>
    <n v="0"/>
    <x v="0"/>
  </r>
  <r>
    <x v="1155"/>
    <n v="1"/>
    <n v="0"/>
    <n v="0"/>
    <x v="3"/>
    <n v="0"/>
    <n v="0"/>
    <n v="0"/>
    <n v="1"/>
    <n v="0"/>
    <x v="0"/>
    <x v="0"/>
    <x v="0"/>
    <x v="2"/>
    <x v="0"/>
    <x v="0"/>
    <x v="0"/>
    <n v="0"/>
    <n v="0"/>
    <n v="0"/>
    <n v="0"/>
    <n v="0"/>
    <n v="0"/>
    <n v="0"/>
    <n v="0"/>
    <m/>
    <m/>
    <m/>
    <m/>
    <n v="15"/>
    <n v="1"/>
    <b v="0"/>
    <b v="0"/>
    <b v="0"/>
    <n v="1"/>
    <b v="0"/>
    <b v="0"/>
    <b v="0"/>
    <n v="1"/>
    <b v="0"/>
    <b v="0"/>
    <b v="0"/>
    <n v="4"/>
    <b v="0"/>
    <b v="0"/>
    <b v="0"/>
    <x v="4"/>
    <n v="4"/>
    <n v="0"/>
    <x v="0"/>
  </r>
  <r>
    <x v="1156"/>
    <n v="1"/>
    <n v="0"/>
    <n v="0"/>
    <x v="3"/>
    <n v="1"/>
    <n v="0"/>
    <n v="0"/>
    <n v="0"/>
    <n v="0"/>
    <x v="0"/>
    <x v="0"/>
    <x v="0"/>
    <x v="0"/>
    <x v="3"/>
    <x v="0"/>
    <x v="0"/>
    <n v="0"/>
    <n v="0"/>
    <n v="0"/>
    <n v="0"/>
    <n v="0"/>
    <n v="0"/>
    <n v="0"/>
    <n v="0"/>
    <m/>
    <m/>
    <m/>
    <s v="Ventnor"/>
    <n v="5"/>
    <n v="1"/>
    <b v="0"/>
    <b v="0"/>
    <b v="0"/>
    <b v="0"/>
    <n v="1"/>
    <b v="0"/>
    <b v="0"/>
    <n v="1"/>
    <b v="0"/>
    <b v="0"/>
    <b v="0"/>
    <b v="0"/>
    <n v="5"/>
    <b v="0"/>
    <b v="0"/>
    <x v="7"/>
    <n v="5"/>
    <n v="0"/>
    <x v="0"/>
  </r>
  <r>
    <x v="1157"/>
    <n v="1"/>
    <n v="0"/>
    <n v="0"/>
    <x v="3"/>
    <n v="1"/>
    <n v="0"/>
    <n v="0"/>
    <n v="0"/>
    <n v="0"/>
    <x v="0"/>
    <x v="0"/>
    <x v="0"/>
    <x v="0"/>
    <x v="0"/>
    <x v="0"/>
    <x v="3"/>
    <n v="0"/>
    <n v="0"/>
    <n v="0"/>
    <n v="0"/>
    <n v="0"/>
    <n v="0"/>
    <n v="0"/>
    <n v="1"/>
    <m/>
    <m/>
    <s v="in"/>
    <m/>
    <n v="22"/>
    <n v="1"/>
    <b v="0"/>
    <b v="0"/>
    <b v="0"/>
    <b v="0"/>
    <b v="0"/>
    <b v="0"/>
    <n v="1"/>
    <n v="1"/>
    <b v="0"/>
    <b v="0"/>
    <b v="0"/>
    <b v="0"/>
    <b v="0"/>
    <b v="0"/>
    <n v="7"/>
    <x v="6"/>
    <n v="7"/>
    <n v="0"/>
    <x v="0"/>
  </r>
  <r>
    <x v="1158"/>
    <n v="1"/>
    <n v="0"/>
    <n v="0"/>
    <x v="3"/>
    <n v="1"/>
    <n v="0"/>
    <n v="0"/>
    <n v="0"/>
    <n v="0"/>
    <x v="0"/>
    <x v="0"/>
    <x v="0"/>
    <x v="0"/>
    <x v="3"/>
    <x v="0"/>
    <x v="0"/>
    <n v="0"/>
    <n v="0"/>
    <n v="0"/>
    <n v="0"/>
    <n v="0"/>
    <n v="0"/>
    <n v="0"/>
    <n v="0"/>
    <m/>
    <m/>
    <m/>
    <s v="Cape Woolamai"/>
    <n v="12"/>
    <n v="1"/>
    <b v="0"/>
    <b v="0"/>
    <b v="0"/>
    <b v="0"/>
    <n v="1"/>
    <b v="0"/>
    <b v="0"/>
    <n v="1"/>
    <b v="0"/>
    <b v="0"/>
    <b v="0"/>
    <b v="0"/>
    <n v="5"/>
    <b v="0"/>
    <b v="0"/>
    <x v="7"/>
    <n v="5"/>
    <n v="0"/>
    <x v="0"/>
  </r>
  <r>
    <x v="1159"/>
    <n v="1"/>
    <n v="0"/>
    <n v="0"/>
    <x v="3"/>
    <n v="1"/>
    <n v="0"/>
    <n v="0"/>
    <n v="0"/>
    <n v="0"/>
    <x v="0"/>
    <x v="0"/>
    <x v="0"/>
    <x v="0"/>
    <x v="3"/>
    <x v="0"/>
    <x v="0"/>
    <n v="0"/>
    <n v="0"/>
    <n v="0"/>
    <n v="0"/>
    <n v="0"/>
    <n v="0"/>
    <n v="0"/>
    <n v="0"/>
    <m/>
    <m/>
    <m/>
    <m/>
    <n v="12"/>
    <n v="1"/>
    <b v="0"/>
    <b v="0"/>
    <b v="0"/>
    <b v="0"/>
    <n v="1"/>
    <b v="0"/>
    <b v="0"/>
    <n v="1"/>
    <b v="0"/>
    <b v="0"/>
    <b v="0"/>
    <b v="0"/>
    <n v="5"/>
    <b v="0"/>
    <b v="0"/>
    <x v="7"/>
    <n v="5"/>
    <n v="0"/>
    <x v="0"/>
  </r>
  <r>
    <x v="1160"/>
    <n v="1"/>
    <n v="0"/>
    <n v="0"/>
    <x v="3"/>
    <n v="1"/>
    <n v="0"/>
    <n v="0"/>
    <n v="0"/>
    <n v="0"/>
    <x v="0"/>
    <x v="0"/>
    <x v="0"/>
    <x v="0"/>
    <x v="3"/>
    <x v="0"/>
    <x v="0"/>
    <n v="0"/>
    <n v="0"/>
    <n v="0"/>
    <n v="0"/>
    <n v="0"/>
    <n v="0"/>
    <n v="0"/>
    <n v="0"/>
    <m/>
    <m/>
    <m/>
    <m/>
    <n v="8"/>
    <n v="1"/>
    <b v="0"/>
    <b v="0"/>
    <b v="0"/>
    <b v="0"/>
    <n v="1"/>
    <b v="0"/>
    <b v="0"/>
    <n v="1"/>
    <b v="0"/>
    <b v="0"/>
    <b v="0"/>
    <b v="0"/>
    <n v="5"/>
    <b v="0"/>
    <b v="0"/>
    <x v="7"/>
    <n v="5"/>
    <n v="0"/>
    <x v="0"/>
  </r>
  <r>
    <x v="1161"/>
    <n v="1"/>
    <n v="0"/>
    <n v="0"/>
    <x v="3"/>
    <n v="1"/>
    <n v="0"/>
    <n v="0"/>
    <n v="0"/>
    <n v="0"/>
    <x v="0"/>
    <x v="0"/>
    <x v="0"/>
    <x v="0"/>
    <x v="3"/>
    <x v="0"/>
    <x v="0"/>
    <n v="0"/>
    <n v="0"/>
    <n v="0"/>
    <n v="0"/>
    <n v="0"/>
    <n v="0"/>
    <n v="0"/>
    <n v="0"/>
    <m/>
    <m/>
    <m/>
    <s v="Suburb Tarwin Lower"/>
    <n v="12"/>
    <n v="1"/>
    <b v="0"/>
    <b v="0"/>
    <b v="0"/>
    <b v="0"/>
    <n v="1"/>
    <b v="0"/>
    <b v="0"/>
    <n v="1"/>
    <b v="0"/>
    <b v="0"/>
    <b v="0"/>
    <b v="0"/>
    <n v="5"/>
    <b v="0"/>
    <b v="0"/>
    <x v="7"/>
    <n v="5"/>
    <n v="0"/>
    <x v="0"/>
  </r>
  <r>
    <x v="1162"/>
    <n v="0"/>
    <n v="0"/>
    <n v="1"/>
    <x v="3"/>
    <n v="1"/>
    <n v="0"/>
    <n v="0"/>
    <n v="0"/>
    <n v="0"/>
    <x v="0"/>
    <x v="0"/>
    <x v="0"/>
    <x v="0"/>
    <x v="3"/>
    <x v="0"/>
    <x v="0"/>
    <n v="0"/>
    <n v="1"/>
    <n v="0"/>
    <n v="0"/>
    <n v="0"/>
    <n v="0"/>
    <n v="0"/>
    <n v="1"/>
    <m/>
    <s v="bush riding "/>
    <s v="in"/>
    <m/>
    <n v="21"/>
    <n v="1"/>
    <b v="0"/>
    <b v="0"/>
    <b v="0"/>
    <b v="0"/>
    <n v="1"/>
    <b v="0"/>
    <b v="0"/>
    <n v="1"/>
    <b v="0"/>
    <b v="0"/>
    <b v="0"/>
    <b v="0"/>
    <n v="5"/>
    <b v="0"/>
    <b v="0"/>
    <x v="7"/>
    <n v="5"/>
    <n v="0"/>
    <x v="0"/>
  </r>
  <r>
    <x v="1163"/>
    <n v="1"/>
    <n v="0"/>
    <n v="0"/>
    <x v="3"/>
    <n v="0"/>
    <n v="0"/>
    <n v="0"/>
    <n v="0"/>
    <n v="1"/>
    <x v="0"/>
    <x v="0"/>
    <x v="0"/>
    <x v="2"/>
    <x v="0"/>
    <x v="0"/>
    <x v="0"/>
    <n v="0"/>
    <n v="0"/>
    <n v="0"/>
    <n v="0"/>
    <n v="0"/>
    <n v="0"/>
    <n v="0"/>
    <n v="0"/>
    <m/>
    <m/>
    <m/>
    <m/>
    <n v="26"/>
    <n v="1"/>
    <b v="0"/>
    <b v="0"/>
    <b v="0"/>
    <n v="1"/>
    <b v="0"/>
    <b v="0"/>
    <b v="0"/>
    <n v="1"/>
    <b v="0"/>
    <b v="0"/>
    <b v="0"/>
    <n v="4"/>
    <b v="0"/>
    <b v="0"/>
    <b v="0"/>
    <x v="4"/>
    <n v="4"/>
    <n v="0"/>
    <x v="0"/>
  </r>
  <r>
    <x v="1164"/>
    <n v="1"/>
    <n v="0"/>
    <n v="0"/>
    <x v="3"/>
    <n v="0"/>
    <n v="0"/>
    <n v="0"/>
    <n v="0"/>
    <n v="1"/>
    <x v="0"/>
    <x v="0"/>
    <x v="2"/>
    <x v="0"/>
    <x v="0"/>
    <x v="0"/>
    <x v="0"/>
    <n v="0"/>
    <n v="0"/>
    <n v="0"/>
    <n v="0"/>
    <n v="0"/>
    <n v="0"/>
    <n v="0"/>
    <n v="0"/>
    <m/>
    <m/>
    <m/>
    <m/>
    <n v="17"/>
    <n v="1"/>
    <b v="0"/>
    <b v="0"/>
    <n v="1"/>
    <b v="0"/>
    <b v="0"/>
    <b v="0"/>
    <b v="0"/>
    <n v="1"/>
    <b v="0"/>
    <b v="0"/>
    <n v="3"/>
    <b v="0"/>
    <b v="0"/>
    <b v="0"/>
    <b v="0"/>
    <x v="3"/>
    <n v="3"/>
    <n v="0"/>
    <x v="0"/>
  </r>
  <r>
    <x v="1165"/>
    <n v="1"/>
    <n v="0"/>
    <n v="0"/>
    <x v="3"/>
    <n v="1"/>
    <n v="0"/>
    <n v="0"/>
    <n v="0"/>
    <n v="0"/>
    <x v="0"/>
    <x v="0"/>
    <x v="0"/>
    <x v="2"/>
    <x v="0"/>
    <x v="0"/>
    <x v="0"/>
    <n v="0"/>
    <n v="0"/>
    <n v="0"/>
    <n v="0"/>
    <n v="0"/>
    <n v="0"/>
    <n v="0"/>
    <n v="0"/>
    <m/>
    <m/>
    <m/>
    <m/>
    <n v="11"/>
    <n v="1"/>
    <b v="0"/>
    <b v="0"/>
    <b v="0"/>
    <n v="1"/>
    <b v="0"/>
    <b v="0"/>
    <b v="0"/>
    <n v="1"/>
    <b v="0"/>
    <b v="0"/>
    <b v="0"/>
    <n v="4"/>
    <b v="0"/>
    <b v="0"/>
    <b v="0"/>
    <x v="4"/>
    <n v="4"/>
    <n v="0"/>
    <x v="0"/>
  </r>
  <r>
    <x v="1166"/>
    <n v="1"/>
    <n v="0"/>
    <n v="0"/>
    <x v="3"/>
    <n v="1"/>
    <n v="0"/>
    <n v="0"/>
    <n v="0"/>
    <n v="0"/>
    <x v="0"/>
    <x v="0"/>
    <x v="0"/>
    <x v="2"/>
    <x v="0"/>
    <x v="0"/>
    <x v="0"/>
    <n v="0"/>
    <n v="0"/>
    <n v="0"/>
    <n v="1"/>
    <n v="0"/>
    <n v="0"/>
    <n v="0"/>
    <n v="0"/>
    <m/>
    <m/>
    <s v="close"/>
    <s v="near Gordon Cl"/>
    <n v="17"/>
    <n v="1"/>
    <b v="0"/>
    <b v="0"/>
    <b v="0"/>
    <n v="1"/>
    <b v="0"/>
    <b v="0"/>
    <b v="0"/>
    <n v="1"/>
    <b v="0"/>
    <b v="0"/>
    <b v="0"/>
    <n v="4"/>
    <b v="0"/>
    <b v="0"/>
    <b v="0"/>
    <x v="4"/>
    <n v="4"/>
    <n v="0"/>
    <x v="0"/>
  </r>
  <r>
    <x v="1167"/>
    <n v="1"/>
    <n v="0"/>
    <n v="0"/>
    <x v="3"/>
    <n v="0"/>
    <n v="1"/>
    <n v="0"/>
    <n v="0"/>
    <n v="0"/>
    <x v="0"/>
    <x v="0"/>
    <x v="2"/>
    <x v="0"/>
    <x v="0"/>
    <x v="0"/>
    <x v="0"/>
    <n v="0"/>
    <n v="0"/>
    <n v="0"/>
    <n v="0"/>
    <n v="0"/>
    <n v="0"/>
    <n v="0"/>
    <n v="0"/>
    <m/>
    <m/>
    <m/>
    <m/>
    <n v="19"/>
    <n v="1"/>
    <b v="0"/>
    <b v="0"/>
    <n v="1"/>
    <b v="0"/>
    <b v="0"/>
    <b v="0"/>
    <b v="0"/>
    <n v="1"/>
    <b v="0"/>
    <b v="0"/>
    <n v="3"/>
    <b v="0"/>
    <b v="0"/>
    <b v="0"/>
    <b v="0"/>
    <x v="3"/>
    <n v="3"/>
    <n v="0"/>
    <x v="0"/>
  </r>
  <r>
    <x v="1168"/>
    <n v="1"/>
    <n v="0"/>
    <n v="0"/>
    <x v="3"/>
    <n v="1"/>
    <n v="0"/>
    <n v="0"/>
    <n v="0"/>
    <n v="0"/>
    <x v="0"/>
    <x v="0"/>
    <x v="0"/>
    <x v="2"/>
    <x v="0"/>
    <x v="0"/>
    <x v="0"/>
    <n v="0"/>
    <n v="0"/>
    <n v="0"/>
    <n v="1"/>
    <n v="0"/>
    <n v="0"/>
    <n v="0"/>
    <n v="0"/>
    <m/>
    <m/>
    <s v="close"/>
    <s v="near Redman Ct"/>
    <n v="12"/>
    <n v="1"/>
    <b v="0"/>
    <b v="0"/>
    <b v="0"/>
    <n v="1"/>
    <b v="0"/>
    <b v="0"/>
    <b v="0"/>
    <n v="1"/>
    <b v="0"/>
    <b v="0"/>
    <b v="0"/>
    <n v="4"/>
    <b v="0"/>
    <b v="0"/>
    <b v="0"/>
    <x v="4"/>
    <n v="4"/>
    <n v="0"/>
    <x v="0"/>
  </r>
  <r>
    <x v="1169"/>
    <n v="1"/>
    <n v="0"/>
    <n v="0"/>
    <x v="3"/>
    <n v="1"/>
    <n v="0"/>
    <n v="0"/>
    <n v="0"/>
    <n v="0"/>
    <x v="0"/>
    <x v="0"/>
    <x v="0"/>
    <x v="0"/>
    <x v="0"/>
    <x v="0"/>
    <x v="3"/>
    <n v="0"/>
    <n v="0"/>
    <n v="0"/>
    <n v="0"/>
    <n v="0"/>
    <n v="0"/>
    <n v="0"/>
    <n v="1"/>
    <m/>
    <m/>
    <m/>
    <m/>
    <n v="13"/>
    <n v="1"/>
    <b v="0"/>
    <b v="0"/>
    <b v="0"/>
    <b v="0"/>
    <b v="0"/>
    <b v="0"/>
    <n v="1"/>
    <n v="1"/>
    <b v="0"/>
    <b v="0"/>
    <b v="0"/>
    <b v="0"/>
    <b v="0"/>
    <b v="0"/>
    <n v="7"/>
    <x v="6"/>
    <n v="7"/>
    <n v="0"/>
    <x v="0"/>
  </r>
  <r>
    <x v="1170"/>
    <n v="1"/>
    <n v="0"/>
    <n v="0"/>
    <x v="3"/>
    <n v="0"/>
    <n v="0"/>
    <n v="0"/>
    <n v="0"/>
    <n v="1"/>
    <x v="0"/>
    <x v="0"/>
    <x v="0"/>
    <x v="2"/>
    <x v="0"/>
    <x v="0"/>
    <x v="0"/>
    <n v="0"/>
    <n v="0"/>
    <n v="0"/>
    <n v="1"/>
    <n v="0"/>
    <n v="0"/>
    <n v="0"/>
    <n v="0"/>
    <m/>
    <m/>
    <s v="near"/>
    <s v="near Fountain Gate Campus, Fountain Gate Shopping C."/>
    <n v="7"/>
    <n v="1"/>
    <b v="0"/>
    <b v="0"/>
    <b v="0"/>
    <n v="1"/>
    <b v="0"/>
    <b v="0"/>
    <b v="0"/>
    <n v="1"/>
    <b v="0"/>
    <b v="0"/>
    <b v="0"/>
    <n v="4"/>
    <b v="0"/>
    <b v="0"/>
    <b v="0"/>
    <x v="4"/>
    <n v="4"/>
    <n v="0"/>
    <x v="0"/>
  </r>
  <r>
    <x v="1171"/>
    <n v="1"/>
    <n v="0"/>
    <n v="0"/>
    <x v="3"/>
    <n v="0"/>
    <n v="0"/>
    <n v="0"/>
    <n v="0"/>
    <n v="1"/>
    <x v="0"/>
    <x v="0"/>
    <x v="2"/>
    <x v="0"/>
    <x v="0"/>
    <x v="0"/>
    <x v="0"/>
    <n v="0"/>
    <n v="0"/>
    <n v="0"/>
    <n v="0"/>
    <n v="0"/>
    <n v="0"/>
    <n v="0"/>
    <n v="0"/>
    <m/>
    <m/>
    <m/>
    <m/>
    <n v="11"/>
    <n v="1"/>
    <b v="0"/>
    <b v="0"/>
    <n v="1"/>
    <b v="0"/>
    <b v="0"/>
    <b v="0"/>
    <b v="0"/>
    <n v="1"/>
    <b v="0"/>
    <b v="0"/>
    <n v="3"/>
    <b v="0"/>
    <b v="0"/>
    <b v="0"/>
    <b v="0"/>
    <x v="3"/>
    <n v="3"/>
    <n v="0"/>
    <x v="0"/>
  </r>
  <r>
    <x v="1172"/>
    <n v="1"/>
    <n v="0"/>
    <n v="0"/>
    <x v="3"/>
    <n v="1"/>
    <n v="0"/>
    <n v="0"/>
    <n v="0"/>
    <n v="0"/>
    <x v="0"/>
    <x v="0"/>
    <x v="0"/>
    <x v="2"/>
    <x v="0"/>
    <x v="0"/>
    <x v="0"/>
    <n v="0"/>
    <n v="0"/>
    <n v="0"/>
    <n v="0"/>
    <n v="0"/>
    <n v="0"/>
    <n v="0"/>
    <n v="0"/>
    <m/>
    <m/>
    <m/>
    <s v="Drystale Ave"/>
    <n v="8"/>
    <n v="1"/>
    <b v="0"/>
    <b v="0"/>
    <b v="0"/>
    <n v="1"/>
    <b v="0"/>
    <b v="0"/>
    <b v="0"/>
    <n v="1"/>
    <b v="0"/>
    <b v="0"/>
    <b v="0"/>
    <n v="4"/>
    <b v="0"/>
    <b v="0"/>
    <b v="0"/>
    <x v="4"/>
    <n v="4"/>
    <n v="0"/>
    <x v="0"/>
  </r>
  <r>
    <x v="1173"/>
    <n v="1"/>
    <n v="0"/>
    <n v="0"/>
    <x v="3"/>
    <n v="1"/>
    <n v="0"/>
    <n v="0"/>
    <n v="0"/>
    <n v="0"/>
    <x v="0"/>
    <x v="0"/>
    <x v="0"/>
    <x v="2"/>
    <x v="0"/>
    <x v="0"/>
    <x v="0"/>
    <n v="0"/>
    <n v="0"/>
    <n v="0"/>
    <n v="0"/>
    <n v="0"/>
    <n v="0"/>
    <n v="0"/>
    <n v="0"/>
    <m/>
    <m/>
    <m/>
    <m/>
    <n v="7"/>
    <n v="1"/>
    <b v="0"/>
    <b v="0"/>
    <b v="0"/>
    <n v="1"/>
    <b v="0"/>
    <b v="0"/>
    <b v="0"/>
    <n v="1"/>
    <b v="0"/>
    <b v="0"/>
    <b v="0"/>
    <n v="4"/>
    <b v="0"/>
    <b v="0"/>
    <b v="0"/>
    <x v="4"/>
    <n v="4"/>
    <n v="0"/>
    <x v="0"/>
  </r>
  <r>
    <x v="1174"/>
    <n v="1"/>
    <n v="0"/>
    <n v="0"/>
    <x v="3"/>
    <n v="1"/>
    <n v="0"/>
    <n v="0"/>
    <n v="0"/>
    <n v="0"/>
    <x v="0"/>
    <x v="0"/>
    <x v="0"/>
    <x v="2"/>
    <x v="0"/>
    <x v="0"/>
    <x v="0"/>
    <n v="0"/>
    <n v="0"/>
    <n v="0"/>
    <n v="0"/>
    <n v="0"/>
    <n v="0"/>
    <n v="0"/>
    <n v="1"/>
    <m/>
    <m/>
    <s v="in"/>
    <m/>
    <n v="13"/>
    <n v="1"/>
    <b v="0"/>
    <b v="0"/>
    <b v="0"/>
    <n v="1"/>
    <b v="0"/>
    <b v="0"/>
    <b v="0"/>
    <n v="1"/>
    <b v="0"/>
    <b v="0"/>
    <b v="0"/>
    <n v="4"/>
    <b v="0"/>
    <b v="0"/>
    <b v="0"/>
    <x v="4"/>
    <n v="4"/>
    <n v="0"/>
    <x v="0"/>
  </r>
  <r>
    <x v="1175"/>
    <n v="1"/>
    <n v="0"/>
    <n v="0"/>
    <x v="3"/>
    <n v="0"/>
    <n v="0"/>
    <n v="0"/>
    <n v="1"/>
    <n v="0"/>
    <x v="0"/>
    <x v="0"/>
    <x v="2"/>
    <x v="0"/>
    <x v="0"/>
    <x v="0"/>
    <x v="0"/>
    <n v="0"/>
    <n v="0"/>
    <n v="0"/>
    <n v="0"/>
    <n v="0"/>
    <n v="0"/>
    <n v="0"/>
    <n v="0"/>
    <m/>
    <m/>
    <s v="at"/>
    <m/>
    <n v="16"/>
    <n v="1"/>
    <b v="0"/>
    <b v="0"/>
    <n v="1"/>
    <b v="0"/>
    <b v="0"/>
    <b v="0"/>
    <b v="0"/>
    <n v="1"/>
    <b v="0"/>
    <b v="0"/>
    <n v="3"/>
    <b v="0"/>
    <b v="0"/>
    <b v="0"/>
    <b v="0"/>
    <x v="3"/>
    <n v="3"/>
    <n v="0"/>
    <x v="0"/>
  </r>
  <r>
    <x v="1176"/>
    <n v="1"/>
    <n v="0"/>
    <n v="0"/>
    <x v="3"/>
    <n v="0"/>
    <n v="0"/>
    <n v="0"/>
    <n v="0"/>
    <n v="1"/>
    <x v="0"/>
    <x v="0"/>
    <x v="2"/>
    <x v="0"/>
    <x v="0"/>
    <x v="0"/>
    <x v="0"/>
    <n v="0"/>
    <n v="0"/>
    <n v="0"/>
    <n v="0"/>
    <n v="0"/>
    <n v="0"/>
    <n v="0"/>
    <n v="0"/>
    <m/>
    <m/>
    <m/>
    <m/>
    <n v="28"/>
    <n v="1"/>
    <b v="0"/>
    <b v="0"/>
    <n v="1"/>
    <b v="0"/>
    <b v="0"/>
    <b v="0"/>
    <b v="0"/>
    <n v="1"/>
    <b v="0"/>
    <b v="0"/>
    <n v="3"/>
    <b v="0"/>
    <b v="0"/>
    <b v="0"/>
    <b v="0"/>
    <x v="3"/>
    <n v="3"/>
    <n v="0"/>
    <x v="0"/>
  </r>
  <r>
    <x v="1177"/>
    <n v="1"/>
    <n v="0"/>
    <n v="0"/>
    <x v="3"/>
    <n v="1"/>
    <n v="0"/>
    <n v="0"/>
    <n v="0"/>
    <n v="1"/>
    <x v="0"/>
    <x v="0"/>
    <x v="0"/>
    <x v="2"/>
    <x v="3"/>
    <x v="0"/>
    <x v="0"/>
    <n v="0"/>
    <n v="0"/>
    <n v="0"/>
    <n v="1"/>
    <n v="0"/>
    <n v="0"/>
    <n v="0"/>
    <n v="0"/>
    <m/>
    <m/>
    <s v="near"/>
    <s v="Dandenong"/>
    <n v="56"/>
    <n v="2"/>
    <b v="0"/>
    <b v="0"/>
    <b v="0"/>
    <n v="1"/>
    <n v="1"/>
    <b v="0"/>
    <b v="0"/>
    <n v="2"/>
    <b v="0"/>
    <b v="0"/>
    <b v="0"/>
    <n v="4"/>
    <n v="5"/>
    <b v="0"/>
    <b v="0"/>
    <x v="4"/>
    <n v="5"/>
    <n v="0"/>
    <x v="0"/>
  </r>
  <r>
    <x v="1178"/>
    <n v="1"/>
    <n v="0"/>
    <n v="0"/>
    <x v="3"/>
    <n v="0"/>
    <n v="0"/>
    <n v="0"/>
    <n v="1"/>
    <n v="0"/>
    <x v="0"/>
    <x v="2"/>
    <x v="2"/>
    <x v="0"/>
    <x v="0"/>
    <x v="0"/>
    <x v="0"/>
    <n v="0"/>
    <n v="0"/>
    <n v="0"/>
    <n v="0"/>
    <n v="0"/>
    <n v="0"/>
    <n v="0"/>
    <n v="0"/>
    <m/>
    <s v="working "/>
    <s v="at"/>
    <m/>
    <n v="46"/>
    <n v="2"/>
    <b v="0"/>
    <n v="1"/>
    <n v="1"/>
    <b v="0"/>
    <b v="0"/>
    <b v="0"/>
    <b v="0"/>
    <n v="2"/>
    <b v="0"/>
    <n v="2"/>
    <n v="3"/>
    <b v="0"/>
    <b v="0"/>
    <b v="0"/>
    <b v="0"/>
    <x v="5"/>
    <n v="3"/>
    <n v="0"/>
    <x v="0"/>
  </r>
  <r>
    <x v="1179"/>
    <n v="1"/>
    <n v="0"/>
    <n v="0"/>
    <x v="3"/>
    <n v="0"/>
    <n v="1"/>
    <n v="0"/>
    <n v="0"/>
    <n v="0"/>
    <x v="0"/>
    <x v="0"/>
    <x v="0"/>
    <x v="2"/>
    <x v="0"/>
    <x v="0"/>
    <x v="0"/>
    <n v="0"/>
    <n v="1"/>
    <n v="0"/>
    <n v="0"/>
    <n v="0"/>
    <n v="0"/>
    <n v="0"/>
    <n v="0"/>
    <m/>
    <s v="sitting, relaxing "/>
    <m/>
    <m/>
    <n v="36"/>
    <n v="1"/>
    <b v="0"/>
    <b v="0"/>
    <b v="0"/>
    <n v="1"/>
    <b v="0"/>
    <b v="0"/>
    <b v="0"/>
    <n v="1"/>
    <b v="0"/>
    <b v="0"/>
    <b v="0"/>
    <n v="4"/>
    <b v="0"/>
    <b v="0"/>
    <b v="0"/>
    <x v="4"/>
    <n v="4"/>
    <n v="0"/>
    <x v="0"/>
  </r>
  <r>
    <x v="1180"/>
    <n v="1"/>
    <n v="0"/>
    <n v="0"/>
    <x v="3"/>
    <n v="1"/>
    <n v="0"/>
    <n v="0"/>
    <n v="0"/>
    <n v="0"/>
    <x v="0"/>
    <x v="0"/>
    <x v="0"/>
    <x v="0"/>
    <x v="3"/>
    <x v="0"/>
    <x v="0"/>
    <n v="0"/>
    <n v="0"/>
    <n v="0"/>
    <n v="0"/>
    <n v="0"/>
    <n v="0"/>
    <n v="0"/>
    <n v="1"/>
    <m/>
    <m/>
    <s v="in"/>
    <m/>
    <n v="26"/>
    <n v="1"/>
    <b v="0"/>
    <b v="0"/>
    <b v="0"/>
    <b v="0"/>
    <n v="1"/>
    <b v="0"/>
    <b v="0"/>
    <n v="1"/>
    <b v="0"/>
    <b v="0"/>
    <b v="0"/>
    <b v="0"/>
    <n v="5"/>
    <b v="0"/>
    <b v="0"/>
    <x v="7"/>
    <n v="5"/>
    <n v="0"/>
    <x v="0"/>
  </r>
  <r>
    <x v="1181"/>
    <n v="1"/>
    <n v="0"/>
    <n v="0"/>
    <x v="3"/>
    <n v="1"/>
    <n v="0"/>
    <n v="0"/>
    <n v="0"/>
    <n v="0"/>
    <x v="0"/>
    <x v="0"/>
    <x v="0"/>
    <x v="2"/>
    <x v="0"/>
    <x v="0"/>
    <x v="0"/>
    <n v="0"/>
    <n v="0"/>
    <n v="0"/>
    <n v="0"/>
    <n v="0"/>
    <n v="0"/>
    <n v="0"/>
    <n v="0"/>
    <m/>
    <m/>
    <m/>
    <m/>
    <n v="9"/>
    <n v="1"/>
    <b v="0"/>
    <b v="0"/>
    <b v="0"/>
    <n v="1"/>
    <b v="0"/>
    <b v="0"/>
    <b v="0"/>
    <n v="1"/>
    <b v="0"/>
    <b v="0"/>
    <b v="0"/>
    <n v="4"/>
    <b v="0"/>
    <b v="0"/>
    <b v="0"/>
    <x v="4"/>
    <n v="4"/>
    <n v="0"/>
    <x v="0"/>
  </r>
  <r>
    <x v="1182"/>
    <n v="1"/>
    <n v="0"/>
    <n v="0"/>
    <x v="3"/>
    <n v="1"/>
    <n v="0"/>
    <n v="0"/>
    <n v="0"/>
    <n v="0"/>
    <x v="0"/>
    <x v="0"/>
    <x v="0"/>
    <x v="2"/>
    <x v="0"/>
    <x v="0"/>
    <x v="0"/>
    <n v="0"/>
    <n v="0"/>
    <n v="0"/>
    <n v="0"/>
    <n v="0"/>
    <n v="0"/>
    <n v="0"/>
    <n v="0"/>
    <m/>
    <m/>
    <m/>
    <m/>
    <n v="9"/>
    <n v="1"/>
    <b v="0"/>
    <b v="0"/>
    <b v="0"/>
    <n v="1"/>
    <b v="0"/>
    <b v="0"/>
    <b v="0"/>
    <n v="1"/>
    <b v="0"/>
    <b v="0"/>
    <b v="0"/>
    <n v="4"/>
    <b v="0"/>
    <b v="0"/>
    <b v="0"/>
    <x v="4"/>
    <n v="4"/>
    <n v="0"/>
    <x v="0"/>
  </r>
  <r>
    <x v="457"/>
    <n v="1"/>
    <n v="0"/>
    <n v="0"/>
    <x v="3"/>
    <n v="0"/>
    <n v="0"/>
    <n v="0"/>
    <n v="1"/>
    <n v="0"/>
    <x v="0"/>
    <x v="0"/>
    <x v="0"/>
    <x v="0"/>
    <x v="0"/>
    <x v="2"/>
    <x v="0"/>
    <n v="0"/>
    <n v="0"/>
    <n v="0"/>
    <n v="0"/>
    <n v="0"/>
    <n v="0"/>
    <n v="0"/>
    <n v="0"/>
    <m/>
    <m/>
    <m/>
    <m/>
    <n v="4"/>
    <n v="1"/>
    <b v="0"/>
    <b v="0"/>
    <b v="0"/>
    <b v="0"/>
    <b v="0"/>
    <n v="1"/>
    <b v="0"/>
    <n v="1"/>
    <b v="0"/>
    <b v="0"/>
    <b v="0"/>
    <b v="0"/>
    <b v="0"/>
    <n v="6"/>
    <b v="0"/>
    <x v="2"/>
    <n v="6"/>
    <n v="0"/>
    <x v="0"/>
  </r>
  <r>
    <x v="1183"/>
    <n v="1"/>
    <n v="0"/>
    <n v="0"/>
    <x v="3"/>
    <n v="1"/>
    <n v="0"/>
    <n v="0"/>
    <n v="0"/>
    <n v="0"/>
    <x v="0"/>
    <x v="0"/>
    <x v="0"/>
    <x v="2"/>
    <x v="0"/>
    <x v="0"/>
    <x v="0"/>
    <n v="0"/>
    <n v="0"/>
    <n v="0"/>
    <n v="0"/>
    <n v="0"/>
    <n v="0"/>
    <n v="0"/>
    <n v="0"/>
    <m/>
    <m/>
    <m/>
    <m/>
    <n v="12"/>
    <n v="1"/>
    <b v="0"/>
    <b v="0"/>
    <b v="0"/>
    <n v="1"/>
    <b v="0"/>
    <b v="0"/>
    <b v="0"/>
    <n v="1"/>
    <b v="0"/>
    <b v="0"/>
    <b v="0"/>
    <n v="4"/>
    <b v="0"/>
    <b v="0"/>
    <b v="0"/>
    <x v="4"/>
    <n v="4"/>
    <n v="0"/>
    <x v="0"/>
  </r>
  <r>
    <x v="1184"/>
    <n v="0"/>
    <n v="0"/>
    <n v="1"/>
    <x v="3"/>
    <n v="0"/>
    <n v="1"/>
    <n v="0"/>
    <n v="0"/>
    <n v="0"/>
    <x v="0"/>
    <x v="0"/>
    <x v="0"/>
    <x v="2"/>
    <x v="0"/>
    <x v="0"/>
    <x v="0"/>
    <n v="1"/>
    <n v="0"/>
    <n v="0"/>
    <n v="0"/>
    <n v="0"/>
    <n v="0"/>
    <n v="1"/>
    <n v="0"/>
    <m/>
    <s v="caught train"/>
    <s v="to"/>
    <m/>
    <n v="46"/>
    <n v="1"/>
    <b v="0"/>
    <b v="0"/>
    <b v="0"/>
    <n v="1"/>
    <b v="0"/>
    <b v="0"/>
    <b v="0"/>
    <n v="1"/>
    <b v="0"/>
    <b v="0"/>
    <b v="0"/>
    <n v="4"/>
    <b v="0"/>
    <b v="0"/>
    <b v="0"/>
    <x v="4"/>
    <n v="4"/>
    <n v="0"/>
    <x v="0"/>
  </r>
  <r>
    <x v="1185"/>
    <n v="1"/>
    <n v="0"/>
    <n v="0"/>
    <x v="3"/>
    <n v="1"/>
    <n v="0"/>
    <n v="0"/>
    <n v="0"/>
    <n v="0"/>
    <x v="0"/>
    <x v="0"/>
    <x v="0"/>
    <x v="2"/>
    <x v="0"/>
    <x v="0"/>
    <x v="0"/>
    <n v="0"/>
    <n v="0"/>
    <n v="0"/>
    <n v="0"/>
    <n v="0"/>
    <n v="0"/>
    <n v="0"/>
    <n v="0"/>
    <m/>
    <m/>
    <m/>
    <m/>
    <n v="10"/>
    <n v="1"/>
    <b v="0"/>
    <b v="0"/>
    <b v="0"/>
    <n v="1"/>
    <b v="0"/>
    <b v="0"/>
    <b v="0"/>
    <n v="1"/>
    <b v="0"/>
    <b v="0"/>
    <b v="0"/>
    <n v="4"/>
    <b v="0"/>
    <b v="0"/>
    <b v="0"/>
    <x v="4"/>
    <n v="4"/>
    <n v="0"/>
    <x v="0"/>
  </r>
  <r>
    <x v="1186"/>
    <n v="1"/>
    <n v="0"/>
    <n v="0"/>
    <x v="3"/>
    <n v="1"/>
    <n v="0"/>
    <n v="0"/>
    <n v="0"/>
    <n v="0"/>
    <x v="0"/>
    <x v="0"/>
    <x v="0"/>
    <x v="2"/>
    <x v="0"/>
    <x v="0"/>
    <x v="0"/>
    <n v="0"/>
    <n v="0"/>
    <n v="0"/>
    <n v="0"/>
    <n v="0"/>
    <n v="0"/>
    <n v="0"/>
    <n v="0"/>
    <m/>
    <m/>
    <m/>
    <s v="Sussex Ave"/>
    <n v="6"/>
    <n v="1"/>
    <b v="0"/>
    <b v="0"/>
    <b v="0"/>
    <n v="1"/>
    <b v="0"/>
    <b v="0"/>
    <b v="0"/>
    <n v="1"/>
    <b v="0"/>
    <b v="0"/>
    <b v="0"/>
    <n v="4"/>
    <b v="0"/>
    <b v="0"/>
    <b v="0"/>
    <x v="4"/>
    <n v="4"/>
    <n v="0"/>
    <x v="0"/>
  </r>
  <r>
    <x v="1187"/>
    <n v="1"/>
    <n v="0"/>
    <n v="0"/>
    <x v="3"/>
    <n v="0"/>
    <n v="0"/>
    <n v="1"/>
    <n v="0"/>
    <n v="0"/>
    <x v="0"/>
    <x v="0"/>
    <x v="2"/>
    <x v="0"/>
    <x v="0"/>
    <x v="0"/>
    <x v="0"/>
    <n v="0"/>
    <n v="0"/>
    <n v="0"/>
    <n v="0"/>
    <n v="0"/>
    <n v="0"/>
    <n v="0"/>
    <n v="0"/>
    <m/>
    <m/>
    <m/>
    <m/>
    <n v="17"/>
    <n v="1"/>
    <b v="0"/>
    <b v="0"/>
    <n v="1"/>
    <b v="0"/>
    <b v="0"/>
    <b v="0"/>
    <b v="0"/>
    <n v="1"/>
    <b v="0"/>
    <b v="0"/>
    <n v="3"/>
    <b v="0"/>
    <b v="0"/>
    <b v="0"/>
    <b v="0"/>
    <x v="3"/>
    <n v="3"/>
    <n v="0"/>
    <x v="0"/>
  </r>
  <r>
    <x v="1188"/>
    <n v="1"/>
    <n v="0"/>
    <n v="0"/>
    <x v="3"/>
    <n v="1"/>
    <n v="0"/>
    <n v="0"/>
    <n v="0"/>
    <n v="0"/>
    <x v="0"/>
    <x v="0"/>
    <x v="0"/>
    <x v="0"/>
    <x v="3"/>
    <x v="0"/>
    <x v="0"/>
    <n v="0"/>
    <n v="0"/>
    <n v="0"/>
    <n v="0"/>
    <n v="0"/>
    <n v="0"/>
    <n v="0"/>
    <n v="0"/>
    <m/>
    <m/>
    <m/>
    <m/>
    <n v="10"/>
    <n v="1"/>
    <b v="0"/>
    <b v="0"/>
    <b v="0"/>
    <b v="0"/>
    <n v="1"/>
    <b v="0"/>
    <b v="0"/>
    <n v="1"/>
    <b v="0"/>
    <b v="0"/>
    <b v="0"/>
    <b v="0"/>
    <n v="5"/>
    <b v="0"/>
    <b v="0"/>
    <x v="7"/>
    <n v="5"/>
    <n v="0"/>
    <x v="0"/>
  </r>
  <r>
    <x v="1189"/>
    <n v="1"/>
    <n v="0"/>
    <n v="0"/>
    <x v="3"/>
    <n v="1"/>
    <n v="0"/>
    <n v="0"/>
    <n v="0"/>
    <n v="0"/>
    <x v="0"/>
    <x v="0"/>
    <x v="0"/>
    <x v="2"/>
    <x v="0"/>
    <x v="0"/>
    <x v="0"/>
    <n v="0"/>
    <n v="0"/>
    <n v="0"/>
    <n v="0"/>
    <n v="0"/>
    <n v="0"/>
    <n v="0"/>
    <n v="0"/>
    <m/>
    <m/>
    <m/>
    <m/>
    <n v="7"/>
    <n v="1"/>
    <b v="0"/>
    <b v="0"/>
    <b v="0"/>
    <n v="1"/>
    <b v="0"/>
    <b v="0"/>
    <b v="0"/>
    <n v="1"/>
    <b v="0"/>
    <b v="0"/>
    <b v="0"/>
    <n v="4"/>
    <b v="0"/>
    <b v="0"/>
    <b v="0"/>
    <x v="4"/>
    <n v="4"/>
    <n v="0"/>
    <x v="0"/>
  </r>
  <r>
    <x v="1190"/>
    <n v="1"/>
    <n v="0"/>
    <n v="0"/>
    <x v="3"/>
    <n v="1"/>
    <n v="0"/>
    <n v="0"/>
    <n v="0"/>
    <n v="0"/>
    <x v="0"/>
    <x v="0"/>
    <x v="0"/>
    <x v="2"/>
    <x v="0"/>
    <x v="0"/>
    <x v="0"/>
    <n v="0"/>
    <n v="0"/>
    <n v="0"/>
    <n v="0"/>
    <n v="0"/>
    <n v="0"/>
    <n v="0"/>
    <n v="0"/>
    <m/>
    <m/>
    <m/>
    <m/>
    <n v="10"/>
    <n v="1"/>
    <b v="0"/>
    <b v="0"/>
    <b v="0"/>
    <n v="1"/>
    <b v="0"/>
    <b v="0"/>
    <b v="0"/>
    <n v="1"/>
    <b v="0"/>
    <b v="0"/>
    <b v="0"/>
    <n v="4"/>
    <b v="0"/>
    <b v="0"/>
    <b v="0"/>
    <x v="4"/>
    <n v="4"/>
    <n v="0"/>
    <x v="0"/>
  </r>
  <r>
    <x v="1191"/>
    <n v="1"/>
    <n v="0"/>
    <n v="0"/>
    <x v="3"/>
    <n v="0"/>
    <n v="0"/>
    <n v="0"/>
    <n v="1"/>
    <n v="0"/>
    <x v="0"/>
    <x v="0"/>
    <x v="0"/>
    <x v="2"/>
    <x v="0"/>
    <x v="0"/>
    <x v="0"/>
    <n v="0"/>
    <n v="0"/>
    <n v="0"/>
    <n v="0"/>
    <n v="0"/>
    <n v="0"/>
    <n v="0"/>
    <n v="0"/>
    <m/>
    <m/>
    <m/>
    <m/>
    <n v="15"/>
    <n v="1"/>
    <b v="0"/>
    <b v="0"/>
    <b v="0"/>
    <n v="1"/>
    <b v="0"/>
    <b v="0"/>
    <b v="0"/>
    <n v="1"/>
    <b v="0"/>
    <b v="0"/>
    <b v="0"/>
    <n v="4"/>
    <b v="0"/>
    <b v="0"/>
    <b v="0"/>
    <x v="4"/>
    <n v="4"/>
    <n v="0"/>
    <x v="0"/>
  </r>
  <r>
    <x v="1192"/>
    <n v="1"/>
    <n v="0"/>
    <n v="0"/>
    <x v="3"/>
    <n v="1"/>
    <n v="0"/>
    <n v="0"/>
    <n v="0"/>
    <n v="0"/>
    <x v="0"/>
    <x v="0"/>
    <x v="0"/>
    <x v="2"/>
    <x v="0"/>
    <x v="0"/>
    <x v="0"/>
    <n v="0"/>
    <n v="0"/>
    <n v="0"/>
    <n v="0"/>
    <n v="0"/>
    <n v="0"/>
    <n v="0"/>
    <n v="0"/>
    <m/>
    <m/>
    <m/>
    <m/>
    <n v="12"/>
    <n v="1"/>
    <b v="0"/>
    <b v="0"/>
    <b v="0"/>
    <n v="1"/>
    <b v="0"/>
    <b v="0"/>
    <b v="0"/>
    <n v="1"/>
    <b v="0"/>
    <b v="0"/>
    <b v="0"/>
    <n v="4"/>
    <b v="0"/>
    <b v="0"/>
    <b v="0"/>
    <x v="4"/>
    <n v="4"/>
    <n v="0"/>
    <x v="0"/>
  </r>
  <r>
    <x v="1193"/>
    <n v="1"/>
    <n v="0"/>
    <n v="0"/>
    <x v="3"/>
    <n v="1"/>
    <n v="0"/>
    <n v="0"/>
    <n v="0"/>
    <n v="0"/>
    <x v="0"/>
    <x v="0"/>
    <x v="0"/>
    <x v="2"/>
    <x v="0"/>
    <x v="0"/>
    <x v="0"/>
    <n v="0"/>
    <n v="0"/>
    <n v="0"/>
    <n v="0"/>
    <n v="0"/>
    <n v="0"/>
    <n v="0"/>
    <n v="0"/>
    <m/>
    <m/>
    <m/>
    <m/>
    <n v="9"/>
    <n v="1"/>
    <b v="0"/>
    <b v="0"/>
    <b v="0"/>
    <n v="1"/>
    <b v="0"/>
    <b v="0"/>
    <b v="0"/>
    <n v="1"/>
    <b v="0"/>
    <b v="0"/>
    <b v="0"/>
    <n v="4"/>
    <b v="0"/>
    <b v="0"/>
    <b v="0"/>
    <x v="4"/>
    <n v="4"/>
    <n v="0"/>
    <x v="0"/>
  </r>
  <r>
    <x v="1194"/>
    <n v="1"/>
    <n v="0"/>
    <n v="0"/>
    <x v="3"/>
    <n v="1"/>
    <n v="0"/>
    <n v="0"/>
    <n v="0"/>
    <n v="0"/>
    <x v="0"/>
    <x v="0"/>
    <x v="0"/>
    <x v="0"/>
    <x v="3"/>
    <x v="0"/>
    <x v="0"/>
    <n v="0"/>
    <n v="0"/>
    <n v="0"/>
    <n v="0"/>
    <n v="0"/>
    <n v="0"/>
    <n v="0"/>
    <n v="0"/>
    <m/>
    <m/>
    <m/>
    <m/>
    <n v="14"/>
    <n v="1"/>
    <b v="0"/>
    <b v="0"/>
    <b v="0"/>
    <b v="0"/>
    <n v="1"/>
    <b v="0"/>
    <b v="0"/>
    <n v="1"/>
    <b v="0"/>
    <b v="0"/>
    <b v="0"/>
    <b v="0"/>
    <n v="5"/>
    <b v="0"/>
    <b v="0"/>
    <x v="7"/>
    <n v="5"/>
    <n v="0"/>
    <x v="0"/>
  </r>
  <r>
    <x v="1195"/>
    <n v="1"/>
    <n v="0"/>
    <n v="0"/>
    <x v="3"/>
    <n v="1"/>
    <n v="0"/>
    <n v="0"/>
    <n v="0"/>
    <n v="0"/>
    <x v="0"/>
    <x v="0"/>
    <x v="0"/>
    <x v="0"/>
    <x v="3"/>
    <x v="0"/>
    <x v="0"/>
    <n v="0"/>
    <n v="0"/>
    <n v="0"/>
    <n v="0"/>
    <n v="0"/>
    <n v="0"/>
    <n v="0"/>
    <n v="0"/>
    <m/>
    <m/>
    <m/>
    <m/>
    <n v="5"/>
    <n v="1"/>
    <b v="0"/>
    <b v="0"/>
    <b v="0"/>
    <b v="0"/>
    <n v="1"/>
    <b v="0"/>
    <b v="0"/>
    <n v="1"/>
    <b v="0"/>
    <b v="0"/>
    <b v="0"/>
    <b v="0"/>
    <n v="5"/>
    <b v="0"/>
    <b v="0"/>
    <x v="7"/>
    <n v="5"/>
    <n v="0"/>
    <x v="0"/>
  </r>
  <r>
    <x v="1196"/>
    <n v="1"/>
    <n v="0"/>
    <n v="0"/>
    <x v="3"/>
    <n v="1"/>
    <n v="0"/>
    <n v="0"/>
    <n v="0"/>
    <n v="0"/>
    <x v="0"/>
    <x v="0"/>
    <x v="0"/>
    <x v="2"/>
    <x v="0"/>
    <x v="0"/>
    <x v="0"/>
    <n v="0"/>
    <n v="0"/>
    <n v="0"/>
    <n v="0"/>
    <n v="0"/>
    <n v="0"/>
    <n v="0"/>
    <n v="0"/>
    <m/>
    <m/>
    <m/>
    <m/>
    <n v="8"/>
    <n v="1"/>
    <b v="0"/>
    <b v="0"/>
    <b v="0"/>
    <n v="1"/>
    <b v="0"/>
    <b v="0"/>
    <b v="0"/>
    <n v="1"/>
    <b v="0"/>
    <b v="0"/>
    <b v="0"/>
    <n v="4"/>
    <b v="0"/>
    <b v="0"/>
    <b v="0"/>
    <x v="4"/>
    <n v="4"/>
    <n v="0"/>
    <x v="0"/>
  </r>
  <r>
    <x v="1197"/>
    <n v="1"/>
    <n v="0"/>
    <n v="0"/>
    <x v="3"/>
    <n v="1"/>
    <n v="0"/>
    <n v="0"/>
    <n v="0"/>
    <n v="0"/>
    <x v="0"/>
    <x v="0"/>
    <x v="0"/>
    <x v="0"/>
    <x v="3"/>
    <x v="0"/>
    <x v="0"/>
    <n v="0"/>
    <n v="0"/>
    <n v="0"/>
    <n v="0"/>
    <n v="0"/>
    <n v="0"/>
    <n v="0"/>
    <n v="0"/>
    <m/>
    <m/>
    <m/>
    <m/>
    <n v="8"/>
    <n v="1"/>
    <b v="0"/>
    <b v="0"/>
    <b v="0"/>
    <b v="0"/>
    <n v="1"/>
    <b v="0"/>
    <b v="0"/>
    <n v="1"/>
    <b v="0"/>
    <b v="0"/>
    <b v="0"/>
    <b v="0"/>
    <n v="5"/>
    <b v="0"/>
    <b v="0"/>
    <x v="7"/>
    <n v="5"/>
    <n v="0"/>
    <x v="0"/>
  </r>
  <r>
    <x v="1198"/>
    <n v="1"/>
    <n v="0"/>
    <n v="0"/>
    <x v="3"/>
    <n v="0"/>
    <n v="1"/>
    <n v="0"/>
    <n v="0"/>
    <n v="0"/>
    <x v="0"/>
    <x v="0"/>
    <x v="0"/>
    <x v="2"/>
    <x v="0"/>
    <x v="0"/>
    <x v="0"/>
    <n v="0"/>
    <n v="0"/>
    <n v="0"/>
    <n v="0"/>
    <n v="0"/>
    <n v="0"/>
    <n v="0"/>
    <n v="0"/>
    <m/>
    <m/>
    <m/>
    <m/>
    <n v="12"/>
    <n v="1"/>
    <b v="0"/>
    <b v="0"/>
    <b v="0"/>
    <n v="1"/>
    <b v="0"/>
    <b v="0"/>
    <b v="0"/>
    <n v="1"/>
    <b v="0"/>
    <b v="0"/>
    <b v="0"/>
    <n v="4"/>
    <b v="0"/>
    <b v="0"/>
    <b v="0"/>
    <x v="4"/>
    <n v="4"/>
    <n v="0"/>
    <x v="0"/>
  </r>
  <r>
    <x v="1199"/>
    <n v="1"/>
    <n v="0"/>
    <n v="0"/>
    <x v="3"/>
    <n v="0"/>
    <n v="1"/>
    <n v="0"/>
    <n v="0"/>
    <n v="0"/>
    <x v="0"/>
    <x v="0"/>
    <x v="0"/>
    <x v="2"/>
    <x v="0"/>
    <x v="0"/>
    <x v="0"/>
    <n v="0"/>
    <n v="0"/>
    <n v="0"/>
    <n v="0"/>
    <n v="0"/>
    <n v="0"/>
    <n v="0"/>
    <n v="0"/>
    <m/>
    <m/>
    <m/>
    <m/>
    <n v="22"/>
    <n v="1"/>
    <b v="0"/>
    <b v="0"/>
    <b v="0"/>
    <n v="1"/>
    <b v="0"/>
    <b v="0"/>
    <b v="0"/>
    <n v="1"/>
    <b v="0"/>
    <b v="0"/>
    <b v="0"/>
    <n v="4"/>
    <b v="0"/>
    <b v="0"/>
    <b v="0"/>
    <x v="4"/>
    <n v="4"/>
    <n v="0"/>
    <x v="0"/>
  </r>
  <r>
    <x v="1200"/>
    <n v="0"/>
    <n v="0"/>
    <n v="1"/>
    <x v="3"/>
    <n v="0"/>
    <n v="0"/>
    <n v="0"/>
    <n v="1"/>
    <n v="0"/>
    <x v="2"/>
    <x v="0"/>
    <x v="0"/>
    <x v="0"/>
    <x v="0"/>
    <x v="0"/>
    <x v="0"/>
    <n v="0"/>
    <n v="1"/>
    <n v="0"/>
    <n v="0"/>
    <n v="0"/>
    <n v="0"/>
    <n v="0"/>
    <n v="0"/>
    <m/>
    <s v="riding bike"/>
    <m/>
    <m/>
    <n v="14"/>
    <n v="1"/>
    <n v="1"/>
    <b v="0"/>
    <b v="0"/>
    <b v="0"/>
    <b v="0"/>
    <b v="0"/>
    <b v="0"/>
    <n v="1"/>
    <n v="1"/>
    <b v="0"/>
    <b v="0"/>
    <b v="0"/>
    <b v="0"/>
    <b v="0"/>
    <b v="0"/>
    <x v="1"/>
    <n v="1"/>
    <n v="0"/>
    <x v="0"/>
  </r>
  <r>
    <x v="1201"/>
    <n v="1"/>
    <n v="0"/>
    <n v="0"/>
    <x v="3"/>
    <n v="1"/>
    <n v="0"/>
    <n v="0"/>
    <n v="0"/>
    <n v="0"/>
    <x v="0"/>
    <x v="0"/>
    <x v="0"/>
    <x v="2"/>
    <x v="0"/>
    <x v="0"/>
    <x v="0"/>
    <n v="0"/>
    <n v="0"/>
    <n v="0"/>
    <n v="0"/>
    <n v="0"/>
    <n v="0"/>
    <n v="0"/>
    <n v="0"/>
    <m/>
    <m/>
    <m/>
    <m/>
    <n v="13"/>
    <n v="1"/>
    <b v="0"/>
    <b v="0"/>
    <b v="0"/>
    <n v="1"/>
    <b v="0"/>
    <b v="0"/>
    <b v="0"/>
    <n v="1"/>
    <b v="0"/>
    <b v="0"/>
    <b v="0"/>
    <n v="4"/>
    <b v="0"/>
    <b v="0"/>
    <b v="0"/>
    <x v="4"/>
    <n v="4"/>
    <n v="0"/>
    <x v="0"/>
  </r>
  <r>
    <x v="1202"/>
    <n v="1"/>
    <n v="0"/>
    <n v="0"/>
    <x v="3"/>
    <n v="1"/>
    <n v="0"/>
    <n v="0"/>
    <n v="0"/>
    <n v="0"/>
    <x v="0"/>
    <x v="0"/>
    <x v="0"/>
    <x v="0"/>
    <x v="3"/>
    <x v="0"/>
    <x v="0"/>
    <n v="0"/>
    <n v="0"/>
    <n v="0"/>
    <n v="0"/>
    <n v="0"/>
    <n v="0"/>
    <n v="0"/>
    <n v="0"/>
    <m/>
    <m/>
    <m/>
    <m/>
    <n v="10"/>
    <n v="1"/>
    <b v="0"/>
    <b v="0"/>
    <b v="0"/>
    <b v="0"/>
    <n v="1"/>
    <b v="0"/>
    <b v="0"/>
    <n v="1"/>
    <b v="0"/>
    <b v="0"/>
    <b v="0"/>
    <b v="0"/>
    <n v="5"/>
    <b v="0"/>
    <b v="0"/>
    <x v="7"/>
    <n v="5"/>
    <n v="0"/>
    <x v="0"/>
  </r>
  <r>
    <x v="1203"/>
    <n v="1"/>
    <n v="0"/>
    <n v="0"/>
    <x v="3"/>
    <n v="0"/>
    <n v="1"/>
    <n v="0"/>
    <n v="0"/>
    <n v="0"/>
    <x v="0"/>
    <x v="0"/>
    <x v="0"/>
    <x v="2"/>
    <x v="0"/>
    <x v="0"/>
    <x v="0"/>
    <n v="0"/>
    <n v="0"/>
    <n v="0"/>
    <n v="0"/>
    <n v="0"/>
    <n v="0"/>
    <n v="0"/>
    <n v="0"/>
    <m/>
    <m/>
    <m/>
    <m/>
    <n v="12"/>
    <n v="1"/>
    <b v="0"/>
    <b v="0"/>
    <b v="0"/>
    <n v="1"/>
    <b v="0"/>
    <b v="0"/>
    <b v="0"/>
    <n v="1"/>
    <b v="0"/>
    <b v="0"/>
    <b v="0"/>
    <n v="4"/>
    <b v="0"/>
    <b v="0"/>
    <b v="0"/>
    <x v="4"/>
    <n v="4"/>
    <n v="0"/>
    <x v="0"/>
  </r>
  <r>
    <x v="1204"/>
    <n v="1"/>
    <n v="0"/>
    <n v="0"/>
    <x v="3"/>
    <n v="1"/>
    <n v="0"/>
    <n v="0"/>
    <n v="0"/>
    <n v="0"/>
    <x v="0"/>
    <x v="0"/>
    <x v="0"/>
    <x v="2"/>
    <x v="0"/>
    <x v="0"/>
    <x v="0"/>
    <n v="0"/>
    <n v="0"/>
    <n v="0"/>
    <n v="0"/>
    <n v="0"/>
    <n v="0"/>
    <n v="0"/>
    <n v="0"/>
    <m/>
    <m/>
    <m/>
    <m/>
    <n v="15"/>
    <n v="1"/>
    <b v="0"/>
    <b v="0"/>
    <b v="0"/>
    <n v="1"/>
    <b v="0"/>
    <b v="0"/>
    <b v="0"/>
    <n v="1"/>
    <b v="0"/>
    <b v="0"/>
    <b v="0"/>
    <n v="4"/>
    <b v="0"/>
    <b v="0"/>
    <b v="0"/>
    <x v="4"/>
    <n v="4"/>
    <n v="0"/>
    <x v="0"/>
  </r>
  <r>
    <x v="1205"/>
    <n v="1"/>
    <n v="0"/>
    <n v="0"/>
    <x v="3"/>
    <n v="0"/>
    <n v="0"/>
    <n v="0"/>
    <n v="1"/>
    <n v="0"/>
    <x v="0"/>
    <x v="0"/>
    <x v="0"/>
    <x v="2"/>
    <x v="0"/>
    <x v="0"/>
    <x v="0"/>
    <n v="0"/>
    <n v="1"/>
    <n v="0"/>
    <n v="0"/>
    <n v="0"/>
    <n v="0"/>
    <n v="0"/>
    <n v="0"/>
    <m/>
    <m/>
    <m/>
    <m/>
    <n v="7"/>
    <n v="1"/>
    <b v="0"/>
    <b v="0"/>
    <b v="0"/>
    <n v="1"/>
    <b v="0"/>
    <b v="0"/>
    <b v="0"/>
    <n v="1"/>
    <b v="0"/>
    <b v="0"/>
    <b v="0"/>
    <n v="4"/>
    <b v="0"/>
    <b v="0"/>
    <b v="0"/>
    <x v="4"/>
    <n v="4"/>
    <n v="0"/>
    <x v="0"/>
  </r>
  <r>
    <x v="599"/>
    <n v="1"/>
    <n v="0"/>
    <n v="0"/>
    <x v="3"/>
    <n v="0"/>
    <n v="1"/>
    <n v="0"/>
    <n v="0"/>
    <n v="0"/>
    <x v="0"/>
    <x v="0"/>
    <x v="2"/>
    <x v="0"/>
    <x v="0"/>
    <x v="0"/>
    <x v="0"/>
    <n v="0"/>
    <n v="0"/>
    <n v="0"/>
    <n v="0"/>
    <n v="0"/>
    <n v="0"/>
    <n v="0"/>
    <n v="0"/>
    <m/>
    <m/>
    <m/>
    <m/>
    <n v="25"/>
    <n v="1"/>
    <b v="0"/>
    <b v="0"/>
    <n v="1"/>
    <b v="0"/>
    <b v="0"/>
    <b v="0"/>
    <b v="0"/>
    <n v="1"/>
    <b v="0"/>
    <b v="0"/>
    <n v="3"/>
    <b v="0"/>
    <b v="0"/>
    <b v="0"/>
    <b v="0"/>
    <x v="3"/>
    <n v="3"/>
    <n v="0"/>
    <x v="0"/>
  </r>
  <r>
    <x v="239"/>
    <n v="1"/>
    <n v="0"/>
    <n v="0"/>
    <x v="3"/>
    <n v="0"/>
    <n v="1"/>
    <n v="0"/>
    <n v="0"/>
    <n v="0"/>
    <x v="0"/>
    <x v="0"/>
    <x v="2"/>
    <x v="0"/>
    <x v="0"/>
    <x v="0"/>
    <x v="0"/>
    <n v="0"/>
    <n v="0"/>
    <n v="0"/>
    <n v="0"/>
    <n v="0"/>
    <n v="0"/>
    <n v="0"/>
    <n v="0"/>
    <m/>
    <m/>
    <m/>
    <m/>
    <n v="17"/>
    <n v="1"/>
    <b v="0"/>
    <b v="0"/>
    <n v="1"/>
    <b v="0"/>
    <b v="0"/>
    <b v="0"/>
    <b v="0"/>
    <n v="1"/>
    <b v="0"/>
    <b v="0"/>
    <n v="3"/>
    <b v="0"/>
    <b v="0"/>
    <b v="0"/>
    <b v="0"/>
    <x v="3"/>
    <n v="3"/>
    <n v="0"/>
    <x v="0"/>
  </r>
  <r>
    <x v="1206"/>
    <n v="1"/>
    <n v="0"/>
    <n v="0"/>
    <x v="3"/>
    <n v="0"/>
    <n v="1"/>
    <n v="0"/>
    <n v="1"/>
    <n v="0"/>
    <x v="0"/>
    <x v="0"/>
    <x v="2"/>
    <x v="0"/>
    <x v="0"/>
    <x v="0"/>
    <x v="0"/>
    <n v="0"/>
    <n v="0"/>
    <n v="0"/>
    <n v="0"/>
    <n v="0"/>
    <n v="0"/>
    <n v="0"/>
    <n v="0"/>
    <m/>
    <m/>
    <m/>
    <m/>
    <n v="33"/>
    <n v="1"/>
    <b v="0"/>
    <b v="0"/>
    <n v="1"/>
    <b v="0"/>
    <b v="0"/>
    <b v="0"/>
    <b v="0"/>
    <n v="1"/>
    <b v="0"/>
    <b v="0"/>
    <n v="3"/>
    <b v="0"/>
    <b v="0"/>
    <b v="0"/>
    <b v="0"/>
    <x v="3"/>
    <n v="3"/>
    <n v="0"/>
    <x v="0"/>
  </r>
  <r>
    <x v="1207"/>
    <n v="1"/>
    <n v="0"/>
    <n v="0"/>
    <x v="3"/>
    <n v="0"/>
    <n v="1"/>
    <n v="0"/>
    <n v="0"/>
    <n v="0"/>
    <x v="0"/>
    <x v="0"/>
    <x v="3"/>
    <x v="0"/>
    <x v="0"/>
    <x v="0"/>
    <x v="0"/>
    <n v="0"/>
    <n v="0"/>
    <n v="0"/>
    <n v="0"/>
    <n v="0"/>
    <n v="0"/>
    <n v="0"/>
    <n v="0"/>
    <m/>
    <m/>
    <m/>
    <m/>
    <n v="31"/>
    <n v="2"/>
    <b v="0"/>
    <b v="0"/>
    <n v="1"/>
    <b v="0"/>
    <b v="0"/>
    <b v="0"/>
    <b v="0"/>
    <n v="1"/>
    <b v="0"/>
    <b v="0"/>
    <n v="3"/>
    <b v="0"/>
    <b v="0"/>
    <b v="0"/>
    <b v="0"/>
    <x v="3"/>
    <n v="3"/>
    <n v="0"/>
    <x v="3"/>
  </r>
  <r>
    <x v="1208"/>
    <n v="1"/>
    <n v="0"/>
    <n v="0"/>
    <x v="3"/>
    <n v="0"/>
    <n v="1"/>
    <n v="0"/>
    <n v="0"/>
    <n v="0"/>
    <x v="0"/>
    <x v="0"/>
    <x v="2"/>
    <x v="0"/>
    <x v="0"/>
    <x v="0"/>
    <x v="0"/>
    <n v="0"/>
    <n v="0"/>
    <n v="0"/>
    <n v="0"/>
    <n v="0"/>
    <n v="0"/>
    <n v="0"/>
    <n v="0"/>
    <m/>
    <m/>
    <m/>
    <m/>
    <n v="21"/>
    <n v="1"/>
    <b v="0"/>
    <b v="0"/>
    <n v="1"/>
    <b v="0"/>
    <b v="0"/>
    <b v="0"/>
    <b v="0"/>
    <n v="1"/>
    <b v="0"/>
    <b v="0"/>
    <n v="3"/>
    <b v="0"/>
    <b v="0"/>
    <b v="0"/>
    <b v="0"/>
    <x v="3"/>
    <n v="3"/>
    <n v="0"/>
    <x v="0"/>
  </r>
  <r>
    <x v="709"/>
    <n v="1"/>
    <n v="0"/>
    <n v="0"/>
    <x v="3"/>
    <n v="0"/>
    <n v="1"/>
    <n v="0"/>
    <n v="0"/>
    <n v="0"/>
    <x v="0"/>
    <x v="0"/>
    <x v="0"/>
    <x v="2"/>
    <x v="0"/>
    <x v="0"/>
    <x v="0"/>
    <n v="0"/>
    <n v="0"/>
    <n v="0"/>
    <n v="0"/>
    <n v="0"/>
    <n v="0"/>
    <n v="0"/>
    <n v="0"/>
    <m/>
    <m/>
    <m/>
    <m/>
    <n v="15"/>
    <n v="1"/>
    <b v="0"/>
    <b v="0"/>
    <b v="0"/>
    <n v="1"/>
    <b v="0"/>
    <b v="0"/>
    <b v="0"/>
    <n v="1"/>
    <b v="0"/>
    <b v="0"/>
    <b v="0"/>
    <n v="4"/>
    <b v="0"/>
    <b v="0"/>
    <b v="0"/>
    <x v="4"/>
    <n v="4"/>
    <n v="0"/>
    <x v="0"/>
  </r>
  <r>
    <x v="1209"/>
    <n v="1"/>
    <n v="0"/>
    <n v="0"/>
    <x v="3"/>
    <n v="0"/>
    <n v="1"/>
    <n v="0"/>
    <n v="0"/>
    <n v="1"/>
    <x v="0"/>
    <x v="0"/>
    <x v="0"/>
    <x v="4"/>
    <x v="0"/>
    <x v="0"/>
    <x v="0"/>
    <n v="0"/>
    <n v="0"/>
    <n v="0"/>
    <n v="0"/>
    <n v="0"/>
    <n v="0"/>
    <n v="0"/>
    <n v="0"/>
    <m/>
    <m/>
    <m/>
    <m/>
    <n v="32"/>
    <n v="2"/>
    <b v="0"/>
    <b v="0"/>
    <b v="0"/>
    <n v="1"/>
    <b v="0"/>
    <b v="0"/>
    <b v="0"/>
    <n v="1"/>
    <b v="0"/>
    <b v="0"/>
    <b v="0"/>
    <n v="4"/>
    <b v="0"/>
    <b v="0"/>
    <b v="0"/>
    <x v="4"/>
    <n v="4"/>
    <n v="0"/>
    <x v="3"/>
  </r>
  <r>
    <x v="1210"/>
    <n v="1"/>
    <n v="0"/>
    <n v="0"/>
    <x v="3"/>
    <n v="1"/>
    <n v="0"/>
    <n v="0"/>
    <n v="0"/>
    <n v="0"/>
    <x v="0"/>
    <x v="0"/>
    <x v="0"/>
    <x v="4"/>
    <x v="0"/>
    <x v="0"/>
    <x v="0"/>
    <n v="0"/>
    <n v="0"/>
    <n v="0"/>
    <n v="0"/>
    <n v="0"/>
    <n v="0"/>
    <n v="0"/>
    <n v="0"/>
    <m/>
    <m/>
    <m/>
    <m/>
    <n v="36"/>
    <n v="2"/>
    <b v="0"/>
    <b v="0"/>
    <b v="0"/>
    <n v="1"/>
    <b v="0"/>
    <b v="0"/>
    <b v="0"/>
    <n v="1"/>
    <b v="0"/>
    <b v="0"/>
    <b v="0"/>
    <n v="4"/>
    <b v="0"/>
    <b v="0"/>
    <b v="0"/>
    <x v="4"/>
    <n v="4"/>
    <n v="0"/>
    <x v="3"/>
  </r>
  <r>
    <x v="1211"/>
    <n v="1"/>
    <n v="0"/>
    <n v="0"/>
    <x v="3"/>
    <n v="1"/>
    <n v="0"/>
    <n v="0"/>
    <n v="0"/>
    <n v="0"/>
    <x v="0"/>
    <x v="0"/>
    <x v="0"/>
    <x v="2"/>
    <x v="0"/>
    <x v="0"/>
    <x v="0"/>
    <n v="0"/>
    <n v="0"/>
    <n v="0"/>
    <n v="0"/>
    <n v="0"/>
    <n v="0"/>
    <n v="0"/>
    <n v="1"/>
    <m/>
    <m/>
    <s v="on, over"/>
    <m/>
    <n v="14"/>
    <n v="1"/>
    <b v="0"/>
    <b v="0"/>
    <b v="0"/>
    <n v="1"/>
    <b v="0"/>
    <b v="0"/>
    <b v="0"/>
    <n v="1"/>
    <b v="0"/>
    <b v="0"/>
    <b v="0"/>
    <n v="4"/>
    <b v="0"/>
    <b v="0"/>
    <b v="0"/>
    <x v="4"/>
    <n v="4"/>
    <n v="0"/>
    <x v="0"/>
  </r>
  <r>
    <x v="1212"/>
    <n v="0"/>
    <n v="0"/>
    <n v="1"/>
    <x v="3"/>
    <n v="1"/>
    <n v="0"/>
    <n v="0"/>
    <n v="0"/>
    <n v="0"/>
    <x v="0"/>
    <x v="0"/>
    <x v="0"/>
    <x v="2"/>
    <x v="0"/>
    <x v="0"/>
    <x v="0"/>
    <n v="0"/>
    <n v="0"/>
    <n v="0"/>
    <n v="0"/>
    <n v="0"/>
    <n v="0"/>
    <n v="0"/>
    <n v="0"/>
    <s v="picking up"/>
    <m/>
    <m/>
    <m/>
    <n v="32"/>
    <n v="1"/>
    <b v="0"/>
    <b v="0"/>
    <b v="0"/>
    <n v="1"/>
    <b v="0"/>
    <b v="0"/>
    <b v="0"/>
    <n v="1"/>
    <b v="0"/>
    <b v="0"/>
    <b v="0"/>
    <n v="4"/>
    <b v="0"/>
    <b v="0"/>
    <b v="0"/>
    <x v="4"/>
    <n v="4"/>
    <n v="0"/>
    <x v="0"/>
  </r>
  <r>
    <x v="1213"/>
    <n v="1"/>
    <n v="0"/>
    <n v="0"/>
    <x v="3"/>
    <n v="0"/>
    <n v="0"/>
    <n v="0"/>
    <n v="1"/>
    <n v="0"/>
    <x v="0"/>
    <x v="0"/>
    <x v="0"/>
    <x v="0"/>
    <x v="0"/>
    <x v="0"/>
    <x v="3"/>
    <n v="0"/>
    <n v="0"/>
    <n v="0"/>
    <n v="0"/>
    <n v="0"/>
    <n v="0"/>
    <n v="0"/>
    <n v="0"/>
    <m/>
    <m/>
    <m/>
    <m/>
    <n v="6"/>
    <n v="1"/>
    <b v="0"/>
    <b v="0"/>
    <b v="0"/>
    <b v="0"/>
    <b v="0"/>
    <b v="0"/>
    <n v="1"/>
    <n v="1"/>
    <b v="0"/>
    <b v="0"/>
    <b v="0"/>
    <b v="0"/>
    <b v="0"/>
    <b v="0"/>
    <n v="7"/>
    <x v="6"/>
    <n v="7"/>
    <n v="0"/>
    <x v="0"/>
  </r>
  <r>
    <x v="1214"/>
    <n v="1"/>
    <n v="0"/>
    <n v="0"/>
    <x v="3"/>
    <n v="1"/>
    <n v="0"/>
    <n v="0"/>
    <n v="0"/>
    <n v="0"/>
    <x v="0"/>
    <x v="0"/>
    <x v="0"/>
    <x v="0"/>
    <x v="3"/>
    <x v="0"/>
    <x v="0"/>
    <n v="0"/>
    <n v="0"/>
    <n v="0"/>
    <n v="0"/>
    <n v="0"/>
    <n v="0"/>
    <n v="0"/>
    <n v="0"/>
    <m/>
    <m/>
    <m/>
    <m/>
    <n v="12"/>
    <n v="1"/>
    <b v="0"/>
    <b v="0"/>
    <b v="0"/>
    <b v="0"/>
    <n v="1"/>
    <b v="0"/>
    <b v="0"/>
    <n v="1"/>
    <b v="0"/>
    <b v="0"/>
    <b v="0"/>
    <b v="0"/>
    <n v="5"/>
    <b v="0"/>
    <b v="0"/>
    <x v="7"/>
    <n v="5"/>
    <n v="0"/>
    <x v="0"/>
  </r>
  <r>
    <x v="1215"/>
    <n v="1"/>
    <n v="0"/>
    <n v="0"/>
    <x v="3"/>
    <n v="0"/>
    <n v="1"/>
    <n v="0"/>
    <n v="0"/>
    <n v="0"/>
    <x v="0"/>
    <x v="0"/>
    <x v="0"/>
    <x v="2"/>
    <x v="0"/>
    <x v="0"/>
    <x v="0"/>
    <n v="0"/>
    <n v="0"/>
    <n v="0"/>
    <n v="0"/>
    <n v="0"/>
    <n v="0"/>
    <n v="0"/>
    <n v="0"/>
    <m/>
    <m/>
    <m/>
    <m/>
    <n v="14"/>
    <n v="1"/>
    <b v="0"/>
    <b v="0"/>
    <b v="0"/>
    <n v="1"/>
    <b v="0"/>
    <b v="0"/>
    <b v="0"/>
    <n v="1"/>
    <b v="0"/>
    <b v="0"/>
    <b v="0"/>
    <n v="4"/>
    <b v="0"/>
    <b v="0"/>
    <b v="0"/>
    <x v="4"/>
    <n v="4"/>
    <n v="0"/>
    <x v="0"/>
  </r>
  <r>
    <x v="1216"/>
    <n v="1"/>
    <n v="0"/>
    <n v="0"/>
    <x v="3"/>
    <n v="0"/>
    <n v="0"/>
    <n v="0"/>
    <n v="0"/>
    <n v="1"/>
    <x v="0"/>
    <x v="0"/>
    <x v="0"/>
    <x v="2"/>
    <x v="0"/>
    <x v="0"/>
    <x v="0"/>
    <n v="0"/>
    <n v="0"/>
    <n v="0"/>
    <n v="0"/>
    <n v="0"/>
    <n v="0"/>
    <n v="0"/>
    <n v="0"/>
    <m/>
    <m/>
    <m/>
    <m/>
    <n v="31"/>
    <n v="1"/>
    <b v="0"/>
    <b v="0"/>
    <b v="0"/>
    <n v="1"/>
    <b v="0"/>
    <b v="0"/>
    <b v="0"/>
    <n v="1"/>
    <b v="0"/>
    <b v="0"/>
    <b v="0"/>
    <n v="4"/>
    <b v="0"/>
    <b v="0"/>
    <b v="0"/>
    <x v="4"/>
    <n v="4"/>
    <n v="0"/>
    <x v="0"/>
  </r>
  <r>
    <x v="1217"/>
    <n v="1"/>
    <n v="0"/>
    <n v="0"/>
    <x v="3"/>
    <n v="0"/>
    <n v="0"/>
    <n v="1"/>
    <n v="1"/>
    <n v="0"/>
    <x v="0"/>
    <x v="0"/>
    <x v="3"/>
    <x v="0"/>
    <x v="0"/>
    <x v="0"/>
    <x v="0"/>
    <n v="1"/>
    <n v="0"/>
    <n v="0"/>
    <n v="0"/>
    <n v="0"/>
    <n v="0"/>
    <n v="0"/>
    <n v="1"/>
    <m/>
    <s v="working"/>
    <s v="at"/>
    <m/>
    <n v="52"/>
    <n v="2"/>
    <b v="0"/>
    <b v="0"/>
    <n v="1"/>
    <b v="0"/>
    <b v="0"/>
    <b v="0"/>
    <b v="0"/>
    <n v="1"/>
    <b v="0"/>
    <b v="0"/>
    <n v="3"/>
    <b v="0"/>
    <b v="0"/>
    <b v="0"/>
    <b v="0"/>
    <x v="3"/>
    <n v="3"/>
    <n v="0"/>
    <x v="3"/>
  </r>
  <r>
    <x v="1218"/>
    <n v="1"/>
    <n v="0"/>
    <n v="0"/>
    <x v="3"/>
    <n v="1"/>
    <n v="0"/>
    <n v="0"/>
    <n v="0"/>
    <n v="0"/>
    <x v="0"/>
    <x v="0"/>
    <x v="0"/>
    <x v="0"/>
    <x v="0"/>
    <x v="2"/>
    <x v="0"/>
    <n v="0"/>
    <n v="0"/>
    <n v="0"/>
    <n v="0"/>
    <n v="0"/>
    <n v="0"/>
    <n v="0"/>
    <n v="0"/>
    <m/>
    <m/>
    <m/>
    <m/>
    <n v="9"/>
    <n v="1"/>
    <b v="0"/>
    <b v="0"/>
    <b v="0"/>
    <b v="0"/>
    <b v="0"/>
    <n v="1"/>
    <b v="0"/>
    <n v="1"/>
    <b v="0"/>
    <b v="0"/>
    <b v="0"/>
    <b v="0"/>
    <b v="0"/>
    <n v="6"/>
    <b v="0"/>
    <x v="2"/>
    <n v="6"/>
    <n v="0"/>
    <x v="0"/>
  </r>
  <r>
    <x v="1219"/>
    <n v="1"/>
    <n v="0"/>
    <n v="0"/>
    <x v="3"/>
    <n v="0"/>
    <n v="0"/>
    <n v="0"/>
    <n v="1"/>
    <n v="0"/>
    <x v="0"/>
    <x v="0"/>
    <x v="0"/>
    <x v="2"/>
    <x v="0"/>
    <x v="0"/>
    <x v="0"/>
    <n v="0"/>
    <n v="1"/>
    <n v="0"/>
    <n v="0"/>
    <n v="0"/>
    <n v="0"/>
    <n v="0"/>
    <n v="1"/>
    <m/>
    <m/>
    <s v="in"/>
    <m/>
    <n v="16"/>
    <n v="1"/>
    <b v="0"/>
    <b v="0"/>
    <b v="0"/>
    <n v="1"/>
    <b v="0"/>
    <b v="0"/>
    <b v="0"/>
    <n v="1"/>
    <b v="0"/>
    <b v="0"/>
    <b v="0"/>
    <n v="4"/>
    <b v="0"/>
    <b v="0"/>
    <b v="0"/>
    <x v="4"/>
    <n v="4"/>
    <n v="0"/>
    <x v="0"/>
  </r>
  <r>
    <x v="1220"/>
    <n v="1"/>
    <n v="0"/>
    <n v="0"/>
    <x v="3"/>
    <n v="0"/>
    <n v="0"/>
    <n v="0"/>
    <n v="0"/>
    <n v="1"/>
    <x v="0"/>
    <x v="0"/>
    <x v="0"/>
    <x v="4"/>
    <x v="0"/>
    <x v="0"/>
    <x v="0"/>
    <n v="0"/>
    <n v="0"/>
    <n v="0"/>
    <n v="0"/>
    <n v="0"/>
    <n v="0"/>
    <n v="0"/>
    <n v="0"/>
    <m/>
    <m/>
    <m/>
    <m/>
    <n v="43"/>
    <n v="2"/>
    <b v="0"/>
    <b v="0"/>
    <b v="0"/>
    <n v="1"/>
    <b v="0"/>
    <b v="0"/>
    <b v="0"/>
    <n v="1"/>
    <b v="0"/>
    <b v="0"/>
    <b v="0"/>
    <n v="4"/>
    <b v="0"/>
    <b v="0"/>
    <b v="0"/>
    <x v="4"/>
    <n v="4"/>
    <n v="0"/>
    <x v="3"/>
  </r>
  <r>
    <x v="1221"/>
    <n v="1"/>
    <n v="0"/>
    <n v="0"/>
    <x v="3"/>
    <n v="1"/>
    <n v="0"/>
    <n v="0"/>
    <n v="0"/>
    <n v="0"/>
    <x v="0"/>
    <x v="0"/>
    <x v="0"/>
    <x v="2"/>
    <x v="0"/>
    <x v="0"/>
    <x v="0"/>
    <n v="0"/>
    <n v="0"/>
    <n v="0"/>
    <n v="0"/>
    <n v="0"/>
    <n v="0"/>
    <n v="0"/>
    <n v="0"/>
    <m/>
    <m/>
    <m/>
    <m/>
    <n v="8"/>
    <n v="1"/>
    <b v="0"/>
    <b v="0"/>
    <b v="0"/>
    <n v="1"/>
    <b v="0"/>
    <b v="0"/>
    <b v="0"/>
    <n v="1"/>
    <b v="0"/>
    <b v="0"/>
    <b v="0"/>
    <n v="4"/>
    <b v="0"/>
    <b v="0"/>
    <b v="0"/>
    <x v="4"/>
    <n v="4"/>
    <n v="0"/>
    <x v="0"/>
  </r>
  <r>
    <x v="1222"/>
    <n v="0"/>
    <n v="1"/>
    <n v="0"/>
    <x v="3"/>
    <n v="1"/>
    <n v="0"/>
    <n v="0"/>
    <n v="0"/>
    <n v="0"/>
    <x v="0"/>
    <x v="0"/>
    <x v="2"/>
    <x v="2"/>
    <x v="0"/>
    <x v="0"/>
    <x v="0"/>
    <n v="0"/>
    <n v="0"/>
    <n v="0"/>
    <n v="0"/>
    <n v="0"/>
    <n v="0"/>
    <n v="0"/>
    <n v="0"/>
    <m/>
    <m/>
    <m/>
    <m/>
    <n v="46"/>
    <n v="2"/>
    <b v="0"/>
    <b v="0"/>
    <n v="1"/>
    <n v="1"/>
    <b v="0"/>
    <b v="0"/>
    <b v="0"/>
    <n v="2"/>
    <b v="0"/>
    <b v="0"/>
    <n v="3"/>
    <n v="4"/>
    <b v="0"/>
    <b v="0"/>
    <b v="0"/>
    <x v="3"/>
    <n v="4"/>
    <n v="0"/>
    <x v="0"/>
  </r>
  <r>
    <x v="1223"/>
    <n v="1"/>
    <n v="0"/>
    <n v="0"/>
    <x v="3"/>
    <n v="0"/>
    <n v="1"/>
    <n v="0"/>
    <n v="0"/>
    <n v="0"/>
    <x v="0"/>
    <x v="0"/>
    <x v="0"/>
    <x v="2"/>
    <x v="0"/>
    <x v="0"/>
    <x v="0"/>
    <n v="0"/>
    <n v="0"/>
    <n v="0"/>
    <n v="0"/>
    <n v="0"/>
    <n v="0"/>
    <n v="0"/>
    <n v="0"/>
    <m/>
    <m/>
    <m/>
    <m/>
    <n v="25"/>
    <n v="1"/>
    <b v="0"/>
    <b v="0"/>
    <b v="0"/>
    <n v="1"/>
    <b v="0"/>
    <b v="0"/>
    <b v="0"/>
    <n v="1"/>
    <b v="0"/>
    <b v="0"/>
    <b v="0"/>
    <n v="4"/>
    <b v="0"/>
    <b v="0"/>
    <b v="0"/>
    <x v="4"/>
    <n v="4"/>
    <n v="0"/>
    <x v="0"/>
  </r>
  <r>
    <x v="1224"/>
    <n v="1"/>
    <n v="0"/>
    <n v="0"/>
    <x v="3"/>
    <n v="1"/>
    <n v="0"/>
    <n v="0"/>
    <n v="0"/>
    <n v="0"/>
    <x v="0"/>
    <x v="0"/>
    <x v="0"/>
    <x v="2"/>
    <x v="0"/>
    <x v="0"/>
    <x v="0"/>
    <n v="0"/>
    <n v="0"/>
    <n v="0"/>
    <n v="0"/>
    <n v="0"/>
    <n v="0"/>
    <n v="0"/>
    <n v="0"/>
    <m/>
    <m/>
    <m/>
    <s v="Innes Ct"/>
    <n v="12"/>
    <n v="1"/>
    <b v="0"/>
    <b v="0"/>
    <b v="0"/>
    <n v="1"/>
    <b v="0"/>
    <b v="0"/>
    <b v="0"/>
    <n v="1"/>
    <b v="0"/>
    <b v="0"/>
    <b v="0"/>
    <n v="4"/>
    <b v="0"/>
    <b v="0"/>
    <b v="0"/>
    <x v="4"/>
    <n v="4"/>
    <n v="0"/>
    <x v="0"/>
  </r>
  <r>
    <x v="1225"/>
    <n v="1"/>
    <n v="0"/>
    <n v="0"/>
    <x v="3"/>
    <n v="1"/>
    <n v="0"/>
    <n v="0"/>
    <n v="0"/>
    <n v="0"/>
    <x v="0"/>
    <x v="0"/>
    <x v="0"/>
    <x v="2"/>
    <x v="0"/>
    <x v="0"/>
    <x v="0"/>
    <n v="0"/>
    <n v="0"/>
    <n v="0"/>
    <n v="0"/>
    <n v="0"/>
    <n v="0"/>
    <n v="0"/>
    <n v="0"/>
    <m/>
    <m/>
    <m/>
    <m/>
    <n v="12"/>
    <n v="1"/>
    <b v="0"/>
    <b v="0"/>
    <b v="0"/>
    <n v="1"/>
    <b v="0"/>
    <b v="0"/>
    <b v="0"/>
    <n v="1"/>
    <b v="0"/>
    <b v="0"/>
    <b v="0"/>
    <n v="4"/>
    <b v="0"/>
    <b v="0"/>
    <b v="0"/>
    <x v="4"/>
    <n v="4"/>
    <n v="0"/>
    <x v="0"/>
  </r>
  <r>
    <x v="1226"/>
    <n v="1"/>
    <n v="0"/>
    <n v="0"/>
    <x v="3"/>
    <n v="1"/>
    <n v="0"/>
    <n v="0"/>
    <n v="0"/>
    <n v="0"/>
    <x v="0"/>
    <x v="0"/>
    <x v="0"/>
    <x v="2"/>
    <x v="0"/>
    <x v="0"/>
    <x v="0"/>
    <n v="0"/>
    <n v="0"/>
    <n v="0"/>
    <n v="0"/>
    <n v="0"/>
    <n v="0"/>
    <n v="0"/>
    <n v="0"/>
    <m/>
    <m/>
    <m/>
    <m/>
    <n v="12"/>
    <n v="1"/>
    <b v="0"/>
    <b v="0"/>
    <b v="0"/>
    <n v="1"/>
    <b v="0"/>
    <b v="0"/>
    <b v="0"/>
    <n v="1"/>
    <b v="0"/>
    <b v="0"/>
    <b v="0"/>
    <n v="4"/>
    <b v="0"/>
    <b v="0"/>
    <b v="0"/>
    <x v="4"/>
    <n v="4"/>
    <n v="0"/>
    <x v="0"/>
  </r>
  <r>
    <x v="1227"/>
    <n v="1"/>
    <n v="0"/>
    <n v="0"/>
    <x v="3"/>
    <n v="1"/>
    <n v="0"/>
    <n v="0"/>
    <n v="0"/>
    <n v="0"/>
    <x v="0"/>
    <x v="0"/>
    <x v="0"/>
    <x v="0"/>
    <x v="3"/>
    <x v="0"/>
    <x v="0"/>
    <n v="0"/>
    <n v="0"/>
    <n v="0"/>
    <n v="1"/>
    <n v="0"/>
    <n v="0"/>
    <n v="0"/>
    <n v="0"/>
    <m/>
    <m/>
    <s v="near"/>
    <s v="ca 1 km away from St Kilda Rd"/>
    <n v="11"/>
    <n v="1"/>
    <b v="0"/>
    <b v="0"/>
    <b v="0"/>
    <b v="0"/>
    <n v="1"/>
    <b v="0"/>
    <b v="0"/>
    <n v="1"/>
    <b v="0"/>
    <b v="0"/>
    <b v="0"/>
    <b v="0"/>
    <n v="5"/>
    <b v="0"/>
    <b v="0"/>
    <x v="7"/>
    <n v="5"/>
    <n v="0"/>
    <x v="0"/>
  </r>
  <r>
    <x v="1228"/>
    <n v="1"/>
    <n v="0"/>
    <n v="0"/>
    <x v="3"/>
    <n v="1"/>
    <n v="0"/>
    <n v="0"/>
    <n v="0"/>
    <n v="0"/>
    <x v="0"/>
    <x v="0"/>
    <x v="0"/>
    <x v="0"/>
    <x v="3"/>
    <x v="0"/>
    <x v="0"/>
    <n v="0"/>
    <n v="0"/>
    <n v="0"/>
    <n v="0"/>
    <n v="0"/>
    <n v="0"/>
    <n v="0"/>
    <n v="0"/>
    <m/>
    <m/>
    <m/>
    <m/>
    <n v="8"/>
    <n v="1"/>
    <b v="0"/>
    <b v="0"/>
    <b v="0"/>
    <b v="0"/>
    <n v="1"/>
    <b v="0"/>
    <b v="0"/>
    <n v="1"/>
    <b v="0"/>
    <b v="0"/>
    <b v="0"/>
    <b v="0"/>
    <n v="5"/>
    <b v="0"/>
    <b v="0"/>
    <x v="7"/>
    <n v="5"/>
    <n v="0"/>
    <x v="0"/>
  </r>
  <r>
    <x v="1229"/>
    <n v="1"/>
    <n v="0"/>
    <n v="0"/>
    <x v="3"/>
    <n v="1"/>
    <n v="0"/>
    <n v="0"/>
    <n v="0"/>
    <n v="0"/>
    <x v="0"/>
    <x v="0"/>
    <x v="0"/>
    <x v="2"/>
    <x v="0"/>
    <x v="0"/>
    <x v="0"/>
    <n v="0"/>
    <n v="0"/>
    <n v="0"/>
    <n v="0"/>
    <n v="0"/>
    <n v="0"/>
    <n v="0"/>
    <n v="0"/>
    <m/>
    <m/>
    <m/>
    <s v="300 m from Greaves Rd"/>
    <n v="7"/>
    <n v="1"/>
    <b v="0"/>
    <b v="0"/>
    <b v="0"/>
    <n v="1"/>
    <b v="0"/>
    <b v="0"/>
    <b v="0"/>
    <n v="1"/>
    <b v="0"/>
    <b v="0"/>
    <b v="0"/>
    <n v="4"/>
    <b v="0"/>
    <b v="0"/>
    <b v="0"/>
    <x v="4"/>
    <n v="4"/>
    <n v="0"/>
    <x v="0"/>
  </r>
  <r>
    <x v="1230"/>
    <n v="1"/>
    <n v="0"/>
    <n v="0"/>
    <x v="3"/>
    <n v="1"/>
    <n v="0"/>
    <n v="0"/>
    <n v="0"/>
    <n v="0"/>
    <x v="0"/>
    <x v="0"/>
    <x v="0"/>
    <x v="2"/>
    <x v="0"/>
    <x v="0"/>
    <x v="0"/>
    <n v="0"/>
    <n v="0"/>
    <n v="0"/>
    <n v="0"/>
    <n v="0"/>
    <n v="0"/>
    <n v="0"/>
    <n v="0"/>
    <m/>
    <m/>
    <m/>
    <m/>
    <n v="8"/>
    <n v="1"/>
    <b v="0"/>
    <b v="0"/>
    <b v="0"/>
    <n v="1"/>
    <b v="0"/>
    <b v="0"/>
    <b v="0"/>
    <n v="1"/>
    <b v="0"/>
    <b v="0"/>
    <b v="0"/>
    <n v="4"/>
    <b v="0"/>
    <b v="0"/>
    <b v="0"/>
    <x v="4"/>
    <n v="4"/>
    <n v="0"/>
    <x v="0"/>
  </r>
  <r>
    <x v="1231"/>
    <n v="1"/>
    <n v="0"/>
    <n v="0"/>
    <x v="3"/>
    <n v="1"/>
    <n v="0"/>
    <n v="0"/>
    <n v="0"/>
    <n v="0"/>
    <x v="0"/>
    <x v="0"/>
    <x v="0"/>
    <x v="2"/>
    <x v="0"/>
    <x v="0"/>
    <x v="0"/>
    <n v="0"/>
    <n v="0"/>
    <n v="0"/>
    <n v="0"/>
    <n v="0"/>
    <n v="0"/>
    <n v="0"/>
    <n v="0"/>
    <m/>
    <m/>
    <m/>
    <m/>
    <n v="8"/>
    <n v="1"/>
    <b v="0"/>
    <b v="0"/>
    <b v="0"/>
    <n v="1"/>
    <b v="0"/>
    <b v="0"/>
    <b v="0"/>
    <n v="1"/>
    <b v="0"/>
    <b v="0"/>
    <b v="0"/>
    <n v="4"/>
    <b v="0"/>
    <b v="0"/>
    <b v="0"/>
    <x v="4"/>
    <n v="4"/>
    <n v="0"/>
    <x v="0"/>
  </r>
  <r>
    <x v="1232"/>
    <n v="1"/>
    <n v="0"/>
    <n v="0"/>
    <x v="3"/>
    <n v="1"/>
    <n v="0"/>
    <n v="0"/>
    <n v="0"/>
    <n v="0"/>
    <x v="0"/>
    <x v="0"/>
    <x v="0"/>
    <x v="2"/>
    <x v="0"/>
    <x v="0"/>
    <x v="0"/>
    <n v="0"/>
    <n v="0"/>
    <n v="0"/>
    <n v="0"/>
    <n v="0"/>
    <n v="0"/>
    <n v="0"/>
    <n v="0"/>
    <m/>
    <m/>
    <m/>
    <m/>
    <n v="9"/>
    <n v="1"/>
    <b v="0"/>
    <b v="0"/>
    <b v="0"/>
    <n v="1"/>
    <b v="0"/>
    <b v="0"/>
    <b v="0"/>
    <n v="1"/>
    <b v="0"/>
    <b v="0"/>
    <b v="0"/>
    <n v="4"/>
    <b v="0"/>
    <b v="0"/>
    <b v="0"/>
    <x v="4"/>
    <n v="4"/>
    <n v="0"/>
    <x v="0"/>
  </r>
  <r>
    <x v="1233"/>
    <n v="1"/>
    <n v="0"/>
    <n v="0"/>
    <x v="3"/>
    <n v="1"/>
    <n v="0"/>
    <n v="0"/>
    <n v="0"/>
    <n v="0"/>
    <x v="0"/>
    <x v="0"/>
    <x v="0"/>
    <x v="2"/>
    <x v="0"/>
    <x v="0"/>
    <x v="0"/>
    <n v="0"/>
    <n v="0"/>
    <n v="0"/>
    <n v="0"/>
    <n v="0"/>
    <n v="0"/>
    <n v="0"/>
    <n v="0"/>
    <m/>
    <m/>
    <m/>
    <m/>
    <n v="8"/>
    <n v="1"/>
    <b v="0"/>
    <b v="0"/>
    <b v="0"/>
    <n v="1"/>
    <b v="0"/>
    <b v="0"/>
    <b v="0"/>
    <n v="1"/>
    <b v="0"/>
    <b v="0"/>
    <b v="0"/>
    <n v="4"/>
    <b v="0"/>
    <b v="0"/>
    <b v="0"/>
    <x v="4"/>
    <n v="4"/>
    <n v="0"/>
    <x v="0"/>
  </r>
  <r>
    <x v="1234"/>
    <n v="1"/>
    <n v="0"/>
    <n v="0"/>
    <x v="3"/>
    <n v="0"/>
    <n v="0"/>
    <n v="0"/>
    <n v="1"/>
    <n v="0"/>
    <x v="0"/>
    <x v="0"/>
    <x v="0"/>
    <x v="2"/>
    <x v="0"/>
    <x v="0"/>
    <x v="0"/>
    <n v="0"/>
    <n v="0"/>
    <n v="0"/>
    <n v="0"/>
    <n v="0"/>
    <n v="0"/>
    <n v="0"/>
    <n v="1"/>
    <m/>
    <m/>
    <s v="on"/>
    <m/>
    <n v="12"/>
    <n v="1"/>
    <b v="0"/>
    <b v="0"/>
    <b v="0"/>
    <n v="1"/>
    <b v="0"/>
    <b v="0"/>
    <b v="0"/>
    <n v="1"/>
    <b v="0"/>
    <b v="0"/>
    <b v="0"/>
    <n v="4"/>
    <b v="0"/>
    <b v="0"/>
    <b v="0"/>
    <x v="4"/>
    <n v="4"/>
    <n v="0"/>
    <x v="0"/>
  </r>
  <r>
    <x v="1235"/>
    <n v="1"/>
    <n v="0"/>
    <n v="0"/>
    <x v="3"/>
    <n v="1"/>
    <n v="0"/>
    <n v="0"/>
    <n v="0"/>
    <n v="0"/>
    <x v="0"/>
    <x v="0"/>
    <x v="0"/>
    <x v="2"/>
    <x v="0"/>
    <x v="0"/>
    <x v="0"/>
    <n v="0"/>
    <n v="0"/>
    <n v="0"/>
    <n v="0"/>
    <n v="0"/>
    <n v="0"/>
    <n v="0"/>
    <n v="0"/>
    <m/>
    <m/>
    <m/>
    <s v="400 m away from Glasscocks Rd"/>
    <n v="9"/>
    <n v="1"/>
    <b v="0"/>
    <b v="0"/>
    <b v="0"/>
    <n v="1"/>
    <b v="0"/>
    <b v="0"/>
    <b v="0"/>
    <n v="1"/>
    <b v="0"/>
    <b v="0"/>
    <b v="0"/>
    <n v="4"/>
    <b v="0"/>
    <b v="0"/>
    <b v="0"/>
    <x v="4"/>
    <n v="4"/>
    <n v="0"/>
    <x v="0"/>
  </r>
  <r>
    <x v="1236"/>
    <n v="1"/>
    <n v="0"/>
    <n v="0"/>
    <x v="3"/>
    <n v="0"/>
    <n v="0"/>
    <n v="1"/>
    <n v="0"/>
    <n v="0"/>
    <x v="0"/>
    <x v="0"/>
    <x v="2"/>
    <x v="0"/>
    <x v="0"/>
    <x v="0"/>
    <x v="0"/>
    <n v="0"/>
    <n v="0"/>
    <n v="0"/>
    <n v="0"/>
    <n v="0"/>
    <n v="0"/>
    <n v="0"/>
    <n v="0"/>
    <m/>
    <m/>
    <m/>
    <m/>
    <n v="11"/>
    <n v="1"/>
    <b v="0"/>
    <b v="0"/>
    <n v="1"/>
    <b v="0"/>
    <b v="0"/>
    <b v="0"/>
    <b v="0"/>
    <n v="1"/>
    <b v="0"/>
    <b v="0"/>
    <n v="3"/>
    <b v="0"/>
    <b v="0"/>
    <b v="0"/>
    <b v="0"/>
    <x v="3"/>
    <n v="3"/>
    <n v="0"/>
    <x v="0"/>
  </r>
  <r>
    <x v="1237"/>
    <n v="1"/>
    <n v="0"/>
    <n v="0"/>
    <x v="3"/>
    <n v="1"/>
    <n v="0"/>
    <n v="0"/>
    <n v="0"/>
    <n v="0"/>
    <x v="0"/>
    <x v="0"/>
    <x v="0"/>
    <x v="2"/>
    <x v="0"/>
    <x v="0"/>
    <x v="0"/>
    <n v="0"/>
    <n v="0"/>
    <n v="0"/>
    <n v="0"/>
    <n v="0"/>
    <n v="0"/>
    <n v="0"/>
    <n v="0"/>
    <m/>
    <m/>
    <m/>
    <m/>
    <n v="10"/>
    <n v="1"/>
    <b v="0"/>
    <b v="0"/>
    <b v="0"/>
    <n v="1"/>
    <b v="0"/>
    <b v="0"/>
    <b v="0"/>
    <n v="1"/>
    <b v="0"/>
    <b v="0"/>
    <b v="0"/>
    <n v="4"/>
    <b v="0"/>
    <b v="0"/>
    <b v="0"/>
    <x v="4"/>
    <n v="4"/>
    <n v="0"/>
    <x v="0"/>
  </r>
  <r>
    <x v="1238"/>
    <n v="1"/>
    <n v="0"/>
    <n v="0"/>
    <x v="3"/>
    <n v="1"/>
    <n v="0"/>
    <n v="0"/>
    <n v="0"/>
    <n v="0"/>
    <x v="0"/>
    <x v="0"/>
    <x v="0"/>
    <x v="0"/>
    <x v="3"/>
    <x v="0"/>
    <x v="0"/>
    <n v="0"/>
    <n v="0"/>
    <n v="0"/>
    <n v="0"/>
    <n v="0"/>
    <n v="0"/>
    <n v="0"/>
    <n v="0"/>
    <m/>
    <m/>
    <m/>
    <m/>
    <n v="7"/>
    <n v="1"/>
    <b v="0"/>
    <b v="0"/>
    <b v="0"/>
    <b v="0"/>
    <n v="1"/>
    <b v="0"/>
    <b v="0"/>
    <n v="1"/>
    <b v="0"/>
    <b v="0"/>
    <b v="0"/>
    <b v="0"/>
    <n v="5"/>
    <b v="0"/>
    <b v="0"/>
    <x v="7"/>
    <n v="5"/>
    <n v="0"/>
    <x v="0"/>
  </r>
  <r>
    <x v="1239"/>
    <n v="1"/>
    <n v="0"/>
    <n v="0"/>
    <x v="3"/>
    <n v="1"/>
    <n v="0"/>
    <n v="0"/>
    <n v="0"/>
    <n v="0"/>
    <x v="0"/>
    <x v="0"/>
    <x v="0"/>
    <x v="2"/>
    <x v="0"/>
    <x v="0"/>
    <x v="0"/>
    <n v="0"/>
    <n v="0"/>
    <n v="0"/>
    <n v="0"/>
    <n v="0"/>
    <n v="0"/>
    <n v="0"/>
    <n v="0"/>
    <m/>
    <m/>
    <m/>
    <s v="Aquatic Dr"/>
    <n v="13"/>
    <n v="1"/>
    <b v="0"/>
    <b v="0"/>
    <b v="0"/>
    <n v="1"/>
    <b v="0"/>
    <b v="0"/>
    <b v="0"/>
    <n v="1"/>
    <b v="0"/>
    <b v="0"/>
    <b v="0"/>
    <n v="4"/>
    <b v="0"/>
    <b v="0"/>
    <b v="0"/>
    <x v="4"/>
    <n v="4"/>
    <n v="0"/>
    <x v="0"/>
  </r>
  <r>
    <x v="1240"/>
    <n v="1"/>
    <n v="0"/>
    <n v="0"/>
    <x v="3"/>
    <n v="1"/>
    <n v="0"/>
    <n v="0"/>
    <n v="0"/>
    <n v="0"/>
    <x v="0"/>
    <x v="0"/>
    <x v="0"/>
    <x v="2"/>
    <x v="0"/>
    <x v="0"/>
    <x v="0"/>
    <n v="0"/>
    <n v="0"/>
    <n v="0"/>
    <n v="0"/>
    <n v="0"/>
    <n v="0"/>
    <n v="0"/>
    <n v="0"/>
    <m/>
    <m/>
    <m/>
    <s v="Hwy?"/>
    <n v="7"/>
    <n v="1"/>
    <b v="0"/>
    <b v="0"/>
    <b v="0"/>
    <n v="1"/>
    <b v="0"/>
    <b v="0"/>
    <b v="0"/>
    <n v="1"/>
    <b v="0"/>
    <b v="0"/>
    <b v="0"/>
    <n v="4"/>
    <b v="0"/>
    <b v="0"/>
    <b v="0"/>
    <x v="4"/>
    <n v="4"/>
    <n v="0"/>
    <x v="0"/>
  </r>
  <r>
    <x v="1241"/>
    <n v="1"/>
    <n v="0"/>
    <n v="0"/>
    <x v="3"/>
    <n v="1"/>
    <n v="0"/>
    <n v="0"/>
    <n v="0"/>
    <n v="0"/>
    <x v="0"/>
    <x v="0"/>
    <x v="0"/>
    <x v="2"/>
    <x v="0"/>
    <x v="0"/>
    <x v="0"/>
    <n v="0"/>
    <n v="0"/>
    <n v="0"/>
    <n v="0"/>
    <n v="0"/>
    <n v="0"/>
    <n v="0"/>
    <n v="0"/>
    <m/>
    <m/>
    <m/>
    <m/>
    <n v="12"/>
    <n v="1"/>
    <b v="0"/>
    <b v="0"/>
    <b v="0"/>
    <n v="1"/>
    <b v="0"/>
    <b v="0"/>
    <b v="0"/>
    <n v="1"/>
    <b v="0"/>
    <b v="0"/>
    <b v="0"/>
    <n v="4"/>
    <b v="0"/>
    <b v="0"/>
    <b v="0"/>
    <x v="4"/>
    <n v="4"/>
    <n v="0"/>
    <x v="0"/>
  </r>
  <r>
    <x v="1242"/>
    <n v="1"/>
    <n v="0"/>
    <n v="0"/>
    <x v="3"/>
    <n v="1"/>
    <n v="0"/>
    <n v="0"/>
    <n v="0"/>
    <n v="0"/>
    <x v="0"/>
    <x v="0"/>
    <x v="0"/>
    <x v="2"/>
    <x v="0"/>
    <x v="0"/>
    <x v="0"/>
    <n v="0"/>
    <n v="0"/>
    <n v="0"/>
    <n v="0"/>
    <n v="0"/>
    <n v="0"/>
    <n v="0"/>
    <n v="0"/>
    <m/>
    <m/>
    <m/>
    <m/>
    <n v="7"/>
    <n v="1"/>
    <b v="0"/>
    <b v="0"/>
    <b v="0"/>
    <n v="1"/>
    <b v="0"/>
    <b v="0"/>
    <b v="0"/>
    <n v="1"/>
    <b v="0"/>
    <b v="0"/>
    <b v="0"/>
    <n v="4"/>
    <b v="0"/>
    <b v="0"/>
    <b v="0"/>
    <x v="4"/>
    <n v="4"/>
    <n v="0"/>
    <x v="0"/>
  </r>
  <r>
    <x v="1243"/>
    <n v="1"/>
    <n v="0"/>
    <n v="0"/>
    <x v="3"/>
    <n v="1"/>
    <n v="0"/>
    <n v="0"/>
    <n v="0"/>
    <n v="0"/>
    <x v="0"/>
    <x v="0"/>
    <x v="0"/>
    <x v="2"/>
    <x v="0"/>
    <x v="0"/>
    <x v="0"/>
    <n v="0"/>
    <n v="0"/>
    <n v="0"/>
    <n v="0"/>
    <n v="0"/>
    <n v="0"/>
    <n v="0"/>
    <n v="0"/>
    <m/>
    <m/>
    <m/>
    <m/>
    <n v="14"/>
    <n v="1"/>
    <b v="0"/>
    <b v="0"/>
    <b v="0"/>
    <n v="1"/>
    <b v="0"/>
    <b v="0"/>
    <b v="0"/>
    <n v="1"/>
    <b v="0"/>
    <b v="0"/>
    <b v="0"/>
    <n v="4"/>
    <b v="0"/>
    <b v="0"/>
    <b v="0"/>
    <x v="4"/>
    <n v="4"/>
    <n v="0"/>
    <x v="0"/>
  </r>
  <r>
    <x v="1244"/>
    <n v="1"/>
    <n v="0"/>
    <n v="0"/>
    <x v="3"/>
    <n v="1"/>
    <n v="0"/>
    <n v="0"/>
    <n v="0"/>
    <n v="0"/>
    <x v="0"/>
    <x v="0"/>
    <x v="0"/>
    <x v="2"/>
    <x v="0"/>
    <x v="0"/>
    <x v="0"/>
    <n v="0"/>
    <n v="0"/>
    <n v="0"/>
    <n v="0"/>
    <n v="0"/>
    <n v="0"/>
    <n v="0"/>
    <n v="0"/>
    <m/>
    <m/>
    <m/>
    <m/>
    <n v="10"/>
    <n v="1"/>
    <b v="0"/>
    <b v="0"/>
    <b v="0"/>
    <n v="1"/>
    <b v="0"/>
    <b v="0"/>
    <b v="0"/>
    <n v="1"/>
    <b v="0"/>
    <b v="0"/>
    <b v="0"/>
    <n v="4"/>
    <b v="0"/>
    <b v="0"/>
    <b v="0"/>
    <x v="4"/>
    <n v="4"/>
    <n v="0"/>
    <x v="0"/>
  </r>
  <r>
    <x v="1245"/>
    <n v="1"/>
    <n v="0"/>
    <n v="0"/>
    <x v="3"/>
    <n v="1"/>
    <n v="0"/>
    <n v="0"/>
    <n v="0"/>
    <n v="0"/>
    <x v="0"/>
    <x v="0"/>
    <x v="0"/>
    <x v="2"/>
    <x v="0"/>
    <x v="0"/>
    <x v="0"/>
    <n v="0"/>
    <n v="0"/>
    <n v="0"/>
    <n v="0"/>
    <n v="0"/>
    <n v="0"/>
    <n v="0"/>
    <n v="0"/>
    <m/>
    <m/>
    <m/>
    <s v="Ernst Wanke Rd 1 km away"/>
    <n v="12"/>
    <n v="1"/>
    <b v="0"/>
    <b v="0"/>
    <b v="0"/>
    <n v="1"/>
    <b v="0"/>
    <b v="0"/>
    <b v="0"/>
    <n v="1"/>
    <b v="0"/>
    <b v="0"/>
    <b v="0"/>
    <n v="4"/>
    <b v="0"/>
    <b v="0"/>
    <b v="0"/>
    <x v="4"/>
    <n v="4"/>
    <n v="0"/>
    <x v="0"/>
  </r>
  <r>
    <x v="1246"/>
    <n v="1"/>
    <n v="0"/>
    <n v="0"/>
    <x v="3"/>
    <n v="1"/>
    <n v="0"/>
    <n v="0"/>
    <n v="0"/>
    <n v="0"/>
    <x v="0"/>
    <x v="0"/>
    <x v="0"/>
    <x v="2"/>
    <x v="0"/>
    <x v="0"/>
    <x v="0"/>
    <n v="0"/>
    <n v="0"/>
    <n v="0"/>
    <n v="0"/>
    <n v="0"/>
    <n v="0"/>
    <n v="0"/>
    <n v="0"/>
    <m/>
    <m/>
    <m/>
    <s v="Onyx Ct"/>
    <n v="4"/>
    <n v="1"/>
    <b v="0"/>
    <b v="0"/>
    <b v="0"/>
    <n v="1"/>
    <b v="0"/>
    <b v="0"/>
    <b v="0"/>
    <n v="1"/>
    <b v="0"/>
    <b v="0"/>
    <b v="0"/>
    <n v="4"/>
    <b v="0"/>
    <b v="0"/>
    <b v="0"/>
    <x v="4"/>
    <n v="4"/>
    <n v="0"/>
    <x v="0"/>
  </r>
  <r>
    <x v="1247"/>
    <n v="1"/>
    <n v="0"/>
    <n v="0"/>
    <x v="3"/>
    <n v="1"/>
    <n v="0"/>
    <n v="0"/>
    <n v="0"/>
    <n v="0"/>
    <x v="0"/>
    <x v="0"/>
    <x v="0"/>
    <x v="2"/>
    <x v="0"/>
    <x v="0"/>
    <x v="0"/>
    <n v="0"/>
    <n v="0"/>
    <n v="0"/>
    <n v="0"/>
    <n v="0"/>
    <n v="0"/>
    <n v="0"/>
    <n v="0"/>
    <m/>
    <m/>
    <m/>
    <m/>
    <n v="11"/>
    <n v="1"/>
    <b v="0"/>
    <b v="0"/>
    <b v="0"/>
    <n v="1"/>
    <b v="0"/>
    <b v="0"/>
    <b v="0"/>
    <n v="1"/>
    <b v="0"/>
    <b v="0"/>
    <b v="0"/>
    <n v="4"/>
    <b v="0"/>
    <b v="0"/>
    <b v="0"/>
    <x v="4"/>
    <n v="4"/>
    <n v="0"/>
    <x v="0"/>
  </r>
  <r>
    <x v="1248"/>
    <n v="1"/>
    <n v="0"/>
    <n v="0"/>
    <x v="3"/>
    <n v="1"/>
    <n v="0"/>
    <n v="0"/>
    <n v="0"/>
    <n v="0"/>
    <x v="0"/>
    <x v="0"/>
    <x v="0"/>
    <x v="2"/>
    <x v="0"/>
    <x v="0"/>
    <x v="0"/>
    <n v="0"/>
    <n v="0"/>
    <n v="0"/>
    <n v="0"/>
    <n v="0"/>
    <n v="0"/>
    <n v="0"/>
    <n v="0"/>
    <m/>
    <m/>
    <m/>
    <m/>
    <n v="13"/>
    <n v="1"/>
    <b v="0"/>
    <b v="0"/>
    <b v="0"/>
    <n v="1"/>
    <b v="0"/>
    <b v="0"/>
    <b v="0"/>
    <n v="1"/>
    <b v="0"/>
    <b v="0"/>
    <b v="0"/>
    <n v="4"/>
    <b v="0"/>
    <b v="0"/>
    <b v="0"/>
    <x v="4"/>
    <n v="4"/>
    <n v="0"/>
    <x v="0"/>
  </r>
  <r>
    <x v="1249"/>
    <n v="1"/>
    <n v="0"/>
    <n v="0"/>
    <x v="3"/>
    <n v="0"/>
    <n v="1"/>
    <n v="0"/>
    <n v="0"/>
    <n v="0"/>
    <x v="0"/>
    <x v="0"/>
    <x v="0"/>
    <x v="2"/>
    <x v="0"/>
    <x v="0"/>
    <x v="0"/>
    <n v="0"/>
    <n v="1"/>
    <n v="0"/>
    <n v="0"/>
    <n v="0"/>
    <n v="0"/>
    <n v="0"/>
    <n v="0"/>
    <m/>
    <m/>
    <m/>
    <m/>
    <n v="18"/>
    <n v="1"/>
    <b v="0"/>
    <b v="0"/>
    <b v="0"/>
    <n v="1"/>
    <b v="0"/>
    <b v="0"/>
    <b v="0"/>
    <n v="1"/>
    <b v="0"/>
    <b v="0"/>
    <b v="0"/>
    <n v="4"/>
    <b v="0"/>
    <b v="0"/>
    <b v="0"/>
    <x v="4"/>
    <n v="4"/>
    <n v="0"/>
    <x v="0"/>
  </r>
  <r>
    <x v="1250"/>
    <n v="1"/>
    <n v="0"/>
    <n v="0"/>
    <x v="3"/>
    <n v="0"/>
    <n v="1"/>
    <n v="0"/>
    <n v="0"/>
    <n v="0"/>
    <x v="0"/>
    <x v="0"/>
    <x v="0"/>
    <x v="2"/>
    <x v="0"/>
    <x v="0"/>
    <x v="0"/>
    <n v="0"/>
    <n v="1"/>
    <n v="0"/>
    <n v="1"/>
    <n v="0"/>
    <n v="0"/>
    <n v="0"/>
    <n v="0"/>
    <m/>
    <m/>
    <s v="near"/>
    <m/>
    <n v="19"/>
    <n v="1"/>
    <b v="0"/>
    <b v="0"/>
    <b v="0"/>
    <n v="1"/>
    <b v="0"/>
    <b v="0"/>
    <b v="0"/>
    <n v="1"/>
    <b v="0"/>
    <b v="0"/>
    <b v="0"/>
    <n v="4"/>
    <b v="0"/>
    <b v="0"/>
    <b v="0"/>
    <x v="4"/>
    <n v="4"/>
    <n v="0"/>
    <x v="0"/>
  </r>
  <r>
    <x v="1251"/>
    <n v="1"/>
    <n v="0"/>
    <n v="0"/>
    <x v="3"/>
    <n v="0"/>
    <n v="0"/>
    <n v="0"/>
    <n v="1"/>
    <n v="0"/>
    <x v="0"/>
    <x v="2"/>
    <x v="0"/>
    <x v="0"/>
    <x v="0"/>
    <x v="0"/>
    <x v="0"/>
    <n v="0"/>
    <n v="1"/>
    <n v="0"/>
    <n v="0"/>
    <n v="0"/>
    <n v="0"/>
    <n v="0"/>
    <n v="0"/>
    <m/>
    <m/>
    <m/>
    <m/>
    <n v="9"/>
    <n v="1"/>
    <b v="0"/>
    <n v="1"/>
    <b v="0"/>
    <b v="0"/>
    <b v="0"/>
    <b v="0"/>
    <b v="0"/>
    <n v="1"/>
    <b v="0"/>
    <n v="2"/>
    <b v="0"/>
    <b v="0"/>
    <b v="0"/>
    <b v="0"/>
    <b v="0"/>
    <x v="5"/>
    <n v="2"/>
    <n v="0"/>
    <x v="0"/>
  </r>
  <r>
    <x v="1252"/>
    <n v="1"/>
    <n v="0"/>
    <n v="0"/>
    <x v="3"/>
    <n v="0"/>
    <n v="1"/>
    <n v="0"/>
    <n v="0"/>
    <n v="0"/>
    <x v="0"/>
    <x v="0"/>
    <x v="0"/>
    <x v="2"/>
    <x v="0"/>
    <x v="0"/>
    <x v="0"/>
    <n v="0"/>
    <n v="1"/>
    <n v="0"/>
    <n v="0"/>
    <n v="0"/>
    <n v="0"/>
    <n v="0"/>
    <n v="0"/>
    <m/>
    <m/>
    <m/>
    <s v="Aura Vale Lake Park"/>
    <n v="9"/>
    <n v="1"/>
    <b v="0"/>
    <b v="0"/>
    <b v="0"/>
    <n v="1"/>
    <b v="0"/>
    <b v="0"/>
    <b v="0"/>
    <n v="1"/>
    <b v="0"/>
    <b v="0"/>
    <b v="0"/>
    <n v="4"/>
    <b v="0"/>
    <b v="0"/>
    <b v="0"/>
    <x v="4"/>
    <n v="4"/>
    <n v="0"/>
    <x v="0"/>
  </r>
  <r>
    <x v="1253"/>
    <n v="1"/>
    <n v="0"/>
    <n v="0"/>
    <x v="3"/>
    <n v="1"/>
    <n v="0"/>
    <n v="0"/>
    <n v="0"/>
    <n v="0"/>
    <x v="0"/>
    <x v="0"/>
    <x v="0"/>
    <x v="0"/>
    <x v="0"/>
    <x v="2"/>
    <x v="0"/>
    <n v="0"/>
    <n v="0"/>
    <n v="0"/>
    <n v="0"/>
    <n v="0"/>
    <n v="0"/>
    <n v="0"/>
    <n v="0"/>
    <m/>
    <m/>
    <m/>
    <m/>
    <n v="7"/>
    <n v="1"/>
    <b v="0"/>
    <b v="0"/>
    <b v="0"/>
    <b v="0"/>
    <b v="0"/>
    <n v="1"/>
    <b v="0"/>
    <n v="1"/>
    <b v="0"/>
    <b v="0"/>
    <b v="0"/>
    <b v="0"/>
    <b v="0"/>
    <n v="6"/>
    <b v="0"/>
    <x v="2"/>
    <n v="6"/>
    <n v="0"/>
    <x v="0"/>
  </r>
  <r>
    <x v="1254"/>
    <n v="1"/>
    <n v="0"/>
    <n v="0"/>
    <x v="3"/>
    <n v="1"/>
    <n v="0"/>
    <n v="0"/>
    <n v="0"/>
    <n v="0"/>
    <x v="0"/>
    <x v="0"/>
    <x v="0"/>
    <x v="0"/>
    <x v="3"/>
    <x v="0"/>
    <x v="0"/>
    <n v="0"/>
    <n v="0"/>
    <n v="0"/>
    <n v="0"/>
    <n v="0"/>
    <n v="0"/>
    <n v="0"/>
    <n v="0"/>
    <m/>
    <m/>
    <m/>
    <m/>
    <n v="20"/>
    <n v="1"/>
    <b v="0"/>
    <b v="0"/>
    <b v="0"/>
    <b v="0"/>
    <n v="1"/>
    <b v="0"/>
    <b v="0"/>
    <n v="1"/>
    <b v="0"/>
    <b v="0"/>
    <b v="0"/>
    <b v="0"/>
    <n v="5"/>
    <b v="0"/>
    <b v="0"/>
    <x v="7"/>
    <n v="5"/>
    <n v="0"/>
    <x v="0"/>
  </r>
  <r>
    <x v="1255"/>
    <n v="1"/>
    <n v="0"/>
    <n v="0"/>
    <x v="3"/>
    <n v="0"/>
    <n v="0"/>
    <n v="0"/>
    <n v="1"/>
    <n v="0"/>
    <x v="0"/>
    <x v="0"/>
    <x v="0"/>
    <x v="2"/>
    <x v="0"/>
    <x v="0"/>
    <x v="0"/>
    <n v="0"/>
    <n v="0"/>
    <n v="0"/>
    <n v="0"/>
    <n v="0"/>
    <n v="0"/>
    <n v="0"/>
    <n v="0"/>
    <m/>
    <m/>
    <m/>
    <m/>
    <n v="12"/>
    <n v="1"/>
    <b v="0"/>
    <b v="0"/>
    <b v="0"/>
    <n v="1"/>
    <b v="0"/>
    <b v="0"/>
    <b v="0"/>
    <n v="1"/>
    <b v="0"/>
    <b v="0"/>
    <b v="0"/>
    <n v="4"/>
    <b v="0"/>
    <b v="0"/>
    <b v="0"/>
    <x v="4"/>
    <n v="4"/>
    <n v="0"/>
    <x v="0"/>
  </r>
  <r>
    <x v="1256"/>
    <n v="1"/>
    <n v="0"/>
    <n v="0"/>
    <x v="3"/>
    <n v="1"/>
    <n v="0"/>
    <n v="0"/>
    <n v="0"/>
    <n v="0"/>
    <x v="0"/>
    <x v="0"/>
    <x v="0"/>
    <x v="2"/>
    <x v="0"/>
    <x v="0"/>
    <x v="0"/>
    <n v="0"/>
    <n v="0"/>
    <n v="0"/>
    <n v="0"/>
    <n v="0"/>
    <n v="0"/>
    <n v="0"/>
    <n v="0"/>
    <m/>
    <m/>
    <m/>
    <s v="Clocktower Ct"/>
    <n v="10"/>
    <n v="1"/>
    <b v="0"/>
    <b v="0"/>
    <b v="0"/>
    <n v="1"/>
    <b v="0"/>
    <b v="0"/>
    <b v="0"/>
    <n v="1"/>
    <b v="0"/>
    <b v="0"/>
    <b v="0"/>
    <n v="4"/>
    <b v="0"/>
    <b v="0"/>
    <b v="0"/>
    <x v="4"/>
    <n v="4"/>
    <n v="0"/>
    <x v="0"/>
  </r>
  <r>
    <x v="1257"/>
    <n v="1"/>
    <n v="0"/>
    <n v="0"/>
    <x v="3"/>
    <n v="1"/>
    <n v="0"/>
    <n v="0"/>
    <n v="0"/>
    <n v="0"/>
    <x v="0"/>
    <x v="0"/>
    <x v="0"/>
    <x v="2"/>
    <x v="0"/>
    <x v="0"/>
    <x v="0"/>
    <n v="0"/>
    <n v="0"/>
    <n v="0"/>
    <n v="0"/>
    <n v="0"/>
    <n v="0"/>
    <n v="0"/>
    <n v="0"/>
    <m/>
    <m/>
    <m/>
    <m/>
    <n v="11"/>
    <n v="1"/>
    <b v="0"/>
    <b v="0"/>
    <b v="0"/>
    <n v="1"/>
    <b v="0"/>
    <b v="0"/>
    <b v="0"/>
    <n v="1"/>
    <b v="0"/>
    <b v="0"/>
    <b v="0"/>
    <n v="4"/>
    <b v="0"/>
    <b v="0"/>
    <b v="0"/>
    <x v="4"/>
    <n v="4"/>
    <n v="0"/>
    <x v="0"/>
  </r>
  <r>
    <x v="1258"/>
    <n v="1"/>
    <n v="0"/>
    <n v="0"/>
    <x v="3"/>
    <n v="1"/>
    <n v="0"/>
    <n v="0"/>
    <n v="0"/>
    <n v="0"/>
    <x v="0"/>
    <x v="0"/>
    <x v="0"/>
    <x v="0"/>
    <x v="3"/>
    <x v="0"/>
    <x v="0"/>
    <n v="0"/>
    <n v="0"/>
    <n v="0"/>
    <n v="1"/>
    <n v="0"/>
    <n v="0"/>
    <n v="0"/>
    <n v="0"/>
    <m/>
    <m/>
    <s v="near"/>
    <m/>
    <n v="13"/>
    <n v="1"/>
    <b v="0"/>
    <b v="0"/>
    <b v="0"/>
    <b v="0"/>
    <n v="1"/>
    <b v="0"/>
    <b v="0"/>
    <n v="1"/>
    <b v="0"/>
    <b v="0"/>
    <b v="0"/>
    <b v="0"/>
    <n v="5"/>
    <b v="0"/>
    <b v="0"/>
    <x v="7"/>
    <n v="5"/>
    <n v="0"/>
    <x v="0"/>
  </r>
  <r>
    <x v="1259"/>
    <n v="1"/>
    <n v="0"/>
    <n v="0"/>
    <x v="3"/>
    <n v="1"/>
    <n v="0"/>
    <n v="0"/>
    <n v="0"/>
    <n v="0"/>
    <x v="0"/>
    <x v="0"/>
    <x v="0"/>
    <x v="0"/>
    <x v="3"/>
    <x v="0"/>
    <x v="0"/>
    <n v="0"/>
    <n v="0"/>
    <n v="0"/>
    <n v="0"/>
    <n v="0"/>
    <n v="0"/>
    <n v="0"/>
    <n v="0"/>
    <m/>
    <m/>
    <m/>
    <m/>
    <n v="8"/>
    <n v="1"/>
    <b v="0"/>
    <b v="0"/>
    <b v="0"/>
    <b v="0"/>
    <n v="1"/>
    <b v="0"/>
    <b v="0"/>
    <n v="1"/>
    <b v="0"/>
    <b v="0"/>
    <b v="0"/>
    <b v="0"/>
    <n v="5"/>
    <b v="0"/>
    <b v="0"/>
    <x v="7"/>
    <n v="5"/>
    <n v="0"/>
    <x v="0"/>
  </r>
  <r>
    <x v="1260"/>
    <n v="1"/>
    <n v="0"/>
    <n v="0"/>
    <x v="3"/>
    <n v="1"/>
    <n v="0"/>
    <n v="0"/>
    <n v="0"/>
    <n v="0"/>
    <x v="0"/>
    <x v="0"/>
    <x v="0"/>
    <x v="0"/>
    <x v="3"/>
    <x v="0"/>
    <x v="0"/>
    <n v="0"/>
    <n v="0"/>
    <n v="0"/>
    <n v="0"/>
    <n v="0"/>
    <n v="0"/>
    <n v="0"/>
    <n v="0"/>
    <m/>
    <m/>
    <m/>
    <m/>
    <n v="9"/>
    <n v="1"/>
    <b v="0"/>
    <b v="0"/>
    <b v="0"/>
    <b v="0"/>
    <n v="1"/>
    <b v="0"/>
    <b v="0"/>
    <n v="1"/>
    <b v="0"/>
    <b v="0"/>
    <b v="0"/>
    <b v="0"/>
    <n v="5"/>
    <b v="0"/>
    <b v="0"/>
    <x v="7"/>
    <n v="5"/>
    <n v="0"/>
    <x v="0"/>
  </r>
  <r>
    <x v="1261"/>
    <n v="1"/>
    <n v="0"/>
    <n v="0"/>
    <x v="3"/>
    <n v="1"/>
    <n v="0"/>
    <n v="0"/>
    <n v="0"/>
    <n v="0"/>
    <x v="0"/>
    <x v="0"/>
    <x v="0"/>
    <x v="0"/>
    <x v="3"/>
    <x v="0"/>
    <x v="0"/>
    <n v="0"/>
    <n v="0"/>
    <n v="0"/>
    <n v="0"/>
    <n v="0"/>
    <n v="0"/>
    <n v="0"/>
    <n v="0"/>
    <m/>
    <m/>
    <m/>
    <m/>
    <n v="8"/>
    <n v="1"/>
    <b v="0"/>
    <b v="0"/>
    <b v="0"/>
    <b v="0"/>
    <n v="1"/>
    <b v="0"/>
    <b v="0"/>
    <n v="1"/>
    <b v="0"/>
    <b v="0"/>
    <b v="0"/>
    <b v="0"/>
    <n v="5"/>
    <b v="0"/>
    <b v="0"/>
    <x v="7"/>
    <n v="5"/>
    <n v="0"/>
    <x v="0"/>
  </r>
  <r>
    <x v="1262"/>
    <n v="1"/>
    <n v="0"/>
    <n v="0"/>
    <x v="3"/>
    <n v="1"/>
    <n v="0"/>
    <n v="0"/>
    <n v="0"/>
    <n v="0"/>
    <x v="0"/>
    <x v="0"/>
    <x v="0"/>
    <x v="0"/>
    <x v="3"/>
    <x v="0"/>
    <x v="0"/>
    <n v="0"/>
    <n v="0"/>
    <n v="0"/>
    <n v="0"/>
    <n v="0"/>
    <n v="0"/>
    <n v="0"/>
    <n v="0"/>
    <m/>
    <m/>
    <m/>
    <m/>
    <n v="12"/>
    <n v="1"/>
    <b v="0"/>
    <b v="0"/>
    <b v="0"/>
    <b v="0"/>
    <n v="1"/>
    <b v="0"/>
    <b v="0"/>
    <n v="1"/>
    <b v="0"/>
    <b v="0"/>
    <b v="0"/>
    <b v="0"/>
    <n v="5"/>
    <b v="0"/>
    <b v="0"/>
    <x v="7"/>
    <n v="5"/>
    <n v="0"/>
    <x v="0"/>
  </r>
  <r>
    <x v="1263"/>
    <n v="1"/>
    <n v="0"/>
    <n v="0"/>
    <x v="3"/>
    <n v="0"/>
    <n v="0"/>
    <n v="1"/>
    <n v="0"/>
    <n v="0"/>
    <x v="0"/>
    <x v="0"/>
    <x v="2"/>
    <x v="0"/>
    <x v="0"/>
    <x v="0"/>
    <x v="0"/>
    <n v="0"/>
    <n v="0"/>
    <n v="0"/>
    <n v="0"/>
    <n v="0"/>
    <n v="0"/>
    <n v="0"/>
    <n v="0"/>
    <m/>
    <m/>
    <m/>
    <m/>
    <n v="18"/>
    <n v="1"/>
    <b v="0"/>
    <b v="0"/>
    <n v="1"/>
    <b v="0"/>
    <b v="0"/>
    <b v="0"/>
    <b v="0"/>
    <n v="1"/>
    <b v="0"/>
    <b v="0"/>
    <n v="3"/>
    <b v="0"/>
    <b v="0"/>
    <b v="0"/>
    <b v="0"/>
    <x v="3"/>
    <n v="3"/>
    <n v="0"/>
    <x v="0"/>
  </r>
  <r>
    <x v="1264"/>
    <n v="1"/>
    <n v="0"/>
    <n v="0"/>
    <x v="3"/>
    <n v="1"/>
    <n v="0"/>
    <n v="0"/>
    <n v="0"/>
    <n v="0"/>
    <x v="0"/>
    <x v="0"/>
    <x v="0"/>
    <x v="0"/>
    <x v="0"/>
    <x v="2"/>
    <x v="0"/>
    <n v="0"/>
    <n v="0"/>
    <n v="0"/>
    <n v="1"/>
    <n v="0"/>
    <n v="0"/>
    <n v="0"/>
    <n v="0"/>
    <m/>
    <m/>
    <s v="near"/>
    <s v="3 km from center Ballarat"/>
    <n v="10"/>
    <n v="1"/>
    <b v="0"/>
    <b v="0"/>
    <b v="0"/>
    <b v="0"/>
    <b v="0"/>
    <n v="1"/>
    <b v="0"/>
    <n v="1"/>
    <b v="0"/>
    <b v="0"/>
    <b v="0"/>
    <b v="0"/>
    <b v="0"/>
    <n v="6"/>
    <b v="0"/>
    <x v="2"/>
    <n v="6"/>
    <n v="0"/>
    <x v="0"/>
  </r>
  <r>
    <x v="1265"/>
    <n v="1"/>
    <n v="0"/>
    <n v="0"/>
    <x v="3"/>
    <n v="0"/>
    <n v="0"/>
    <n v="1"/>
    <n v="0"/>
    <n v="0"/>
    <x v="0"/>
    <x v="0"/>
    <x v="0"/>
    <x v="2"/>
    <x v="0"/>
    <x v="0"/>
    <x v="0"/>
    <n v="0"/>
    <n v="0"/>
    <n v="0"/>
    <n v="0"/>
    <n v="0"/>
    <n v="0"/>
    <n v="0"/>
    <n v="0"/>
    <m/>
    <m/>
    <m/>
    <m/>
    <n v="12"/>
    <n v="1"/>
    <b v="0"/>
    <b v="0"/>
    <b v="0"/>
    <n v="1"/>
    <b v="0"/>
    <b v="0"/>
    <b v="0"/>
    <n v="1"/>
    <b v="0"/>
    <b v="0"/>
    <b v="0"/>
    <n v="4"/>
    <b v="0"/>
    <b v="0"/>
    <b v="0"/>
    <x v="4"/>
    <n v="4"/>
    <n v="0"/>
    <x v="0"/>
  </r>
  <r>
    <x v="1036"/>
    <n v="1"/>
    <n v="0"/>
    <n v="0"/>
    <x v="3"/>
    <n v="1"/>
    <n v="0"/>
    <n v="0"/>
    <n v="0"/>
    <n v="0"/>
    <x v="0"/>
    <x v="0"/>
    <x v="0"/>
    <x v="0"/>
    <x v="3"/>
    <x v="0"/>
    <x v="0"/>
    <n v="0"/>
    <n v="0"/>
    <n v="0"/>
    <n v="0"/>
    <n v="0"/>
    <n v="0"/>
    <n v="0"/>
    <n v="0"/>
    <m/>
    <m/>
    <m/>
    <m/>
    <n v="5"/>
    <n v="1"/>
    <b v="0"/>
    <b v="0"/>
    <b v="0"/>
    <b v="0"/>
    <n v="1"/>
    <b v="0"/>
    <b v="0"/>
    <n v="1"/>
    <b v="0"/>
    <b v="0"/>
    <b v="0"/>
    <b v="0"/>
    <n v="5"/>
    <b v="0"/>
    <b v="0"/>
    <x v="7"/>
    <n v="5"/>
    <n v="0"/>
    <x v="0"/>
  </r>
  <r>
    <x v="1266"/>
    <n v="1"/>
    <n v="0"/>
    <n v="0"/>
    <x v="3"/>
    <n v="1"/>
    <n v="0"/>
    <n v="0"/>
    <n v="0"/>
    <n v="0"/>
    <x v="0"/>
    <x v="0"/>
    <x v="0"/>
    <x v="0"/>
    <x v="3"/>
    <x v="0"/>
    <x v="0"/>
    <n v="0"/>
    <n v="0"/>
    <n v="0"/>
    <n v="0"/>
    <n v="0"/>
    <n v="0"/>
    <n v="0"/>
    <n v="0"/>
    <m/>
    <m/>
    <m/>
    <m/>
    <n v="5"/>
    <n v="1"/>
    <b v="0"/>
    <b v="0"/>
    <b v="0"/>
    <b v="0"/>
    <n v="1"/>
    <b v="0"/>
    <b v="0"/>
    <n v="1"/>
    <b v="0"/>
    <b v="0"/>
    <b v="0"/>
    <b v="0"/>
    <n v="5"/>
    <b v="0"/>
    <b v="0"/>
    <x v="7"/>
    <n v="5"/>
    <n v="0"/>
    <x v="0"/>
  </r>
  <r>
    <x v="1267"/>
    <n v="1"/>
    <n v="0"/>
    <n v="0"/>
    <x v="3"/>
    <n v="0"/>
    <n v="0"/>
    <n v="0"/>
    <n v="0"/>
    <n v="1"/>
    <x v="0"/>
    <x v="0"/>
    <x v="2"/>
    <x v="0"/>
    <x v="0"/>
    <x v="0"/>
    <x v="0"/>
    <n v="0"/>
    <n v="0"/>
    <n v="0"/>
    <n v="0"/>
    <n v="0"/>
    <n v="0"/>
    <n v="0"/>
    <n v="0"/>
    <m/>
    <m/>
    <m/>
    <m/>
    <n v="11"/>
    <n v="1"/>
    <b v="0"/>
    <b v="0"/>
    <n v="1"/>
    <b v="0"/>
    <b v="0"/>
    <b v="0"/>
    <b v="0"/>
    <n v="1"/>
    <b v="0"/>
    <b v="0"/>
    <n v="3"/>
    <b v="0"/>
    <b v="0"/>
    <b v="0"/>
    <b v="0"/>
    <x v="3"/>
    <n v="3"/>
    <n v="0"/>
    <x v="0"/>
  </r>
  <r>
    <x v="1268"/>
    <n v="1"/>
    <n v="0"/>
    <n v="0"/>
    <x v="3"/>
    <n v="0"/>
    <n v="0"/>
    <n v="0"/>
    <n v="1"/>
    <n v="0"/>
    <x v="0"/>
    <x v="0"/>
    <x v="0"/>
    <x v="2"/>
    <x v="0"/>
    <x v="0"/>
    <x v="0"/>
    <n v="0"/>
    <n v="0"/>
    <n v="0"/>
    <n v="0"/>
    <n v="0"/>
    <n v="0"/>
    <n v="0"/>
    <n v="0"/>
    <m/>
    <m/>
    <m/>
    <m/>
    <n v="3"/>
    <n v="1"/>
    <b v="0"/>
    <b v="0"/>
    <b v="0"/>
    <n v="1"/>
    <b v="0"/>
    <b v="0"/>
    <b v="0"/>
    <n v="1"/>
    <b v="0"/>
    <b v="0"/>
    <b v="0"/>
    <n v="4"/>
    <b v="0"/>
    <b v="0"/>
    <b v="0"/>
    <x v="4"/>
    <n v="4"/>
    <n v="0"/>
    <x v="0"/>
  </r>
  <r>
    <x v="1269"/>
    <n v="1"/>
    <n v="0"/>
    <n v="0"/>
    <x v="3"/>
    <n v="1"/>
    <n v="0"/>
    <n v="0"/>
    <n v="0"/>
    <n v="0"/>
    <x v="0"/>
    <x v="0"/>
    <x v="0"/>
    <x v="0"/>
    <x v="3"/>
    <x v="0"/>
    <x v="0"/>
    <n v="0"/>
    <n v="0"/>
    <n v="0"/>
    <n v="0"/>
    <n v="0"/>
    <n v="0"/>
    <n v="0"/>
    <n v="0"/>
    <m/>
    <m/>
    <m/>
    <s v="Blackburn"/>
    <n v="9"/>
    <n v="1"/>
    <b v="0"/>
    <b v="0"/>
    <b v="0"/>
    <b v="0"/>
    <n v="1"/>
    <b v="0"/>
    <b v="0"/>
    <n v="1"/>
    <b v="0"/>
    <b v="0"/>
    <b v="0"/>
    <b v="0"/>
    <n v="5"/>
    <b v="0"/>
    <b v="0"/>
    <x v="7"/>
    <n v="5"/>
    <n v="0"/>
    <x v="0"/>
  </r>
  <r>
    <x v="1270"/>
    <n v="1"/>
    <n v="0"/>
    <n v="0"/>
    <x v="3"/>
    <n v="0"/>
    <n v="1"/>
    <n v="0"/>
    <n v="0"/>
    <n v="0"/>
    <x v="0"/>
    <x v="0"/>
    <x v="0"/>
    <x v="0"/>
    <x v="0"/>
    <x v="0"/>
    <x v="3"/>
    <n v="0"/>
    <n v="0"/>
    <n v="0"/>
    <n v="0"/>
    <n v="0"/>
    <n v="0"/>
    <n v="0"/>
    <n v="1"/>
    <m/>
    <m/>
    <s v="on"/>
    <m/>
    <n v="12"/>
    <n v="1"/>
    <b v="0"/>
    <b v="0"/>
    <b v="0"/>
    <b v="0"/>
    <b v="0"/>
    <b v="0"/>
    <n v="1"/>
    <n v="1"/>
    <b v="0"/>
    <b v="0"/>
    <b v="0"/>
    <b v="0"/>
    <b v="0"/>
    <b v="0"/>
    <n v="7"/>
    <x v="6"/>
    <n v="7"/>
    <n v="0"/>
    <x v="0"/>
  </r>
  <r>
    <x v="1271"/>
    <n v="0"/>
    <n v="0"/>
    <n v="1"/>
    <x v="3"/>
    <n v="1"/>
    <n v="0"/>
    <n v="0"/>
    <n v="0"/>
    <n v="0"/>
    <x v="0"/>
    <x v="0"/>
    <x v="0"/>
    <x v="2"/>
    <x v="0"/>
    <x v="0"/>
    <x v="0"/>
    <n v="0"/>
    <n v="1"/>
    <n v="0"/>
    <n v="0"/>
    <n v="0"/>
    <n v="0"/>
    <n v="0"/>
    <n v="0"/>
    <s v="walking "/>
    <m/>
    <s v="up"/>
    <m/>
    <n v="22"/>
    <n v="1"/>
    <b v="0"/>
    <b v="0"/>
    <b v="0"/>
    <n v="1"/>
    <b v="0"/>
    <b v="0"/>
    <b v="0"/>
    <n v="1"/>
    <b v="0"/>
    <b v="0"/>
    <b v="0"/>
    <n v="4"/>
    <b v="0"/>
    <b v="0"/>
    <b v="0"/>
    <x v="4"/>
    <n v="4"/>
    <n v="0"/>
    <x v="0"/>
  </r>
  <r>
    <x v="1272"/>
    <n v="1"/>
    <n v="0"/>
    <n v="0"/>
    <x v="3"/>
    <n v="1"/>
    <n v="0"/>
    <n v="0"/>
    <n v="0"/>
    <n v="0"/>
    <x v="0"/>
    <x v="0"/>
    <x v="0"/>
    <x v="0"/>
    <x v="3"/>
    <x v="0"/>
    <x v="0"/>
    <n v="0"/>
    <n v="0"/>
    <n v="0"/>
    <n v="0"/>
    <n v="0"/>
    <n v="0"/>
    <n v="0"/>
    <n v="0"/>
    <m/>
    <m/>
    <m/>
    <m/>
    <n v="7"/>
    <n v="1"/>
    <b v="0"/>
    <b v="0"/>
    <b v="0"/>
    <b v="0"/>
    <n v="1"/>
    <b v="0"/>
    <b v="0"/>
    <n v="1"/>
    <b v="0"/>
    <b v="0"/>
    <b v="0"/>
    <b v="0"/>
    <n v="5"/>
    <b v="0"/>
    <b v="0"/>
    <x v="7"/>
    <n v="5"/>
    <n v="0"/>
    <x v="0"/>
  </r>
  <r>
    <x v="1230"/>
    <n v="1"/>
    <n v="0"/>
    <n v="0"/>
    <x v="3"/>
    <n v="1"/>
    <n v="0"/>
    <n v="0"/>
    <n v="0"/>
    <n v="0"/>
    <x v="0"/>
    <x v="0"/>
    <x v="0"/>
    <x v="2"/>
    <x v="0"/>
    <x v="0"/>
    <x v="0"/>
    <n v="0"/>
    <n v="0"/>
    <n v="0"/>
    <n v="0"/>
    <n v="0"/>
    <n v="0"/>
    <n v="0"/>
    <n v="0"/>
    <m/>
    <m/>
    <m/>
    <m/>
    <n v="8"/>
    <n v="1"/>
    <b v="0"/>
    <b v="0"/>
    <b v="0"/>
    <n v="1"/>
    <b v="0"/>
    <b v="0"/>
    <b v="0"/>
    <n v="1"/>
    <b v="0"/>
    <b v="0"/>
    <b v="0"/>
    <n v="4"/>
    <b v="0"/>
    <b v="0"/>
    <b v="0"/>
    <x v="4"/>
    <n v="4"/>
    <n v="0"/>
    <x v="0"/>
  </r>
  <r>
    <x v="1273"/>
    <n v="1"/>
    <n v="0"/>
    <n v="0"/>
    <x v="3"/>
    <n v="1"/>
    <n v="0"/>
    <n v="0"/>
    <n v="0"/>
    <n v="0"/>
    <x v="0"/>
    <x v="0"/>
    <x v="0"/>
    <x v="0"/>
    <x v="3"/>
    <x v="0"/>
    <x v="0"/>
    <n v="0"/>
    <n v="0"/>
    <n v="0"/>
    <n v="0"/>
    <n v="0"/>
    <n v="0"/>
    <n v="0"/>
    <n v="0"/>
    <m/>
    <m/>
    <m/>
    <m/>
    <n v="6"/>
    <n v="1"/>
    <b v="0"/>
    <b v="0"/>
    <b v="0"/>
    <b v="0"/>
    <n v="1"/>
    <b v="0"/>
    <b v="0"/>
    <n v="1"/>
    <b v="0"/>
    <b v="0"/>
    <b v="0"/>
    <b v="0"/>
    <n v="5"/>
    <b v="0"/>
    <b v="0"/>
    <x v="7"/>
    <n v="5"/>
    <n v="0"/>
    <x v="0"/>
  </r>
  <r>
    <x v="1274"/>
    <n v="1"/>
    <n v="0"/>
    <n v="0"/>
    <x v="3"/>
    <n v="0"/>
    <n v="0"/>
    <n v="0"/>
    <n v="1"/>
    <n v="0"/>
    <x v="0"/>
    <x v="0"/>
    <x v="2"/>
    <x v="0"/>
    <x v="0"/>
    <x v="0"/>
    <x v="0"/>
    <n v="0"/>
    <n v="0"/>
    <n v="0"/>
    <n v="0"/>
    <n v="0"/>
    <n v="0"/>
    <n v="0"/>
    <n v="0"/>
    <m/>
    <m/>
    <s v="at"/>
    <m/>
    <n v="16"/>
    <n v="1"/>
    <b v="0"/>
    <b v="0"/>
    <n v="1"/>
    <b v="0"/>
    <b v="0"/>
    <b v="0"/>
    <b v="0"/>
    <n v="1"/>
    <b v="0"/>
    <b v="0"/>
    <n v="3"/>
    <b v="0"/>
    <b v="0"/>
    <b v="0"/>
    <b v="0"/>
    <x v="3"/>
    <n v="3"/>
    <n v="0"/>
    <x v="0"/>
  </r>
  <r>
    <x v="1275"/>
    <n v="1"/>
    <n v="0"/>
    <n v="0"/>
    <x v="3"/>
    <n v="0"/>
    <n v="0"/>
    <n v="0"/>
    <n v="1"/>
    <n v="0"/>
    <x v="0"/>
    <x v="0"/>
    <x v="0"/>
    <x v="4"/>
    <x v="0"/>
    <x v="0"/>
    <x v="0"/>
    <n v="0"/>
    <n v="0"/>
    <n v="0"/>
    <n v="1"/>
    <n v="1"/>
    <n v="0"/>
    <n v="0"/>
    <n v="0"/>
    <m/>
    <m/>
    <s v="by, links"/>
    <m/>
    <n v="49"/>
    <n v="2"/>
    <b v="0"/>
    <b v="0"/>
    <b v="0"/>
    <n v="1"/>
    <b v="0"/>
    <b v="0"/>
    <b v="0"/>
    <n v="1"/>
    <b v="0"/>
    <b v="0"/>
    <b v="0"/>
    <n v="4"/>
    <b v="0"/>
    <b v="0"/>
    <b v="0"/>
    <x v="4"/>
    <n v="4"/>
    <n v="0"/>
    <x v="3"/>
  </r>
  <r>
    <x v="1276"/>
    <n v="1"/>
    <n v="0"/>
    <n v="0"/>
    <x v="3"/>
    <n v="0"/>
    <n v="0"/>
    <n v="0"/>
    <n v="0"/>
    <n v="1"/>
    <x v="0"/>
    <x v="0"/>
    <x v="2"/>
    <x v="0"/>
    <x v="0"/>
    <x v="0"/>
    <x v="0"/>
    <n v="0"/>
    <n v="0"/>
    <n v="0"/>
    <n v="0"/>
    <n v="0"/>
    <n v="0"/>
    <n v="0"/>
    <n v="0"/>
    <m/>
    <m/>
    <m/>
    <s v="Red Rooster"/>
    <n v="10"/>
    <n v="1"/>
    <b v="0"/>
    <b v="0"/>
    <n v="1"/>
    <b v="0"/>
    <b v="0"/>
    <b v="0"/>
    <b v="0"/>
    <n v="1"/>
    <b v="0"/>
    <b v="0"/>
    <n v="3"/>
    <b v="0"/>
    <b v="0"/>
    <b v="0"/>
    <b v="0"/>
    <x v="3"/>
    <n v="3"/>
    <n v="0"/>
    <x v="0"/>
  </r>
  <r>
    <x v="1277"/>
    <n v="1"/>
    <n v="0"/>
    <n v="0"/>
    <x v="3"/>
    <n v="1"/>
    <n v="0"/>
    <n v="0"/>
    <n v="0"/>
    <n v="0"/>
    <x v="0"/>
    <x v="0"/>
    <x v="0"/>
    <x v="0"/>
    <x v="3"/>
    <x v="0"/>
    <x v="0"/>
    <n v="0"/>
    <n v="0"/>
    <n v="0"/>
    <n v="0"/>
    <n v="0"/>
    <n v="0"/>
    <n v="0"/>
    <n v="0"/>
    <m/>
    <m/>
    <m/>
    <m/>
    <n v="10"/>
    <n v="1"/>
    <b v="0"/>
    <b v="0"/>
    <b v="0"/>
    <b v="0"/>
    <n v="1"/>
    <b v="0"/>
    <b v="0"/>
    <n v="1"/>
    <b v="0"/>
    <b v="0"/>
    <b v="0"/>
    <b v="0"/>
    <n v="5"/>
    <b v="0"/>
    <b v="0"/>
    <x v="7"/>
    <n v="5"/>
    <n v="0"/>
    <x v="0"/>
  </r>
  <r>
    <x v="1278"/>
    <n v="1"/>
    <n v="0"/>
    <n v="0"/>
    <x v="3"/>
    <n v="1"/>
    <n v="0"/>
    <n v="0"/>
    <n v="0"/>
    <n v="0"/>
    <x v="0"/>
    <x v="0"/>
    <x v="0"/>
    <x v="0"/>
    <x v="3"/>
    <x v="0"/>
    <x v="0"/>
    <n v="0"/>
    <n v="0"/>
    <n v="0"/>
    <n v="1"/>
    <n v="0"/>
    <n v="0"/>
    <n v="0"/>
    <n v="0"/>
    <m/>
    <m/>
    <s v="near"/>
    <s v="ca. 7 km away, Cragieburn"/>
    <n v="12"/>
    <n v="1"/>
    <b v="0"/>
    <b v="0"/>
    <b v="0"/>
    <b v="0"/>
    <n v="1"/>
    <b v="0"/>
    <b v="0"/>
    <n v="1"/>
    <b v="0"/>
    <b v="0"/>
    <b v="0"/>
    <b v="0"/>
    <n v="5"/>
    <b v="0"/>
    <b v="0"/>
    <x v="7"/>
    <n v="5"/>
    <n v="0"/>
    <x v="0"/>
  </r>
  <r>
    <x v="1279"/>
    <n v="1"/>
    <n v="0"/>
    <n v="0"/>
    <x v="3"/>
    <n v="0"/>
    <n v="0"/>
    <n v="0"/>
    <n v="1"/>
    <n v="0"/>
    <x v="0"/>
    <x v="0"/>
    <x v="0"/>
    <x v="2"/>
    <x v="0"/>
    <x v="0"/>
    <x v="0"/>
    <n v="0"/>
    <n v="0"/>
    <n v="0"/>
    <n v="0"/>
    <n v="0"/>
    <n v="0"/>
    <n v="0"/>
    <n v="1"/>
    <m/>
    <m/>
    <s v="on"/>
    <m/>
    <n v="12"/>
    <n v="1"/>
    <b v="0"/>
    <b v="0"/>
    <b v="0"/>
    <n v="1"/>
    <b v="0"/>
    <b v="0"/>
    <b v="0"/>
    <n v="1"/>
    <b v="0"/>
    <b v="0"/>
    <b v="0"/>
    <n v="4"/>
    <b v="0"/>
    <b v="0"/>
    <b v="0"/>
    <x v="4"/>
    <n v="4"/>
    <n v="0"/>
    <x v="0"/>
  </r>
  <r>
    <x v="1280"/>
    <n v="1"/>
    <n v="0"/>
    <n v="0"/>
    <x v="3"/>
    <n v="1"/>
    <n v="0"/>
    <n v="0"/>
    <n v="0"/>
    <n v="0"/>
    <x v="0"/>
    <x v="0"/>
    <x v="0"/>
    <x v="0"/>
    <x v="0"/>
    <x v="0"/>
    <x v="3"/>
    <n v="0"/>
    <n v="0"/>
    <n v="0"/>
    <n v="0"/>
    <n v="0"/>
    <n v="0"/>
    <n v="0"/>
    <n v="0"/>
    <m/>
    <m/>
    <m/>
    <m/>
    <n v="2"/>
    <n v="1"/>
    <b v="0"/>
    <b v="0"/>
    <b v="0"/>
    <b v="0"/>
    <b v="0"/>
    <b v="0"/>
    <n v="1"/>
    <n v="1"/>
    <b v="0"/>
    <b v="0"/>
    <b v="0"/>
    <b v="0"/>
    <b v="0"/>
    <b v="0"/>
    <n v="7"/>
    <x v="6"/>
    <n v="7"/>
    <n v="0"/>
    <x v="0"/>
  </r>
  <r>
    <x v="1281"/>
    <n v="1"/>
    <n v="0"/>
    <n v="0"/>
    <x v="3"/>
    <n v="1"/>
    <n v="0"/>
    <n v="0"/>
    <n v="0"/>
    <n v="0"/>
    <x v="0"/>
    <x v="0"/>
    <x v="0"/>
    <x v="0"/>
    <x v="3"/>
    <x v="0"/>
    <x v="0"/>
    <n v="0"/>
    <n v="0"/>
    <n v="0"/>
    <n v="0"/>
    <n v="0"/>
    <n v="0"/>
    <n v="0"/>
    <n v="0"/>
    <m/>
    <m/>
    <m/>
    <m/>
    <n v="17"/>
    <n v="1"/>
    <b v="0"/>
    <b v="0"/>
    <b v="0"/>
    <b v="0"/>
    <n v="1"/>
    <b v="0"/>
    <b v="0"/>
    <n v="1"/>
    <b v="0"/>
    <b v="0"/>
    <b v="0"/>
    <b v="0"/>
    <n v="5"/>
    <b v="0"/>
    <b v="0"/>
    <x v="7"/>
    <n v="5"/>
    <n v="0"/>
    <x v="0"/>
  </r>
  <r>
    <x v="1282"/>
    <n v="1"/>
    <n v="0"/>
    <n v="0"/>
    <x v="3"/>
    <n v="1"/>
    <n v="0"/>
    <n v="0"/>
    <n v="0"/>
    <n v="0"/>
    <x v="0"/>
    <x v="0"/>
    <x v="0"/>
    <x v="2"/>
    <x v="0"/>
    <x v="0"/>
    <x v="0"/>
    <n v="0"/>
    <n v="0"/>
    <n v="0"/>
    <n v="0"/>
    <n v="0"/>
    <n v="0"/>
    <n v="0"/>
    <n v="0"/>
    <m/>
    <m/>
    <m/>
    <s v="Glasscocks Rd"/>
    <n v="10"/>
    <n v="1"/>
    <b v="0"/>
    <b v="0"/>
    <b v="0"/>
    <n v="1"/>
    <b v="0"/>
    <b v="0"/>
    <b v="0"/>
    <n v="1"/>
    <b v="0"/>
    <b v="0"/>
    <b v="0"/>
    <n v="4"/>
    <b v="0"/>
    <b v="0"/>
    <b v="0"/>
    <x v="4"/>
    <n v="4"/>
    <n v="0"/>
    <x v="0"/>
  </r>
  <r>
    <x v="1283"/>
    <n v="1"/>
    <n v="0"/>
    <n v="0"/>
    <x v="3"/>
    <n v="1"/>
    <n v="0"/>
    <n v="0"/>
    <n v="0"/>
    <n v="0"/>
    <x v="0"/>
    <x v="0"/>
    <x v="0"/>
    <x v="0"/>
    <x v="3"/>
    <x v="0"/>
    <x v="0"/>
    <n v="0"/>
    <n v="0"/>
    <n v="0"/>
    <n v="0"/>
    <n v="0"/>
    <n v="0"/>
    <n v="0"/>
    <n v="0"/>
    <m/>
    <m/>
    <m/>
    <m/>
    <n v="10"/>
    <n v="1"/>
    <b v="0"/>
    <b v="0"/>
    <b v="0"/>
    <b v="0"/>
    <n v="1"/>
    <b v="0"/>
    <b v="0"/>
    <n v="1"/>
    <b v="0"/>
    <b v="0"/>
    <b v="0"/>
    <b v="0"/>
    <n v="5"/>
    <b v="0"/>
    <b v="0"/>
    <x v="7"/>
    <n v="5"/>
    <n v="0"/>
    <x v="0"/>
  </r>
  <r>
    <x v="1284"/>
    <n v="1"/>
    <n v="0"/>
    <n v="0"/>
    <x v="3"/>
    <n v="1"/>
    <n v="0"/>
    <n v="0"/>
    <n v="0"/>
    <n v="0"/>
    <x v="0"/>
    <x v="0"/>
    <x v="0"/>
    <x v="2"/>
    <x v="0"/>
    <x v="0"/>
    <x v="0"/>
    <n v="0"/>
    <n v="0"/>
    <n v="0"/>
    <n v="0"/>
    <n v="0"/>
    <n v="0"/>
    <n v="0"/>
    <n v="0"/>
    <m/>
    <m/>
    <m/>
    <m/>
    <n v="13"/>
    <n v="1"/>
    <b v="0"/>
    <b v="0"/>
    <b v="0"/>
    <n v="1"/>
    <b v="0"/>
    <b v="0"/>
    <b v="0"/>
    <n v="1"/>
    <b v="0"/>
    <b v="0"/>
    <b v="0"/>
    <n v="4"/>
    <b v="0"/>
    <b v="0"/>
    <b v="0"/>
    <x v="4"/>
    <n v="4"/>
    <n v="0"/>
    <x v="0"/>
  </r>
  <r>
    <x v="1285"/>
    <n v="1"/>
    <n v="0"/>
    <n v="0"/>
    <x v="3"/>
    <n v="0"/>
    <n v="1"/>
    <n v="0"/>
    <n v="0"/>
    <n v="0"/>
    <x v="0"/>
    <x v="0"/>
    <x v="0"/>
    <x v="0"/>
    <x v="0"/>
    <x v="0"/>
    <x v="3"/>
    <n v="0"/>
    <n v="0"/>
    <n v="0"/>
    <n v="0"/>
    <n v="0"/>
    <n v="0"/>
    <n v="0"/>
    <n v="0"/>
    <m/>
    <m/>
    <m/>
    <m/>
    <n v="7"/>
    <n v="1"/>
    <b v="0"/>
    <b v="0"/>
    <b v="0"/>
    <b v="0"/>
    <b v="0"/>
    <b v="0"/>
    <n v="1"/>
    <n v="1"/>
    <b v="0"/>
    <b v="0"/>
    <b v="0"/>
    <b v="0"/>
    <b v="0"/>
    <b v="0"/>
    <n v="7"/>
    <x v="6"/>
    <n v="7"/>
    <n v="0"/>
    <x v="0"/>
  </r>
  <r>
    <x v="1286"/>
    <n v="1"/>
    <n v="0"/>
    <n v="0"/>
    <x v="3"/>
    <n v="1"/>
    <n v="0"/>
    <n v="0"/>
    <n v="0"/>
    <n v="0"/>
    <x v="0"/>
    <x v="0"/>
    <x v="0"/>
    <x v="0"/>
    <x v="3"/>
    <x v="0"/>
    <x v="0"/>
    <n v="0"/>
    <n v="0"/>
    <n v="0"/>
    <n v="0"/>
    <n v="0"/>
    <n v="0"/>
    <n v="0"/>
    <n v="0"/>
    <m/>
    <m/>
    <m/>
    <m/>
    <n v="7"/>
    <n v="1"/>
    <b v="0"/>
    <b v="0"/>
    <b v="0"/>
    <b v="0"/>
    <n v="1"/>
    <b v="0"/>
    <b v="0"/>
    <n v="1"/>
    <b v="0"/>
    <b v="0"/>
    <b v="0"/>
    <b v="0"/>
    <n v="5"/>
    <b v="0"/>
    <b v="0"/>
    <x v="7"/>
    <n v="5"/>
    <n v="0"/>
    <x v="0"/>
  </r>
  <r>
    <x v="1287"/>
    <n v="1"/>
    <n v="0"/>
    <n v="0"/>
    <x v="3"/>
    <n v="1"/>
    <n v="0"/>
    <n v="0"/>
    <n v="0"/>
    <n v="0"/>
    <x v="0"/>
    <x v="0"/>
    <x v="0"/>
    <x v="0"/>
    <x v="3"/>
    <x v="0"/>
    <x v="0"/>
    <n v="0"/>
    <n v="0"/>
    <n v="0"/>
    <n v="0"/>
    <n v="0"/>
    <n v="0"/>
    <n v="0"/>
    <n v="1"/>
    <m/>
    <s v="about to have baby"/>
    <s v="in"/>
    <m/>
    <n v="27"/>
    <n v="1"/>
    <b v="0"/>
    <b v="0"/>
    <b v="0"/>
    <b v="0"/>
    <n v="1"/>
    <b v="0"/>
    <b v="0"/>
    <n v="1"/>
    <b v="0"/>
    <b v="0"/>
    <b v="0"/>
    <b v="0"/>
    <n v="5"/>
    <b v="0"/>
    <b v="0"/>
    <x v="7"/>
    <n v="5"/>
    <n v="0"/>
    <x v="0"/>
  </r>
  <r>
    <x v="1288"/>
    <n v="1"/>
    <n v="0"/>
    <n v="0"/>
    <x v="3"/>
    <n v="0"/>
    <n v="0"/>
    <n v="0"/>
    <n v="1"/>
    <n v="0"/>
    <x v="0"/>
    <x v="0"/>
    <x v="0"/>
    <x v="0"/>
    <x v="0"/>
    <x v="0"/>
    <x v="3"/>
    <n v="0"/>
    <n v="0"/>
    <n v="0"/>
    <n v="0"/>
    <n v="0"/>
    <n v="0"/>
    <n v="0"/>
    <n v="0"/>
    <m/>
    <m/>
    <m/>
    <m/>
    <n v="5"/>
    <n v="1"/>
    <b v="0"/>
    <b v="0"/>
    <b v="0"/>
    <b v="0"/>
    <b v="0"/>
    <b v="0"/>
    <n v="1"/>
    <n v="1"/>
    <b v="0"/>
    <b v="0"/>
    <b v="0"/>
    <b v="0"/>
    <b v="0"/>
    <b v="0"/>
    <n v="7"/>
    <x v="6"/>
    <n v="7"/>
    <n v="0"/>
    <x v="0"/>
  </r>
  <r>
    <x v="1289"/>
    <n v="1"/>
    <n v="0"/>
    <n v="0"/>
    <x v="3"/>
    <n v="0"/>
    <n v="1"/>
    <n v="0"/>
    <n v="0"/>
    <n v="0"/>
    <x v="0"/>
    <x v="0"/>
    <x v="0"/>
    <x v="2"/>
    <x v="0"/>
    <x v="0"/>
    <x v="0"/>
    <n v="0"/>
    <n v="0"/>
    <n v="0"/>
    <n v="0"/>
    <n v="0"/>
    <n v="0"/>
    <n v="0"/>
    <n v="0"/>
    <m/>
    <m/>
    <m/>
    <s v="Phillip Island"/>
    <n v="2"/>
    <n v="1"/>
    <b v="0"/>
    <b v="0"/>
    <b v="0"/>
    <n v="1"/>
    <b v="0"/>
    <b v="0"/>
    <b v="0"/>
    <n v="1"/>
    <b v="0"/>
    <b v="0"/>
    <b v="0"/>
    <n v="4"/>
    <b v="0"/>
    <b v="0"/>
    <b v="0"/>
    <x v="4"/>
    <n v="4"/>
    <n v="0"/>
    <x v="0"/>
  </r>
  <r>
    <x v="1290"/>
    <n v="1"/>
    <n v="0"/>
    <n v="0"/>
    <x v="3"/>
    <n v="0"/>
    <n v="1"/>
    <n v="0"/>
    <n v="0"/>
    <n v="0"/>
    <x v="0"/>
    <x v="0"/>
    <x v="2"/>
    <x v="0"/>
    <x v="0"/>
    <x v="0"/>
    <x v="0"/>
    <n v="0"/>
    <n v="0"/>
    <n v="0"/>
    <n v="0"/>
    <n v="0"/>
    <n v="0"/>
    <n v="0"/>
    <n v="0"/>
    <m/>
    <m/>
    <m/>
    <m/>
    <n v="22"/>
    <n v="1"/>
    <b v="0"/>
    <b v="0"/>
    <n v="1"/>
    <b v="0"/>
    <b v="0"/>
    <b v="0"/>
    <b v="0"/>
    <n v="1"/>
    <b v="0"/>
    <b v="0"/>
    <n v="3"/>
    <b v="0"/>
    <b v="0"/>
    <b v="0"/>
    <b v="0"/>
    <x v="3"/>
    <n v="3"/>
    <n v="0"/>
    <x v="0"/>
  </r>
  <r>
    <x v="1291"/>
    <n v="1"/>
    <n v="0"/>
    <n v="0"/>
    <x v="3"/>
    <n v="0"/>
    <n v="1"/>
    <n v="0"/>
    <n v="0"/>
    <n v="0"/>
    <x v="0"/>
    <x v="0"/>
    <x v="2"/>
    <x v="0"/>
    <x v="0"/>
    <x v="0"/>
    <x v="0"/>
    <n v="0"/>
    <n v="0"/>
    <n v="0"/>
    <n v="0"/>
    <n v="0"/>
    <n v="0"/>
    <n v="0"/>
    <n v="0"/>
    <m/>
    <m/>
    <m/>
    <m/>
    <n v="4"/>
    <n v="1"/>
    <b v="0"/>
    <b v="0"/>
    <n v="1"/>
    <b v="0"/>
    <b v="0"/>
    <b v="0"/>
    <b v="0"/>
    <n v="1"/>
    <b v="0"/>
    <b v="0"/>
    <n v="3"/>
    <b v="0"/>
    <b v="0"/>
    <b v="0"/>
    <b v="0"/>
    <x v="3"/>
    <n v="3"/>
    <n v="0"/>
    <x v="0"/>
  </r>
  <r>
    <x v="1292"/>
    <n v="1"/>
    <n v="0"/>
    <n v="0"/>
    <x v="3"/>
    <n v="0"/>
    <n v="0"/>
    <n v="0"/>
    <n v="0"/>
    <n v="1"/>
    <x v="0"/>
    <x v="0"/>
    <x v="0"/>
    <x v="2"/>
    <x v="0"/>
    <x v="0"/>
    <x v="0"/>
    <n v="0"/>
    <n v="0"/>
    <n v="0"/>
    <n v="0"/>
    <n v="0"/>
    <n v="0"/>
    <n v="0"/>
    <n v="0"/>
    <m/>
    <m/>
    <m/>
    <s v="Westfield Shoppingtown"/>
    <n v="9"/>
    <n v="1"/>
    <b v="0"/>
    <b v="0"/>
    <b v="0"/>
    <n v="1"/>
    <b v="0"/>
    <b v="0"/>
    <b v="0"/>
    <n v="1"/>
    <b v="0"/>
    <b v="0"/>
    <b v="0"/>
    <n v="4"/>
    <b v="0"/>
    <b v="0"/>
    <b v="0"/>
    <x v="4"/>
    <n v="4"/>
    <n v="0"/>
    <x v="0"/>
  </r>
  <r>
    <x v="1293"/>
    <n v="1"/>
    <n v="0"/>
    <n v="0"/>
    <x v="3"/>
    <n v="0"/>
    <n v="1"/>
    <n v="0"/>
    <n v="1"/>
    <n v="0"/>
    <x v="0"/>
    <x v="0"/>
    <x v="3"/>
    <x v="0"/>
    <x v="0"/>
    <x v="0"/>
    <x v="0"/>
    <n v="0"/>
    <n v="0"/>
    <n v="0"/>
    <n v="0"/>
    <n v="1"/>
    <n v="0"/>
    <n v="0"/>
    <n v="0"/>
    <m/>
    <m/>
    <s v="in front of"/>
    <m/>
    <n v="40"/>
    <n v="2"/>
    <b v="0"/>
    <b v="0"/>
    <n v="1"/>
    <b v="0"/>
    <b v="0"/>
    <b v="0"/>
    <b v="0"/>
    <n v="1"/>
    <b v="0"/>
    <b v="0"/>
    <n v="3"/>
    <b v="0"/>
    <b v="0"/>
    <b v="0"/>
    <b v="0"/>
    <x v="3"/>
    <n v="3"/>
    <n v="0"/>
    <x v="3"/>
  </r>
  <r>
    <x v="1294"/>
    <n v="1"/>
    <n v="0"/>
    <n v="0"/>
    <x v="3"/>
    <n v="0"/>
    <n v="1"/>
    <n v="0"/>
    <n v="0"/>
    <n v="0"/>
    <x v="0"/>
    <x v="0"/>
    <x v="0"/>
    <x v="0"/>
    <x v="0"/>
    <x v="0"/>
    <x v="3"/>
    <n v="0"/>
    <n v="0"/>
    <n v="0"/>
    <n v="0"/>
    <n v="0"/>
    <n v="0"/>
    <n v="0"/>
    <n v="0"/>
    <m/>
    <m/>
    <m/>
    <m/>
    <n v="6"/>
    <n v="1"/>
    <b v="0"/>
    <b v="0"/>
    <b v="0"/>
    <b v="0"/>
    <b v="0"/>
    <b v="0"/>
    <n v="1"/>
    <n v="1"/>
    <b v="0"/>
    <b v="0"/>
    <b v="0"/>
    <b v="0"/>
    <b v="0"/>
    <b v="0"/>
    <n v="7"/>
    <x v="6"/>
    <n v="7"/>
    <n v="0"/>
    <x v="0"/>
  </r>
  <r>
    <x v="1295"/>
    <n v="1"/>
    <n v="0"/>
    <n v="0"/>
    <x v="3"/>
    <n v="1"/>
    <n v="0"/>
    <n v="0"/>
    <n v="0"/>
    <n v="0"/>
    <x v="0"/>
    <x v="0"/>
    <x v="0"/>
    <x v="0"/>
    <x v="0"/>
    <x v="2"/>
    <x v="0"/>
    <n v="0"/>
    <n v="0"/>
    <n v="0"/>
    <n v="0"/>
    <n v="0"/>
    <n v="0"/>
    <n v="0"/>
    <n v="0"/>
    <m/>
    <m/>
    <m/>
    <s v="2900 inhabit"/>
    <n v="11"/>
    <n v="1"/>
    <b v="0"/>
    <b v="0"/>
    <b v="0"/>
    <b v="0"/>
    <b v="0"/>
    <n v="1"/>
    <b v="0"/>
    <n v="1"/>
    <b v="0"/>
    <b v="0"/>
    <b v="0"/>
    <b v="0"/>
    <b v="0"/>
    <n v="6"/>
    <b v="0"/>
    <x v="2"/>
    <n v="6"/>
    <n v="0"/>
    <x v="0"/>
  </r>
  <r>
    <x v="1296"/>
    <n v="1"/>
    <n v="0"/>
    <n v="0"/>
    <x v="3"/>
    <n v="1"/>
    <n v="0"/>
    <n v="0"/>
    <n v="0"/>
    <n v="0"/>
    <x v="0"/>
    <x v="0"/>
    <x v="0"/>
    <x v="0"/>
    <x v="3"/>
    <x v="0"/>
    <x v="0"/>
    <n v="0"/>
    <n v="0"/>
    <n v="0"/>
    <n v="0"/>
    <n v="0"/>
    <n v="0"/>
    <n v="0"/>
    <n v="1"/>
    <m/>
    <m/>
    <s v="in"/>
    <s v="Pakenham"/>
    <n v="7"/>
    <n v="1"/>
    <b v="0"/>
    <b v="0"/>
    <b v="0"/>
    <b v="0"/>
    <n v="1"/>
    <b v="0"/>
    <b v="0"/>
    <n v="1"/>
    <b v="0"/>
    <b v="0"/>
    <b v="0"/>
    <b v="0"/>
    <n v="5"/>
    <b v="0"/>
    <b v="0"/>
    <x v="7"/>
    <n v="5"/>
    <n v="0"/>
    <x v="0"/>
  </r>
  <r>
    <x v="1297"/>
    <n v="1"/>
    <n v="0"/>
    <n v="0"/>
    <x v="3"/>
    <n v="1"/>
    <n v="0"/>
    <n v="0"/>
    <n v="0"/>
    <n v="0"/>
    <x v="0"/>
    <x v="0"/>
    <x v="0"/>
    <x v="0"/>
    <x v="3"/>
    <x v="0"/>
    <x v="0"/>
    <n v="0"/>
    <n v="0"/>
    <n v="0"/>
    <n v="1"/>
    <n v="0"/>
    <n v="0"/>
    <n v="0"/>
    <n v="0"/>
    <m/>
    <m/>
    <s v="near"/>
    <m/>
    <n v="11"/>
    <n v="1"/>
    <b v="0"/>
    <b v="0"/>
    <b v="0"/>
    <b v="0"/>
    <n v="1"/>
    <b v="0"/>
    <b v="0"/>
    <n v="1"/>
    <b v="0"/>
    <b v="0"/>
    <b v="0"/>
    <b v="0"/>
    <n v="5"/>
    <b v="0"/>
    <b v="0"/>
    <x v="7"/>
    <n v="5"/>
    <n v="0"/>
    <x v="0"/>
  </r>
  <r>
    <x v="1298"/>
    <n v="0"/>
    <n v="0"/>
    <n v="1"/>
    <x v="3"/>
    <n v="1"/>
    <n v="0"/>
    <n v="0"/>
    <n v="0"/>
    <n v="0"/>
    <x v="0"/>
    <x v="0"/>
    <x v="0"/>
    <x v="0"/>
    <x v="3"/>
    <x v="0"/>
    <x v="0"/>
    <n v="0"/>
    <n v="0"/>
    <n v="0"/>
    <n v="0"/>
    <n v="0"/>
    <n v="0"/>
    <n v="0"/>
    <n v="1"/>
    <s v="heading "/>
    <m/>
    <s v="through"/>
    <s v="Cragieburn"/>
    <n v="23"/>
    <n v="1"/>
    <b v="0"/>
    <b v="0"/>
    <b v="0"/>
    <b v="0"/>
    <n v="1"/>
    <b v="0"/>
    <b v="0"/>
    <n v="1"/>
    <b v="0"/>
    <b v="0"/>
    <b v="0"/>
    <b v="0"/>
    <n v="5"/>
    <b v="0"/>
    <b v="0"/>
    <x v="7"/>
    <n v="5"/>
    <n v="0"/>
    <x v="0"/>
  </r>
  <r>
    <x v="1299"/>
    <n v="1"/>
    <n v="0"/>
    <n v="0"/>
    <x v="3"/>
    <n v="1"/>
    <n v="0"/>
    <n v="0"/>
    <n v="0"/>
    <n v="0"/>
    <x v="0"/>
    <x v="0"/>
    <x v="0"/>
    <x v="0"/>
    <x v="3"/>
    <x v="0"/>
    <x v="0"/>
    <n v="0"/>
    <n v="0"/>
    <n v="0"/>
    <n v="0"/>
    <n v="0"/>
    <n v="0"/>
    <n v="0"/>
    <n v="0"/>
    <m/>
    <m/>
    <m/>
    <m/>
    <n v="8"/>
    <n v="1"/>
    <b v="0"/>
    <b v="0"/>
    <b v="0"/>
    <b v="0"/>
    <n v="1"/>
    <b v="0"/>
    <b v="0"/>
    <n v="1"/>
    <b v="0"/>
    <b v="0"/>
    <b v="0"/>
    <b v="0"/>
    <n v="5"/>
    <b v="0"/>
    <b v="0"/>
    <x v="7"/>
    <n v="5"/>
    <n v="0"/>
    <x v="0"/>
  </r>
  <r>
    <x v="1300"/>
    <n v="1"/>
    <n v="0"/>
    <n v="0"/>
    <x v="3"/>
    <n v="0"/>
    <n v="0"/>
    <n v="0"/>
    <n v="1"/>
    <n v="0"/>
    <x v="0"/>
    <x v="0"/>
    <x v="0"/>
    <x v="2"/>
    <x v="0"/>
    <x v="0"/>
    <x v="0"/>
    <n v="0"/>
    <n v="0"/>
    <n v="0"/>
    <n v="0"/>
    <n v="0"/>
    <n v="0"/>
    <n v="0"/>
    <n v="0"/>
    <m/>
    <m/>
    <m/>
    <m/>
    <n v="11"/>
    <n v="1"/>
    <b v="0"/>
    <b v="0"/>
    <b v="0"/>
    <n v="1"/>
    <b v="0"/>
    <b v="0"/>
    <b v="0"/>
    <n v="1"/>
    <b v="0"/>
    <b v="0"/>
    <b v="0"/>
    <n v="4"/>
    <b v="0"/>
    <b v="0"/>
    <b v="0"/>
    <x v="4"/>
    <n v="4"/>
    <n v="0"/>
    <x v="0"/>
  </r>
  <r>
    <x v="1301"/>
    <n v="1"/>
    <n v="0"/>
    <n v="0"/>
    <x v="3"/>
    <n v="1"/>
    <n v="0"/>
    <n v="0"/>
    <n v="0"/>
    <n v="0"/>
    <x v="0"/>
    <x v="0"/>
    <x v="0"/>
    <x v="0"/>
    <x v="3"/>
    <x v="0"/>
    <x v="0"/>
    <n v="0"/>
    <n v="0"/>
    <n v="0"/>
    <n v="0"/>
    <n v="0"/>
    <n v="0"/>
    <n v="0"/>
    <n v="0"/>
    <m/>
    <m/>
    <m/>
    <s v="Suburb Cranbourne"/>
    <n v="6"/>
    <n v="1"/>
    <b v="0"/>
    <b v="0"/>
    <b v="0"/>
    <b v="0"/>
    <n v="1"/>
    <b v="0"/>
    <b v="0"/>
    <n v="1"/>
    <b v="0"/>
    <b v="0"/>
    <b v="0"/>
    <b v="0"/>
    <n v="5"/>
    <b v="0"/>
    <b v="0"/>
    <x v="7"/>
    <n v="5"/>
    <n v="0"/>
    <x v="0"/>
  </r>
  <r>
    <x v="1302"/>
    <n v="1"/>
    <n v="0"/>
    <n v="0"/>
    <x v="3"/>
    <n v="1"/>
    <n v="0"/>
    <n v="0"/>
    <n v="0"/>
    <n v="0"/>
    <x v="0"/>
    <x v="0"/>
    <x v="0"/>
    <x v="0"/>
    <x v="3"/>
    <x v="0"/>
    <x v="0"/>
    <n v="0"/>
    <n v="0"/>
    <n v="0"/>
    <n v="0"/>
    <n v="0"/>
    <n v="0"/>
    <n v="0"/>
    <n v="0"/>
    <m/>
    <m/>
    <m/>
    <m/>
    <n v="10"/>
    <n v="1"/>
    <b v="0"/>
    <b v="0"/>
    <b v="0"/>
    <b v="0"/>
    <n v="1"/>
    <b v="0"/>
    <b v="0"/>
    <n v="1"/>
    <b v="0"/>
    <b v="0"/>
    <b v="0"/>
    <b v="0"/>
    <n v="5"/>
    <b v="0"/>
    <b v="0"/>
    <x v="7"/>
    <n v="5"/>
    <n v="0"/>
    <x v="0"/>
  </r>
  <r>
    <x v="1303"/>
    <n v="1"/>
    <n v="0"/>
    <n v="0"/>
    <x v="3"/>
    <n v="1"/>
    <n v="0"/>
    <n v="0"/>
    <n v="0"/>
    <n v="0"/>
    <x v="0"/>
    <x v="0"/>
    <x v="0"/>
    <x v="0"/>
    <x v="3"/>
    <x v="0"/>
    <x v="0"/>
    <n v="0"/>
    <n v="0"/>
    <n v="0"/>
    <n v="0"/>
    <n v="0"/>
    <n v="0"/>
    <n v="0"/>
    <n v="0"/>
    <m/>
    <m/>
    <m/>
    <m/>
    <n v="11"/>
    <n v="1"/>
    <b v="0"/>
    <b v="0"/>
    <b v="0"/>
    <b v="0"/>
    <n v="1"/>
    <b v="0"/>
    <b v="0"/>
    <n v="1"/>
    <b v="0"/>
    <b v="0"/>
    <b v="0"/>
    <b v="0"/>
    <n v="5"/>
    <b v="0"/>
    <b v="0"/>
    <x v="7"/>
    <n v="5"/>
    <n v="0"/>
    <x v="0"/>
  </r>
  <r>
    <x v="1304"/>
    <n v="1"/>
    <n v="0"/>
    <n v="0"/>
    <x v="3"/>
    <n v="1"/>
    <n v="0"/>
    <n v="0"/>
    <n v="0"/>
    <n v="0"/>
    <x v="0"/>
    <x v="0"/>
    <x v="0"/>
    <x v="0"/>
    <x v="3"/>
    <x v="0"/>
    <x v="0"/>
    <n v="0"/>
    <n v="0"/>
    <n v="0"/>
    <n v="0"/>
    <n v="0"/>
    <n v="0"/>
    <n v="0"/>
    <n v="0"/>
    <m/>
    <m/>
    <m/>
    <m/>
    <n v="8"/>
    <n v="1"/>
    <b v="0"/>
    <b v="0"/>
    <b v="0"/>
    <b v="0"/>
    <n v="1"/>
    <b v="0"/>
    <b v="0"/>
    <n v="1"/>
    <b v="0"/>
    <b v="0"/>
    <b v="0"/>
    <b v="0"/>
    <n v="5"/>
    <b v="0"/>
    <b v="0"/>
    <x v="7"/>
    <n v="5"/>
    <n v="0"/>
    <x v="0"/>
  </r>
  <r>
    <x v="1305"/>
    <n v="1"/>
    <n v="0"/>
    <n v="0"/>
    <x v="3"/>
    <n v="0"/>
    <n v="1"/>
    <n v="0"/>
    <n v="0"/>
    <n v="0"/>
    <x v="0"/>
    <x v="0"/>
    <x v="0"/>
    <x v="2"/>
    <x v="0"/>
    <x v="0"/>
    <x v="0"/>
    <n v="0"/>
    <n v="0"/>
    <n v="0"/>
    <n v="0"/>
    <n v="0"/>
    <n v="0"/>
    <n v="0"/>
    <n v="0"/>
    <m/>
    <m/>
    <m/>
    <m/>
    <n v="19"/>
    <n v="1"/>
    <b v="0"/>
    <b v="0"/>
    <b v="0"/>
    <n v="1"/>
    <b v="0"/>
    <b v="0"/>
    <b v="0"/>
    <n v="1"/>
    <b v="0"/>
    <b v="0"/>
    <b v="0"/>
    <n v="4"/>
    <b v="0"/>
    <b v="0"/>
    <b v="0"/>
    <x v="4"/>
    <n v="4"/>
    <n v="0"/>
    <x v="0"/>
  </r>
  <r>
    <x v="1306"/>
    <n v="1"/>
    <n v="0"/>
    <n v="0"/>
    <x v="3"/>
    <n v="1"/>
    <n v="0"/>
    <n v="0"/>
    <n v="0"/>
    <n v="0"/>
    <x v="0"/>
    <x v="0"/>
    <x v="0"/>
    <x v="4"/>
    <x v="3"/>
    <x v="0"/>
    <x v="0"/>
    <n v="0"/>
    <n v="0"/>
    <n v="0"/>
    <n v="0"/>
    <n v="0"/>
    <n v="0"/>
    <n v="0"/>
    <n v="0"/>
    <m/>
    <m/>
    <s v="yarras edge"/>
    <m/>
    <n v="39"/>
    <n v="3"/>
    <b v="0"/>
    <b v="0"/>
    <b v="0"/>
    <n v="1"/>
    <n v="1"/>
    <b v="0"/>
    <b v="0"/>
    <n v="2"/>
    <b v="0"/>
    <b v="0"/>
    <b v="0"/>
    <n v="4"/>
    <n v="5"/>
    <b v="0"/>
    <b v="0"/>
    <x v="4"/>
    <n v="5"/>
    <n v="0"/>
    <x v="3"/>
  </r>
  <r>
    <x v="1307"/>
    <n v="1"/>
    <n v="0"/>
    <n v="0"/>
    <x v="3"/>
    <n v="1"/>
    <n v="0"/>
    <n v="0"/>
    <n v="0"/>
    <n v="0"/>
    <x v="0"/>
    <x v="0"/>
    <x v="0"/>
    <x v="0"/>
    <x v="0"/>
    <x v="2"/>
    <x v="0"/>
    <n v="0"/>
    <n v="0"/>
    <n v="0"/>
    <n v="0"/>
    <n v="0"/>
    <n v="0"/>
    <n v="0"/>
    <n v="0"/>
    <m/>
    <m/>
    <m/>
    <m/>
    <n v="9"/>
    <n v="1"/>
    <b v="0"/>
    <b v="0"/>
    <b v="0"/>
    <b v="0"/>
    <b v="0"/>
    <n v="1"/>
    <b v="0"/>
    <n v="1"/>
    <b v="0"/>
    <b v="0"/>
    <b v="0"/>
    <b v="0"/>
    <b v="0"/>
    <n v="6"/>
    <b v="0"/>
    <x v="2"/>
    <n v="6"/>
    <n v="0"/>
    <x v="0"/>
  </r>
  <r>
    <x v="1308"/>
    <n v="1"/>
    <n v="0"/>
    <n v="0"/>
    <x v="3"/>
    <n v="1"/>
    <n v="0"/>
    <n v="0"/>
    <n v="0"/>
    <n v="0"/>
    <x v="0"/>
    <x v="0"/>
    <x v="0"/>
    <x v="0"/>
    <x v="3"/>
    <x v="0"/>
    <x v="0"/>
    <n v="0"/>
    <n v="0"/>
    <n v="0"/>
    <n v="0"/>
    <n v="0"/>
    <n v="0"/>
    <n v="0"/>
    <n v="0"/>
    <m/>
    <m/>
    <m/>
    <m/>
    <n v="13"/>
    <n v="1"/>
    <b v="0"/>
    <b v="0"/>
    <b v="0"/>
    <b v="0"/>
    <n v="1"/>
    <b v="0"/>
    <b v="0"/>
    <n v="1"/>
    <b v="0"/>
    <b v="0"/>
    <b v="0"/>
    <b v="0"/>
    <n v="5"/>
    <b v="0"/>
    <b v="0"/>
    <x v="7"/>
    <n v="5"/>
    <n v="0"/>
    <x v="0"/>
  </r>
  <r>
    <x v="167"/>
    <n v="1"/>
    <n v="0"/>
    <n v="0"/>
    <x v="3"/>
    <n v="0"/>
    <n v="1"/>
    <n v="0"/>
    <n v="0"/>
    <n v="0"/>
    <x v="0"/>
    <x v="0"/>
    <x v="0"/>
    <x v="2"/>
    <x v="0"/>
    <x v="0"/>
    <x v="0"/>
    <n v="0"/>
    <n v="0"/>
    <n v="0"/>
    <n v="0"/>
    <n v="0"/>
    <n v="0"/>
    <n v="0"/>
    <n v="0"/>
    <m/>
    <m/>
    <m/>
    <m/>
    <n v="17"/>
    <n v="1"/>
    <b v="0"/>
    <b v="0"/>
    <b v="0"/>
    <n v="1"/>
    <b v="0"/>
    <b v="0"/>
    <b v="0"/>
    <n v="1"/>
    <b v="0"/>
    <b v="0"/>
    <b v="0"/>
    <n v="4"/>
    <b v="0"/>
    <b v="0"/>
    <b v="0"/>
    <x v="4"/>
    <n v="4"/>
    <n v="0"/>
    <x v="0"/>
  </r>
  <r>
    <x v="1122"/>
    <n v="1"/>
    <n v="0"/>
    <n v="0"/>
    <x v="3"/>
    <n v="1"/>
    <n v="0"/>
    <n v="0"/>
    <n v="0"/>
    <n v="0"/>
    <x v="0"/>
    <x v="0"/>
    <x v="0"/>
    <x v="0"/>
    <x v="3"/>
    <x v="0"/>
    <x v="0"/>
    <n v="0"/>
    <n v="0"/>
    <n v="0"/>
    <n v="0"/>
    <n v="0"/>
    <n v="0"/>
    <n v="0"/>
    <n v="0"/>
    <m/>
    <m/>
    <m/>
    <m/>
    <n v="11"/>
    <n v="1"/>
    <b v="0"/>
    <b v="0"/>
    <b v="0"/>
    <b v="0"/>
    <n v="1"/>
    <b v="0"/>
    <b v="0"/>
    <n v="1"/>
    <b v="0"/>
    <b v="0"/>
    <b v="0"/>
    <b v="0"/>
    <n v="5"/>
    <b v="0"/>
    <b v="0"/>
    <x v="7"/>
    <n v="5"/>
    <n v="0"/>
    <x v="0"/>
  </r>
  <r>
    <x v="1309"/>
    <n v="1"/>
    <n v="0"/>
    <n v="0"/>
    <x v="3"/>
    <n v="1"/>
    <n v="0"/>
    <n v="0"/>
    <n v="0"/>
    <n v="0"/>
    <x v="0"/>
    <x v="0"/>
    <x v="0"/>
    <x v="0"/>
    <x v="3"/>
    <x v="0"/>
    <x v="0"/>
    <n v="0"/>
    <n v="0"/>
    <n v="0"/>
    <n v="0"/>
    <n v="0"/>
    <n v="0"/>
    <n v="0"/>
    <n v="0"/>
    <m/>
    <m/>
    <m/>
    <m/>
    <n v="9"/>
    <n v="1"/>
    <b v="0"/>
    <b v="0"/>
    <b v="0"/>
    <b v="0"/>
    <n v="1"/>
    <b v="0"/>
    <b v="0"/>
    <n v="1"/>
    <b v="0"/>
    <b v="0"/>
    <b v="0"/>
    <b v="0"/>
    <n v="5"/>
    <b v="0"/>
    <b v="0"/>
    <x v="7"/>
    <n v="5"/>
    <n v="0"/>
    <x v="0"/>
  </r>
  <r>
    <x v="1310"/>
    <n v="1"/>
    <n v="0"/>
    <n v="0"/>
    <x v="3"/>
    <n v="1"/>
    <n v="0"/>
    <n v="0"/>
    <n v="0"/>
    <n v="0"/>
    <x v="0"/>
    <x v="0"/>
    <x v="0"/>
    <x v="2"/>
    <x v="0"/>
    <x v="0"/>
    <x v="0"/>
    <n v="0"/>
    <n v="0"/>
    <n v="0"/>
    <n v="0"/>
    <n v="0"/>
    <n v="0"/>
    <n v="0"/>
    <n v="0"/>
    <m/>
    <m/>
    <m/>
    <m/>
    <n v="15"/>
    <n v="1"/>
    <b v="0"/>
    <b v="0"/>
    <b v="0"/>
    <n v="1"/>
    <b v="0"/>
    <b v="0"/>
    <b v="0"/>
    <n v="1"/>
    <b v="0"/>
    <b v="0"/>
    <b v="0"/>
    <n v="4"/>
    <b v="0"/>
    <b v="0"/>
    <b v="0"/>
    <x v="4"/>
    <n v="4"/>
    <n v="0"/>
    <x v="0"/>
  </r>
  <r>
    <x v="1311"/>
    <n v="1"/>
    <n v="0"/>
    <n v="0"/>
    <x v="3"/>
    <n v="1"/>
    <n v="1"/>
    <n v="0"/>
    <n v="0"/>
    <n v="0"/>
    <x v="0"/>
    <x v="0"/>
    <x v="0"/>
    <x v="2"/>
    <x v="3"/>
    <x v="0"/>
    <x v="0"/>
    <n v="0"/>
    <n v="0"/>
    <n v="0"/>
    <n v="0"/>
    <n v="0"/>
    <n v="0"/>
    <n v="1"/>
    <n v="0"/>
    <m/>
    <m/>
    <s v="to"/>
    <m/>
    <n v="103"/>
    <n v="2"/>
    <b v="0"/>
    <b v="0"/>
    <b v="0"/>
    <n v="1"/>
    <n v="1"/>
    <b v="0"/>
    <b v="0"/>
    <n v="2"/>
    <b v="0"/>
    <b v="0"/>
    <b v="0"/>
    <n v="4"/>
    <n v="5"/>
    <b v="0"/>
    <b v="0"/>
    <x v="4"/>
    <n v="5"/>
    <n v="0"/>
    <x v="0"/>
  </r>
  <r>
    <x v="1312"/>
    <n v="1"/>
    <n v="0"/>
    <n v="0"/>
    <x v="3"/>
    <n v="0"/>
    <n v="1"/>
    <n v="0"/>
    <n v="1"/>
    <n v="0"/>
    <x v="0"/>
    <x v="2"/>
    <x v="0"/>
    <x v="2"/>
    <x v="0"/>
    <x v="0"/>
    <x v="0"/>
    <n v="0"/>
    <n v="1"/>
    <n v="0"/>
    <n v="0"/>
    <n v="0"/>
    <n v="0"/>
    <n v="0"/>
    <n v="0"/>
    <m/>
    <m/>
    <s v="at, on"/>
    <m/>
    <n v="30"/>
    <n v="2"/>
    <b v="0"/>
    <n v="1"/>
    <b v="0"/>
    <n v="1"/>
    <b v="0"/>
    <b v="0"/>
    <b v="0"/>
    <n v="2"/>
    <b v="0"/>
    <n v="2"/>
    <b v="0"/>
    <n v="4"/>
    <b v="0"/>
    <b v="0"/>
    <b v="0"/>
    <x v="5"/>
    <n v="4"/>
    <n v="1"/>
    <x v="0"/>
  </r>
  <r>
    <x v="1313"/>
    <n v="1"/>
    <n v="0"/>
    <n v="0"/>
    <x v="3"/>
    <n v="1"/>
    <n v="1"/>
    <n v="0"/>
    <n v="0"/>
    <n v="0"/>
    <x v="0"/>
    <x v="0"/>
    <x v="0"/>
    <x v="2"/>
    <x v="0"/>
    <x v="2"/>
    <x v="0"/>
    <n v="0"/>
    <n v="1"/>
    <n v="0"/>
    <n v="0"/>
    <n v="0"/>
    <n v="0"/>
    <n v="0"/>
    <n v="0"/>
    <m/>
    <s v="laying in the sun"/>
    <s v="at, in"/>
    <m/>
    <n v="62"/>
    <n v="2"/>
    <b v="0"/>
    <b v="0"/>
    <b v="0"/>
    <n v="1"/>
    <b v="0"/>
    <n v="1"/>
    <b v="0"/>
    <n v="2"/>
    <b v="0"/>
    <b v="0"/>
    <b v="0"/>
    <n v="4"/>
    <b v="0"/>
    <n v="6"/>
    <b v="0"/>
    <x v="4"/>
    <n v="6"/>
    <n v="1"/>
    <x v="0"/>
  </r>
  <r>
    <x v="1314"/>
    <n v="1"/>
    <n v="0"/>
    <n v="0"/>
    <x v="3"/>
    <n v="1"/>
    <n v="0"/>
    <n v="0"/>
    <n v="0"/>
    <n v="1"/>
    <x v="0"/>
    <x v="0"/>
    <x v="2"/>
    <x v="0"/>
    <x v="3"/>
    <x v="0"/>
    <x v="0"/>
    <n v="0"/>
    <n v="0"/>
    <n v="0"/>
    <n v="0"/>
    <n v="0"/>
    <n v="0"/>
    <n v="0"/>
    <n v="1"/>
    <m/>
    <m/>
    <s v="in"/>
    <m/>
    <n v="25"/>
    <n v="2"/>
    <b v="0"/>
    <b v="0"/>
    <n v="1"/>
    <b v="0"/>
    <n v="1"/>
    <b v="0"/>
    <b v="0"/>
    <n v="2"/>
    <b v="0"/>
    <b v="0"/>
    <n v="3"/>
    <b v="0"/>
    <n v="5"/>
    <b v="0"/>
    <b v="0"/>
    <x v="3"/>
    <n v="5"/>
    <n v="1"/>
    <x v="0"/>
  </r>
  <r>
    <x v="1315"/>
    <n v="1"/>
    <n v="0"/>
    <n v="0"/>
    <x v="3"/>
    <n v="1"/>
    <n v="0"/>
    <n v="1"/>
    <n v="0"/>
    <n v="0"/>
    <x v="0"/>
    <x v="0"/>
    <x v="2"/>
    <x v="0"/>
    <x v="3"/>
    <x v="0"/>
    <x v="0"/>
    <n v="0"/>
    <n v="0"/>
    <n v="0"/>
    <n v="0"/>
    <n v="0"/>
    <n v="0"/>
    <n v="0"/>
    <n v="1"/>
    <m/>
    <m/>
    <s v="in"/>
    <m/>
    <n v="20"/>
    <n v="2"/>
    <b v="0"/>
    <b v="0"/>
    <n v="1"/>
    <b v="0"/>
    <n v="1"/>
    <b v="0"/>
    <b v="0"/>
    <n v="2"/>
    <b v="0"/>
    <b v="0"/>
    <n v="3"/>
    <b v="0"/>
    <n v="5"/>
    <b v="0"/>
    <b v="0"/>
    <x v="3"/>
    <n v="5"/>
    <n v="1"/>
    <x v="0"/>
  </r>
  <r>
    <x v="1316"/>
    <n v="1"/>
    <n v="0"/>
    <n v="0"/>
    <x v="3"/>
    <n v="1"/>
    <n v="0"/>
    <n v="1"/>
    <n v="0"/>
    <n v="0"/>
    <x v="0"/>
    <x v="0"/>
    <x v="2"/>
    <x v="0"/>
    <x v="3"/>
    <x v="0"/>
    <x v="0"/>
    <n v="0"/>
    <n v="0"/>
    <n v="0"/>
    <n v="0"/>
    <n v="0"/>
    <n v="0"/>
    <n v="0"/>
    <n v="0"/>
    <m/>
    <m/>
    <s v="at"/>
    <s v="Suburb Cranbourne"/>
    <n v="45"/>
    <n v="2"/>
    <b v="0"/>
    <b v="0"/>
    <n v="1"/>
    <b v="0"/>
    <n v="1"/>
    <b v="0"/>
    <b v="0"/>
    <n v="2"/>
    <b v="0"/>
    <b v="0"/>
    <n v="3"/>
    <b v="0"/>
    <n v="5"/>
    <b v="0"/>
    <b v="0"/>
    <x v="3"/>
    <n v="5"/>
    <n v="1"/>
    <x v="0"/>
  </r>
  <r>
    <x v="1317"/>
    <n v="1"/>
    <n v="0"/>
    <n v="1"/>
    <x v="3"/>
    <n v="1"/>
    <n v="1"/>
    <n v="0"/>
    <n v="0"/>
    <n v="0"/>
    <x v="0"/>
    <x v="0"/>
    <x v="2"/>
    <x v="0"/>
    <x v="3"/>
    <x v="0"/>
    <x v="0"/>
    <n v="0"/>
    <n v="0"/>
    <n v="0"/>
    <n v="0"/>
    <n v="0"/>
    <n v="0"/>
    <n v="1"/>
    <n v="0"/>
    <s v="heading "/>
    <m/>
    <s v="at"/>
    <m/>
    <n v="53"/>
    <n v="2"/>
    <b v="0"/>
    <b v="0"/>
    <n v="1"/>
    <b v="0"/>
    <n v="1"/>
    <b v="0"/>
    <b v="0"/>
    <n v="2"/>
    <b v="0"/>
    <b v="0"/>
    <n v="3"/>
    <b v="0"/>
    <n v="5"/>
    <b v="0"/>
    <b v="0"/>
    <x v="3"/>
    <n v="5"/>
    <n v="1"/>
    <x v="0"/>
  </r>
  <r>
    <x v="1318"/>
    <n v="1"/>
    <n v="0"/>
    <n v="0"/>
    <x v="3"/>
    <n v="0"/>
    <n v="1"/>
    <n v="0"/>
    <n v="1"/>
    <n v="0"/>
    <x v="0"/>
    <x v="2"/>
    <x v="0"/>
    <x v="2"/>
    <x v="0"/>
    <x v="0"/>
    <x v="0"/>
    <n v="0"/>
    <n v="1"/>
    <n v="0"/>
    <n v="1"/>
    <n v="0"/>
    <n v="0"/>
    <n v="0"/>
    <n v="0"/>
    <m/>
    <s v="having a bbq"/>
    <s v="near"/>
    <m/>
    <n v="86"/>
    <n v="2"/>
    <b v="0"/>
    <n v="1"/>
    <b v="0"/>
    <n v="1"/>
    <b v="0"/>
    <b v="0"/>
    <b v="0"/>
    <n v="2"/>
    <b v="0"/>
    <n v="2"/>
    <b v="0"/>
    <n v="4"/>
    <b v="0"/>
    <b v="0"/>
    <b v="0"/>
    <x v="5"/>
    <n v="4"/>
    <n v="1"/>
    <x v="0"/>
  </r>
  <r>
    <x v="1319"/>
    <n v="1"/>
    <n v="0"/>
    <n v="1"/>
    <x v="3"/>
    <n v="0"/>
    <n v="0"/>
    <n v="0"/>
    <n v="1"/>
    <n v="0"/>
    <x v="0"/>
    <x v="2"/>
    <x v="0"/>
    <x v="2"/>
    <x v="0"/>
    <x v="0"/>
    <x v="0"/>
    <n v="0"/>
    <n v="0"/>
    <n v="0"/>
    <n v="0"/>
    <n v="0"/>
    <n v="0"/>
    <n v="0"/>
    <n v="0"/>
    <m/>
    <s v="cursing on the tracktor"/>
    <s v="at"/>
    <m/>
    <n v="66"/>
    <n v="2"/>
    <b v="0"/>
    <n v="1"/>
    <b v="0"/>
    <n v="1"/>
    <b v="0"/>
    <b v="0"/>
    <b v="0"/>
    <n v="2"/>
    <b v="0"/>
    <n v="2"/>
    <b v="0"/>
    <n v="4"/>
    <b v="0"/>
    <b v="0"/>
    <b v="0"/>
    <x v="5"/>
    <n v="4"/>
    <n v="1"/>
    <x v="0"/>
  </r>
  <r>
    <x v="1320"/>
    <n v="1"/>
    <n v="0"/>
    <n v="0"/>
    <x v="3"/>
    <n v="0"/>
    <n v="1"/>
    <n v="0"/>
    <n v="1"/>
    <n v="0"/>
    <x v="0"/>
    <x v="0"/>
    <x v="0"/>
    <x v="2"/>
    <x v="0"/>
    <x v="2"/>
    <x v="0"/>
    <n v="0"/>
    <n v="0"/>
    <n v="0"/>
    <n v="1"/>
    <n v="0"/>
    <n v="0"/>
    <n v="0"/>
    <n v="0"/>
    <m/>
    <m/>
    <s v="at, near"/>
    <m/>
    <n v="31"/>
    <n v="2"/>
    <b v="0"/>
    <b v="0"/>
    <b v="0"/>
    <n v="1"/>
    <b v="0"/>
    <n v="1"/>
    <b v="0"/>
    <n v="2"/>
    <b v="0"/>
    <b v="0"/>
    <b v="0"/>
    <n v="4"/>
    <b v="0"/>
    <n v="6"/>
    <b v="0"/>
    <x v="4"/>
    <n v="6"/>
    <n v="1"/>
    <x v="0"/>
  </r>
  <r>
    <x v="1321"/>
    <n v="1"/>
    <n v="0"/>
    <n v="0"/>
    <x v="3"/>
    <n v="0"/>
    <n v="1"/>
    <n v="0"/>
    <n v="1"/>
    <n v="0"/>
    <x v="0"/>
    <x v="0"/>
    <x v="0"/>
    <x v="0"/>
    <x v="3"/>
    <x v="0"/>
    <x v="3"/>
    <n v="0"/>
    <n v="0"/>
    <n v="0"/>
    <n v="0"/>
    <n v="0"/>
    <n v="0"/>
    <n v="0"/>
    <n v="0"/>
    <m/>
    <m/>
    <m/>
    <m/>
    <n v="10"/>
    <n v="2"/>
    <b v="0"/>
    <b v="0"/>
    <b v="0"/>
    <b v="0"/>
    <n v="1"/>
    <b v="0"/>
    <n v="1"/>
    <n v="2"/>
    <b v="0"/>
    <b v="0"/>
    <b v="0"/>
    <b v="0"/>
    <n v="5"/>
    <b v="0"/>
    <n v="7"/>
    <x v="7"/>
    <n v="7"/>
    <n v="1"/>
    <x v="0"/>
  </r>
  <r>
    <x v="1322"/>
    <n v="1"/>
    <n v="0"/>
    <n v="0"/>
    <x v="3"/>
    <n v="1"/>
    <n v="0"/>
    <n v="0"/>
    <n v="0"/>
    <n v="0"/>
    <x v="0"/>
    <x v="0"/>
    <x v="0"/>
    <x v="0"/>
    <x v="3"/>
    <x v="0"/>
    <x v="0"/>
    <n v="0"/>
    <n v="0"/>
    <n v="0"/>
    <n v="0"/>
    <n v="0"/>
    <n v="0"/>
    <n v="0"/>
    <n v="0"/>
    <m/>
    <m/>
    <m/>
    <m/>
    <n v="15"/>
    <n v="1"/>
    <b v="0"/>
    <b v="0"/>
    <b v="0"/>
    <b v="0"/>
    <n v="1"/>
    <b v="0"/>
    <b v="0"/>
    <n v="1"/>
    <b v="0"/>
    <b v="0"/>
    <b v="0"/>
    <b v="0"/>
    <n v="5"/>
    <b v="0"/>
    <b v="0"/>
    <x v="7"/>
    <n v="5"/>
    <n v="0"/>
    <x v="0"/>
  </r>
  <r>
    <x v="1323"/>
    <n v="1"/>
    <n v="0"/>
    <n v="0"/>
    <x v="3"/>
    <n v="1"/>
    <n v="0"/>
    <n v="0"/>
    <n v="0"/>
    <n v="0"/>
    <x v="0"/>
    <x v="0"/>
    <x v="0"/>
    <x v="0"/>
    <x v="3"/>
    <x v="0"/>
    <x v="3"/>
    <n v="0"/>
    <n v="0"/>
    <n v="0"/>
    <n v="0"/>
    <n v="0"/>
    <n v="0"/>
    <n v="0"/>
    <n v="0"/>
    <m/>
    <m/>
    <m/>
    <m/>
    <n v="16"/>
    <n v="2"/>
    <b v="0"/>
    <b v="0"/>
    <b v="0"/>
    <b v="0"/>
    <n v="1"/>
    <b v="0"/>
    <n v="1"/>
    <n v="2"/>
    <b v="0"/>
    <b v="0"/>
    <b v="0"/>
    <b v="0"/>
    <n v="5"/>
    <b v="0"/>
    <n v="7"/>
    <x v="7"/>
    <n v="7"/>
    <n v="1"/>
    <x v="0"/>
  </r>
  <r>
    <x v="1324"/>
    <n v="1"/>
    <n v="0"/>
    <n v="0"/>
    <x v="3"/>
    <n v="1"/>
    <n v="0"/>
    <n v="0"/>
    <n v="0"/>
    <n v="0"/>
    <x v="0"/>
    <x v="0"/>
    <x v="0"/>
    <x v="0"/>
    <x v="3"/>
    <x v="0"/>
    <x v="0"/>
    <n v="0"/>
    <n v="0"/>
    <n v="0"/>
    <n v="0"/>
    <n v="0"/>
    <n v="0"/>
    <n v="0"/>
    <n v="0"/>
    <m/>
    <m/>
    <m/>
    <m/>
    <n v="7"/>
    <n v="1"/>
    <b v="0"/>
    <b v="0"/>
    <b v="0"/>
    <b v="0"/>
    <n v="1"/>
    <b v="0"/>
    <b v="0"/>
    <n v="1"/>
    <b v="0"/>
    <b v="0"/>
    <b v="0"/>
    <b v="0"/>
    <n v="5"/>
    <b v="0"/>
    <b v="0"/>
    <x v="7"/>
    <n v="5"/>
    <n v="0"/>
    <x v="0"/>
  </r>
  <r>
    <x v="1325"/>
    <n v="1"/>
    <n v="0"/>
    <n v="0"/>
    <x v="3"/>
    <n v="1"/>
    <n v="0"/>
    <n v="0"/>
    <n v="0"/>
    <n v="0"/>
    <x v="0"/>
    <x v="0"/>
    <x v="0"/>
    <x v="0"/>
    <x v="3"/>
    <x v="0"/>
    <x v="0"/>
    <n v="0"/>
    <n v="0"/>
    <n v="0"/>
    <n v="0"/>
    <n v="0"/>
    <n v="0"/>
    <n v="0"/>
    <n v="0"/>
    <m/>
    <m/>
    <m/>
    <s v="village (525 inh.)"/>
    <n v="7"/>
    <n v="1"/>
    <b v="0"/>
    <b v="0"/>
    <b v="0"/>
    <b v="0"/>
    <n v="1"/>
    <b v="0"/>
    <b v="0"/>
    <n v="1"/>
    <b v="0"/>
    <b v="0"/>
    <b v="0"/>
    <b v="0"/>
    <n v="5"/>
    <b v="0"/>
    <b v="0"/>
    <x v="7"/>
    <n v="5"/>
    <n v="0"/>
    <x v="0"/>
  </r>
  <r>
    <x v="1326"/>
    <n v="1"/>
    <n v="0"/>
    <n v="0"/>
    <x v="3"/>
    <n v="1"/>
    <n v="0"/>
    <n v="0"/>
    <n v="1"/>
    <n v="0"/>
    <x v="0"/>
    <x v="0"/>
    <x v="2"/>
    <x v="0"/>
    <x v="3"/>
    <x v="0"/>
    <x v="0"/>
    <n v="0"/>
    <n v="0"/>
    <n v="0"/>
    <n v="0"/>
    <n v="0"/>
    <n v="0"/>
    <n v="0"/>
    <n v="0"/>
    <m/>
    <m/>
    <m/>
    <m/>
    <n v="22"/>
    <n v="2"/>
    <b v="0"/>
    <b v="0"/>
    <n v="1"/>
    <b v="0"/>
    <n v="1"/>
    <b v="0"/>
    <b v="0"/>
    <n v="2"/>
    <b v="0"/>
    <b v="0"/>
    <n v="3"/>
    <b v="0"/>
    <n v="5"/>
    <b v="0"/>
    <b v="0"/>
    <x v="3"/>
    <n v="5"/>
    <n v="1"/>
    <x v="0"/>
  </r>
  <r>
    <x v="1327"/>
    <n v="1"/>
    <n v="0"/>
    <n v="0"/>
    <x v="3"/>
    <n v="1"/>
    <n v="0"/>
    <n v="0"/>
    <n v="0"/>
    <n v="0"/>
    <x v="0"/>
    <x v="0"/>
    <x v="0"/>
    <x v="0"/>
    <x v="3"/>
    <x v="0"/>
    <x v="0"/>
    <n v="0"/>
    <n v="0"/>
    <n v="0"/>
    <n v="0"/>
    <n v="0"/>
    <n v="0"/>
    <n v="0"/>
    <n v="0"/>
    <m/>
    <m/>
    <m/>
    <m/>
    <n v="13"/>
    <n v="1"/>
    <b v="0"/>
    <b v="0"/>
    <b v="0"/>
    <b v="0"/>
    <n v="1"/>
    <b v="0"/>
    <b v="0"/>
    <n v="1"/>
    <b v="0"/>
    <b v="0"/>
    <b v="0"/>
    <b v="0"/>
    <n v="5"/>
    <b v="0"/>
    <b v="0"/>
    <x v="7"/>
    <n v="5"/>
    <n v="0"/>
    <x v="0"/>
  </r>
  <r>
    <x v="1328"/>
    <n v="1"/>
    <n v="0"/>
    <n v="0"/>
    <x v="3"/>
    <n v="0"/>
    <n v="1"/>
    <n v="0"/>
    <n v="0"/>
    <n v="0"/>
    <x v="0"/>
    <x v="0"/>
    <x v="2"/>
    <x v="0"/>
    <x v="0"/>
    <x v="0"/>
    <x v="0"/>
    <n v="0"/>
    <n v="0"/>
    <n v="0"/>
    <n v="1"/>
    <n v="0"/>
    <n v="0"/>
    <n v="0"/>
    <n v="0"/>
    <m/>
    <m/>
    <s v="near"/>
    <s v="300 m away from tram station"/>
    <n v="24"/>
    <n v="1"/>
    <b v="0"/>
    <b v="0"/>
    <n v="1"/>
    <b v="0"/>
    <b v="0"/>
    <b v="0"/>
    <b v="0"/>
    <n v="1"/>
    <b v="0"/>
    <b v="0"/>
    <n v="3"/>
    <b v="0"/>
    <b v="0"/>
    <b v="0"/>
    <b v="0"/>
    <x v="3"/>
    <n v="3"/>
    <n v="0"/>
    <x v="0"/>
  </r>
  <r>
    <x v="1329"/>
    <n v="1"/>
    <n v="0"/>
    <n v="0"/>
    <x v="3"/>
    <n v="1"/>
    <n v="0"/>
    <n v="0"/>
    <n v="0"/>
    <n v="0"/>
    <x v="0"/>
    <x v="0"/>
    <x v="0"/>
    <x v="0"/>
    <x v="2"/>
    <x v="0"/>
    <x v="3"/>
    <n v="0"/>
    <n v="0"/>
    <n v="0"/>
    <n v="0"/>
    <n v="0"/>
    <n v="0"/>
    <n v="0"/>
    <n v="1"/>
    <m/>
    <m/>
    <s v="through"/>
    <m/>
    <n v="64"/>
    <n v="3"/>
    <b v="0"/>
    <b v="0"/>
    <b v="0"/>
    <b v="0"/>
    <n v="1"/>
    <b v="0"/>
    <n v="1"/>
    <n v="2"/>
    <b v="0"/>
    <b v="0"/>
    <b v="0"/>
    <b v="0"/>
    <n v="5"/>
    <b v="0"/>
    <n v="7"/>
    <x v="7"/>
    <n v="7"/>
    <n v="1"/>
    <x v="3"/>
  </r>
  <r>
    <x v="1330"/>
    <n v="1"/>
    <n v="0"/>
    <n v="0"/>
    <x v="3"/>
    <n v="1"/>
    <n v="0"/>
    <n v="0"/>
    <n v="0"/>
    <n v="0"/>
    <x v="0"/>
    <x v="0"/>
    <x v="0"/>
    <x v="2"/>
    <x v="0"/>
    <x v="2"/>
    <x v="0"/>
    <n v="0"/>
    <n v="0"/>
    <n v="0"/>
    <n v="0"/>
    <n v="0"/>
    <n v="0"/>
    <n v="0"/>
    <n v="1"/>
    <m/>
    <m/>
    <s v="in"/>
    <m/>
    <n v="22"/>
    <n v="2"/>
    <b v="0"/>
    <b v="0"/>
    <b v="0"/>
    <n v="1"/>
    <b v="0"/>
    <n v="1"/>
    <b v="0"/>
    <n v="2"/>
    <b v="0"/>
    <b v="0"/>
    <b v="0"/>
    <n v="4"/>
    <b v="0"/>
    <n v="6"/>
    <b v="0"/>
    <x v="4"/>
    <n v="6"/>
    <n v="1"/>
    <x v="0"/>
  </r>
  <r>
    <x v="362"/>
    <n v="1"/>
    <n v="0"/>
    <n v="0"/>
    <x v="3"/>
    <n v="1"/>
    <n v="0"/>
    <n v="0"/>
    <n v="0"/>
    <n v="1"/>
    <x v="0"/>
    <x v="0"/>
    <x v="2"/>
    <x v="0"/>
    <x v="3"/>
    <x v="0"/>
    <x v="0"/>
    <n v="0"/>
    <n v="0"/>
    <n v="0"/>
    <n v="0"/>
    <n v="0"/>
    <n v="0"/>
    <n v="0"/>
    <n v="0"/>
    <m/>
    <m/>
    <m/>
    <s v="ymca accomodation"/>
    <n v="23"/>
    <n v="2"/>
    <b v="0"/>
    <b v="0"/>
    <n v="1"/>
    <b v="0"/>
    <n v="1"/>
    <b v="0"/>
    <b v="0"/>
    <n v="2"/>
    <b v="0"/>
    <b v="0"/>
    <n v="3"/>
    <b v="0"/>
    <n v="5"/>
    <b v="0"/>
    <b v="0"/>
    <x v="3"/>
    <n v="5"/>
    <n v="1"/>
    <x v="0"/>
  </r>
  <r>
    <x v="1331"/>
    <n v="1"/>
    <n v="0"/>
    <n v="0"/>
    <x v="3"/>
    <n v="1"/>
    <n v="0"/>
    <n v="0"/>
    <n v="0"/>
    <n v="0"/>
    <x v="0"/>
    <x v="0"/>
    <x v="0"/>
    <x v="0"/>
    <x v="3"/>
    <x v="0"/>
    <x v="0"/>
    <n v="0"/>
    <n v="0"/>
    <n v="0"/>
    <n v="0"/>
    <n v="0"/>
    <n v="0"/>
    <n v="0"/>
    <n v="0"/>
    <m/>
    <m/>
    <m/>
    <m/>
    <n v="8"/>
    <n v="1"/>
    <b v="0"/>
    <b v="0"/>
    <b v="0"/>
    <b v="0"/>
    <n v="1"/>
    <b v="0"/>
    <b v="0"/>
    <n v="1"/>
    <b v="0"/>
    <b v="0"/>
    <b v="0"/>
    <b v="0"/>
    <n v="5"/>
    <b v="0"/>
    <b v="0"/>
    <x v="7"/>
    <n v="5"/>
    <n v="0"/>
    <x v="0"/>
  </r>
  <r>
    <x v="362"/>
    <n v="1"/>
    <n v="0"/>
    <n v="0"/>
    <x v="3"/>
    <n v="1"/>
    <n v="0"/>
    <n v="0"/>
    <n v="0"/>
    <n v="1"/>
    <x v="0"/>
    <x v="0"/>
    <x v="2"/>
    <x v="0"/>
    <x v="3"/>
    <x v="0"/>
    <x v="0"/>
    <n v="0"/>
    <n v="0"/>
    <n v="0"/>
    <n v="0"/>
    <n v="0"/>
    <n v="0"/>
    <n v="0"/>
    <n v="0"/>
    <m/>
    <m/>
    <m/>
    <s v="ymca accomodation"/>
    <n v="23"/>
    <n v="2"/>
    <b v="0"/>
    <b v="0"/>
    <n v="1"/>
    <b v="0"/>
    <n v="1"/>
    <b v="0"/>
    <b v="0"/>
    <n v="2"/>
    <b v="0"/>
    <b v="0"/>
    <n v="3"/>
    <b v="0"/>
    <n v="5"/>
    <b v="0"/>
    <b v="0"/>
    <x v="3"/>
    <n v="5"/>
    <n v="1"/>
    <x v="0"/>
  </r>
  <r>
    <x v="1332"/>
    <n v="1"/>
    <n v="0"/>
    <n v="0"/>
    <x v="3"/>
    <n v="1"/>
    <n v="0"/>
    <n v="0"/>
    <n v="1"/>
    <n v="0"/>
    <x v="0"/>
    <x v="0"/>
    <x v="2"/>
    <x v="0"/>
    <x v="3"/>
    <x v="0"/>
    <x v="0"/>
    <n v="0"/>
    <n v="0"/>
    <n v="0"/>
    <n v="0"/>
    <n v="0"/>
    <n v="0"/>
    <n v="0"/>
    <n v="0"/>
    <m/>
    <m/>
    <m/>
    <m/>
    <n v="22"/>
    <n v="2"/>
    <b v="0"/>
    <b v="0"/>
    <n v="1"/>
    <b v="0"/>
    <n v="1"/>
    <b v="0"/>
    <b v="0"/>
    <n v="2"/>
    <b v="0"/>
    <b v="0"/>
    <n v="3"/>
    <b v="0"/>
    <n v="5"/>
    <b v="0"/>
    <b v="0"/>
    <x v="3"/>
    <n v="5"/>
    <n v="1"/>
    <x v="0"/>
  </r>
  <r>
    <x v="1333"/>
    <n v="1"/>
    <n v="0"/>
    <n v="0"/>
    <x v="3"/>
    <n v="1"/>
    <n v="0"/>
    <n v="0"/>
    <n v="1"/>
    <n v="1"/>
    <x v="0"/>
    <x v="0"/>
    <x v="2"/>
    <x v="0"/>
    <x v="2"/>
    <x v="0"/>
    <x v="0"/>
    <n v="1"/>
    <n v="0"/>
    <n v="0"/>
    <n v="0"/>
    <n v="0"/>
    <n v="0"/>
    <n v="0"/>
    <n v="1"/>
    <m/>
    <m/>
    <s v="in"/>
    <m/>
    <n v="111"/>
    <n v="3"/>
    <b v="0"/>
    <b v="0"/>
    <n v="1"/>
    <b v="0"/>
    <n v="1"/>
    <b v="0"/>
    <b v="0"/>
    <n v="2"/>
    <b v="0"/>
    <b v="0"/>
    <n v="3"/>
    <b v="0"/>
    <n v="5"/>
    <b v="0"/>
    <b v="0"/>
    <x v="3"/>
    <n v="5"/>
    <n v="1"/>
    <x v="3"/>
  </r>
  <r>
    <x v="1334"/>
    <n v="1"/>
    <n v="0"/>
    <n v="0"/>
    <x v="3"/>
    <n v="1"/>
    <n v="0"/>
    <n v="0"/>
    <n v="0"/>
    <n v="0"/>
    <x v="0"/>
    <x v="0"/>
    <x v="0"/>
    <x v="2"/>
    <x v="0"/>
    <x v="2"/>
    <x v="0"/>
    <n v="0"/>
    <n v="0"/>
    <n v="0"/>
    <n v="0"/>
    <n v="0"/>
    <n v="0"/>
    <n v="0"/>
    <n v="0"/>
    <m/>
    <m/>
    <m/>
    <m/>
    <n v="19"/>
    <n v="2"/>
    <b v="0"/>
    <b v="0"/>
    <b v="0"/>
    <n v="1"/>
    <b v="0"/>
    <n v="1"/>
    <b v="0"/>
    <n v="2"/>
    <b v="0"/>
    <b v="0"/>
    <b v="0"/>
    <n v="4"/>
    <b v="0"/>
    <n v="6"/>
    <b v="0"/>
    <x v="4"/>
    <n v="6"/>
    <n v="1"/>
    <x v="0"/>
  </r>
  <r>
    <x v="1335"/>
    <n v="1"/>
    <n v="0"/>
    <n v="0"/>
    <x v="3"/>
    <n v="0"/>
    <n v="1"/>
    <n v="0"/>
    <n v="1"/>
    <n v="0"/>
    <x v="0"/>
    <x v="0"/>
    <x v="0"/>
    <x v="4"/>
    <x v="0"/>
    <x v="0"/>
    <x v="0"/>
    <n v="0"/>
    <n v="0"/>
    <n v="0"/>
    <n v="0"/>
    <n v="0"/>
    <n v="0"/>
    <n v="0"/>
    <n v="1"/>
    <m/>
    <m/>
    <s v="in, of"/>
    <m/>
    <n v="34"/>
    <n v="2"/>
    <b v="0"/>
    <b v="0"/>
    <b v="0"/>
    <n v="1"/>
    <b v="0"/>
    <b v="0"/>
    <b v="0"/>
    <n v="1"/>
    <b v="0"/>
    <b v="0"/>
    <b v="0"/>
    <n v="4"/>
    <b v="0"/>
    <b v="0"/>
    <b v="0"/>
    <x v="4"/>
    <n v="4"/>
    <n v="0"/>
    <x v="3"/>
  </r>
  <r>
    <x v="1336"/>
    <n v="0"/>
    <n v="0"/>
    <n v="1"/>
    <x v="3"/>
    <n v="1"/>
    <n v="0"/>
    <n v="0"/>
    <n v="1"/>
    <n v="0"/>
    <x v="0"/>
    <x v="0"/>
    <x v="2"/>
    <x v="0"/>
    <x v="3"/>
    <x v="0"/>
    <x v="0"/>
    <n v="0"/>
    <n v="1"/>
    <n v="0"/>
    <n v="0"/>
    <n v="0"/>
    <n v="0"/>
    <n v="1"/>
    <n v="0"/>
    <s v="walking "/>
    <m/>
    <s v="to"/>
    <m/>
    <n v="42"/>
    <n v="2"/>
    <b v="0"/>
    <b v="0"/>
    <n v="1"/>
    <b v="0"/>
    <n v="1"/>
    <b v="0"/>
    <b v="0"/>
    <n v="2"/>
    <b v="0"/>
    <b v="0"/>
    <n v="3"/>
    <b v="0"/>
    <n v="5"/>
    <b v="0"/>
    <b v="0"/>
    <x v="3"/>
    <n v="5"/>
    <n v="1"/>
    <x v="0"/>
  </r>
  <r>
    <x v="1337"/>
    <n v="1"/>
    <n v="0"/>
    <n v="0"/>
    <x v="3"/>
    <n v="1"/>
    <n v="0"/>
    <n v="0"/>
    <n v="0"/>
    <n v="0"/>
    <x v="0"/>
    <x v="0"/>
    <x v="0"/>
    <x v="0"/>
    <x v="0"/>
    <x v="2"/>
    <x v="0"/>
    <n v="0"/>
    <n v="0"/>
    <n v="0"/>
    <n v="1"/>
    <n v="0"/>
    <n v="0"/>
    <n v="0"/>
    <n v="1"/>
    <m/>
    <m/>
    <s v="off, on"/>
    <m/>
    <n v="84"/>
    <n v="1"/>
    <b v="0"/>
    <b v="0"/>
    <b v="0"/>
    <b v="0"/>
    <b v="0"/>
    <n v="1"/>
    <b v="0"/>
    <n v="1"/>
    <b v="0"/>
    <b v="0"/>
    <b v="0"/>
    <b v="0"/>
    <b v="0"/>
    <n v="6"/>
    <b v="0"/>
    <x v="2"/>
    <n v="6"/>
    <n v="0"/>
    <x v="0"/>
  </r>
  <r>
    <x v="1338"/>
    <n v="1"/>
    <n v="0"/>
    <n v="0"/>
    <x v="3"/>
    <n v="1"/>
    <n v="0"/>
    <n v="0"/>
    <n v="1"/>
    <n v="0"/>
    <x v="0"/>
    <x v="0"/>
    <x v="2"/>
    <x v="0"/>
    <x v="3"/>
    <x v="0"/>
    <x v="0"/>
    <n v="0"/>
    <n v="0"/>
    <n v="0"/>
    <n v="0"/>
    <n v="0"/>
    <n v="0"/>
    <n v="0"/>
    <n v="0"/>
    <m/>
    <m/>
    <m/>
    <m/>
    <n v="22"/>
    <n v="2"/>
    <b v="0"/>
    <b v="0"/>
    <n v="1"/>
    <b v="0"/>
    <n v="1"/>
    <b v="0"/>
    <b v="0"/>
    <n v="2"/>
    <b v="0"/>
    <b v="0"/>
    <n v="3"/>
    <b v="0"/>
    <n v="5"/>
    <b v="0"/>
    <b v="0"/>
    <x v="3"/>
    <n v="5"/>
    <n v="1"/>
    <x v="0"/>
  </r>
  <r>
    <x v="1339"/>
    <n v="1"/>
    <n v="0"/>
    <n v="0"/>
    <x v="3"/>
    <n v="1"/>
    <n v="1"/>
    <n v="0"/>
    <n v="1"/>
    <n v="0"/>
    <x v="0"/>
    <x v="0"/>
    <x v="3"/>
    <x v="0"/>
    <x v="3"/>
    <x v="0"/>
    <x v="0"/>
    <n v="0"/>
    <n v="0"/>
    <n v="0"/>
    <n v="1"/>
    <n v="0"/>
    <n v="0"/>
    <n v="0"/>
    <n v="1"/>
    <m/>
    <m/>
    <s v="in, near"/>
    <m/>
    <n v="71"/>
    <n v="3"/>
    <b v="0"/>
    <b v="0"/>
    <n v="1"/>
    <b v="0"/>
    <n v="1"/>
    <b v="0"/>
    <b v="0"/>
    <n v="2"/>
    <b v="0"/>
    <b v="0"/>
    <n v="3"/>
    <b v="0"/>
    <n v="5"/>
    <b v="0"/>
    <b v="0"/>
    <x v="3"/>
    <n v="5"/>
    <n v="1"/>
    <x v="3"/>
  </r>
  <r>
    <x v="1340"/>
    <n v="1"/>
    <n v="0"/>
    <n v="0"/>
    <x v="3"/>
    <n v="1"/>
    <n v="1"/>
    <n v="0"/>
    <n v="0"/>
    <n v="0"/>
    <x v="0"/>
    <x v="0"/>
    <x v="2"/>
    <x v="0"/>
    <x v="3"/>
    <x v="0"/>
    <x v="0"/>
    <n v="0"/>
    <n v="0"/>
    <n v="0"/>
    <n v="1"/>
    <n v="0"/>
    <n v="0"/>
    <n v="0"/>
    <n v="0"/>
    <m/>
    <m/>
    <s v="near"/>
    <m/>
    <n v="43"/>
    <n v="2"/>
    <b v="0"/>
    <b v="0"/>
    <n v="1"/>
    <b v="0"/>
    <n v="1"/>
    <b v="0"/>
    <b v="0"/>
    <n v="2"/>
    <b v="0"/>
    <b v="0"/>
    <n v="3"/>
    <b v="0"/>
    <n v="5"/>
    <b v="0"/>
    <b v="0"/>
    <x v="3"/>
    <n v="5"/>
    <n v="1"/>
    <x v="0"/>
  </r>
  <r>
    <x v="1341"/>
    <n v="1"/>
    <n v="0"/>
    <n v="0"/>
    <x v="3"/>
    <n v="1"/>
    <n v="1"/>
    <n v="0"/>
    <n v="0"/>
    <n v="0"/>
    <x v="0"/>
    <x v="0"/>
    <x v="2"/>
    <x v="0"/>
    <x v="3"/>
    <x v="0"/>
    <x v="0"/>
    <n v="0"/>
    <n v="0"/>
    <n v="0"/>
    <n v="1"/>
    <n v="0"/>
    <n v="0"/>
    <n v="0"/>
    <n v="0"/>
    <m/>
    <m/>
    <s v="near"/>
    <m/>
    <n v="37"/>
    <n v="2"/>
    <b v="0"/>
    <b v="0"/>
    <n v="1"/>
    <b v="0"/>
    <n v="1"/>
    <b v="0"/>
    <b v="0"/>
    <n v="2"/>
    <b v="0"/>
    <b v="0"/>
    <n v="3"/>
    <b v="0"/>
    <n v="5"/>
    <b v="0"/>
    <b v="0"/>
    <x v="3"/>
    <n v="5"/>
    <n v="1"/>
    <x v="0"/>
  </r>
  <r>
    <x v="1342"/>
    <n v="0"/>
    <n v="0"/>
    <n v="1"/>
    <x v="3"/>
    <n v="1"/>
    <n v="0"/>
    <n v="0"/>
    <n v="1"/>
    <n v="0"/>
    <x v="0"/>
    <x v="0"/>
    <x v="2"/>
    <x v="0"/>
    <x v="2"/>
    <x v="0"/>
    <x v="0"/>
    <n v="0"/>
    <n v="0"/>
    <n v="0"/>
    <n v="1"/>
    <n v="0"/>
    <n v="0"/>
    <n v="1"/>
    <n v="0"/>
    <s v="heading "/>
    <m/>
    <s v="to"/>
    <m/>
    <n v="71"/>
    <n v="3"/>
    <b v="0"/>
    <b v="0"/>
    <n v="1"/>
    <b v="0"/>
    <n v="1"/>
    <b v="0"/>
    <b v="0"/>
    <n v="2"/>
    <b v="0"/>
    <b v="0"/>
    <n v="3"/>
    <b v="0"/>
    <n v="5"/>
    <b v="0"/>
    <b v="0"/>
    <x v="3"/>
    <n v="5"/>
    <n v="1"/>
    <x v="3"/>
  </r>
  <r>
    <x v="1343"/>
    <n v="1"/>
    <n v="0"/>
    <n v="0"/>
    <x v="3"/>
    <n v="0"/>
    <n v="1"/>
    <n v="0"/>
    <n v="0"/>
    <n v="0"/>
    <x v="0"/>
    <x v="0"/>
    <x v="0"/>
    <x v="2"/>
    <x v="0"/>
    <x v="0"/>
    <x v="0"/>
    <n v="0"/>
    <n v="0"/>
    <n v="0"/>
    <n v="0"/>
    <n v="0"/>
    <n v="0"/>
    <n v="0"/>
    <n v="0"/>
    <m/>
    <m/>
    <s v="at"/>
    <m/>
    <n v="20"/>
    <n v="1"/>
    <b v="0"/>
    <b v="0"/>
    <b v="0"/>
    <n v="1"/>
    <b v="0"/>
    <b v="0"/>
    <b v="0"/>
    <n v="1"/>
    <b v="0"/>
    <b v="0"/>
    <b v="0"/>
    <n v="4"/>
    <b v="0"/>
    <b v="0"/>
    <b v="0"/>
    <x v="4"/>
    <n v="4"/>
    <n v="0"/>
    <x v="0"/>
  </r>
  <r>
    <x v="1344"/>
    <n v="1"/>
    <n v="0"/>
    <n v="0"/>
    <x v="3"/>
    <n v="1"/>
    <n v="0"/>
    <n v="0"/>
    <n v="0"/>
    <n v="0"/>
    <x v="0"/>
    <x v="0"/>
    <x v="0"/>
    <x v="2"/>
    <x v="0"/>
    <x v="2"/>
    <x v="0"/>
    <n v="0"/>
    <n v="0"/>
    <n v="0"/>
    <n v="0"/>
    <n v="0"/>
    <n v="0"/>
    <n v="0"/>
    <n v="1"/>
    <m/>
    <m/>
    <s v="in"/>
    <m/>
    <n v="30"/>
    <n v="2"/>
    <b v="0"/>
    <b v="0"/>
    <b v="0"/>
    <n v="1"/>
    <b v="0"/>
    <n v="1"/>
    <b v="0"/>
    <n v="2"/>
    <b v="0"/>
    <b v="0"/>
    <b v="0"/>
    <n v="4"/>
    <b v="0"/>
    <n v="6"/>
    <b v="0"/>
    <x v="4"/>
    <n v="6"/>
    <n v="1"/>
    <x v="0"/>
  </r>
  <r>
    <x v="1345"/>
    <n v="1"/>
    <n v="0"/>
    <n v="0"/>
    <x v="3"/>
    <n v="0"/>
    <n v="0"/>
    <n v="0"/>
    <n v="0"/>
    <n v="1"/>
    <x v="0"/>
    <x v="0"/>
    <x v="2"/>
    <x v="0"/>
    <x v="0"/>
    <x v="0"/>
    <x v="0"/>
    <n v="0"/>
    <n v="0"/>
    <n v="0"/>
    <n v="0"/>
    <n v="0"/>
    <n v="0"/>
    <n v="0"/>
    <n v="0"/>
    <m/>
    <m/>
    <m/>
    <m/>
    <n v="41"/>
    <n v="1"/>
    <b v="0"/>
    <b v="0"/>
    <n v="1"/>
    <b v="0"/>
    <b v="0"/>
    <b v="0"/>
    <b v="0"/>
    <n v="1"/>
    <b v="0"/>
    <b v="0"/>
    <n v="3"/>
    <b v="0"/>
    <b v="0"/>
    <b v="0"/>
    <b v="0"/>
    <x v="3"/>
    <n v="3"/>
    <n v="0"/>
    <x v="0"/>
  </r>
  <r>
    <x v="304"/>
    <n v="1"/>
    <n v="0"/>
    <n v="0"/>
    <x v="3"/>
    <n v="0"/>
    <n v="0"/>
    <n v="1"/>
    <n v="0"/>
    <n v="0"/>
    <x v="0"/>
    <x v="0"/>
    <x v="2"/>
    <x v="0"/>
    <x v="0"/>
    <x v="0"/>
    <x v="0"/>
    <n v="0"/>
    <n v="0"/>
    <n v="0"/>
    <n v="0"/>
    <n v="0"/>
    <n v="0"/>
    <n v="0"/>
    <n v="0"/>
    <m/>
    <m/>
    <m/>
    <m/>
    <n v="4"/>
    <n v="1"/>
    <b v="0"/>
    <b v="0"/>
    <n v="1"/>
    <b v="0"/>
    <b v="0"/>
    <b v="0"/>
    <b v="0"/>
    <n v="1"/>
    <b v="0"/>
    <b v="0"/>
    <n v="3"/>
    <b v="0"/>
    <b v="0"/>
    <b v="0"/>
    <b v="0"/>
    <x v="3"/>
    <n v="3"/>
    <n v="0"/>
    <x v="0"/>
  </r>
  <r>
    <x v="1346"/>
    <n v="1"/>
    <n v="0"/>
    <n v="0"/>
    <x v="3"/>
    <n v="1"/>
    <n v="0"/>
    <n v="0"/>
    <n v="0"/>
    <n v="0"/>
    <x v="0"/>
    <x v="0"/>
    <x v="0"/>
    <x v="2"/>
    <x v="0"/>
    <x v="2"/>
    <x v="0"/>
    <n v="0"/>
    <n v="0"/>
    <n v="0"/>
    <n v="0"/>
    <n v="0"/>
    <n v="0"/>
    <n v="0"/>
    <n v="0"/>
    <m/>
    <m/>
    <m/>
    <m/>
    <n v="23"/>
    <n v="2"/>
    <b v="0"/>
    <b v="0"/>
    <b v="0"/>
    <n v="1"/>
    <b v="0"/>
    <n v="1"/>
    <b v="0"/>
    <n v="2"/>
    <b v="0"/>
    <b v="0"/>
    <b v="0"/>
    <n v="4"/>
    <b v="0"/>
    <n v="6"/>
    <b v="0"/>
    <x v="4"/>
    <n v="6"/>
    <n v="1"/>
    <x v="0"/>
  </r>
  <r>
    <x v="1347"/>
    <n v="1"/>
    <n v="0"/>
    <n v="0"/>
    <x v="3"/>
    <n v="1"/>
    <n v="1"/>
    <n v="0"/>
    <n v="0"/>
    <n v="0"/>
    <x v="0"/>
    <x v="0"/>
    <x v="2"/>
    <x v="0"/>
    <x v="3"/>
    <x v="0"/>
    <x v="0"/>
    <n v="0"/>
    <n v="0"/>
    <n v="0"/>
    <n v="0"/>
    <n v="0"/>
    <n v="0"/>
    <n v="0"/>
    <n v="1"/>
    <m/>
    <m/>
    <s v="at, in"/>
    <m/>
    <n v="39"/>
    <n v="2"/>
    <b v="0"/>
    <b v="0"/>
    <n v="1"/>
    <b v="0"/>
    <n v="1"/>
    <b v="0"/>
    <b v="0"/>
    <n v="2"/>
    <b v="0"/>
    <b v="0"/>
    <n v="3"/>
    <b v="0"/>
    <n v="5"/>
    <b v="0"/>
    <b v="0"/>
    <x v="3"/>
    <n v="5"/>
    <n v="1"/>
    <x v="0"/>
  </r>
  <r>
    <x v="1348"/>
    <n v="1"/>
    <n v="0"/>
    <n v="0"/>
    <x v="3"/>
    <n v="0"/>
    <n v="1"/>
    <n v="0"/>
    <n v="0"/>
    <n v="0"/>
    <x v="0"/>
    <x v="0"/>
    <x v="0"/>
    <x v="2"/>
    <x v="0"/>
    <x v="0"/>
    <x v="0"/>
    <n v="0"/>
    <n v="0"/>
    <n v="0"/>
    <n v="0"/>
    <n v="0"/>
    <n v="0"/>
    <n v="0"/>
    <n v="0"/>
    <m/>
    <m/>
    <m/>
    <m/>
    <n v="10"/>
    <n v="1"/>
    <b v="0"/>
    <b v="0"/>
    <b v="0"/>
    <n v="1"/>
    <b v="0"/>
    <b v="0"/>
    <b v="0"/>
    <n v="1"/>
    <b v="0"/>
    <b v="0"/>
    <b v="0"/>
    <n v="4"/>
    <b v="0"/>
    <b v="0"/>
    <b v="0"/>
    <x v="4"/>
    <n v="4"/>
    <n v="0"/>
    <x v="0"/>
  </r>
  <r>
    <x v="1349"/>
    <n v="1"/>
    <n v="0"/>
    <n v="0"/>
    <x v="3"/>
    <n v="0"/>
    <n v="0"/>
    <n v="0"/>
    <n v="0"/>
    <n v="1"/>
    <x v="0"/>
    <x v="0"/>
    <x v="2"/>
    <x v="0"/>
    <x v="0"/>
    <x v="0"/>
    <x v="0"/>
    <n v="0"/>
    <n v="0"/>
    <n v="0"/>
    <n v="0"/>
    <n v="0"/>
    <n v="0"/>
    <n v="0"/>
    <n v="0"/>
    <m/>
    <m/>
    <m/>
    <m/>
    <n v="9"/>
    <n v="1"/>
    <b v="0"/>
    <b v="0"/>
    <n v="1"/>
    <b v="0"/>
    <b v="0"/>
    <b v="0"/>
    <b v="0"/>
    <n v="1"/>
    <b v="0"/>
    <b v="0"/>
    <n v="3"/>
    <b v="0"/>
    <b v="0"/>
    <b v="0"/>
    <b v="0"/>
    <x v="3"/>
    <n v="3"/>
    <n v="0"/>
    <x v="0"/>
  </r>
  <r>
    <x v="206"/>
    <n v="1"/>
    <n v="0"/>
    <n v="0"/>
    <x v="3"/>
    <n v="1"/>
    <n v="0"/>
    <n v="0"/>
    <n v="0"/>
    <n v="0"/>
    <x v="0"/>
    <x v="0"/>
    <x v="0"/>
    <x v="0"/>
    <x v="0"/>
    <x v="2"/>
    <x v="0"/>
    <n v="0"/>
    <n v="0"/>
    <n v="0"/>
    <n v="0"/>
    <n v="0"/>
    <n v="0"/>
    <n v="0"/>
    <n v="0"/>
    <m/>
    <m/>
    <m/>
    <m/>
    <n v="9"/>
    <n v="1"/>
    <b v="0"/>
    <b v="0"/>
    <b v="0"/>
    <b v="0"/>
    <b v="0"/>
    <n v="1"/>
    <b v="0"/>
    <n v="1"/>
    <b v="0"/>
    <b v="0"/>
    <b v="0"/>
    <b v="0"/>
    <b v="0"/>
    <n v="6"/>
    <b v="0"/>
    <x v="2"/>
    <n v="6"/>
    <n v="0"/>
    <x v="0"/>
  </r>
  <r>
    <x v="1350"/>
    <n v="1"/>
    <n v="0"/>
    <n v="0"/>
    <x v="3"/>
    <n v="1"/>
    <n v="0"/>
    <n v="0"/>
    <n v="0"/>
    <n v="1"/>
    <x v="0"/>
    <x v="0"/>
    <x v="2"/>
    <x v="0"/>
    <x v="3"/>
    <x v="0"/>
    <x v="0"/>
    <n v="0"/>
    <n v="0"/>
    <n v="0"/>
    <n v="1"/>
    <n v="0"/>
    <n v="0"/>
    <n v="0"/>
    <n v="1"/>
    <m/>
    <m/>
    <s v="near"/>
    <m/>
    <n v="30"/>
    <n v="2"/>
    <b v="0"/>
    <b v="0"/>
    <n v="1"/>
    <b v="0"/>
    <n v="1"/>
    <b v="0"/>
    <b v="0"/>
    <n v="2"/>
    <b v="0"/>
    <b v="0"/>
    <n v="3"/>
    <b v="0"/>
    <n v="5"/>
    <b v="0"/>
    <b v="0"/>
    <x v="3"/>
    <n v="5"/>
    <n v="1"/>
    <x v="0"/>
  </r>
  <r>
    <x v="1351"/>
    <n v="1"/>
    <n v="0"/>
    <n v="0"/>
    <x v="3"/>
    <n v="1"/>
    <n v="0"/>
    <n v="0"/>
    <n v="0"/>
    <n v="0"/>
    <x v="0"/>
    <x v="0"/>
    <x v="0"/>
    <x v="4"/>
    <x v="0"/>
    <x v="0"/>
    <x v="0"/>
    <n v="0"/>
    <n v="0"/>
    <n v="0"/>
    <n v="0"/>
    <n v="0"/>
    <n v="0"/>
    <n v="0"/>
    <n v="1"/>
    <m/>
    <s v="living"/>
    <s v="in"/>
    <m/>
    <n v="142"/>
    <n v="2"/>
    <b v="0"/>
    <b v="0"/>
    <b v="0"/>
    <n v="1"/>
    <b v="0"/>
    <b v="0"/>
    <b v="0"/>
    <n v="1"/>
    <b v="0"/>
    <b v="0"/>
    <b v="0"/>
    <n v="4"/>
    <b v="0"/>
    <b v="0"/>
    <b v="0"/>
    <x v="4"/>
    <n v="4"/>
    <n v="0"/>
    <x v="3"/>
  </r>
  <r>
    <x v="1352"/>
    <n v="1"/>
    <n v="0"/>
    <n v="0"/>
    <x v="3"/>
    <n v="1"/>
    <n v="0"/>
    <n v="1"/>
    <n v="0"/>
    <n v="0"/>
    <x v="0"/>
    <x v="0"/>
    <x v="2"/>
    <x v="0"/>
    <x v="3"/>
    <x v="0"/>
    <x v="0"/>
    <n v="0"/>
    <n v="0"/>
    <n v="0"/>
    <n v="0"/>
    <n v="0"/>
    <n v="0"/>
    <n v="0"/>
    <n v="1"/>
    <m/>
    <m/>
    <s v="at, in"/>
    <m/>
    <n v="26"/>
    <n v="2"/>
    <b v="0"/>
    <b v="0"/>
    <n v="1"/>
    <b v="0"/>
    <n v="1"/>
    <b v="0"/>
    <b v="0"/>
    <n v="2"/>
    <b v="0"/>
    <b v="0"/>
    <n v="3"/>
    <b v="0"/>
    <n v="5"/>
    <b v="0"/>
    <b v="0"/>
    <x v="3"/>
    <n v="5"/>
    <n v="1"/>
    <x v="0"/>
  </r>
  <r>
    <x v="1353"/>
    <n v="1"/>
    <n v="0"/>
    <n v="0"/>
    <x v="3"/>
    <n v="0"/>
    <n v="0"/>
    <n v="0"/>
    <n v="1"/>
    <n v="0"/>
    <x v="0"/>
    <x v="3"/>
    <x v="0"/>
    <x v="4"/>
    <x v="0"/>
    <x v="0"/>
    <x v="0"/>
    <n v="1"/>
    <n v="0"/>
    <n v="0"/>
    <n v="0"/>
    <n v="0"/>
    <n v="0"/>
    <n v="0"/>
    <n v="1"/>
    <m/>
    <m/>
    <s v="in"/>
    <m/>
    <n v="74"/>
    <n v="4"/>
    <b v="0"/>
    <n v="1"/>
    <b v="0"/>
    <n v="1"/>
    <b v="0"/>
    <b v="0"/>
    <b v="0"/>
    <n v="2"/>
    <b v="0"/>
    <n v="2"/>
    <b v="0"/>
    <n v="4"/>
    <b v="0"/>
    <b v="0"/>
    <b v="0"/>
    <x v="5"/>
    <n v="4"/>
    <n v="1"/>
    <x v="2"/>
  </r>
  <r>
    <x v="1354"/>
    <n v="1"/>
    <n v="0"/>
    <n v="0"/>
    <x v="3"/>
    <n v="1"/>
    <n v="0"/>
    <n v="0"/>
    <n v="0"/>
    <n v="0"/>
    <x v="0"/>
    <x v="0"/>
    <x v="0"/>
    <x v="0"/>
    <x v="3"/>
    <x v="0"/>
    <x v="0"/>
    <n v="0"/>
    <n v="0"/>
    <n v="0"/>
    <n v="0"/>
    <n v="0"/>
    <n v="0"/>
    <n v="0"/>
    <n v="0"/>
    <m/>
    <m/>
    <m/>
    <m/>
    <n v="10"/>
    <n v="1"/>
    <b v="0"/>
    <b v="0"/>
    <b v="0"/>
    <b v="0"/>
    <n v="1"/>
    <b v="0"/>
    <b v="0"/>
    <n v="1"/>
    <b v="0"/>
    <b v="0"/>
    <b v="0"/>
    <b v="0"/>
    <n v="5"/>
    <b v="0"/>
    <b v="0"/>
    <x v="7"/>
    <n v="5"/>
    <n v="0"/>
    <x v="0"/>
  </r>
  <r>
    <x v="1355"/>
    <n v="1"/>
    <n v="0"/>
    <n v="0"/>
    <x v="3"/>
    <n v="0"/>
    <n v="0"/>
    <n v="0"/>
    <n v="1"/>
    <n v="1"/>
    <x v="2"/>
    <x v="0"/>
    <x v="2"/>
    <x v="0"/>
    <x v="0"/>
    <x v="0"/>
    <x v="0"/>
    <n v="0"/>
    <n v="1"/>
    <n v="0"/>
    <n v="1"/>
    <n v="0"/>
    <n v="0"/>
    <n v="0"/>
    <n v="0"/>
    <m/>
    <m/>
    <s v="next to, near"/>
    <m/>
    <n v="37"/>
    <n v="2"/>
    <n v="1"/>
    <b v="0"/>
    <n v="1"/>
    <b v="0"/>
    <b v="0"/>
    <b v="0"/>
    <b v="0"/>
    <n v="2"/>
    <n v="1"/>
    <b v="0"/>
    <n v="3"/>
    <b v="0"/>
    <b v="0"/>
    <b v="0"/>
    <b v="0"/>
    <x v="1"/>
    <n v="3"/>
    <n v="1"/>
    <x v="0"/>
  </r>
  <r>
    <x v="1356"/>
    <n v="0"/>
    <n v="0"/>
    <n v="1"/>
    <x v="3"/>
    <n v="1"/>
    <n v="0"/>
    <n v="0"/>
    <n v="0"/>
    <n v="0"/>
    <x v="0"/>
    <x v="0"/>
    <x v="0"/>
    <x v="2"/>
    <x v="0"/>
    <x v="2"/>
    <x v="0"/>
    <n v="0"/>
    <n v="0"/>
    <n v="0"/>
    <n v="0"/>
    <n v="0"/>
    <n v="0"/>
    <n v="1"/>
    <n v="1"/>
    <s v="heading "/>
    <m/>
    <s v="on"/>
    <s v="town Broadford"/>
    <n v="42"/>
    <n v="2"/>
    <b v="0"/>
    <b v="0"/>
    <b v="0"/>
    <n v="1"/>
    <b v="0"/>
    <n v="1"/>
    <b v="0"/>
    <n v="2"/>
    <b v="0"/>
    <b v="0"/>
    <b v="0"/>
    <n v="4"/>
    <b v="0"/>
    <n v="6"/>
    <b v="0"/>
    <x v="4"/>
    <n v="6"/>
    <n v="1"/>
    <x v="0"/>
  </r>
  <r>
    <x v="1357"/>
    <n v="1"/>
    <n v="0"/>
    <n v="0"/>
    <x v="3"/>
    <n v="1"/>
    <n v="0"/>
    <n v="0"/>
    <n v="0"/>
    <n v="1"/>
    <x v="0"/>
    <x v="0"/>
    <x v="2"/>
    <x v="0"/>
    <x v="3"/>
    <x v="0"/>
    <x v="0"/>
    <n v="0"/>
    <n v="0"/>
    <n v="0"/>
    <n v="0"/>
    <n v="0"/>
    <n v="0"/>
    <n v="0"/>
    <n v="0"/>
    <m/>
    <m/>
    <m/>
    <m/>
    <n v="13"/>
    <n v="2"/>
    <b v="0"/>
    <b v="0"/>
    <n v="1"/>
    <b v="0"/>
    <n v="1"/>
    <b v="0"/>
    <b v="0"/>
    <n v="2"/>
    <b v="0"/>
    <b v="0"/>
    <n v="3"/>
    <b v="0"/>
    <n v="5"/>
    <b v="0"/>
    <b v="0"/>
    <x v="3"/>
    <n v="5"/>
    <n v="1"/>
    <x v="0"/>
  </r>
  <r>
    <x v="1358"/>
    <n v="1"/>
    <n v="0"/>
    <n v="0"/>
    <x v="3"/>
    <n v="1"/>
    <n v="0"/>
    <n v="0"/>
    <n v="0"/>
    <n v="0"/>
    <x v="0"/>
    <x v="0"/>
    <x v="0"/>
    <x v="0"/>
    <x v="3"/>
    <x v="0"/>
    <x v="0"/>
    <n v="0"/>
    <n v="0"/>
    <n v="0"/>
    <n v="0"/>
    <n v="0"/>
    <n v="0"/>
    <n v="0"/>
    <n v="0"/>
    <m/>
    <m/>
    <m/>
    <m/>
    <n v="11"/>
    <n v="1"/>
    <b v="0"/>
    <b v="0"/>
    <b v="0"/>
    <b v="0"/>
    <n v="1"/>
    <b v="0"/>
    <b v="0"/>
    <n v="1"/>
    <b v="0"/>
    <b v="0"/>
    <b v="0"/>
    <b v="0"/>
    <n v="5"/>
    <b v="0"/>
    <b v="0"/>
    <x v="7"/>
    <n v="5"/>
    <n v="0"/>
    <x v="0"/>
  </r>
  <r>
    <x v="1359"/>
    <n v="1"/>
    <n v="0"/>
    <n v="0"/>
    <x v="3"/>
    <n v="1"/>
    <n v="0"/>
    <n v="0"/>
    <n v="0"/>
    <n v="0"/>
    <x v="0"/>
    <x v="0"/>
    <x v="0"/>
    <x v="0"/>
    <x v="3"/>
    <x v="0"/>
    <x v="0"/>
    <n v="0"/>
    <n v="0"/>
    <n v="0"/>
    <n v="0"/>
    <n v="0"/>
    <n v="0"/>
    <n v="0"/>
    <n v="0"/>
    <m/>
    <m/>
    <m/>
    <m/>
    <n v="10"/>
    <n v="1"/>
    <b v="0"/>
    <b v="0"/>
    <b v="0"/>
    <b v="0"/>
    <n v="1"/>
    <b v="0"/>
    <b v="0"/>
    <n v="1"/>
    <b v="0"/>
    <b v="0"/>
    <b v="0"/>
    <b v="0"/>
    <n v="5"/>
    <b v="0"/>
    <b v="0"/>
    <x v="7"/>
    <n v="5"/>
    <n v="0"/>
    <x v="0"/>
  </r>
  <r>
    <x v="1360"/>
    <n v="1"/>
    <n v="0"/>
    <n v="0"/>
    <x v="3"/>
    <n v="1"/>
    <n v="0"/>
    <n v="0"/>
    <n v="1"/>
    <n v="0"/>
    <x v="0"/>
    <x v="0"/>
    <x v="2"/>
    <x v="0"/>
    <x v="3"/>
    <x v="0"/>
    <x v="0"/>
    <n v="1"/>
    <n v="0"/>
    <n v="0"/>
    <n v="0"/>
    <n v="0"/>
    <n v="0"/>
    <n v="0"/>
    <n v="1"/>
    <m/>
    <m/>
    <s v="in, at"/>
    <m/>
    <n v="23"/>
    <n v="2"/>
    <b v="0"/>
    <b v="0"/>
    <n v="1"/>
    <b v="0"/>
    <n v="1"/>
    <b v="0"/>
    <b v="0"/>
    <n v="2"/>
    <b v="0"/>
    <b v="0"/>
    <n v="3"/>
    <b v="0"/>
    <n v="5"/>
    <b v="0"/>
    <b v="0"/>
    <x v="3"/>
    <n v="5"/>
    <n v="1"/>
    <x v="0"/>
  </r>
  <r>
    <x v="1361"/>
    <n v="1"/>
    <n v="0"/>
    <n v="0"/>
    <x v="3"/>
    <n v="0"/>
    <n v="1"/>
    <n v="0"/>
    <n v="1"/>
    <n v="0"/>
    <x v="0"/>
    <x v="0"/>
    <x v="5"/>
    <x v="0"/>
    <x v="3"/>
    <x v="0"/>
    <x v="0"/>
    <n v="0"/>
    <n v="0"/>
    <n v="0"/>
    <n v="0"/>
    <n v="0"/>
    <n v="0"/>
    <n v="0"/>
    <n v="1"/>
    <m/>
    <m/>
    <s v="in, between"/>
    <m/>
    <n v="63"/>
    <n v="4"/>
    <b v="0"/>
    <b v="0"/>
    <n v="1"/>
    <b v="0"/>
    <n v="1"/>
    <b v="0"/>
    <b v="0"/>
    <n v="2"/>
    <b v="0"/>
    <b v="0"/>
    <n v="3"/>
    <b v="0"/>
    <n v="5"/>
    <b v="0"/>
    <b v="0"/>
    <x v="3"/>
    <n v="5"/>
    <n v="1"/>
    <x v="2"/>
  </r>
  <r>
    <x v="1362"/>
    <n v="1"/>
    <n v="0"/>
    <n v="0"/>
    <x v="3"/>
    <n v="1"/>
    <n v="0"/>
    <n v="0"/>
    <n v="1"/>
    <n v="0"/>
    <x v="0"/>
    <x v="0"/>
    <x v="0"/>
    <x v="4"/>
    <x v="0"/>
    <x v="2"/>
    <x v="0"/>
    <n v="0"/>
    <n v="0"/>
    <n v="0"/>
    <n v="0"/>
    <n v="0"/>
    <n v="0"/>
    <n v="0"/>
    <n v="1"/>
    <m/>
    <m/>
    <s v="in "/>
    <m/>
    <n v="62"/>
    <n v="3"/>
    <b v="0"/>
    <b v="0"/>
    <b v="0"/>
    <n v="1"/>
    <b v="0"/>
    <n v="1"/>
    <b v="0"/>
    <n v="2"/>
    <b v="0"/>
    <b v="0"/>
    <b v="0"/>
    <n v="4"/>
    <b v="0"/>
    <n v="6"/>
    <b v="0"/>
    <x v="4"/>
    <n v="6"/>
    <n v="1"/>
    <x v="3"/>
  </r>
  <r>
    <x v="1363"/>
    <n v="1"/>
    <n v="0"/>
    <n v="0"/>
    <x v="3"/>
    <n v="0"/>
    <n v="0"/>
    <n v="1"/>
    <n v="1"/>
    <n v="0"/>
    <x v="2"/>
    <x v="0"/>
    <x v="2"/>
    <x v="0"/>
    <x v="0"/>
    <x v="0"/>
    <x v="0"/>
    <n v="1"/>
    <n v="0"/>
    <n v="0"/>
    <n v="0"/>
    <n v="0"/>
    <n v="0"/>
    <n v="0"/>
    <n v="1"/>
    <m/>
    <m/>
    <s v="in, at"/>
    <m/>
    <n v="17"/>
    <n v="2"/>
    <n v="1"/>
    <b v="0"/>
    <n v="1"/>
    <b v="0"/>
    <b v="0"/>
    <b v="0"/>
    <b v="0"/>
    <n v="2"/>
    <n v="1"/>
    <b v="0"/>
    <n v="3"/>
    <b v="0"/>
    <b v="0"/>
    <b v="0"/>
    <b v="0"/>
    <x v="1"/>
    <n v="3"/>
    <n v="1"/>
    <x v="0"/>
  </r>
  <r>
    <x v="1364"/>
    <n v="1"/>
    <n v="0"/>
    <n v="0"/>
    <x v="3"/>
    <n v="0"/>
    <n v="0"/>
    <n v="1"/>
    <n v="1"/>
    <n v="0"/>
    <x v="0"/>
    <x v="0"/>
    <x v="3"/>
    <x v="0"/>
    <x v="0"/>
    <x v="0"/>
    <x v="0"/>
    <n v="0"/>
    <n v="0"/>
    <n v="0"/>
    <n v="0"/>
    <n v="0"/>
    <n v="0"/>
    <n v="0"/>
    <n v="1"/>
    <m/>
    <m/>
    <s v="in"/>
    <m/>
    <n v="43"/>
    <n v="2"/>
    <b v="0"/>
    <b v="0"/>
    <n v="1"/>
    <b v="0"/>
    <b v="0"/>
    <b v="0"/>
    <b v="0"/>
    <n v="1"/>
    <b v="0"/>
    <b v="0"/>
    <n v="3"/>
    <b v="0"/>
    <b v="0"/>
    <b v="0"/>
    <b v="0"/>
    <x v="3"/>
    <n v="3"/>
    <n v="0"/>
    <x v="3"/>
  </r>
  <r>
    <x v="1365"/>
    <n v="1"/>
    <n v="0"/>
    <n v="0"/>
    <x v="3"/>
    <n v="1"/>
    <n v="0"/>
    <n v="0"/>
    <n v="0"/>
    <n v="0"/>
    <x v="0"/>
    <x v="0"/>
    <x v="0"/>
    <x v="2"/>
    <x v="0"/>
    <x v="2"/>
    <x v="0"/>
    <n v="0"/>
    <n v="0"/>
    <n v="0"/>
    <n v="0"/>
    <n v="0"/>
    <n v="0"/>
    <n v="0"/>
    <n v="1"/>
    <s v="got off"/>
    <m/>
    <s v="in"/>
    <m/>
    <n v="76"/>
    <n v="2"/>
    <b v="0"/>
    <b v="0"/>
    <b v="0"/>
    <n v="1"/>
    <b v="0"/>
    <n v="1"/>
    <b v="0"/>
    <n v="2"/>
    <b v="0"/>
    <b v="0"/>
    <b v="0"/>
    <n v="4"/>
    <b v="0"/>
    <n v="6"/>
    <b v="0"/>
    <x v="4"/>
    <n v="6"/>
    <n v="1"/>
    <x v="0"/>
  </r>
  <r>
    <x v="1366"/>
    <n v="1"/>
    <n v="0"/>
    <n v="0"/>
    <x v="3"/>
    <n v="1"/>
    <n v="0"/>
    <n v="0"/>
    <n v="0"/>
    <n v="0"/>
    <x v="0"/>
    <x v="0"/>
    <x v="0"/>
    <x v="0"/>
    <x v="3"/>
    <x v="0"/>
    <x v="0"/>
    <n v="0"/>
    <n v="0"/>
    <n v="0"/>
    <n v="0"/>
    <n v="0"/>
    <n v="0"/>
    <n v="0"/>
    <n v="0"/>
    <m/>
    <m/>
    <m/>
    <m/>
    <n v="10"/>
    <n v="1"/>
    <b v="0"/>
    <b v="0"/>
    <b v="0"/>
    <b v="0"/>
    <n v="1"/>
    <b v="0"/>
    <b v="0"/>
    <n v="1"/>
    <b v="0"/>
    <b v="0"/>
    <b v="0"/>
    <b v="0"/>
    <n v="5"/>
    <b v="0"/>
    <b v="0"/>
    <x v="7"/>
    <n v="5"/>
    <n v="0"/>
    <x v="0"/>
  </r>
  <r>
    <x v="1367"/>
    <n v="1"/>
    <n v="0"/>
    <n v="0"/>
    <x v="3"/>
    <n v="1"/>
    <n v="0"/>
    <n v="1"/>
    <n v="0"/>
    <n v="0"/>
    <x v="0"/>
    <x v="2"/>
    <x v="0"/>
    <x v="4"/>
    <x v="0"/>
    <x v="0"/>
    <x v="0"/>
    <n v="1"/>
    <n v="0"/>
    <n v="0"/>
    <n v="0"/>
    <n v="0"/>
    <n v="0"/>
    <n v="0"/>
    <n v="1"/>
    <m/>
    <m/>
    <s v="in"/>
    <m/>
    <n v="70"/>
    <n v="3"/>
    <b v="0"/>
    <n v="1"/>
    <b v="0"/>
    <n v="1"/>
    <b v="0"/>
    <b v="0"/>
    <b v="0"/>
    <n v="2"/>
    <b v="0"/>
    <n v="2"/>
    <b v="0"/>
    <n v="4"/>
    <b v="0"/>
    <b v="0"/>
    <b v="0"/>
    <x v="5"/>
    <n v="4"/>
    <n v="1"/>
    <x v="3"/>
  </r>
  <r>
    <x v="2"/>
    <n v="1"/>
    <n v="0"/>
    <n v="0"/>
    <x v="3"/>
    <n v="1"/>
    <n v="0"/>
    <n v="1"/>
    <n v="0"/>
    <n v="0"/>
    <x v="0"/>
    <x v="2"/>
    <x v="0"/>
    <x v="4"/>
    <x v="0"/>
    <x v="0"/>
    <x v="0"/>
    <n v="1"/>
    <n v="0"/>
    <n v="0"/>
    <n v="0"/>
    <n v="0"/>
    <n v="0"/>
    <n v="0"/>
    <n v="1"/>
    <m/>
    <m/>
    <s v="in, on"/>
    <m/>
    <n v="63"/>
    <n v="3"/>
    <b v="0"/>
    <n v="1"/>
    <b v="0"/>
    <n v="1"/>
    <b v="0"/>
    <b v="0"/>
    <b v="0"/>
    <n v="2"/>
    <b v="0"/>
    <n v="2"/>
    <b v="0"/>
    <n v="4"/>
    <b v="0"/>
    <b v="0"/>
    <b v="0"/>
    <x v="5"/>
    <n v="4"/>
    <n v="1"/>
    <x v="3"/>
  </r>
  <r>
    <x v="1368"/>
    <n v="1"/>
    <n v="0"/>
    <n v="0"/>
    <x v="3"/>
    <n v="1"/>
    <n v="0"/>
    <n v="0"/>
    <n v="1"/>
    <n v="0"/>
    <x v="0"/>
    <x v="0"/>
    <x v="2"/>
    <x v="0"/>
    <x v="3"/>
    <x v="0"/>
    <x v="0"/>
    <n v="0"/>
    <n v="0"/>
    <n v="0"/>
    <n v="1"/>
    <n v="0"/>
    <n v="0"/>
    <n v="0"/>
    <n v="1"/>
    <m/>
    <m/>
    <s v="in, near"/>
    <m/>
    <n v="22"/>
    <n v="2"/>
    <b v="0"/>
    <b v="0"/>
    <n v="1"/>
    <b v="0"/>
    <n v="1"/>
    <b v="0"/>
    <b v="0"/>
    <n v="2"/>
    <b v="0"/>
    <b v="0"/>
    <n v="3"/>
    <b v="0"/>
    <n v="5"/>
    <b v="0"/>
    <b v="0"/>
    <x v="3"/>
    <n v="5"/>
    <n v="1"/>
    <x v="0"/>
  </r>
  <r>
    <x v="1369"/>
    <n v="1"/>
    <n v="0"/>
    <n v="0"/>
    <x v="3"/>
    <n v="0"/>
    <n v="1"/>
    <n v="0"/>
    <n v="1"/>
    <n v="0"/>
    <x v="0"/>
    <x v="2"/>
    <x v="0"/>
    <x v="2"/>
    <x v="0"/>
    <x v="0"/>
    <x v="0"/>
    <n v="1"/>
    <n v="0"/>
    <n v="0"/>
    <n v="0"/>
    <n v="0"/>
    <n v="0"/>
    <n v="0"/>
    <n v="1"/>
    <m/>
    <m/>
    <s v="in"/>
    <m/>
    <n v="31"/>
    <n v="2"/>
    <b v="0"/>
    <n v="1"/>
    <b v="0"/>
    <n v="1"/>
    <b v="0"/>
    <b v="0"/>
    <b v="0"/>
    <n v="2"/>
    <b v="0"/>
    <n v="2"/>
    <b v="0"/>
    <n v="4"/>
    <b v="0"/>
    <b v="0"/>
    <b v="0"/>
    <x v="5"/>
    <n v="4"/>
    <n v="1"/>
    <x v="0"/>
  </r>
  <r>
    <x v="1370"/>
    <n v="1"/>
    <n v="0"/>
    <n v="0"/>
    <x v="3"/>
    <n v="0"/>
    <n v="1"/>
    <n v="0"/>
    <n v="0"/>
    <n v="0"/>
    <x v="0"/>
    <x v="0"/>
    <x v="2"/>
    <x v="0"/>
    <x v="0"/>
    <x v="0"/>
    <x v="0"/>
    <n v="0"/>
    <n v="0"/>
    <n v="0"/>
    <n v="0"/>
    <n v="0"/>
    <n v="0"/>
    <n v="0"/>
    <n v="0"/>
    <m/>
    <m/>
    <m/>
    <m/>
    <n v="23"/>
    <n v="1"/>
    <b v="0"/>
    <b v="0"/>
    <n v="1"/>
    <b v="0"/>
    <b v="0"/>
    <b v="0"/>
    <b v="0"/>
    <n v="1"/>
    <b v="0"/>
    <b v="0"/>
    <n v="3"/>
    <b v="0"/>
    <b v="0"/>
    <b v="0"/>
    <b v="0"/>
    <x v="3"/>
    <n v="3"/>
    <n v="0"/>
    <x v="0"/>
  </r>
  <r>
    <x v="1371"/>
    <n v="0"/>
    <n v="0"/>
    <n v="1"/>
    <x v="3"/>
    <n v="0"/>
    <n v="0"/>
    <n v="0"/>
    <n v="1"/>
    <n v="0"/>
    <x v="0"/>
    <x v="2"/>
    <x v="0"/>
    <x v="2"/>
    <x v="0"/>
    <x v="0"/>
    <x v="0"/>
    <n v="1"/>
    <n v="0"/>
    <n v="0"/>
    <n v="0"/>
    <n v="0"/>
    <n v="0"/>
    <n v="0"/>
    <n v="1"/>
    <s v="heading "/>
    <m/>
    <s v="in, on"/>
    <m/>
    <n v="45"/>
    <n v="2"/>
    <b v="0"/>
    <n v="1"/>
    <b v="0"/>
    <n v="1"/>
    <b v="0"/>
    <b v="0"/>
    <b v="0"/>
    <n v="2"/>
    <b v="0"/>
    <n v="2"/>
    <b v="0"/>
    <n v="4"/>
    <b v="0"/>
    <b v="0"/>
    <b v="0"/>
    <x v="5"/>
    <n v="4"/>
    <n v="1"/>
    <x v="0"/>
  </r>
  <r>
    <x v="1372"/>
    <n v="1"/>
    <n v="0"/>
    <n v="0"/>
    <x v="3"/>
    <n v="1"/>
    <n v="0"/>
    <n v="0"/>
    <n v="0"/>
    <n v="1"/>
    <x v="0"/>
    <x v="0"/>
    <x v="2"/>
    <x v="0"/>
    <x v="3"/>
    <x v="0"/>
    <x v="0"/>
    <n v="0"/>
    <n v="1"/>
    <n v="0"/>
    <n v="0"/>
    <n v="0"/>
    <n v="0"/>
    <n v="0"/>
    <n v="1"/>
    <m/>
    <m/>
    <s v="in, outside"/>
    <m/>
    <n v="23"/>
    <n v="2"/>
    <b v="0"/>
    <b v="0"/>
    <n v="1"/>
    <b v="0"/>
    <n v="1"/>
    <b v="0"/>
    <b v="0"/>
    <n v="2"/>
    <b v="0"/>
    <b v="0"/>
    <n v="3"/>
    <b v="0"/>
    <n v="5"/>
    <b v="0"/>
    <b v="0"/>
    <x v="3"/>
    <n v="5"/>
    <n v="1"/>
    <x v="0"/>
  </r>
  <r>
    <x v="1373"/>
    <n v="1"/>
    <n v="0"/>
    <n v="0"/>
    <x v="3"/>
    <n v="1"/>
    <n v="0"/>
    <n v="0"/>
    <n v="0"/>
    <n v="0"/>
    <x v="0"/>
    <x v="0"/>
    <x v="0"/>
    <x v="0"/>
    <x v="3"/>
    <x v="0"/>
    <x v="3"/>
    <n v="0"/>
    <n v="0"/>
    <n v="0"/>
    <n v="0"/>
    <n v="0"/>
    <n v="0"/>
    <n v="0"/>
    <n v="0"/>
    <m/>
    <m/>
    <m/>
    <m/>
    <n v="17"/>
    <n v="2"/>
    <b v="0"/>
    <b v="0"/>
    <b v="0"/>
    <b v="0"/>
    <n v="1"/>
    <b v="0"/>
    <n v="1"/>
    <n v="2"/>
    <b v="0"/>
    <b v="0"/>
    <b v="0"/>
    <b v="0"/>
    <n v="5"/>
    <b v="0"/>
    <n v="7"/>
    <x v="7"/>
    <n v="7"/>
    <n v="1"/>
    <x v="0"/>
  </r>
  <r>
    <x v="1374"/>
    <n v="1"/>
    <n v="0"/>
    <n v="0"/>
    <x v="3"/>
    <n v="1"/>
    <n v="0"/>
    <n v="0"/>
    <n v="0"/>
    <n v="1"/>
    <x v="0"/>
    <x v="0"/>
    <x v="2"/>
    <x v="0"/>
    <x v="3"/>
    <x v="0"/>
    <x v="0"/>
    <n v="0"/>
    <n v="0"/>
    <n v="0"/>
    <n v="0"/>
    <n v="0"/>
    <n v="0"/>
    <n v="0"/>
    <n v="0"/>
    <m/>
    <m/>
    <s v="in"/>
    <m/>
    <n v="40"/>
    <n v="2"/>
    <b v="0"/>
    <b v="0"/>
    <n v="1"/>
    <b v="0"/>
    <n v="1"/>
    <b v="0"/>
    <b v="0"/>
    <n v="2"/>
    <b v="0"/>
    <b v="0"/>
    <n v="3"/>
    <b v="0"/>
    <n v="5"/>
    <b v="0"/>
    <b v="0"/>
    <x v="3"/>
    <n v="5"/>
    <n v="1"/>
    <x v="0"/>
  </r>
  <r>
    <x v="1375"/>
    <n v="1"/>
    <n v="0"/>
    <n v="0"/>
    <x v="3"/>
    <n v="1"/>
    <n v="0"/>
    <n v="0"/>
    <n v="0"/>
    <n v="0"/>
    <x v="0"/>
    <x v="0"/>
    <x v="0"/>
    <x v="2"/>
    <x v="0"/>
    <x v="2"/>
    <x v="0"/>
    <n v="0"/>
    <n v="0"/>
    <n v="0"/>
    <n v="0"/>
    <n v="0"/>
    <n v="0"/>
    <n v="0"/>
    <n v="0"/>
    <m/>
    <m/>
    <m/>
    <m/>
    <n v="22"/>
    <n v="2"/>
    <b v="0"/>
    <b v="0"/>
    <b v="0"/>
    <n v="1"/>
    <b v="0"/>
    <n v="1"/>
    <b v="0"/>
    <n v="2"/>
    <b v="0"/>
    <b v="0"/>
    <b v="0"/>
    <n v="4"/>
    <b v="0"/>
    <n v="6"/>
    <b v="0"/>
    <x v="4"/>
    <n v="6"/>
    <n v="1"/>
    <x v="0"/>
  </r>
  <r>
    <x v="1376"/>
    <n v="1"/>
    <n v="0"/>
    <n v="0"/>
    <x v="3"/>
    <n v="1"/>
    <n v="0"/>
    <n v="0"/>
    <n v="0"/>
    <n v="0"/>
    <x v="0"/>
    <x v="0"/>
    <x v="0"/>
    <x v="2"/>
    <x v="0"/>
    <x v="0"/>
    <x v="0"/>
    <n v="0"/>
    <n v="0"/>
    <n v="0"/>
    <n v="0"/>
    <n v="0"/>
    <n v="0"/>
    <n v="0"/>
    <n v="0"/>
    <m/>
    <m/>
    <m/>
    <m/>
    <n v="17"/>
    <n v="1"/>
    <b v="0"/>
    <b v="0"/>
    <b v="0"/>
    <n v="1"/>
    <b v="0"/>
    <b v="0"/>
    <b v="0"/>
    <n v="1"/>
    <b v="0"/>
    <b v="0"/>
    <b v="0"/>
    <n v="4"/>
    <b v="0"/>
    <b v="0"/>
    <b v="0"/>
    <x v="4"/>
    <n v="4"/>
    <n v="0"/>
    <x v="0"/>
  </r>
  <r>
    <x v="1377"/>
    <n v="1"/>
    <n v="0"/>
    <n v="0"/>
    <x v="3"/>
    <n v="1"/>
    <n v="0"/>
    <n v="0"/>
    <n v="0"/>
    <n v="0"/>
    <x v="0"/>
    <x v="0"/>
    <x v="0"/>
    <x v="0"/>
    <x v="3"/>
    <x v="0"/>
    <x v="4"/>
    <n v="0"/>
    <n v="0"/>
    <n v="0"/>
    <n v="0"/>
    <n v="0"/>
    <n v="0"/>
    <n v="0"/>
    <n v="0"/>
    <m/>
    <m/>
    <m/>
    <m/>
    <n v="28"/>
    <n v="3"/>
    <b v="0"/>
    <b v="0"/>
    <b v="0"/>
    <b v="0"/>
    <n v="1"/>
    <b v="0"/>
    <n v="1"/>
    <n v="2"/>
    <b v="0"/>
    <b v="0"/>
    <b v="0"/>
    <b v="0"/>
    <n v="5"/>
    <b v="0"/>
    <n v="7"/>
    <x v="7"/>
    <n v="7"/>
    <n v="1"/>
    <x v="3"/>
  </r>
  <r>
    <x v="1378"/>
    <n v="1"/>
    <n v="0"/>
    <n v="0"/>
    <x v="3"/>
    <n v="1"/>
    <n v="0"/>
    <n v="0"/>
    <n v="0"/>
    <n v="0"/>
    <x v="0"/>
    <x v="0"/>
    <x v="0"/>
    <x v="2"/>
    <x v="0"/>
    <x v="2"/>
    <x v="0"/>
    <n v="0"/>
    <n v="0"/>
    <n v="0"/>
    <n v="0"/>
    <n v="0"/>
    <n v="0"/>
    <n v="0"/>
    <n v="0"/>
    <m/>
    <m/>
    <m/>
    <m/>
    <n v="22"/>
    <n v="2"/>
    <b v="0"/>
    <b v="0"/>
    <b v="0"/>
    <n v="1"/>
    <b v="0"/>
    <n v="1"/>
    <b v="0"/>
    <n v="2"/>
    <b v="0"/>
    <b v="0"/>
    <b v="0"/>
    <n v="4"/>
    <b v="0"/>
    <n v="6"/>
    <b v="0"/>
    <x v="4"/>
    <n v="6"/>
    <n v="1"/>
    <x v="0"/>
  </r>
  <r>
    <x v="1379"/>
    <n v="1"/>
    <n v="0"/>
    <n v="0"/>
    <x v="3"/>
    <n v="1"/>
    <n v="0"/>
    <n v="1"/>
    <n v="0"/>
    <n v="0"/>
    <x v="0"/>
    <x v="0"/>
    <x v="2"/>
    <x v="0"/>
    <x v="3"/>
    <x v="0"/>
    <x v="0"/>
    <n v="0"/>
    <n v="0"/>
    <n v="0"/>
    <n v="0"/>
    <n v="0"/>
    <n v="0"/>
    <n v="0"/>
    <n v="1"/>
    <m/>
    <m/>
    <s v="in"/>
    <m/>
    <n v="17"/>
    <n v="2"/>
    <b v="0"/>
    <b v="0"/>
    <n v="1"/>
    <b v="0"/>
    <n v="1"/>
    <b v="0"/>
    <b v="0"/>
    <n v="2"/>
    <b v="0"/>
    <b v="0"/>
    <n v="3"/>
    <b v="0"/>
    <n v="5"/>
    <b v="0"/>
    <b v="0"/>
    <x v="3"/>
    <n v="5"/>
    <n v="1"/>
    <x v="0"/>
  </r>
  <r>
    <x v="1380"/>
    <n v="1"/>
    <n v="0"/>
    <n v="0"/>
    <x v="3"/>
    <n v="1"/>
    <n v="0"/>
    <n v="0"/>
    <n v="0"/>
    <n v="0"/>
    <x v="0"/>
    <x v="0"/>
    <x v="0"/>
    <x v="0"/>
    <x v="3"/>
    <x v="0"/>
    <x v="0"/>
    <n v="0"/>
    <n v="0"/>
    <n v="0"/>
    <n v="0"/>
    <n v="0"/>
    <n v="0"/>
    <n v="0"/>
    <n v="0"/>
    <m/>
    <m/>
    <m/>
    <m/>
    <n v="11"/>
    <n v="1"/>
    <b v="0"/>
    <b v="0"/>
    <b v="0"/>
    <b v="0"/>
    <n v="1"/>
    <b v="0"/>
    <b v="0"/>
    <n v="1"/>
    <b v="0"/>
    <b v="0"/>
    <b v="0"/>
    <b v="0"/>
    <n v="5"/>
    <b v="0"/>
    <b v="0"/>
    <x v="7"/>
    <n v="5"/>
    <n v="0"/>
    <x v="0"/>
  </r>
  <r>
    <x v="1381"/>
    <n v="1"/>
    <n v="0"/>
    <n v="0"/>
    <x v="3"/>
    <n v="0"/>
    <n v="1"/>
    <n v="0"/>
    <n v="0"/>
    <n v="0"/>
    <x v="0"/>
    <x v="0"/>
    <x v="2"/>
    <x v="0"/>
    <x v="0"/>
    <x v="0"/>
    <x v="0"/>
    <n v="0"/>
    <n v="0"/>
    <n v="0"/>
    <n v="0"/>
    <n v="0"/>
    <n v="0"/>
    <n v="0"/>
    <n v="0"/>
    <m/>
    <m/>
    <m/>
    <m/>
    <n v="19"/>
    <n v="1"/>
    <b v="0"/>
    <b v="0"/>
    <n v="1"/>
    <b v="0"/>
    <b v="0"/>
    <b v="0"/>
    <b v="0"/>
    <n v="1"/>
    <b v="0"/>
    <b v="0"/>
    <n v="3"/>
    <b v="0"/>
    <b v="0"/>
    <b v="0"/>
    <b v="0"/>
    <x v="3"/>
    <n v="3"/>
    <n v="0"/>
    <x v="0"/>
  </r>
  <r>
    <x v="1382"/>
    <n v="1"/>
    <n v="0"/>
    <n v="0"/>
    <x v="3"/>
    <n v="1"/>
    <n v="0"/>
    <n v="0"/>
    <n v="0"/>
    <n v="1"/>
    <x v="0"/>
    <x v="0"/>
    <x v="0"/>
    <x v="4"/>
    <x v="0"/>
    <x v="2"/>
    <x v="0"/>
    <n v="0"/>
    <n v="0"/>
    <n v="0"/>
    <n v="0"/>
    <n v="0"/>
    <n v="0"/>
    <n v="0"/>
    <n v="0"/>
    <m/>
    <m/>
    <m/>
    <m/>
    <n v="45"/>
    <n v="3"/>
    <b v="0"/>
    <b v="0"/>
    <b v="0"/>
    <n v="1"/>
    <b v="0"/>
    <n v="1"/>
    <b v="0"/>
    <n v="2"/>
    <b v="0"/>
    <b v="0"/>
    <b v="0"/>
    <n v="4"/>
    <b v="0"/>
    <n v="6"/>
    <b v="0"/>
    <x v="4"/>
    <n v="6"/>
    <n v="1"/>
    <x v="3"/>
  </r>
  <r>
    <x v="1383"/>
    <n v="1"/>
    <n v="0"/>
    <n v="0"/>
    <x v="3"/>
    <n v="0"/>
    <n v="1"/>
    <n v="0"/>
    <n v="1"/>
    <n v="0"/>
    <x v="0"/>
    <x v="2"/>
    <x v="0"/>
    <x v="2"/>
    <x v="0"/>
    <x v="0"/>
    <x v="0"/>
    <n v="0"/>
    <n v="0"/>
    <n v="0"/>
    <n v="1"/>
    <n v="0"/>
    <n v="0"/>
    <n v="0"/>
    <n v="1"/>
    <m/>
    <m/>
    <s v="on, next to"/>
    <m/>
    <n v="35"/>
    <n v="2"/>
    <b v="0"/>
    <n v="1"/>
    <b v="0"/>
    <n v="1"/>
    <b v="0"/>
    <b v="0"/>
    <b v="0"/>
    <n v="2"/>
    <b v="0"/>
    <n v="2"/>
    <b v="0"/>
    <n v="4"/>
    <b v="0"/>
    <b v="0"/>
    <b v="0"/>
    <x v="5"/>
    <n v="4"/>
    <n v="1"/>
    <x v="0"/>
  </r>
  <r>
    <x v="1384"/>
    <n v="1"/>
    <n v="0"/>
    <n v="0"/>
    <x v="3"/>
    <n v="1"/>
    <n v="0"/>
    <n v="0"/>
    <n v="0"/>
    <n v="0"/>
    <x v="0"/>
    <x v="0"/>
    <x v="6"/>
    <x v="0"/>
    <x v="3"/>
    <x v="0"/>
    <x v="0"/>
    <n v="0"/>
    <n v="0"/>
    <n v="1"/>
    <n v="0"/>
    <n v="0"/>
    <n v="0"/>
    <n v="0"/>
    <n v="1"/>
    <m/>
    <m/>
    <s v="on, at, 70 m from, end of, in"/>
    <m/>
    <n v="136"/>
    <n v="7"/>
    <b v="0"/>
    <b v="0"/>
    <n v="1"/>
    <b v="0"/>
    <n v="1"/>
    <b v="0"/>
    <b v="0"/>
    <n v="2"/>
    <b v="0"/>
    <b v="0"/>
    <n v="3"/>
    <b v="0"/>
    <n v="5"/>
    <b v="0"/>
    <b v="0"/>
    <x v="3"/>
    <n v="5"/>
    <n v="1"/>
    <x v="7"/>
  </r>
  <r>
    <x v="1385"/>
    <n v="1"/>
    <n v="0"/>
    <n v="0"/>
    <x v="3"/>
    <n v="0"/>
    <n v="0"/>
    <n v="0"/>
    <n v="1"/>
    <n v="0"/>
    <x v="0"/>
    <x v="0"/>
    <x v="0"/>
    <x v="4"/>
    <x v="0"/>
    <x v="0"/>
    <x v="0"/>
    <n v="0"/>
    <n v="1"/>
    <n v="0"/>
    <n v="0"/>
    <n v="0"/>
    <n v="0"/>
    <n v="0"/>
    <n v="1"/>
    <m/>
    <m/>
    <s v="on, in"/>
    <m/>
    <n v="40"/>
    <n v="2"/>
    <b v="0"/>
    <b v="0"/>
    <b v="0"/>
    <n v="1"/>
    <b v="0"/>
    <b v="0"/>
    <b v="0"/>
    <n v="1"/>
    <b v="0"/>
    <b v="0"/>
    <b v="0"/>
    <n v="4"/>
    <b v="0"/>
    <b v="0"/>
    <b v="0"/>
    <x v="4"/>
    <n v="4"/>
    <n v="0"/>
    <x v="3"/>
  </r>
  <r>
    <x v="1386"/>
    <n v="1"/>
    <n v="0"/>
    <n v="0"/>
    <x v="3"/>
    <n v="0"/>
    <n v="0"/>
    <n v="0"/>
    <n v="1"/>
    <n v="0"/>
    <x v="0"/>
    <x v="2"/>
    <x v="0"/>
    <x v="0"/>
    <x v="0"/>
    <x v="0"/>
    <x v="0"/>
    <n v="0"/>
    <n v="0"/>
    <n v="0"/>
    <n v="0"/>
    <n v="0"/>
    <n v="0"/>
    <n v="0"/>
    <n v="0"/>
    <m/>
    <m/>
    <m/>
    <m/>
    <n v="30"/>
    <n v="1"/>
    <b v="0"/>
    <n v="1"/>
    <b v="0"/>
    <b v="0"/>
    <b v="0"/>
    <b v="0"/>
    <b v="0"/>
    <n v="1"/>
    <b v="0"/>
    <n v="2"/>
    <b v="0"/>
    <b v="0"/>
    <b v="0"/>
    <b v="0"/>
    <b v="0"/>
    <x v="5"/>
    <n v="2"/>
    <n v="0"/>
    <x v="0"/>
  </r>
  <r>
    <x v="1387"/>
    <n v="1"/>
    <n v="0"/>
    <n v="0"/>
    <x v="3"/>
    <n v="1"/>
    <n v="0"/>
    <n v="0"/>
    <n v="0"/>
    <n v="0"/>
    <x v="0"/>
    <x v="0"/>
    <x v="0"/>
    <x v="0"/>
    <x v="3"/>
    <x v="0"/>
    <x v="0"/>
    <n v="0"/>
    <n v="0"/>
    <n v="0"/>
    <n v="0"/>
    <n v="0"/>
    <n v="0"/>
    <n v="0"/>
    <n v="0"/>
    <m/>
    <s v="having dinner"/>
    <s v="at"/>
    <m/>
    <n v="26"/>
    <n v="1"/>
    <b v="0"/>
    <b v="0"/>
    <b v="0"/>
    <b v="0"/>
    <n v="1"/>
    <b v="0"/>
    <b v="0"/>
    <n v="1"/>
    <b v="0"/>
    <b v="0"/>
    <b v="0"/>
    <b v="0"/>
    <n v="5"/>
    <b v="0"/>
    <b v="0"/>
    <x v="7"/>
    <n v="5"/>
    <n v="0"/>
    <x v="0"/>
  </r>
  <r>
    <x v="1388"/>
    <n v="1"/>
    <n v="0"/>
    <n v="0"/>
    <x v="3"/>
    <n v="1"/>
    <n v="0"/>
    <n v="0"/>
    <n v="0"/>
    <n v="0"/>
    <x v="0"/>
    <x v="0"/>
    <x v="0"/>
    <x v="0"/>
    <x v="0"/>
    <x v="2"/>
    <x v="0"/>
    <n v="0"/>
    <n v="0"/>
    <n v="0"/>
    <n v="0"/>
    <n v="0"/>
    <n v="0"/>
    <n v="0"/>
    <n v="0"/>
    <m/>
    <m/>
    <m/>
    <m/>
    <n v="8"/>
    <n v="1"/>
    <b v="0"/>
    <b v="0"/>
    <b v="0"/>
    <b v="0"/>
    <b v="0"/>
    <n v="1"/>
    <b v="0"/>
    <n v="1"/>
    <b v="0"/>
    <b v="0"/>
    <b v="0"/>
    <b v="0"/>
    <b v="0"/>
    <n v="6"/>
    <b v="0"/>
    <x v="2"/>
    <n v="6"/>
    <n v="0"/>
    <x v="0"/>
  </r>
  <r>
    <x v="1389"/>
    <n v="1"/>
    <n v="0"/>
    <n v="0"/>
    <x v="3"/>
    <n v="1"/>
    <n v="0"/>
    <n v="0"/>
    <n v="0"/>
    <n v="0"/>
    <x v="0"/>
    <x v="0"/>
    <x v="0"/>
    <x v="0"/>
    <x v="3"/>
    <x v="0"/>
    <x v="0"/>
    <n v="0"/>
    <n v="0"/>
    <n v="0"/>
    <n v="0"/>
    <n v="0"/>
    <n v="0"/>
    <n v="0"/>
    <n v="0"/>
    <m/>
    <m/>
    <m/>
    <m/>
    <n v="5"/>
    <n v="1"/>
    <b v="0"/>
    <b v="0"/>
    <b v="0"/>
    <b v="0"/>
    <n v="1"/>
    <b v="0"/>
    <b v="0"/>
    <n v="1"/>
    <b v="0"/>
    <b v="0"/>
    <b v="0"/>
    <b v="0"/>
    <n v="5"/>
    <b v="0"/>
    <b v="0"/>
    <x v="7"/>
    <n v="5"/>
    <n v="0"/>
    <x v="0"/>
  </r>
  <r>
    <x v="1390"/>
    <n v="1"/>
    <n v="0"/>
    <n v="0"/>
    <x v="3"/>
    <n v="1"/>
    <n v="0"/>
    <n v="1"/>
    <n v="0"/>
    <n v="0"/>
    <x v="0"/>
    <x v="2"/>
    <x v="0"/>
    <x v="2"/>
    <x v="0"/>
    <x v="0"/>
    <x v="0"/>
    <n v="0"/>
    <n v="1"/>
    <n v="0"/>
    <n v="0"/>
    <n v="0"/>
    <n v="0"/>
    <n v="0"/>
    <n v="0"/>
    <m/>
    <m/>
    <s v="on"/>
    <m/>
    <n v="31"/>
    <n v="2"/>
    <b v="0"/>
    <n v="1"/>
    <b v="0"/>
    <n v="1"/>
    <b v="0"/>
    <b v="0"/>
    <b v="0"/>
    <n v="2"/>
    <b v="0"/>
    <n v="2"/>
    <b v="0"/>
    <n v="4"/>
    <b v="0"/>
    <b v="0"/>
    <b v="0"/>
    <x v="5"/>
    <n v="4"/>
    <n v="1"/>
    <x v="0"/>
  </r>
  <r>
    <x v="1391"/>
    <n v="1"/>
    <n v="0"/>
    <n v="0"/>
    <x v="3"/>
    <n v="1"/>
    <n v="0"/>
    <n v="0"/>
    <n v="1"/>
    <n v="0"/>
    <x v="0"/>
    <x v="0"/>
    <x v="0"/>
    <x v="0"/>
    <x v="3"/>
    <x v="0"/>
    <x v="3"/>
    <n v="0"/>
    <n v="0"/>
    <n v="0"/>
    <n v="0"/>
    <n v="0"/>
    <n v="0"/>
    <n v="0"/>
    <n v="1"/>
    <m/>
    <m/>
    <s v="on, at"/>
    <m/>
    <n v="25"/>
    <n v="2"/>
    <b v="0"/>
    <b v="0"/>
    <b v="0"/>
    <b v="0"/>
    <n v="1"/>
    <b v="0"/>
    <n v="1"/>
    <n v="2"/>
    <b v="0"/>
    <b v="0"/>
    <b v="0"/>
    <b v="0"/>
    <n v="5"/>
    <b v="0"/>
    <n v="7"/>
    <x v="7"/>
    <n v="7"/>
    <n v="1"/>
    <x v="0"/>
  </r>
  <r>
    <x v="1301"/>
    <n v="1"/>
    <n v="0"/>
    <n v="0"/>
    <x v="3"/>
    <n v="1"/>
    <n v="0"/>
    <n v="0"/>
    <n v="0"/>
    <n v="0"/>
    <x v="0"/>
    <x v="0"/>
    <x v="0"/>
    <x v="0"/>
    <x v="3"/>
    <x v="0"/>
    <x v="0"/>
    <n v="0"/>
    <n v="0"/>
    <n v="0"/>
    <n v="0"/>
    <n v="0"/>
    <n v="0"/>
    <n v="0"/>
    <n v="0"/>
    <m/>
    <m/>
    <m/>
    <s v="Suburb Cranbourne"/>
    <n v="6"/>
    <n v="1"/>
    <b v="0"/>
    <b v="0"/>
    <b v="0"/>
    <b v="0"/>
    <n v="1"/>
    <b v="0"/>
    <b v="0"/>
    <n v="1"/>
    <b v="0"/>
    <b v="0"/>
    <b v="0"/>
    <b v="0"/>
    <n v="5"/>
    <b v="0"/>
    <b v="0"/>
    <x v="7"/>
    <n v="5"/>
    <n v="0"/>
    <x v="0"/>
  </r>
  <r>
    <x v="1392"/>
    <n v="0"/>
    <n v="0"/>
    <n v="1"/>
    <x v="3"/>
    <n v="1"/>
    <n v="0"/>
    <n v="0"/>
    <n v="1"/>
    <n v="0"/>
    <x v="0"/>
    <x v="0"/>
    <x v="2"/>
    <x v="0"/>
    <x v="3"/>
    <x v="0"/>
    <x v="0"/>
    <n v="1"/>
    <n v="0"/>
    <n v="0"/>
    <n v="0"/>
    <n v="0"/>
    <n v="0"/>
    <n v="1"/>
    <n v="1"/>
    <s v="going "/>
    <m/>
    <s v="on, past, inbound"/>
    <m/>
    <n v="79"/>
    <n v="2"/>
    <b v="0"/>
    <b v="0"/>
    <n v="1"/>
    <b v="0"/>
    <n v="1"/>
    <b v="0"/>
    <b v="0"/>
    <n v="2"/>
    <b v="0"/>
    <b v="0"/>
    <n v="3"/>
    <b v="0"/>
    <n v="5"/>
    <b v="0"/>
    <b v="0"/>
    <x v="3"/>
    <n v="5"/>
    <n v="1"/>
    <x v="0"/>
  </r>
  <r>
    <x v="1393"/>
    <n v="1"/>
    <n v="0"/>
    <n v="0"/>
    <x v="3"/>
    <n v="1"/>
    <n v="0"/>
    <n v="0"/>
    <n v="0"/>
    <n v="1"/>
    <x v="0"/>
    <x v="0"/>
    <x v="2"/>
    <x v="0"/>
    <x v="3"/>
    <x v="0"/>
    <x v="0"/>
    <n v="0"/>
    <n v="0"/>
    <n v="0"/>
    <n v="0"/>
    <n v="1"/>
    <n v="0"/>
    <n v="0"/>
    <n v="0"/>
    <m/>
    <m/>
    <s v="opposite, in"/>
    <m/>
    <n v="28"/>
    <n v="2"/>
    <b v="0"/>
    <b v="0"/>
    <n v="1"/>
    <b v="0"/>
    <n v="1"/>
    <b v="0"/>
    <b v="0"/>
    <n v="2"/>
    <b v="0"/>
    <b v="0"/>
    <n v="3"/>
    <b v="0"/>
    <n v="5"/>
    <b v="0"/>
    <b v="0"/>
    <x v="3"/>
    <n v="5"/>
    <n v="1"/>
    <x v="0"/>
  </r>
  <r>
    <x v="1394"/>
    <n v="1"/>
    <n v="0"/>
    <n v="0"/>
    <x v="3"/>
    <n v="1"/>
    <n v="0"/>
    <n v="0"/>
    <n v="1"/>
    <n v="0"/>
    <x v="0"/>
    <x v="0"/>
    <x v="0"/>
    <x v="4"/>
    <x v="0"/>
    <x v="2"/>
    <x v="0"/>
    <n v="0"/>
    <n v="1"/>
    <n v="0"/>
    <n v="1"/>
    <n v="0"/>
    <n v="0"/>
    <n v="0"/>
    <n v="0"/>
    <m/>
    <s v="fishing"/>
    <s v="out in the bay, off the port"/>
    <m/>
    <n v="72"/>
    <n v="3"/>
    <b v="0"/>
    <b v="0"/>
    <b v="0"/>
    <n v="1"/>
    <b v="0"/>
    <n v="1"/>
    <b v="0"/>
    <n v="2"/>
    <b v="0"/>
    <b v="0"/>
    <b v="0"/>
    <n v="4"/>
    <b v="0"/>
    <n v="6"/>
    <b v="0"/>
    <x v="4"/>
    <n v="6"/>
    <n v="1"/>
    <x v="3"/>
  </r>
  <r>
    <x v="1395"/>
    <n v="1"/>
    <n v="0"/>
    <n v="0"/>
    <x v="3"/>
    <n v="1"/>
    <n v="0"/>
    <n v="0"/>
    <n v="0"/>
    <n v="0"/>
    <x v="0"/>
    <x v="0"/>
    <x v="0"/>
    <x v="0"/>
    <x v="3"/>
    <x v="0"/>
    <x v="0"/>
    <n v="0"/>
    <n v="0"/>
    <n v="0"/>
    <n v="0"/>
    <n v="0"/>
    <n v="0"/>
    <n v="0"/>
    <n v="0"/>
    <m/>
    <m/>
    <m/>
    <m/>
    <n v="13"/>
    <n v="1"/>
    <b v="0"/>
    <b v="0"/>
    <b v="0"/>
    <b v="0"/>
    <n v="1"/>
    <b v="0"/>
    <b v="0"/>
    <n v="1"/>
    <b v="0"/>
    <b v="0"/>
    <b v="0"/>
    <b v="0"/>
    <n v="5"/>
    <b v="0"/>
    <b v="0"/>
    <x v="7"/>
    <n v="5"/>
    <n v="0"/>
    <x v="0"/>
  </r>
  <r>
    <x v="1396"/>
    <n v="1"/>
    <n v="0"/>
    <n v="0"/>
    <x v="3"/>
    <n v="1"/>
    <n v="0"/>
    <n v="0"/>
    <n v="0"/>
    <n v="0"/>
    <x v="0"/>
    <x v="0"/>
    <x v="0"/>
    <x v="0"/>
    <x v="3"/>
    <x v="0"/>
    <x v="0"/>
    <n v="0"/>
    <n v="0"/>
    <n v="0"/>
    <n v="0"/>
    <n v="0"/>
    <n v="0"/>
    <n v="0"/>
    <n v="0"/>
    <m/>
    <m/>
    <m/>
    <m/>
    <n v="10"/>
    <n v="1"/>
    <b v="0"/>
    <b v="0"/>
    <b v="0"/>
    <b v="0"/>
    <n v="1"/>
    <b v="0"/>
    <b v="0"/>
    <n v="1"/>
    <b v="0"/>
    <b v="0"/>
    <b v="0"/>
    <b v="0"/>
    <n v="5"/>
    <b v="0"/>
    <b v="0"/>
    <x v="7"/>
    <n v="5"/>
    <n v="0"/>
    <x v="0"/>
  </r>
  <r>
    <x v="1397"/>
    <n v="1"/>
    <n v="0"/>
    <n v="0"/>
    <x v="3"/>
    <n v="1"/>
    <n v="1"/>
    <n v="0"/>
    <n v="0"/>
    <n v="0"/>
    <x v="0"/>
    <x v="0"/>
    <x v="0"/>
    <x v="0"/>
    <x v="3"/>
    <x v="0"/>
    <x v="3"/>
    <n v="0"/>
    <n v="0"/>
    <n v="0"/>
    <n v="0"/>
    <n v="0"/>
    <n v="0"/>
    <n v="0"/>
    <n v="1"/>
    <m/>
    <m/>
    <s v="in"/>
    <m/>
    <n v="17"/>
    <n v="2"/>
    <b v="0"/>
    <b v="0"/>
    <b v="0"/>
    <b v="0"/>
    <n v="1"/>
    <b v="0"/>
    <n v="1"/>
    <n v="2"/>
    <b v="0"/>
    <b v="0"/>
    <b v="0"/>
    <b v="0"/>
    <n v="5"/>
    <b v="0"/>
    <n v="7"/>
    <x v="7"/>
    <n v="7"/>
    <n v="1"/>
    <x v="0"/>
  </r>
  <r>
    <x v="34"/>
    <n v="1"/>
    <n v="0"/>
    <n v="0"/>
    <x v="3"/>
    <n v="1"/>
    <n v="0"/>
    <n v="0"/>
    <n v="0"/>
    <n v="0"/>
    <x v="0"/>
    <x v="0"/>
    <x v="0"/>
    <x v="0"/>
    <x v="3"/>
    <x v="0"/>
    <x v="3"/>
    <n v="0"/>
    <n v="0"/>
    <n v="0"/>
    <n v="0"/>
    <n v="0"/>
    <n v="0"/>
    <n v="0"/>
    <n v="0"/>
    <m/>
    <m/>
    <m/>
    <m/>
    <n v="14"/>
    <n v="2"/>
    <b v="0"/>
    <b v="0"/>
    <b v="0"/>
    <b v="0"/>
    <n v="1"/>
    <b v="0"/>
    <n v="1"/>
    <n v="2"/>
    <b v="0"/>
    <b v="0"/>
    <b v="0"/>
    <b v="0"/>
    <n v="5"/>
    <b v="0"/>
    <n v="7"/>
    <x v="7"/>
    <n v="7"/>
    <n v="1"/>
    <x v="0"/>
  </r>
  <r>
    <x v="36"/>
    <n v="1"/>
    <n v="0"/>
    <n v="0"/>
    <x v="3"/>
    <n v="1"/>
    <n v="0"/>
    <n v="0"/>
    <n v="0"/>
    <n v="0"/>
    <x v="0"/>
    <x v="0"/>
    <x v="0"/>
    <x v="0"/>
    <x v="3"/>
    <x v="0"/>
    <x v="3"/>
    <n v="0"/>
    <n v="0"/>
    <n v="0"/>
    <n v="0"/>
    <n v="0"/>
    <n v="0"/>
    <n v="0"/>
    <n v="0"/>
    <m/>
    <m/>
    <m/>
    <m/>
    <n v="20"/>
    <n v="2"/>
    <b v="0"/>
    <b v="0"/>
    <b v="0"/>
    <b v="0"/>
    <n v="1"/>
    <b v="0"/>
    <n v="1"/>
    <n v="2"/>
    <b v="0"/>
    <b v="0"/>
    <b v="0"/>
    <b v="0"/>
    <n v="5"/>
    <b v="0"/>
    <n v="7"/>
    <x v="7"/>
    <n v="7"/>
    <n v="1"/>
    <x v="0"/>
  </r>
  <r>
    <x v="1398"/>
    <n v="1"/>
    <n v="0"/>
    <n v="0"/>
    <x v="3"/>
    <n v="1"/>
    <n v="0"/>
    <n v="0"/>
    <n v="1"/>
    <n v="0"/>
    <x v="0"/>
    <x v="0"/>
    <x v="2"/>
    <x v="0"/>
    <x v="3"/>
    <x v="0"/>
    <x v="0"/>
    <n v="0"/>
    <n v="0"/>
    <n v="0"/>
    <n v="0"/>
    <n v="0"/>
    <n v="0"/>
    <n v="0"/>
    <n v="0"/>
    <m/>
    <m/>
    <m/>
    <m/>
    <n v="13"/>
    <n v="2"/>
    <b v="0"/>
    <b v="0"/>
    <n v="1"/>
    <b v="0"/>
    <n v="1"/>
    <b v="0"/>
    <b v="0"/>
    <n v="2"/>
    <b v="0"/>
    <b v="0"/>
    <n v="3"/>
    <b v="0"/>
    <n v="5"/>
    <b v="0"/>
    <b v="0"/>
    <x v="3"/>
    <n v="5"/>
    <n v="1"/>
    <x v="0"/>
  </r>
  <r>
    <x v="1399"/>
    <n v="1"/>
    <n v="0"/>
    <n v="0"/>
    <x v="3"/>
    <n v="0"/>
    <n v="1"/>
    <n v="0"/>
    <n v="0"/>
    <n v="0"/>
    <x v="0"/>
    <x v="0"/>
    <x v="0"/>
    <x v="2"/>
    <x v="0"/>
    <x v="0"/>
    <x v="0"/>
    <n v="0"/>
    <n v="0"/>
    <n v="0"/>
    <n v="0"/>
    <n v="0"/>
    <n v="0"/>
    <n v="0"/>
    <n v="0"/>
    <m/>
    <s v="overlooking"/>
    <m/>
    <m/>
    <n v="29"/>
    <n v="1"/>
    <b v="0"/>
    <b v="0"/>
    <b v="0"/>
    <n v="1"/>
    <b v="0"/>
    <b v="0"/>
    <b v="0"/>
    <n v="1"/>
    <b v="0"/>
    <b v="0"/>
    <b v="0"/>
    <n v="4"/>
    <b v="0"/>
    <b v="0"/>
    <b v="0"/>
    <x v="4"/>
    <n v="4"/>
    <n v="0"/>
    <x v="0"/>
  </r>
  <r>
    <x v="1400"/>
    <n v="1"/>
    <n v="0"/>
    <n v="0"/>
    <x v="3"/>
    <n v="1"/>
    <n v="0"/>
    <n v="0"/>
    <n v="1"/>
    <n v="0"/>
    <x v="0"/>
    <x v="0"/>
    <x v="2"/>
    <x v="0"/>
    <x v="3"/>
    <x v="0"/>
    <x v="0"/>
    <n v="0"/>
    <n v="0"/>
    <n v="0"/>
    <n v="0"/>
    <n v="0"/>
    <n v="0"/>
    <n v="0"/>
    <n v="0"/>
    <m/>
    <m/>
    <m/>
    <m/>
    <n v="30"/>
    <n v="2"/>
    <b v="0"/>
    <b v="0"/>
    <n v="1"/>
    <b v="0"/>
    <n v="1"/>
    <b v="0"/>
    <b v="0"/>
    <n v="2"/>
    <b v="0"/>
    <b v="0"/>
    <n v="3"/>
    <b v="0"/>
    <n v="5"/>
    <b v="0"/>
    <b v="0"/>
    <x v="3"/>
    <n v="5"/>
    <n v="1"/>
    <x v="0"/>
  </r>
  <r>
    <x v="1401"/>
    <n v="1"/>
    <n v="0"/>
    <n v="0"/>
    <x v="3"/>
    <n v="0"/>
    <n v="0"/>
    <n v="1"/>
    <n v="0"/>
    <n v="0"/>
    <x v="0"/>
    <x v="0"/>
    <x v="2"/>
    <x v="0"/>
    <x v="0"/>
    <x v="0"/>
    <x v="0"/>
    <n v="0"/>
    <n v="0"/>
    <n v="0"/>
    <n v="0"/>
    <n v="0"/>
    <n v="0"/>
    <n v="0"/>
    <n v="0"/>
    <m/>
    <s v="celebrating"/>
    <m/>
    <m/>
    <n v="51"/>
    <n v="1"/>
    <b v="0"/>
    <b v="0"/>
    <n v="1"/>
    <b v="0"/>
    <b v="0"/>
    <b v="0"/>
    <b v="0"/>
    <n v="1"/>
    <b v="0"/>
    <b v="0"/>
    <n v="3"/>
    <b v="0"/>
    <b v="0"/>
    <b v="0"/>
    <b v="0"/>
    <x v="3"/>
    <n v="3"/>
    <n v="0"/>
    <x v="0"/>
  </r>
  <r>
    <x v="1402"/>
    <n v="1"/>
    <n v="0"/>
    <n v="0"/>
    <x v="3"/>
    <n v="1"/>
    <n v="0"/>
    <n v="0"/>
    <n v="1"/>
    <n v="0"/>
    <x v="0"/>
    <x v="0"/>
    <x v="0"/>
    <x v="4"/>
    <x v="0"/>
    <x v="0"/>
    <x v="0"/>
    <n v="0"/>
    <n v="0"/>
    <n v="0"/>
    <n v="0"/>
    <n v="0"/>
    <n v="0"/>
    <n v="0"/>
    <n v="1"/>
    <m/>
    <m/>
    <s v="in"/>
    <m/>
    <n v="86"/>
    <n v="2"/>
    <b v="0"/>
    <b v="0"/>
    <b v="0"/>
    <n v="1"/>
    <b v="0"/>
    <b v="0"/>
    <b v="0"/>
    <n v="1"/>
    <b v="0"/>
    <b v="0"/>
    <b v="0"/>
    <n v="4"/>
    <b v="0"/>
    <b v="0"/>
    <b v="0"/>
    <x v="4"/>
    <n v="4"/>
    <n v="0"/>
    <x v="3"/>
  </r>
  <r>
    <x v="1403"/>
    <n v="1"/>
    <n v="0"/>
    <n v="0"/>
    <x v="3"/>
    <n v="1"/>
    <n v="0"/>
    <n v="0"/>
    <n v="0"/>
    <n v="1"/>
    <x v="0"/>
    <x v="0"/>
    <x v="2"/>
    <x v="0"/>
    <x v="3"/>
    <x v="0"/>
    <x v="0"/>
    <n v="0"/>
    <n v="0"/>
    <n v="0"/>
    <n v="0"/>
    <n v="0"/>
    <n v="0"/>
    <n v="0"/>
    <n v="1"/>
    <m/>
    <m/>
    <s v="in"/>
    <m/>
    <n v="26"/>
    <n v="2"/>
    <b v="0"/>
    <b v="0"/>
    <n v="1"/>
    <b v="0"/>
    <n v="1"/>
    <b v="0"/>
    <b v="0"/>
    <n v="2"/>
    <b v="0"/>
    <b v="0"/>
    <n v="3"/>
    <b v="0"/>
    <n v="5"/>
    <b v="0"/>
    <b v="0"/>
    <x v="3"/>
    <n v="5"/>
    <n v="1"/>
    <x v="0"/>
  </r>
  <r>
    <x v="1404"/>
    <n v="1"/>
    <n v="0"/>
    <n v="0"/>
    <x v="3"/>
    <n v="0"/>
    <n v="0"/>
    <n v="1"/>
    <n v="0"/>
    <n v="0"/>
    <x v="0"/>
    <x v="0"/>
    <x v="2"/>
    <x v="0"/>
    <x v="0"/>
    <x v="0"/>
    <x v="0"/>
    <n v="0"/>
    <n v="0"/>
    <n v="0"/>
    <n v="0"/>
    <n v="0"/>
    <n v="0"/>
    <n v="0"/>
    <n v="0"/>
    <m/>
    <m/>
    <m/>
    <m/>
    <n v="13"/>
    <n v="1"/>
    <b v="0"/>
    <b v="0"/>
    <n v="1"/>
    <b v="0"/>
    <b v="0"/>
    <b v="0"/>
    <b v="0"/>
    <n v="1"/>
    <b v="0"/>
    <b v="0"/>
    <n v="3"/>
    <b v="0"/>
    <b v="0"/>
    <b v="0"/>
    <b v="0"/>
    <x v="3"/>
    <n v="3"/>
    <n v="0"/>
    <x v="0"/>
  </r>
  <r>
    <x v="1405"/>
    <n v="1"/>
    <n v="0"/>
    <n v="0"/>
    <x v="3"/>
    <n v="1"/>
    <n v="0"/>
    <n v="0"/>
    <n v="0"/>
    <n v="0"/>
    <x v="0"/>
    <x v="0"/>
    <x v="0"/>
    <x v="2"/>
    <x v="0"/>
    <x v="0"/>
    <x v="0"/>
    <n v="0"/>
    <n v="0"/>
    <n v="0"/>
    <n v="0"/>
    <n v="0"/>
    <n v="0"/>
    <n v="0"/>
    <n v="0"/>
    <m/>
    <m/>
    <m/>
    <m/>
    <n v="11"/>
    <n v="1"/>
    <b v="0"/>
    <b v="0"/>
    <b v="0"/>
    <n v="1"/>
    <b v="0"/>
    <b v="0"/>
    <b v="0"/>
    <n v="1"/>
    <b v="0"/>
    <b v="0"/>
    <b v="0"/>
    <n v="4"/>
    <b v="0"/>
    <b v="0"/>
    <b v="0"/>
    <x v="4"/>
    <n v="4"/>
    <n v="0"/>
    <x v="0"/>
  </r>
  <r>
    <x v="1406"/>
    <n v="1"/>
    <n v="0"/>
    <n v="0"/>
    <x v="3"/>
    <n v="1"/>
    <n v="0"/>
    <n v="0"/>
    <n v="0"/>
    <n v="0"/>
    <x v="0"/>
    <x v="0"/>
    <x v="0"/>
    <x v="2"/>
    <x v="0"/>
    <x v="0"/>
    <x v="0"/>
    <n v="0"/>
    <n v="0"/>
    <n v="0"/>
    <n v="1"/>
    <n v="0"/>
    <n v="0"/>
    <n v="0"/>
    <n v="0"/>
    <s v="trying to find take away"/>
    <m/>
    <s v="near"/>
    <m/>
    <n v="47"/>
    <n v="1"/>
    <b v="0"/>
    <b v="0"/>
    <b v="0"/>
    <n v="1"/>
    <b v="0"/>
    <b v="0"/>
    <b v="0"/>
    <n v="1"/>
    <b v="0"/>
    <b v="0"/>
    <b v="0"/>
    <n v="4"/>
    <b v="0"/>
    <b v="0"/>
    <b v="0"/>
    <x v="4"/>
    <n v="4"/>
    <n v="0"/>
    <x v="0"/>
  </r>
  <r>
    <x v="1407"/>
    <n v="1"/>
    <n v="0"/>
    <n v="0"/>
    <x v="3"/>
    <n v="1"/>
    <n v="0"/>
    <n v="0"/>
    <n v="0"/>
    <n v="0"/>
    <x v="0"/>
    <x v="0"/>
    <x v="0"/>
    <x v="0"/>
    <x v="0"/>
    <x v="0"/>
    <x v="3"/>
    <n v="0"/>
    <n v="0"/>
    <n v="0"/>
    <n v="1"/>
    <n v="0"/>
    <n v="0"/>
    <n v="0"/>
    <n v="0"/>
    <m/>
    <m/>
    <s v="near"/>
    <m/>
    <n v="7"/>
    <n v="1"/>
    <b v="0"/>
    <b v="0"/>
    <b v="0"/>
    <b v="0"/>
    <b v="0"/>
    <b v="0"/>
    <n v="1"/>
    <n v="1"/>
    <b v="0"/>
    <b v="0"/>
    <b v="0"/>
    <b v="0"/>
    <b v="0"/>
    <b v="0"/>
    <n v="7"/>
    <x v="6"/>
    <n v="7"/>
    <n v="0"/>
    <x v="0"/>
  </r>
  <r>
    <x v="167"/>
    <n v="1"/>
    <n v="0"/>
    <n v="0"/>
    <x v="3"/>
    <n v="0"/>
    <n v="1"/>
    <n v="0"/>
    <n v="0"/>
    <n v="0"/>
    <x v="0"/>
    <x v="0"/>
    <x v="0"/>
    <x v="2"/>
    <x v="0"/>
    <x v="0"/>
    <x v="0"/>
    <n v="0"/>
    <n v="0"/>
    <n v="0"/>
    <n v="0"/>
    <n v="0"/>
    <n v="0"/>
    <n v="0"/>
    <n v="0"/>
    <m/>
    <m/>
    <m/>
    <m/>
    <n v="17"/>
    <n v="1"/>
    <b v="0"/>
    <b v="0"/>
    <b v="0"/>
    <n v="1"/>
    <b v="0"/>
    <b v="0"/>
    <b v="0"/>
    <n v="1"/>
    <b v="0"/>
    <b v="0"/>
    <b v="0"/>
    <n v="4"/>
    <b v="0"/>
    <b v="0"/>
    <b v="0"/>
    <x v="4"/>
    <n v="4"/>
    <n v="0"/>
    <x v="0"/>
  </r>
  <r>
    <x v="1036"/>
    <n v="1"/>
    <n v="0"/>
    <n v="0"/>
    <x v="3"/>
    <n v="1"/>
    <n v="0"/>
    <n v="0"/>
    <n v="0"/>
    <n v="0"/>
    <x v="0"/>
    <x v="0"/>
    <x v="0"/>
    <x v="0"/>
    <x v="3"/>
    <x v="0"/>
    <x v="0"/>
    <n v="0"/>
    <n v="0"/>
    <n v="0"/>
    <n v="0"/>
    <n v="0"/>
    <n v="0"/>
    <n v="0"/>
    <n v="0"/>
    <m/>
    <m/>
    <m/>
    <m/>
    <n v="5"/>
    <n v="1"/>
    <b v="0"/>
    <b v="0"/>
    <b v="0"/>
    <b v="0"/>
    <n v="1"/>
    <b v="0"/>
    <b v="0"/>
    <n v="1"/>
    <b v="0"/>
    <b v="0"/>
    <b v="0"/>
    <b v="0"/>
    <n v="5"/>
    <b v="0"/>
    <b v="0"/>
    <x v="7"/>
    <n v="5"/>
    <n v="0"/>
    <x v="0"/>
  </r>
  <r>
    <x v="1408"/>
    <n v="1"/>
    <n v="0"/>
    <n v="0"/>
    <x v="3"/>
    <n v="0"/>
    <n v="0"/>
    <n v="0"/>
    <n v="0"/>
    <n v="1"/>
    <x v="0"/>
    <x v="0"/>
    <x v="2"/>
    <x v="0"/>
    <x v="0"/>
    <x v="0"/>
    <x v="0"/>
    <n v="0"/>
    <n v="0"/>
    <n v="0"/>
    <n v="0"/>
    <n v="0"/>
    <n v="0"/>
    <n v="0"/>
    <n v="0"/>
    <m/>
    <m/>
    <m/>
    <m/>
    <n v="10"/>
    <n v="1"/>
    <b v="0"/>
    <b v="0"/>
    <n v="1"/>
    <b v="0"/>
    <b v="0"/>
    <b v="0"/>
    <b v="0"/>
    <n v="1"/>
    <b v="0"/>
    <b v="0"/>
    <n v="3"/>
    <b v="0"/>
    <b v="0"/>
    <b v="0"/>
    <b v="0"/>
    <x v="3"/>
    <n v="3"/>
    <n v="0"/>
    <x v="0"/>
  </r>
  <r>
    <x v="1409"/>
    <n v="1"/>
    <n v="0"/>
    <n v="0"/>
    <x v="3"/>
    <n v="1"/>
    <n v="0"/>
    <n v="0"/>
    <n v="0"/>
    <n v="0"/>
    <x v="0"/>
    <x v="0"/>
    <x v="0"/>
    <x v="2"/>
    <x v="0"/>
    <x v="0"/>
    <x v="0"/>
    <n v="0"/>
    <n v="0"/>
    <n v="0"/>
    <n v="0"/>
    <n v="0"/>
    <n v="0"/>
    <n v="0"/>
    <n v="0"/>
    <m/>
    <m/>
    <m/>
    <m/>
    <n v="15"/>
    <n v="1"/>
    <b v="0"/>
    <b v="0"/>
    <b v="0"/>
    <n v="1"/>
    <b v="0"/>
    <b v="0"/>
    <b v="0"/>
    <n v="1"/>
    <b v="0"/>
    <b v="0"/>
    <b v="0"/>
    <n v="4"/>
    <b v="0"/>
    <b v="0"/>
    <b v="0"/>
    <x v="4"/>
    <n v="4"/>
    <n v="0"/>
    <x v="0"/>
  </r>
  <r>
    <x v="1410"/>
    <n v="1"/>
    <n v="0"/>
    <n v="0"/>
    <x v="3"/>
    <n v="1"/>
    <n v="0"/>
    <n v="0"/>
    <n v="1"/>
    <n v="0"/>
    <x v="0"/>
    <x v="0"/>
    <x v="0"/>
    <x v="2"/>
    <x v="0"/>
    <x v="2"/>
    <x v="0"/>
    <n v="0"/>
    <n v="0"/>
    <n v="0"/>
    <n v="0"/>
    <n v="0"/>
    <n v="0"/>
    <n v="0"/>
    <n v="1"/>
    <m/>
    <m/>
    <s v="in"/>
    <m/>
    <n v="24"/>
    <n v="2"/>
    <b v="0"/>
    <b v="0"/>
    <b v="0"/>
    <n v="1"/>
    <b v="0"/>
    <n v="1"/>
    <b v="0"/>
    <n v="2"/>
    <b v="0"/>
    <b v="0"/>
    <b v="0"/>
    <n v="4"/>
    <b v="0"/>
    <n v="6"/>
    <b v="0"/>
    <x v="4"/>
    <n v="6"/>
    <n v="1"/>
    <x v="0"/>
  </r>
  <r>
    <x v="1411"/>
    <n v="1"/>
    <n v="0"/>
    <n v="0"/>
    <x v="3"/>
    <n v="1"/>
    <n v="0"/>
    <n v="0"/>
    <n v="0"/>
    <n v="0"/>
    <x v="0"/>
    <x v="0"/>
    <x v="0"/>
    <x v="2"/>
    <x v="0"/>
    <x v="0"/>
    <x v="0"/>
    <n v="0"/>
    <n v="0"/>
    <n v="0"/>
    <n v="0"/>
    <n v="0"/>
    <n v="1"/>
    <n v="0"/>
    <n v="1"/>
    <m/>
    <m/>
    <s v="on, north side, between"/>
    <m/>
    <n v="61"/>
    <n v="1"/>
    <b v="0"/>
    <b v="0"/>
    <b v="0"/>
    <n v="1"/>
    <b v="0"/>
    <b v="0"/>
    <b v="0"/>
    <n v="1"/>
    <b v="0"/>
    <b v="0"/>
    <b v="0"/>
    <n v="4"/>
    <b v="0"/>
    <b v="0"/>
    <b v="0"/>
    <x v="4"/>
    <n v="4"/>
    <n v="0"/>
    <x v="0"/>
  </r>
  <r>
    <x v="1412"/>
    <n v="1"/>
    <n v="0"/>
    <n v="0"/>
    <x v="3"/>
    <n v="1"/>
    <n v="0"/>
    <n v="0"/>
    <n v="0"/>
    <n v="0"/>
    <x v="0"/>
    <x v="0"/>
    <x v="0"/>
    <x v="6"/>
    <x v="0"/>
    <x v="0"/>
    <x v="0"/>
    <n v="0"/>
    <n v="0"/>
    <n v="0"/>
    <n v="0"/>
    <n v="0"/>
    <n v="1"/>
    <n v="0"/>
    <n v="0"/>
    <m/>
    <m/>
    <s v="north side, between"/>
    <m/>
    <n v="58"/>
    <n v="4"/>
    <b v="0"/>
    <b v="0"/>
    <b v="0"/>
    <n v="1"/>
    <b v="0"/>
    <b v="0"/>
    <b v="0"/>
    <n v="1"/>
    <b v="0"/>
    <b v="0"/>
    <b v="0"/>
    <n v="4"/>
    <b v="0"/>
    <b v="0"/>
    <b v="0"/>
    <x v="4"/>
    <n v="4"/>
    <n v="0"/>
    <x v="1"/>
  </r>
  <r>
    <x v="1413"/>
    <n v="1"/>
    <n v="0"/>
    <n v="0"/>
    <x v="3"/>
    <n v="1"/>
    <n v="0"/>
    <n v="0"/>
    <n v="0"/>
    <n v="0"/>
    <x v="0"/>
    <x v="0"/>
    <x v="0"/>
    <x v="2"/>
    <x v="0"/>
    <x v="2"/>
    <x v="0"/>
    <n v="0"/>
    <n v="0"/>
    <n v="0"/>
    <n v="0"/>
    <n v="0"/>
    <n v="0"/>
    <n v="0"/>
    <n v="1"/>
    <m/>
    <m/>
    <s v="in"/>
    <m/>
    <n v="27"/>
    <n v="2"/>
    <b v="0"/>
    <b v="0"/>
    <b v="0"/>
    <n v="1"/>
    <b v="0"/>
    <n v="1"/>
    <b v="0"/>
    <n v="2"/>
    <b v="0"/>
    <b v="0"/>
    <b v="0"/>
    <n v="4"/>
    <b v="0"/>
    <n v="6"/>
    <b v="0"/>
    <x v="4"/>
    <n v="6"/>
    <n v="1"/>
    <x v="0"/>
  </r>
  <r>
    <x v="1266"/>
    <n v="1"/>
    <n v="0"/>
    <n v="0"/>
    <x v="3"/>
    <n v="1"/>
    <n v="0"/>
    <n v="0"/>
    <n v="0"/>
    <n v="0"/>
    <x v="0"/>
    <x v="0"/>
    <x v="0"/>
    <x v="0"/>
    <x v="3"/>
    <x v="0"/>
    <x v="0"/>
    <n v="0"/>
    <n v="0"/>
    <n v="0"/>
    <n v="0"/>
    <n v="0"/>
    <n v="0"/>
    <n v="0"/>
    <n v="0"/>
    <m/>
    <m/>
    <m/>
    <m/>
    <n v="5"/>
    <n v="1"/>
    <b v="0"/>
    <b v="0"/>
    <b v="0"/>
    <b v="0"/>
    <n v="1"/>
    <b v="0"/>
    <b v="0"/>
    <n v="1"/>
    <b v="0"/>
    <b v="0"/>
    <b v="0"/>
    <b v="0"/>
    <n v="5"/>
    <b v="0"/>
    <b v="0"/>
    <x v="7"/>
    <n v="5"/>
    <n v="0"/>
    <x v="0"/>
  </r>
  <r>
    <x v="304"/>
    <n v="1"/>
    <n v="0"/>
    <n v="0"/>
    <x v="3"/>
    <n v="0"/>
    <n v="0"/>
    <n v="1"/>
    <n v="0"/>
    <n v="0"/>
    <x v="0"/>
    <x v="0"/>
    <x v="2"/>
    <x v="0"/>
    <x v="0"/>
    <x v="0"/>
    <x v="0"/>
    <n v="0"/>
    <n v="0"/>
    <n v="0"/>
    <n v="0"/>
    <n v="0"/>
    <n v="0"/>
    <n v="0"/>
    <n v="0"/>
    <m/>
    <m/>
    <m/>
    <m/>
    <n v="4"/>
    <n v="1"/>
    <b v="0"/>
    <b v="0"/>
    <n v="1"/>
    <b v="0"/>
    <b v="0"/>
    <b v="0"/>
    <b v="0"/>
    <n v="1"/>
    <b v="0"/>
    <b v="0"/>
    <n v="3"/>
    <b v="0"/>
    <b v="0"/>
    <b v="0"/>
    <b v="0"/>
    <x v="3"/>
    <n v="3"/>
    <n v="0"/>
    <x v="0"/>
  </r>
  <r>
    <x v="1105"/>
    <n v="1"/>
    <n v="0"/>
    <n v="0"/>
    <x v="3"/>
    <n v="1"/>
    <n v="0"/>
    <n v="0"/>
    <n v="0"/>
    <n v="0"/>
    <x v="0"/>
    <x v="0"/>
    <x v="0"/>
    <x v="0"/>
    <x v="3"/>
    <x v="0"/>
    <x v="0"/>
    <n v="0"/>
    <n v="0"/>
    <n v="0"/>
    <n v="0"/>
    <n v="0"/>
    <n v="0"/>
    <n v="0"/>
    <n v="0"/>
    <m/>
    <m/>
    <m/>
    <m/>
    <n v="6"/>
    <n v="1"/>
    <b v="0"/>
    <b v="0"/>
    <b v="0"/>
    <b v="0"/>
    <n v="1"/>
    <b v="0"/>
    <b v="0"/>
    <n v="1"/>
    <b v="0"/>
    <b v="0"/>
    <b v="0"/>
    <b v="0"/>
    <n v="5"/>
    <b v="0"/>
    <b v="0"/>
    <x v="7"/>
    <n v="5"/>
    <n v="0"/>
    <x v="0"/>
  </r>
  <r>
    <x v="1414"/>
    <n v="1"/>
    <n v="0"/>
    <n v="0"/>
    <x v="3"/>
    <n v="1"/>
    <n v="0"/>
    <n v="0"/>
    <n v="0"/>
    <n v="0"/>
    <x v="0"/>
    <x v="0"/>
    <x v="0"/>
    <x v="0"/>
    <x v="3"/>
    <x v="0"/>
    <x v="0"/>
    <n v="0"/>
    <n v="0"/>
    <n v="0"/>
    <n v="0"/>
    <n v="0"/>
    <n v="0"/>
    <n v="0"/>
    <n v="0"/>
    <m/>
    <m/>
    <m/>
    <m/>
    <n v="9"/>
    <n v="1"/>
    <b v="0"/>
    <b v="0"/>
    <b v="0"/>
    <b v="0"/>
    <n v="1"/>
    <b v="0"/>
    <b v="0"/>
    <n v="1"/>
    <b v="0"/>
    <b v="0"/>
    <b v="0"/>
    <b v="0"/>
    <n v="5"/>
    <b v="0"/>
    <b v="0"/>
    <x v="7"/>
    <n v="5"/>
    <n v="0"/>
    <x v="0"/>
  </r>
  <r>
    <x v="1415"/>
    <n v="1"/>
    <n v="0"/>
    <n v="0"/>
    <x v="3"/>
    <n v="1"/>
    <n v="0"/>
    <n v="0"/>
    <n v="0"/>
    <n v="1"/>
    <x v="0"/>
    <x v="0"/>
    <x v="0"/>
    <x v="0"/>
    <x v="4"/>
    <x v="0"/>
    <x v="0"/>
    <n v="0"/>
    <n v="0"/>
    <n v="1"/>
    <n v="1"/>
    <n v="0"/>
    <n v="0"/>
    <n v="0"/>
    <n v="1"/>
    <m/>
    <m/>
    <s v="in, next to, inner west, 4 or 5 k from"/>
    <m/>
    <n v="76"/>
    <n v="4"/>
    <b v="0"/>
    <b v="0"/>
    <b v="0"/>
    <b v="0"/>
    <n v="1"/>
    <b v="0"/>
    <b v="0"/>
    <n v="1"/>
    <b v="0"/>
    <b v="0"/>
    <b v="0"/>
    <b v="0"/>
    <n v="5"/>
    <b v="0"/>
    <b v="0"/>
    <x v="7"/>
    <n v="5"/>
    <n v="0"/>
    <x v="1"/>
  </r>
  <r>
    <x v="1416"/>
    <n v="1"/>
    <n v="0"/>
    <n v="0"/>
    <x v="3"/>
    <n v="1"/>
    <n v="0"/>
    <n v="0"/>
    <n v="0"/>
    <n v="0"/>
    <x v="0"/>
    <x v="0"/>
    <x v="0"/>
    <x v="0"/>
    <x v="3"/>
    <x v="0"/>
    <x v="0"/>
    <n v="0"/>
    <n v="0"/>
    <n v="0"/>
    <n v="0"/>
    <n v="0"/>
    <n v="0"/>
    <n v="0"/>
    <n v="0"/>
    <m/>
    <m/>
    <m/>
    <m/>
    <n v="10"/>
    <n v="1"/>
    <b v="0"/>
    <b v="0"/>
    <b v="0"/>
    <b v="0"/>
    <n v="1"/>
    <b v="0"/>
    <b v="0"/>
    <n v="1"/>
    <b v="0"/>
    <b v="0"/>
    <b v="0"/>
    <b v="0"/>
    <n v="5"/>
    <b v="0"/>
    <b v="0"/>
    <x v="7"/>
    <n v="5"/>
    <n v="0"/>
    <x v="0"/>
  </r>
  <r>
    <x v="1417"/>
    <n v="1"/>
    <n v="0"/>
    <n v="0"/>
    <x v="3"/>
    <n v="1"/>
    <n v="0"/>
    <n v="0"/>
    <n v="0"/>
    <n v="0"/>
    <x v="0"/>
    <x v="0"/>
    <x v="0"/>
    <x v="0"/>
    <x v="0"/>
    <x v="2"/>
    <x v="0"/>
    <n v="0"/>
    <n v="0"/>
    <n v="0"/>
    <n v="0"/>
    <n v="0"/>
    <n v="0"/>
    <n v="0"/>
    <n v="0"/>
    <m/>
    <m/>
    <m/>
    <m/>
    <n v="4"/>
    <n v="1"/>
    <b v="0"/>
    <b v="0"/>
    <b v="0"/>
    <b v="0"/>
    <b v="0"/>
    <n v="1"/>
    <b v="0"/>
    <n v="1"/>
    <b v="0"/>
    <b v="0"/>
    <b v="0"/>
    <b v="0"/>
    <b v="0"/>
    <n v="6"/>
    <b v="0"/>
    <x v="2"/>
    <n v="6"/>
    <n v="0"/>
    <x v="0"/>
  </r>
  <r>
    <x v="1418"/>
    <n v="1"/>
    <n v="0"/>
    <n v="0"/>
    <x v="3"/>
    <n v="0"/>
    <n v="0"/>
    <n v="0"/>
    <n v="1"/>
    <n v="0"/>
    <x v="0"/>
    <x v="0"/>
    <x v="0"/>
    <x v="2"/>
    <x v="0"/>
    <x v="0"/>
    <x v="0"/>
    <n v="0"/>
    <n v="0"/>
    <n v="0"/>
    <n v="0"/>
    <n v="1"/>
    <n v="0"/>
    <n v="0"/>
    <n v="0"/>
    <m/>
    <m/>
    <s v="links"/>
    <m/>
    <n v="10"/>
    <n v="1"/>
    <b v="0"/>
    <b v="0"/>
    <b v="0"/>
    <n v="1"/>
    <b v="0"/>
    <b v="0"/>
    <b v="0"/>
    <n v="1"/>
    <b v="0"/>
    <b v="0"/>
    <b v="0"/>
    <n v="4"/>
    <b v="0"/>
    <b v="0"/>
    <b v="0"/>
    <x v="4"/>
    <n v="4"/>
    <n v="0"/>
    <x v="0"/>
  </r>
  <r>
    <x v="1303"/>
    <n v="1"/>
    <n v="0"/>
    <n v="0"/>
    <x v="3"/>
    <n v="1"/>
    <n v="0"/>
    <n v="0"/>
    <n v="0"/>
    <n v="0"/>
    <x v="0"/>
    <x v="0"/>
    <x v="0"/>
    <x v="0"/>
    <x v="3"/>
    <x v="0"/>
    <x v="0"/>
    <n v="0"/>
    <n v="0"/>
    <n v="0"/>
    <n v="0"/>
    <n v="0"/>
    <n v="0"/>
    <n v="0"/>
    <n v="0"/>
    <m/>
    <m/>
    <m/>
    <m/>
    <n v="11"/>
    <n v="1"/>
    <b v="0"/>
    <b v="0"/>
    <b v="0"/>
    <b v="0"/>
    <n v="1"/>
    <b v="0"/>
    <b v="0"/>
    <n v="1"/>
    <b v="0"/>
    <b v="0"/>
    <b v="0"/>
    <b v="0"/>
    <n v="5"/>
    <b v="0"/>
    <b v="0"/>
    <x v="7"/>
    <n v="5"/>
    <n v="0"/>
    <x v="0"/>
  </r>
  <r>
    <x v="1419"/>
    <n v="1"/>
    <n v="0"/>
    <n v="0"/>
    <x v="3"/>
    <n v="1"/>
    <n v="0"/>
    <n v="0"/>
    <n v="0"/>
    <n v="0"/>
    <x v="0"/>
    <x v="0"/>
    <x v="0"/>
    <x v="2"/>
    <x v="0"/>
    <x v="0"/>
    <x v="0"/>
    <n v="0"/>
    <n v="0"/>
    <n v="0"/>
    <n v="0"/>
    <n v="0"/>
    <n v="0"/>
    <n v="0"/>
    <n v="0"/>
    <m/>
    <m/>
    <m/>
    <m/>
    <n v="15"/>
    <n v="1"/>
    <b v="0"/>
    <b v="0"/>
    <b v="0"/>
    <n v="1"/>
    <b v="0"/>
    <b v="0"/>
    <b v="0"/>
    <n v="1"/>
    <b v="0"/>
    <b v="0"/>
    <b v="0"/>
    <n v="4"/>
    <b v="0"/>
    <b v="0"/>
    <b v="0"/>
    <x v="4"/>
    <n v="4"/>
    <n v="0"/>
    <x v="0"/>
  </r>
  <r>
    <x v="1420"/>
    <n v="0"/>
    <n v="0"/>
    <n v="1"/>
    <x v="3"/>
    <n v="1"/>
    <n v="0"/>
    <n v="0"/>
    <n v="0"/>
    <n v="0"/>
    <x v="0"/>
    <x v="0"/>
    <x v="0"/>
    <x v="0"/>
    <x v="3"/>
    <x v="0"/>
    <x v="0"/>
    <n v="0"/>
    <n v="0"/>
    <n v="0"/>
    <n v="0"/>
    <n v="0"/>
    <n v="0"/>
    <n v="1"/>
    <n v="0"/>
    <s v="heading "/>
    <m/>
    <s v="to"/>
    <m/>
    <n v="26"/>
    <n v="1"/>
    <b v="0"/>
    <b v="0"/>
    <b v="0"/>
    <b v="0"/>
    <n v="1"/>
    <b v="0"/>
    <b v="0"/>
    <n v="1"/>
    <b v="0"/>
    <b v="0"/>
    <b v="0"/>
    <b v="0"/>
    <n v="5"/>
    <b v="0"/>
    <b v="0"/>
    <x v="7"/>
    <n v="5"/>
    <n v="0"/>
    <x v="0"/>
  </r>
  <r>
    <x v="1421"/>
    <n v="1"/>
    <n v="0"/>
    <n v="0"/>
    <x v="3"/>
    <n v="1"/>
    <n v="0"/>
    <n v="0"/>
    <n v="0"/>
    <n v="1"/>
    <x v="0"/>
    <x v="0"/>
    <x v="2"/>
    <x v="0"/>
    <x v="3"/>
    <x v="0"/>
    <x v="0"/>
    <n v="0"/>
    <n v="1"/>
    <n v="0"/>
    <n v="0"/>
    <n v="0"/>
    <n v="0"/>
    <n v="1"/>
    <n v="1"/>
    <m/>
    <m/>
    <s v="through, to"/>
    <m/>
    <n v="75"/>
    <n v="2"/>
    <b v="0"/>
    <b v="0"/>
    <n v="1"/>
    <b v="0"/>
    <n v="1"/>
    <b v="0"/>
    <b v="0"/>
    <n v="2"/>
    <b v="0"/>
    <b v="0"/>
    <n v="3"/>
    <b v="0"/>
    <n v="5"/>
    <b v="0"/>
    <b v="0"/>
    <x v="3"/>
    <n v="5"/>
    <n v="1"/>
    <x v="0"/>
  </r>
  <r>
    <x v="1348"/>
    <n v="1"/>
    <n v="0"/>
    <n v="0"/>
    <x v="3"/>
    <n v="0"/>
    <n v="1"/>
    <n v="0"/>
    <n v="0"/>
    <n v="0"/>
    <x v="0"/>
    <x v="0"/>
    <x v="0"/>
    <x v="2"/>
    <x v="0"/>
    <x v="0"/>
    <x v="0"/>
    <n v="0"/>
    <n v="0"/>
    <n v="0"/>
    <n v="0"/>
    <n v="0"/>
    <n v="0"/>
    <n v="0"/>
    <n v="0"/>
    <m/>
    <m/>
    <m/>
    <m/>
    <n v="10"/>
    <n v="1"/>
    <b v="0"/>
    <b v="0"/>
    <b v="0"/>
    <n v="1"/>
    <b v="0"/>
    <b v="0"/>
    <b v="0"/>
    <n v="1"/>
    <b v="0"/>
    <b v="0"/>
    <b v="0"/>
    <n v="4"/>
    <b v="0"/>
    <b v="0"/>
    <b v="0"/>
    <x v="4"/>
    <n v="4"/>
    <n v="0"/>
    <x v="0"/>
  </r>
  <r>
    <x v="1422"/>
    <n v="1"/>
    <n v="0"/>
    <n v="0"/>
    <x v="3"/>
    <n v="0"/>
    <n v="1"/>
    <n v="0"/>
    <n v="0"/>
    <n v="0"/>
    <x v="0"/>
    <x v="0"/>
    <x v="2"/>
    <x v="0"/>
    <x v="0"/>
    <x v="0"/>
    <x v="0"/>
    <n v="0"/>
    <n v="0"/>
    <n v="0"/>
    <n v="0"/>
    <n v="0"/>
    <n v="0"/>
    <n v="0"/>
    <n v="0"/>
    <m/>
    <m/>
    <m/>
    <m/>
    <n v="24"/>
    <n v="1"/>
    <b v="0"/>
    <b v="0"/>
    <n v="1"/>
    <b v="0"/>
    <b v="0"/>
    <b v="0"/>
    <b v="0"/>
    <n v="1"/>
    <b v="0"/>
    <b v="0"/>
    <n v="3"/>
    <b v="0"/>
    <b v="0"/>
    <b v="0"/>
    <b v="0"/>
    <x v="3"/>
    <n v="3"/>
    <n v="0"/>
    <x v="0"/>
  </r>
  <r>
    <x v="1423"/>
    <n v="1"/>
    <n v="0"/>
    <n v="0"/>
    <x v="3"/>
    <n v="1"/>
    <n v="0"/>
    <n v="0"/>
    <n v="0"/>
    <n v="1"/>
    <x v="0"/>
    <x v="0"/>
    <x v="0"/>
    <x v="4"/>
    <x v="0"/>
    <x v="0"/>
    <x v="0"/>
    <n v="0"/>
    <n v="0"/>
    <n v="0"/>
    <n v="0"/>
    <n v="0"/>
    <n v="0"/>
    <n v="0"/>
    <n v="0"/>
    <m/>
    <m/>
    <m/>
    <s v="on Little Bourke Street"/>
    <n v="29"/>
    <n v="2"/>
    <b v="0"/>
    <b v="0"/>
    <b v="0"/>
    <n v="1"/>
    <b v="0"/>
    <b v="0"/>
    <b v="0"/>
    <n v="1"/>
    <b v="0"/>
    <b v="0"/>
    <b v="0"/>
    <n v="4"/>
    <b v="0"/>
    <b v="0"/>
    <b v="0"/>
    <x v="4"/>
    <n v="4"/>
    <n v="0"/>
    <x v="3"/>
  </r>
  <r>
    <x v="1424"/>
    <n v="1"/>
    <n v="0"/>
    <n v="0"/>
    <x v="3"/>
    <n v="1"/>
    <n v="1"/>
    <n v="0"/>
    <n v="0"/>
    <n v="0"/>
    <x v="0"/>
    <x v="0"/>
    <x v="2"/>
    <x v="0"/>
    <x v="3"/>
    <x v="0"/>
    <x v="0"/>
    <n v="0"/>
    <n v="0"/>
    <n v="0"/>
    <n v="0"/>
    <n v="0"/>
    <n v="0"/>
    <n v="0"/>
    <n v="0"/>
    <m/>
    <m/>
    <m/>
    <m/>
    <n v="19"/>
    <n v="2"/>
    <b v="0"/>
    <b v="0"/>
    <n v="1"/>
    <b v="0"/>
    <n v="1"/>
    <b v="0"/>
    <b v="0"/>
    <n v="2"/>
    <b v="0"/>
    <b v="0"/>
    <n v="3"/>
    <b v="0"/>
    <n v="5"/>
    <b v="0"/>
    <b v="0"/>
    <x v="3"/>
    <n v="5"/>
    <n v="1"/>
    <x v="0"/>
  </r>
  <r>
    <x v="1425"/>
    <n v="1"/>
    <n v="0"/>
    <n v="0"/>
    <x v="3"/>
    <n v="1"/>
    <n v="0"/>
    <n v="0"/>
    <n v="0"/>
    <n v="1"/>
    <x v="0"/>
    <x v="0"/>
    <x v="0"/>
    <x v="4"/>
    <x v="0"/>
    <x v="0"/>
    <x v="0"/>
    <n v="0"/>
    <n v="0"/>
    <n v="0"/>
    <n v="0"/>
    <n v="1"/>
    <n v="0"/>
    <n v="0"/>
    <n v="1"/>
    <m/>
    <m/>
    <s v="in front of, in"/>
    <m/>
    <n v="39"/>
    <n v="2"/>
    <b v="0"/>
    <b v="0"/>
    <b v="0"/>
    <n v="1"/>
    <b v="0"/>
    <b v="0"/>
    <b v="0"/>
    <n v="1"/>
    <b v="0"/>
    <b v="0"/>
    <b v="0"/>
    <n v="4"/>
    <b v="0"/>
    <b v="0"/>
    <b v="0"/>
    <x v="4"/>
    <n v="4"/>
    <n v="0"/>
    <x v="3"/>
  </r>
  <r>
    <x v="1218"/>
    <n v="1"/>
    <n v="0"/>
    <n v="0"/>
    <x v="3"/>
    <n v="1"/>
    <n v="0"/>
    <n v="0"/>
    <n v="0"/>
    <n v="0"/>
    <x v="0"/>
    <x v="0"/>
    <x v="0"/>
    <x v="0"/>
    <x v="0"/>
    <x v="2"/>
    <x v="0"/>
    <n v="0"/>
    <n v="0"/>
    <n v="0"/>
    <n v="0"/>
    <n v="0"/>
    <n v="0"/>
    <n v="0"/>
    <n v="0"/>
    <m/>
    <m/>
    <m/>
    <m/>
    <n v="9"/>
    <n v="1"/>
    <b v="0"/>
    <b v="0"/>
    <b v="0"/>
    <b v="0"/>
    <b v="0"/>
    <n v="1"/>
    <b v="0"/>
    <n v="1"/>
    <b v="0"/>
    <b v="0"/>
    <b v="0"/>
    <b v="0"/>
    <b v="0"/>
    <n v="6"/>
    <b v="0"/>
    <x v="2"/>
    <n v="6"/>
    <n v="0"/>
    <x v="0"/>
  </r>
  <r>
    <x v="1426"/>
    <n v="1"/>
    <n v="0"/>
    <n v="0"/>
    <x v="3"/>
    <n v="0"/>
    <n v="0"/>
    <n v="0"/>
    <n v="1"/>
    <n v="0"/>
    <x v="0"/>
    <x v="0"/>
    <x v="0"/>
    <x v="2"/>
    <x v="0"/>
    <x v="0"/>
    <x v="0"/>
    <n v="0"/>
    <n v="0"/>
    <n v="0"/>
    <n v="0"/>
    <n v="0"/>
    <n v="0"/>
    <n v="0"/>
    <n v="0"/>
    <m/>
    <m/>
    <m/>
    <m/>
    <n v="18"/>
    <n v="1"/>
    <b v="0"/>
    <b v="0"/>
    <b v="0"/>
    <n v="1"/>
    <b v="0"/>
    <b v="0"/>
    <b v="0"/>
    <n v="1"/>
    <b v="0"/>
    <b v="0"/>
    <b v="0"/>
    <n v="4"/>
    <b v="0"/>
    <b v="0"/>
    <b v="0"/>
    <x v="4"/>
    <n v="4"/>
    <n v="0"/>
    <x v="0"/>
  </r>
  <r>
    <x v="1370"/>
    <n v="1"/>
    <n v="0"/>
    <n v="0"/>
    <x v="3"/>
    <n v="0"/>
    <n v="1"/>
    <n v="0"/>
    <n v="0"/>
    <n v="0"/>
    <x v="0"/>
    <x v="0"/>
    <x v="2"/>
    <x v="0"/>
    <x v="0"/>
    <x v="0"/>
    <x v="0"/>
    <n v="0"/>
    <n v="0"/>
    <n v="0"/>
    <n v="0"/>
    <n v="0"/>
    <n v="0"/>
    <n v="0"/>
    <n v="0"/>
    <m/>
    <m/>
    <m/>
    <m/>
    <n v="23"/>
    <n v="1"/>
    <b v="0"/>
    <b v="0"/>
    <n v="1"/>
    <b v="0"/>
    <b v="0"/>
    <b v="0"/>
    <b v="0"/>
    <n v="1"/>
    <b v="0"/>
    <b v="0"/>
    <n v="3"/>
    <b v="0"/>
    <b v="0"/>
    <b v="0"/>
    <b v="0"/>
    <x v="3"/>
    <n v="3"/>
    <n v="0"/>
    <x v="0"/>
  </r>
  <r>
    <x v="241"/>
    <n v="1"/>
    <n v="0"/>
    <n v="0"/>
    <x v="3"/>
    <n v="0"/>
    <n v="1"/>
    <n v="0"/>
    <n v="0"/>
    <n v="0"/>
    <x v="0"/>
    <x v="0"/>
    <x v="2"/>
    <x v="0"/>
    <x v="0"/>
    <x v="0"/>
    <x v="0"/>
    <n v="0"/>
    <n v="0"/>
    <n v="0"/>
    <n v="0"/>
    <n v="0"/>
    <n v="0"/>
    <n v="0"/>
    <n v="0"/>
    <m/>
    <m/>
    <m/>
    <m/>
    <n v="16"/>
    <n v="1"/>
    <b v="0"/>
    <b v="0"/>
    <n v="1"/>
    <b v="0"/>
    <b v="0"/>
    <b v="0"/>
    <b v="0"/>
    <n v="1"/>
    <b v="0"/>
    <b v="0"/>
    <n v="3"/>
    <b v="0"/>
    <b v="0"/>
    <b v="0"/>
    <b v="0"/>
    <x v="3"/>
    <n v="3"/>
    <n v="0"/>
    <x v="0"/>
  </r>
  <r>
    <x v="1223"/>
    <n v="1"/>
    <n v="0"/>
    <n v="0"/>
    <x v="3"/>
    <n v="0"/>
    <n v="1"/>
    <n v="0"/>
    <n v="0"/>
    <n v="0"/>
    <x v="0"/>
    <x v="0"/>
    <x v="0"/>
    <x v="2"/>
    <x v="0"/>
    <x v="0"/>
    <x v="0"/>
    <n v="0"/>
    <n v="0"/>
    <n v="0"/>
    <n v="0"/>
    <n v="0"/>
    <n v="0"/>
    <n v="0"/>
    <n v="0"/>
    <m/>
    <m/>
    <m/>
    <m/>
    <n v="25"/>
    <n v="1"/>
    <b v="0"/>
    <b v="0"/>
    <b v="0"/>
    <n v="1"/>
    <b v="0"/>
    <b v="0"/>
    <b v="0"/>
    <n v="1"/>
    <b v="0"/>
    <b v="0"/>
    <b v="0"/>
    <n v="4"/>
    <b v="0"/>
    <b v="0"/>
    <b v="0"/>
    <x v="4"/>
    <n v="4"/>
    <n v="0"/>
    <x v="0"/>
  </r>
  <r>
    <x v="1427"/>
    <n v="1"/>
    <n v="0"/>
    <n v="0"/>
    <x v="3"/>
    <n v="0"/>
    <n v="1"/>
    <n v="0"/>
    <n v="0"/>
    <n v="0"/>
    <x v="0"/>
    <x v="0"/>
    <x v="2"/>
    <x v="0"/>
    <x v="0"/>
    <x v="0"/>
    <x v="0"/>
    <n v="0"/>
    <n v="0"/>
    <n v="0"/>
    <n v="0"/>
    <n v="0"/>
    <n v="0"/>
    <n v="0"/>
    <n v="0"/>
    <m/>
    <m/>
    <m/>
    <m/>
    <n v="25"/>
    <n v="1"/>
    <b v="0"/>
    <b v="0"/>
    <n v="1"/>
    <b v="0"/>
    <b v="0"/>
    <b v="0"/>
    <b v="0"/>
    <n v="1"/>
    <b v="0"/>
    <b v="0"/>
    <n v="3"/>
    <b v="0"/>
    <b v="0"/>
    <b v="0"/>
    <b v="0"/>
    <x v="3"/>
    <n v="3"/>
    <n v="0"/>
    <x v="0"/>
  </r>
  <r>
    <x v="1428"/>
    <n v="1"/>
    <n v="0"/>
    <n v="0"/>
    <x v="3"/>
    <n v="0"/>
    <n v="0"/>
    <n v="0"/>
    <n v="0"/>
    <n v="1"/>
    <x v="0"/>
    <x v="0"/>
    <x v="2"/>
    <x v="0"/>
    <x v="0"/>
    <x v="0"/>
    <x v="0"/>
    <n v="0"/>
    <n v="0"/>
    <n v="0"/>
    <n v="0"/>
    <n v="0"/>
    <n v="0"/>
    <n v="0"/>
    <n v="0"/>
    <m/>
    <m/>
    <m/>
    <s v="Accomodation"/>
    <n v="14"/>
    <n v="1"/>
    <b v="0"/>
    <b v="0"/>
    <n v="1"/>
    <b v="0"/>
    <b v="0"/>
    <b v="0"/>
    <b v="0"/>
    <n v="1"/>
    <b v="0"/>
    <b v="0"/>
    <n v="3"/>
    <b v="0"/>
    <b v="0"/>
    <b v="0"/>
    <b v="0"/>
    <x v="3"/>
    <n v="3"/>
    <n v="0"/>
    <x v="0"/>
  </r>
  <r>
    <x v="1429"/>
    <n v="1"/>
    <n v="0"/>
    <n v="0"/>
    <x v="3"/>
    <n v="0"/>
    <n v="1"/>
    <n v="0"/>
    <n v="0"/>
    <n v="0"/>
    <x v="0"/>
    <x v="0"/>
    <x v="2"/>
    <x v="0"/>
    <x v="0"/>
    <x v="0"/>
    <x v="0"/>
    <n v="0"/>
    <n v="0"/>
    <n v="0"/>
    <n v="0"/>
    <n v="0"/>
    <n v="0"/>
    <n v="0"/>
    <n v="0"/>
    <m/>
    <m/>
    <m/>
    <m/>
    <n v="5"/>
    <n v="1"/>
    <b v="0"/>
    <b v="0"/>
    <n v="1"/>
    <b v="0"/>
    <b v="0"/>
    <b v="0"/>
    <b v="0"/>
    <n v="1"/>
    <b v="0"/>
    <b v="0"/>
    <n v="3"/>
    <b v="0"/>
    <b v="0"/>
    <b v="0"/>
    <b v="0"/>
    <x v="3"/>
    <n v="3"/>
    <n v="0"/>
    <x v="0"/>
  </r>
  <r>
    <x v="1430"/>
    <n v="1"/>
    <n v="0"/>
    <n v="0"/>
    <x v="3"/>
    <n v="1"/>
    <n v="0"/>
    <n v="0"/>
    <n v="0"/>
    <n v="0"/>
    <x v="0"/>
    <x v="0"/>
    <x v="0"/>
    <x v="0"/>
    <x v="3"/>
    <x v="0"/>
    <x v="0"/>
    <n v="0"/>
    <n v="0"/>
    <n v="0"/>
    <n v="0"/>
    <n v="0"/>
    <n v="0"/>
    <n v="0"/>
    <n v="0"/>
    <m/>
    <m/>
    <m/>
    <m/>
    <n v="8"/>
    <n v="1"/>
    <b v="0"/>
    <b v="0"/>
    <b v="0"/>
    <b v="0"/>
    <n v="1"/>
    <b v="0"/>
    <b v="0"/>
    <n v="1"/>
    <b v="0"/>
    <b v="0"/>
    <b v="0"/>
    <b v="0"/>
    <n v="5"/>
    <b v="0"/>
    <b v="0"/>
    <x v="7"/>
    <n v="5"/>
    <n v="0"/>
    <x v="0"/>
  </r>
  <r>
    <x v="1431"/>
    <n v="1"/>
    <n v="0"/>
    <n v="0"/>
    <x v="3"/>
    <n v="0"/>
    <n v="1"/>
    <n v="0"/>
    <n v="0"/>
    <n v="0"/>
    <x v="0"/>
    <x v="0"/>
    <x v="2"/>
    <x v="0"/>
    <x v="0"/>
    <x v="0"/>
    <x v="0"/>
    <n v="0"/>
    <n v="0"/>
    <n v="0"/>
    <n v="0"/>
    <n v="0"/>
    <n v="0"/>
    <n v="0"/>
    <n v="0"/>
    <m/>
    <m/>
    <m/>
    <m/>
    <n v="22"/>
    <n v="1"/>
    <b v="0"/>
    <b v="0"/>
    <n v="1"/>
    <b v="0"/>
    <b v="0"/>
    <b v="0"/>
    <b v="0"/>
    <n v="1"/>
    <b v="0"/>
    <b v="0"/>
    <n v="3"/>
    <b v="0"/>
    <b v="0"/>
    <b v="0"/>
    <b v="0"/>
    <x v="3"/>
    <n v="3"/>
    <n v="0"/>
    <x v="0"/>
  </r>
  <r>
    <x v="1432"/>
    <n v="1"/>
    <n v="0"/>
    <n v="0"/>
    <x v="3"/>
    <n v="0"/>
    <n v="1"/>
    <n v="0"/>
    <n v="0"/>
    <n v="0"/>
    <x v="0"/>
    <x v="0"/>
    <x v="2"/>
    <x v="0"/>
    <x v="0"/>
    <x v="0"/>
    <x v="0"/>
    <n v="0"/>
    <n v="0"/>
    <n v="0"/>
    <n v="0"/>
    <n v="0"/>
    <n v="0"/>
    <n v="0"/>
    <n v="0"/>
    <m/>
    <m/>
    <m/>
    <m/>
    <n v="20"/>
    <n v="1"/>
    <b v="0"/>
    <b v="0"/>
    <n v="1"/>
    <b v="0"/>
    <b v="0"/>
    <b v="0"/>
    <b v="0"/>
    <n v="1"/>
    <b v="0"/>
    <b v="0"/>
    <n v="3"/>
    <b v="0"/>
    <b v="0"/>
    <b v="0"/>
    <b v="0"/>
    <x v="3"/>
    <n v="3"/>
    <n v="0"/>
    <x v="0"/>
  </r>
  <r>
    <x v="1433"/>
    <n v="1"/>
    <n v="0"/>
    <n v="0"/>
    <x v="3"/>
    <n v="0"/>
    <n v="1"/>
    <n v="0"/>
    <n v="0"/>
    <n v="0"/>
    <x v="0"/>
    <x v="0"/>
    <x v="0"/>
    <x v="2"/>
    <x v="0"/>
    <x v="0"/>
    <x v="0"/>
    <n v="0"/>
    <n v="1"/>
    <n v="0"/>
    <n v="0"/>
    <n v="0"/>
    <n v="0"/>
    <n v="0"/>
    <n v="0"/>
    <m/>
    <m/>
    <m/>
    <m/>
    <n v="31"/>
    <n v="1"/>
    <b v="0"/>
    <b v="0"/>
    <b v="0"/>
    <n v="1"/>
    <b v="0"/>
    <b v="0"/>
    <b v="0"/>
    <n v="1"/>
    <b v="0"/>
    <b v="0"/>
    <b v="0"/>
    <n v="4"/>
    <b v="0"/>
    <b v="0"/>
    <b v="0"/>
    <x v="4"/>
    <n v="4"/>
    <n v="0"/>
    <x v="0"/>
  </r>
  <r>
    <x v="1434"/>
    <n v="1"/>
    <n v="0"/>
    <n v="0"/>
    <x v="3"/>
    <n v="0"/>
    <n v="0"/>
    <n v="0"/>
    <n v="0"/>
    <n v="1"/>
    <x v="0"/>
    <x v="0"/>
    <x v="0"/>
    <x v="2"/>
    <x v="0"/>
    <x v="0"/>
    <x v="0"/>
    <n v="0"/>
    <n v="0"/>
    <n v="0"/>
    <n v="0"/>
    <n v="0"/>
    <n v="0"/>
    <n v="0"/>
    <n v="0"/>
    <m/>
    <m/>
    <m/>
    <s v="Old Rifle Range Rd 600 m away"/>
    <n v="25"/>
    <n v="1"/>
    <b v="0"/>
    <b v="0"/>
    <b v="0"/>
    <n v="1"/>
    <b v="0"/>
    <b v="0"/>
    <b v="0"/>
    <n v="1"/>
    <b v="0"/>
    <b v="0"/>
    <b v="0"/>
    <n v="4"/>
    <b v="0"/>
    <b v="0"/>
    <b v="0"/>
    <x v="4"/>
    <n v="4"/>
    <n v="0"/>
    <x v="0"/>
  </r>
  <r>
    <x v="1435"/>
    <n v="1"/>
    <n v="0"/>
    <n v="0"/>
    <x v="3"/>
    <n v="1"/>
    <n v="0"/>
    <n v="0"/>
    <n v="0"/>
    <n v="1"/>
    <x v="0"/>
    <x v="0"/>
    <x v="0"/>
    <x v="2"/>
    <x v="0"/>
    <x v="0"/>
    <x v="0"/>
    <n v="0"/>
    <n v="0"/>
    <n v="0"/>
    <n v="0"/>
    <n v="0"/>
    <n v="0"/>
    <n v="0"/>
    <n v="0"/>
    <m/>
    <m/>
    <m/>
    <m/>
    <n v="22"/>
    <n v="1"/>
    <b v="0"/>
    <b v="0"/>
    <b v="0"/>
    <n v="1"/>
    <b v="0"/>
    <b v="0"/>
    <b v="0"/>
    <n v="1"/>
    <b v="0"/>
    <b v="0"/>
    <b v="0"/>
    <n v="4"/>
    <b v="0"/>
    <b v="0"/>
    <b v="0"/>
    <x v="4"/>
    <n v="4"/>
    <n v="0"/>
    <x v="0"/>
  </r>
  <r>
    <x v="1436"/>
    <n v="1"/>
    <n v="0"/>
    <n v="0"/>
    <x v="3"/>
    <n v="0"/>
    <n v="1"/>
    <n v="0"/>
    <n v="0"/>
    <n v="0"/>
    <x v="0"/>
    <x v="0"/>
    <x v="2"/>
    <x v="0"/>
    <x v="0"/>
    <x v="0"/>
    <x v="0"/>
    <n v="0"/>
    <n v="0"/>
    <n v="0"/>
    <n v="0"/>
    <n v="0"/>
    <n v="0"/>
    <n v="0"/>
    <n v="0"/>
    <m/>
    <m/>
    <m/>
    <m/>
    <n v="15"/>
    <n v="1"/>
    <b v="0"/>
    <b v="0"/>
    <n v="1"/>
    <b v="0"/>
    <b v="0"/>
    <b v="0"/>
    <b v="0"/>
    <n v="1"/>
    <b v="0"/>
    <b v="0"/>
    <n v="3"/>
    <b v="0"/>
    <b v="0"/>
    <b v="0"/>
    <b v="0"/>
    <x v="3"/>
    <n v="3"/>
    <n v="0"/>
    <x v="0"/>
  </r>
  <r>
    <x v="1437"/>
    <n v="1"/>
    <n v="0"/>
    <n v="0"/>
    <x v="3"/>
    <n v="0"/>
    <n v="1"/>
    <n v="0"/>
    <n v="0"/>
    <n v="0"/>
    <x v="0"/>
    <x v="0"/>
    <x v="0"/>
    <x v="2"/>
    <x v="0"/>
    <x v="0"/>
    <x v="0"/>
    <n v="0"/>
    <n v="0"/>
    <n v="0"/>
    <n v="0"/>
    <n v="0"/>
    <n v="0"/>
    <n v="0"/>
    <n v="0"/>
    <m/>
    <m/>
    <m/>
    <m/>
    <n v="14"/>
    <n v="1"/>
    <b v="0"/>
    <b v="0"/>
    <b v="0"/>
    <n v="1"/>
    <b v="0"/>
    <b v="0"/>
    <b v="0"/>
    <n v="1"/>
    <b v="0"/>
    <b v="0"/>
    <b v="0"/>
    <n v="4"/>
    <b v="0"/>
    <b v="0"/>
    <b v="0"/>
    <x v="4"/>
    <n v="4"/>
    <n v="0"/>
    <x v="0"/>
  </r>
  <r>
    <x v="1438"/>
    <n v="1"/>
    <n v="0"/>
    <n v="0"/>
    <x v="3"/>
    <n v="0"/>
    <n v="1"/>
    <n v="0"/>
    <n v="0"/>
    <n v="0"/>
    <x v="0"/>
    <x v="0"/>
    <x v="0"/>
    <x v="2"/>
    <x v="0"/>
    <x v="0"/>
    <x v="0"/>
    <n v="0"/>
    <n v="0"/>
    <n v="0"/>
    <n v="0"/>
    <n v="0"/>
    <n v="0"/>
    <n v="0"/>
    <n v="0"/>
    <m/>
    <m/>
    <m/>
    <m/>
    <n v="3"/>
    <n v="1"/>
    <b v="0"/>
    <b v="0"/>
    <b v="0"/>
    <n v="1"/>
    <b v="0"/>
    <b v="0"/>
    <b v="0"/>
    <n v="1"/>
    <b v="0"/>
    <b v="0"/>
    <b v="0"/>
    <n v="4"/>
    <b v="0"/>
    <b v="0"/>
    <b v="0"/>
    <x v="4"/>
    <n v="4"/>
    <n v="0"/>
    <x v="0"/>
  </r>
  <r>
    <x v="1439"/>
    <n v="1"/>
    <n v="0"/>
    <n v="0"/>
    <x v="3"/>
    <n v="0"/>
    <n v="1"/>
    <n v="0"/>
    <n v="0"/>
    <n v="0"/>
    <x v="0"/>
    <x v="0"/>
    <x v="0"/>
    <x v="2"/>
    <x v="0"/>
    <x v="0"/>
    <x v="0"/>
    <n v="0"/>
    <n v="0"/>
    <n v="0"/>
    <n v="0"/>
    <n v="0"/>
    <n v="0"/>
    <n v="0"/>
    <n v="0"/>
    <m/>
    <m/>
    <m/>
    <m/>
    <n v="11"/>
    <n v="1"/>
    <b v="0"/>
    <b v="0"/>
    <b v="0"/>
    <n v="1"/>
    <b v="0"/>
    <b v="0"/>
    <b v="0"/>
    <n v="1"/>
    <b v="0"/>
    <b v="0"/>
    <b v="0"/>
    <n v="4"/>
    <b v="0"/>
    <b v="0"/>
    <b v="0"/>
    <x v="4"/>
    <n v="4"/>
    <n v="0"/>
    <x v="0"/>
  </r>
  <r>
    <x v="1440"/>
    <n v="1"/>
    <n v="0"/>
    <n v="0"/>
    <x v="3"/>
    <n v="1"/>
    <n v="0"/>
    <n v="0"/>
    <n v="0"/>
    <n v="0"/>
    <x v="0"/>
    <x v="0"/>
    <x v="0"/>
    <x v="2"/>
    <x v="0"/>
    <x v="0"/>
    <x v="0"/>
    <n v="0"/>
    <n v="0"/>
    <n v="0"/>
    <n v="0"/>
    <n v="0"/>
    <n v="0"/>
    <n v="0"/>
    <n v="0"/>
    <m/>
    <m/>
    <m/>
    <m/>
    <n v="21"/>
    <n v="1"/>
    <b v="0"/>
    <b v="0"/>
    <b v="0"/>
    <n v="1"/>
    <b v="0"/>
    <b v="0"/>
    <b v="0"/>
    <n v="1"/>
    <b v="0"/>
    <b v="0"/>
    <b v="0"/>
    <n v="4"/>
    <b v="0"/>
    <b v="0"/>
    <b v="0"/>
    <x v="4"/>
    <n v="4"/>
    <n v="0"/>
    <x v="0"/>
  </r>
  <r>
    <x v="1441"/>
    <n v="1"/>
    <n v="0"/>
    <n v="0"/>
    <x v="3"/>
    <n v="1"/>
    <n v="0"/>
    <n v="0"/>
    <n v="0"/>
    <n v="0"/>
    <x v="0"/>
    <x v="0"/>
    <x v="0"/>
    <x v="0"/>
    <x v="3"/>
    <x v="0"/>
    <x v="0"/>
    <n v="0"/>
    <n v="0"/>
    <n v="0"/>
    <n v="0"/>
    <n v="0"/>
    <n v="0"/>
    <n v="0"/>
    <n v="0"/>
    <m/>
    <m/>
    <m/>
    <m/>
    <n v="11"/>
    <n v="1"/>
    <b v="0"/>
    <b v="0"/>
    <b v="0"/>
    <b v="0"/>
    <n v="1"/>
    <b v="0"/>
    <b v="0"/>
    <n v="1"/>
    <b v="0"/>
    <b v="0"/>
    <b v="0"/>
    <b v="0"/>
    <n v="5"/>
    <b v="0"/>
    <b v="0"/>
    <x v="7"/>
    <n v="5"/>
    <n v="0"/>
    <x v="0"/>
  </r>
  <r>
    <x v="1442"/>
    <n v="1"/>
    <n v="0"/>
    <n v="0"/>
    <x v="3"/>
    <n v="1"/>
    <n v="0"/>
    <n v="0"/>
    <n v="0"/>
    <n v="1"/>
    <x v="0"/>
    <x v="0"/>
    <x v="0"/>
    <x v="2"/>
    <x v="0"/>
    <x v="2"/>
    <x v="0"/>
    <n v="0"/>
    <n v="0"/>
    <n v="0"/>
    <n v="0"/>
    <n v="0"/>
    <n v="0"/>
    <n v="0"/>
    <n v="0"/>
    <m/>
    <m/>
    <m/>
    <m/>
    <n v="27"/>
    <n v="2"/>
    <b v="0"/>
    <b v="0"/>
    <b v="0"/>
    <n v="1"/>
    <b v="0"/>
    <n v="1"/>
    <b v="0"/>
    <n v="2"/>
    <b v="0"/>
    <b v="0"/>
    <b v="0"/>
    <n v="4"/>
    <b v="0"/>
    <n v="6"/>
    <b v="0"/>
    <x v="4"/>
    <n v="6"/>
    <n v="1"/>
    <x v="0"/>
  </r>
  <r>
    <x v="1443"/>
    <n v="1"/>
    <n v="0"/>
    <n v="0"/>
    <x v="3"/>
    <n v="0"/>
    <n v="1"/>
    <n v="0"/>
    <n v="0"/>
    <n v="0"/>
    <x v="0"/>
    <x v="0"/>
    <x v="2"/>
    <x v="0"/>
    <x v="0"/>
    <x v="0"/>
    <x v="0"/>
    <n v="0"/>
    <n v="0"/>
    <n v="0"/>
    <n v="0"/>
    <n v="0"/>
    <n v="0"/>
    <n v="0"/>
    <n v="0"/>
    <m/>
    <m/>
    <s v="at"/>
    <m/>
    <n v="26"/>
    <n v="1"/>
    <b v="0"/>
    <b v="0"/>
    <n v="1"/>
    <b v="0"/>
    <b v="0"/>
    <b v="0"/>
    <b v="0"/>
    <n v="1"/>
    <b v="0"/>
    <b v="0"/>
    <n v="3"/>
    <b v="0"/>
    <b v="0"/>
    <b v="0"/>
    <b v="0"/>
    <x v="3"/>
    <n v="3"/>
    <n v="0"/>
    <x v="0"/>
  </r>
  <r>
    <x v="1444"/>
    <n v="0"/>
    <n v="0"/>
    <n v="1"/>
    <x v="3"/>
    <n v="1"/>
    <n v="0"/>
    <n v="0"/>
    <n v="1"/>
    <n v="0"/>
    <x v="0"/>
    <x v="0"/>
    <x v="0"/>
    <x v="2"/>
    <x v="0"/>
    <x v="2"/>
    <x v="0"/>
    <n v="0"/>
    <n v="1"/>
    <n v="0"/>
    <n v="1"/>
    <n v="0"/>
    <n v="0"/>
    <n v="0"/>
    <n v="0"/>
    <s v="walking "/>
    <m/>
    <s v="down, close"/>
    <m/>
    <n v="44"/>
    <n v="2"/>
    <b v="0"/>
    <b v="0"/>
    <b v="0"/>
    <n v="1"/>
    <b v="0"/>
    <n v="1"/>
    <b v="0"/>
    <n v="2"/>
    <b v="0"/>
    <b v="0"/>
    <b v="0"/>
    <n v="4"/>
    <b v="0"/>
    <n v="6"/>
    <b v="0"/>
    <x v="4"/>
    <n v="6"/>
    <n v="1"/>
    <x v="0"/>
  </r>
  <r>
    <x v="409"/>
    <n v="1"/>
    <n v="0"/>
    <n v="0"/>
    <x v="3"/>
    <n v="0"/>
    <n v="1"/>
    <n v="0"/>
    <n v="0"/>
    <n v="0"/>
    <x v="0"/>
    <x v="0"/>
    <x v="0"/>
    <x v="2"/>
    <x v="0"/>
    <x v="0"/>
    <x v="0"/>
    <n v="0"/>
    <n v="0"/>
    <n v="0"/>
    <n v="0"/>
    <n v="0"/>
    <n v="0"/>
    <n v="0"/>
    <n v="0"/>
    <m/>
    <m/>
    <m/>
    <m/>
    <n v="12"/>
    <n v="1"/>
    <b v="0"/>
    <b v="0"/>
    <b v="0"/>
    <n v="1"/>
    <b v="0"/>
    <b v="0"/>
    <b v="0"/>
    <n v="1"/>
    <b v="0"/>
    <b v="0"/>
    <b v="0"/>
    <n v="4"/>
    <b v="0"/>
    <b v="0"/>
    <b v="0"/>
    <x v="4"/>
    <n v="4"/>
    <n v="0"/>
    <x v="0"/>
  </r>
  <r>
    <x v="1445"/>
    <n v="1"/>
    <n v="0"/>
    <n v="0"/>
    <x v="3"/>
    <n v="0"/>
    <n v="1"/>
    <n v="0"/>
    <n v="0"/>
    <n v="0"/>
    <x v="0"/>
    <x v="0"/>
    <x v="0"/>
    <x v="2"/>
    <x v="0"/>
    <x v="0"/>
    <x v="0"/>
    <n v="0"/>
    <n v="0"/>
    <n v="0"/>
    <n v="0"/>
    <n v="0"/>
    <n v="0"/>
    <n v="0"/>
    <n v="0"/>
    <m/>
    <m/>
    <m/>
    <m/>
    <n v="15"/>
    <n v="1"/>
    <b v="0"/>
    <b v="0"/>
    <b v="0"/>
    <n v="1"/>
    <b v="0"/>
    <b v="0"/>
    <b v="0"/>
    <n v="1"/>
    <b v="0"/>
    <b v="0"/>
    <b v="0"/>
    <n v="4"/>
    <b v="0"/>
    <b v="0"/>
    <b v="0"/>
    <x v="4"/>
    <n v="4"/>
    <n v="0"/>
    <x v="0"/>
  </r>
  <r>
    <x v="884"/>
    <n v="1"/>
    <n v="0"/>
    <n v="0"/>
    <x v="3"/>
    <n v="0"/>
    <n v="1"/>
    <n v="0"/>
    <n v="0"/>
    <n v="0"/>
    <x v="0"/>
    <x v="0"/>
    <x v="0"/>
    <x v="2"/>
    <x v="0"/>
    <x v="0"/>
    <x v="0"/>
    <n v="0"/>
    <n v="0"/>
    <n v="0"/>
    <n v="0"/>
    <n v="0"/>
    <n v="0"/>
    <n v="0"/>
    <n v="0"/>
    <m/>
    <m/>
    <m/>
    <m/>
    <n v="13"/>
    <n v="1"/>
    <b v="0"/>
    <b v="0"/>
    <b v="0"/>
    <n v="1"/>
    <b v="0"/>
    <b v="0"/>
    <b v="0"/>
    <n v="1"/>
    <b v="0"/>
    <b v="0"/>
    <b v="0"/>
    <n v="4"/>
    <b v="0"/>
    <b v="0"/>
    <b v="0"/>
    <x v="4"/>
    <n v="4"/>
    <n v="0"/>
    <x v="0"/>
  </r>
  <r>
    <x v="167"/>
    <n v="1"/>
    <n v="0"/>
    <n v="0"/>
    <x v="3"/>
    <n v="0"/>
    <n v="1"/>
    <n v="0"/>
    <n v="0"/>
    <n v="0"/>
    <x v="0"/>
    <x v="0"/>
    <x v="0"/>
    <x v="2"/>
    <x v="0"/>
    <x v="0"/>
    <x v="0"/>
    <n v="0"/>
    <n v="0"/>
    <n v="0"/>
    <n v="0"/>
    <n v="0"/>
    <n v="0"/>
    <n v="0"/>
    <n v="0"/>
    <m/>
    <m/>
    <m/>
    <m/>
    <n v="17"/>
    <n v="1"/>
    <b v="0"/>
    <b v="0"/>
    <b v="0"/>
    <n v="1"/>
    <b v="0"/>
    <b v="0"/>
    <b v="0"/>
    <n v="1"/>
    <b v="0"/>
    <b v="0"/>
    <b v="0"/>
    <n v="4"/>
    <b v="0"/>
    <b v="0"/>
    <b v="0"/>
    <x v="4"/>
    <n v="4"/>
    <n v="0"/>
    <x v="0"/>
  </r>
  <r>
    <x v="1446"/>
    <n v="1"/>
    <n v="0"/>
    <n v="0"/>
    <x v="3"/>
    <n v="0"/>
    <n v="0"/>
    <n v="0"/>
    <n v="0"/>
    <n v="1"/>
    <x v="0"/>
    <x v="0"/>
    <x v="0"/>
    <x v="2"/>
    <x v="0"/>
    <x v="0"/>
    <x v="0"/>
    <n v="0"/>
    <n v="0"/>
    <n v="0"/>
    <n v="0"/>
    <n v="0"/>
    <n v="0"/>
    <n v="0"/>
    <n v="0"/>
    <m/>
    <m/>
    <m/>
    <m/>
    <n v="14"/>
    <n v="1"/>
    <b v="0"/>
    <b v="0"/>
    <b v="0"/>
    <n v="1"/>
    <b v="0"/>
    <b v="0"/>
    <b v="0"/>
    <n v="1"/>
    <b v="0"/>
    <b v="0"/>
    <b v="0"/>
    <n v="4"/>
    <b v="0"/>
    <b v="0"/>
    <b v="0"/>
    <x v="4"/>
    <n v="4"/>
    <n v="0"/>
    <x v="0"/>
  </r>
  <r>
    <x v="1447"/>
    <n v="1"/>
    <n v="0"/>
    <n v="0"/>
    <x v="3"/>
    <n v="0"/>
    <n v="1"/>
    <n v="0"/>
    <n v="0"/>
    <n v="0"/>
    <x v="0"/>
    <x v="0"/>
    <x v="2"/>
    <x v="0"/>
    <x v="0"/>
    <x v="0"/>
    <x v="0"/>
    <n v="0"/>
    <n v="0"/>
    <n v="0"/>
    <n v="0"/>
    <n v="0"/>
    <n v="0"/>
    <n v="0"/>
    <n v="0"/>
    <m/>
    <m/>
    <m/>
    <m/>
    <n v="13"/>
    <n v="1"/>
    <b v="0"/>
    <b v="0"/>
    <n v="1"/>
    <b v="0"/>
    <b v="0"/>
    <b v="0"/>
    <b v="0"/>
    <n v="1"/>
    <b v="0"/>
    <b v="0"/>
    <n v="3"/>
    <b v="0"/>
    <b v="0"/>
    <b v="0"/>
    <b v="0"/>
    <x v="3"/>
    <n v="3"/>
    <n v="0"/>
    <x v="0"/>
  </r>
  <r>
    <x v="210"/>
    <n v="1"/>
    <n v="0"/>
    <n v="0"/>
    <x v="3"/>
    <n v="0"/>
    <n v="1"/>
    <n v="0"/>
    <n v="0"/>
    <n v="0"/>
    <x v="0"/>
    <x v="0"/>
    <x v="0"/>
    <x v="2"/>
    <x v="0"/>
    <x v="0"/>
    <x v="0"/>
    <n v="0"/>
    <n v="0"/>
    <n v="0"/>
    <n v="0"/>
    <n v="0"/>
    <n v="0"/>
    <n v="0"/>
    <n v="0"/>
    <m/>
    <m/>
    <m/>
    <m/>
    <n v="17"/>
    <n v="1"/>
    <b v="0"/>
    <b v="0"/>
    <b v="0"/>
    <n v="1"/>
    <b v="0"/>
    <b v="0"/>
    <b v="0"/>
    <n v="1"/>
    <b v="0"/>
    <b v="0"/>
    <b v="0"/>
    <n v="4"/>
    <b v="0"/>
    <b v="0"/>
    <b v="0"/>
    <x v="4"/>
    <n v="4"/>
    <n v="0"/>
    <x v="0"/>
  </r>
  <r>
    <x v="1448"/>
    <n v="1"/>
    <n v="0"/>
    <n v="0"/>
    <x v="3"/>
    <n v="0"/>
    <n v="0"/>
    <n v="0"/>
    <n v="0"/>
    <n v="1"/>
    <x v="0"/>
    <x v="0"/>
    <x v="0"/>
    <x v="2"/>
    <x v="0"/>
    <x v="0"/>
    <x v="0"/>
    <n v="0"/>
    <n v="0"/>
    <n v="0"/>
    <n v="0"/>
    <n v="0"/>
    <n v="0"/>
    <n v="0"/>
    <n v="0"/>
    <m/>
    <m/>
    <m/>
    <m/>
    <n v="21"/>
    <n v="1"/>
    <b v="0"/>
    <b v="0"/>
    <b v="0"/>
    <n v="1"/>
    <b v="0"/>
    <b v="0"/>
    <b v="0"/>
    <n v="1"/>
    <b v="0"/>
    <b v="0"/>
    <b v="0"/>
    <n v="4"/>
    <b v="0"/>
    <b v="0"/>
    <b v="0"/>
    <x v="4"/>
    <n v="4"/>
    <n v="0"/>
    <x v="0"/>
  </r>
  <r>
    <x v="1449"/>
    <n v="1"/>
    <n v="0"/>
    <n v="0"/>
    <x v="3"/>
    <n v="0"/>
    <n v="1"/>
    <n v="0"/>
    <n v="0"/>
    <n v="0"/>
    <x v="0"/>
    <x v="0"/>
    <x v="0"/>
    <x v="2"/>
    <x v="0"/>
    <x v="0"/>
    <x v="0"/>
    <n v="0"/>
    <n v="0"/>
    <n v="0"/>
    <n v="0"/>
    <n v="0"/>
    <n v="0"/>
    <n v="0"/>
    <n v="0"/>
    <m/>
    <m/>
    <m/>
    <m/>
    <n v="26"/>
    <n v="1"/>
    <b v="0"/>
    <b v="0"/>
    <b v="0"/>
    <n v="1"/>
    <b v="0"/>
    <b v="0"/>
    <b v="0"/>
    <n v="1"/>
    <b v="0"/>
    <b v="0"/>
    <b v="0"/>
    <n v="4"/>
    <b v="0"/>
    <b v="0"/>
    <b v="0"/>
    <x v="4"/>
    <n v="4"/>
    <n v="0"/>
    <x v="0"/>
  </r>
  <r>
    <x v="1450"/>
    <n v="1"/>
    <n v="0"/>
    <n v="0"/>
    <x v="3"/>
    <n v="0"/>
    <n v="1"/>
    <n v="0"/>
    <n v="0"/>
    <n v="0"/>
    <x v="0"/>
    <x v="0"/>
    <x v="2"/>
    <x v="0"/>
    <x v="0"/>
    <x v="0"/>
    <x v="0"/>
    <n v="0"/>
    <n v="0"/>
    <n v="0"/>
    <n v="0"/>
    <n v="0"/>
    <n v="0"/>
    <n v="0"/>
    <n v="0"/>
    <m/>
    <m/>
    <m/>
    <m/>
    <n v="18"/>
    <n v="1"/>
    <b v="0"/>
    <b v="0"/>
    <n v="1"/>
    <b v="0"/>
    <b v="0"/>
    <b v="0"/>
    <b v="0"/>
    <n v="1"/>
    <b v="0"/>
    <b v="0"/>
    <n v="3"/>
    <b v="0"/>
    <b v="0"/>
    <b v="0"/>
    <b v="0"/>
    <x v="3"/>
    <n v="3"/>
    <n v="0"/>
    <x v="0"/>
  </r>
  <r>
    <x v="1451"/>
    <n v="1"/>
    <n v="0"/>
    <n v="0"/>
    <x v="3"/>
    <n v="0"/>
    <n v="1"/>
    <n v="0"/>
    <n v="0"/>
    <n v="0"/>
    <x v="0"/>
    <x v="0"/>
    <x v="0"/>
    <x v="2"/>
    <x v="0"/>
    <x v="0"/>
    <x v="0"/>
    <n v="0"/>
    <n v="0"/>
    <n v="0"/>
    <n v="0"/>
    <n v="0"/>
    <n v="0"/>
    <n v="0"/>
    <n v="0"/>
    <m/>
    <m/>
    <m/>
    <m/>
    <n v="17"/>
    <n v="1"/>
    <b v="0"/>
    <b v="0"/>
    <b v="0"/>
    <n v="1"/>
    <b v="0"/>
    <b v="0"/>
    <b v="0"/>
    <n v="1"/>
    <b v="0"/>
    <b v="0"/>
    <b v="0"/>
    <n v="4"/>
    <b v="0"/>
    <b v="0"/>
    <b v="0"/>
    <x v="4"/>
    <n v="4"/>
    <n v="0"/>
    <x v="0"/>
  </r>
  <r>
    <x v="1452"/>
    <n v="1"/>
    <n v="0"/>
    <n v="0"/>
    <x v="3"/>
    <n v="0"/>
    <n v="1"/>
    <n v="0"/>
    <n v="0"/>
    <n v="0"/>
    <x v="0"/>
    <x v="0"/>
    <x v="0"/>
    <x v="2"/>
    <x v="0"/>
    <x v="0"/>
    <x v="0"/>
    <n v="0"/>
    <n v="0"/>
    <n v="0"/>
    <n v="0"/>
    <n v="0"/>
    <n v="0"/>
    <n v="0"/>
    <n v="0"/>
    <m/>
    <m/>
    <m/>
    <m/>
    <n v="11"/>
    <n v="1"/>
    <b v="0"/>
    <b v="0"/>
    <b v="0"/>
    <n v="1"/>
    <b v="0"/>
    <b v="0"/>
    <b v="0"/>
    <n v="1"/>
    <b v="0"/>
    <b v="0"/>
    <b v="0"/>
    <n v="4"/>
    <b v="0"/>
    <b v="0"/>
    <b v="0"/>
    <x v="4"/>
    <n v="4"/>
    <n v="0"/>
    <x v="0"/>
  </r>
  <r>
    <x v="1453"/>
    <n v="1"/>
    <n v="0"/>
    <n v="0"/>
    <x v="3"/>
    <n v="0"/>
    <n v="0"/>
    <n v="0"/>
    <n v="0"/>
    <n v="1"/>
    <x v="0"/>
    <x v="0"/>
    <x v="0"/>
    <x v="2"/>
    <x v="0"/>
    <x v="0"/>
    <x v="0"/>
    <n v="0"/>
    <n v="0"/>
    <n v="0"/>
    <n v="0"/>
    <n v="0"/>
    <n v="0"/>
    <n v="0"/>
    <n v="0"/>
    <m/>
    <m/>
    <m/>
    <m/>
    <n v="19"/>
    <n v="1"/>
    <b v="0"/>
    <b v="0"/>
    <b v="0"/>
    <n v="1"/>
    <b v="0"/>
    <b v="0"/>
    <b v="0"/>
    <n v="1"/>
    <b v="0"/>
    <b v="0"/>
    <b v="0"/>
    <n v="4"/>
    <b v="0"/>
    <b v="0"/>
    <b v="0"/>
    <x v="4"/>
    <n v="4"/>
    <n v="0"/>
    <x v="0"/>
  </r>
  <r>
    <x v="1454"/>
    <n v="1"/>
    <n v="0"/>
    <n v="0"/>
    <x v="3"/>
    <n v="0"/>
    <n v="1"/>
    <n v="0"/>
    <n v="0"/>
    <n v="0"/>
    <x v="0"/>
    <x v="0"/>
    <x v="2"/>
    <x v="0"/>
    <x v="0"/>
    <x v="0"/>
    <x v="0"/>
    <n v="0"/>
    <n v="0"/>
    <n v="0"/>
    <n v="0"/>
    <n v="0"/>
    <n v="0"/>
    <n v="0"/>
    <n v="0"/>
    <m/>
    <m/>
    <m/>
    <m/>
    <n v="18"/>
    <n v="1"/>
    <b v="0"/>
    <b v="0"/>
    <n v="1"/>
    <b v="0"/>
    <b v="0"/>
    <b v="0"/>
    <b v="0"/>
    <n v="1"/>
    <b v="0"/>
    <b v="0"/>
    <n v="3"/>
    <b v="0"/>
    <b v="0"/>
    <b v="0"/>
    <b v="0"/>
    <x v="3"/>
    <n v="3"/>
    <n v="0"/>
    <x v="0"/>
  </r>
  <r>
    <x v="1455"/>
    <n v="1"/>
    <n v="0"/>
    <n v="0"/>
    <x v="3"/>
    <n v="0"/>
    <n v="1"/>
    <n v="0"/>
    <n v="0"/>
    <n v="0"/>
    <x v="0"/>
    <x v="0"/>
    <x v="2"/>
    <x v="0"/>
    <x v="0"/>
    <x v="0"/>
    <x v="0"/>
    <n v="0"/>
    <n v="0"/>
    <n v="0"/>
    <n v="0"/>
    <n v="0"/>
    <n v="0"/>
    <n v="0"/>
    <n v="0"/>
    <m/>
    <m/>
    <m/>
    <m/>
    <n v="13"/>
    <n v="1"/>
    <b v="0"/>
    <b v="0"/>
    <n v="1"/>
    <b v="0"/>
    <b v="0"/>
    <b v="0"/>
    <b v="0"/>
    <n v="1"/>
    <b v="0"/>
    <b v="0"/>
    <n v="3"/>
    <b v="0"/>
    <b v="0"/>
    <b v="0"/>
    <b v="0"/>
    <x v="3"/>
    <n v="3"/>
    <n v="0"/>
    <x v="0"/>
  </r>
  <r>
    <x v="1456"/>
    <n v="1"/>
    <n v="0"/>
    <n v="0"/>
    <x v="3"/>
    <n v="0"/>
    <n v="1"/>
    <n v="0"/>
    <n v="0"/>
    <n v="0"/>
    <x v="0"/>
    <x v="0"/>
    <x v="2"/>
    <x v="0"/>
    <x v="0"/>
    <x v="0"/>
    <x v="0"/>
    <n v="0"/>
    <n v="0"/>
    <n v="0"/>
    <n v="0"/>
    <n v="0"/>
    <n v="0"/>
    <n v="0"/>
    <n v="0"/>
    <m/>
    <m/>
    <m/>
    <m/>
    <n v="14"/>
    <n v="1"/>
    <b v="0"/>
    <b v="0"/>
    <n v="1"/>
    <b v="0"/>
    <b v="0"/>
    <b v="0"/>
    <b v="0"/>
    <n v="1"/>
    <b v="0"/>
    <b v="0"/>
    <n v="3"/>
    <b v="0"/>
    <b v="0"/>
    <b v="0"/>
    <b v="0"/>
    <x v="3"/>
    <n v="3"/>
    <n v="0"/>
    <x v="0"/>
  </r>
  <r>
    <x v="1457"/>
    <n v="1"/>
    <n v="0"/>
    <n v="0"/>
    <x v="3"/>
    <n v="0"/>
    <n v="1"/>
    <n v="0"/>
    <n v="0"/>
    <n v="0"/>
    <x v="0"/>
    <x v="0"/>
    <x v="0"/>
    <x v="2"/>
    <x v="0"/>
    <x v="0"/>
    <x v="0"/>
    <n v="0"/>
    <n v="0"/>
    <n v="0"/>
    <n v="0"/>
    <n v="0"/>
    <n v="0"/>
    <n v="0"/>
    <n v="0"/>
    <m/>
    <m/>
    <m/>
    <m/>
    <n v="12"/>
    <n v="1"/>
    <b v="0"/>
    <b v="0"/>
    <b v="0"/>
    <n v="1"/>
    <b v="0"/>
    <b v="0"/>
    <b v="0"/>
    <n v="1"/>
    <b v="0"/>
    <b v="0"/>
    <b v="0"/>
    <n v="4"/>
    <b v="0"/>
    <b v="0"/>
    <b v="0"/>
    <x v="4"/>
    <n v="4"/>
    <n v="0"/>
    <x v="0"/>
  </r>
  <r>
    <x v="1458"/>
    <n v="1"/>
    <n v="0"/>
    <n v="0"/>
    <x v="3"/>
    <n v="0"/>
    <n v="0"/>
    <n v="0"/>
    <n v="0"/>
    <n v="1"/>
    <x v="0"/>
    <x v="0"/>
    <x v="0"/>
    <x v="2"/>
    <x v="0"/>
    <x v="0"/>
    <x v="0"/>
    <n v="0"/>
    <n v="0"/>
    <n v="0"/>
    <n v="0"/>
    <n v="0"/>
    <n v="0"/>
    <n v="0"/>
    <n v="0"/>
    <m/>
    <m/>
    <m/>
    <m/>
    <n v="22"/>
    <n v="1"/>
    <b v="0"/>
    <b v="0"/>
    <b v="0"/>
    <n v="1"/>
    <b v="0"/>
    <b v="0"/>
    <b v="0"/>
    <n v="1"/>
    <b v="0"/>
    <b v="0"/>
    <b v="0"/>
    <n v="4"/>
    <b v="0"/>
    <b v="0"/>
    <b v="0"/>
    <x v="4"/>
    <n v="4"/>
    <n v="0"/>
    <x v="0"/>
  </r>
  <r>
    <x v="1459"/>
    <n v="1"/>
    <n v="0"/>
    <n v="0"/>
    <x v="3"/>
    <n v="0"/>
    <n v="1"/>
    <n v="0"/>
    <n v="0"/>
    <n v="0"/>
    <x v="0"/>
    <x v="0"/>
    <x v="0"/>
    <x v="2"/>
    <x v="0"/>
    <x v="0"/>
    <x v="0"/>
    <n v="0"/>
    <n v="0"/>
    <n v="0"/>
    <n v="0"/>
    <n v="0"/>
    <n v="0"/>
    <n v="0"/>
    <n v="0"/>
    <m/>
    <m/>
    <m/>
    <m/>
    <n v="15"/>
    <n v="1"/>
    <b v="0"/>
    <b v="0"/>
    <b v="0"/>
    <n v="1"/>
    <b v="0"/>
    <b v="0"/>
    <b v="0"/>
    <n v="1"/>
    <b v="0"/>
    <b v="0"/>
    <b v="0"/>
    <n v="4"/>
    <b v="0"/>
    <b v="0"/>
    <b v="0"/>
    <x v="4"/>
    <n v="4"/>
    <n v="0"/>
    <x v="0"/>
  </r>
  <r>
    <x v="1460"/>
    <n v="1"/>
    <n v="0"/>
    <n v="0"/>
    <x v="3"/>
    <n v="0"/>
    <n v="1"/>
    <n v="0"/>
    <n v="0"/>
    <n v="0"/>
    <x v="0"/>
    <x v="0"/>
    <x v="0"/>
    <x v="2"/>
    <x v="0"/>
    <x v="0"/>
    <x v="0"/>
    <n v="0"/>
    <n v="0"/>
    <n v="0"/>
    <n v="0"/>
    <n v="0"/>
    <n v="0"/>
    <n v="0"/>
    <n v="0"/>
    <m/>
    <m/>
    <m/>
    <m/>
    <n v="15"/>
    <n v="1"/>
    <b v="0"/>
    <b v="0"/>
    <b v="0"/>
    <n v="1"/>
    <b v="0"/>
    <b v="0"/>
    <b v="0"/>
    <n v="1"/>
    <b v="0"/>
    <b v="0"/>
    <b v="0"/>
    <n v="4"/>
    <b v="0"/>
    <b v="0"/>
    <b v="0"/>
    <x v="4"/>
    <n v="4"/>
    <n v="0"/>
    <x v="0"/>
  </r>
  <r>
    <x v="1461"/>
    <n v="1"/>
    <n v="0"/>
    <n v="0"/>
    <x v="3"/>
    <n v="0"/>
    <n v="1"/>
    <n v="0"/>
    <n v="0"/>
    <n v="0"/>
    <x v="0"/>
    <x v="0"/>
    <x v="0"/>
    <x v="2"/>
    <x v="0"/>
    <x v="0"/>
    <x v="0"/>
    <n v="0"/>
    <n v="0"/>
    <n v="0"/>
    <n v="0"/>
    <n v="0"/>
    <n v="0"/>
    <n v="0"/>
    <n v="0"/>
    <m/>
    <m/>
    <m/>
    <m/>
    <n v="11"/>
    <n v="1"/>
    <b v="0"/>
    <b v="0"/>
    <b v="0"/>
    <n v="1"/>
    <b v="0"/>
    <b v="0"/>
    <b v="0"/>
    <n v="1"/>
    <b v="0"/>
    <b v="0"/>
    <b v="0"/>
    <n v="4"/>
    <b v="0"/>
    <b v="0"/>
    <b v="0"/>
    <x v="4"/>
    <n v="4"/>
    <n v="0"/>
    <x v="0"/>
  </r>
  <r>
    <x v="1462"/>
    <n v="1"/>
    <n v="0"/>
    <n v="0"/>
    <x v="3"/>
    <n v="0"/>
    <n v="1"/>
    <n v="0"/>
    <n v="0"/>
    <n v="0"/>
    <x v="0"/>
    <x v="0"/>
    <x v="0"/>
    <x v="2"/>
    <x v="0"/>
    <x v="0"/>
    <x v="0"/>
    <n v="0"/>
    <n v="0"/>
    <n v="0"/>
    <n v="0"/>
    <n v="0"/>
    <n v="0"/>
    <n v="0"/>
    <n v="0"/>
    <m/>
    <m/>
    <m/>
    <m/>
    <n v="21"/>
    <n v="1"/>
    <b v="0"/>
    <b v="0"/>
    <b v="0"/>
    <n v="1"/>
    <b v="0"/>
    <b v="0"/>
    <b v="0"/>
    <n v="1"/>
    <b v="0"/>
    <b v="0"/>
    <b v="0"/>
    <n v="4"/>
    <b v="0"/>
    <b v="0"/>
    <b v="0"/>
    <x v="4"/>
    <n v="4"/>
    <n v="0"/>
    <x v="0"/>
  </r>
  <r>
    <x v="1463"/>
    <n v="1"/>
    <n v="0"/>
    <n v="0"/>
    <x v="3"/>
    <n v="0"/>
    <n v="1"/>
    <n v="0"/>
    <n v="0"/>
    <n v="0"/>
    <x v="0"/>
    <x v="0"/>
    <x v="0"/>
    <x v="2"/>
    <x v="0"/>
    <x v="0"/>
    <x v="0"/>
    <n v="0"/>
    <n v="0"/>
    <n v="0"/>
    <n v="0"/>
    <n v="0"/>
    <n v="0"/>
    <n v="0"/>
    <n v="0"/>
    <m/>
    <m/>
    <m/>
    <m/>
    <n v="13"/>
    <n v="1"/>
    <b v="0"/>
    <b v="0"/>
    <b v="0"/>
    <n v="1"/>
    <b v="0"/>
    <b v="0"/>
    <b v="0"/>
    <n v="1"/>
    <b v="0"/>
    <b v="0"/>
    <b v="0"/>
    <n v="4"/>
    <b v="0"/>
    <b v="0"/>
    <b v="0"/>
    <x v="4"/>
    <n v="4"/>
    <n v="0"/>
    <x v="0"/>
  </r>
  <r>
    <x v="1464"/>
    <n v="1"/>
    <n v="0"/>
    <n v="0"/>
    <x v="3"/>
    <n v="0"/>
    <n v="1"/>
    <n v="0"/>
    <n v="0"/>
    <n v="0"/>
    <x v="0"/>
    <x v="0"/>
    <x v="0"/>
    <x v="2"/>
    <x v="0"/>
    <x v="0"/>
    <x v="0"/>
    <n v="0"/>
    <n v="0"/>
    <n v="0"/>
    <n v="0"/>
    <n v="0"/>
    <n v="0"/>
    <n v="0"/>
    <n v="0"/>
    <m/>
    <m/>
    <m/>
    <m/>
    <n v="12"/>
    <n v="1"/>
    <b v="0"/>
    <b v="0"/>
    <b v="0"/>
    <n v="1"/>
    <b v="0"/>
    <b v="0"/>
    <b v="0"/>
    <n v="1"/>
    <b v="0"/>
    <b v="0"/>
    <b v="0"/>
    <n v="4"/>
    <b v="0"/>
    <b v="0"/>
    <b v="0"/>
    <x v="4"/>
    <n v="4"/>
    <n v="0"/>
    <x v="0"/>
  </r>
  <r>
    <x v="1465"/>
    <n v="1"/>
    <n v="0"/>
    <n v="0"/>
    <x v="3"/>
    <n v="0"/>
    <n v="1"/>
    <n v="0"/>
    <n v="0"/>
    <n v="0"/>
    <x v="0"/>
    <x v="0"/>
    <x v="0"/>
    <x v="2"/>
    <x v="0"/>
    <x v="0"/>
    <x v="0"/>
    <n v="0"/>
    <n v="0"/>
    <n v="0"/>
    <n v="0"/>
    <n v="0"/>
    <n v="0"/>
    <n v="0"/>
    <n v="0"/>
    <m/>
    <m/>
    <m/>
    <m/>
    <n v="21"/>
    <n v="1"/>
    <b v="0"/>
    <b v="0"/>
    <b v="0"/>
    <n v="1"/>
    <b v="0"/>
    <b v="0"/>
    <b v="0"/>
    <n v="1"/>
    <b v="0"/>
    <b v="0"/>
    <b v="0"/>
    <n v="4"/>
    <b v="0"/>
    <b v="0"/>
    <b v="0"/>
    <x v="4"/>
    <n v="4"/>
    <n v="0"/>
    <x v="0"/>
  </r>
  <r>
    <x v="1466"/>
    <n v="1"/>
    <n v="0"/>
    <n v="0"/>
    <x v="3"/>
    <n v="0"/>
    <n v="1"/>
    <n v="0"/>
    <n v="0"/>
    <n v="0"/>
    <x v="0"/>
    <x v="0"/>
    <x v="0"/>
    <x v="2"/>
    <x v="0"/>
    <x v="0"/>
    <x v="0"/>
    <n v="0"/>
    <n v="0"/>
    <n v="0"/>
    <n v="0"/>
    <n v="0"/>
    <n v="0"/>
    <n v="0"/>
    <n v="0"/>
    <m/>
    <m/>
    <m/>
    <m/>
    <n v="25"/>
    <n v="1"/>
    <b v="0"/>
    <b v="0"/>
    <b v="0"/>
    <n v="1"/>
    <b v="0"/>
    <b v="0"/>
    <b v="0"/>
    <n v="1"/>
    <b v="0"/>
    <b v="0"/>
    <b v="0"/>
    <n v="4"/>
    <b v="0"/>
    <b v="0"/>
    <b v="0"/>
    <x v="4"/>
    <n v="4"/>
    <n v="0"/>
    <x v="0"/>
  </r>
  <r>
    <x v="1467"/>
    <n v="1"/>
    <n v="0"/>
    <n v="0"/>
    <x v="3"/>
    <n v="0"/>
    <n v="0"/>
    <n v="0"/>
    <n v="0"/>
    <n v="1"/>
    <x v="0"/>
    <x v="0"/>
    <x v="0"/>
    <x v="2"/>
    <x v="0"/>
    <x v="0"/>
    <x v="0"/>
    <n v="0"/>
    <n v="0"/>
    <n v="0"/>
    <n v="0"/>
    <n v="0"/>
    <n v="0"/>
    <n v="0"/>
    <n v="0"/>
    <m/>
    <m/>
    <m/>
    <m/>
    <n v="23"/>
    <n v="1"/>
    <b v="0"/>
    <b v="0"/>
    <b v="0"/>
    <n v="1"/>
    <b v="0"/>
    <b v="0"/>
    <b v="0"/>
    <n v="1"/>
    <b v="0"/>
    <b v="0"/>
    <b v="0"/>
    <n v="4"/>
    <b v="0"/>
    <b v="0"/>
    <b v="0"/>
    <x v="4"/>
    <n v="4"/>
    <n v="0"/>
    <x v="0"/>
  </r>
  <r>
    <x v="1468"/>
    <n v="1"/>
    <n v="0"/>
    <n v="0"/>
    <x v="3"/>
    <n v="0"/>
    <n v="1"/>
    <n v="0"/>
    <n v="0"/>
    <n v="0"/>
    <x v="0"/>
    <x v="0"/>
    <x v="2"/>
    <x v="0"/>
    <x v="0"/>
    <x v="0"/>
    <x v="0"/>
    <n v="0"/>
    <n v="0"/>
    <n v="0"/>
    <n v="0"/>
    <n v="0"/>
    <n v="0"/>
    <n v="0"/>
    <n v="0"/>
    <m/>
    <m/>
    <m/>
    <m/>
    <n v="18"/>
    <n v="1"/>
    <b v="0"/>
    <b v="0"/>
    <n v="1"/>
    <b v="0"/>
    <b v="0"/>
    <b v="0"/>
    <b v="0"/>
    <n v="1"/>
    <b v="0"/>
    <b v="0"/>
    <n v="3"/>
    <b v="0"/>
    <b v="0"/>
    <b v="0"/>
    <b v="0"/>
    <x v="3"/>
    <n v="3"/>
    <n v="0"/>
    <x v="0"/>
  </r>
  <r>
    <x v="1469"/>
    <n v="1"/>
    <n v="0"/>
    <n v="0"/>
    <x v="3"/>
    <n v="0"/>
    <n v="1"/>
    <n v="0"/>
    <n v="0"/>
    <n v="0"/>
    <x v="0"/>
    <x v="0"/>
    <x v="0"/>
    <x v="2"/>
    <x v="0"/>
    <x v="0"/>
    <x v="0"/>
    <n v="0"/>
    <n v="0"/>
    <n v="0"/>
    <n v="0"/>
    <n v="0"/>
    <n v="0"/>
    <n v="0"/>
    <n v="0"/>
    <m/>
    <m/>
    <m/>
    <m/>
    <n v="18"/>
    <n v="1"/>
    <b v="0"/>
    <b v="0"/>
    <b v="0"/>
    <n v="1"/>
    <b v="0"/>
    <b v="0"/>
    <b v="0"/>
    <n v="1"/>
    <b v="0"/>
    <b v="0"/>
    <b v="0"/>
    <n v="4"/>
    <b v="0"/>
    <b v="0"/>
    <b v="0"/>
    <x v="4"/>
    <n v="4"/>
    <n v="0"/>
    <x v="0"/>
  </r>
  <r>
    <x v="1470"/>
    <n v="1"/>
    <n v="0"/>
    <n v="0"/>
    <x v="3"/>
    <n v="0"/>
    <n v="1"/>
    <n v="0"/>
    <n v="0"/>
    <n v="0"/>
    <x v="0"/>
    <x v="0"/>
    <x v="0"/>
    <x v="2"/>
    <x v="0"/>
    <x v="0"/>
    <x v="0"/>
    <n v="0"/>
    <n v="1"/>
    <n v="0"/>
    <n v="0"/>
    <n v="0"/>
    <n v="0"/>
    <n v="0"/>
    <n v="0"/>
    <m/>
    <m/>
    <m/>
    <m/>
    <n v="16"/>
    <n v="1"/>
    <b v="0"/>
    <b v="0"/>
    <b v="0"/>
    <n v="1"/>
    <b v="0"/>
    <b v="0"/>
    <b v="0"/>
    <n v="1"/>
    <b v="0"/>
    <b v="0"/>
    <b v="0"/>
    <n v="4"/>
    <b v="0"/>
    <b v="0"/>
    <b v="0"/>
    <x v="4"/>
    <n v="4"/>
    <n v="0"/>
    <x v="0"/>
  </r>
  <r>
    <x v="241"/>
    <n v="1"/>
    <n v="0"/>
    <n v="0"/>
    <x v="3"/>
    <n v="0"/>
    <n v="1"/>
    <n v="0"/>
    <n v="0"/>
    <n v="0"/>
    <x v="0"/>
    <x v="0"/>
    <x v="2"/>
    <x v="0"/>
    <x v="0"/>
    <x v="0"/>
    <x v="0"/>
    <n v="0"/>
    <n v="0"/>
    <n v="0"/>
    <n v="0"/>
    <n v="0"/>
    <n v="0"/>
    <n v="0"/>
    <n v="0"/>
    <m/>
    <m/>
    <m/>
    <m/>
    <n v="16"/>
    <n v="1"/>
    <b v="0"/>
    <b v="0"/>
    <n v="1"/>
    <b v="0"/>
    <b v="0"/>
    <b v="0"/>
    <b v="0"/>
    <n v="1"/>
    <b v="0"/>
    <b v="0"/>
    <n v="3"/>
    <b v="0"/>
    <b v="0"/>
    <b v="0"/>
    <b v="0"/>
    <x v="3"/>
    <n v="3"/>
    <n v="0"/>
    <x v="0"/>
  </r>
  <r>
    <x v="1471"/>
    <n v="1"/>
    <n v="0"/>
    <n v="0"/>
    <x v="3"/>
    <n v="0"/>
    <n v="1"/>
    <n v="0"/>
    <n v="0"/>
    <n v="0"/>
    <x v="0"/>
    <x v="0"/>
    <x v="2"/>
    <x v="0"/>
    <x v="0"/>
    <x v="0"/>
    <x v="0"/>
    <n v="0"/>
    <n v="0"/>
    <n v="0"/>
    <n v="0"/>
    <n v="0"/>
    <n v="0"/>
    <n v="0"/>
    <n v="0"/>
    <m/>
    <m/>
    <m/>
    <m/>
    <n v="13"/>
    <n v="1"/>
    <b v="0"/>
    <b v="0"/>
    <n v="1"/>
    <b v="0"/>
    <b v="0"/>
    <b v="0"/>
    <b v="0"/>
    <n v="1"/>
    <b v="0"/>
    <b v="0"/>
    <n v="3"/>
    <b v="0"/>
    <b v="0"/>
    <b v="0"/>
    <b v="0"/>
    <x v="3"/>
    <n v="3"/>
    <n v="0"/>
    <x v="0"/>
  </r>
  <r>
    <x v="1472"/>
    <n v="1"/>
    <n v="0"/>
    <n v="0"/>
    <x v="3"/>
    <n v="0"/>
    <n v="1"/>
    <n v="0"/>
    <n v="0"/>
    <n v="0"/>
    <x v="0"/>
    <x v="0"/>
    <x v="0"/>
    <x v="2"/>
    <x v="0"/>
    <x v="0"/>
    <x v="0"/>
    <n v="0"/>
    <n v="1"/>
    <n v="0"/>
    <n v="0"/>
    <n v="0"/>
    <n v="0"/>
    <n v="0"/>
    <n v="0"/>
    <m/>
    <m/>
    <m/>
    <m/>
    <n v="15"/>
    <n v="1"/>
    <b v="0"/>
    <b v="0"/>
    <b v="0"/>
    <n v="1"/>
    <b v="0"/>
    <b v="0"/>
    <b v="0"/>
    <n v="1"/>
    <b v="0"/>
    <b v="0"/>
    <b v="0"/>
    <n v="4"/>
    <b v="0"/>
    <b v="0"/>
    <b v="0"/>
    <x v="4"/>
    <n v="4"/>
    <n v="0"/>
    <x v="0"/>
  </r>
  <r>
    <x v="211"/>
    <n v="1"/>
    <n v="0"/>
    <n v="0"/>
    <x v="3"/>
    <n v="0"/>
    <n v="1"/>
    <n v="0"/>
    <n v="0"/>
    <n v="0"/>
    <x v="0"/>
    <x v="0"/>
    <x v="0"/>
    <x v="2"/>
    <x v="0"/>
    <x v="0"/>
    <x v="0"/>
    <n v="0"/>
    <n v="0"/>
    <n v="0"/>
    <n v="0"/>
    <n v="0"/>
    <n v="0"/>
    <n v="0"/>
    <n v="0"/>
    <m/>
    <m/>
    <m/>
    <m/>
    <n v="15"/>
    <n v="1"/>
    <b v="0"/>
    <b v="0"/>
    <b v="0"/>
    <n v="1"/>
    <b v="0"/>
    <b v="0"/>
    <b v="0"/>
    <n v="1"/>
    <b v="0"/>
    <b v="0"/>
    <b v="0"/>
    <n v="4"/>
    <b v="0"/>
    <b v="0"/>
    <b v="0"/>
    <x v="4"/>
    <n v="4"/>
    <n v="0"/>
    <x v="0"/>
  </r>
  <r>
    <x v="1473"/>
    <n v="1"/>
    <n v="0"/>
    <n v="0"/>
    <x v="3"/>
    <n v="0"/>
    <n v="1"/>
    <n v="0"/>
    <n v="0"/>
    <n v="0"/>
    <x v="0"/>
    <x v="0"/>
    <x v="0"/>
    <x v="2"/>
    <x v="0"/>
    <x v="0"/>
    <x v="0"/>
    <n v="0"/>
    <n v="0"/>
    <n v="0"/>
    <n v="0"/>
    <n v="0"/>
    <n v="0"/>
    <n v="0"/>
    <n v="0"/>
    <m/>
    <m/>
    <m/>
    <m/>
    <n v="13"/>
    <n v="1"/>
    <b v="0"/>
    <b v="0"/>
    <b v="0"/>
    <n v="1"/>
    <b v="0"/>
    <b v="0"/>
    <b v="0"/>
    <n v="1"/>
    <b v="0"/>
    <b v="0"/>
    <b v="0"/>
    <n v="4"/>
    <b v="0"/>
    <b v="0"/>
    <b v="0"/>
    <x v="4"/>
    <n v="4"/>
    <n v="0"/>
    <x v="0"/>
  </r>
  <r>
    <x v="1474"/>
    <n v="1"/>
    <n v="0"/>
    <n v="0"/>
    <x v="3"/>
    <n v="0"/>
    <n v="1"/>
    <n v="0"/>
    <n v="0"/>
    <n v="0"/>
    <x v="0"/>
    <x v="0"/>
    <x v="0"/>
    <x v="2"/>
    <x v="0"/>
    <x v="0"/>
    <x v="0"/>
    <n v="0"/>
    <n v="1"/>
    <n v="0"/>
    <n v="0"/>
    <n v="0"/>
    <n v="0"/>
    <n v="0"/>
    <n v="0"/>
    <m/>
    <m/>
    <m/>
    <m/>
    <n v="14"/>
    <n v="1"/>
    <b v="0"/>
    <b v="0"/>
    <b v="0"/>
    <n v="1"/>
    <b v="0"/>
    <b v="0"/>
    <b v="0"/>
    <n v="1"/>
    <b v="0"/>
    <b v="0"/>
    <b v="0"/>
    <n v="4"/>
    <b v="0"/>
    <b v="0"/>
    <b v="0"/>
    <x v="4"/>
    <n v="4"/>
    <n v="0"/>
    <x v="0"/>
  </r>
  <r>
    <x v="1475"/>
    <n v="1"/>
    <n v="0"/>
    <n v="0"/>
    <x v="3"/>
    <n v="0"/>
    <n v="1"/>
    <n v="0"/>
    <n v="0"/>
    <n v="0"/>
    <x v="0"/>
    <x v="0"/>
    <x v="0"/>
    <x v="2"/>
    <x v="0"/>
    <x v="0"/>
    <x v="0"/>
    <n v="0"/>
    <n v="0"/>
    <n v="0"/>
    <n v="0"/>
    <n v="0"/>
    <n v="0"/>
    <n v="0"/>
    <n v="0"/>
    <m/>
    <m/>
    <m/>
    <m/>
    <n v="17"/>
    <n v="1"/>
    <b v="0"/>
    <b v="0"/>
    <b v="0"/>
    <n v="1"/>
    <b v="0"/>
    <b v="0"/>
    <b v="0"/>
    <n v="1"/>
    <b v="0"/>
    <b v="0"/>
    <b v="0"/>
    <n v="4"/>
    <b v="0"/>
    <b v="0"/>
    <b v="0"/>
    <x v="4"/>
    <n v="4"/>
    <n v="0"/>
    <x v="0"/>
  </r>
  <r>
    <x v="1476"/>
    <n v="1"/>
    <n v="0"/>
    <n v="0"/>
    <x v="3"/>
    <n v="0"/>
    <n v="0"/>
    <n v="0"/>
    <n v="0"/>
    <n v="1"/>
    <x v="0"/>
    <x v="0"/>
    <x v="0"/>
    <x v="2"/>
    <x v="0"/>
    <x v="0"/>
    <x v="0"/>
    <n v="0"/>
    <n v="0"/>
    <n v="0"/>
    <n v="0"/>
    <n v="0"/>
    <n v="0"/>
    <n v="0"/>
    <n v="0"/>
    <m/>
    <m/>
    <m/>
    <m/>
    <n v="16"/>
    <n v="1"/>
    <b v="0"/>
    <b v="0"/>
    <b v="0"/>
    <n v="1"/>
    <b v="0"/>
    <b v="0"/>
    <b v="0"/>
    <n v="1"/>
    <b v="0"/>
    <b v="0"/>
    <b v="0"/>
    <n v="4"/>
    <b v="0"/>
    <b v="0"/>
    <b v="0"/>
    <x v="4"/>
    <n v="4"/>
    <n v="0"/>
    <x v="0"/>
  </r>
  <r>
    <x v="856"/>
    <n v="1"/>
    <n v="0"/>
    <n v="0"/>
    <x v="3"/>
    <n v="0"/>
    <n v="1"/>
    <n v="0"/>
    <n v="0"/>
    <n v="0"/>
    <x v="0"/>
    <x v="0"/>
    <x v="0"/>
    <x v="2"/>
    <x v="0"/>
    <x v="0"/>
    <x v="0"/>
    <n v="0"/>
    <n v="0"/>
    <n v="0"/>
    <n v="0"/>
    <n v="0"/>
    <n v="0"/>
    <n v="0"/>
    <n v="0"/>
    <m/>
    <m/>
    <m/>
    <m/>
    <n v="15"/>
    <n v="1"/>
    <b v="0"/>
    <b v="0"/>
    <b v="0"/>
    <n v="1"/>
    <b v="0"/>
    <b v="0"/>
    <b v="0"/>
    <n v="1"/>
    <b v="0"/>
    <b v="0"/>
    <b v="0"/>
    <n v="4"/>
    <b v="0"/>
    <b v="0"/>
    <b v="0"/>
    <x v="4"/>
    <n v="4"/>
    <n v="0"/>
    <x v="0"/>
  </r>
  <r>
    <x v="1477"/>
    <n v="1"/>
    <n v="0"/>
    <n v="0"/>
    <x v="3"/>
    <n v="0"/>
    <n v="1"/>
    <n v="0"/>
    <n v="0"/>
    <n v="0"/>
    <x v="0"/>
    <x v="0"/>
    <x v="0"/>
    <x v="2"/>
    <x v="0"/>
    <x v="0"/>
    <x v="0"/>
    <n v="0"/>
    <n v="0"/>
    <n v="0"/>
    <n v="0"/>
    <n v="0"/>
    <n v="0"/>
    <n v="0"/>
    <n v="0"/>
    <m/>
    <m/>
    <m/>
    <m/>
    <n v="14"/>
    <n v="1"/>
    <b v="0"/>
    <b v="0"/>
    <b v="0"/>
    <n v="1"/>
    <b v="0"/>
    <b v="0"/>
    <b v="0"/>
    <n v="1"/>
    <b v="0"/>
    <b v="0"/>
    <b v="0"/>
    <n v="4"/>
    <b v="0"/>
    <b v="0"/>
    <b v="0"/>
    <x v="4"/>
    <n v="4"/>
    <n v="0"/>
    <x v="0"/>
  </r>
  <r>
    <x v="1478"/>
    <n v="1"/>
    <n v="0"/>
    <n v="0"/>
    <x v="3"/>
    <n v="0"/>
    <n v="1"/>
    <n v="0"/>
    <n v="0"/>
    <n v="0"/>
    <x v="0"/>
    <x v="0"/>
    <x v="0"/>
    <x v="2"/>
    <x v="0"/>
    <x v="0"/>
    <x v="0"/>
    <n v="0"/>
    <n v="0"/>
    <n v="0"/>
    <n v="0"/>
    <n v="0"/>
    <n v="0"/>
    <n v="0"/>
    <n v="0"/>
    <m/>
    <m/>
    <m/>
    <m/>
    <n v="14"/>
    <n v="1"/>
    <b v="0"/>
    <b v="0"/>
    <b v="0"/>
    <n v="1"/>
    <b v="0"/>
    <b v="0"/>
    <b v="0"/>
    <n v="1"/>
    <b v="0"/>
    <b v="0"/>
    <b v="0"/>
    <n v="4"/>
    <b v="0"/>
    <b v="0"/>
    <b v="0"/>
    <x v="4"/>
    <n v="4"/>
    <n v="0"/>
    <x v="0"/>
  </r>
  <r>
    <x v="1479"/>
    <n v="1"/>
    <n v="0"/>
    <n v="0"/>
    <x v="3"/>
    <n v="0"/>
    <n v="1"/>
    <n v="0"/>
    <n v="0"/>
    <n v="0"/>
    <x v="0"/>
    <x v="0"/>
    <x v="2"/>
    <x v="0"/>
    <x v="0"/>
    <x v="0"/>
    <x v="0"/>
    <n v="0"/>
    <n v="0"/>
    <n v="0"/>
    <n v="0"/>
    <n v="0"/>
    <n v="0"/>
    <n v="0"/>
    <n v="0"/>
    <m/>
    <m/>
    <m/>
    <m/>
    <n v="21"/>
    <n v="1"/>
    <b v="0"/>
    <b v="0"/>
    <n v="1"/>
    <b v="0"/>
    <b v="0"/>
    <b v="0"/>
    <b v="0"/>
    <n v="1"/>
    <b v="0"/>
    <b v="0"/>
    <n v="3"/>
    <b v="0"/>
    <b v="0"/>
    <b v="0"/>
    <b v="0"/>
    <x v="3"/>
    <n v="3"/>
    <n v="0"/>
    <x v="0"/>
  </r>
  <r>
    <x v="1480"/>
    <n v="1"/>
    <n v="0"/>
    <n v="0"/>
    <x v="3"/>
    <n v="0"/>
    <n v="1"/>
    <n v="0"/>
    <n v="0"/>
    <n v="0"/>
    <x v="0"/>
    <x v="0"/>
    <x v="0"/>
    <x v="2"/>
    <x v="0"/>
    <x v="0"/>
    <x v="0"/>
    <n v="0"/>
    <n v="0"/>
    <n v="0"/>
    <n v="0"/>
    <n v="0"/>
    <n v="0"/>
    <n v="0"/>
    <n v="0"/>
    <m/>
    <m/>
    <m/>
    <m/>
    <n v="16"/>
    <n v="1"/>
    <b v="0"/>
    <b v="0"/>
    <b v="0"/>
    <n v="1"/>
    <b v="0"/>
    <b v="0"/>
    <b v="0"/>
    <n v="1"/>
    <b v="0"/>
    <b v="0"/>
    <b v="0"/>
    <n v="4"/>
    <b v="0"/>
    <b v="0"/>
    <b v="0"/>
    <x v="4"/>
    <n v="4"/>
    <n v="0"/>
    <x v="0"/>
  </r>
  <r>
    <x v="1481"/>
    <n v="1"/>
    <n v="0"/>
    <n v="0"/>
    <x v="3"/>
    <n v="0"/>
    <n v="1"/>
    <n v="0"/>
    <n v="0"/>
    <n v="0"/>
    <x v="0"/>
    <x v="0"/>
    <x v="0"/>
    <x v="2"/>
    <x v="0"/>
    <x v="0"/>
    <x v="0"/>
    <n v="0"/>
    <n v="1"/>
    <n v="0"/>
    <n v="0"/>
    <n v="0"/>
    <n v="0"/>
    <n v="0"/>
    <n v="0"/>
    <m/>
    <m/>
    <m/>
    <m/>
    <n v="26"/>
    <n v="1"/>
    <b v="0"/>
    <b v="0"/>
    <b v="0"/>
    <n v="1"/>
    <b v="0"/>
    <b v="0"/>
    <b v="0"/>
    <n v="1"/>
    <b v="0"/>
    <b v="0"/>
    <b v="0"/>
    <n v="4"/>
    <b v="0"/>
    <b v="0"/>
    <b v="0"/>
    <x v="4"/>
    <n v="4"/>
    <n v="0"/>
    <x v="0"/>
  </r>
  <r>
    <x v="1482"/>
    <n v="1"/>
    <n v="0"/>
    <n v="0"/>
    <x v="3"/>
    <n v="1"/>
    <n v="0"/>
    <n v="0"/>
    <n v="0"/>
    <n v="0"/>
    <x v="0"/>
    <x v="0"/>
    <x v="0"/>
    <x v="2"/>
    <x v="0"/>
    <x v="0"/>
    <x v="0"/>
    <n v="0"/>
    <n v="1"/>
    <n v="0"/>
    <n v="0"/>
    <n v="0"/>
    <n v="0"/>
    <n v="0"/>
    <n v="0"/>
    <m/>
    <m/>
    <m/>
    <m/>
    <n v="15"/>
    <n v="1"/>
    <b v="0"/>
    <b v="0"/>
    <b v="0"/>
    <n v="1"/>
    <b v="0"/>
    <b v="0"/>
    <b v="0"/>
    <n v="1"/>
    <b v="0"/>
    <b v="0"/>
    <b v="0"/>
    <n v="4"/>
    <b v="0"/>
    <b v="0"/>
    <b v="0"/>
    <x v="4"/>
    <n v="4"/>
    <n v="0"/>
    <x v="0"/>
  </r>
  <r>
    <x v="1483"/>
    <n v="1"/>
    <n v="0"/>
    <n v="0"/>
    <x v="3"/>
    <n v="0"/>
    <n v="1"/>
    <n v="0"/>
    <n v="0"/>
    <n v="0"/>
    <x v="0"/>
    <x v="0"/>
    <x v="0"/>
    <x v="2"/>
    <x v="0"/>
    <x v="0"/>
    <x v="0"/>
    <n v="0"/>
    <n v="0"/>
    <n v="0"/>
    <n v="0"/>
    <n v="0"/>
    <n v="0"/>
    <n v="0"/>
    <n v="0"/>
    <m/>
    <m/>
    <m/>
    <m/>
    <n v="14"/>
    <n v="1"/>
    <b v="0"/>
    <b v="0"/>
    <b v="0"/>
    <n v="1"/>
    <b v="0"/>
    <b v="0"/>
    <b v="0"/>
    <n v="1"/>
    <b v="0"/>
    <b v="0"/>
    <b v="0"/>
    <n v="4"/>
    <b v="0"/>
    <b v="0"/>
    <b v="0"/>
    <x v="4"/>
    <n v="4"/>
    <n v="0"/>
    <x v="0"/>
  </r>
  <r>
    <x v="1484"/>
    <n v="1"/>
    <n v="0"/>
    <n v="0"/>
    <x v="3"/>
    <n v="0"/>
    <n v="1"/>
    <n v="0"/>
    <n v="0"/>
    <n v="0"/>
    <x v="0"/>
    <x v="0"/>
    <x v="0"/>
    <x v="2"/>
    <x v="0"/>
    <x v="0"/>
    <x v="0"/>
    <n v="0"/>
    <n v="1"/>
    <n v="0"/>
    <n v="0"/>
    <n v="0"/>
    <n v="0"/>
    <n v="0"/>
    <n v="0"/>
    <m/>
    <m/>
    <m/>
    <m/>
    <n v="16"/>
    <n v="1"/>
    <b v="0"/>
    <b v="0"/>
    <b v="0"/>
    <n v="1"/>
    <b v="0"/>
    <b v="0"/>
    <b v="0"/>
    <n v="1"/>
    <b v="0"/>
    <b v="0"/>
    <b v="0"/>
    <n v="4"/>
    <b v="0"/>
    <b v="0"/>
    <b v="0"/>
    <x v="4"/>
    <n v="4"/>
    <n v="0"/>
    <x v="0"/>
  </r>
  <r>
    <x v="1485"/>
    <n v="1"/>
    <n v="0"/>
    <n v="0"/>
    <x v="3"/>
    <n v="0"/>
    <n v="1"/>
    <n v="0"/>
    <n v="0"/>
    <n v="0"/>
    <x v="0"/>
    <x v="0"/>
    <x v="0"/>
    <x v="2"/>
    <x v="0"/>
    <x v="0"/>
    <x v="0"/>
    <n v="0"/>
    <n v="0"/>
    <n v="0"/>
    <n v="0"/>
    <n v="0"/>
    <n v="0"/>
    <n v="0"/>
    <n v="0"/>
    <m/>
    <m/>
    <m/>
    <m/>
    <n v="12"/>
    <n v="1"/>
    <b v="0"/>
    <b v="0"/>
    <b v="0"/>
    <n v="1"/>
    <b v="0"/>
    <b v="0"/>
    <b v="0"/>
    <n v="1"/>
    <b v="0"/>
    <b v="0"/>
    <b v="0"/>
    <n v="4"/>
    <b v="0"/>
    <b v="0"/>
    <b v="0"/>
    <x v="4"/>
    <n v="4"/>
    <n v="0"/>
    <x v="0"/>
  </r>
  <r>
    <x v="1486"/>
    <n v="1"/>
    <n v="0"/>
    <n v="0"/>
    <x v="3"/>
    <n v="0"/>
    <n v="1"/>
    <n v="0"/>
    <n v="0"/>
    <n v="0"/>
    <x v="0"/>
    <x v="0"/>
    <x v="2"/>
    <x v="0"/>
    <x v="0"/>
    <x v="0"/>
    <x v="0"/>
    <n v="0"/>
    <n v="0"/>
    <n v="0"/>
    <n v="0"/>
    <n v="0"/>
    <n v="0"/>
    <n v="0"/>
    <n v="0"/>
    <m/>
    <m/>
    <m/>
    <m/>
    <n v="29"/>
    <n v="1"/>
    <b v="0"/>
    <b v="0"/>
    <n v="1"/>
    <b v="0"/>
    <b v="0"/>
    <b v="0"/>
    <b v="0"/>
    <n v="1"/>
    <b v="0"/>
    <b v="0"/>
    <n v="3"/>
    <b v="0"/>
    <b v="0"/>
    <b v="0"/>
    <b v="0"/>
    <x v="3"/>
    <n v="3"/>
    <n v="0"/>
    <x v="0"/>
  </r>
  <r>
    <x v="1487"/>
    <n v="1"/>
    <n v="0"/>
    <n v="0"/>
    <x v="3"/>
    <n v="0"/>
    <n v="1"/>
    <n v="0"/>
    <n v="0"/>
    <n v="0"/>
    <x v="0"/>
    <x v="0"/>
    <x v="0"/>
    <x v="2"/>
    <x v="0"/>
    <x v="0"/>
    <x v="0"/>
    <n v="0"/>
    <n v="0"/>
    <n v="0"/>
    <n v="0"/>
    <n v="0"/>
    <n v="0"/>
    <n v="0"/>
    <n v="0"/>
    <m/>
    <m/>
    <m/>
    <m/>
    <n v="10"/>
    <n v="1"/>
    <b v="0"/>
    <b v="0"/>
    <b v="0"/>
    <n v="1"/>
    <b v="0"/>
    <b v="0"/>
    <b v="0"/>
    <n v="1"/>
    <b v="0"/>
    <b v="0"/>
    <b v="0"/>
    <n v="4"/>
    <b v="0"/>
    <b v="0"/>
    <b v="0"/>
    <x v="4"/>
    <n v="4"/>
    <n v="0"/>
    <x v="0"/>
  </r>
  <r>
    <x v="1488"/>
    <n v="1"/>
    <n v="0"/>
    <n v="0"/>
    <x v="3"/>
    <n v="0"/>
    <n v="1"/>
    <n v="0"/>
    <n v="1"/>
    <n v="1"/>
    <x v="0"/>
    <x v="0"/>
    <x v="0"/>
    <x v="4"/>
    <x v="0"/>
    <x v="0"/>
    <x v="0"/>
    <n v="0"/>
    <n v="0"/>
    <n v="0"/>
    <n v="0"/>
    <n v="0"/>
    <n v="0"/>
    <n v="0"/>
    <n v="0"/>
    <m/>
    <m/>
    <m/>
    <m/>
    <n v="31"/>
    <n v="2"/>
    <b v="0"/>
    <b v="0"/>
    <b v="0"/>
    <n v="1"/>
    <b v="0"/>
    <b v="0"/>
    <b v="0"/>
    <n v="1"/>
    <b v="0"/>
    <b v="0"/>
    <b v="0"/>
    <n v="4"/>
    <b v="0"/>
    <b v="0"/>
    <b v="0"/>
    <x v="4"/>
    <n v="4"/>
    <n v="0"/>
    <x v="3"/>
  </r>
  <r>
    <x v="1489"/>
    <n v="1"/>
    <n v="0"/>
    <n v="0"/>
    <x v="3"/>
    <n v="0"/>
    <n v="1"/>
    <n v="0"/>
    <n v="0"/>
    <n v="0"/>
    <x v="0"/>
    <x v="0"/>
    <x v="0"/>
    <x v="2"/>
    <x v="0"/>
    <x v="0"/>
    <x v="0"/>
    <n v="0"/>
    <n v="1"/>
    <n v="0"/>
    <n v="0"/>
    <n v="0"/>
    <n v="0"/>
    <n v="0"/>
    <n v="0"/>
    <m/>
    <m/>
    <m/>
    <m/>
    <n v="14"/>
    <n v="1"/>
    <b v="0"/>
    <b v="0"/>
    <b v="0"/>
    <n v="1"/>
    <b v="0"/>
    <b v="0"/>
    <b v="0"/>
    <n v="1"/>
    <b v="0"/>
    <b v="0"/>
    <b v="0"/>
    <n v="4"/>
    <b v="0"/>
    <b v="0"/>
    <b v="0"/>
    <x v="4"/>
    <n v="4"/>
    <n v="0"/>
    <x v="0"/>
  </r>
  <r>
    <x v="1490"/>
    <n v="1"/>
    <n v="0"/>
    <n v="0"/>
    <x v="3"/>
    <n v="0"/>
    <n v="1"/>
    <n v="0"/>
    <n v="0"/>
    <n v="0"/>
    <x v="0"/>
    <x v="0"/>
    <x v="0"/>
    <x v="0"/>
    <x v="3"/>
    <x v="0"/>
    <x v="0"/>
    <n v="0"/>
    <n v="0"/>
    <n v="0"/>
    <n v="0"/>
    <n v="0"/>
    <n v="0"/>
    <n v="0"/>
    <n v="0"/>
    <m/>
    <m/>
    <m/>
    <m/>
    <n v="14"/>
    <n v="1"/>
    <b v="0"/>
    <b v="0"/>
    <b v="0"/>
    <b v="0"/>
    <n v="1"/>
    <b v="0"/>
    <b v="0"/>
    <n v="1"/>
    <b v="0"/>
    <b v="0"/>
    <b v="0"/>
    <b v="0"/>
    <n v="5"/>
    <b v="0"/>
    <b v="0"/>
    <x v="7"/>
    <n v="5"/>
    <n v="0"/>
    <x v="0"/>
  </r>
  <r>
    <x v="1437"/>
    <n v="1"/>
    <n v="0"/>
    <n v="0"/>
    <x v="3"/>
    <n v="0"/>
    <n v="1"/>
    <n v="0"/>
    <n v="0"/>
    <n v="0"/>
    <x v="0"/>
    <x v="0"/>
    <x v="0"/>
    <x v="2"/>
    <x v="0"/>
    <x v="0"/>
    <x v="0"/>
    <n v="0"/>
    <n v="0"/>
    <n v="0"/>
    <n v="0"/>
    <n v="0"/>
    <n v="0"/>
    <n v="0"/>
    <n v="0"/>
    <m/>
    <m/>
    <m/>
    <m/>
    <n v="14"/>
    <n v="1"/>
    <b v="0"/>
    <b v="0"/>
    <b v="0"/>
    <n v="1"/>
    <b v="0"/>
    <b v="0"/>
    <b v="0"/>
    <n v="1"/>
    <b v="0"/>
    <b v="0"/>
    <b v="0"/>
    <n v="4"/>
    <b v="0"/>
    <b v="0"/>
    <b v="0"/>
    <x v="4"/>
    <n v="4"/>
    <n v="0"/>
    <x v="0"/>
  </r>
  <r>
    <x v="1290"/>
    <n v="1"/>
    <n v="0"/>
    <n v="0"/>
    <x v="3"/>
    <n v="0"/>
    <n v="1"/>
    <n v="0"/>
    <n v="0"/>
    <n v="0"/>
    <x v="0"/>
    <x v="0"/>
    <x v="2"/>
    <x v="0"/>
    <x v="0"/>
    <x v="0"/>
    <x v="0"/>
    <n v="0"/>
    <n v="0"/>
    <n v="0"/>
    <n v="0"/>
    <n v="0"/>
    <n v="0"/>
    <n v="0"/>
    <n v="0"/>
    <m/>
    <m/>
    <m/>
    <m/>
    <n v="22"/>
    <n v="1"/>
    <b v="0"/>
    <b v="0"/>
    <n v="1"/>
    <b v="0"/>
    <b v="0"/>
    <b v="0"/>
    <b v="0"/>
    <n v="1"/>
    <b v="0"/>
    <b v="0"/>
    <n v="3"/>
    <b v="0"/>
    <b v="0"/>
    <b v="0"/>
    <b v="0"/>
    <x v="3"/>
    <n v="3"/>
    <n v="0"/>
    <x v="0"/>
  </r>
  <r>
    <x v="1491"/>
    <n v="1"/>
    <n v="0"/>
    <n v="0"/>
    <x v="3"/>
    <n v="1"/>
    <n v="0"/>
    <n v="0"/>
    <n v="0"/>
    <n v="0"/>
    <x v="0"/>
    <x v="0"/>
    <x v="0"/>
    <x v="2"/>
    <x v="0"/>
    <x v="0"/>
    <x v="0"/>
    <n v="0"/>
    <n v="0"/>
    <n v="0"/>
    <n v="0"/>
    <n v="0"/>
    <n v="0"/>
    <n v="0"/>
    <n v="0"/>
    <m/>
    <m/>
    <m/>
    <m/>
    <n v="12"/>
    <n v="1"/>
    <b v="0"/>
    <b v="0"/>
    <b v="0"/>
    <n v="1"/>
    <b v="0"/>
    <b v="0"/>
    <b v="0"/>
    <n v="1"/>
    <b v="0"/>
    <b v="0"/>
    <b v="0"/>
    <n v="4"/>
    <b v="0"/>
    <b v="0"/>
    <b v="0"/>
    <x v="4"/>
    <n v="4"/>
    <n v="0"/>
    <x v="0"/>
  </r>
  <r>
    <x v="1492"/>
    <n v="1"/>
    <n v="0"/>
    <n v="0"/>
    <x v="3"/>
    <n v="0"/>
    <n v="1"/>
    <n v="0"/>
    <n v="0"/>
    <n v="0"/>
    <x v="0"/>
    <x v="0"/>
    <x v="0"/>
    <x v="2"/>
    <x v="0"/>
    <x v="0"/>
    <x v="0"/>
    <n v="0"/>
    <n v="0"/>
    <n v="0"/>
    <n v="0"/>
    <n v="0"/>
    <n v="0"/>
    <n v="0"/>
    <n v="0"/>
    <m/>
    <m/>
    <m/>
    <m/>
    <n v="12"/>
    <n v="1"/>
    <b v="0"/>
    <b v="0"/>
    <b v="0"/>
    <n v="1"/>
    <b v="0"/>
    <b v="0"/>
    <b v="0"/>
    <n v="1"/>
    <b v="0"/>
    <b v="0"/>
    <b v="0"/>
    <n v="4"/>
    <b v="0"/>
    <b v="0"/>
    <b v="0"/>
    <x v="4"/>
    <n v="4"/>
    <n v="0"/>
    <x v="0"/>
  </r>
  <r>
    <x v="1493"/>
    <n v="1"/>
    <n v="0"/>
    <n v="0"/>
    <x v="3"/>
    <n v="0"/>
    <n v="1"/>
    <n v="0"/>
    <n v="0"/>
    <n v="0"/>
    <x v="0"/>
    <x v="0"/>
    <x v="0"/>
    <x v="2"/>
    <x v="0"/>
    <x v="0"/>
    <x v="0"/>
    <n v="0"/>
    <n v="0"/>
    <n v="0"/>
    <n v="0"/>
    <n v="0"/>
    <n v="0"/>
    <n v="0"/>
    <n v="0"/>
    <m/>
    <m/>
    <m/>
    <m/>
    <n v="14"/>
    <n v="1"/>
    <b v="0"/>
    <b v="0"/>
    <b v="0"/>
    <n v="1"/>
    <b v="0"/>
    <b v="0"/>
    <b v="0"/>
    <n v="1"/>
    <b v="0"/>
    <b v="0"/>
    <b v="0"/>
    <n v="4"/>
    <b v="0"/>
    <b v="0"/>
    <b v="0"/>
    <x v="4"/>
    <n v="4"/>
    <n v="0"/>
    <x v="0"/>
  </r>
  <r>
    <x v="1494"/>
    <n v="1"/>
    <n v="0"/>
    <n v="0"/>
    <x v="3"/>
    <n v="0"/>
    <n v="1"/>
    <n v="0"/>
    <n v="0"/>
    <n v="0"/>
    <x v="0"/>
    <x v="0"/>
    <x v="2"/>
    <x v="0"/>
    <x v="0"/>
    <x v="0"/>
    <x v="0"/>
    <n v="0"/>
    <n v="0"/>
    <n v="0"/>
    <n v="0"/>
    <n v="0"/>
    <n v="0"/>
    <n v="0"/>
    <n v="0"/>
    <m/>
    <m/>
    <m/>
    <m/>
    <n v="16"/>
    <n v="1"/>
    <b v="0"/>
    <b v="0"/>
    <n v="1"/>
    <b v="0"/>
    <b v="0"/>
    <b v="0"/>
    <b v="0"/>
    <n v="1"/>
    <b v="0"/>
    <b v="0"/>
    <n v="3"/>
    <b v="0"/>
    <b v="0"/>
    <b v="0"/>
    <b v="0"/>
    <x v="3"/>
    <n v="3"/>
    <n v="0"/>
    <x v="0"/>
  </r>
  <r>
    <x v="1495"/>
    <n v="1"/>
    <n v="0"/>
    <n v="0"/>
    <x v="3"/>
    <n v="0"/>
    <n v="1"/>
    <n v="0"/>
    <n v="0"/>
    <n v="0"/>
    <x v="0"/>
    <x v="0"/>
    <x v="0"/>
    <x v="2"/>
    <x v="0"/>
    <x v="0"/>
    <x v="0"/>
    <n v="0"/>
    <n v="0"/>
    <n v="0"/>
    <n v="0"/>
    <n v="0"/>
    <n v="0"/>
    <n v="0"/>
    <n v="0"/>
    <m/>
    <m/>
    <m/>
    <s v="small (ca 200m) Park"/>
    <n v="14"/>
    <n v="1"/>
    <b v="0"/>
    <b v="0"/>
    <b v="0"/>
    <n v="1"/>
    <b v="0"/>
    <b v="0"/>
    <b v="0"/>
    <n v="1"/>
    <b v="0"/>
    <b v="0"/>
    <b v="0"/>
    <n v="4"/>
    <b v="0"/>
    <b v="0"/>
    <b v="0"/>
    <x v="4"/>
    <n v="4"/>
    <n v="0"/>
    <x v="0"/>
  </r>
  <r>
    <x v="1496"/>
    <n v="1"/>
    <n v="0"/>
    <n v="0"/>
    <x v="3"/>
    <n v="0"/>
    <n v="1"/>
    <n v="0"/>
    <n v="0"/>
    <n v="0"/>
    <x v="0"/>
    <x v="0"/>
    <x v="0"/>
    <x v="2"/>
    <x v="0"/>
    <x v="0"/>
    <x v="0"/>
    <n v="0"/>
    <n v="0"/>
    <n v="0"/>
    <n v="0"/>
    <n v="0"/>
    <n v="0"/>
    <n v="0"/>
    <n v="0"/>
    <m/>
    <m/>
    <m/>
    <m/>
    <n v="16"/>
    <n v="1"/>
    <b v="0"/>
    <b v="0"/>
    <b v="0"/>
    <n v="1"/>
    <b v="0"/>
    <b v="0"/>
    <b v="0"/>
    <n v="1"/>
    <b v="0"/>
    <b v="0"/>
    <b v="0"/>
    <n v="4"/>
    <b v="0"/>
    <b v="0"/>
    <b v="0"/>
    <x v="4"/>
    <n v="4"/>
    <n v="0"/>
    <x v="0"/>
  </r>
  <r>
    <x v="1497"/>
    <n v="1"/>
    <n v="0"/>
    <n v="0"/>
    <x v="3"/>
    <n v="0"/>
    <n v="1"/>
    <n v="0"/>
    <n v="0"/>
    <n v="0"/>
    <x v="0"/>
    <x v="0"/>
    <x v="0"/>
    <x v="2"/>
    <x v="0"/>
    <x v="0"/>
    <x v="0"/>
    <n v="0"/>
    <n v="0"/>
    <n v="0"/>
    <n v="0"/>
    <n v="0"/>
    <n v="0"/>
    <n v="0"/>
    <n v="0"/>
    <m/>
    <m/>
    <m/>
    <m/>
    <n v="15"/>
    <n v="1"/>
    <b v="0"/>
    <b v="0"/>
    <b v="0"/>
    <n v="1"/>
    <b v="0"/>
    <b v="0"/>
    <b v="0"/>
    <n v="1"/>
    <b v="0"/>
    <b v="0"/>
    <b v="0"/>
    <n v="4"/>
    <b v="0"/>
    <b v="0"/>
    <b v="0"/>
    <x v="4"/>
    <n v="4"/>
    <n v="0"/>
    <x v="0"/>
  </r>
  <r>
    <x v="1498"/>
    <n v="1"/>
    <n v="0"/>
    <n v="0"/>
    <x v="3"/>
    <n v="0"/>
    <n v="1"/>
    <n v="0"/>
    <n v="0"/>
    <n v="0"/>
    <x v="0"/>
    <x v="0"/>
    <x v="0"/>
    <x v="2"/>
    <x v="0"/>
    <x v="0"/>
    <x v="0"/>
    <n v="0"/>
    <n v="0"/>
    <n v="0"/>
    <n v="0"/>
    <n v="0"/>
    <n v="0"/>
    <n v="0"/>
    <n v="0"/>
    <m/>
    <m/>
    <m/>
    <m/>
    <n v="18"/>
    <n v="1"/>
    <b v="0"/>
    <b v="0"/>
    <b v="0"/>
    <n v="1"/>
    <b v="0"/>
    <b v="0"/>
    <b v="0"/>
    <n v="1"/>
    <b v="0"/>
    <b v="0"/>
    <b v="0"/>
    <n v="4"/>
    <b v="0"/>
    <b v="0"/>
    <b v="0"/>
    <x v="4"/>
    <n v="4"/>
    <n v="0"/>
    <x v="0"/>
  </r>
  <r>
    <x v="1499"/>
    <n v="1"/>
    <n v="0"/>
    <n v="0"/>
    <x v="3"/>
    <n v="0"/>
    <n v="1"/>
    <n v="0"/>
    <n v="0"/>
    <n v="0"/>
    <x v="0"/>
    <x v="0"/>
    <x v="0"/>
    <x v="2"/>
    <x v="0"/>
    <x v="0"/>
    <x v="0"/>
    <n v="0"/>
    <n v="0"/>
    <n v="0"/>
    <n v="0"/>
    <n v="0"/>
    <n v="0"/>
    <n v="0"/>
    <n v="0"/>
    <m/>
    <m/>
    <m/>
    <m/>
    <n v="13"/>
    <n v="1"/>
    <b v="0"/>
    <b v="0"/>
    <b v="0"/>
    <n v="1"/>
    <b v="0"/>
    <b v="0"/>
    <b v="0"/>
    <n v="1"/>
    <b v="0"/>
    <b v="0"/>
    <b v="0"/>
    <n v="4"/>
    <b v="0"/>
    <b v="0"/>
    <b v="0"/>
    <x v="4"/>
    <n v="4"/>
    <n v="0"/>
    <x v="0"/>
  </r>
  <r>
    <x v="1438"/>
    <n v="1"/>
    <n v="0"/>
    <n v="0"/>
    <x v="3"/>
    <n v="0"/>
    <n v="1"/>
    <n v="0"/>
    <n v="0"/>
    <n v="0"/>
    <x v="0"/>
    <x v="0"/>
    <x v="0"/>
    <x v="2"/>
    <x v="0"/>
    <x v="0"/>
    <x v="0"/>
    <n v="0"/>
    <n v="0"/>
    <n v="0"/>
    <n v="0"/>
    <n v="0"/>
    <n v="0"/>
    <n v="0"/>
    <n v="0"/>
    <m/>
    <m/>
    <m/>
    <m/>
    <n v="3"/>
    <n v="1"/>
    <b v="0"/>
    <b v="0"/>
    <b v="0"/>
    <n v="1"/>
    <b v="0"/>
    <b v="0"/>
    <b v="0"/>
    <n v="1"/>
    <b v="0"/>
    <b v="0"/>
    <b v="0"/>
    <n v="4"/>
    <b v="0"/>
    <b v="0"/>
    <b v="0"/>
    <x v="4"/>
    <n v="4"/>
    <n v="0"/>
    <x v="0"/>
  </r>
  <r>
    <x v="167"/>
    <n v="1"/>
    <n v="0"/>
    <n v="0"/>
    <x v="3"/>
    <n v="0"/>
    <n v="1"/>
    <n v="0"/>
    <n v="0"/>
    <n v="0"/>
    <x v="0"/>
    <x v="0"/>
    <x v="0"/>
    <x v="2"/>
    <x v="0"/>
    <x v="0"/>
    <x v="0"/>
    <n v="0"/>
    <n v="0"/>
    <n v="0"/>
    <n v="0"/>
    <n v="0"/>
    <n v="0"/>
    <n v="0"/>
    <n v="0"/>
    <m/>
    <m/>
    <m/>
    <m/>
    <n v="17"/>
    <n v="1"/>
    <b v="0"/>
    <b v="0"/>
    <b v="0"/>
    <n v="1"/>
    <b v="0"/>
    <b v="0"/>
    <b v="0"/>
    <n v="1"/>
    <b v="0"/>
    <b v="0"/>
    <b v="0"/>
    <n v="4"/>
    <b v="0"/>
    <b v="0"/>
    <b v="0"/>
    <x v="4"/>
    <n v="4"/>
    <n v="0"/>
    <x v="0"/>
  </r>
  <r>
    <x v="866"/>
    <n v="1"/>
    <n v="0"/>
    <n v="0"/>
    <x v="3"/>
    <n v="0"/>
    <n v="1"/>
    <n v="0"/>
    <n v="0"/>
    <n v="0"/>
    <x v="0"/>
    <x v="0"/>
    <x v="0"/>
    <x v="2"/>
    <x v="0"/>
    <x v="0"/>
    <x v="0"/>
    <n v="0"/>
    <n v="0"/>
    <n v="0"/>
    <n v="0"/>
    <n v="0"/>
    <n v="0"/>
    <n v="0"/>
    <n v="0"/>
    <m/>
    <m/>
    <m/>
    <m/>
    <n v="17"/>
    <n v="1"/>
    <b v="0"/>
    <b v="0"/>
    <b v="0"/>
    <n v="1"/>
    <b v="0"/>
    <b v="0"/>
    <b v="0"/>
    <n v="1"/>
    <b v="0"/>
    <b v="0"/>
    <b v="0"/>
    <n v="4"/>
    <b v="0"/>
    <b v="0"/>
    <b v="0"/>
    <x v="4"/>
    <n v="4"/>
    <n v="0"/>
    <x v="0"/>
  </r>
  <r>
    <x v="1500"/>
    <n v="1"/>
    <n v="0"/>
    <n v="0"/>
    <x v="3"/>
    <n v="0"/>
    <n v="1"/>
    <n v="0"/>
    <n v="0"/>
    <n v="0"/>
    <x v="0"/>
    <x v="0"/>
    <x v="0"/>
    <x v="2"/>
    <x v="0"/>
    <x v="0"/>
    <x v="0"/>
    <n v="0"/>
    <n v="0"/>
    <n v="0"/>
    <n v="0"/>
    <n v="0"/>
    <n v="0"/>
    <n v="0"/>
    <n v="0"/>
    <m/>
    <m/>
    <m/>
    <m/>
    <n v="13"/>
    <n v="1"/>
    <b v="0"/>
    <b v="0"/>
    <b v="0"/>
    <n v="1"/>
    <b v="0"/>
    <b v="0"/>
    <b v="0"/>
    <n v="1"/>
    <b v="0"/>
    <b v="0"/>
    <b v="0"/>
    <n v="4"/>
    <b v="0"/>
    <b v="0"/>
    <b v="0"/>
    <x v="4"/>
    <n v="4"/>
    <n v="0"/>
    <x v="0"/>
  </r>
  <r>
    <x v="1501"/>
    <n v="1"/>
    <n v="0"/>
    <n v="0"/>
    <x v="3"/>
    <n v="0"/>
    <n v="1"/>
    <n v="0"/>
    <n v="0"/>
    <n v="0"/>
    <x v="0"/>
    <x v="0"/>
    <x v="0"/>
    <x v="2"/>
    <x v="0"/>
    <x v="0"/>
    <x v="0"/>
    <n v="0"/>
    <n v="0"/>
    <n v="0"/>
    <n v="0"/>
    <n v="0"/>
    <n v="0"/>
    <n v="0"/>
    <n v="0"/>
    <m/>
    <m/>
    <m/>
    <m/>
    <n v="14"/>
    <n v="1"/>
    <b v="0"/>
    <b v="0"/>
    <b v="0"/>
    <n v="1"/>
    <b v="0"/>
    <b v="0"/>
    <b v="0"/>
    <n v="1"/>
    <b v="0"/>
    <b v="0"/>
    <b v="0"/>
    <n v="4"/>
    <b v="0"/>
    <b v="0"/>
    <b v="0"/>
    <x v="4"/>
    <n v="4"/>
    <n v="0"/>
    <x v="0"/>
  </r>
  <r>
    <x v="211"/>
    <n v="1"/>
    <n v="0"/>
    <n v="0"/>
    <x v="3"/>
    <n v="0"/>
    <n v="1"/>
    <n v="0"/>
    <n v="0"/>
    <n v="0"/>
    <x v="0"/>
    <x v="0"/>
    <x v="0"/>
    <x v="2"/>
    <x v="0"/>
    <x v="0"/>
    <x v="0"/>
    <n v="0"/>
    <n v="0"/>
    <n v="0"/>
    <n v="0"/>
    <n v="0"/>
    <n v="0"/>
    <n v="0"/>
    <n v="0"/>
    <m/>
    <m/>
    <m/>
    <m/>
    <n v="15"/>
    <n v="1"/>
    <b v="0"/>
    <b v="0"/>
    <b v="0"/>
    <n v="1"/>
    <b v="0"/>
    <b v="0"/>
    <b v="0"/>
    <n v="1"/>
    <b v="0"/>
    <b v="0"/>
    <b v="0"/>
    <n v="4"/>
    <b v="0"/>
    <b v="0"/>
    <b v="0"/>
    <x v="4"/>
    <n v="4"/>
    <n v="0"/>
    <x v="0"/>
  </r>
  <r>
    <x v="1502"/>
    <n v="1"/>
    <n v="0"/>
    <n v="0"/>
    <x v="3"/>
    <n v="0"/>
    <n v="0"/>
    <n v="0"/>
    <n v="0"/>
    <n v="1"/>
    <x v="0"/>
    <x v="0"/>
    <x v="0"/>
    <x v="2"/>
    <x v="0"/>
    <x v="0"/>
    <x v="0"/>
    <n v="0"/>
    <n v="0"/>
    <n v="0"/>
    <n v="0"/>
    <n v="0"/>
    <n v="0"/>
    <n v="0"/>
    <n v="0"/>
    <m/>
    <m/>
    <m/>
    <m/>
    <n v="19"/>
    <n v="1"/>
    <b v="0"/>
    <b v="0"/>
    <b v="0"/>
    <n v="1"/>
    <b v="0"/>
    <b v="0"/>
    <b v="0"/>
    <n v="1"/>
    <b v="0"/>
    <b v="0"/>
    <b v="0"/>
    <n v="4"/>
    <b v="0"/>
    <b v="0"/>
    <b v="0"/>
    <x v="4"/>
    <n v="4"/>
    <n v="0"/>
    <x v="0"/>
  </r>
  <r>
    <x v="1503"/>
    <n v="1"/>
    <n v="0"/>
    <n v="0"/>
    <x v="3"/>
    <n v="0"/>
    <n v="1"/>
    <n v="0"/>
    <n v="0"/>
    <n v="0"/>
    <x v="0"/>
    <x v="0"/>
    <x v="0"/>
    <x v="2"/>
    <x v="0"/>
    <x v="0"/>
    <x v="0"/>
    <n v="0"/>
    <n v="0"/>
    <n v="0"/>
    <n v="0"/>
    <n v="0"/>
    <n v="0"/>
    <n v="0"/>
    <n v="0"/>
    <m/>
    <m/>
    <m/>
    <m/>
    <n v="15"/>
    <n v="1"/>
    <b v="0"/>
    <b v="0"/>
    <b v="0"/>
    <n v="1"/>
    <b v="0"/>
    <b v="0"/>
    <b v="0"/>
    <n v="1"/>
    <b v="0"/>
    <b v="0"/>
    <b v="0"/>
    <n v="4"/>
    <b v="0"/>
    <b v="0"/>
    <b v="0"/>
    <x v="4"/>
    <n v="4"/>
    <n v="0"/>
    <x v="0"/>
  </r>
  <r>
    <x v="239"/>
    <n v="1"/>
    <n v="0"/>
    <n v="0"/>
    <x v="3"/>
    <n v="0"/>
    <n v="1"/>
    <n v="0"/>
    <n v="0"/>
    <n v="0"/>
    <x v="0"/>
    <x v="0"/>
    <x v="2"/>
    <x v="0"/>
    <x v="0"/>
    <x v="0"/>
    <x v="0"/>
    <n v="0"/>
    <n v="0"/>
    <n v="0"/>
    <n v="0"/>
    <n v="0"/>
    <n v="0"/>
    <n v="0"/>
    <n v="0"/>
    <m/>
    <m/>
    <m/>
    <m/>
    <n v="17"/>
    <n v="1"/>
    <b v="0"/>
    <b v="0"/>
    <n v="1"/>
    <b v="0"/>
    <b v="0"/>
    <b v="0"/>
    <b v="0"/>
    <n v="1"/>
    <b v="0"/>
    <b v="0"/>
    <n v="3"/>
    <b v="0"/>
    <b v="0"/>
    <b v="0"/>
    <b v="0"/>
    <x v="3"/>
    <n v="3"/>
    <n v="0"/>
    <x v="0"/>
  </r>
  <r>
    <x v="1504"/>
    <n v="1"/>
    <n v="0"/>
    <n v="0"/>
    <x v="3"/>
    <n v="0"/>
    <n v="1"/>
    <n v="0"/>
    <n v="0"/>
    <n v="0"/>
    <x v="0"/>
    <x v="0"/>
    <x v="0"/>
    <x v="2"/>
    <x v="0"/>
    <x v="0"/>
    <x v="0"/>
    <n v="0"/>
    <n v="0"/>
    <n v="0"/>
    <n v="0"/>
    <n v="0"/>
    <n v="0"/>
    <n v="0"/>
    <n v="0"/>
    <m/>
    <m/>
    <m/>
    <m/>
    <n v="26"/>
    <n v="1"/>
    <b v="0"/>
    <b v="0"/>
    <b v="0"/>
    <n v="1"/>
    <b v="0"/>
    <b v="0"/>
    <b v="0"/>
    <n v="1"/>
    <b v="0"/>
    <b v="0"/>
    <b v="0"/>
    <n v="4"/>
    <b v="0"/>
    <b v="0"/>
    <b v="0"/>
    <x v="4"/>
    <n v="4"/>
    <n v="0"/>
    <x v="0"/>
  </r>
  <r>
    <x v="1505"/>
    <n v="1"/>
    <n v="0"/>
    <n v="0"/>
    <x v="3"/>
    <n v="0"/>
    <n v="1"/>
    <n v="0"/>
    <n v="0"/>
    <n v="0"/>
    <x v="0"/>
    <x v="0"/>
    <x v="0"/>
    <x v="2"/>
    <x v="0"/>
    <x v="0"/>
    <x v="0"/>
    <n v="0"/>
    <n v="0"/>
    <n v="0"/>
    <n v="0"/>
    <n v="0"/>
    <n v="0"/>
    <n v="0"/>
    <n v="0"/>
    <m/>
    <m/>
    <m/>
    <s v="small (ca 200m) island, Reserve"/>
    <n v="14"/>
    <n v="1"/>
    <b v="0"/>
    <b v="0"/>
    <b v="0"/>
    <n v="1"/>
    <b v="0"/>
    <b v="0"/>
    <b v="0"/>
    <n v="1"/>
    <b v="0"/>
    <b v="0"/>
    <b v="0"/>
    <n v="4"/>
    <b v="0"/>
    <b v="0"/>
    <b v="0"/>
    <x v="4"/>
    <n v="4"/>
    <n v="0"/>
    <x v="0"/>
  </r>
  <r>
    <x v="1205"/>
    <n v="1"/>
    <n v="0"/>
    <n v="0"/>
    <x v="3"/>
    <n v="0"/>
    <n v="0"/>
    <n v="0"/>
    <n v="1"/>
    <n v="0"/>
    <x v="0"/>
    <x v="0"/>
    <x v="0"/>
    <x v="2"/>
    <x v="0"/>
    <x v="0"/>
    <x v="0"/>
    <n v="0"/>
    <n v="1"/>
    <n v="0"/>
    <n v="0"/>
    <n v="0"/>
    <n v="0"/>
    <n v="0"/>
    <n v="0"/>
    <m/>
    <m/>
    <m/>
    <m/>
    <n v="7"/>
    <n v="1"/>
    <b v="0"/>
    <b v="0"/>
    <b v="0"/>
    <n v="1"/>
    <b v="0"/>
    <b v="0"/>
    <b v="0"/>
    <n v="1"/>
    <b v="0"/>
    <b v="0"/>
    <b v="0"/>
    <n v="4"/>
    <b v="0"/>
    <b v="0"/>
    <b v="0"/>
    <x v="4"/>
    <n v="4"/>
    <n v="0"/>
    <x v="0"/>
  </r>
  <r>
    <x v="1506"/>
    <n v="1"/>
    <n v="0"/>
    <n v="0"/>
    <x v="3"/>
    <n v="0"/>
    <n v="1"/>
    <n v="0"/>
    <n v="0"/>
    <n v="0"/>
    <x v="0"/>
    <x v="0"/>
    <x v="0"/>
    <x v="2"/>
    <x v="0"/>
    <x v="0"/>
    <x v="0"/>
    <n v="0"/>
    <n v="0"/>
    <n v="0"/>
    <n v="0"/>
    <n v="0"/>
    <n v="0"/>
    <n v="0"/>
    <n v="0"/>
    <m/>
    <m/>
    <m/>
    <m/>
    <n v="14"/>
    <n v="1"/>
    <b v="0"/>
    <b v="0"/>
    <b v="0"/>
    <n v="1"/>
    <b v="0"/>
    <b v="0"/>
    <b v="0"/>
    <n v="1"/>
    <b v="0"/>
    <b v="0"/>
    <b v="0"/>
    <n v="4"/>
    <b v="0"/>
    <b v="0"/>
    <b v="0"/>
    <x v="4"/>
    <n v="4"/>
    <n v="0"/>
    <x v="0"/>
  </r>
  <r>
    <x v="1507"/>
    <n v="1"/>
    <n v="0"/>
    <n v="0"/>
    <x v="3"/>
    <n v="0"/>
    <n v="1"/>
    <n v="0"/>
    <n v="0"/>
    <n v="0"/>
    <x v="0"/>
    <x v="0"/>
    <x v="0"/>
    <x v="2"/>
    <x v="0"/>
    <x v="0"/>
    <x v="0"/>
    <n v="0"/>
    <n v="0"/>
    <n v="0"/>
    <n v="0"/>
    <n v="0"/>
    <n v="0"/>
    <n v="0"/>
    <n v="0"/>
    <m/>
    <m/>
    <m/>
    <m/>
    <n v="15"/>
    <n v="1"/>
    <b v="0"/>
    <b v="0"/>
    <b v="0"/>
    <n v="1"/>
    <b v="0"/>
    <b v="0"/>
    <b v="0"/>
    <n v="1"/>
    <b v="0"/>
    <b v="0"/>
    <b v="0"/>
    <n v="4"/>
    <b v="0"/>
    <b v="0"/>
    <b v="0"/>
    <x v="4"/>
    <n v="4"/>
    <n v="0"/>
    <x v="0"/>
  </r>
  <r>
    <x v="1508"/>
    <n v="1"/>
    <n v="0"/>
    <n v="0"/>
    <x v="3"/>
    <n v="0"/>
    <n v="1"/>
    <n v="0"/>
    <n v="0"/>
    <n v="0"/>
    <x v="0"/>
    <x v="0"/>
    <x v="0"/>
    <x v="2"/>
    <x v="0"/>
    <x v="0"/>
    <x v="0"/>
    <n v="0"/>
    <n v="1"/>
    <n v="0"/>
    <n v="0"/>
    <n v="0"/>
    <n v="0"/>
    <n v="0"/>
    <n v="0"/>
    <m/>
    <m/>
    <m/>
    <m/>
    <n v="16"/>
    <n v="1"/>
    <b v="0"/>
    <b v="0"/>
    <b v="0"/>
    <n v="1"/>
    <b v="0"/>
    <b v="0"/>
    <b v="0"/>
    <n v="1"/>
    <b v="0"/>
    <b v="0"/>
    <b v="0"/>
    <n v="4"/>
    <b v="0"/>
    <b v="0"/>
    <b v="0"/>
    <x v="4"/>
    <n v="4"/>
    <n v="0"/>
    <x v="0"/>
  </r>
  <r>
    <x v="1509"/>
    <n v="1"/>
    <n v="0"/>
    <n v="0"/>
    <x v="3"/>
    <n v="0"/>
    <n v="1"/>
    <n v="0"/>
    <n v="0"/>
    <n v="0"/>
    <x v="0"/>
    <x v="0"/>
    <x v="0"/>
    <x v="2"/>
    <x v="0"/>
    <x v="0"/>
    <x v="0"/>
    <n v="0"/>
    <n v="0"/>
    <n v="0"/>
    <n v="0"/>
    <n v="0"/>
    <n v="0"/>
    <n v="0"/>
    <n v="0"/>
    <m/>
    <m/>
    <m/>
    <m/>
    <n v="11"/>
    <n v="1"/>
    <b v="0"/>
    <b v="0"/>
    <b v="0"/>
    <n v="1"/>
    <b v="0"/>
    <b v="0"/>
    <b v="0"/>
    <n v="1"/>
    <b v="0"/>
    <b v="0"/>
    <b v="0"/>
    <n v="4"/>
    <b v="0"/>
    <b v="0"/>
    <b v="0"/>
    <x v="4"/>
    <n v="4"/>
    <n v="0"/>
    <x v="0"/>
  </r>
  <r>
    <x v="1510"/>
    <n v="1"/>
    <n v="0"/>
    <n v="0"/>
    <x v="3"/>
    <n v="0"/>
    <n v="1"/>
    <n v="0"/>
    <n v="0"/>
    <n v="0"/>
    <x v="0"/>
    <x v="0"/>
    <x v="0"/>
    <x v="2"/>
    <x v="0"/>
    <x v="0"/>
    <x v="0"/>
    <n v="0"/>
    <n v="1"/>
    <n v="0"/>
    <n v="0"/>
    <n v="0"/>
    <n v="0"/>
    <n v="0"/>
    <n v="0"/>
    <m/>
    <m/>
    <m/>
    <m/>
    <n v="14"/>
    <n v="1"/>
    <b v="0"/>
    <b v="0"/>
    <b v="0"/>
    <n v="1"/>
    <b v="0"/>
    <b v="0"/>
    <b v="0"/>
    <n v="1"/>
    <b v="0"/>
    <b v="0"/>
    <b v="0"/>
    <n v="4"/>
    <b v="0"/>
    <b v="0"/>
    <b v="0"/>
    <x v="4"/>
    <n v="4"/>
    <n v="0"/>
    <x v="0"/>
  </r>
  <r>
    <x v="1511"/>
    <n v="1"/>
    <n v="0"/>
    <n v="0"/>
    <x v="3"/>
    <n v="0"/>
    <n v="1"/>
    <n v="0"/>
    <n v="0"/>
    <n v="0"/>
    <x v="0"/>
    <x v="0"/>
    <x v="0"/>
    <x v="2"/>
    <x v="0"/>
    <x v="0"/>
    <x v="0"/>
    <n v="0"/>
    <n v="0"/>
    <n v="0"/>
    <n v="0"/>
    <n v="0"/>
    <n v="0"/>
    <n v="0"/>
    <n v="0"/>
    <m/>
    <m/>
    <m/>
    <m/>
    <n v="15"/>
    <n v="1"/>
    <b v="0"/>
    <b v="0"/>
    <b v="0"/>
    <n v="1"/>
    <b v="0"/>
    <b v="0"/>
    <b v="0"/>
    <n v="1"/>
    <b v="0"/>
    <b v="0"/>
    <b v="0"/>
    <n v="4"/>
    <b v="0"/>
    <b v="0"/>
    <b v="0"/>
    <x v="4"/>
    <n v="4"/>
    <n v="0"/>
    <x v="0"/>
  </r>
  <r>
    <x v="1512"/>
    <n v="1"/>
    <n v="0"/>
    <n v="0"/>
    <x v="3"/>
    <n v="0"/>
    <n v="1"/>
    <n v="0"/>
    <n v="0"/>
    <n v="0"/>
    <x v="0"/>
    <x v="0"/>
    <x v="2"/>
    <x v="0"/>
    <x v="0"/>
    <x v="0"/>
    <x v="0"/>
    <n v="0"/>
    <n v="0"/>
    <n v="0"/>
    <n v="0"/>
    <n v="0"/>
    <n v="0"/>
    <n v="0"/>
    <n v="0"/>
    <m/>
    <m/>
    <m/>
    <m/>
    <n v="13"/>
    <n v="1"/>
    <b v="0"/>
    <b v="0"/>
    <n v="1"/>
    <b v="0"/>
    <b v="0"/>
    <b v="0"/>
    <b v="0"/>
    <n v="1"/>
    <b v="0"/>
    <b v="0"/>
    <n v="3"/>
    <b v="0"/>
    <b v="0"/>
    <b v="0"/>
    <b v="0"/>
    <x v="3"/>
    <n v="3"/>
    <n v="0"/>
    <x v="0"/>
  </r>
  <r>
    <x v="1370"/>
    <n v="1"/>
    <n v="0"/>
    <n v="0"/>
    <x v="3"/>
    <n v="0"/>
    <n v="1"/>
    <n v="0"/>
    <n v="0"/>
    <n v="0"/>
    <x v="0"/>
    <x v="0"/>
    <x v="2"/>
    <x v="0"/>
    <x v="0"/>
    <x v="0"/>
    <x v="0"/>
    <n v="0"/>
    <n v="0"/>
    <n v="0"/>
    <n v="0"/>
    <n v="0"/>
    <n v="0"/>
    <n v="0"/>
    <n v="0"/>
    <m/>
    <m/>
    <m/>
    <m/>
    <n v="23"/>
    <n v="1"/>
    <b v="0"/>
    <b v="0"/>
    <n v="1"/>
    <b v="0"/>
    <b v="0"/>
    <b v="0"/>
    <b v="0"/>
    <n v="1"/>
    <b v="0"/>
    <b v="0"/>
    <n v="3"/>
    <b v="0"/>
    <b v="0"/>
    <b v="0"/>
    <b v="0"/>
    <x v="3"/>
    <n v="3"/>
    <n v="0"/>
    <x v="0"/>
  </r>
  <r>
    <x v="1457"/>
    <n v="1"/>
    <n v="0"/>
    <n v="0"/>
    <x v="3"/>
    <n v="0"/>
    <n v="1"/>
    <n v="0"/>
    <n v="0"/>
    <n v="0"/>
    <x v="0"/>
    <x v="0"/>
    <x v="0"/>
    <x v="2"/>
    <x v="0"/>
    <x v="0"/>
    <x v="0"/>
    <n v="0"/>
    <n v="0"/>
    <n v="0"/>
    <n v="0"/>
    <n v="0"/>
    <n v="0"/>
    <n v="0"/>
    <n v="0"/>
    <m/>
    <m/>
    <m/>
    <m/>
    <n v="12"/>
    <n v="1"/>
    <b v="0"/>
    <b v="0"/>
    <b v="0"/>
    <n v="1"/>
    <b v="0"/>
    <b v="0"/>
    <b v="0"/>
    <n v="1"/>
    <b v="0"/>
    <b v="0"/>
    <b v="0"/>
    <n v="4"/>
    <b v="0"/>
    <b v="0"/>
    <b v="0"/>
    <x v="4"/>
    <n v="4"/>
    <n v="0"/>
    <x v="0"/>
  </r>
  <r>
    <x v="1513"/>
    <n v="1"/>
    <n v="0"/>
    <n v="0"/>
    <x v="3"/>
    <n v="0"/>
    <n v="1"/>
    <n v="0"/>
    <n v="0"/>
    <n v="0"/>
    <x v="0"/>
    <x v="0"/>
    <x v="0"/>
    <x v="2"/>
    <x v="0"/>
    <x v="0"/>
    <x v="0"/>
    <n v="0"/>
    <n v="1"/>
    <n v="0"/>
    <n v="0"/>
    <n v="0"/>
    <n v="0"/>
    <n v="0"/>
    <n v="0"/>
    <m/>
    <m/>
    <m/>
    <m/>
    <n v="14"/>
    <n v="1"/>
    <b v="0"/>
    <b v="0"/>
    <b v="0"/>
    <n v="1"/>
    <b v="0"/>
    <b v="0"/>
    <b v="0"/>
    <n v="1"/>
    <b v="0"/>
    <b v="0"/>
    <b v="0"/>
    <n v="4"/>
    <b v="0"/>
    <b v="0"/>
    <b v="0"/>
    <x v="4"/>
    <n v="4"/>
    <n v="0"/>
    <x v="0"/>
  </r>
  <r>
    <x v="1514"/>
    <n v="1"/>
    <n v="0"/>
    <n v="0"/>
    <x v="3"/>
    <n v="0"/>
    <n v="0"/>
    <n v="0"/>
    <n v="0"/>
    <n v="1"/>
    <x v="0"/>
    <x v="0"/>
    <x v="0"/>
    <x v="2"/>
    <x v="0"/>
    <x v="0"/>
    <x v="0"/>
    <n v="0"/>
    <n v="0"/>
    <n v="0"/>
    <n v="0"/>
    <n v="0"/>
    <n v="0"/>
    <n v="0"/>
    <n v="0"/>
    <m/>
    <m/>
    <m/>
    <m/>
    <n v="19"/>
    <n v="1"/>
    <b v="0"/>
    <b v="0"/>
    <b v="0"/>
    <n v="1"/>
    <b v="0"/>
    <b v="0"/>
    <b v="0"/>
    <n v="1"/>
    <b v="0"/>
    <b v="0"/>
    <b v="0"/>
    <n v="4"/>
    <b v="0"/>
    <b v="0"/>
    <b v="0"/>
    <x v="4"/>
    <n v="4"/>
    <n v="0"/>
    <x v="0"/>
  </r>
  <r>
    <x v="1515"/>
    <n v="1"/>
    <n v="0"/>
    <n v="0"/>
    <x v="3"/>
    <n v="0"/>
    <n v="1"/>
    <n v="0"/>
    <n v="0"/>
    <n v="0"/>
    <x v="0"/>
    <x v="0"/>
    <x v="0"/>
    <x v="2"/>
    <x v="0"/>
    <x v="0"/>
    <x v="0"/>
    <n v="0"/>
    <n v="1"/>
    <n v="0"/>
    <n v="0"/>
    <n v="0"/>
    <n v="0"/>
    <n v="0"/>
    <n v="0"/>
    <m/>
    <m/>
    <m/>
    <m/>
    <n v="17"/>
    <n v="1"/>
    <b v="0"/>
    <b v="0"/>
    <b v="0"/>
    <n v="1"/>
    <b v="0"/>
    <b v="0"/>
    <b v="0"/>
    <n v="1"/>
    <b v="0"/>
    <b v="0"/>
    <b v="0"/>
    <n v="4"/>
    <b v="0"/>
    <b v="0"/>
    <b v="0"/>
    <x v="4"/>
    <n v="4"/>
    <n v="0"/>
    <x v="0"/>
  </r>
  <r>
    <x v="1516"/>
    <n v="1"/>
    <n v="0"/>
    <n v="0"/>
    <x v="3"/>
    <n v="0"/>
    <n v="1"/>
    <n v="0"/>
    <n v="0"/>
    <n v="0"/>
    <x v="0"/>
    <x v="0"/>
    <x v="0"/>
    <x v="2"/>
    <x v="0"/>
    <x v="0"/>
    <x v="0"/>
    <n v="0"/>
    <n v="0"/>
    <n v="0"/>
    <n v="0"/>
    <n v="0"/>
    <n v="0"/>
    <n v="0"/>
    <n v="0"/>
    <m/>
    <m/>
    <m/>
    <m/>
    <n v="12"/>
    <n v="1"/>
    <b v="0"/>
    <b v="0"/>
    <b v="0"/>
    <n v="1"/>
    <b v="0"/>
    <b v="0"/>
    <b v="0"/>
    <n v="1"/>
    <b v="0"/>
    <b v="0"/>
    <b v="0"/>
    <n v="4"/>
    <b v="0"/>
    <b v="0"/>
    <b v="0"/>
    <x v="4"/>
    <n v="4"/>
    <n v="0"/>
    <x v="0"/>
  </r>
  <r>
    <x v="1517"/>
    <n v="0"/>
    <n v="0"/>
    <n v="1"/>
    <x v="3"/>
    <n v="1"/>
    <n v="0"/>
    <n v="0"/>
    <n v="1"/>
    <n v="0"/>
    <x v="0"/>
    <x v="0"/>
    <x v="0"/>
    <x v="2"/>
    <x v="0"/>
    <x v="2"/>
    <x v="0"/>
    <n v="0"/>
    <n v="1"/>
    <n v="0"/>
    <n v="0"/>
    <n v="0"/>
    <n v="0"/>
    <n v="0"/>
    <n v="0"/>
    <s v="walking "/>
    <m/>
    <s v="down"/>
    <m/>
    <n v="41"/>
    <n v="2"/>
    <b v="0"/>
    <b v="0"/>
    <b v="0"/>
    <n v="1"/>
    <b v="0"/>
    <n v="1"/>
    <b v="0"/>
    <n v="2"/>
    <b v="0"/>
    <b v="0"/>
    <b v="0"/>
    <n v="4"/>
    <b v="0"/>
    <n v="6"/>
    <b v="0"/>
    <x v="4"/>
    <n v="6"/>
    <n v="1"/>
    <x v="0"/>
  </r>
  <r>
    <x v="1518"/>
    <n v="1"/>
    <n v="0"/>
    <n v="0"/>
    <x v="3"/>
    <n v="0"/>
    <n v="1"/>
    <n v="0"/>
    <n v="0"/>
    <n v="0"/>
    <x v="0"/>
    <x v="0"/>
    <x v="0"/>
    <x v="2"/>
    <x v="0"/>
    <x v="0"/>
    <x v="0"/>
    <n v="0"/>
    <n v="1"/>
    <n v="0"/>
    <n v="0"/>
    <n v="0"/>
    <n v="0"/>
    <n v="0"/>
    <n v="0"/>
    <m/>
    <m/>
    <m/>
    <m/>
    <n v="16"/>
    <n v="1"/>
    <b v="0"/>
    <b v="0"/>
    <b v="0"/>
    <n v="1"/>
    <b v="0"/>
    <b v="0"/>
    <b v="0"/>
    <n v="1"/>
    <b v="0"/>
    <b v="0"/>
    <b v="0"/>
    <n v="4"/>
    <b v="0"/>
    <b v="0"/>
    <b v="0"/>
    <x v="4"/>
    <n v="4"/>
    <n v="0"/>
    <x v="0"/>
  </r>
  <r>
    <x v="1456"/>
    <n v="1"/>
    <n v="0"/>
    <n v="0"/>
    <x v="3"/>
    <n v="0"/>
    <n v="1"/>
    <n v="0"/>
    <n v="0"/>
    <n v="0"/>
    <x v="0"/>
    <x v="0"/>
    <x v="2"/>
    <x v="0"/>
    <x v="0"/>
    <x v="0"/>
    <x v="0"/>
    <n v="0"/>
    <n v="0"/>
    <n v="0"/>
    <n v="0"/>
    <n v="0"/>
    <n v="0"/>
    <n v="0"/>
    <n v="0"/>
    <m/>
    <m/>
    <m/>
    <m/>
    <n v="14"/>
    <n v="1"/>
    <b v="0"/>
    <b v="0"/>
    <n v="1"/>
    <b v="0"/>
    <b v="0"/>
    <b v="0"/>
    <b v="0"/>
    <n v="1"/>
    <b v="0"/>
    <b v="0"/>
    <n v="3"/>
    <b v="0"/>
    <b v="0"/>
    <b v="0"/>
    <b v="0"/>
    <x v="3"/>
    <n v="3"/>
    <n v="0"/>
    <x v="0"/>
  </r>
  <r>
    <x v="1519"/>
    <n v="1"/>
    <n v="0"/>
    <n v="0"/>
    <x v="3"/>
    <n v="0"/>
    <n v="1"/>
    <n v="0"/>
    <n v="0"/>
    <n v="0"/>
    <x v="0"/>
    <x v="0"/>
    <x v="0"/>
    <x v="2"/>
    <x v="0"/>
    <x v="0"/>
    <x v="0"/>
    <n v="0"/>
    <n v="0"/>
    <n v="0"/>
    <n v="0"/>
    <n v="0"/>
    <n v="0"/>
    <n v="0"/>
    <n v="0"/>
    <m/>
    <m/>
    <m/>
    <m/>
    <n v="14"/>
    <n v="1"/>
    <b v="0"/>
    <b v="0"/>
    <b v="0"/>
    <n v="1"/>
    <b v="0"/>
    <b v="0"/>
    <b v="0"/>
    <n v="1"/>
    <b v="0"/>
    <b v="0"/>
    <b v="0"/>
    <n v="4"/>
    <b v="0"/>
    <b v="0"/>
    <b v="0"/>
    <x v="4"/>
    <n v="4"/>
    <n v="0"/>
    <x v="0"/>
  </r>
  <r>
    <x v="1520"/>
    <n v="1"/>
    <n v="0"/>
    <n v="0"/>
    <x v="3"/>
    <n v="0"/>
    <n v="1"/>
    <n v="0"/>
    <n v="0"/>
    <n v="0"/>
    <x v="0"/>
    <x v="0"/>
    <x v="0"/>
    <x v="2"/>
    <x v="0"/>
    <x v="0"/>
    <x v="0"/>
    <n v="0"/>
    <n v="1"/>
    <n v="0"/>
    <n v="0"/>
    <n v="0"/>
    <n v="0"/>
    <n v="0"/>
    <n v="0"/>
    <m/>
    <m/>
    <m/>
    <m/>
    <n v="15"/>
    <n v="1"/>
    <b v="0"/>
    <b v="0"/>
    <b v="0"/>
    <n v="1"/>
    <b v="0"/>
    <b v="0"/>
    <b v="0"/>
    <n v="1"/>
    <b v="0"/>
    <b v="0"/>
    <b v="0"/>
    <n v="4"/>
    <b v="0"/>
    <b v="0"/>
    <b v="0"/>
    <x v="4"/>
    <n v="4"/>
    <n v="0"/>
    <x v="0"/>
  </r>
  <r>
    <x v="1521"/>
    <n v="1"/>
    <n v="0"/>
    <n v="0"/>
    <x v="3"/>
    <n v="0"/>
    <n v="0"/>
    <n v="0"/>
    <n v="0"/>
    <n v="1"/>
    <x v="0"/>
    <x v="0"/>
    <x v="0"/>
    <x v="2"/>
    <x v="0"/>
    <x v="0"/>
    <x v="0"/>
    <n v="0"/>
    <n v="0"/>
    <n v="0"/>
    <n v="0"/>
    <n v="0"/>
    <n v="0"/>
    <n v="0"/>
    <n v="0"/>
    <m/>
    <m/>
    <m/>
    <s v="shopping center"/>
    <n v="14"/>
    <n v="1"/>
    <b v="0"/>
    <b v="0"/>
    <b v="0"/>
    <n v="1"/>
    <b v="0"/>
    <b v="0"/>
    <b v="0"/>
    <n v="1"/>
    <b v="0"/>
    <b v="0"/>
    <b v="0"/>
    <n v="4"/>
    <b v="0"/>
    <b v="0"/>
    <b v="0"/>
    <x v="4"/>
    <n v="4"/>
    <n v="0"/>
    <x v="0"/>
  </r>
  <r>
    <x v="1522"/>
    <n v="1"/>
    <n v="0"/>
    <n v="0"/>
    <x v="3"/>
    <n v="0"/>
    <n v="1"/>
    <n v="0"/>
    <n v="0"/>
    <n v="0"/>
    <x v="0"/>
    <x v="0"/>
    <x v="0"/>
    <x v="2"/>
    <x v="0"/>
    <x v="0"/>
    <x v="0"/>
    <n v="0"/>
    <n v="1"/>
    <n v="0"/>
    <n v="0"/>
    <n v="0"/>
    <n v="0"/>
    <n v="0"/>
    <n v="0"/>
    <m/>
    <m/>
    <m/>
    <m/>
    <n v="13"/>
    <n v="1"/>
    <b v="0"/>
    <b v="0"/>
    <b v="0"/>
    <n v="1"/>
    <b v="0"/>
    <b v="0"/>
    <b v="0"/>
    <n v="1"/>
    <b v="0"/>
    <b v="0"/>
    <b v="0"/>
    <n v="4"/>
    <b v="0"/>
    <b v="0"/>
    <b v="0"/>
    <x v="4"/>
    <n v="4"/>
    <n v="0"/>
    <x v="0"/>
  </r>
  <r>
    <x v="1451"/>
    <n v="1"/>
    <n v="0"/>
    <n v="0"/>
    <x v="3"/>
    <n v="0"/>
    <n v="1"/>
    <n v="0"/>
    <n v="0"/>
    <n v="0"/>
    <x v="0"/>
    <x v="0"/>
    <x v="0"/>
    <x v="2"/>
    <x v="0"/>
    <x v="0"/>
    <x v="0"/>
    <n v="0"/>
    <n v="0"/>
    <n v="0"/>
    <n v="0"/>
    <n v="0"/>
    <n v="0"/>
    <n v="0"/>
    <n v="0"/>
    <m/>
    <m/>
    <m/>
    <m/>
    <n v="17"/>
    <n v="1"/>
    <b v="0"/>
    <b v="0"/>
    <b v="0"/>
    <n v="1"/>
    <b v="0"/>
    <b v="0"/>
    <b v="0"/>
    <n v="1"/>
    <b v="0"/>
    <b v="0"/>
    <b v="0"/>
    <n v="4"/>
    <b v="0"/>
    <b v="0"/>
    <b v="0"/>
    <x v="4"/>
    <n v="4"/>
    <n v="0"/>
    <x v="0"/>
  </r>
  <r>
    <x v="1523"/>
    <n v="1"/>
    <n v="0"/>
    <n v="0"/>
    <x v="3"/>
    <n v="1"/>
    <n v="0"/>
    <n v="0"/>
    <n v="0"/>
    <n v="0"/>
    <x v="0"/>
    <x v="0"/>
    <x v="0"/>
    <x v="2"/>
    <x v="0"/>
    <x v="2"/>
    <x v="0"/>
    <n v="0"/>
    <n v="1"/>
    <n v="0"/>
    <n v="0"/>
    <n v="0"/>
    <n v="0"/>
    <n v="0"/>
    <n v="0"/>
    <m/>
    <m/>
    <m/>
    <m/>
    <n v="21"/>
    <n v="2"/>
    <b v="0"/>
    <b v="0"/>
    <b v="0"/>
    <n v="1"/>
    <b v="0"/>
    <n v="1"/>
    <b v="0"/>
    <n v="2"/>
    <b v="0"/>
    <b v="0"/>
    <b v="0"/>
    <n v="4"/>
    <b v="0"/>
    <n v="6"/>
    <b v="0"/>
    <x v="4"/>
    <n v="6"/>
    <n v="1"/>
    <x v="0"/>
  </r>
  <r>
    <x v="1524"/>
    <n v="1"/>
    <n v="0"/>
    <n v="0"/>
    <x v="3"/>
    <n v="1"/>
    <n v="0"/>
    <n v="0"/>
    <n v="0"/>
    <n v="0"/>
    <x v="0"/>
    <x v="0"/>
    <x v="0"/>
    <x v="2"/>
    <x v="0"/>
    <x v="0"/>
    <x v="0"/>
    <n v="0"/>
    <n v="1"/>
    <n v="0"/>
    <n v="0"/>
    <n v="0"/>
    <n v="0"/>
    <n v="0"/>
    <n v="0"/>
    <m/>
    <m/>
    <m/>
    <m/>
    <n v="15"/>
    <n v="1"/>
    <b v="0"/>
    <b v="0"/>
    <b v="0"/>
    <n v="1"/>
    <b v="0"/>
    <b v="0"/>
    <b v="0"/>
    <n v="1"/>
    <b v="0"/>
    <b v="0"/>
    <b v="0"/>
    <n v="4"/>
    <b v="0"/>
    <b v="0"/>
    <b v="0"/>
    <x v="4"/>
    <n v="4"/>
    <n v="0"/>
    <x v="0"/>
  </r>
  <r>
    <x v="1525"/>
    <n v="1"/>
    <n v="0"/>
    <n v="0"/>
    <x v="3"/>
    <n v="0"/>
    <n v="1"/>
    <n v="0"/>
    <n v="0"/>
    <n v="0"/>
    <x v="0"/>
    <x v="0"/>
    <x v="0"/>
    <x v="2"/>
    <x v="0"/>
    <x v="0"/>
    <x v="0"/>
    <n v="0"/>
    <n v="1"/>
    <n v="0"/>
    <n v="0"/>
    <n v="0"/>
    <n v="0"/>
    <n v="0"/>
    <n v="0"/>
    <m/>
    <m/>
    <m/>
    <m/>
    <n v="17"/>
    <n v="1"/>
    <b v="0"/>
    <b v="0"/>
    <b v="0"/>
    <n v="1"/>
    <b v="0"/>
    <b v="0"/>
    <b v="0"/>
    <n v="1"/>
    <b v="0"/>
    <b v="0"/>
    <b v="0"/>
    <n v="4"/>
    <b v="0"/>
    <b v="0"/>
    <b v="0"/>
    <x v="4"/>
    <n v="4"/>
    <n v="0"/>
    <x v="0"/>
  </r>
  <r>
    <x v="1467"/>
    <n v="1"/>
    <n v="0"/>
    <n v="0"/>
    <x v="3"/>
    <n v="0"/>
    <n v="1"/>
    <n v="0"/>
    <n v="1"/>
    <n v="0"/>
    <x v="0"/>
    <x v="0"/>
    <x v="0"/>
    <x v="4"/>
    <x v="0"/>
    <x v="0"/>
    <x v="0"/>
    <n v="0"/>
    <n v="0"/>
    <n v="0"/>
    <n v="0"/>
    <n v="0"/>
    <n v="0"/>
    <n v="0"/>
    <n v="0"/>
    <m/>
    <m/>
    <m/>
    <m/>
    <n v="23"/>
    <n v="2"/>
    <b v="0"/>
    <b v="0"/>
    <b v="0"/>
    <n v="1"/>
    <b v="0"/>
    <b v="0"/>
    <b v="0"/>
    <n v="1"/>
    <b v="0"/>
    <b v="0"/>
    <b v="0"/>
    <n v="4"/>
    <b v="0"/>
    <b v="0"/>
    <b v="0"/>
    <x v="4"/>
    <n v="4"/>
    <n v="0"/>
    <x v="3"/>
  </r>
  <r>
    <x v="1475"/>
    <n v="1"/>
    <n v="0"/>
    <n v="0"/>
    <x v="3"/>
    <n v="0"/>
    <n v="1"/>
    <n v="0"/>
    <n v="0"/>
    <n v="0"/>
    <x v="0"/>
    <x v="0"/>
    <x v="0"/>
    <x v="2"/>
    <x v="0"/>
    <x v="0"/>
    <x v="0"/>
    <n v="0"/>
    <n v="0"/>
    <n v="0"/>
    <n v="0"/>
    <n v="0"/>
    <n v="0"/>
    <n v="0"/>
    <n v="0"/>
    <m/>
    <m/>
    <m/>
    <m/>
    <n v="17"/>
    <n v="1"/>
    <b v="0"/>
    <b v="0"/>
    <b v="0"/>
    <n v="1"/>
    <b v="0"/>
    <b v="0"/>
    <b v="0"/>
    <n v="1"/>
    <b v="0"/>
    <b v="0"/>
    <b v="0"/>
    <n v="4"/>
    <b v="0"/>
    <b v="0"/>
    <b v="0"/>
    <x v="4"/>
    <n v="4"/>
    <n v="0"/>
    <x v="0"/>
  </r>
  <r>
    <x v="1526"/>
    <n v="1"/>
    <n v="0"/>
    <n v="0"/>
    <x v="3"/>
    <n v="0"/>
    <n v="1"/>
    <n v="0"/>
    <n v="0"/>
    <n v="0"/>
    <x v="0"/>
    <x v="0"/>
    <x v="0"/>
    <x v="0"/>
    <x v="0"/>
    <x v="0"/>
    <x v="3"/>
    <n v="0"/>
    <n v="1"/>
    <n v="0"/>
    <n v="0"/>
    <n v="0"/>
    <n v="0"/>
    <n v="0"/>
    <n v="0"/>
    <m/>
    <m/>
    <m/>
    <s v="near Dandenong Ranges National Park"/>
    <n v="12"/>
    <n v="1"/>
    <b v="0"/>
    <b v="0"/>
    <b v="0"/>
    <b v="0"/>
    <b v="0"/>
    <b v="0"/>
    <n v="1"/>
    <n v="1"/>
    <b v="0"/>
    <b v="0"/>
    <b v="0"/>
    <b v="0"/>
    <b v="0"/>
    <b v="0"/>
    <n v="7"/>
    <x v="6"/>
    <n v="7"/>
    <n v="0"/>
    <x v="0"/>
  </r>
  <r>
    <x v="1527"/>
    <n v="1"/>
    <n v="0"/>
    <n v="0"/>
    <x v="3"/>
    <n v="0"/>
    <n v="1"/>
    <n v="0"/>
    <n v="0"/>
    <n v="0"/>
    <x v="0"/>
    <x v="0"/>
    <x v="0"/>
    <x v="0"/>
    <x v="0"/>
    <x v="0"/>
    <x v="3"/>
    <n v="0"/>
    <n v="0"/>
    <n v="0"/>
    <n v="0"/>
    <n v="0"/>
    <n v="0"/>
    <n v="0"/>
    <n v="0"/>
    <m/>
    <m/>
    <m/>
    <m/>
    <n v="16"/>
    <n v="1"/>
    <b v="0"/>
    <b v="0"/>
    <b v="0"/>
    <b v="0"/>
    <b v="0"/>
    <b v="0"/>
    <n v="1"/>
    <n v="1"/>
    <b v="0"/>
    <b v="0"/>
    <b v="0"/>
    <b v="0"/>
    <b v="0"/>
    <b v="0"/>
    <n v="7"/>
    <x v="6"/>
    <n v="7"/>
    <n v="0"/>
    <x v="0"/>
  </r>
  <r>
    <x v="1528"/>
    <n v="1"/>
    <n v="0"/>
    <n v="0"/>
    <x v="3"/>
    <n v="1"/>
    <n v="0"/>
    <n v="0"/>
    <n v="0"/>
    <n v="0"/>
    <x v="0"/>
    <x v="0"/>
    <x v="0"/>
    <x v="0"/>
    <x v="3"/>
    <x v="0"/>
    <x v="0"/>
    <n v="0"/>
    <n v="0"/>
    <n v="0"/>
    <n v="0"/>
    <n v="0"/>
    <n v="0"/>
    <n v="0"/>
    <n v="0"/>
    <m/>
    <m/>
    <m/>
    <m/>
    <n v="10"/>
    <n v="1"/>
    <b v="0"/>
    <b v="0"/>
    <b v="0"/>
    <b v="0"/>
    <n v="1"/>
    <b v="0"/>
    <b v="0"/>
    <n v="1"/>
    <b v="0"/>
    <b v="0"/>
    <b v="0"/>
    <b v="0"/>
    <n v="5"/>
    <b v="0"/>
    <b v="0"/>
    <x v="7"/>
    <n v="5"/>
    <n v="0"/>
    <x v="0"/>
  </r>
  <r>
    <x v="988"/>
    <n v="1"/>
    <n v="0"/>
    <n v="0"/>
    <x v="3"/>
    <n v="1"/>
    <n v="0"/>
    <n v="0"/>
    <n v="0"/>
    <n v="0"/>
    <x v="0"/>
    <x v="0"/>
    <x v="0"/>
    <x v="0"/>
    <x v="3"/>
    <x v="0"/>
    <x v="0"/>
    <n v="0"/>
    <n v="0"/>
    <n v="0"/>
    <n v="0"/>
    <n v="0"/>
    <n v="0"/>
    <n v="0"/>
    <n v="0"/>
    <m/>
    <m/>
    <m/>
    <m/>
    <n v="7"/>
    <n v="1"/>
    <b v="0"/>
    <b v="0"/>
    <b v="0"/>
    <b v="0"/>
    <n v="1"/>
    <b v="0"/>
    <b v="0"/>
    <n v="1"/>
    <b v="0"/>
    <b v="0"/>
    <b v="0"/>
    <b v="0"/>
    <n v="5"/>
    <b v="0"/>
    <b v="0"/>
    <x v="7"/>
    <n v="5"/>
    <n v="0"/>
    <x v="0"/>
  </r>
  <r>
    <x v="1447"/>
    <n v="1"/>
    <n v="0"/>
    <n v="0"/>
    <x v="3"/>
    <n v="0"/>
    <n v="1"/>
    <n v="0"/>
    <n v="0"/>
    <n v="0"/>
    <x v="0"/>
    <x v="0"/>
    <x v="2"/>
    <x v="0"/>
    <x v="0"/>
    <x v="0"/>
    <x v="0"/>
    <n v="0"/>
    <n v="0"/>
    <n v="0"/>
    <n v="0"/>
    <n v="0"/>
    <n v="0"/>
    <n v="0"/>
    <n v="0"/>
    <m/>
    <m/>
    <m/>
    <m/>
    <n v="13"/>
    <n v="1"/>
    <b v="0"/>
    <b v="0"/>
    <n v="1"/>
    <b v="0"/>
    <b v="0"/>
    <b v="0"/>
    <b v="0"/>
    <n v="1"/>
    <b v="0"/>
    <b v="0"/>
    <n v="3"/>
    <b v="0"/>
    <b v="0"/>
    <b v="0"/>
    <b v="0"/>
    <x v="3"/>
    <n v="3"/>
    <n v="0"/>
    <x v="0"/>
  </r>
  <r>
    <x v="1529"/>
    <n v="1"/>
    <n v="0"/>
    <n v="0"/>
    <x v="3"/>
    <n v="0"/>
    <n v="1"/>
    <n v="0"/>
    <n v="0"/>
    <n v="0"/>
    <x v="0"/>
    <x v="0"/>
    <x v="0"/>
    <x v="2"/>
    <x v="0"/>
    <x v="0"/>
    <x v="0"/>
    <n v="0"/>
    <n v="1"/>
    <n v="0"/>
    <n v="0"/>
    <n v="0"/>
    <n v="0"/>
    <n v="0"/>
    <n v="0"/>
    <m/>
    <m/>
    <m/>
    <m/>
    <n v="20"/>
    <n v="1"/>
    <b v="0"/>
    <b v="0"/>
    <b v="0"/>
    <n v="1"/>
    <b v="0"/>
    <b v="0"/>
    <b v="0"/>
    <n v="1"/>
    <b v="0"/>
    <b v="0"/>
    <b v="0"/>
    <n v="4"/>
    <b v="0"/>
    <b v="0"/>
    <b v="0"/>
    <x v="4"/>
    <n v="4"/>
    <n v="0"/>
    <x v="0"/>
  </r>
  <r>
    <x v="1530"/>
    <n v="1"/>
    <n v="0"/>
    <n v="0"/>
    <x v="3"/>
    <n v="1"/>
    <n v="0"/>
    <n v="0"/>
    <n v="0"/>
    <n v="0"/>
    <x v="0"/>
    <x v="0"/>
    <x v="0"/>
    <x v="2"/>
    <x v="0"/>
    <x v="0"/>
    <x v="0"/>
    <n v="0"/>
    <n v="0"/>
    <n v="0"/>
    <n v="0"/>
    <n v="0"/>
    <n v="0"/>
    <n v="0"/>
    <n v="0"/>
    <m/>
    <m/>
    <m/>
    <m/>
    <n v="11"/>
    <n v="1"/>
    <b v="0"/>
    <b v="0"/>
    <b v="0"/>
    <n v="1"/>
    <b v="0"/>
    <b v="0"/>
    <b v="0"/>
    <n v="1"/>
    <b v="0"/>
    <b v="0"/>
    <b v="0"/>
    <n v="4"/>
    <b v="0"/>
    <b v="0"/>
    <b v="0"/>
    <x v="4"/>
    <n v="4"/>
    <n v="0"/>
    <x v="0"/>
  </r>
  <r>
    <x v="1531"/>
    <n v="1"/>
    <n v="0"/>
    <n v="0"/>
    <x v="3"/>
    <n v="0"/>
    <n v="1"/>
    <n v="0"/>
    <n v="0"/>
    <n v="0"/>
    <x v="0"/>
    <x v="0"/>
    <x v="0"/>
    <x v="2"/>
    <x v="0"/>
    <x v="0"/>
    <x v="0"/>
    <n v="0"/>
    <n v="0"/>
    <n v="0"/>
    <n v="0"/>
    <n v="0"/>
    <n v="0"/>
    <n v="0"/>
    <n v="0"/>
    <m/>
    <m/>
    <m/>
    <s v="small (ca 200m) island"/>
    <n v="11"/>
    <n v="1"/>
    <b v="0"/>
    <b v="0"/>
    <b v="0"/>
    <n v="1"/>
    <b v="0"/>
    <b v="0"/>
    <b v="0"/>
    <n v="1"/>
    <b v="0"/>
    <b v="0"/>
    <b v="0"/>
    <n v="4"/>
    <b v="0"/>
    <b v="0"/>
    <b v="0"/>
    <x v="4"/>
    <n v="4"/>
    <n v="0"/>
    <x v="0"/>
  </r>
  <r>
    <x v="1532"/>
    <n v="0"/>
    <n v="0"/>
    <n v="1"/>
    <x v="3"/>
    <n v="0"/>
    <n v="1"/>
    <n v="0"/>
    <n v="0"/>
    <n v="0"/>
    <x v="0"/>
    <x v="0"/>
    <x v="0"/>
    <x v="2"/>
    <x v="0"/>
    <x v="0"/>
    <x v="0"/>
    <n v="0"/>
    <n v="0"/>
    <n v="0"/>
    <n v="0"/>
    <n v="0"/>
    <n v="0"/>
    <n v="1"/>
    <n v="0"/>
    <s v="on way "/>
    <m/>
    <s v="to"/>
    <m/>
    <n v="24"/>
    <n v="1"/>
    <b v="0"/>
    <b v="0"/>
    <b v="0"/>
    <n v="1"/>
    <b v="0"/>
    <b v="0"/>
    <b v="0"/>
    <n v="1"/>
    <b v="0"/>
    <b v="0"/>
    <b v="0"/>
    <n v="4"/>
    <b v="0"/>
    <b v="0"/>
    <b v="0"/>
    <x v="4"/>
    <n v="4"/>
    <n v="0"/>
    <x v="0"/>
  </r>
  <r>
    <x v="1533"/>
    <n v="1"/>
    <n v="0"/>
    <n v="0"/>
    <x v="3"/>
    <n v="0"/>
    <n v="1"/>
    <n v="0"/>
    <n v="0"/>
    <n v="0"/>
    <x v="0"/>
    <x v="0"/>
    <x v="0"/>
    <x v="0"/>
    <x v="0"/>
    <x v="0"/>
    <x v="3"/>
    <n v="0"/>
    <n v="0"/>
    <n v="0"/>
    <n v="0"/>
    <n v="0"/>
    <n v="0"/>
    <n v="0"/>
    <n v="1"/>
    <m/>
    <m/>
    <s v="on"/>
    <m/>
    <n v="15"/>
    <n v="1"/>
    <b v="0"/>
    <b v="0"/>
    <b v="0"/>
    <b v="0"/>
    <b v="0"/>
    <b v="0"/>
    <n v="1"/>
    <n v="1"/>
    <b v="0"/>
    <b v="0"/>
    <b v="0"/>
    <b v="0"/>
    <b v="0"/>
    <b v="0"/>
    <n v="7"/>
    <x v="6"/>
    <n v="7"/>
    <n v="0"/>
    <x v="0"/>
  </r>
  <r>
    <x v="1534"/>
    <n v="1"/>
    <n v="0"/>
    <n v="0"/>
    <x v="3"/>
    <n v="0"/>
    <n v="0"/>
    <n v="0"/>
    <n v="0"/>
    <n v="1"/>
    <x v="0"/>
    <x v="0"/>
    <x v="2"/>
    <x v="0"/>
    <x v="0"/>
    <x v="0"/>
    <x v="0"/>
    <n v="0"/>
    <n v="0"/>
    <n v="0"/>
    <n v="0"/>
    <n v="0"/>
    <n v="0"/>
    <n v="0"/>
    <n v="0"/>
    <m/>
    <m/>
    <m/>
    <s v="The Point Albert Park‎ (bar, restaurant)"/>
    <n v="12"/>
    <n v="1"/>
    <b v="0"/>
    <b v="0"/>
    <n v="1"/>
    <b v="0"/>
    <b v="0"/>
    <b v="0"/>
    <b v="0"/>
    <n v="1"/>
    <b v="0"/>
    <b v="0"/>
    <n v="3"/>
    <b v="0"/>
    <b v="0"/>
    <b v="0"/>
    <b v="0"/>
    <x v="3"/>
    <n v="3"/>
    <n v="0"/>
    <x v="0"/>
  </r>
  <r>
    <x v="1535"/>
    <n v="1"/>
    <n v="0"/>
    <n v="0"/>
    <x v="3"/>
    <n v="0"/>
    <n v="1"/>
    <n v="0"/>
    <n v="0"/>
    <n v="0"/>
    <x v="0"/>
    <x v="0"/>
    <x v="0"/>
    <x v="2"/>
    <x v="0"/>
    <x v="0"/>
    <x v="0"/>
    <n v="0"/>
    <n v="0"/>
    <n v="0"/>
    <n v="0"/>
    <n v="0"/>
    <n v="0"/>
    <n v="0"/>
    <n v="0"/>
    <m/>
    <m/>
    <m/>
    <m/>
    <n v="16"/>
    <n v="1"/>
    <b v="0"/>
    <b v="0"/>
    <b v="0"/>
    <n v="1"/>
    <b v="0"/>
    <b v="0"/>
    <b v="0"/>
    <n v="1"/>
    <b v="0"/>
    <b v="0"/>
    <b v="0"/>
    <n v="4"/>
    <b v="0"/>
    <b v="0"/>
    <b v="0"/>
    <x v="4"/>
    <n v="4"/>
    <n v="0"/>
    <x v="0"/>
  </r>
  <r>
    <x v="1536"/>
    <n v="1"/>
    <n v="0"/>
    <n v="0"/>
    <x v="3"/>
    <n v="0"/>
    <n v="0"/>
    <n v="0"/>
    <n v="0"/>
    <n v="1"/>
    <x v="0"/>
    <x v="0"/>
    <x v="0"/>
    <x v="2"/>
    <x v="0"/>
    <x v="0"/>
    <x v="0"/>
    <n v="0"/>
    <n v="0"/>
    <n v="0"/>
    <n v="0"/>
    <n v="0"/>
    <n v="0"/>
    <n v="0"/>
    <n v="0"/>
    <m/>
    <m/>
    <m/>
    <m/>
    <n v="35"/>
    <n v="1"/>
    <b v="0"/>
    <b v="0"/>
    <b v="0"/>
    <n v="1"/>
    <b v="0"/>
    <b v="0"/>
    <b v="0"/>
    <n v="1"/>
    <b v="0"/>
    <b v="0"/>
    <b v="0"/>
    <n v="4"/>
    <b v="0"/>
    <b v="0"/>
    <b v="0"/>
    <x v="4"/>
    <n v="4"/>
    <n v="0"/>
    <x v="0"/>
  </r>
  <r>
    <x v="1537"/>
    <n v="1"/>
    <n v="0"/>
    <n v="0"/>
    <x v="3"/>
    <n v="1"/>
    <n v="0"/>
    <n v="0"/>
    <n v="0"/>
    <n v="0"/>
    <x v="0"/>
    <x v="0"/>
    <x v="0"/>
    <x v="0"/>
    <x v="0"/>
    <x v="2"/>
    <x v="0"/>
    <n v="0"/>
    <n v="0"/>
    <n v="0"/>
    <n v="0"/>
    <n v="0"/>
    <n v="0"/>
    <n v="0"/>
    <n v="0"/>
    <m/>
    <m/>
    <m/>
    <s v="town"/>
    <n v="8"/>
    <n v="1"/>
    <b v="0"/>
    <b v="0"/>
    <b v="0"/>
    <b v="0"/>
    <b v="0"/>
    <n v="1"/>
    <b v="0"/>
    <n v="1"/>
    <b v="0"/>
    <b v="0"/>
    <b v="0"/>
    <b v="0"/>
    <b v="0"/>
    <n v="6"/>
    <b v="0"/>
    <x v="2"/>
    <n v="6"/>
    <n v="0"/>
    <x v="0"/>
  </r>
  <r>
    <x v="1538"/>
    <n v="1"/>
    <n v="0"/>
    <n v="0"/>
    <x v="3"/>
    <n v="1"/>
    <n v="0"/>
    <n v="0"/>
    <n v="1"/>
    <n v="0"/>
    <x v="0"/>
    <x v="0"/>
    <x v="0"/>
    <x v="4"/>
    <x v="0"/>
    <x v="0"/>
    <x v="0"/>
    <n v="0"/>
    <n v="0"/>
    <n v="0"/>
    <n v="0"/>
    <n v="0"/>
    <n v="0"/>
    <n v="0"/>
    <n v="0"/>
    <m/>
    <m/>
    <s v="at"/>
    <s v="Phillip Island"/>
    <n v="14"/>
    <n v="2"/>
    <b v="0"/>
    <b v="0"/>
    <b v="0"/>
    <n v="1"/>
    <b v="0"/>
    <b v="0"/>
    <b v="0"/>
    <n v="1"/>
    <b v="0"/>
    <b v="0"/>
    <b v="0"/>
    <n v="4"/>
    <b v="0"/>
    <b v="0"/>
    <b v="0"/>
    <x v="4"/>
    <n v="4"/>
    <n v="0"/>
    <x v="3"/>
  </r>
  <r>
    <x v="167"/>
    <n v="1"/>
    <n v="0"/>
    <n v="0"/>
    <x v="3"/>
    <n v="0"/>
    <n v="1"/>
    <n v="0"/>
    <n v="0"/>
    <n v="0"/>
    <x v="0"/>
    <x v="0"/>
    <x v="0"/>
    <x v="2"/>
    <x v="0"/>
    <x v="0"/>
    <x v="0"/>
    <n v="0"/>
    <n v="0"/>
    <n v="0"/>
    <n v="0"/>
    <n v="0"/>
    <n v="0"/>
    <n v="0"/>
    <n v="0"/>
    <m/>
    <m/>
    <m/>
    <m/>
    <n v="17"/>
    <n v="1"/>
    <b v="0"/>
    <b v="0"/>
    <b v="0"/>
    <n v="1"/>
    <b v="0"/>
    <b v="0"/>
    <b v="0"/>
    <n v="1"/>
    <b v="0"/>
    <b v="0"/>
    <b v="0"/>
    <n v="4"/>
    <b v="0"/>
    <b v="0"/>
    <b v="0"/>
    <x v="4"/>
    <n v="4"/>
    <n v="0"/>
    <x v="0"/>
  </r>
  <r>
    <x v="1388"/>
    <n v="1"/>
    <n v="0"/>
    <n v="0"/>
    <x v="3"/>
    <n v="1"/>
    <n v="0"/>
    <n v="0"/>
    <n v="0"/>
    <n v="0"/>
    <x v="0"/>
    <x v="0"/>
    <x v="0"/>
    <x v="0"/>
    <x v="0"/>
    <x v="2"/>
    <x v="0"/>
    <n v="0"/>
    <n v="0"/>
    <n v="0"/>
    <n v="0"/>
    <n v="0"/>
    <n v="0"/>
    <n v="0"/>
    <n v="0"/>
    <m/>
    <m/>
    <m/>
    <m/>
    <n v="8"/>
    <n v="1"/>
    <b v="0"/>
    <b v="0"/>
    <b v="0"/>
    <b v="0"/>
    <b v="0"/>
    <n v="1"/>
    <b v="0"/>
    <n v="1"/>
    <b v="0"/>
    <b v="0"/>
    <b v="0"/>
    <b v="0"/>
    <b v="0"/>
    <n v="6"/>
    <b v="0"/>
    <x v="2"/>
    <n v="6"/>
    <n v="0"/>
    <x v="0"/>
  </r>
  <r>
    <x v="1388"/>
    <n v="1"/>
    <n v="0"/>
    <n v="0"/>
    <x v="3"/>
    <n v="1"/>
    <n v="0"/>
    <n v="0"/>
    <n v="0"/>
    <n v="0"/>
    <x v="0"/>
    <x v="0"/>
    <x v="0"/>
    <x v="0"/>
    <x v="0"/>
    <x v="2"/>
    <x v="0"/>
    <n v="0"/>
    <n v="0"/>
    <n v="0"/>
    <n v="0"/>
    <n v="0"/>
    <n v="0"/>
    <n v="0"/>
    <n v="0"/>
    <m/>
    <m/>
    <m/>
    <m/>
    <n v="8"/>
    <n v="1"/>
    <b v="0"/>
    <b v="0"/>
    <b v="0"/>
    <b v="0"/>
    <b v="0"/>
    <n v="1"/>
    <b v="0"/>
    <n v="1"/>
    <b v="0"/>
    <b v="0"/>
    <b v="0"/>
    <b v="0"/>
    <b v="0"/>
    <n v="6"/>
    <b v="0"/>
    <x v="2"/>
    <n v="6"/>
    <n v="0"/>
    <x v="0"/>
  </r>
  <r>
    <x v="1539"/>
    <n v="1"/>
    <n v="0"/>
    <n v="0"/>
    <x v="3"/>
    <n v="1"/>
    <n v="0"/>
    <n v="0"/>
    <n v="0"/>
    <n v="0"/>
    <x v="0"/>
    <x v="0"/>
    <x v="0"/>
    <x v="2"/>
    <x v="0"/>
    <x v="0"/>
    <x v="0"/>
    <n v="0"/>
    <n v="0"/>
    <n v="0"/>
    <n v="0"/>
    <n v="0"/>
    <n v="0"/>
    <n v="0"/>
    <n v="0"/>
    <m/>
    <m/>
    <m/>
    <m/>
    <n v="19"/>
    <n v="1"/>
    <b v="0"/>
    <b v="0"/>
    <b v="0"/>
    <n v="1"/>
    <b v="0"/>
    <b v="0"/>
    <b v="0"/>
    <n v="1"/>
    <b v="0"/>
    <b v="0"/>
    <b v="0"/>
    <n v="4"/>
    <b v="0"/>
    <b v="0"/>
    <b v="0"/>
    <x v="4"/>
    <n v="4"/>
    <n v="0"/>
    <x v="0"/>
  </r>
  <r>
    <x v="1289"/>
    <n v="1"/>
    <n v="0"/>
    <n v="0"/>
    <x v="3"/>
    <n v="0"/>
    <n v="1"/>
    <n v="0"/>
    <n v="0"/>
    <n v="0"/>
    <x v="0"/>
    <x v="0"/>
    <x v="0"/>
    <x v="2"/>
    <x v="0"/>
    <x v="0"/>
    <x v="0"/>
    <n v="0"/>
    <n v="0"/>
    <n v="0"/>
    <n v="0"/>
    <n v="0"/>
    <n v="0"/>
    <n v="0"/>
    <n v="0"/>
    <m/>
    <m/>
    <m/>
    <s v="Phillip Island"/>
    <n v="2"/>
    <n v="1"/>
    <b v="0"/>
    <b v="0"/>
    <b v="0"/>
    <n v="1"/>
    <b v="0"/>
    <b v="0"/>
    <b v="0"/>
    <n v="1"/>
    <b v="0"/>
    <b v="0"/>
    <b v="0"/>
    <n v="4"/>
    <b v="0"/>
    <b v="0"/>
    <b v="0"/>
    <x v="4"/>
    <n v="4"/>
    <n v="0"/>
    <x v="0"/>
  </r>
  <r>
    <x v="1540"/>
    <n v="1"/>
    <n v="0"/>
    <n v="0"/>
    <x v="3"/>
    <n v="1"/>
    <n v="0"/>
    <n v="0"/>
    <n v="0"/>
    <n v="1"/>
    <x v="0"/>
    <x v="0"/>
    <x v="0"/>
    <x v="4"/>
    <x v="0"/>
    <x v="2"/>
    <x v="0"/>
    <n v="0"/>
    <n v="0"/>
    <n v="0"/>
    <n v="0"/>
    <n v="0"/>
    <n v="0"/>
    <n v="0"/>
    <n v="0"/>
    <m/>
    <m/>
    <m/>
    <m/>
    <n v="42"/>
    <n v="3"/>
    <b v="0"/>
    <b v="0"/>
    <b v="0"/>
    <n v="1"/>
    <b v="0"/>
    <n v="1"/>
    <b v="0"/>
    <n v="2"/>
    <b v="0"/>
    <b v="0"/>
    <b v="0"/>
    <n v="4"/>
    <b v="0"/>
    <n v="6"/>
    <b v="0"/>
    <x v="4"/>
    <n v="6"/>
    <n v="1"/>
    <x v="3"/>
  </r>
  <r>
    <x v="1541"/>
    <n v="1"/>
    <n v="0"/>
    <n v="0"/>
    <x v="3"/>
    <n v="0"/>
    <n v="1"/>
    <n v="0"/>
    <n v="0"/>
    <n v="0"/>
    <x v="0"/>
    <x v="0"/>
    <x v="0"/>
    <x v="2"/>
    <x v="0"/>
    <x v="0"/>
    <x v="0"/>
    <n v="0"/>
    <n v="0"/>
    <n v="0"/>
    <n v="0"/>
    <n v="0"/>
    <n v="0"/>
    <n v="0"/>
    <n v="0"/>
    <m/>
    <m/>
    <m/>
    <m/>
    <n v="16"/>
    <n v="1"/>
    <b v="0"/>
    <b v="0"/>
    <b v="0"/>
    <n v="1"/>
    <b v="0"/>
    <b v="0"/>
    <b v="0"/>
    <n v="1"/>
    <b v="0"/>
    <b v="0"/>
    <b v="0"/>
    <n v="4"/>
    <b v="0"/>
    <b v="0"/>
    <b v="0"/>
    <x v="4"/>
    <n v="4"/>
    <n v="0"/>
    <x v="0"/>
  </r>
  <r>
    <x v="1542"/>
    <n v="1"/>
    <n v="0"/>
    <n v="0"/>
    <x v="3"/>
    <n v="0"/>
    <n v="1"/>
    <n v="0"/>
    <n v="0"/>
    <n v="0"/>
    <x v="0"/>
    <x v="0"/>
    <x v="2"/>
    <x v="0"/>
    <x v="0"/>
    <x v="0"/>
    <x v="0"/>
    <n v="0"/>
    <n v="0"/>
    <n v="0"/>
    <n v="0"/>
    <n v="0"/>
    <n v="0"/>
    <n v="0"/>
    <n v="0"/>
    <m/>
    <m/>
    <s v="at"/>
    <m/>
    <n v="29"/>
    <n v="1"/>
    <b v="0"/>
    <b v="0"/>
    <n v="1"/>
    <b v="0"/>
    <b v="0"/>
    <b v="0"/>
    <b v="0"/>
    <n v="1"/>
    <b v="0"/>
    <b v="0"/>
    <n v="3"/>
    <b v="0"/>
    <b v="0"/>
    <b v="0"/>
    <b v="0"/>
    <x v="3"/>
    <n v="3"/>
    <n v="0"/>
    <x v="0"/>
  </r>
  <r>
    <x v="1543"/>
    <n v="1"/>
    <n v="0"/>
    <n v="0"/>
    <x v="3"/>
    <n v="1"/>
    <n v="0"/>
    <n v="0"/>
    <n v="0"/>
    <n v="0"/>
    <x v="0"/>
    <x v="0"/>
    <x v="0"/>
    <x v="2"/>
    <x v="0"/>
    <x v="0"/>
    <x v="0"/>
    <n v="0"/>
    <n v="0"/>
    <n v="0"/>
    <n v="0"/>
    <n v="0"/>
    <n v="0"/>
    <n v="0"/>
    <n v="0"/>
    <m/>
    <m/>
    <m/>
    <m/>
    <n v="16"/>
    <n v="1"/>
    <b v="0"/>
    <b v="0"/>
    <b v="0"/>
    <n v="1"/>
    <b v="0"/>
    <b v="0"/>
    <b v="0"/>
    <n v="1"/>
    <b v="0"/>
    <b v="0"/>
    <b v="0"/>
    <n v="4"/>
    <b v="0"/>
    <b v="0"/>
    <b v="0"/>
    <x v="4"/>
    <n v="4"/>
    <n v="0"/>
    <x v="0"/>
  </r>
  <r>
    <x v="1544"/>
    <n v="1"/>
    <n v="0"/>
    <n v="0"/>
    <x v="3"/>
    <n v="1"/>
    <n v="0"/>
    <n v="0"/>
    <n v="0"/>
    <n v="0"/>
    <x v="0"/>
    <x v="0"/>
    <x v="0"/>
    <x v="0"/>
    <x v="3"/>
    <x v="0"/>
    <x v="0"/>
    <n v="0"/>
    <n v="0"/>
    <n v="0"/>
    <n v="0"/>
    <n v="0"/>
    <n v="0"/>
    <n v="0"/>
    <n v="0"/>
    <m/>
    <m/>
    <m/>
    <m/>
    <n v="13"/>
    <n v="1"/>
    <b v="0"/>
    <b v="0"/>
    <b v="0"/>
    <b v="0"/>
    <n v="1"/>
    <b v="0"/>
    <b v="0"/>
    <n v="1"/>
    <b v="0"/>
    <b v="0"/>
    <b v="0"/>
    <b v="0"/>
    <n v="5"/>
    <b v="0"/>
    <b v="0"/>
    <x v="7"/>
    <n v="5"/>
    <n v="0"/>
    <x v="0"/>
  </r>
  <r>
    <x v="1545"/>
    <n v="1"/>
    <n v="0"/>
    <n v="0"/>
    <x v="3"/>
    <n v="0"/>
    <n v="1"/>
    <n v="0"/>
    <n v="0"/>
    <n v="0"/>
    <x v="0"/>
    <x v="0"/>
    <x v="0"/>
    <x v="2"/>
    <x v="0"/>
    <x v="0"/>
    <x v="0"/>
    <n v="0"/>
    <n v="0"/>
    <n v="0"/>
    <n v="0"/>
    <n v="0"/>
    <n v="0"/>
    <n v="0"/>
    <n v="0"/>
    <m/>
    <m/>
    <m/>
    <s v="Dandenong Police Paddocks Reserve"/>
    <n v="15"/>
    <n v="1"/>
    <b v="0"/>
    <b v="0"/>
    <b v="0"/>
    <n v="1"/>
    <b v="0"/>
    <b v="0"/>
    <b v="0"/>
    <n v="1"/>
    <b v="0"/>
    <b v="0"/>
    <b v="0"/>
    <n v="4"/>
    <b v="0"/>
    <b v="0"/>
    <b v="0"/>
    <x v="4"/>
    <n v="4"/>
    <n v="0"/>
    <x v="0"/>
  </r>
  <r>
    <x v="1546"/>
    <n v="1"/>
    <n v="0"/>
    <n v="0"/>
    <x v="3"/>
    <n v="1"/>
    <n v="0"/>
    <n v="0"/>
    <n v="0"/>
    <n v="0"/>
    <x v="0"/>
    <x v="0"/>
    <x v="0"/>
    <x v="0"/>
    <x v="0"/>
    <x v="2"/>
    <x v="0"/>
    <n v="0"/>
    <n v="0"/>
    <n v="0"/>
    <n v="0"/>
    <n v="0"/>
    <n v="0"/>
    <n v="0"/>
    <n v="0"/>
    <m/>
    <m/>
    <m/>
    <m/>
    <n v="5"/>
    <n v="1"/>
    <b v="0"/>
    <b v="0"/>
    <b v="0"/>
    <b v="0"/>
    <b v="0"/>
    <n v="1"/>
    <b v="0"/>
    <n v="1"/>
    <b v="0"/>
    <b v="0"/>
    <b v="0"/>
    <b v="0"/>
    <b v="0"/>
    <n v="6"/>
    <b v="0"/>
    <x v="2"/>
    <n v="6"/>
    <n v="0"/>
    <x v="0"/>
  </r>
  <r>
    <x v="1547"/>
    <n v="1"/>
    <n v="0"/>
    <n v="0"/>
    <x v="3"/>
    <n v="0"/>
    <n v="0"/>
    <n v="0"/>
    <n v="0"/>
    <n v="1"/>
    <x v="0"/>
    <x v="0"/>
    <x v="0"/>
    <x v="2"/>
    <x v="0"/>
    <x v="0"/>
    <x v="0"/>
    <n v="0"/>
    <n v="0"/>
    <n v="0"/>
    <n v="0"/>
    <n v="0"/>
    <n v="0"/>
    <n v="0"/>
    <n v="0"/>
    <m/>
    <m/>
    <m/>
    <m/>
    <n v="8"/>
    <n v="1"/>
    <b v="0"/>
    <b v="0"/>
    <b v="0"/>
    <n v="1"/>
    <b v="0"/>
    <b v="0"/>
    <b v="0"/>
    <n v="1"/>
    <b v="0"/>
    <b v="0"/>
    <b v="0"/>
    <n v="4"/>
    <b v="0"/>
    <b v="0"/>
    <b v="0"/>
    <x v="4"/>
    <n v="4"/>
    <n v="0"/>
    <x v="0"/>
  </r>
  <r>
    <x v="1548"/>
    <n v="1"/>
    <n v="0"/>
    <n v="0"/>
    <x v="3"/>
    <n v="0"/>
    <n v="0"/>
    <n v="0"/>
    <n v="0"/>
    <n v="1"/>
    <x v="0"/>
    <x v="0"/>
    <x v="0"/>
    <x v="2"/>
    <x v="0"/>
    <x v="0"/>
    <x v="0"/>
    <n v="0"/>
    <n v="0"/>
    <n v="0"/>
    <n v="0"/>
    <n v="0"/>
    <n v="0"/>
    <n v="0"/>
    <n v="0"/>
    <m/>
    <m/>
    <m/>
    <s v="in Fountain Gate Shopping Center"/>
    <n v="2"/>
    <n v="1"/>
    <b v="0"/>
    <b v="0"/>
    <b v="0"/>
    <n v="1"/>
    <b v="0"/>
    <b v="0"/>
    <b v="0"/>
    <n v="1"/>
    <b v="0"/>
    <b v="0"/>
    <b v="0"/>
    <n v="4"/>
    <b v="0"/>
    <b v="0"/>
    <b v="0"/>
    <x v="4"/>
    <n v="4"/>
    <n v="0"/>
    <x v="0"/>
  </r>
  <r>
    <x v="1549"/>
    <n v="1"/>
    <n v="0"/>
    <n v="0"/>
    <x v="3"/>
    <n v="1"/>
    <n v="0"/>
    <n v="0"/>
    <n v="0"/>
    <n v="0"/>
    <x v="0"/>
    <x v="0"/>
    <x v="0"/>
    <x v="2"/>
    <x v="0"/>
    <x v="0"/>
    <x v="0"/>
    <n v="0"/>
    <n v="0"/>
    <n v="0"/>
    <n v="0"/>
    <n v="0"/>
    <n v="0"/>
    <n v="0"/>
    <n v="0"/>
    <m/>
    <m/>
    <m/>
    <s v="near Redman Ct"/>
    <n v="6"/>
    <n v="1"/>
    <b v="0"/>
    <b v="0"/>
    <b v="0"/>
    <n v="1"/>
    <b v="0"/>
    <b v="0"/>
    <b v="0"/>
    <n v="1"/>
    <b v="0"/>
    <b v="0"/>
    <b v="0"/>
    <n v="4"/>
    <b v="0"/>
    <b v="0"/>
    <b v="0"/>
    <x v="4"/>
    <n v="4"/>
    <n v="0"/>
    <x v="0"/>
  </r>
  <r>
    <x v="1550"/>
    <n v="1"/>
    <n v="0"/>
    <n v="0"/>
    <x v="3"/>
    <n v="0"/>
    <n v="0"/>
    <n v="0"/>
    <n v="1"/>
    <n v="0"/>
    <x v="0"/>
    <x v="0"/>
    <x v="0"/>
    <x v="0"/>
    <x v="0"/>
    <x v="0"/>
    <x v="3"/>
    <n v="0"/>
    <n v="0"/>
    <n v="0"/>
    <n v="0"/>
    <n v="0"/>
    <n v="0"/>
    <n v="0"/>
    <n v="0"/>
    <m/>
    <m/>
    <m/>
    <m/>
    <n v="7"/>
    <n v="1"/>
    <b v="0"/>
    <b v="0"/>
    <b v="0"/>
    <b v="0"/>
    <b v="0"/>
    <b v="0"/>
    <n v="1"/>
    <n v="1"/>
    <b v="0"/>
    <b v="0"/>
    <b v="0"/>
    <b v="0"/>
    <b v="0"/>
    <b v="0"/>
    <n v="7"/>
    <x v="6"/>
    <n v="7"/>
    <n v="0"/>
    <x v="0"/>
  </r>
  <r>
    <x v="1551"/>
    <n v="1"/>
    <n v="0"/>
    <n v="0"/>
    <x v="3"/>
    <n v="0"/>
    <n v="1"/>
    <n v="0"/>
    <n v="0"/>
    <n v="1"/>
    <x v="0"/>
    <x v="0"/>
    <x v="3"/>
    <x v="0"/>
    <x v="0"/>
    <x v="0"/>
    <x v="0"/>
    <n v="0"/>
    <n v="0"/>
    <n v="0"/>
    <n v="0"/>
    <n v="1"/>
    <n v="0"/>
    <n v="0"/>
    <n v="0"/>
    <m/>
    <m/>
    <s v="in front of"/>
    <m/>
    <n v="54"/>
    <n v="2"/>
    <b v="0"/>
    <b v="0"/>
    <n v="1"/>
    <b v="0"/>
    <b v="0"/>
    <b v="0"/>
    <b v="0"/>
    <n v="1"/>
    <b v="0"/>
    <b v="0"/>
    <n v="3"/>
    <b v="0"/>
    <b v="0"/>
    <b v="0"/>
    <b v="0"/>
    <x v="3"/>
    <n v="3"/>
    <n v="0"/>
    <x v="3"/>
  </r>
  <r>
    <x v="421"/>
    <n v="1"/>
    <n v="0"/>
    <n v="0"/>
    <x v="3"/>
    <n v="0"/>
    <n v="0"/>
    <n v="0"/>
    <n v="1"/>
    <n v="0"/>
    <x v="0"/>
    <x v="0"/>
    <x v="0"/>
    <x v="2"/>
    <x v="0"/>
    <x v="0"/>
    <x v="0"/>
    <n v="0"/>
    <n v="0"/>
    <n v="0"/>
    <n v="0"/>
    <n v="0"/>
    <n v="0"/>
    <n v="0"/>
    <n v="0"/>
    <m/>
    <m/>
    <m/>
    <m/>
    <n v="4"/>
    <n v="1"/>
    <b v="0"/>
    <b v="0"/>
    <b v="0"/>
    <n v="1"/>
    <b v="0"/>
    <b v="0"/>
    <b v="0"/>
    <n v="1"/>
    <b v="0"/>
    <b v="0"/>
    <b v="0"/>
    <n v="4"/>
    <b v="0"/>
    <b v="0"/>
    <b v="0"/>
    <x v="4"/>
    <n v="4"/>
    <n v="0"/>
    <x v="0"/>
  </r>
  <r>
    <x v="1552"/>
    <n v="1"/>
    <n v="0"/>
    <n v="0"/>
    <x v="3"/>
    <n v="1"/>
    <n v="0"/>
    <n v="0"/>
    <n v="0"/>
    <n v="1"/>
    <x v="0"/>
    <x v="0"/>
    <x v="0"/>
    <x v="4"/>
    <x v="0"/>
    <x v="0"/>
    <x v="0"/>
    <n v="0"/>
    <n v="0"/>
    <n v="0"/>
    <n v="0"/>
    <n v="0"/>
    <n v="0"/>
    <n v="0"/>
    <n v="0"/>
    <m/>
    <m/>
    <m/>
    <m/>
    <n v="36"/>
    <n v="2"/>
    <b v="0"/>
    <b v="0"/>
    <b v="0"/>
    <n v="1"/>
    <b v="0"/>
    <b v="0"/>
    <b v="0"/>
    <n v="1"/>
    <b v="0"/>
    <b v="0"/>
    <b v="0"/>
    <n v="4"/>
    <b v="0"/>
    <b v="0"/>
    <b v="0"/>
    <x v="4"/>
    <n v="4"/>
    <n v="0"/>
    <x v="3"/>
  </r>
  <r>
    <x v="1553"/>
    <n v="1"/>
    <n v="0"/>
    <n v="0"/>
    <x v="3"/>
    <n v="0"/>
    <n v="1"/>
    <n v="0"/>
    <n v="0"/>
    <n v="0"/>
    <x v="0"/>
    <x v="0"/>
    <x v="0"/>
    <x v="2"/>
    <x v="0"/>
    <x v="0"/>
    <x v="0"/>
    <n v="0"/>
    <n v="0"/>
    <n v="0"/>
    <n v="0"/>
    <n v="0"/>
    <n v="0"/>
    <n v="0"/>
    <n v="0"/>
    <m/>
    <m/>
    <m/>
    <m/>
    <n v="21"/>
    <n v="1"/>
    <b v="0"/>
    <b v="0"/>
    <b v="0"/>
    <n v="1"/>
    <b v="0"/>
    <b v="0"/>
    <b v="0"/>
    <n v="1"/>
    <b v="0"/>
    <b v="0"/>
    <b v="0"/>
    <n v="4"/>
    <b v="0"/>
    <b v="0"/>
    <b v="0"/>
    <x v="4"/>
    <n v="4"/>
    <n v="0"/>
    <x v="0"/>
  </r>
  <r>
    <x v="1554"/>
    <n v="1"/>
    <n v="0"/>
    <n v="0"/>
    <x v="3"/>
    <n v="1"/>
    <n v="0"/>
    <n v="0"/>
    <n v="0"/>
    <n v="0"/>
    <x v="0"/>
    <x v="0"/>
    <x v="0"/>
    <x v="0"/>
    <x v="0"/>
    <x v="0"/>
    <x v="3"/>
    <n v="0"/>
    <n v="0"/>
    <n v="0"/>
    <n v="0"/>
    <n v="0"/>
    <n v="0"/>
    <n v="0"/>
    <n v="0"/>
    <m/>
    <m/>
    <s v="somewhere"/>
    <m/>
    <n v="12"/>
    <n v="1"/>
    <b v="0"/>
    <b v="0"/>
    <b v="0"/>
    <b v="0"/>
    <b v="0"/>
    <b v="0"/>
    <n v="1"/>
    <n v="1"/>
    <b v="0"/>
    <b v="0"/>
    <b v="0"/>
    <b v="0"/>
    <b v="0"/>
    <b v="0"/>
    <n v="7"/>
    <x v="6"/>
    <n v="7"/>
    <n v="0"/>
    <x v="0"/>
  </r>
  <r>
    <x v="1555"/>
    <n v="1"/>
    <n v="0"/>
    <n v="0"/>
    <x v="3"/>
    <n v="1"/>
    <n v="0"/>
    <n v="0"/>
    <n v="0"/>
    <n v="0"/>
    <x v="0"/>
    <x v="0"/>
    <x v="0"/>
    <x v="0"/>
    <x v="3"/>
    <x v="0"/>
    <x v="0"/>
    <n v="0"/>
    <n v="0"/>
    <n v="0"/>
    <n v="1"/>
    <n v="0"/>
    <n v="0"/>
    <n v="0"/>
    <n v="0"/>
    <m/>
    <m/>
    <s v="near"/>
    <m/>
    <n v="13"/>
    <n v="1"/>
    <b v="0"/>
    <b v="0"/>
    <b v="0"/>
    <b v="0"/>
    <n v="1"/>
    <b v="0"/>
    <b v="0"/>
    <n v="1"/>
    <b v="0"/>
    <b v="0"/>
    <b v="0"/>
    <b v="0"/>
    <n v="5"/>
    <b v="0"/>
    <b v="0"/>
    <x v="7"/>
    <n v="5"/>
    <n v="0"/>
    <x v="0"/>
  </r>
  <r>
    <x v="1556"/>
    <n v="1"/>
    <n v="0"/>
    <n v="0"/>
    <x v="3"/>
    <n v="0"/>
    <n v="0"/>
    <n v="0"/>
    <n v="1"/>
    <n v="0"/>
    <x v="0"/>
    <x v="0"/>
    <x v="0"/>
    <x v="2"/>
    <x v="0"/>
    <x v="0"/>
    <x v="0"/>
    <n v="0"/>
    <n v="0"/>
    <n v="0"/>
    <n v="0"/>
    <n v="0"/>
    <n v="0"/>
    <n v="0"/>
    <n v="0"/>
    <m/>
    <m/>
    <m/>
    <m/>
    <n v="6"/>
    <n v="1"/>
    <b v="0"/>
    <b v="0"/>
    <b v="0"/>
    <n v="1"/>
    <b v="0"/>
    <b v="0"/>
    <b v="0"/>
    <n v="1"/>
    <b v="0"/>
    <b v="0"/>
    <b v="0"/>
    <n v="4"/>
    <b v="0"/>
    <b v="0"/>
    <b v="0"/>
    <x v="4"/>
    <n v="4"/>
    <n v="0"/>
    <x v="0"/>
  </r>
  <r>
    <x v="1303"/>
    <n v="1"/>
    <n v="0"/>
    <n v="0"/>
    <x v="3"/>
    <n v="1"/>
    <n v="0"/>
    <n v="0"/>
    <n v="0"/>
    <n v="0"/>
    <x v="0"/>
    <x v="0"/>
    <x v="0"/>
    <x v="0"/>
    <x v="3"/>
    <x v="0"/>
    <x v="0"/>
    <n v="0"/>
    <n v="0"/>
    <n v="0"/>
    <n v="0"/>
    <n v="0"/>
    <n v="0"/>
    <n v="0"/>
    <n v="0"/>
    <m/>
    <m/>
    <m/>
    <m/>
    <n v="11"/>
    <n v="1"/>
    <b v="0"/>
    <b v="0"/>
    <b v="0"/>
    <b v="0"/>
    <n v="1"/>
    <b v="0"/>
    <b v="0"/>
    <n v="1"/>
    <b v="0"/>
    <b v="0"/>
    <b v="0"/>
    <b v="0"/>
    <n v="5"/>
    <b v="0"/>
    <b v="0"/>
    <x v="7"/>
    <n v="5"/>
    <n v="0"/>
    <x v="0"/>
  </r>
  <r>
    <x v="1557"/>
    <n v="1"/>
    <n v="0"/>
    <n v="0"/>
    <x v="3"/>
    <n v="1"/>
    <n v="0"/>
    <n v="0"/>
    <n v="0"/>
    <n v="0"/>
    <x v="0"/>
    <x v="0"/>
    <x v="0"/>
    <x v="2"/>
    <x v="0"/>
    <x v="0"/>
    <x v="0"/>
    <n v="0"/>
    <n v="0"/>
    <n v="0"/>
    <n v="0"/>
    <n v="0"/>
    <n v="0"/>
    <n v="0"/>
    <n v="0"/>
    <m/>
    <m/>
    <m/>
    <s v="Rd"/>
    <n v="15"/>
    <n v="1"/>
    <b v="0"/>
    <b v="0"/>
    <b v="0"/>
    <n v="1"/>
    <b v="0"/>
    <b v="0"/>
    <b v="0"/>
    <n v="1"/>
    <b v="0"/>
    <b v="0"/>
    <b v="0"/>
    <n v="4"/>
    <b v="0"/>
    <b v="0"/>
    <b v="0"/>
    <x v="4"/>
    <n v="4"/>
    <n v="0"/>
    <x v="0"/>
  </r>
  <r>
    <x v="1558"/>
    <n v="1"/>
    <n v="0"/>
    <n v="0"/>
    <x v="3"/>
    <n v="1"/>
    <n v="0"/>
    <n v="0"/>
    <n v="0"/>
    <n v="0"/>
    <x v="0"/>
    <x v="0"/>
    <x v="0"/>
    <x v="2"/>
    <x v="0"/>
    <x v="0"/>
    <x v="0"/>
    <n v="0"/>
    <n v="0"/>
    <n v="0"/>
    <n v="0"/>
    <n v="0"/>
    <n v="0"/>
    <n v="0"/>
    <n v="0"/>
    <m/>
    <m/>
    <m/>
    <m/>
    <n v="11"/>
    <n v="1"/>
    <b v="0"/>
    <b v="0"/>
    <b v="0"/>
    <n v="1"/>
    <b v="0"/>
    <b v="0"/>
    <b v="0"/>
    <n v="1"/>
    <b v="0"/>
    <b v="0"/>
    <b v="0"/>
    <n v="4"/>
    <b v="0"/>
    <b v="0"/>
    <b v="0"/>
    <x v="4"/>
    <n v="4"/>
    <n v="0"/>
    <x v="0"/>
  </r>
  <r>
    <x v="1559"/>
    <n v="1"/>
    <n v="0"/>
    <n v="0"/>
    <x v="3"/>
    <n v="1"/>
    <n v="0"/>
    <n v="0"/>
    <n v="0"/>
    <n v="0"/>
    <x v="0"/>
    <x v="0"/>
    <x v="0"/>
    <x v="2"/>
    <x v="0"/>
    <x v="0"/>
    <x v="0"/>
    <n v="0"/>
    <n v="0"/>
    <n v="0"/>
    <n v="0"/>
    <n v="0"/>
    <n v="0"/>
    <n v="0"/>
    <n v="0"/>
    <m/>
    <m/>
    <m/>
    <m/>
    <n v="8"/>
    <n v="1"/>
    <b v="0"/>
    <b v="0"/>
    <b v="0"/>
    <n v="1"/>
    <b v="0"/>
    <b v="0"/>
    <b v="0"/>
    <n v="1"/>
    <b v="0"/>
    <b v="0"/>
    <b v="0"/>
    <n v="4"/>
    <b v="0"/>
    <b v="0"/>
    <b v="0"/>
    <x v="4"/>
    <n v="4"/>
    <n v="0"/>
    <x v="0"/>
  </r>
  <r>
    <x v="1560"/>
    <n v="1"/>
    <n v="0"/>
    <n v="0"/>
    <x v="3"/>
    <n v="1"/>
    <n v="0"/>
    <n v="0"/>
    <n v="0"/>
    <n v="0"/>
    <x v="0"/>
    <x v="0"/>
    <x v="0"/>
    <x v="0"/>
    <x v="3"/>
    <x v="0"/>
    <x v="0"/>
    <n v="0"/>
    <n v="0"/>
    <n v="0"/>
    <n v="0"/>
    <n v="0"/>
    <n v="0"/>
    <n v="0"/>
    <n v="0"/>
    <m/>
    <m/>
    <m/>
    <m/>
    <n v="11"/>
    <n v="1"/>
    <b v="0"/>
    <b v="0"/>
    <b v="0"/>
    <b v="0"/>
    <n v="1"/>
    <b v="0"/>
    <b v="0"/>
    <n v="1"/>
    <b v="0"/>
    <b v="0"/>
    <b v="0"/>
    <b v="0"/>
    <n v="5"/>
    <b v="0"/>
    <b v="0"/>
    <x v="7"/>
    <n v="5"/>
    <n v="0"/>
    <x v="0"/>
  </r>
  <r>
    <x v="1561"/>
    <n v="1"/>
    <n v="0"/>
    <n v="0"/>
    <x v="3"/>
    <n v="1"/>
    <n v="0"/>
    <n v="0"/>
    <n v="0"/>
    <n v="0"/>
    <x v="0"/>
    <x v="0"/>
    <x v="0"/>
    <x v="0"/>
    <x v="0"/>
    <x v="2"/>
    <x v="0"/>
    <n v="0"/>
    <n v="0"/>
    <n v="0"/>
    <n v="0"/>
    <n v="0"/>
    <n v="0"/>
    <n v="0"/>
    <n v="0"/>
    <m/>
    <m/>
    <m/>
    <m/>
    <n v="3"/>
    <n v="1"/>
    <b v="0"/>
    <b v="0"/>
    <b v="0"/>
    <b v="0"/>
    <b v="0"/>
    <n v="1"/>
    <b v="0"/>
    <n v="1"/>
    <b v="0"/>
    <b v="0"/>
    <b v="0"/>
    <b v="0"/>
    <b v="0"/>
    <n v="6"/>
    <b v="0"/>
    <x v="2"/>
    <n v="6"/>
    <n v="0"/>
    <x v="0"/>
  </r>
  <r>
    <x v="1562"/>
    <n v="1"/>
    <n v="0"/>
    <n v="0"/>
    <x v="3"/>
    <n v="1"/>
    <n v="0"/>
    <n v="0"/>
    <n v="0"/>
    <n v="0"/>
    <x v="0"/>
    <x v="0"/>
    <x v="0"/>
    <x v="0"/>
    <x v="3"/>
    <x v="0"/>
    <x v="0"/>
    <n v="0"/>
    <n v="0"/>
    <n v="0"/>
    <n v="0"/>
    <n v="0"/>
    <n v="0"/>
    <n v="0"/>
    <n v="0"/>
    <m/>
    <m/>
    <m/>
    <m/>
    <n v="7"/>
    <n v="1"/>
    <b v="0"/>
    <b v="0"/>
    <b v="0"/>
    <b v="0"/>
    <n v="1"/>
    <b v="0"/>
    <b v="0"/>
    <n v="1"/>
    <b v="0"/>
    <b v="0"/>
    <b v="0"/>
    <b v="0"/>
    <n v="5"/>
    <b v="0"/>
    <b v="0"/>
    <x v="7"/>
    <n v="5"/>
    <n v="0"/>
    <x v="0"/>
  </r>
  <r>
    <x v="1563"/>
    <n v="1"/>
    <n v="0"/>
    <n v="0"/>
    <x v="3"/>
    <n v="1"/>
    <n v="0"/>
    <n v="0"/>
    <n v="0"/>
    <n v="0"/>
    <x v="0"/>
    <x v="0"/>
    <x v="0"/>
    <x v="0"/>
    <x v="3"/>
    <x v="0"/>
    <x v="0"/>
    <n v="0"/>
    <n v="0"/>
    <n v="0"/>
    <n v="0"/>
    <n v="0"/>
    <n v="0"/>
    <n v="0"/>
    <n v="0"/>
    <m/>
    <m/>
    <m/>
    <m/>
    <n v="11"/>
    <n v="1"/>
    <b v="0"/>
    <b v="0"/>
    <b v="0"/>
    <b v="0"/>
    <n v="1"/>
    <b v="0"/>
    <b v="0"/>
    <n v="1"/>
    <b v="0"/>
    <b v="0"/>
    <b v="0"/>
    <b v="0"/>
    <n v="5"/>
    <b v="0"/>
    <b v="0"/>
    <x v="7"/>
    <n v="5"/>
    <n v="0"/>
    <x v="0"/>
  </r>
  <r>
    <x v="1564"/>
    <n v="1"/>
    <n v="0"/>
    <n v="0"/>
    <x v="3"/>
    <n v="1"/>
    <n v="0"/>
    <n v="0"/>
    <n v="0"/>
    <n v="0"/>
    <x v="0"/>
    <x v="0"/>
    <x v="0"/>
    <x v="0"/>
    <x v="3"/>
    <x v="0"/>
    <x v="0"/>
    <n v="0"/>
    <n v="0"/>
    <n v="0"/>
    <n v="0"/>
    <n v="0"/>
    <n v="0"/>
    <n v="0"/>
    <n v="0"/>
    <m/>
    <m/>
    <m/>
    <m/>
    <n v="7"/>
    <n v="1"/>
    <b v="0"/>
    <b v="0"/>
    <b v="0"/>
    <b v="0"/>
    <n v="1"/>
    <b v="0"/>
    <b v="0"/>
    <n v="1"/>
    <b v="0"/>
    <b v="0"/>
    <b v="0"/>
    <b v="0"/>
    <n v="5"/>
    <b v="0"/>
    <b v="0"/>
    <x v="7"/>
    <n v="5"/>
    <n v="0"/>
    <x v="0"/>
  </r>
  <r>
    <x v="1565"/>
    <n v="1"/>
    <n v="0"/>
    <n v="0"/>
    <x v="3"/>
    <n v="1"/>
    <n v="0"/>
    <n v="0"/>
    <n v="0"/>
    <n v="0"/>
    <x v="0"/>
    <x v="0"/>
    <x v="0"/>
    <x v="0"/>
    <x v="3"/>
    <x v="0"/>
    <x v="0"/>
    <n v="0"/>
    <n v="0"/>
    <n v="0"/>
    <n v="0"/>
    <n v="0"/>
    <n v="0"/>
    <n v="0"/>
    <n v="0"/>
    <m/>
    <m/>
    <m/>
    <m/>
    <n v="10"/>
    <n v="1"/>
    <b v="0"/>
    <b v="0"/>
    <b v="0"/>
    <b v="0"/>
    <n v="1"/>
    <b v="0"/>
    <b v="0"/>
    <n v="1"/>
    <b v="0"/>
    <b v="0"/>
    <b v="0"/>
    <b v="0"/>
    <n v="5"/>
    <b v="0"/>
    <b v="0"/>
    <x v="7"/>
    <n v="5"/>
    <n v="0"/>
    <x v="0"/>
  </r>
  <r>
    <x v="1566"/>
    <n v="1"/>
    <n v="0"/>
    <n v="0"/>
    <x v="3"/>
    <n v="1"/>
    <n v="0"/>
    <n v="0"/>
    <n v="0"/>
    <n v="0"/>
    <x v="0"/>
    <x v="0"/>
    <x v="0"/>
    <x v="2"/>
    <x v="0"/>
    <x v="0"/>
    <x v="0"/>
    <n v="0"/>
    <n v="0"/>
    <n v="0"/>
    <n v="0"/>
    <n v="0"/>
    <n v="0"/>
    <n v="0"/>
    <n v="0"/>
    <m/>
    <m/>
    <m/>
    <m/>
    <n v="12"/>
    <n v="1"/>
    <b v="0"/>
    <b v="0"/>
    <b v="0"/>
    <n v="1"/>
    <b v="0"/>
    <b v="0"/>
    <b v="0"/>
    <n v="1"/>
    <b v="0"/>
    <b v="0"/>
    <b v="0"/>
    <n v="4"/>
    <b v="0"/>
    <b v="0"/>
    <b v="0"/>
    <x v="4"/>
    <n v="4"/>
    <n v="0"/>
    <x v="0"/>
  </r>
  <r>
    <x v="1226"/>
    <n v="1"/>
    <n v="0"/>
    <n v="0"/>
    <x v="3"/>
    <n v="1"/>
    <n v="0"/>
    <n v="0"/>
    <n v="0"/>
    <n v="0"/>
    <x v="0"/>
    <x v="0"/>
    <x v="0"/>
    <x v="2"/>
    <x v="0"/>
    <x v="0"/>
    <x v="0"/>
    <n v="0"/>
    <n v="0"/>
    <n v="0"/>
    <n v="0"/>
    <n v="0"/>
    <n v="0"/>
    <n v="0"/>
    <n v="0"/>
    <m/>
    <m/>
    <m/>
    <m/>
    <n v="12"/>
    <n v="1"/>
    <b v="0"/>
    <b v="0"/>
    <b v="0"/>
    <n v="1"/>
    <b v="0"/>
    <b v="0"/>
    <b v="0"/>
    <n v="1"/>
    <b v="0"/>
    <b v="0"/>
    <b v="0"/>
    <n v="4"/>
    <b v="0"/>
    <b v="0"/>
    <b v="0"/>
    <x v="4"/>
    <n v="4"/>
    <n v="0"/>
    <x v="0"/>
  </r>
  <r>
    <x v="1567"/>
    <n v="1"/>
    <n v="0"/>
    <n v="0"/>
    <x v="3"/>
    <n v="1"/>
    <n v="0"/>
    <n v="0"/>
    <n v="0"/>
    <n v="0"/>
    <x v="0"/>
    <x v="0"/>
    <x v="0"/>
    <x v="2"/>
    <x v="0"/>
    <x v="0"/>
    <x v="0"/>
    <n v="0"/>
    <n v="0"/>
    <n v="0"/>
    <n v="0"/>
    <n v="0"/>
    <n v="0"/>
    <n v="0"/>
    <n v="0"/>
    <m/>
    <m/>
    <m/>
    <s v="Glenmaggie Cl"/>
    <n v="10"/>
    <n v="1"/>
    <b v="0"/>
    <b v="0"/>
    <b v="0"/>
    <n v="1"/>
    <b v="0"/>
    <b v="0"/>
    <b v="0"/>
    <n v="1"/>
    <b v="0"/>
    <b v="0"/>
    <b v="0"/>
    <n v="4"/>
    <b v="0"/>
    <b v="0"/>
    <b v="0"/>
    <x v="4"/>
    <n v="4"/>
    <n v="0"/>
    <x v="0"/>
  </r>
  <r>
    <x v="1568"/>
    <n v="1"/>
    <n v="0"/>
    <n v="0"/>
    <x v="3"/>
    <n v="1"/>
    <n v="0"/>
    <n v="0"/>
    <n v="0"/>
    <n v="0"/>
    <x v="0"/>
    <x v="0"/>
    <x v="0"/>
    <x v="0"/>
    <x v="3"/>
    <x v="0"/>
    <x v="0"/>
    <n v="0"/>
    <n v="0"/>
    <n v="0"/>
    <n v="0"/>
    <n v="0"/>
    <n v="0"/>
    <n v="0"/>
    <n v="0"/>
    <m/>
    <m/>
    <m/>
    <m/>
    <n v="9"/>
    <n v="1"/>
    <b v="0"/>
    <b v="0"/>
    <b v="0"/>
    <b v="0"/>
    <n v="1"/>
    <b v="0"/>
    <b v="0"/>
    <n v="1"/>
    <b v="0"/>
    <b v="0"/>
    <b v="0"/>
    <b v="0"/>
    <n v="5"/>
    <b v="0"/>
    <b v="0"/>
    <x v="7"/>
    <n v="5"/>
    <n v="0"/>
    <x v="0"/>
  </r>
  <r>
    <x v="1465"/>
    <n v="1"/>
    <n v="0"/>
    <n v="0"/>
    <x v="3"/>
    <n v="0"/>
    <n v="1"/>
    <n v="0"/>
    <n v="0"/>
    <n v="0"/>
    <x v="0"/>
    <x v="0"/>
    <x v="0"/>
    <x v="2"/>
    <x v="0"/>
    <x v="0"/>
    <x v="0"/>
    <n v="0"/>
    <n v="0"/>
    <n v="0"/>
    <n v="0"/>
    <n v="0"/>
    <n v="0"/>
    <n v="0"/>
    <n v="0"/>
    <m/>
    <m/>
    <m/>
    <m/>
    <n v="21"/>
    <n v="1"/>
    <b v="0"/>
    <b v="0"/>
    <b v="0"/>
    <n v="1"/>
    <b v="0"/>
    <b v="0"/>
    <b v="0"/>
    <n v="1"/>
    <b v="0"/>
    <b v="0"/>
    <b v="0"/>
    <n v="4"/>
    <b v="0"/>
    <b v="0"/>
    <b v="0"/>
    <x v="4"/>
    <n v="4"/>
    <n v="0"/>
    <x v="0"/>
  </r>
  <r>
    <x v="1452"/>
    <n v="1"/>
    <n v="0"/>
    <n v="0"/>
    <x v="3"/>
    <n v="0"/>
    <n v="1"/>
    <n v="0"/>
    <n v="0"/>
    <n v="0"/>
    <x v="0"/>
    <x v="0"/>
    <x v="0"/>
    <x v="2"/>
    <x v="0"/>
    <x v="0"/>
    <x v="0"/>
    <n v="0"/>
    <n v="0"/>
    <n v="0"/>
    <n v="0"/>
    <n v="0"/>
    <n v="0"/>
    <n v="0"/>
    <n v="0"/>
    <m/>
    <m/>
    <m/>
    <m/>
    <n v="11"/>
    <n v="1"/>
    <b v="0"/>
    <b v="0"/>
    <b v="0"/>
    <n v="1"/>
    <b v="0"/>
    <b v="0"/>
    <b v="0"/>
    <n v="1"/>
    <b v="0"/>
    <b v="0"/>
    <b v="0"/>
    <n v="4"/>
    <b v="0"/>
    <b v="0"/>
    <b v="0"/>
    <x v="4"/>
    <n v="4"/>
    <n v="0"/>
    <x v="0"/>
  </r>
  <r>
    <x v="1531"/>
    <n v="1"/>
    <n v="0"/>
    <n v="0"/>
    <x v="3"/>
    <n v="0"/>
    <n v="1"/>
    <n v="0"/>
    <n v="0"/>
    <n v="0"/>
    <x v="0"/>
    <x v="0"/>
    <x v="0"/>
    <x v="2"/>
    <x v="0"/>
    <x v="0"/>
    <x v="0"/>
    <n v="0"/>
    <n v="0"/>
    <n v="0"/>
    <n v="0"/>
    <n v="0"/>
    <n v="0"/>
    <n v="0"/>
    <n v="0"/>
    <m/>
    <m/>
    <m/>
    <s v="small (ca 200m) island"/>
    <n v="11"/>
    <n v="1"/>
    <b v="0"/>
    <b v="0"/>
    <b v="0"/>
    <n v="1"/>
    <b v="0"/>
    <b v="0"/>
    <b v="0"/>
    <n v="1"/>
    <b v="0"/>
    <b v="0"/>
    <b v="0"/>
    <n v="4"/>
    <b v="0"/>
    <b v="0"/>
    <b v="0"/>
    <x v="4"/>
    <n v="4"/>
    <n v="0"/>
    <x v="0"/>
  </r>
  <r>
    <x v="167"/>
    <n v="1"/>
    <n v="0"/>
    <n v="0"/>
    <x v="3"/>
    <n v="0"/>
    <n v="1"/>
    <n v="0"/>
    <n v="0"/>
    <n v="0"/>
    <x v="0"/>
    <x v="0"/>
    <x v="0"/>
    <x v="2"/>
    <x v="0"/>
    <x v="0"/>
    <x v="0"/>
    <n v="0"/>
    <n v="0"/>
    <n v="0"/>
    <n v="0"/>
    <n v="0"/>
    <n v="0"/>
    <n v="0"/>
    <n v="0"/>
    <m/>
    <m/>
    <m/>
    <m/>
    <n v="17"/>
    <n v="1"/>
    <b v="0"/>
    <b v="0"/>
    <b v="0"/>
    <n v="1"/>
    <b v="0"/>
    <b v="0"/>
    <b v="0"/>
    <n v="1"/>
    <b v="0"/>
    <b v="0"/>
    <b v="0"/>
    <n v="4"/>
    <b v="0"/>
    <b v="0"/>
    <b v="0"/>
    <x v="4"/>
    <n v="4"/>
    <n v="0"/>
    <x v="0"/>
  </r>
  <r>
    <x v="1486"/>
    <n v="1"/>
    <n v="0"/>
    <n v="0"/>
    <x v="3"/>
    <n v="0"/>
    <n v="1"/>
    <n v="0"/>
    <n v="0"/>
    <n v="0"/>
    <x v="0"/>
    <x v="0"/>
    <x v="2"/>
    <x v="0"/>
    <x v="0"/>
    <x v="0"/>
    <x v="0"/>
    <n v="0"/>
    <n v="0"/>
    <n v="0"/>
    <n v="0"/>
    <n v="0"/>
    <n v="0"/>
    <n v="0"/>
    <n v="0"/>
    <m/>
    <m/>
    <m/>
    <m/>
    <n v="29"/>
    <n v="1"/>
    <b v="0"/>
    <b v="0"/>
    <n v="1"/>
    <b v="0"/>
    <b v="0"/>
    <b v="0"/>
    <b v="0"/>
    <n v="1"/>
    <b v="0"/>
    <b v="0"/>
    <n v="3"/>
    <b v="0"/>
    <b v="0"/>
    <b v="0"/>
    <b v="0"/>
    <x v="3"/>
    <n v="3"/>
    <n v="0"/>
    <x v="0"/>
  </r>
  <r>
    <x v="1477"/>
    <n v="1"/>
    <n v="0"/>
    <n v="0"/>
    <x v="3"/>
    <n v="0"/>
    <n v="1"/>
    <n v="0"/>
    <n v="0"/>
    <n v="0"/>
    <x v="0"/>
    <x v="0"/>
    <x v="0"/>
    <x v="2"/>
    <x v="0"/>
    <x v="0"/>
    <x v="0"/>
    <n v="0"/>
    <n v="0"/>
    <n v="0"/>
    <n v="0"/>
    <n v="0"/>
    <n v="0"/>
    <n v="0"/>
    <n v="0"/>
    <m/>
    <m/>
    <m/>
    <m/>
    <n v="14"/>
    <n v="1"/>
    <b v="0"/>
    <b v="0"/>
    <b v="0"/>
    <n v="1"/>
    <b v="0"/>
    <b v="0"/>
    <b v="0"/>
    <n v="1"/>
    <b v="0"/>
    <b v="0"/>
    <b v="0"/>
    <n v="4"/>
    <b v="0"/>
    <b v="0"/>
    <b v="0"/>
    <x v="4"/>
    <n v="4"/>
    <n v="0"/>
    <x v="0"/>
  </r>
  <r>
    <x v="210"/>
    <n v="1"/>
    <n v="0"/>
    <n v="0"/>
    <x v="3"/>
    <n v="0"/>
    <n v="1"/>
    <n v="0"/>
    <n v="0"/>
    <n v="0"/>
    <x v="0"/>
    <x v="0"/>
    <x v="0"/>
    <x v="2"/>
    <x v="0"/>
    <x v="0"/>
    <x v="0"/>
    <n v="0"/>
    <n v="0"/>
    <n v="0"/>
    <n v="0"/>
    <n v="0"/>
    <n v="0"/>
    <n v="0"/>
    <n v="0"/>
    <m/>
    <m/>
    <m/>
    <m/>
    <n v="17"/>
    <n v="1"/>
    <b v="0"/>
    <b v="0"/>
    <b v="0"/>
    <n v="1"/>
    <b v="0"/>
    <b v="0"/>
    <b v="0"/>
    <n v="1"/>
    <b v="0"/>
    <b v="0"/>
    <b v="0"/>
    <n v="4"/>
    <b v="0"/>
    <b v="0"/>
    <b v="0"/>
    <x v="4"/>
    <n v="4"/>
    <n v="0"/>
    <x v="0"/>
  </r>
  <r>
    <x v="1569"/>
    <n v="1"/>
    <n v="0"/>
    <n v="0"/>
    <x v="3"/>
    <n v="0"/>
    <n v="1"/>
    <n v="0"/>
    <n v="0"/>
    <n v="0"/>
    <x v="0"/>
    <x v="0"/>
    <x v="0"/>
    <x v="2"/>
    <x v="0"/>
    <x v="0"/>
    <x v="0"/>
    <n v="0"/>
    <n v="0"/>
    <n v="0"/>
    <n v="0"/>
    <n v="0"/>
    <n v="0"/>
    <n v="0"/>
    <n v="0"/>
    <m/>
    <m/>
    <m/>
    <m/>
    <n v="9"/>
    <n v="1"/>
    <b v="0"/>
    <b v="0"/>
    <b v="0"/>
    <n v="1"/>
    <b v="0"/>
    <b v="0"/>
    <b v="0"/>
    <n v="1"/>
    <b v="0"/>
    <b v="0"/>
    <b v="0"/>
    <n v="4"/>
    <b v="0"/>
    <b v="0"/>
    <b v="0"/>
    <x v="4"/>
    <n v="4"/>
    <n v="0"/>
    <x v="0"/>
  </r>
  <r>
    <x v="1570"/>
    <n v="1"/>
    <n v="0"/>
    <n v="0"/>
    <x v="3"/>
    <n v="1"/>
    <n v="0"/>
    <n v="0"/>
    <n v="0"/>
    <n v="0"/>
    <x v="0"/>
    <x v="0"/>
    <x v="0"/>
    <x v="2"/>
    <x v="0"/>
    <x v="0"/>
    <x v="0"/>
    <n v="0"/>
    <n v="0"/>
    <n v="0"/>
    <n v="0"/>
    <n v="0"/>
    <n v="0"/>
    <n v="0"/>
    <n v="0"/>
    <m/>
    <m/>
    <m/>
    <s v="Telford Drive"/>
    <n v="7"/>
    <n v="1"/>
    <b v="0"/>
    <b v="0"/>
    <b v="0"/>
    <n v="1"/>
    <b v="0"/>
    <b v="0"/>
    <b v="0"/>
    <n v="1"/>
    <b v="0"/>
    <b v="0"/>
    <b v="0"/>
    <n v="4"/>
    <b v="0"/>
    <b v="0"/>
    <b v="0"/>
    <x v="4"/>
    <n v="4"/>
    <n v="0"/>
    <x v="0"/>
  </r>
  <r>
    <x v="1571"/>
    <n v="1"/>
    <n v="0"/>
    <n v="0"/>
    <x v="3"/>
    <n v="1"/>
    <n v="0"/>
    <n v="0"/>
    <n v="0"/>
    <n v="0"/>
    <x v="0"/>
    <x v="0"/>
    <x v="0"/>
    <x v="0"/>
    <x v="3"/>
    <x v="0"/>
    <x v="0"/>
    <n v="0"/>
    <n v="0"/>
    <n v="0"/>
    <n v="0"/>
    <n v="0"/>
    <n v="0"/>
    <n v="0"/>
    <n v="0"/>
    <m/>
    <m/>
    <m/>
    <m/>
    <n v="9"/>
    <n v="1"/>
    <b v="0"/>
    <b v="0"/>
    <b v="0"/>
    <b v="0"/>
    <n v="1"/>
    <b v="0"/>
    <b v="0"/>
    <n v="1"/>
    <b v="0"/>
    <b v="0"/>
    <b v="0"/>
    <b v="0"/>
    <n v="5"/>
    <b v="0"/>
    <b v="0"/>
    <x v="7"/>
    <n v="5"/>
    <n v="0"/>
    <x v="0"/>
  </r>
  <r>
    <x v="1438"/>
    <n v="1"/>
    <n v="0"/>
    <n v="0"/>
    <x v="3"/>
    <n v="0"/>
    <n v="1"/>
    <n v="0"/>
    <n v="0"/>
    <n v="0"/>
    <x v="0"/>
    <x v="0"/>
    <x v="0"/>
    <x v="2"/>
    <x v="0"/>
    <x v="0"/>
    <x v="0"/>
    <n v="0"/>
    <n v="0"/>
    <n v="0"/>
    <n v="0"/>
    <n v="0"/>
    <n v="0"/>
    <n v="0"/>
    <n v="0"/>
    <m/>
    <m/>
    <m/>
    <m/>
    <n v="3"/>
    <n v="1"/>
    <b v="0"/>
    <b v="0"/>
    <b v="0"/>
    <n v="1"/>
    <b v="0"/>
    <b v="0"/>
    <b v="0"/>
    <n v="1"/>
    <b v="0"/>
    <b v="0"/>
    <b v="0"/>
    <n v="4"/>
    <b v="0"/>
    <b v="0"/>
    <b v="0"/>
    <x v="4"/>
    <n v="4"/>
    <n v="0"/>
    <x v="0"/>
  </r>
  <r>
    <x v="1572"/>
    <n v="1"/>
    <n v="0"/>
    <n v="0"/>
    <x v="3"/>
    <n v="0"/>
    <n v="1"/>
    <n v="0"/>
    <n v="0"/>
    <n v="0"/>
    <x v="0"/>
    <x v="0"/>
    <x v="0"/>
    <x v="2"/>
    <x v="0"/>
    <x v="0"/>
    <x v="0"/>
    <n v="0"/>
    <n v="0"/>
    <n v="0"/>
    <n v="0"/>
    <n v="0"/>
    <n v="0"/>
    <n v="0"/>
    <n v="0"/>
    <m/>
    <m/>
    <m/>
    <m/>
    <n v="17"/>
    <n v="1"/>
    <b v="0"/>
    <b v="0"/>
    <b v="0"/>
    <n v="1"/>
    <b v="0"/>
    <b v="0"/>
    <b v="0"/>
    <n v="1"/>
    <b v="0"/>
    <b v="0"/>
    <b v="0"/>
    <n v="4"/>
    <b v="0"/>
    <b v="0"/>
    <b v="0"/>
    <x v="4"/>
    <n v="4"/>
    <n v="0"/>
    <x v="0"/>
  </r>
  <r>
    <x v="1450"/>
    <n v="1"/>
    <n v="0"/>
    <n v="0"/>
    <x v="3"/>
    <n v="0"/>
    <n v="1"/>
    <n v="0"/>
    <n v="0"/>
    <n v="0"/>
    <x v="0"/>
    <x v="0"/>
    <x v="2"/>
    <x v="0"/>
    <x v="0"/>
    <x v="0"/>
    <x v="0"/>
    <n v="0"/>
    <n v="0"/>
    <n v="0"/>
    <n v="0"/>
    <n v="0"/>
    <n v="0"/>
    <n v="0"/>
    <n v="0"/>
    <m/>
    <m/>
    <m/>
    <m/>
    <n v="18"/>
    <n v="1"/>
    <b v="0"/>
    <b v="0"/>
    <n v="1"/>
    <b v="0"/>
    <b v="0"/>
    <b v="0"/>
    <b v="0"/>
    <n v="1"/>
    <b v="0"/>
    <b v="0"/>
    <n v="3"/>
    <b v="0"/>
    <b v="0"/>
    <b v="0"/>
    <b v="0"/>
    <x v="3"/>
    <n v="3"/>
    <n v="0"/>
    <x v="0"/>
  </r>
  <r>
    <x v="1456"/>
    <n v="1"/>
    <n v="0"/>
    <n v="0"/>
    <x v="3"/>
    <n v="0"/>
    <n v="1"/>
    <n v="0"/>
    <n v="0"/>
    <n v="0"/>
    <x v="0"/>
    <x v="0"/>
    <x v="2"/>
    <x v="0"/>
    <x v="0"/>
    <x v="0"/>
    <x v="0"/>
    <n v="0"/>
    <n v="0"/>
    <n v="0"/>
    <n v="0"/>
    <n v="0"/>
    <n v="0"/>
    <n v="0"/>
    <n v="0"/>
    <m/>
    <m/>
    <m/>
    <m/>
    <n v="14"/>
    <n v="1"/>
    <b v="0"/>
    <b v="0"/>
    <n v="1"/>
    <b v="0"/>
    <b v="0"/>
    <b v="0"/>
    <b v="0"/>
    <n v="1"/>
    <b v="0"/>
    <b v="0"/>
    <n v="3"/>
    <b v="0"/>
    <b v="0"/>
    <b v="0"/>
    <b v="0"/>
    <x v="3"/>
    <n v="3"/>
    <n v="0"/>
    <x v="0"/>
  </r>
  <r>
    <x v="1573"/>
    <n v="1"/>
    <n v="0"/>
    <n v="0"/>
    <x v="3"/>
    <n v="0"/>
    <n v="1"/>
    <n v="0"/>
    <n v="0"/>
    <n v="0"/>
    <x v="0"/>
    <x v="0"/>
    <x v="0"/>
    <x v="2"/>
    <x v="0"/>
    <x v="0"/>
    <x v="0"/>
    <n v="0"/>
    <n v="0"/>
    <n v="0"/>
    <n v="0"/>
    <n v="0"/>
    <n v="0"/>
    <n v="0"/>
    <n v="0"/>
    <m/>
    <m/>
    <m/>
    <m/>
    <n v="14"/>
    <n v="1"/>
    <b v="0"/>
    <b v="0"/>
    <b v="0"/>
    <n v="1"/>
    <b v="0"/>
    <b v="0"/>
    <b v="0"/>
    <n v="1"/>
    <b v="0"/>
    <b v="0"/>
    <b v="0"/>
    <n v="4"/>
    <b v="0"/>
    <b v="0"/>
    <b v="0"/>
    <x v="4"/>
    <n v="4"/>
    <n v="0"/>
    <x v="0"/>
  </r>
  <r>
    <x v="1446"/>
    <n v="1"/>
    <n v="0"/>
    <n v="0"/>
    <x v="3"/>
    <n v="0"/>
    <n v="0"/>
    <n v="0"/>
    <n v="0"/>
    <n v="1"/>
    <x v="0"/>
    <x v="0"/>
    <x v="0"/>
    <x v="2"/>
    <x v="0"/>
    <x v="0"/>
    <x v="0"/>
    <n v="0"/>
    <n v="0"/>
    <n v="0"/>
    <n v="0"/>
    <n v="0"/>
    <n v="0"/>
    <n v="0"/>
    <n v="0"/>
    <m/>
    <m/>
    <m/>
    <m/>
    <n v="14"/>
    <n v="1"/>
    <b v="0"/>
    <b v="0"/>
    <b v="0"/>
    <n v="1"/>
    <b v="0"/>
    <b v="0"/>
    <b v="0"/>
    <n v="1"/>
    <b v="0"/>
    <b v="0"/>
    <b v="0"/>
    <n v="4"/>
    <b v="0"/>
    <b v="0"/>
    <b v="0"/>
    <x v="4"/>
    <n v="4"/>
    <n v="0"/>
    <x v="0"/>
  </r>
  <r>
    <x v="1574"/>
    <n v="1"/>
    <n v="0"/>
    <n v="0"/>
    <x v="3"/>
    <n v="0"/>
    <n v="1"/>
    <n v="0"/>
    <n v="0"/>
    <n v="0"/>
    <x v="0"/>
    <x v="0"/>
    <x v="2"/>
    <x v="0"/>
    <x v="0"/>
    <x v="0"/>
    <x v="0"/>
    <n v="0"/>
    <n v="0"/>
    <n v="0"/>
    <n v="0"/>
    <n v="0"/>
    <n v="0"/>
    <n v="0"/>
    <n v="0"/>
    <m/>
    <m/>
    <m/>
    <m/>
    <n v="21"/>
    <n v="1"/>
    <b v="0"/>
    <b v="0"/>
    <n v="1"/>
    <b v="0"/>
    <b v="0"/>
    <b v="0"/>
    <b v="0"/>
    <n v="1"/>
    <b v="0"/>
    <b v="0"/>
    <n v="3"/>
    <b v="0"/>
    <b v="0"/>
    <b v="0"/>
    <b v="0"/>
    <x v="3"/>
    <n v="3"/>
    <n v="0"/>
    <x v="0"/>
  </r>
  <r>
    <x v="1468"/>
    <n v="1"/>
    <n v="0"/>
    <n v="0"/>
    <x v="3"/>
    <n v="0"/>
    <n v="1"/>
    <n v="0"/>
    <n v="0"/>
    <n v="0"/>
    <x v="0"/>
    <x v="0"/>
    <x v="2"/>
    <x v="0"/>
    <x v="0"/>
    <x v="0"/>
    <x v="0"/>
    <n v="0"/>
    <n v="0"/>
    <n v="0"/>
    <n v="0"/>
    <n v="0"/>
    <n v="0"/>
    <n v="0"/>
    <n v="0"/>
    <m/>
    <m/>
    <m/>
    <m/>
    <n v="18"/>
    <n v="1"/>
    <b v="0"/>
    <b v="0"/>
    <n v="1"/>
    <b v="0"/>
    <b v="0"/>
    <b v="0"/>
    <b v="0"/>
    <n v="1"/>
    <b v="0"/>
    <b v="0"/>
    <n v="3"/>
    <b v="0"/>
    <b v="0"/>
    <b v="0"/>
    <b v="0"/>
    <x v="3"/>
    <n v="3"/>
    <n v="0"/>
    <x v="0"/>
  </r>
  <r>
    <x v="1290"/>
    <n v="1"/>
    <n v="0"/>
    <n v="0"/>
    <x v="3"/>
    <n v="0"/>
    <n v="1"/>
    <n v="0"/>
    <n v="0"/>
    <n v="0"/>
    <x v="0"/>
    <x v="0"/>
    <x v="2"/>
    <x v="0"/>
    <x v="0"/>
    <x v="0"/>
    <x v="0"/>
    <n v="0"/>
    <n v="0"/>
    <n v="0"/>
    <n v="0"/>
    <n v="0"/>
    <n v="0"/>
    <n v="0"/>
    <n v="0"/>
    <m/>
    <m/>
    <m/>
    <m/>
    <n v="22"/>
    <n v="1"/>
    <b v="0"/>
    <b v="0"/>
    <n v="1"/>
    <b v="0"/>
    <b v="0"/>
    <b v="0"/>
    <b v="0"/>
    <n v="1"/>
    <b v="0"/>
    <b v="0"/>
    <n v="3"/>
    <b v="0"/>
    <b v="0"/>
    <b v="0"/>
    <b v="0"/>
    <x v="3"/>
    <n v="3"/>
    <n v="0"/>
    <x v="0"/>
  </r>
  <r>
    <x v="1370"/>
    <n v="1"/>
    <n v="0"/>
    <n v="0"/>
    <x v="3"/>
    <n v="0"/>
    <n v="1"/>
    <n v="0"/>
    <n v="0"/>
    <n v="0"/>
    <x v="0"/>
    <x v="0"/>
    <x v="2"/>
    <x v="0"/>
    <x v="0"/>
    <x v="0"/>
    <x v="0"/>
    <n v="0"/>
    <n v="0"/>
    <n v="0"/>
    <n v="0"/>
    <n v="0"/>
    <n v="0"/>
    <n v="0"/>
    <n v="0"/>
    <m/>
    <m/>
    <m/>
    <m/>
    <n v="23"/>
    <n v="1"/>
    <b v="0"/>
    <b v="0"/>
    <n v="1"/>
    <b v="0"/>
    <b v="0"/>
    <b v="0"/>
    <b v="0"/>
    <n v="1"/>
    <b v="0"/>
    <b v="0"/>
    <n v="3"/>
    <b v="0"/>
    <b v="0"/>
    <b v="0"/>
    <b v="0"/>
    <x v="3"/>
    <n v="3"/>
    <n v="0"/>
    <x v="0"/>
  </r>
  <r>
    <x v="1495"/>
    <n v="1"/>
    <n v="0"/>
    <n v="0"/>
    <x v="3"/>
    <n v="0"/>
    <n v="1"/>
    <n v="0"/>
    <n v="0"/>
    <n v="0"/>
    <x v="0"/>
    <x v="0"/>
    <x v="0"/>
    <x v="2"/>
    <x v="0"/>
    <x v="0"/>
    <x v="0"/>
    <n v="0"/>
    <n v="0"/>
    <n v="0"/>
    <n v="0"/>
    <n v="0"/>
    <n v="0"/>
    <n v="0"/>
    <n v="0"/>
    <m/>
    <m/>
    <m/>
    <s v="park"/>
    <n v="14"/>
    <n v="1"/>
    <b v="0"/>
    <b v="0"/>
    <b v="0"/>
    <n v="1"/>
    <b v="0"/>
    <b v="0"/>
    <b v="0"/>
    <n v="1"/>
    <b v="0"/>
    <b v="0"/>
    <b v="0"/>
    <n v="4"/>
    <b v="0"/>
    <b v="0"/>
    <b v="0"/>
    <x v="4"/>
    <n v="4"/>
    <n v="0"/>
    <x v="0"/>
  </r>
  <r>
    <x v="1575"/>
    <n v="1"/>
    <n v="0"/>
    <n v="0"/>
    <x v="3"/>
    <n v="0"/>
    <n v="1"/>
    <n v="0"/>
    <n v="0"/>
    <n v="0"/>
    <x v="0"/>
    <x v="0"/>
    <x v="0"/>
    <x v="2"/>
    <x v="0"/>
    <x v="0"/>
    <x v="0"/>
    <n v="0"/>
    <n v="1"/>
    <n v="0"/>
    <n v="0"/>
    <n v="0"/>
    <n v="0"/>
    <n v="0"/>
    <n v="0"/>
    <m/>
    <m/>
    <m/>
    <m/>
    <n v="19"/>
    <n v="1"/>
    <b v="0"/>
    <b v="0"/>
    <b v="0"/>
    <n v="1"/>
    <b v="0"/>
    <b v="0"/>
    <b v="0"/>
    <n v="1"/>
    <b v="0"/>
    <b v="0"/>
    <b v="0"/>
    <n v="4"/>
    <b v="0"/>
    <b v="0"/>
    <b v="0"/>
    <x v="4"/>
    <n v="4"/>
    <n v="0"/>
    <x v="0"/>
  </r>
  <r>
    <x v="1576"/>
    <n v="1"/>
    <n v="0"/>
    <n v="0"/>
    <x v="3"/>
    <n v="0"/>
    <n v="1"/>
    <n v="0"/>
    <n v="0"/>
    <n v="0"/>
    <x v="0"/>
    <x v="0"/>
    <x v="0"/>
    <x v="2"/>
    <x v="0"/>
    <x v="0"/>
    <x v="0"/>
    <n v="0"/>
    <n v="1"/>
    <n v="0"/>
    <n v="0"/>
    <n v="0"/>
    <n v="0"/>
    <n v="0"/>
    <n v="0"/>
    <m/>
    <m/>
    <m/>
    <m/>
    <n v="16"/>
    <n v="1"/>
    <b v="0"/>
    <b v="0"/>
    <b v="0"/>
    <n v="1"/>
    <b v="0"/>
    <b v="0"/>
    <b v="0"/>
    <n v="1"/>
    <b v="0"/>
    <b v="0"/>
    <b v="0"/>
    <n v="4"/>
    <b v="0"/>
    <b v="0"/>
    <b v="0"/>
    <x v="4"/>
    <n v="4"/>
    <n v="0"/>
    <x v="0"/>
  </r>
  <r>
    <x v="1577"/>
    <n v="1"/>
    <n v="0"/>
    <n v="0"/>
    <x v="3"/>
    <n v="0"/>
    <n v="1"/>
    <n v="0"/>
    <n v="0"/>
    <n v="0"/>
    <x v="0"/>
    <x v="0"/>
    <x v="0"/>
    <x v="2"/>
    <x v="0"/>
    <x v="0"/>
    <x v="0"/>
    <n v="0"/>
    <n v="1"/>
    <n v="0"/>
    <n v="0"/>
    <n v="0"/>
    <n v="0"/>
    <n v="0"/>
    <n v="0"/>
    <m/>
    <m/>
    <m/>
    <s v="named &quot;City Reserve&quot;"/>
    <n v="12"/>
    <n v="1"/>
    <b v="0"/>
    <b v="0"/>
    <b v="0"/>
    <n v="1"/>
    <b v="0"/>
    <b v="0"/>
    <b v="0"/>
    <n v="1"/>
    <b v="0"/>
    <b v="0"/>
    <b v="0"/>
    <n v="4"/>
    <b v="0"/>
    <b v="0"/>
    <b v="0"/>
    <x v="4"/>
    <n v="4"/>
    <n v="0"/>
    <x v="0"/>
  </r>
  <r>
    <x v="211"/>
    <n v="1"/>
    <n v="0"/>
    <n v="0"/>
    <x v="3"/>
    <n v="0"/>
    <n v="1"/>
    <n v="0"/>
    <n v="0"/>
    <n v="0"/>
    <x v="0"/>
    <x v="0"/>
    <x v="0"/>
    <x v="2"/>
    <x v="0"/>
    <x v="0"/>
    <x v="0"/>
    <n v="0"/>
    <n v="0"/>
    <n v="0"/>
    <n v="0"/>
    <n v="0"/>
    <n v="0"/>
    <n v="0"/>
    <n v="0"/>
    <m/>
    <m/>
    <m/>
    <m/>
    <n v="15"/>
    <n v="1"/>
    <b v="0"/>
    <b v="0"/>
    <b v="0"/>
    <n v="1"/>
    <b v="0"/>
    <b v="0"/>
    <b v="0"/>
    <n v="1"/>
    <b v="0"/>
    <b v="0"/>
    <b v="0"/>
    <n v="4"/>
    <b v="0"/>
    <b v="0"/>
    <b v="0"/>
    <x v="4"/>
    <n v="4"/>
    <n v="0"/>
    <x v="0"/>
  </r>
  <r>
    <x v="1499"/>
    <n v="1"/>
    <n v="0"/>
    <n v="0"/>
    <x v="3"/>
    <n v="0"/>
    <n v="1"/>
    <n v="0"/>
    <n v="0"/>
    <n v="0"/>
    <x v="0"/>
    <x v="0"/>
    <x v="0"/>
    <x v="2"/>
    <x v="0"/>
    <x v="0"/>
    <x v="0"/>
    <n v="0"/>
    <n v="0"/>
    <n v="0"/>
    <n v="0"/>
    <n v="0"/>
    <n v="0"/>
    <n v="0"/>
    <n v="0"/>
    <m/>
    <m/>
    <m/>
    <m/>
    <n v="13"/>
    <n v="1"/>
    <b v="0"/>
    <b v="0"/>
    <b v="0"/>
    <n v="1"/>
    <b v="0"/>
    <b v="0"/>
    <b v="0"/>
    <n v="1"/>
    <b v="0"/>
    <b v="0"/>
    <b v="0"/>
    <n v="4"/>
    <b v="0"/>
    <b v="0"/>
    <b v="0"/>
    <x v="4"/>
    <n v="4"/>
    <n v="0"/>
    <x v="0"/>
  </r>
  <r>
    <x v="1578"/>
    <n v="1"/>
    <n v="0"/>
    <n v="0"/>
    <x v="3"/>
    <n v="0"/>
    <n v="1"/>
    <n v="0"/>
    <n v="0"/>
    <n v="0"/>
    <x v="0"/>
    <x v="0"/>
    <x v="0"/>
    <x v="2"/>
    <x v="0"/>
    <x v="0"/>
    <x v="0"/>
    <n v="0"/>
    <n v="1"/>
    <n v="0"/>
    <n v="0"/>
    <n v="0"/>
    <n v="0"/>
    <n v="0"/>
    <n v="0"/>
    <m/>
    <m/>
    <m/>
    <m/>
    <n v="18"/>
    <n v="1"/>
    <b v="0"/>
    <b v="0"/>
    <b v="0"/>
    <n v="1"/>
    <b v="0"/>
    <b v="0"/>
    <b v="0"/>
    <n v="1"/>
    <b v="0"/>
    <b v="0"/>
    <b v="0"/>
    <n v="4"/>
    <b v="0"/>
    <b v="0"/>
    <b v="0"/>
    <x v="4"/>
    <n v="4"/>
    <n v="0"/>
    <x v="0"/>
  </r>
  <r>
    <x v="1579"/>
    <n v="1"/>
    <n v="0"/>
    <n v="0"/>
    <x v="3"/>
    <n v="0"/>
    <n v="1"/>
    <n v="0"/>
    <n v="0"/>
    <n v="0"/>
    <x v="0"/>
    <x v="0"/>
    <x v="0"/>
    <x v="2"/>
    <x v="0"/>
    <x v="0"/>
    <x v="0"/>
    <n v="0"/>
    <n v="0"/>
    <n v="0"/>
    <n v="0"/>
    <n v="0"/>
    <n v="0"/>
    <n v="0"/>
    <n v="0"/>
    <m/>
    <m/>
    <m/>
    <m/>
    <n v="15"/>
    <n v="1"/>
    <b v="0"/>
    <b v="0"/>
    <b v="0"/>
    <n v="1"/>
    <b v="0"/>
    <b v="0"/>
    <b v="0"/>
    <n v="1"/>
    <b v="0"/>
    <b v="0"/>
    <b v="0"/>
    <n v="4"/>
    <b v="0"/>
    <b v="0"/>
    <b v="0"/>
    <x v="4"/>
    <n v="4"/>
    <n v="0"/>
    <x v="0"/>
  </r>
  <r>
    <x v="1524"/>
    <n v="1"/>
    <n v="0"/>
    <n v="0"/>
    <x v="3"/>
    <n v="0"/>
    <n v="1"/>
    <n v="0"/>
    <n v="0"/>
    <n v="0"/>
    <x v="0"/>
    <x v="0"/>
    <x v="0"/>
    <x v="2"/>
    <x v="0"/>
    <x v="0"/>
    <x v="0"/>
    <n v="0"/>
    <n v="1"/>
    <n v="0"/>
    <n v="0"/>
    <n v="0"/>
    <n v="0"/>
    <n v="0"/>
    <n v="0"/>
    <m/>
    <m/>
    <m/>
    <s v="in Royal Botanic Garden"/>
    <n v="15"/>
    <n v="1"/>
    <b v="0"/>
    <b v="0"/>
    <b v="0"/>
    <n v="1"/>
    <b v="0"/>
    <b v="0"/>
    <b v="0"/>
    <n v="1"/>
    <b v="0"/>
    <b v="0"/>
    <b v="0"/>
    <n v="4"/>
    <b v="0"/>
    <b v="0"/>
    <b v="0"/>
    <x v="4"/>
    <n v="4"/>
    <n v="0"/>
    <x v="0"/>
  </r>
  <r>
    <x v="1515"/>
    <n v="1"/>
    <n v="0"/>
    <n v="0"/>
    <x v="3"/>
    <n v="0"/>
    <n v="1"/>
    <n v="0"/>
    <n v="0"/>
    <n v="0"/>
    <x v="0"/>
    <x v="0"/>
    <x v="0"/>
    <x v="2"/>
    <x v="0"/>
    <x v="0"/>
    <x v="0"/>
    <n v="0"/>
    <n v="1"/>
    <n v="0"/>
    <n v="0"/>
    <n v="0"/>
    <n v="0"/>
    <n v="0"/>
    <n v="0"/>
    <m/>
    <m/>
    <m/>
    <m/>
    <n v="17"/>
    <n v="1"/>
    <b v="0"/>
    <b v="0"/>
    <b v="0"/>
    <n v="1"/>
    <b v="0"/>
    <b v="0"/>
    <b v="0"/>
    <n v="1"/>
    <b v="0"/>
    <b v="0"/>
    <b v="0"/>
    <n v="4"/>
    <b v="0"/>
    <b v="0"/>
    <b v="0"/>
    <x v="4"/>
    <n v="4"/>
    <n v="0"/>
    <x v="0"/>
  </r>
  <r>
    <x v="884"/>
    <n v="1"/>
    <n v="0"/>
    <n v="0"/>
    <x v="3"/>
    <n v="0"/>
    <n v="1"/>
    <n v="0"/>
    <n v="0"/>
    <n v="0"/>
    <x v="0"/>
    <x v="0"/>
    <x v="0"/>
    <x v="2"/>
    <x v="0"/>
    <x v="0"/>
    <x v="0"/>
    <n v="0"/>
    <n v="0"/>
    <n v="0"/>
    <n v="0"/>
    <n v="0"/>
    <n v="0"/>
    <n v="0"/>
    <n v="0"/>
    <m/>
    <m/>
    <m/>
    <m/>
    <n v="13"/>
    <n v="1"/>
    <b v="0"/>
    <b v="0"/>
    <b v="0"/>
    <n v="1"/>
    <b v="0"/>
    <b v="0"/>
    <b v="0"/>
    <n v="1"/>
    <b v="0"/>
    <b v="0"/>
    <b v="0"/>
    <n v="4"/>
    <b v="0"/>
    <b v="0"/>
    <b v="0"/>
    <x v="4"/>
    <n v="4"/>
    <n v="0"/>
    <x v="0"/>
  </r>
  <r>
    <x v="1472"/>
    <n v="1"/>
    <n v="0"/>
    <n v="0"/>
    <x v="3"/>
    <n v="0"/>
    <n v="1"/>
    <n v="0"/>
    <n v="0"/>
    <n v="0"/>
    <x v="0"/>
    <x v="0"/>
    <x v="0"/>
    <x v="2"/>
    <x v="0"/>
    <x v="0"/>
    <x v="0"/>
    <n v="0"/>
    <n v="1"/>
    <n v="0"/>
    <n v="0"/>
    <n v="0"/>
    <n v="0"/>
    <n v="0"/>
    <n v="0"/>
    <m/>
    <m/>
    <m/>
    <m/>
    <n v="15"/>
    <n v="1"/>
    <b v="0"/>
    <b v="0"/>
    <b v="0"/>
    <n v="1"/>
    <b v="0"/>
    <b v="0"/>
    <b v="0"/>
    <n v="1"/>
    <b v="0"/>
    <b v="0"/>
    <b v="0"/>
    <n v="4"/>
    <b v="0"/>
    <b v="0"/>
    <b v="0"/>
    <x v="4"/>
    <n v="4"/>
    <n v="0"/>
    <x v="0"/>
  </r>
  <r>
    <x v="1447"/>
    <n v="1"/>
    <n v="0"/>
    <n v="0"/>
    <x v="3"/>
    <n v="0"/>
    <n v="1"/>
    <n v="0"/>
    <n v="0"/>
    <n v="0"/>
    <x v="0"/>
    <x v="0"/>
    <x v="2"/>
    <x v="0"/>
    <x v="0"/>
    <x v="0"/>
    <x v="0"/>
    <n v="0"/>
    <n v="0"/>
    <n v="0"/>
    <n v="0"/>
    <n v="0"/>
    <n v="0"/>
    <n v="0"/>
    <n v="0"/>
    <m/>
    <m/>
    <m/>
    <m/>
    <n v="13"/>
    <n v="1"/>
    <b v="0"/>
    <b v="0"/>
    <n v="1"/>
    <b v="0"/>
    <b v="0"/>
    <b v="0"/>
    <b v="0"/>
    <n v="1"/>
    <b v="0"/>
    <b v="0"/>
    <n v="3"/>
    <b v="0"/>
    <b v="0"/>
    <b v="0"/>
    <b v="0"/>
    <x v="3"/>
    <n v="3"/>
    <n v="0"/>
    <x v="0"/>
  </r>
  <r>
    <x v="1462"/>
    <n v="1"/>
    <n v="0"/>
    <n v="0"/>
    <x v="3"/>
    <n v="0"/>
    <n v="1"/>
    <n v="0"/>
    <n v="0"/>
    <n v="0"/>
    <x v="0"/>
    <x v="0"/>
    <x v="0"/>
    <x v="2"/>
    <x v="0"/>
    <x v="0"/>
    <x v="0"/>
    <n v="0"/>
    <n v="0"/>
    <n v="0"/>
    <n v="0"/>
    <n v="0"/>
    <n v="0"/>
    <n v="0"/>
    <n v="0"/>
    <m/>
    <m/>
    <m/>
    <m/>
    <n v="21"/>
    <n v="1"/>
    <b v="0"/>
    <b v="0"/>
    <b v="0"/>
    <n v="1"/>
    <b v="0"/>
    <b v="0"/>
    <b v="0"/>
    <n v="1"/>
    <b v="0"/>
    <b v="0"/>
    <b v="0"/>
    <n v="4"/>
    <b v="0"/>
    <b v="0"/>
    <b v="0"/>
    <x v="4"/>
    <n v="4"/>
    <n v="0"/>
    <x v="0"/>
  </r>
  <r>
    <x v="241"/>
    <n v="1"/>
    <n v="0"/>
    <n v="0"/>
    <x v="3"/>
    <n v="0"/>
    <n v="1"/>
    <n v="0"/>
    <n v="0"/>
    <n v="0"/>
    <x v="0"/>
    <x v="0"/>
    <x v="2"/>
    <x v="0"/>
    <x v="0"/>
    <x v="0"/>
    <x v="0"/>
    <n v="0"/>
    <n v="0"/>
    <n v="0"/>
    <n v="0"/>
    <n v="0"/>
    <n v="0"/>
    <n v="0"/>
    <n v="0"/>
    <m/>
    <m/>
    <m/>
    <m/>
    <n v="16"/>
    <n v="1"/>
    <b v="0"/>
    <b v="0"/>
    <n v="1"/>
    <b v="0"/>
    <b v="0"/>
    <b v="0"/>
    <b v="0"/>
    <n v="1"/>
    <b v="0"/>
    <b v="0"/>
    <n v="3"/>
    <b v="0"/>
    <b v="0"/>
    <b v="0"/>
    <b v="0"/>
    <x v="3"/>
    <n v="3"/>
    <n v="0"/>
    <x v="0"/>
  </r>
  <r>
    <x v="1466"/>
    <n v="1"/>
    <n v="0"/>
    <n v="0"/>
    <x v="3"/>
    <n v="0"/>
    <n v="1"/>
    <n v="0"/>
    <n v="0"/>
    <n v="0"/>
    <x v="0"/>
    <x v="0"/>
    <x v="0"/>
    <x v="2"/>
    <x v="0"/>
    <x v="0"/>
    <x v="0"/>
    <n v="0"/>
    <n v="0"/>
    <n v="0"/>
    <n v="0"/>
    <n v="0"/>
    <n v="0"/>
    <n v="0"/>
    <n v="0"/>
    <m/>
    <m/>
    <m/>
    <m/>
    <n v="25"/>
    <n v="1"/>
    <b v="0"/>
    <b v="0"/>
    <b v="0"/>
    <n v="1"/>
    <b v="0"/>
    <b v="0"/>
    <b v="0"/>
    <n v="1"/>
    <b v="0"/>
    <b v="0"/>
    <b v="0"/>
    <n v="4"/>
    <b v="0"/>
    <b v="0"/>
    <b v="0"/>
    <x v="4"/>
    <n v="4"/>
    <n v="0"/>
    <x v="0"/>
  </r>
  <r>
    <x v="1580"/>
    <n v="1"/>
    <n v="0"/>
    <n v="0"/>
    <x v="3"/>
    <n v="1"/>
    <n v="0"/>
    <n v="0"/>
    <n v="1"/>
    <n v="0"/>
    <x v="0"/>
    <x v="0"/>
    <x v="0"/>
    <x v="2"/>
    <x v="0"/>
    <x v="2"/>
    <x v="0"/>
    <n v="0"/>
    <n v="0"/>
    <n v="0"/>
    <n v="0"/>
    <n v="0"/>
    <n v="0"/>
    <n v="0"/>
    <n v="0"/>
    <m/>
    <m/>
    <m/>
    <m/>
    <n v="18"/>
    <n v="2"/>
    <b v="0"/>
    <b v="0"/>
    <b v="0"/>
    <n v="1"/>
    <b v="0"/>
    <n v="1"/>
    <b v="0"/>
    <n v="2"/>
    <b v="0"/>
    <b v="0"/>
    <b v="0"/>
    <n v="4"/>
    <b v="0"/>
    <n v="6"/>
    <b v="0"/>
    <x v="4"/>
    <n v="6"/>
    <n v="1"/>
    <x v="0"/>
  </r>
  <r>
    <x v="1451"/>
    <n v="1"/>
    <n v="0"/>
    <n v="0"/>
    <x v="3"/>
    <n v="0"/>
    <n v="1"/>
    <n v="0"/>
    <n v="0"/>
    <n v="0"/>
    <x v="0"/>
    <x v="0"/>
    <x v="0"/>
    <x v="2"/>
    <x v="0"/>
    <x v="0"/>
    <x v="0"/>
    <n v="0"/>
    <n v="0"/>
    <n v="0"/>
    <n v="0"/>
    <n v="0"/>
    <n v="0"/>
    <n v="0"/>
    <n v="0"/>
    <m/>
    <m/>
    <m/>
    <m/>
    <n v="17"/>
    <n v="1"/>
    <b v="0"/>
    <b v="0"/>
    <b v="0"/>
    <n v="1"/>
    <b v="0"/>
    <b v="0"/>
    <b v="0"/>
    <n v="1"/>
    <b v="0"/>
    <b v="0"/>
    <b v="0"/>
    <n v="4"/>
    <b v="0"/>
    <b v="0"/>
    <b v="0"/>
    <x v="4"/>
    <n v="4"/>
    <n v="0"/>
    <x v="0"/>
  </r>
  <r>
    <x v="1581"/>
    <n v="0"/>
    <n v="0"/>
    <n v="1"/>
    <x v="3"/>
    <n v="1"/>
    <n v="0"/>
    <n v="0"/>
    <n v="0"/>
    <n v="0"/>
    <x v="0"/>
    <x v="0"/>
    <x v="0"/>
    <x v="0"/>
    <x v="0"/>
    <x v="2"/>
    <x v="0"/>
    <n v="0"/>
    <n v="0"/>
    <n v="0"/>
    <n v="0"/>
    <n v="0"/>
    <n v="0"/>
    <n v="1"/>
    <n v="0"/>
    <s v="on way "/>
    <m/>
    <s v="to"/>
    <m/>
    <n v="17"/>
    <n v="1"/>
    <b v="0"/>
    <b v="0"/>
    <b v="0"/>
    <b v="0"/>
    <b v="0"/>
    <n v="1"/>
    <b v="0"/>
    <n v="1"/>
    <b v="0"/>
    <b v="0"/>
    <b v="0"/>
    <b v="0"/>
    <b v="0"/>
    <n v="6"/>
    <b v="0"/>
    <x v="2"/>
    <n v="6"/>
    <n v="0"/>
    <x v="0"/>
  </r>
  <r>
    <x v="1582"/>
    <n v="1"/>
    <n v="0"/>
    <n v="0"/>
    <x v="3"/>
    <n v="1"/>
    <n v="0"/>
    <n v="0"/>
    <n v="0"/>
    <n v="0"/>
    <x v="0"/>
    <x v="0"/>
    <x v="0"/>
    <x v="0"/>
    <x v="3"/>
    <x v="0"/>
    <x v="0"/>
    <n v="0"/>
    <n v="0"/>
    <n v="0"/>
    <n v="0"/>
    <n v="0"/>
    <n v="0"/>
    <n v="0"/>
    <n v="0"/>
    <m/>
    <m/>
    <m/>
    <s v="Wantirna"/>
    <n v="8"/>
    <n v="1"/>
    <b v="0"/>
    <b v="0"/>
    <b v="0"/>
    <b v="0"/>
    <n v="1"/>
    <b v="0"/>
    <b v="0"/>
    <n v="1"/>
    <b v="0"/>
    <b v="0"/>
    <b v="0"/>
    <b v="0"/>
    <n v="5"/>
    <b v="0"/>
    <b v="0"/>
    <x v="7"/>
    <n v="5"/>
    <n v="0"/>
    <x v="0"/>
  </r>
  <r>
    <x v="1414"/>
    <n v="1"/>
    <n v="0"/>
    <n v="0"/>
    <x v="3"/>
    <n v="1"/>
    <n v="0"/>
    <n v="0"/>
    <n v="0"/>
    <n v="0"/>
    <x v="0"/>
    <x v="0"/>
    <x v="0"/>
    <x v="0"/>
    <x v="3"/>
    <x v="0"/>
    <x v="0"/>
    <n v="0"/>
    <n v="0"/>
    <n v="0"/>
    <n v="0"/>
    <n v="0"/>
    <n v="0"/>
    <n v="0"/>
    <n v="0"/>
    <m/>
    <m/>
    <m/>
    <m/>
    <n v="9"/>
    <n v="1"/>
    <b v="0"/>
    <b v="0"/>
    <b v="0"/>
    <b v="0"/>
    <n v="1"/>
    <b v="0"/>
    <b v="0"/>
    <n v="1"/>
    <b v="0"/>
    <b v="0"/>
    <b v="0"/>
    <b v="0"/>
    <n v="5"/>
    <b v="0"/>
    <b v="0"/>
    <x v="7"/>
    <n v="5"/>
    <n v="0"/>
    <x v="0"/>
  </r>
  <r>
    <x v="1583"/>
    <n v="1"/>
    <n v="0"/>
    <n v="0"/>
    <x v="3"/>
    <n v="1"/>
    <n v="0"/>
    <n v="0"/>
    <n v="0"/>
    <n v="0"/>
    <x v="0"/>
    <x v="0"/>
    <x v="0"/>
    <x v="0"/>
    <x v="3"/>
    <x v="0"/>
    <x v="0"/>
    <n v="0"/>
    <n v="0"/>
    <n v="0"/>
    <n v="0"/>
    <n v="0"/>
    <n v="0"/>
    <n v="0"/>
    <n v="0"/>
    <m/>
    <m/>
    <m/>
    <s v="Township flinders"/>
    <n v="7"/>
    <n v="1"/>
    <b v="0"/>
    <b v="0"/>
    <b v="0"/>
    <b v="0"/>
    <n v="1"/>
    <b v="0"/>
    <b v="0"/>
    <n v="1"/>
    <b v="0"/>
    <b v="0"/>
    <b v="0"/>
    <b v="0"/>
    <n v="5"/>
    <b v="0"/>
    <b v="0"/>
    <x v="7"/>
    <n v="5"/>
    <n v="0"/>
    <x v="0"/>
  </r>
  <r>
    <x v="1584"/>
    <n v="1"/>
    <n v="0"/>
    <n v="0"/>
    <x v="3"/>
    <n v="0"/>
    <n v="1"/>
    <n v="0"/>
    <n v="0"/>
    <n v="0"/>
    <x v="0"/>
    <x v="0"/>
    <x v="2"/>
    <x v="0"/>
    <x v="0"/>
    <x v="0"/>
    <x v="0"/>
    <n v="0"/>
    <n v="0"/>
    <n v="0"/>
    <n v="0"/>
    <n v="1"/>
    <n v="0"/>
    <n v="0"/>
    <n v="0"/>
    <m/>
    <m/>
    <s v="in front of"/>
    <m/>
    <n v="44"/>
    <n v="1"/>
    <b v="0"/>
    <b v="0"/>
    <n v="1"/>
    <b v="0"/>
    <b v="0"/>
    <b v="0"/>
    <b v="0"/>
    <n v="1"/>
    <b v="0"/>
    <b v="0"/>
    <n v="3"/>
    <b v="0"/>
    <b v="0"/>
    <b v="0"/>
    <b v="0"/>
    <x v="3"/>
    <n v="3"/>
    <n v="0"/>
    <x v="0"/>
  </r>
  <r>
    <x v="1585"/>
    <n v="1"/>
    <n v="0"/>
    <n v="0"/>
    <x v="3"/>
    <n v="1"/>
    <n v="0"/>
    <n v="0"/>
    <n v="0"/>
    <n v="0"/>
    <x v="0"/>
    <x v="0"/>
    <x v="0"/>
    <x v="0"/>
    <x v="0"/>
    <x v="2"/>
    <x v="0"/>
    <n v="0"/>
    <n v="0"/>
    <n v="0"/>
    <n v="0"/>
    <n v="0"/>
    <n v="0"/>
    <n v="0"/>
    <n v="0"/>
    <m/>
    <m/>
    <m/>
    <m/>
    <n v="4"/>
    <n v="1"/>
    <b v="0"/>
    <b v="0"/>
    <b v="0"/>
    <b v="0"/>
    <b v="0"/>
    <n v="1"/>
    <b v="0"/>
    <n v="1"/>
    <b v="0"/>
    <b v="0"/>
    <b v="0"/>
    <b v="0"/>
    <b v="0"/>
    <n v="6"/>
    <b v="0"/>
    <x v="2"/>
    <n v="6"/>
    <n v="0"/>
    <x v="0"/>
  </r>
  <r>
    <x v="1586"/>
    <n v="1"/>
    <n v="0"/>
    <n v="0"/>
    <x v="3"/>
    <n v="1"/>
    <n v="0"/>
    <n v="0"/>
    <n v="1"/>
    <n v="0"/>
    <x v="0"/>
    <x v="0"/>
    <x v="0"/>
    <x v="2"/>
    <x v="0"/>
    <x v="2"/>
    <x v="0"/>
    <n v="0"/>
    <n v="0"/>
    <n v="0"/>
    <n v="1"/>
    <n v="0"/>
    <n v="0"/>
    <n v="0"/>
    <n v="0"/>
    <m/>
    <m/>
    <s v="near"/>
    <m/>
    <n v="25"/>
    <n v="2"/>
    <b v="0"/>
    <b v="0"/>
    <b v="0"/>
    <n v="1"/>
    <b v="0"/>
    <n v="1"/>
    <b v="0"/>
    <n v="2"/>
    <b v="0"/>
    <b v="0"/>
    <b v="0"/>
    <n v="4"/>
    <b v="0"/>
    <n v="6"/>
    <b v="0"/>
    <x v="4"/>
    <n v="6"/>
    <n v="1"/>
    <x v="0"/>
  </r>
  <r>
    <x v="1587"/>
    <n v="1"/>
    <n v="0"/>
    <n v="0"/>
    <x v="3"/>
    <n v="0"/>
    <n v="1"/>
    <n v="0"/>
    <n v="0"/>
    <n v="0"/>
    <x v="0"/>
    <x v="0"/>
    <x v="0"/>
    <x v="2"/>
    <x v="0"/>
    <x v="0"/>
    <x v="3"/>
    <n v="0"/>
    <n v="0"/>
    <n v="0"/>
    <n v="0"/>
    <n v="1"/>
    <n v="0"/>
    <n v="0"/>
    <n v="0"/>
    <m/>
    <m/>
    <s v="opposite"/>
    <m/>
    <n v="46"/>
    <n v="2"/>
    <b v="0"/>
    <b v="0"/>
    <b v="0"/>
    <n v="1"/>
    <b v="0"/>
    <b v="0"/>
    <n v="1"/>
    <n v="2"/>
    <b v="0"/>
    <b v="0"/>
    <b v="0"/>
    <n v="4"/>
    <b v="0"/>
    <b v="0"/>
    <n v="7"/>
    <x v="4"/>
    <n v="7"/>
    <n v="2"/>
    <x v="0"/>
  </r>
  <r>
    <x v="1588"/>
    <n v="1"/>
    <n v="0"/>
    <n v="0"/>
    <x v="3"/>
    <n v="0"/>
    <n v="0"/>
    <n v="0"/>
    <n v="1"/>
    <n v="0"/>
    <x v="0"/>
    <x v="0"/>
    <x v="0"/>
    <x v="2"/>
    <x v="0"/>
    <x v="0"/>
    <x v="0"/>
    <n v="0"/>
    <n v="0"/>
    <n v="0"/>
    <n v="0"/>
    <n v="0"/>
    <n v="0"/>
    <n v="0"/>
    <n v="1"/>
    <m/>
    <m/>
    <s v="on"/>
    <m/>
    <n v="27"/>
    <n v="1"/>
    <b v="0"/>
    <b v="0"/>
    <b v="0"/>
    <n v="1"/>
    <b v="0"/>
    <b v="0"/>
    <b v="0"/>
    <n v="1"/>
    <b v="0"/>
    <b v="0"/>
    <b v="0"/>
    <n v="4"/>
    <b v="0"/>
    <b v="0"/>
    <b v="0"/>
    <x v="4"/>
    <n v="4"/>
    <n v="0"/>
    <x v="0"/>
  </r>
  <r>
    <x v="1589"/>
    <n v="1"/>
    <n v="0"/>
    <n v="0"/>
    <x v="3"/>
    <n v="1"/>
    <n v="0"/>
    <n v="0"/>
    <n v="0"/>
    <n v="0"/>
    <x v="0"/>
    <x v="0"/>
    <x v="0"/>
    <x v="0"/>
    <x v="0"/>
    <x v="2"/>
    <x v="0"/>
    <n v="0"/>
    <n v="0"/>
    <n v="0"/>
    <n v="0"/>
    <n v="0"/>
    <n v="0"/>
    <n v="0"/>
    <n v="0"/>
    <m/>
    <m/>
    <m/>
    <s v="near Emerald"/>
    <n v="2"/>
    <n v="1"/>
    <b v="0"/>
    <b v="0"/>
    <b v="0"/>
    <b v="0"/>
    <b v="0"/>
    <n v="1"/>
    <b v="0"/>
    <n v="1"/>
    <b v="0"/>
    <b v="0"/>
    <b v="0"/>
    <b v="0"/>
    <b v="0"/>
    <n v="6"/>
    <b v="0"/>
    <x v="2"/>
    <n v="6"/>
    <n v="0"/>
    <x v="0"/>
  </r>
  <r>
    <x v="1590"/>
    <n v="1"/>
    <n v="0"/>
    <n v="0"/>
    <x v="3"/>
    <n v="1"/>
    <n v="0"/>
    <n v="0"/>
    <n v="1"/>
    <n v="0"/>
    <x v="0"/>
    <x v="0"/>
    <x v="2"/>
    <x v="0"/>
    <x v="0"/>
    <x v="2"/>
    <x v="0"/>
    <n v="0"/>
    <n v="0"/>
    <n v="0"/>
    <n v="0"/>
    <n v="0"/>
    <n v="0"/>
    <n v="0"/>
    <n v="0"/>
    <m/>
    <m/>
    <m/>
    <m/>
    <n v="11"/>
    <n v="2"/>
    <b v="0"/>
    <b v="0"/>
    <n v="1"/>
    <b v="0"/>
    <b v="0"/>
    <n v="1"/>
    <b v="0"/>
    <n v="2"/>
    <b v="0"/>
    <b v="0"/>
    <n v="3"/>
    <b v="0"/>
    <b v="0"/>
    <n v="6"/>
    <b v="0"/>
    <x v="3"/>
    <n v="6"/>
    <n v="2"/>
    <x v="0"/>
  </r>
  <r>
    <x v="1591"/>
    <n v="1"/>
    <n v="0"/>
    <n v="0"/>
    <x v="3"/>
    <n v="1"/>
    <n v="0"/>
    <n v="0"/>
    <n v="0"/>
    <n v="0"/>
    <x v="0"/>
    <x v="0"/>
    <x v="0"/>
    <x v="0"/>
    <x v="3"/>
    <x v="0"/>
    <x v="0"/>
    <n v="0"/>
    <n v="0"/>
    <n v="0"/>
    <n v="0"/>
    <n v="0"/>
    <n v="0"/>
    <n v="0"/>
    <n v="0"/>
    <m/>
    <m/>
    <m/>
    <s v="suburb Dandenong, actually in Springvale "/>
    <n v="5"/>
    <n v="1"/>
    <b v="0"/>
    <b v="0"/>
    <b v="0"/>
    <b v="0"/>
    <n v="1"/>
    <b v="0"/>
    <b v="0"/>
    <n v="1"/>
    <b v="0"/>
    <b v="0"/>
    <b v="0"/>
    <b v="0"/>
    <n v="5"/>
    <b v="0"/>
    <b v="0"/>
    <x v="7"/>
    <n v="5"/>
    <n v="0"/>
    <x v="0"/>
  </r>
  <r>
    <x v="1560"/>
    <n v="1"/>
    <n v="0"/>
    <n v="0"/>
    <x v="3"/>
    <n v="1"/>
    <n v="0"/>
    <n v="0"/>
    <n v="0"/>
    <n v="0"/>
    <x v="0"/>
    <x v="0"/>
    <x v="0"/>
    <x v="0"/>
    <x v="3"/>
    <x v="0"/>
    <x v="0"/>
    <n v="0"/>
    <n v="0"/>
    <n v="0"/>
    <n v="0"/>
    <n v="0"/>
    <n v="0"/>
    <n v="0"/>
    <n v="0"/>
    <m/>
    <m/>
    <m/>
    <m/>
    <n v="11"/>
    <n v="1"/>
    <b v="0"/>
    <b v="0"/>
    <b v="0"/>
    <b v="0"/>
    <n v="1"/>
    <b v="0"/>
    <b v="0"/>
    <n v="1"/>
    <b v="0"/>
    <b v="0"/>
    <b v="0"/>
    <b v="0"/>
    <n v="5"/>
    <b v="0"/>
    <b v="0"/>
    <x v="7"/>
    <n v="5"/>
    <n v="0"/>
    <x v="0"/>
  </r>
  <r>
    <x v="167"/>
    <n v="1"/>
    <n v="0"/>
    <n v="0"/>
    <x v="3"/>
    <n v="0"/>
    <n v="1"/>
    <n v="0"/>
    <n v="0"/>
    <n v="0"/>
    <x v="0"/>
    <x v="0"/>
    <x v="0"/>
    <x v="2"/>
    <x v="0"/>
    <x v="0"/>
    <x v="0"/>
    <n v="0"/>
    <n v="0"/>
    <n v="0"/>
    <n v="0"/>
    <n v="0"/>
    <n v="0"/>
    <n v="0"/>
    <n v="0"/>
    <m/>
    <m/>
    <m/>
    <m/>
    <n v="17"/>
    <n v="1"/>
    <b v="0"/>
    <b v="0"/>
    <b v="0"/>
    <n v="1"/>
    <b v="0"/>
    <b v="0"/>
    <b v="0"/>
    <n v="1"/>
    <b v="0"/>
    <b v="0"/>
    <b v="0"/>
    <n v="4"/>
    <b v="0"/>
    <b v="0"/>
    <b v="0"/>
    <x v="4"/>
    <n v="4"/>
    <n v="0"/>
    <x v="0"/>
  </r>
  <r>
    <x v="1592"/>
    <n v="0"/>
    <n v="0"/>
    <n v="1"/>
    <x v="3"/>
    <n v="1"/>
    <n v="0"/>
    <n v="0"/>
    <n v="0"/>
    <n v="0"/>
    <x v="0"/>
    <x v="0"/>
    <x v="0"/>
    <x v="0"/>
    <x v="3"/>
    <x v="0"/>
    <x v="0"/>
    <n v="0"/>
    <n v="0"/>
    <n v="0"/>
    <n v="0"/>
    <n v="0"/>
    <n v="0"/>
    <n v="0"/>
    <n v="0"/>
    <s v="going for a job interview"/>
    <m/>
    <m/>
    <s v="Suburb Dandenong"/>
    <n v="29"/>
    <n v="1"/>
    <b v="0"/>
    <b v="0"/>
    <b v="0"/>
    <b v="0"/>
    <n v="1"/>
    <b v="0"/>
    <b v="0"/>
    <n v="1"/>
    <b v="0"/>
    <b v="0"/>
    <b v="0"/>
    <b v="0"/>
    <n v="5"/>
    <b v="0"/>
    <b v="0"/>
    <x v="7"/>
    <n v="5"/>
    <n v="0"/>
    <x v="0"/>
  </r>
  <r>
    <x v="1593"/>
    <n v="1"/>
    <n v="0"/>
    <n v="0"/>
    <x v="3"/>
    <n v="0"/>
    <n v="1"/>
    <n v="0"/>
    <n v="0"/>
    <n v="0"/>
    <x v="0"/>
    <x v="0"/>
    <x v="2"/>
    <x v="0"/>
    <x v="0"/>
    <x v="0"/>
    <x v="0"/>
    <n v="0"/>
    <n v="0"/>
    <n v="0"/>
    <n v="0"/>
    <n v="0"/>
    <n v="0"/>
    <n v="0"/>
    <n v="1"/>
    <m/>
    <m/>
    <s v="in"/>
    <m/>
    <n v="27"/>
    <n v="1"/>
    <b v="0"/>
    <b v="0"/>
    <n v="1"/>
    <b v="0"/>
    <b v="0"/>
    <b v="0"/>
    <b v="0"/>
    <n v="1"/>
    <b v="0"/>
    <b v="0"/>
    <n v="3"/>
    <b v="0"/>
    <b v="0"/>
    <b v="0"/>
    <b v="0"/>
    <x v="3"/>
    <n v="3"/>
    <n v="0"/>
    <x v="0"/>
  </r>
  <r>
    <x v="1465"/>
    <n v="1"/>
    <n v="0"/>
    <n v="0"/>
    <x v="3"/>
    <n v="0"/>
    <n v="1"/>
    <n v="0"/>
    <n v="0"/>
    <n v="0"/>
    <x v="0"/>
    <x v="0"/>
    <x v="0"/>
    <x v="2"/>
    <x v="0"/>
    <x v="0"/>
    <x v="0"/>
    <n v="0"/>
    <n v="0"/>
    <n v="0"/>
    <n v="0"/>
    <n v="0"/>
    <n v="0"/>
    <n v="0"/>
    <n v="0"/>
    <m/>
    <m/>
    <m/>
    <m/>
    <n v="21"/>
    <n v="1"/>
    <b v="0"/>
    <b v="0"/>
    <b v="0"/>
    <n v="1"/>
    <b v="0"/>
    <b v="0"/>
    <b v="0"/>
    <n v="1"/>
    <b v="0"/>
    <b v="0"/>
    <b v="0"/>
    <n v="4"/>
    <b v="0"/>
    <b v="0"/>
    <b v="0"/>
    <x v="4"/>
    <n v="4"/>
    <n v="0"/>
    <x v="0"/>
  </r>
  <r>
    <x v="1594"/>
    <n v="1"/>
    <n v="0"/>
    <n v="0"/>
    <x v="3"/>
    <n v="1"/>
    <n v="0"/>
    <n v="1"/>
    <n v="0"/>
    <n v="0"/>
    <x v="0"/>
    <x v="0"/>
    <x v="2"/>
    <x v="0"/>
    <x v="0"/>
    <x v="2"/>
    <x v="0"/>
    <n v="0"/>
    <n v="0"/>
    <n v="0"/>
    <n v="0"/>
    <n v="0"/>
    <n v="0"/>
    <n v="0"/>
    <n v="1"/>
    <m/>
    <m/>
    <s v="at, in"/>
    <m/>
    <n v="35"/>
    <n v="2"/>
    <b v="0"/>
    <b v="0"/>
    <n v="1"/>
    <b v="0"/>
    <b v="0"/>
    <n v="1"/>
    <b v="0"/>
    <n v="2"/>
    <b v="0"/>
    <b v="0"/>
    <n v="3"/>
    <b v="0"/>
    <b v="0"/>
    <n v="6"/>
    <b v="0"/>
    <x v="3"/>
    <n v="6"/>
    <n v="2"/>
    <x v="0"/>
  </r>
  <r>
    <x v="1595"/>
    <n v="1"/>
    <n v="0"/>
    <n v="0"/>
    <x v="3"/>
    <n v="1"/>
    <n v="0"/>
    <n v="0"/>
    <n v="0"/>
    <n v="0"/>
    <x v="0"/>
    <x v="0"/>
    <x v="0"/>
    <x v="0"/>
    <x v="3"/>
    <x v="0"/>
    <x v="0"/>
    <n v="0"/>
    <n v="0"/>
    <n v="0"/>
    <n v="0"/>
    <n v="0"/>
    <n v="0"/>
    <n v="0"/>
    <n v="0"/>
    <m/>
    <m/>
    <m/>
    <m/>
    <n v="11"/>
    <n v="1"/>
    <b v="0"/>
    <b v="0"/>
    <b v="0"/>
    <b v="0"/>
    <n v="1"/>
    <b v="0"/>
    <b v="0"/>
    <n v="1"/>
    <b v="0"/>
    <b v="0"/>
    <b v="0"/>
    <b v="0"/>
    <n v="5"/>
    <b v="0"/>
    <b v="0"/>
    <x v="7"/>
    <n v="5"/>
    <n v="0"/>
    <x v="0"/>
  </r>
  <r>
    <x v="1596"/>
    <n v="0"/>
    <n v="0"/>
    <n v="1"/>
    <x v="3"/>
    <n v="1"/>
    <n v="0"/>
    <n v="0"/>
    <n v="0"/>
    <n v="0"/>
    <x v="0"/>
    <x v="0"/>
    <x v="0"/>
    <x v="0"/>
    <x v="0"/>
    <x v="2"/>
    <x v="0"/>
    <n v="0"/>
    <n v="0"/>
    <n v="0"/>
    <n v="0"/>
    <n v="0"/>
    <n v="0"/>
    <n v="1"/>
    <n v="0"/>
    <s v="going "/>
    <m/>
    <s v="to"/>
    <m/>
    <n v="20"/>
    <n v="1"/>
    <b v="0"/>
    <b v="0"/>
    <b v="0"/>
    <b v="0"/>
    <b v="0"/>
    <n v="1"/>
    <b v="0"/>
    <n v="1"/>
    <b v="0"/>
    <b v="0"/>
    <b v="0"/>
    <b v="0"/>
    <b v="0"/>
    <n v="6"/>
    <b v="0"/>
    <x v="2"/>
    <n v="6"/>
    <n v="0"/>
    <x v="0"/>
  </r>
  <r>
    <x v="1597"/>
    <n v="1"/>
    <n v="0"/>
    <n v="0"/>
    <x v="3"/>
    <n v="0"/>
    <n v="1"/>
    <n v="0"/>
    <n v="1"/>
    <n v="0"/>
    <x v="2"/>
    <x v="0"/>
    <x v="0"/>
    <x v="4"/>
    <x v="0"/>
    <x v="0"/>
    <x v="0"/>
    <n v="0"/>
    <n v="1"/>
    <n v="0"/>
    <n v="0"/>
    <n v="1"/>
    <n v="0"/>
    <n v="0"/>
    <n v="1"/>
    <m/>
    <m/>
    <s v="at, in, opposite"/>
    <s v="in the Lake of Queens Lake Park, many trees"/>
    <n v="77"/>
    <n v="3"/>
    <n v="1"/>
    <b v="0"/>
    <b v="0"/>
    <n v="1"/>
    <b v="0"/>
    <b v="0"/>
    <b v="0"/>
    <n v="2"/>
    <n v="1"/>
    <b v="0"/>
    <b v="0"/>
    <n v="4"/>
    <b v="0"/>
    <b v="0"/>
    <b v="0"/>
    <x v="1"/>
    <n v="4"/>
    <n v="2"/>
    <x v="3"/>
  </r>
  <r>
    <x v="1598"/>
    <n v="1"/>
    <n v="0"/>
    <n v="0"/>
    <x v="3"/>
    <n v="1"/>
    <n v="0"/>
    <n v="0"/>
    <n v="0"/>
    <n v="0"/>
    <x v="0"/>
    <x v="0"/>
    <x v="0"/>
    <x v="0"/>
    <x v="3"/>
    <x v="0"/>
    <x v="0"/>
    <n v="0"/>
    <n v="0"/>
    <n v="0"/>
    <n v="0"/>
    <n v="0"/>
    <n v="0"/>
    <n v="0"/>
    <n v="0"/>
    <m/>
    <m/>
    <m/>
    <m/>
    <n v="9"/>
    <n v="1"/>
    <b v="0"/>
    <b v="0"/>
    <b v="0"/>
    <b v="0"/>
    <n v="1"/>
    <b v="0"/>
    <b v="0"/>
    <n v="1"/>
    <b v="0"/>
    <b v="0"/>
    <b v="0"/>
    <b v="0"/>
    <n v="5"/>
    <b v="0"/>
    <b v="0"/>
    <x v="7"/>
    <n v="5"/>
    <n v="0"/>
    <x v="0"/>
  </r>
  <r>
    <x v="1599"/>
    <n v="0"/>
    <n v="0"/>
    <n v="0"/>
    <x v="0"/>
    <n v="1"/>
    <n v="0"/>
    <n v="0"/>
    <n v="1"/>
    <n v="0"/>
    <x v="0"/>
    <x v="0"/>
    <x v="2"/>
    <x v="0"/>
    <x v="0"/>
    <x v="2"/>
    <x v="0"/>
    <n v="0"/>
    <n v="0"/>
    <n v="0"/>
    <n v="1"/>
    <n v="0"/>
    <n v="0"/>
    <n v="0"/>
    <n v="0"/>
    <m/>
    <m/>
    <s v="at, near"/>
    <s v="at town Diggers Rest, not sure what is floweral"/>
    <n v="32"/>
    <n v="2"/>
    <b v="0"/>
    <b v="0"/>
    <n v="1"/>
    <b v="0"/>
    <b v="0"/>
    <n v="1"/>
    <b v="0"/>
    <n v="2"/>
    <b v="0"/>
    <b v="0"/>
    <n v="3"/>
    <b v="0"/>
    <b v="0"/>
    <n v="6"/>
    <b v="0"/>
    <x v="3"/>
    <n v="6"/>
    <n v="2"/>
    <x v="0"/>
  </r>
  <r>
    <x v="1198"/>
    <n v="1"/>
    <n v="0"/>
    <n v="0"/>
    <x v="3"/>
    <n v="0"/>
    <n v="1"/>
    <n v="0"/>
    <n v="0"/>
    <n v="0"/>
    <x v="0"/>
    <x v="0"/>
    <x v="0"/>
    <x v="2"/>
    <x v="0"/>
    <x v="0"/>
    <x v="0"/>
    <n v="0"/>
    <n v="0"/>
    <n v="0"/>
    <n v="0"/>
    <n v="0"/>
    <n v="0"/>
    <n v="0"/>
    <n v="0"/>
    <m/>
    <m/>
    <m/>
    <m/>
    <n v="12"/>
    <n v="1"/>
    <b v="0"/>
    <b v="0"/>
    <b v="0"/>
    <n v="1"/>
    <b v="0"/>
    <b v="0"/>
    <b v="0"/>
    <n v="1"/>
    <b v="0"/>
    <b v="0"/>
    <b v="0"/>
    <n v="4"/>
    <b v="0"/>
    <b v="0"/>
    <b v="0"/>
    <x v="4"/>
    <n v="4"/>
    <n v="0"/>
    <x v="0"/>
  </r>
  <r>
    <x v="1600"/>
    <n v="1"/>
    <n v="0"/>
    <n v="0"/>
    <x v="3"/>
    <n v="0"/>
    <n v="0"/>
    <n v="0"/>
    <n v="0"/>
    <n v="1"/>
    <x v="0"/>
    <x v="0"/>
    <x v="2"/>
    <x v="0"/>
    <x v="0"/>
    <x v="0"/>
    <x v="0"/>
    <n v="0"/>
    <n v="0"/>
    <n v="0"/>
    <n v="0"/>
    <n v="0"/>
    <n v="0"/>
    <n v="0"/>
    <n v="0"/>
    <m/>
    <m/>
    <m/>
    <m/>
    <n v="14"/>
    <n v="1"/>
    <b v="0"/>
    <b v="0"/>
    <n v="1"/>
    <b v="0"/>
    <b v="0"/>
    <b v="0"/>
    <b v="0"/>
    <n v="1"/>
    <b v="0"/>
    <b v="0"/>
    <n v="3"/>
    <b v="0"/>
    <b v="0"/>
    <b v="0"/>
    <b v="0"/>
    <x v="3"/>
    <n v="3"/>
    <n v="0"/>
    <x v="0"/>
  </r>
  <r>
    <x v="1297"/>
    <n v="1"/>
    <n v="0"/>
    <n v="0"/>
    <x v="3"/>
    <n v="1"/>
    <n v="0"/>
    <n v="0"/>
    <n v="0"/>
    <n v="0"/>
    <x v="0"/>
    <x v="0"/>
    <x v="0"/>
    <x v="0"/>
    <x v="3"/>
    <x v="0"/>
    <x v="0"/>
    <n v="0"/>
    <n v="0"/>
    <n v="0"/>
    <n v="1"/>
    <n v="0"/>
    <n v="0"/>
    <n v="0"/>
    <n v="0"/>
    <m/>
    <m/>
    <s v="near"/>
    <m/>
    <n v="11"/>
    <n v="1"/>
    <b v="0"/>
    <b v="0"/>
    <b v="0"/>
    <b v="0"/>
    <n v="1"/>
    <b v="0"/>
    <b v="0"/>
    <n v="1"/>
    <b v="0"/>
    <b v="0"/>
    <b v="0"/>
    <b v="0"/>
    <n v="5"/>
    <b v="0"/>
    <b v="0"/>
    <x v="7"/>
    <n v="5"/>
    <n v="0"/>
    <x v="0"/>
  </r>
  <r>
    <x v="1601"/>
    <n v="1"/>
    <n v="0"/>
    <n v="0"/>
    <x v="3"/>
    <n v="1"/>
    <n v="0"/>
    <n v="0"/>
    <n v="0"/>
    <n v="0"/>
    <x v="0"/>
    <x v="0"/>
    <x v="0"/>
    <x v="0"/>
    <x v="3"/>
    <x v="0"/>
    <x v="0"/>
    <n v="0"/>
    <n v="0"/>
    <n v="0"/>
    <n v="0"/>
    <n v="0"/>
    <n v="0"/>
    <n v="0"/>
    <n v="0"/>
    <m/>
    <m/>
    <m/>
    <m/>
    <n v="12"/>
    <n v="1"/>
    <b v="0"/>
    <b v="0"/>
    <b v="0"/>
    <b v="0"/>
    <n v="1"/>
    <b v="0"/>
    <b v="0"/>
    <n v="1"/>
    <b v="0"/>
    <b v="0"/>
    <b v="0"/>
    <b v="0"/>
    <n v="5"/>
    <b v="0"/>
    <b v="0"/>
    <x v="7"/>
    <n v="5"/>
    <n v="0"/>
    <x v="0"/>
  </r>
  <r>
    <x v="1602"/>
    <n v="1"/>
    <n v="0"/>
    <n v="0"/>
    <x v="3"/>
    <n v="1"/>
    <n v="0"/>
    <n v="0"/>
    <n v="0"/>
    <n v="0"/>
    <x v="0"/>
    <x v="0"/>
    <x v="0"/>
    <x v="0"/>
    <x v="3"/>
    <x v="0"/>
    <x v="0"/>
    <n v="0"/>
    <n v="0"/>
    <n v="0"/>
    <n v="0"/>
    <n v="0"/>
    <n v="0"/>
    <n v="0"/>
    <n v="0"/>
    <m/>
    <m/>
    <m/>
    <m/>
    <n v="8"/>
    <n v="1"/>
    <b v="0"/>
    <b v="0"/>
    <b v="0"/>
    <b v="0"/>
    <n v="1"/>
    <b v="0"/>
    <b v="0"/>
    <n v="1"/>
    <b v="0"/>
    <b v="0"/>
    <b v="0"/>
    <b v="0"/>
    <n v="5"/>
    <b v="0"/>
    <b v="0"/>
    <x v="7"/>
    <n v="5"/>
    <n v="0"/>
    <x v="0"/>
  </r>
  <r>
    <x v="1417"/>
    <n v="1"/>
    <n v="0"/>
    <n v="0"/>
    <x v="3"/>
    <n v="1"/>
    <n v="0"/>
    <n v="0"/>
    <n v="0"/>
    <n v="0"/>
    <x v="0"/>
    <x v="0"/>
    <x v="0"/>
    <x v="0"/>
    <x v="0"/>
    <x v="2"/>
    <x v="0"/>
    <n v="0"/>
    <n v="0"/>
    <n v="0"/>
    <n v="0"/>
    <n v="0"/>
    <n v="0"/>
    <n v="0"/>
    <n v="0"/>
    <m/>
    <m/>
    <m/>
    <m/>
    <n v="4"/>
    <n v="1"/>
    <b v="0"/>
    <b v="0"/>
    <b v="0"/>
    <b v="0"/>
    <b v="0"/>
    <n v="1"/>
    <b v="0"/>
    <n v="1"/>
    <b v="0"/>
    <b v="0"/>
    <b v="0"/>
    <b v="0"/>
    <b v="0"/>
    <n v="6"/>
    <b v="0"/>
    <x v="2"/>
    <n v="6"/>
    <n v="0"/>
    <x v="0"/>
  </r>
  <r>
    <x v="1603"/>
    <n v="1"/>
    <n v="0"/>
    <n v="0"/>
    <x v="3"/>
    <n v="1"/>
    <n v="0"/>
    <n v="0"/>
    <n v="0"/>
    <n v="0"/>
    <x v="0"/>
    <x v="0"/>
    <x v="0"/>
    <x v="0"/>
    <x v="3"/>
    <x v="0"/>
    <x v="0"/>
    <n v="0"/>
    <n v="0"/>
    <n v="0"/>
    <n v="0"/>
    <n v="0"/>
    <n v="0"/>
    <n v="0"/>
    <n v="0"/>
    <m/>
    <m/>
    <m/>
    <m/>
    <n v="10"/>
    <n v="1"/>
    <b v="0"/>
    <b v="0"/>
    <b v="0"/>
    <b v="0"/>
    <n v="1"/>
    <b v="0"/>
    <b v="0"/>
    <n v="1"/>
    <b v="0"/>
    <b v="0"/>
    <b v="0"/>
    <b v="0"/>
    <n v="5"/>
    <b v="0"/>
    <b v="0"/>
    <x v="7"/>
    <n v="5"/>
    <n v="0"/>
    <x v="0"/>
  </r>
  <r>
    <x v="1452"/>
    <n v="1"/>
    <n v="0"/>
    <n v="0"/>
    <x v="3"/>
    <n v="0"/>
    <n v="1"/>
    <n v="0"/>
    <n v="0"/>
    <n v="0"/>
    <x v="0"/>
    <x v="0"/>
    <x v="0"/>
    <x v="2"/>
    <x v="0"/>
    <x v="0"/>
    <x v="0"/>
    <n v="0"/>
    <n v="0"/>
    <n v="0"/>
    <n v="0"/>
    <n v="0"/>
    <n v="0"/>
    <n v="0"/>
    <n v="0"/>
    <m/>
    <m/>
    <m/>
    <m/>
    <n v="11"/>
    <n v="1"/>
    <b v="0"/>
    <b v="0"/>
    <b v="0"/>
    <n v="1"/>
    <b v="0"/>
    <b v="0"/>
    <b v="0"/>
    <n v="1"/>
    <b v="0"/>
    <b v="0"/>
    <b v="0"/>
    <n v="4"/>
    <b v="0"/>
    <b v="0"/>
    <b v="0"/>
    <x v="4"/>
    <n v="4"/>
    <n v="0"/>
    <x v="0"/>
  </r>
  <r>
    <x v="1604"/>
    <n v="1"/>
    <n v="0"/>
    <n v="0"/>
    <x v="3"/>
    <n v="0"/>
    <n v="0"/>
    <n v="1"/>
    <n v="0"/>
    <n v="0"/>
    <x v="0"/>
    <x v="0"/>
    <x v="2"/>
    <x v="0"/>
    <x v="0"/>
    <x v="0"/>
    <x v="0"/>
    <n v="0"/>
    <n v="0"/>
    <n v="0"/>
    <n v="0"/>
    <n v="0"/>
    <n v="0"/>
    <n v="0"/>
    <n v="0"/>
    <m/>
    <m/>
    <m/>
    <m/>
    <n v="18"/>
    <n v="1"/>
    <b v="0"/>
    <b v="0"/>
    <n v="1"/>
    <b v="0"/>
    <b v="0"/>
    <b v="0"/>
    <b v="0"/>
    <n v="1"/>
    <b v="0"/>
    <b v="0"/>
    <n v="3"/>
    <b v="0"/>
    <b v="0"/>
    <b v="0"/>
    <b v="0"/>
    <x v="3"/>
    <n v="3"/>
    <n v="0"/>
    <x v="0"/>
  </r>
  <r>
    <x v="241"/>
    <n v="1"/>
    <n v="0"/>
    <n v="0"/>
    <x v="3"/>
    <n v="0"/>
    <n v="1"/>
    <n v="0"/>
    <n v="0"/>
    <n v="0"/>
    <x v="0"/>
    <x v="0"/>
    <x v="2"/>
    <x v="0"/>
    <x v="0"/>
    <x v="0"/>
    <x v="0"/>
    <n v="0"/>
    <n v="0"/>
    <n v="0"/>
    <n v="0"/>
    <n v="0"/>
    <n v="0"/>
    <n v="0"/>
    <n v="0"/>
    <m/>
    <m/>
    <m/>
    <m/>
    <n v="16"/>
    <n v="1"/>
    <b v="0"/>
    <b v="0"/>
    <n v="1"/>
    <b v="0"/>
    <b v="0"/>
    <b v="0"/>
    <b v="0"/>
    <n v="1"/>
    <b v="0"/>
    <b v="0"/>
    <n v="3"/>
    <b v="0"/>
    <b v="0"/>
    <b v="0"/>
    <b v="0"/>
    <x v="3"/>
    <n v="3"/>
    <n v="0"/>
    <x v="0"/>
  </r>
  <r>
    <x v="1605"/>
    <n v="1"/>
    <n v="0"/>
    <n v="0"/>
    <x v="3"/>
    <n v="1"/>
    <n v="0"/>
    <n v="0"/>
    <n v="1"/>
    <n v="0"/>
    <x v="0"/>
    <x v="0"/>
    <x v="2"/>
    <x v="0"/>
    <x v="0"/>
    <x v="2"/>
    <x v="0"/>
    <n v="0"/>
    <n v="0"/>
    <n v="0"/>
    <n v="0"/>
    <n v="0"/>
    <n v="0"/>
    <n v="0"/>
    <n v="0"/>
    <m/>
    <m/>
    <m/>
    <m/>
    <n v="13"/>
    <n v="2"/>
    <b v="0"/>
    <b v="0"/>
    <n v="1"/>
    <b v="0"/>
    <b v="0"/>
    <n v="1"/>
    <b v="0"/>
    <n v="2"/>
    <b v="0"/>
    <b v="0"/>
    <n v="3"/>
    <b v="0"/>
    <b v="0"/>
    <n v="6"/>
    <b v="0"/>
    <x v="3"/>
    <n v="6"/>
    <n v="2"/>
    <x v="0"/>
  </r>
  <r>
    <x v="1606"/>
    <n v="1"/>
    <n v="0"/>
    <n v="0"/>
    <x v="3"/>
    <n v="1"/>
    <n v="1"/>
    <n v="0"/>
    <n v="0"/>
    <n v="0"/>
    <x v="0"/>
    <x v="0"/>
    <x v="0"/>
    <x v="2"/>
    <x v="0"/>
    <x v="0"/>
    <x v="3"/>
    <n v="0"/>
    <n v="0"/>
    <n v="0"/>
    <n v="0"/>
    <n v="0"/>
    <n v="0"/>
    <n v="0"/>
    <n v="0"/>
    <m/>
    <m/>
    <s v="on"/>
    <m/>
    <n v="28"/>
    <n v="2"/>
    <b v="0"/>
    <b v="0"/>
    <b v="0"/>
    <n v="1"/>
    <b v="0"/>
    <b v="0"/>
    <n v="1"/>
    <n v="2"/>
    <b v="0"/>
    <b v="0"/>
    <b v="0"/>
    <n v="4"/>
    <b v="0"/>
    <b v="0"/>
    <n v="7"/>
    <x v="4"/>
    <n v="7"/>
    <n v="2"/>
    <x v="0"/>
  </r>
  <r>
    <x v="210"/>
    <n v="1"/>
    <n v="0"/>
    <n v="0"/>
    <x v="3"/>
    <n v="0"/>
    <n v="1"/>
    <n v="0"/>
    <n v="0"/>
    <n v="0"/>
    <x v="0"/>
    <x v="0"/>
    <x v="0"/>
    <x v="2"/>
    <x v="0"/>
    <x v="0"/>
    <x v="0"/>
    <n v="0"/>
    <n v="0"/>
    <n v="0"/>
    <n v="0"/>
    <n v="0"/>
    <n v="0"/>
    <n v="0"/>
    <n v="0"/>
    <m/>
    <m/>
    <m/>
    <m/>
    <n v="17"/>
    <n v="1"/>
    <b v="0"/>
    <b v="0"/>
    <b v="0"/>
    <n v="1"/>
    <b v="0"/>
    <b v="0"/>
    <b v="0"/>
    <n v="1"/>
    <b v="0"/>
    <b v="0"/>
    <b v="0"/>
    <n v="4"/>
    <b v="0"/>
    <b v="0"/>
    <b v="0"/>
    <x v="4"/>
    <n v="4"/>
    <n v="0"/>
    <x v="0"/>
  </r>
  <r>
    <x v="1607"/>
    <n v="1"/>
    <n v="0"/>
    <n v="0"/>
    <x v="3"/>
    <n v="0"/>
    <n v="1"/>
    <n v="0"/>
    <n v="0"/>
    <n v="0"/>
    <x v="0"/>
    <x v="0"/>
    <x v="0"/>
    <x v="2"/>
    <x v="0"/>
    <x v="0"/>
    <x v="0"/>
    <n v="0"/>
    <n v="1"/>
    <n v="0"/>
    <n v="0"/>
    <n v="0"/>
    <n v="0"/>
    <n v="0"/>
    <n v="0"/>
    <m/>
    <m/>
    <m/>
    <m/>
    <n v="16"/>
    <n v="1"/>
    <b v="0"/>
    <b v="0"/>
    <b v="0"/>
    <n v="1"/>
    <b v="0"/>
    <b v="0"/>
    <b v="0"/>
    <n v="1"/>
    <b v="0"/>
    <b v="0"/>
    <b v="0"/>
    <n v="4"/>
    <b v="0"/>
    <b v="0"/>
    <b v="0"/>
    <x v="4"/>
    <n v="4"/>
    <n v="0"/>
    <x v="0"/>
  </r>
  <r>
    <x v="239"/>
    <n v="1"/>
    <n v="0"/>
    <n v="0"/>
    <x v="3"/>
    <n v="0"/>
    <n v="1"/>
    <n v="0"/>
    <n v="0"/>
    <n v="0"/>
    <x v="0"/>
    <x v="0"/>
    <x v="2"/>
    <x v="0"/>
    <x v="0"/>
    <x v="0"/>
    <x v="0"/>
    <n v="0"/>
    <n v="0"/>
    <n v="0"/>
    <n v="0"/>
    <n v="0"/>
    <n v="0"/>
    <n v="0"/>
    <n v="0"/>
    <m/>
    <m/>
    <m/>
    <m/>
    <n v="17"/>
    <n v="1"/>
    <b v="0"/>
    <b v="0"/>
    <n v="1"/>
    <b v="0"/>
    <b v="0"/>
    <b v="0"/>
    <b v="0"/>
    <n v="1"/>
    <b v="0"/>
    <b v="0"/>
    <n v="3"/>
    <b v="0"/>
    <b v="0"/>
    <b v="0"/>
    <b v="0"/>
    <x v="3"/>
    <n v="3"/>
    <n v="0"/>
    <x v="0"/>
  </r>
  <r>
    <x v="1579"/>
    <n v="1"/>
    <n v="0"/>
    <n v="0"/>
    <x v="3"/>
    <n v="0"/>
    <n v="1"/>
    <n v="0"/>
    <n v="0"/>
    <n v="0"/>
    <x v="0"/>
    <x v="0"/>
    <x v="0"/>
    <x v="2"/>
    <x v="0"/>
    <x v="0"/>
    <x v="0"/>
    <n v="0"/>
    <n v="0"/>
    <n v="0"/>
    <n v="0"/>
    <n v="0"/>
    <n v="0"/>
    <n v="0"/>
    <n v="0"/>
    <m/>
    <m/>
    <m/>
    <m/>
    <n v="15"/>
    <n v="1"/>
    <b v="0"/>
    <b v="0"/>
    <b v="0"/>
    <n v="1"/>
    <b v="0"/>
    <b v="0"/>
    <b v="0"/>
    <n v="1"/>
    <b v="0"/>
    <b v="0"/>
    <b v="0"/>
    <n v="4"/>
    <b v="0"/>
    <b v="0"/>
    <b v="0"/>
    <x v="4"/>
    <n v="4"/>
    <n v="0"/>
    <x v="0"/>
  </r>
  <r>
    <x v="1608"/>
    <n v="1"/>
    <n v="0"/>
    <n v="0"/>
    <x v="3"/>
    <n v="1"/>
    <n v="0"/>
    <n v="0"/>
    <n v="0"/>
    <n v="0"/>
    <x v="0"/>
    <x v="0"/>
    <x v="0"/>
    <x v="0"/>
    <x v="3"/>
    <x v="0"/>
    <x v="0"/>
    <n v="0"/>
    <n v="0"/>
    <n v="0"/>
    <n v="0"/>
    <n v="0"/>
    <n v="0"/>
    <n v="0"/>
    <n v="0"/>
    <m/>
    <m/>
    <m/>
    <m/>
    <n v="9"/>
    <n v="1"/>
    <b v="0"/>
    <b v="0"/>
    <b v="0"/>
    <b v="0"/>
    <n v="1"/>
    <b v="0"/>
    <b v="0"/>
    <n v="1"/>
    <b v="0"/>
    <b v="0"/>
    <b v="0"/>
    <b v="0"/>
    <n v="5"/>
    <b v="0"/>
    <b v="0"/>
    <x v="7"/>
    <n v="5"/>
    <n v="0"/>
    <x v="0"/>
  </r>
  <r>
    <x v="1609"/>
    <n v="1"/>
    <n v="0"/>
    <n v="0"/>
    <x v="3"/>
    <n v="1"/>
    <n v="0"/>
    <n v="0"/>
    <n v="0"/>
    <n v="0"/>
    <x v="0"/>
    <x v="0"/>
    <x v="0"/>
    <x v="0"/>
    <x v="0"/>
    <x v="0"/>
    <x v="3"/>
    <n v="0"/>
    <n v="0"/>
    <n v="0"/>
    <n v="0"/>
    <n v="0"/>
    <n v="0"/>
    <n v="0"/>
    <n v="0"/>
    <m/>
    <m/>
    <m/>
    <m/>
    <n v="3"/>
    <n v="1"/>
    <b v="0"/>
    <b v="0"/>
    <b v="0"/>
    <b v="0"/>
    <b v="0"/>
    <b v="0"/>
    <n v="1"/>
    <n v="1"/>
    <b v="0"/>
    <b v="0"/>
    <b v="0"/>
    <b v="0"/>
    <b v="0"/>
    <b v="0"/>
    <n v="7"/>
    <x v="6"/>
    <n v="7"/>
    <n v="0"/>
    <x v="0"/>
  </r>
  <r>
    <x v="1610"/>
    <n v="1"/>
    <n v="0"/>
    <n v="0"/>
    <x v="3"/>
    <n v="0"/>
    <n v="1"/>
    <n v="0"/>
    <n v="0"/>
    <n v="0"/>
    <x v="0"/>
    <x v="0"/>
    <x v="0"/>
    <x v="0"/>
    <x v="0"/>
    <x v="0"/>
    <x v="3"/>
    <n v="0"/>
    <n v="0"/>
    <n v="0"/>
    <n v="1"/>
    <n v="0"/>
    <n v="0"/>
    <n v="0"/>
    <n v="0"/>
    <m/>
    <m/>
    <m/>
    <m/>
    <n v="14"/>
    <n v="1"/>
    <b v="0"/>
    <b v="0"/>
    <b v="0"/>
    <b v="0"/>
    <b v="0"/>
    <b v="0"/>
    <n v="1"/>
    <n v="1"/>
    <b v="0"/>
    <b v="0"/>
    <b v="0"/>
    <b v="0"/>
    <b v="0"/>
    <b v="0"/>
    <n v="7"/>
    <x v="6"/>
    <n v="7"/>
    <n v="0"/>
    <x v="0"/>
  </r>
  <r>
    <x v="1611"/>
    <n v="1"/>
    <n v="0"/>
    <n v="0"/>
    <x v="3"/>
    <n v="0"/>
    <n v="0"/>
    <n v="0"/>
    <n v="0"/>
    <n v="1"/>
    <x v="0"/>
    <x v="0"/>
    <x v="0"/>
    <x v="2"/>
    <x v="0"/>
    <x v="0"/>
    <x v="0"/>
    <n v="0"/>
    <n v="0"/>
    <n v="0"/>
    <n v="0"/>
    <n v="0"/>
    <n v="0"/>
    <n v="0"/>
    <n v="0"/>
    <m/>
    <m/>
    <m/>
    <m/>
    <n v="13"/>
    <n v="1"/>
    <b v="0"/>
    <b v="0"/>
    <b v="0"/>
    <n v="1"/>
    <b v="0"/>
    <b v="0"/>
    <b v="0"/>
    <n v="1"/>
    <b v="0"/>
    <b v="0"/>
    <b v="0"/>
    <n v="4"/>
    <b v="0"/>
    <b v="0"/>
    <b v="0"/>
    <x v="4"/>
    <n v="4"/>
    <n v="0"/>
    <x v="0"/>
  </r>
  <r>
    <x v="1612"/>
    <n v="1"/>
    <n v="0"/>
    <n v="0"/>
    <x v="3"/>
    <n v="0"/>
    <n v="0"/>
    <n v="0"/>
    <n v="1"/>
    <n v="0"/>
    <x v="0"/>
    <x v="0"/>
    <x v="3"/>
    <x v="0"/>
    <x v="0"/>
    <x v="0"/>
    <x v="0"/>
    <n v="0"/>
    <n v="0"/>
    <n v="0"/>
    <n v="1"/>
    <n v="0"/>
    <n v="0"/>
    <n v="0"/>
    <n v="0"/>
    <m/>
    <m/>
    <s v="near, next to"/>
    <m/>
    <n v="38"/>
    <n v="2"/>
    <b v="0"/>
    <b v="0"/>
    <n v="1"/>
    <b v="0"/>
    <b v="0"/>
    <b v="0"/>
    <b v="0"/>
    <n v="1"/>
    <b v="0"/>
    <b v="0"/>
    <n v="3"/>
    <b v="0"/>
    <b v="0"/>
    <b v="0"/>
    <b v="0"/>
    <x v="3"/>
    <n v="3"/>
    <n v="0"/>
    <x v="3"/>
  </r>
  <r>
    <x v="1613"/>
    <n v="1"/>
    <n v="0"/>
    <n v="0"/>
    <x v="3"/>
    <n v="1"/>
    <n v="0"/>
    <n v="0"/>
    <n v="0"/>
    <n v="0"/>
    <x v="0"/>
    <x v="0"/>
    <x v="0"/>
    <x v="2"/>
    <x v="0"/>
    <x v="0"/>
    <x v="0"/>
    <n v="0"/>
    <n v="0"/>
    <n v="0"/>
    <n v="0"/>
    <n v="0"/>
    <n v="0"/>
    <n v="0"/>
    <n v="0"/>
    <m/>
    <m/>
    <m/>
    <m/>
    <n v="14"/>
    <n v="1"/>
    <b v="0"/>
    <b v="0"/>
    <b v="0"/>
    <n v="1"/>
    <b v="0"/>
    <b v="0"/>
    <b v="0"/>
    <n v="1"/>
    <b v="0"/>
    <b v="0"/>
    <b v="0"/>
    <n v="4"/>
    <b v="0"/>
    <b v="0"/>
    <b v="0"/>
    <x v="4"/>
    <n v="4"/>
    <n v="0"/>
    <x v="0"/>
  </r>
  <r>
    <x v="1614"/>
    <n v="1"/>
    <n v="0"/>
    <n v="0"/>
    <x v="3"/>
    <n v="0"/>
    <n v="1"/>
    <n v="0"/>
    <n v="0"/>
    <n v="0"/>
    <x v="0"/>
    <x v="0"/>
    <x v="0"/>
    <x v="0"/>
    <x v="0"/>
    <x v="0"/>
    <x v="3"/>
    <n v="0"/>
    <n v="0"/>
    <n v="0"/>
    <n v="0"/>
    <n v="0"/>
    <n v="0"/>
    <n v="0"/>
    <n v="0"/>
    <m/>
    <m/>
    <m/>
    <m/>
    <n v="29"/>
    <n v="1"/>
    <b v="0"/>
    <b v="0"/>
    <b v="0"/>
    <b v="0"/>
    <b v="0"/>
    <b v="0"/>
    <n v="1"/>
    <n v="1"/>
    <b v="0"/>
    <b v="0"/>
    <b v="0"/>
    <b v="0"/>
    <b v="0"/>
    <b v="0"/>
    <n v="7"/>
    <x v="6"/>
    <n v="7"/>
    <n v="0"/>
    <x v="0"/>
  </r>
  <r>
    <x v="1615"/>
    <n v="1"/>
    <n v="0"/>
    <n v="0"/>
    <x v="3"/>
    <n v="1"/>
    <n v="0"/>
    <n v="0"/>
    <n v="0"/>
    <n v="0"/>
    <x v="0"/>
    <x v="0"/>
    <x v="0"/>
    <x v="0"/>
    <x v="3"/>
    <x v="0"/>
    <x v="0"/>
    <n v="0"/>
    <n v="0"/>
    <n v="0"/>
    <n v="0"/>
    <n v="0"/>
    <n v="0"/>
    <n v="0"/>
    <n v="0"/>
    <m/>
    <m/>
    <m/>
    <m/>
    <n v="9"/>
    <n v="1"/>
    <b v="0"/>
    <b v="0"/>
    <b v="0"/>
    <b v="0"/>
    <n v="1"/>
    <b v="0"/>
    <b v="0"/>
    <n v="1"/>
    <b v="0"/>
    <b v="0"/>
    <b v="0"/>
    <b v="0"/>
    <n v="5"/>
    <b v="0"/>
    <b v="0"/>
    <x v="7"/>
    <n v="5"/>
    <n v="0"/>
    <x v="0"/>
  </r>
  <r>
    <x v="1616"/>
    <n v="1"/>
    <n v="0"/>
    <n v="0"/>
    <x v="3"/>
    <n v="0"/>
    <n v="0"/>
    <n v="0"/>
    <n v="0"/>
    <n v="1"/>
    <x v="0"/>
    <x v="0"/>
    <x v="0"/>
    <x v="2"/>
    <x v="0"/>
    <x v="0"/>
    <x v="0"/>
    <n v="0"/>
    <n v="0"/>
    <n v="0"/>
    <n v="0"/>
    <n v="0"/>
    <n v="0"/>
    <n v="0"/>
    <n v="0"/>
    <m/>
    <m/>
    <m/>
    <m/>
    <n v="19"/>
    <n v="1"/>
    <b v="0"/>
    <b v="0"/>
    <b v="0"/>
    <n v="1"/>
    <b v="0"/>
    <b v="0"/>
    <b v="0"/>
    <n v="1"/>
    <b v="0"/>
    <b v="0"/>
    <b v="0"/>
    <n v="4"/>
    <b v="0"/>
    <b v="0"/>
    <b v="0"/>
    <x v="4"/>
    <n v="4"/>
    <n v="0"/>
    <x v="0"/>
  </r>
  <r>
    <x v="1617"/>
    <n v="0"/>
    <n v="0"/>
    <n v="1"/>
    <x v="3"/>
    <n v="1"/>
    <n v="0"/>
    <n v="0"/>
    <n v="0"/>
    <n v="0"/>
    <x v="0"/>
    <x v="0"/>
    <x v="0"/>
    <x v="0"/>
    <x v="0"/>
    <x v="2"/>
    <x v="0"/>
    <n v="0"/>
    <n v="1"/>
    <n v="0"/>
    <n v="0"/>
    <n v="0"/>
    <n v="0"/>
    <n v="1"/>
    <n v="0"/>
    <s v="heading"/>
    <m/>
    <s v="to"/>
    <m/>
    <n v="22"/>
    <n v="1"/>
    <b v="0"/>
    <b v="0"/>
    <b v="0"/>
    <b v="0"/>
    <b v="0"/>
    <n v="1"/>
    <b v="0"/>
    <n v="1"/>
    <b v="0"/>
    <b v="0"/>
    <b v="0"/>
    <b v="0"/>
    <b v="0"/>
    <n v="6"/>
    <b v="0"/>
    <x v="2"/>
    <n v="6"/>
    <n v="0"/>
    <x v="0"/>
  </r>
  <r>
    <x v="1370"/>
    <n v="1"/>
    <n v="0"/>
    <n v="0"/>
    <x v="3"/>
    <n v="0"/>
    <n v="1"/>
    <n v="0"/>
    <n v="0"/>
    <n v="0"/>
    <x v="0"/>
    <x v="0"/>
    <x v="2"/>
    <x v="0"/>
    <x v="0"/>
    <x v="0"/>
    <x v="0"/>
    <n v="0"/>
    <n v="0"/>
    <n v="0"/>
    <n v="0"/>
    <n v="0"/>
    <n v="0"/>
    <n v="0"/>
    <n v="0"/>
    <m/>
    <m/>
    <m/>
    <m/>
    <n v="23"/>
    <n v="1"/>
    <b v="0"/>
    <b v="0"/>
    <n v="1"/>
    <b v="0"/>
    <b v="0"/>
    <b v="0"/>
    <b v="0"/>
    <n v="1"/>
    <b v="0"/>
    <b v="0"/>
    <n v="3"/>
    <b v="0"/>
    <b v="0"/>
    <b v="0"/>
    <b v="0"/>
    <x v="3"/>
    <n v="3"/>
    <n v="0"/>
    <x v="0"/>
  </r>
  <r>
    <x v="1618"/>
    <n v="1"/>
    <n v="0"/>
    <n v="0"/>
    <x v="3"/>
    <n v="0"/>
    <n v="1"/>
    <n v="0"/>
    <n v="0"/>
    <n v="0"/>
    <x v="0"/>
    <x v="0"/>
    <x v="2"/>
    <x v="0"/>
    <x v="0"/>
    <x v="0"/>
    <x v="0"/>
    <n v="0"/>
    <n v="0"/>
    <n v="0"/>
    <n v="0"/>
    <n v="0"/>
    <n v="0"/>
    <n v="0"/>
    <n v="0"/>
    <m/>
    <m/>
    <m/>
    <m/>
    <n v="19"/>
    <n v="1"/>
    <b v="0"/>
    <b v="0"/>
    <n v="1"/>
    <b v="0"/>
    <b v="0"/>
    <b v="0"/>
    <b v="0"/>
    <n v="1"/>
    <b v="0"/>
    <b v="0"/>
    <n v="3"/>
    <b v="0"/>
    <b v="0"/>
    <b v="0"/>
    <b v="0"/>
    <x v="3"/>
    <n v="3"/>
    <n v="0"/>
    <x v="0"/>
  </r>
  <r>
    <x v="1619"/>
    <n v="1"/>
    <n v="0"/>
    <n v="0"/>
    <x v="3"/>
    <n v="1"/>
    <n v="1"/>
    <n v="0"/>
    <n v="0"/>
    <n v="0"/>
    <x v="0"/>
    <x v="0"/>
    <x v="0"/>
    <x v="2"/>
    <x v="0"/>
    <x v="0"/>
    <x v="3"/>
    <n v="0"/>
    <n v="0"/>
    <n v="0"/>
    <n v="0"/>
    <n v="1"/>
    <n v="0"/>
    <n v="0"/>
    <n v="0"/>
    <m/>
    <m/>
    <s v="opposite"/>
    <m/>
    <n v="41"/>
    <n v="2"/>
    <b v="0"/>
    <b v="0"/>
    <b v="0"/>
    <n v="1"/>
    <b v="0"/>
    <b v="0"/>
    <n v="1"/>
    <n v="2"/>
    <b v="0"/>
    <b v="0"/>
    <b v="0"/>
    <n v="4"/>
    <b v="0"/>
    <b v="0"/>
    <n v="7"/>
    <x v="4"/>
    <n v="7"/>
    <n v="2"/>
    <x v="0"/>
  </r>
  <r>
    <x v="1451"/>
    <n v="1"/>
    <n v="0"/>
    <n v="0"/>
    <x v="3"/>
    <n v="0"/>
    <n v="1"/>
    <n v="0"/>
    <n v="0"/>
    <n v="0"/>
    <x v="0"/>
    <x v="0"/>
    <x v="0"/>
    <x v="2"/>
    <x v="0"/>
    <x v="0"/>
    <x v="0"/>
    <n v="0"/>
    <n v="0"/>
    <n v="0"/>
    <n v="0"/>
    <n v="0"/>
    <n v="0"/>
    <n v="0"/>
    <n v="0"/>
    <m/>
    <m/>
    <m/>
    <m/>
    <n v="17"/>
    <n v="1"/>
    <b v="0"/>
    <b v="0"/>
    <b v="0"/>
    <n v="1"/>
    <b v="0"/>
    <b v="0"/>
    <b v="0"/>
    <n v="1"/>
    <b v="0"/>
    <b v="0"/>
    <b v="0"/>
    <n v="4"/>
    <b v="0"/>
    <b v="0"/>
    <b v="0"/>
    <x v="4"/>
    <n v="4"/>
    <n v="0"/>
    <x v="0"/>
  </r>
  <r>
    <x v="211"/>
    <n v="1"/>
    <n v="0"/>
    <n v="0"/>
    <x v="3"/>
    <n v="0"/>
    <n v="1"/>
    <n v="0"/>
    <n v="0"/>
    <n v="0"/>
    <x v="0"/>
    <x v="0"/>
    <x v="0"/>
    <x v="2"/>
    <x v="0"/>
    <x v="0"/>
    <x v="0"/>
    <n v="0"/>
    <n v="0"/>
    <n v="0"/>
    <n v="0"/>
    <n v="0"/>
    <n v="0"/>
    <n v="0"/>
    <n v="0"/>
    <m/>
    <m/>
    <m/>
    <m/>
    <n v="15"/>
    <n v="1"/>
    <b v="0"/>
    <b v="0"/>
    <b v="0"/>
    <n v="1"/>
    <b v="0"/>
    <b v="0"/>
    <b v="0"/>
    <n v="1"/>
    <b v="0"/>
    <b v="0"/>
    <b v="0"/>
    <n v="4"/>
    <b v="0"/>
    <b v="0"/>
    <b v="0"/>
    <x v="4"/>
    <n v="4"/>
    <n v="0"/>
    <x v="0"/>
  </r>
  <r>
    <x v="1620"/>
    <n v="1"/>
    <n v="0"/>
    <n v="0"/>
    <x v="3"/>
    <n v="1"/>
    <n v="0"/>
    <n v="0"/>
    <n v="0"/>
    <n v="0"/>
    <x v="0"/>
    <x v="0"/>
    <x v="0"/>
    <x v="2"/>
    <x v="0"/>
    <x v="0"/>
    <x v="0"/>
    <n v="0"/>
    <n v="0"/>
    <n v="0"/>
    <n v="0"/>
    <n v="0"/>
    <n v="0"/>
    <n v="0"/>
    <n v="0"/>
    <m/>
    <m/>
    <m/>
    <m/>
    <n v="7"/>
    <n v="1"/>
    <b v="0"/>
    <b v="0"/>
    <b v="0"/>
    <n v="1"/>
    <b v="0"/>
    <b v="0"/>
    <b v="0"/>
    <n v="1"/>
    <b v="0"/>
    <b v="0"/>
    <b v="0"/>
    <n v="4"/>
    <b v="0"/>
    <b v="0"/>
    <b v="0"/>
    <x v="4"/>
    <n v="4"/>
    <n v="0"/>
    <x v="0"/>
  </r>
  <r>
    <x v="1621"/>
    <n v="1"/>
    <n v="0"/>
    <n v="0"/>
    <x v="3"/>
    <n v="0"/>
    <n v="0"/>
    <n v="0"/>
    <n v="1"/>
    <n v="0"/>
    <x v="0"/>
    <x v="0"/>
    <x v="0"/>
    <x v="2"/>
    <x v="0"/>
    <x v="0"/>
    <x v="0"/>
    <n v="0"/>
    <n v="0"/>
    <n v="0"/>
    <n v="0"/>
    <n v="0"/>
    <n v="0"/>
    <n v="0"/>
    <n v="0"/>
    <m/>
    <m/>
    <m/>
    <m/>
    <n v="10"/>
    <n v="1"/>
    <b v="0"/>
    <b v="0"/>
    <b v="0"/>
    <n v="1"/>
    <b v="0"/>
    <b v="0"/>
    <b v="0"/>
    <n v="1"/>
    <b v="0"/>
    <b v="0"/>
    <b v="0"/>
    <n v="4"/>
    <b v="0"/>
    <b v="0"/>
    <b v="0"/>
    <x v="4"/>
    <n v="4"/>
    <n v="0"/>
    <x v="0"/>
  </r>
  <r>
    <x v="1301"/>
    <n v="1"/>
    <n v="0"/>
    <n v="0"/>
    <x v="3"/>
    <n v="1"/>
    <n v="0"/>
    <n v="0"/>
    <n v="0"/>
    <n v="0"/>
    <x v="0"/>
    <x v="0"/>
    <x v="0"/>
    <x v="0"/>
    <x v="3"/>
    <x v="0"/>
    <x v="0"/>
    <n v="0"/>
    <n v="0"/>
    <n v="0"/>
    <n v="0"/>
    <n v="0"/>
    <n v="0"/>
    <n v="0"/>
    <n v="0"/>
    <m/>
    <m/>
    <m/>
    <s v="Suburb Cranbourne"/>
    <n v="6"/>
    <n v="1"/>
    <b v="0"/>
    <b v="0"/>
    <b v="0"/>
    <b v="0"/>
    <n v="1"/>
    <b v="0"/>
    <b v="0"/>
    <n v="1"/>
    <b v="0"/>
    <b v="0"/>
    <b v="0"/>
    <b v="0"/>
    <n v="5"/>
    <b v="0"/>
    <b v="0"/>
    <x v="7"/>
    <n v="5"/>
    <n v="0"/>
    <x v="0"/>
  </r>
  <r>
    <x v="1622"/>
    <n v="1"/>
    <n v="0"/>
    <n v="0"/>
    <x v="3"/>
    <n v="0"/>
    <n v="0"/>
    <n v="0"/>
    <n v="1"/>
    <n v="0"/>
    <x v="0"/>
    <x v="0"/>
    <x v="2"/>
    <x v="0"/>
    <x v="0"/>
    <x v="0"/>
    <x v="0"/>
    <n v="0"/>
    <n v="0"/>
    <n v="0"/>
    <n v="0"/>
    <n v="0"/>
    <n v="0"/>
    <n v="0"/>
    <n v="0"/>
    <m/>
    <m/>
    <m/>
    <m/>
    <n v="20"/>
    <n v="1"/>
    <b v="0"/>
    <b v="0"/>
    <n v="1"/>
    <b v="0"/>
    <b v="0"/>
    <b v="0"/>
    <b v="0"/>
    <n v="1"/>
    <b v="0"/>
    <b v="0"/>
    <n v="3"/>
    <b v="0"/>
    <b v="0"/>
    <b v="0"/>
    <b v="0"/>
    <x v="3"/>
    <n v="3"/>
    <n v="0"/>
    <x v="0"/>
  </r>
  <r>
    <x v="1623"/>
    <n v="0"/>
    <n v="0"/>
    <n v="1"/>
    <x v="3"/>
    <n v="1"/>
    <n v="0"/>
    <n v="0"/>
    <n v="1"/>
    <n v="0"/>
    <x v="0"/>
    <x v="0"/>
    <x v="0"/>
    <x v="2"/>
    <x v="0"/>
    <x v="0"/>
    <x v="3"/>
    <n v="1"/>
    <n v="0"/>
    <n v="0"/>
    <n v="0"/>
    <n v="0"/>
    <n v="0"/>
    <n v="1"/>
    <n v="0"/>
    <s v="driving"/>
    <m/>
    <s v="down"/>
    <m/>
    <n v="60"/>
    <n v="2"/>
    <b v="0"/>
    <b v="0"/>
    <b v="0"/>
    <n v="1"/>
    <b v="0"/>
    <b v="0"/>
    <n v="1"/>
    <n v="2"/>
    <b v="0"/>
    <b v="0"/>
    <b v="0"/>
    <n v="4"/>
    <b v="0"/>
    <b v="0"/>
    <n v="7"/>
    <x v="4"/>
    <n v="7"/>
    <n v="2"/>
    <x v="0"/>
  </r>
  <r>
    <x v="1624"/>
    <n v="1"/>
    <n v="0"/>
    <n v="0"/>
    <x v="3"/>
    <n v="0"/>
    <n v="1"/>
    <n v="0"/>
    <n v="0"/>
    <n v="0"/>
    <x v="0"/>
    <x v="0"/>
    <x v="2"/>
    <x v="0"/>
    <x v="0"/>
    <x v="0"/>
    <x v="0"/>
    <n v="0"/>
    <n v="0"/>
    <n v="0"/>
    <n v="0"/>
    <n v="0"/>
    <n v="0"/>
    <n v="0"/>
    <n v="0"/>
    <m/>
    <m/>
    <m/>
    <m/>
    <n v="19"/>
    <n v="1"/>
    <b v="0"/>
    <b v="0"/>
    <n v="1"/>
    <b v="0"/>
    <b v="0"/>
    <b v="0"/>
    <b v="0"/>
    <n v="1"/>
    <b v="0"/>
    <b v="0"/>
    <n v="3"/>
    <b v="0"/>
    <b v="0"/>
    <b v="0"/>
    <b v="0"/>
    <x v="3"/>
    <n v="3"/>
    <n v="0"/>
    <x v="0"/>
  </r>
  <r>
    <x v="167"/>
    <n v="1"/>
    <n v="0"/>
    <n v="0"/>
    <x v="3"/>
    <n v="0"/>
    <n v="1"/>
    <n v="0"/>
    <n v="0"/>
    <n v="0"/>
    <x v="0"/>
    <x v="0"/>
    <x v="0"/>
    <x v="2"/>
    <x v="0"/>
    <x v="0"/>
    <x v="0"/>
    <n v="0"/>
    <n v="0"/>
    <n v="0"/>
    <n v="0"/>
    <n v="0"/>
    <n v="0"/>
    <n v="0"/>
    <n v="0"/>
    <m/>
    <m/>
    <m/>
    <m/>
    <n v="17"/>
    <n v="1"/>
    <b v="0"/>
    <b v="0"/>
    <b v="0"/>
    <n v="1"/>
    <b v="0"/>
    <b v="0"/>
    <b v="0"/>
    <n v="1"/>
    <b v="0"/>
    <b v="0"/>
    <b v="0"/>
    <n v="4"/>
    <b v="0"/>
    <b v="0"/>
    <b v="0"/>
    <x v="4"/>
    <n v="4"/>
    <n v="0"/>
    <x v="0"/>
  </r>
  <r>
    <x v="1625"/>
    <n v="1"/>
    <n v="0"/>
    <n v="0"/>
    <x v="3"/>
    <n v="1"/>
    <n v="0"/>
    <n v="0"/>
    <n v="0"/>
    <n v="1"/>
    <x v="0"/>
    <x v="0"/>
    <x v="2"/>
    <x v="0"/>
    <x v="0"/>
    <x v="2"/>
    <x v="0"/>
    <n v="1"/>
    <n v="0"/>
    <n v="0"/>
    <n v="0"/>
    <n v="0"/>
    <n v="0"/>
    <n v="0"/>
    <n v="0"/>
    <m/>
    <s v="eating"/>
    <s v="at"/>
    <m/>
    <n v="38"/>
    <n v="2"/>
    <b v="0"/>
    <b v="0"/>
    <n v="1"/>
    <b v="0"/>
    <b v="0"/>
    <n v="1"/>
    <b v="0"/>
    <n v="2"/>
    <b v="0"/>
    <b v="0"/>
    <n v="3"/>
    <b v="0"/>
    <b v="0"/>
    <n v="6"/>
    <b v="0"/>
    <x v="3"/>
    <n v="6"/>
    <n v="2"/>
    <x v="0"/>
  </r>
  <r>
    <x v="1471"/>
    <n v="1"/>
    <n v="0"/>
    <n v="0"/>
    <x v="3"/>
    <n v="0"/>
    <n v="1"/>
    <n v="0"/>
    <n v="0"/>
    <n v="0"/>
    <x v="0"/>
    <x v="0"/>
    <x v="2"/>
    <x v="0"/>
    <x v="0"/>
    <x v="0"/>
    <x v="0"/>
    <n v="0"/>
    <n v="0"/>
    <n v="0"/>
    <n v="0"/>
    <n v="0"/>
    <n v="0"/>
    <n v="0"/>
    <n v="0"/>
    <m/>
    <m/>
    <m/>
    <m/>
    <n v="13"/>
    <n v="1"/>
    <b v="0"/>
    <b v="0"/>
    <n v="1"/>
    <b v="0"/>
    <b v="0"/>
    <b v="0"/>
    <b v="0"/>
    <n v="1"/>
    <b v="0"/>
    <b v="0"/>
    <n v="3"/>
    <b v="0"/>
    <b v="0"/>
    <b v="0"/>
    <b v="0"/>
    <x v="3"/>
    <n v="3"/>
    <n v="0"/>
    <x v="0"/>
  </r>
  <r>
    <x v="1626"/>
    <n v="1"/>
    <n v="0"/>
    <n v="0"/>
    <x v="0"/>
    <n v="0"/>
    <n v="1"/>
    <n v="0"/>
    <n v="0"/>
    <n v="0"/>
    <x v="0"/>
    <x v="0"/>
    <x v="2"/>
    <x v="0"/>
    <x v="0"/>
    <x v="0"/>
    <x v="0"/>
    <n v="0"/>
    <n v="0"/>
    <n v="0"/>
    <n v="0"/>
    <n v="0"/>
    <n v="0"/>
    <n v="0"/>
    <n v="0"/>
    <m/>
    <m/>
    <m/>
    <m/>
    <n v="8"/>
    <n v="1"/>
    <b v="0"/>
    <b v="0"/>
    <n v="1"/>
    <b v="0"/>
    <b v="0"/>
    <b v="0"/>
    <b v="0"/>
    <n v="1"/>
    <b v="0"/>
    <b v="0"/>
    <n v="3"/>
    <b v="0"/>
    <b v="0"/>
    <b v="0"/>
    <b v="0"/>
    <x v="3"/>
    <n v="3"/>
    <n v="0"/>
    <x v="0"/>
  </r>
  <r>
    <x v="1627"/>
    <n v="1"/>
    <n v="0"/>
    <n v="0"/>
    <x v="3"/>
    <n v="0"/>
    <n v="0"/>
    <n v="0"/>
    <n v="1"/>
    <n v="0"/>
    <x v="0"/>
    <x v="0"/>
    <x v="2"/>
    <x v="0"/>
    <x v="0"/>
    <x v="0"/>
    <x v="0"/>
    <n v="0"/>
    <n v="0"/>
    <n v="0"/>
    <n v="0"/>
    <n v="0"/>
    <n v="0"/>
    <n v="0"/>
    <n v="0"/>
    <m/>
    <m/>
    <m/>
    <m/>
    <n v="9"/>
    <n v="1"/>
    <b v="0"/>
    <b v="0"/>
    <n v="1"/>
    <b v="0"/>
    <b v="0"/>
    <b v="0"/>
    <b v="0"/>
    <n v="1"/>
    <b v="0"/>
    <b v="0"/>
    <n v="3"/>
    <b v="0"/>
    <b v="0"/>
    <b v="0"/>
    <b v="0"/>
    <x v="3"/>
    <n v="3"/>
    <n v="0"/>
    <x v="0"/>
  </r>
  <r>
    <x v="1628"/>
    <n v="1"/>
    <n v="0"/>
    <n v="0"/>
    <x v="3"/>
    <n v="0"/>
    <n v="0"/>
    <n v="0"/>
    <n v="0"/>
    <n v="1"/>
    <x v="0"/>
    <x v="0"/>
    <x v="2"/>
    <x v="0"/>
    <x v="0"/>
    <x v="0"/>
    <x v="0"/>
    <n v="0"/>
    <n v="0"/>
    <n v="0"/>
    <n v="0"/>
    <n v="0"/>
    <n v="0"/>
    <n v="0"/>
    <n v="0"/>
    <m/>
    <m/>
    <m/>
    <m/>
    <n v="21"/>
    <n v="1"/>
    <b v="0"/>
    <b v="0"/>
    <n v="1"/>
    <b v="0"/>
    <b v="0"/>
    <b v="0"/>
    <b v="0"/>
    <n v="1"/>
    <b v="0"/>
    <b v="0"/>
    <n v="3"/>
    <b v="0"/>
    <b v="0"/>
    <b v="0"/>
    <b v="0"/>
    <x v="3"/>
    <n v="3"/>
    <n v="0"/>
    <x v="0"/>
  </r>
  <r>
    <x v="1629"/>
    <n v="1"/>
    <n v="0"/>
    <n v="0"/>
    <x v="3"/>
    <n v="1"/>
    <n v="0"/>
    <n v="0"/>
    <n v="0"/>
    <n v="0"/>
    <x v="0"/>
    <x v="0"/>
    <x v="0"/>
    <x v="2"/>
    <x v="0"/>
    <x v="0"/>
    <x v="0"/>
    <n v="0"/>
    <n v="0"/>
    <n v="0"/>
    <n v="0"/>
    <n v="0"/>
    <n v="0"/>
    <n v="0"/>
    <n v="0"/>
    <m/>
    <m/>
    <m/>
    <m/>
    <n v="15"/>
    <n v="1"/>
    <b v="0"/>
    <b v="0"/>
    <b v="0"/>
    <n v="1"/>
    <b v="0"/>
    <b v="0"/>
    <b v="0"/>
    <n v="1"/>
    <b v="0"/>
    <b v="0"/>
    <b v="0"/>
    <n v="4"/>
    <b v="0"/>
    <b v="0"/>
    <b v="0"/>
    <x v="4"/>
    <n v="4"/>
    <n v="0"/>
    <x v="0"/>
  </r>
  <r>
    <x v="206"/>
    <n v="1"/>
    <n v="0"/>
    <n v="0"/>
    <x v="3"/>
    <n v="1"/>
    <n v="0"/>
    <n v="0"/>
    <n v="0"/>
    <n v="0"/>
    <x v="0"/>
    <x v="0"/>
    <x v="0"/>
    <x v="0"/>
    <x v="0"/>
    <x v="2"/>
    <x v="0"/>
    <n v="0"/>
    <n v="0"/>
    <n v="0"/>
    <n v="0"/>
    <n v="0"/>
    <n v="0"/>
    <n v="0"/>
    <n v="0"/>
    <m/>
    <m/>
    <m/>
    <m/>
    <n v="9"/>
    <n v="1"/>
    <b v="0"/>
    <b v="0"/>
    <b v="0"/>
    <b v="0"/>
    <b v="0"/>
    <n v="1"/>
    <b v="0"/>
    <n v="1"/>
    <b v="0"/>
    <b v="0"/>
    <b v="0"/>
    <b v="0"/>
    <b v="0"/>
    <n v="6"/>
    <b v="0"/>
    <x v="2"/>
    <n v="6"/>
    <n v="0"/>
    <x v="0"/>
  </r>
  <r>
    <x v="1630"/>
    <n v="1"/>
    <n v="0"/>
    <n v="0"/>
    <x v="3"/>
    <n v="0"/>
    <n v="1"/>
    <n v="0"/>
    <n v="0"/>
    <n v="0"/>
    <x v="0"/>
    <x v="0"/>
    <x v="0"/>
    <x v="2"/>
    <x v="0"/>
    <x v="0"/>
    <x v="0"/>
    <n v="0"/>
    <n v="1"/>
    <n v="0"/>
    <n v="0"/>
    <n v="0"/>
    <n v="0"/>
    <n v="0"/>
    <n v="0"/>
    <m/>
    <m/>
    <m/>
    <m/>
    <n v="10"/>
    <n v="1"/>
    <b v="0"/>
    <b v="0"/>
    <b v="0"/>
    <n v="1"/>
    <b v="0"/>
    <b v="0"/>
    <b v="0"/>
    <n v="1"/>
    <b v="0"/>
    <b v="0"/>
    <b v="0"/>
    <n v="4"/>
    <b v="0"/>
    <b v="0"/>
    <b v="0"/>
    <x v="4"/>
    <n v="4"/>
    <n v="0"/>
    <x v="0"/>
  </r>
  <r>
    <x v="1631"/>
    <n v="1"/>
    <n v="0"/>
    <n v="0"/>
    <x v="3"/>
    <n v="0"/>
    <n v="1"/>
    <n v="0"/>
    <n v="0"/>
    <n v="0"/>
    <x v="0"/>
    <x v="0"/>
    <x v="2"/>
    <x v="0"/>
    <x v="0"/>
    <x v="0"/>
    <x v="0"/>
    <n v="0"/>
    <n v="0"/>
    <n v="0"/>
    <n v="0"/>
    <n v="0"/>
    <n v="0"/>
    <n v="0"/>
    <n v="0"/>
    <m/>
    <m/>
    <m/>
    <m/>
    <n v="13"/>
    <n v="1"/>
    <b v="0"/>
    <b v="0"/>
    <n v="1"/>
    <b v="0"/>
    <b v="0"/>
    <b v="0"/>
    <b v="0"/>
    <n v="1"/>
    <b v="0"/>
    <b v="0"/>
    <n v="3"/>
    <b v="0"/>
    <b v="0"/>
    <b v="0"/>
    <b v="0"/>
    <x v="3"/>
    <n v="3"/>
    <n v="0"/>
    <x v="0"/>
  </r>
  <r>
    <x v="1301"/>
    <n v="1"/>
    <n v="0"/>
    <n v="0"/>
    <x v="3"/>
    <n v="1"/>
    <n v="0"/>
    <n v="0"/>
    <n v="0"/>
    <n v="0"/>
    <x v="0"/>
    <x v="0"/>
    <x v="0"/>
    <x v="0"/>
    <x v="3"/>
    <x v="0"/>
    <x v="0"/>
    <n v="0"/>
    <n v="0"/>
    <n v="0"/>
    <n v="0"/>
    <n v="0"/>
    <n v="0"/>
    <n v="0"/>
    <n v="0"/>
    <m/>
    <m/>
    <m/>
    <s v="Suburb Cranbourne"/>
    <n v="6"/>
    <n v="1"/>
    <b v="0"/>
    <b v="0"/>
    <b v="0"/>
    <b v="0"/>
    <n v="1"/>
    <b v="0"/>
    <b v="0"/>
    <n v="1"/>
    <b v="0"/>
    <b v="0"/>
    <b v="0"/>
    <b v="0"/>
    <n v="5"/>
    <b v="0"/>
    <b v="0"/>
    <x v="7"/>
    <n v="5"/>
    <n v="0"/>
    <x v="0"/>
  </r>
  <r>
    <x v="1632"/>
    <n v="1"/>
    <n v="0"/>
    <n v="0"/>
    <x v="3"/>
    <n v="0"/>
    <n v="0"/>
    <n v="0"/>
    <n v="1"/>
    <n v="0"/>
    <x v="0"/>
    <x v="0"/>
    <x v="0"/>
    <x v="2"/>
    <x v="0"/>
    <x v="0"/>
    <x v="0"/>
    <n v="0"/>
    <n v="0"/>
    <n v="0"/>
    <n v="0"/>
    <n v="0"/>
    <n v="0"/>
    <n v="0"/>
    <n v="0"/>
    <m/>
    <m/>
    <m/>
    <m/>
    <n v="6"/>
    <n v="1"/>
    <b v="0"/>
    <b v="0"/>
    <b v="0"/>
    <n v="1"/>
    <b v="0"/>
    <b v="0"/>
    <b v="0"/>
    <n v="1"/>
    <b v="0"/>
    <b v="0"/>
    <b v="0"/>
    <n v="4"/>
    <b v="0"/>
    <b v="0"/>
    <b v="0"/>
    <x v="4"/>
    <n v="4"/>
    <n v="0"/>
    <x v="0"/>
  </r>
  <r>
    <x v="1194"/>
    <n v="1"/>
    <n v="0"/>
    <n v="0"/>
    <x v="3"/>
    <n v="1"/>
    <n v="0"/>
    <n v="0"/>
    <n v="0"/>
    <n v="0"/>
    <x v="0"/>
    <x v="0"/>
    <x v="0"/>
    <x v="0"/>
    <x v="3"/>
    <x v="0"/>
    <x v="0"/>
    <n v="0"/>
    <n v="0"/>
    <n v="0"/>
    <n v="0"/>
    <n v="0"/>
    <n v="0"/>
    <n v="0"/>
    <n v="0"/>
    <m/>
    <m/>
    <m/>
    <m/>
    <n v="14"/>
    <n v="1"/>
    <b v="0"/>
    <b v="0"/>
    <b v="0"/>
    <b v="0"/>
    <n v="1"/>
    <b v="0"/>
    <b v="0"/>
    <n v="1"/>
    <b v="0"/>
    <b v="0"/>
    <b v="0"/>
    <b v="0"/>
    <n v="5"/>
    <b v="0"/>
    <b v="0"/>
    <x v="7"/>
    <n v="5"/>
    <n v="0"/>
    <x v="0"/>
  </r>
  <r>
    <x v="1560"/>
    <n v="1"/>
    <n v="0"/>
    <n v="0"/>
    <x v="3"/>
    <n v="1"/>
    <n v="0"/>
    <n v="0"/>
    <n v="0"/>
    <n v="0"/>
    <x v="0"/>
    <x v="0"/>
    <x v="0"/>
    <x v="0"/>
    <x v="3"/>
    <x v="0"/>
    <x v="0"/>
    <n v="0"/>
    <n v="0"/>
    <n v="0"/>
    <n v="0"/>
    <n v="0"/>
    <n v="0"/>
    <n v="0"/>
    <n v="0"/>
    <m/>
    <m/>
    <m/>
    <m/>
    <n v="11"/>
    <n v="1"/>
    <b v="0"/>
    <b v="0"/>
    <b v="0"/>
    <b v="0"/>
    <n v="1"/>
    <b v="0"/>
    <b v="0"/>
    <n v="1"/>
    <b v="0"/>
    <b v="0"/>
    <b v="0"/>
    <b v="0"/>
    <n v="5"/>
    <b v="0"/>
    <b v="0"/>
    <x v="7"/>
    <n v="5"/>
    <n v="0"/>
    <x v="0"/>
  </r>
  <r>
    <x v="1633"/>
    <n v="1"/>
    <n v="0"/>
    <n v="0"/>
    <x v="3"/>
    <n v="1"/>
    <n v="0"/>
    <n v="0"/>
    <n v="0"/>
    <n v="0"/>
    <x v="0"/>
    <x v="0"/>
    <x v="0"/>
    <x v="0"/>
    <x v="0"/>
    <x v="2"/>
    <x v="0"/>
    <n v="0"/>
    <n v="0"/>
    <n v="0"/>
    <n v="0"/>
    <n v="0"/>
    <n v="0"/>
    <n v="0"/>
    <n v="0"/>
    <m/>
    <m/>
    <s v="at"/>
    <s v="Taradale"/>
    <n v="8"/>
    <n v="1"/>
    <b v="0"/>
    <b v="0"/>
    <b v="0"/>
    <b v="0"/>
    <b v="0"/>
    <n v="1"/>
    <b v="0"/>
    <n v="1"/>
    <b v="0"/>
    <b v="0"/>
    <b v="0"/>
    <b v="0"/>
    <b v="0"/>
    <n v="6"/>
    <b v="0"/>
    <x v="2"/>
    <n v="6"/>
    <n v="0"/>
    <x v="0"/>
  </r>
  <r>
    <x v="1634"/>
    <n v="1"/>
    <n v="0"/>
    <n v="0"/>
    <x v="3"/>
    <n v="0"/>
    <n v="0"/>
    <n v="0"/>
    <n v="1"/>
    <n v="0"/>
    <x v="0"/>
    <x v="0"/>
    <x v="0"/>
    <x v="2"/>
    <x v="0"/>
    <x v="0"/>
    <x v="0"/>
    <n v="0"/>
    <n v="0"/>
    <n v="0"/>
    <n v="0"/>
    <n v="0"/>
    <n v="0"/>
    <n v="0"/>
    <n v="0"/>
    <m/>
    <m/>
    <m/>
    <m/>
    <n v="10"/>
    <n v="1"/>
    <b v="0"/>
    <b v="0"/>
    <b v="0"/>
    <n v="1"/>
    <b v="0"/>
    <b v="0"/>
    <b v="0"/>
    <n v="1"/>
    <b v="0"/>
    <b v="0"/>
    <b v="0"/>
    <n v="4"/>
    <b v="0"/>
    <b v="0"/>
    <b v="0"/>
    <x v="4"/>
    <n v="4"/>
    <n v="0"/>
    <x v="0"/>
  </r>
  <r>
    <x v="1635"/>
    <n v="0"/>
    <n v="0"/>
    <n v="1"/>
    <x v="3"/>
    <n v="1"/>
    <n v="0"/>
    <n v="0"/>
    <n v="0"/>
    <n v="0"/>
    <x v="0"/>
    <x v="0"/>
    <x v="0"/>
    <x v="0"/>
    <x v="0"/>
    <x v="2"/>
    <x v="0"/>
    <n v="0"/>
    <n v="0"/>
    <n v="0"/>
    <n v="0"/>
    <n v="0"/>
    <n v="0"/>
    <n v="1"/>
    <n v="0"/>
    <s v="on way"/>
    <m/>
    <s v="to"/>
    <s v="Broadford"/>
    <n v="16"/>
    <n v="1"/>
    <b v="0"/>
    <b v="0"/>
    <b v="0"/>
    <b v="0"/>
    <b v="0"/>
    <n v="1"/>
    <b v="0"/>
    <n v="1"/>
    <b v="0"/>
    <b v="0"/>
    <b v="0"/>
    <b v="0"/>
    <b v="0"/>
    <n v="6"/>
    <b v="0"/>
    <x v="2"/>
    <n v="6"/>
    <n v="0"/>
    <x v="0"/>
  </r>
  <r>
    <x v="1636"/>
    <n v="1"/>
    <n v="0"/>
    <n v="0"/>
    <x v="3"/>
    <n v="1"/>
    <n v="0"/>
    <n v="0"/>
    <n v="0"/>
    <n v="0"/>
    <x v="0"/>
    <x v="0"/>
    <x v="0"/>
    <x v="0"/>
    <x v="3"/>
    <x v="0"/>
    <x v="0"/>
    <n v="0"/>
    <n v="0"/>
    <n v="0"/>
    <n v="0"/>
    <n v="0"/>
    <n v="0"/>
    <n v="0"/>
    <n v="0"/>
    <m/>
    <m/>
    <m/>
    <m/>
    <n v="8"/>
    <n v="1"/>
    <b v="0"/>
    <b v="0"/>
    <b v="0"/>
    <b v="0"/>
    <n v="1"/>
    <b v="0"/>
    <b v="0"/>
    <n v="1"/>
    <b v="0"/>
    <b v="0"/>
    <b v="0"/>
    <b v="0"/>
    <n v="5"/>
    <b v="0"/>
    <b v="0"/>
    <x v="7"/>
    <n v="5"/>
    <n v="0"/>
    <x v="0"/>
  </r>
  <r>
    <x v="1637"/>
    <n v="0"/>
    <n v="0"/>
    <n v="1"/>
    <x v="3"/>
    <n v="1"/>
    <n v="1"/>
    <n v="0"/>
    <n v="0"/>
    <n v="0"/>
    <x v="0"/>
    <x v="0"/>
    <x v="0"/>
    <x v="2"/>
    <x v="0"/>
    <x v="0"/>
    <x v="3"/>
    <n v="0"/>
    <n v="0"/>
    <n v="0"/>
    <n v="1"/>
    <n v="0"/>
    <n v="0"/>
    <n v="1"/>
    <n v="0"/>
    <s v="heading "/>
    <m/>
    <s v="off, to"/>
    <s v="Princes Hwy"/>
    <n v="41"/>
    <n v="2"/>
    <b v="0"/>
    <b v="0"/>
    <b v="0"/>
    <n v="1"/>
    <b v="0"/>
    <b v="0"/>
    <n v="1"/>
    <n v="2"/>
    <b v="0"/>
    <b v="0"/>
    <b v="0"/>
    <n v="4"/>
    <b v="0"/>
    <b v="0"/>
    <n v="7"/>
    <x v="4"/>
    <n v="7"/>
    <n v="2"/>
    <x v="0"/>
  </r>
  <r>
    <x v="1638"/>
    <n v="1"/>
    <n v="0"/>
    <n v="0"/>
    <x v="3"/>
    <n v="1"/>
    <n v="0"/>
    <n v="0"/>
    <n v="0"/>
    <n v="0"/>
    <x v="0"/>
    <x v="0"/>
    <x v="0"/>
    <x v="0"/>
    <x v="3"/>
    <x v="0"/>
    <x v="0"/>
    <n v="0"/>
    <n v="0"/>
    <n v="0"/>
    <n v="0"/>
    <n v="0"/>
    <n v="0"/>
    <n v="0"/>
    <n v="0"/>
    <m/>
    <m/>
    <m/>
    <s v="5 km away"/>
    <n v="6"/>
    <n v="1"/>
    <b v="0"/>
    <b v="0"/>
    <b v="0"/>
    <b v="0"/>
    <n v="1"/>
    <b v="0"/>
    <b v="0"/>
    <n v="1"/>
    <b v="0"/>
    <b v="0"/>
    <b v="0"/>
    <b v="0"/>
    <n v="5"/>
    <b v="0"/>
    <b v="0"/>
    <x v="7"/>
    <n v="5"/>
    <n v="0"/>
    <x v="0"/>
  </r>
  <r>
    <x v="1639"/>
    <n v="1"/>
    <n v="0"/>
    <n v="0"/>
    <x v="3"/>
    <n v="1"/>
    <n v="1"/>
    <n v="0"/>
    <n v="1"/>
    <n v="0"/>
    <x v="0"/>
    <x v="0"/>
    <x v="0"/>
    <x v="4"/>
    <x v="0"/>
    <x v="0"/>
    <x v="3"/>
    <n v="0"/>
    <n v="0"/>
    <n v="0"/>
    <n v="1"/>
    <n v="0"/>
    <n v="0"/>
    <n v="0"/>
    <n v="1"/>
    <m/>
    <m/>
    <s v="in, near"/>
    <s v="ca 1 km away from St Kilda Rd"/>
    <n v="105"/>
    <n v="3"/>
    <b v="0"/>
    <b v="0"/>
    <b v="0"/>
    <n v="1"/>
    <b v="0"/>
    <b v="0"/>
    <n v="1"/>
    <n v="2"/>
    <b v="0"/>
    <b v="0"/>
    <b v="0"/>
    <n v="4"/>
    <b v="0"/>
    <b v="0"/>
    <n v="7"/>
    <x v="4"/>
    <n v="7"/>
    <n v="2"/>
    <x v="3"/>
  </r>
  <r>
    <x v="241"/>
    <n v="1"/>
    <n v="0"/>
    <n v="0"/>
    <x v="3"/>
    <n v="0"/>
    <n v="1"/>
    <n v="0"/>
    <n v="0"/>
    <n v="0"/>
    <x v="0"/>
    <x v="0"/>
    <x v="2"/>
    <x v="0"/>
    <x v="0"/>
    <x v="0"/>
    <x v="0"/>
    <n v="0"/>
    <n v="0"/>
    <n v="0"/>
    <n v="0"/>
    <n v="0"/>
    <n v="0"/>
    <n v="0"/>
    <n v="0"/>
    <m/>
    <m/>
    <m/>
    <m/>
    <n v="16"/>
    <n v="1"/>
    <b v="0"/>
    <b v="0"/>
    <n v="1"/>
    <b v="0"/>
    <b v="0"/>
    <b v="0"/>
    <b v="0"/>
    <n v="1"/>
    <b v="0"/>
    <b v="0"/>
    <n v="3"/>
    <b v="0"/>
    <b v="0"/>
    <b v="0"/>
    <b v="0"/>
    <x v="3"/>
    <n v="3"/>
    <n v="0"/>
    <x v="0"/>
  </r>
  <r>
    <x v="1450"/>
    <n v="1"/>
    <n v="0"/>
    <n v="0"/>
    <x v="3"/>
    <n v="0"/>
    <n v="1"/>
    <n v="0"/>
    <n v="0"/>
    <n v="0"/>
    <x v="0"/>
    <x v="0"/>
    <x v="2"/>
    <x v="0"/>
    <x v="0"/>
    <x v="0"/>
    <x v="0"/>
    <n v="0"/>
    <n v="0"/>
    <n v="0"/>
    <n v="0"/>
    <n v="0"/>
    <n v="0"/>
    <n v="0"/>
    <n v="0"/>
    <m/>
    <m/>
    <m/>
    <m/>
    <n v="18"/>
    <n v="1"/>
    <b v="0"/>
    <b v="0"/>
    <n v="1"/>
    <b v="0"/>
    <b v="0"/>
    <b v="0"/>
    <b v="0"/>
    <n v="1"/>
    <b v="0"/>
    <b v="0"/>
    <n v="3"/>
    <b v="0"/>
    <b v="0"/>
    <b v="0"/>
    <b v="0"/>
    <x v="3"/>
    <n v="3"/>
    <n v="0"/>
    <x v="0"/>
  </r>
  <r>
    <x v="1290"/>
    <n v="1"/>
    <n v="0"/>
    <n v="0"/>
    <x v="3"/>
    <n v="0"/>
    <n v="1"/>
    <n v="0"/>
    <n v="0"/>
    <n v="0"/>
    <x v="0"/>
    <x v="0"/>
    <x v="2"/>
    <x v="0"/>
    <x v="0"/>
    <x v="0"/>
    <x v="0"/>
    <n v="0"/>
    <n v="0"/>
    <n v="0"/>
    <n v="0"/>
    <n v="0"/>
    <n v="0"/>
    <n v="0"/>
    <n v="0"/>
    <m/>
    <m/>
    <m/>
    <m/>
    <n v="22"/>
    <n v="1"/>
    <b v="0"/>
    <b v="0"/>
    <n v="1"/>
    <b v="0"/>
    <b v="0"/>
    <b v="0"/>
    <b v="0"/>
    <n v="1"/>
    <b v="0"/>
    <b v="0"/>
    <n v="3"/>
    <b v="0"/>
    <b v="0"/>
    <b v="0"/>
    <b v="0"/>
    <x v="3"/>
    <n v="3"/>
    <n v="0"/>
    <x v="0"/>
  </r>
  <r>
    <x v="1447"/>
    <n v="1"/>
    <n v="0"/>
    <n v="0"/>
    <x v="3"/>
    <n v="0"/>
    <n v="1"/>
    <n v="0"/>
    <n v="0"/>
    <n v="0"/>
    <x v="0"/>
    <x v="0"/>
    <x v="2"/>
    <x v="0"/>
    <x v="0"/>
    <x v="0"/>
    <x v="0"/>
    <n v="0"/>
    <n v="0"/>
    <n v="0"/>
    <n v="0"/>
    <n v="0"/>
    <n v="0"/>
    <n v="0"/>
    <n v="0"/>
    <m/>
    <m/>
    <m/>
    <m/>
    <n v="13"/>
    <n v="1"/>
    <b v="0"/>
    <b v="0"/>
    <n v="1"/>
    <b v="0"/>
    <b v="0"/>
    <b v="0"/>
    <b v="0"/>
    <n v="1"/>
    <b v="0"/>
    <b v="0"/>
    <n v="3"/>
    <b v="0"/>
    <b v="0"/>
    <b v="0"/>
    <b v="0"/>
    <x v="3"/>
    <n v="3"/>
    <n v="0"/>
    <x v="0"/>
  </r>
  <r>
    <x v="1640"/>
    <n v="1"/>
    <n v="0"/>
    <n v="0"/>
    <x v="3"/>
    <n v="0"/>
    <n v="0"/>
    <n v="0"/>
    <n v="1"/>
    <n v="0"/>
    <x v="2"/>
    <x v="0"/>
    <x v="0"/>
    <x v="0"/>
    <x v="0"/>
    <x v="0"/>
    <x v="0"/>
    <n v="0"/>
    <n v="1"/>
    <n v="0"/>
    <n v="0"/>
    <n v="0"/>
    <n v="0"/>
    <n v="0"/>
    <n v="0"/>
    <m/>
    <s v="sitting"/>
    <s v="under"/>
    <m/>
    <n v="20"/>
    <n v="1"/>
    <n v="1"/>
    <b v="0"/>
    <b v="0"/>
    <b v="0"/>
    <b v="0"/>
    <b v="0"/>
    <b v="0"/>
    <n v="1"/>
    <n v="1"/>
    <b v="0"/>
    <b v="0"/>
    <b v="0"/>
    <b v="0"/>
    <b v="0"/>
    <b v="0"/>
    <x v="1"/>
    <n v="1"/>
    <n v="0"/>
    <x v="0"/>
  </r>
  <r>
    <x v="304"/>
    <n v="1"/>
    <n v="0"/>
    <n v="0"/>
    <x v="3"/>
    <n v="0"/>
    <n v="0"/>
    <n v="1"/>
    <n v="0"/>
    <n v="0"/>
    <x v="0"/>
    <x v="0"/>
    <x v="2"/>
    <x v="0"/>
    <x v="0"/>
    <x v="0"/>
    <x v="0"/>
    <n v="0"/>
    <n v="0"/>
    <n v="0"/>
    <n v="0"/>
    <n v="0"/>
    <n v="0"/>
    <n v="0"/>
    <n v="0"/>
    <m/>
    <m/>
    <m/>
    <m/>
    <n v="4"/>
    <n v="1"/>
    <b v="0"/>
    <b v="0"/>
    <n v="1"/>
    <b v="0"/>
    <b v="0"/>
    <b v="0"/>
    <b v="0"/>
    <n v="1"/>
    <b v="0"/>
    <b v="0"/>
    <n v="3"/>
    <b v="0"/>
    <b v="0"/>
    <b v="0"/>
    <b v="0"/>
    <x v="3"/>
    <n v="3"/>
    <n v="0"/>
    <x v="0"/>
  </r>
  <r>
    <x v="210"/>
    <n v="1"/>
    <n v="0"/>
    <n v="0"/>
    <x v="3"/>
    <n v="0"/>
    <n v="1"/>
    <n v="0"/>
    <n v="0"/>
    <n v="0"/>
    <x v="0"/>
    <x v="0"/>
    <x v="0"/>
    <x v="2"/>
    <x v="0"/>
    <x v="0"/>
    <x v="0"/>
    <n v="0"/>
    <n v="0"/>
    <n v="0"/>
    <n v="0"/>
    <n v="0"/>
    <n v="0"/>
    <n v="0"/>
    <n v="0"/>
    <m/>
    <m/>
    <m/>
    <m/>
    <n v="17"/>
    <n v="1"/>
    <b v="0"/>
    <b v="0"/>
    <b v="0"/>
    <n v="1"/>
    <b v="0"/>
    <b v="0"/>
    <b v="0"/>
    <n v="1"/>
    <b v="0"/>
    <b v="0"/>
    <b v="0"/>
    <n v="4"/>
    <b v="0"/>
    <b v="0"/>
    <b v="0"/>
    <x v="4"/>
    <n v="4"/>
    <n v="0"/>
    <x v="0"/>
  </r>
  <r>
    <x v="1137"/>
    <n v="1"/>
    <n v="0"/>
    <n v="0"/>
    <x v="3"/>
    <n v="1"/>
    <n v="0"/>
    <n v="0"/>
    <n v="0"/>
    <n v="0"/>
    <x v="0"/>
    <x v="0"/>
    <x v="0"/>
    <x v="0"/>
    <x v="3"/>
    <x v="0"/>
    <x v="0"/>
    <n v="0"/>
    <n v="0"/>
    <n v="0"/>
    <n v="0"/>
    <n v="0"/>
    <n v="0"/>
    <n v="0"/>
    <n v="0"/>
    <m/>
    <m/>
    <m/>
    <m/>
    <n v="5"/>
    <n v="1"/>
    <b v="0"/>
    <b v="0"/>
    <b v="0"/>
    <b v="0"/>
    <n v="1"/>
    <b v="0"/>
    <b v="0"/>
    <n v="1"/>
    <b v="0"/>
    <b v="0"/>
    <b v="0"/>
    <b v="0"/>
    <n v="5"/>
    <b v="0"/>
    <b v="0"/>
    <x v="7"/>
    <n v="5"/>
    <n v="0"/>
    <x v="0"/>
  </r>
  <r>
    <x v="1641"/>
    <n v="1"/>
    <n v="0"/>
    <n v="0"/>
    <x v="3"/>
    <n v="0"/>
    <n v="1"/>
    <n v="0"/>
    <n v="0"/>
    <n v="0"/>
    <x v="0"/>
    <x v="0"/>
    <x v="0"/>
    <x v="2"/>
    <x v="0"/>
    <x v="0"/>
    <x v="0"/>
    <n v="0"/>
    <n v="1"/>
    <n v="0"/>
    <n v="0"/>
    <n v="0"/>
    <n v="0"/>
    <n v="0"/>
    <n v="0"/>
    <m/>
    <m/>
    <m/>
    <s v="Deep Creek Reference Area (in National Park)"/>
    <n v="10"/>
    <n v="1"/>
    <b v="0"/>
    <b v="0"/>
    <b v="0"/>
    <n v="1"/>
    <b v="0"/>
    <b v="0"/>
    <b v="0"/>
    <n v="1"/>
    <b v="0"/>
    <b v="0"/>
    <b v="0"/>
    <n v="4"/>
    <b v="0"/>
    <b v="0"/>
    <b v="0"/>
    <x v="4"/>
    <n v="4"/>
    <n v="0"/>
    <x v="0"/>
  </r>
  <r>
    <x v="1642"/>
    <n v="1"/>
    <n v="0"/>
    <n v="0"/>
    <x v="3"/>
    <n v="1"/>
    <n v="0"/>
    <n v="0"/>
    <n v="0"/>
    <n v="0"/>
    <x v="0"/>
    <x v="0"/>
    <x v="0"/>
    <x v="0"/>
    <x v="3"/>
    <x v="0"/>
    <x v="0"/>
    <n v="0"/>
    <n v="0"/>
    <n v="0"/>
    <n v="0"/>
    <n v="0"/>
    <n v="0"/>
    <n v="0"/>
    <n v="0"/>
    <m/>
    <m/>
    <m/>
    <s v="near Lilydale"/>
    <n v="8"/>
    <n v="1"/>
    <b v="0"/>
    <b v="0"/>
    <b v="0"/>
    <b v="0"/>
    <n v="1"/>
    <b v="0"/>
    <b v="0"/>
    <n v="1"/>
    <b v="0"/>
    <b v="0"/>
    <b v="0"/>
    <b v="0"/>
    <n v="5"/>
    <b v="0"/>
    <b v="0"/>
    <x v="7"/>
    <n v="5"/>
    <n v="0"/>
    <x v="0"/>
  </r>
  <r>
    <x v="1643"/>
    <n v="1"/>
    <n v="0"/>
    <n v="0"/>
    <x v="3"/>
    <n v="1"/>
    <n v="0"/>
    <n v="0"/>
    <n v="0"/>
    <n v="0"/>
    <x v="0"/>
    <x v="0"/>
    <x v="0"/>
    <x v="0"/>
    <x v="3"/>
    <x v="0"/>
    <x v="0"/>
    <n v="0"/>
    <n v="0"/>
    <n v="0"/>
    <n v="0"/>
    <n v="0"/>
    <n v="0"/>
    <n v="0"/>
    <n v="0"/>
    <m/>
    <m/>
    <m/>
    <s v="Dubbo"/>
    <n v="13"/>
    <n v="1"/>
    <b v="0"/>
    <b v="0"/>
    <b v="0"/>
    <b v="0"/>
    <n v="1"/>
    <b v="0"/>
    <b v="0"/>
    <n v="1"/>
    <b v="0"/>
    <b v="0"/>
    <b v="0"/>
    <b v="0"/>
    <n v="5"/>
    <b v="0"/>
    <b v="0"/>
    <x v="7"/>
    <n v="5"/>
    <n v="0"/>
    <x v="0"/>
  </r>
  <r>
    <x v="1618"/>
    <n v="1"/>
    <n v="0"/>
    <n v="0"/>
    <x v="3"/>
    <n v="0"/>
    <n v="1"/>
    <n v="0"/>
    <n v="0"/>
    <n v="0"/>
    <x v="0"/>
    <x v="0"/>
    <x v="2"/>
    <x v="0"/>
    <x v="0"/>
    <x v="0"/>
    <x v="0"/>
    <n v="0"/>
    <n v="0"/>
    <n v="0"/>
    <n v="0"/>
    <n v="0"/>
    <n v="0"/>
    <n v="0"/>
    <n v="0"/>
    <m/>
    <m/>
    <m/>
    <m/>
    <n v="19"/>
    <n v="1"/>
    <b v="0"/>
    <b v="0"/>
    <n v="1"/>
    <b v="0"/>
    <b v="0"/>
    <b v="0"/>
    <b v="0"/>
    <n v="1"/>
    <b v="0"/>
    <b v="0"/>
    <n v="3"/>
    <b v="0"/>
    <b v="0"/>
    <b v="0"/>
    <b v="0"/>
    <x v="3"/>
    <n v="3"/>
    <n v="0"/>
    <x v="0"/>
  </r>
  <r>
    <x v="1477"/>
    <n v="1"/>
    <n v="0"/>
    <n v="0"/>
    <x v="3"/>
    <n v="0"/>
    <n v="1"/>
    <n v="0"/>
    <n v="0"/>
    <n v="0"/>
    <x v="0"/>
    <x v="0"/>
    <x v="0"/>
    <x v="2"/>
    <x v="0"/>
    <x v="0"/>
    <x v="0"/>
    <n v="0"/>
    <n v="0"/>
    <n v="0"/>
    <n v="0"/>
    <n v="0"/>
    <n v="0"/>
    <n v="0"/>
    <n v="0"/>
    <m/>
    <m/>
    <m/>
    <m/>
    <n v="14"/>
    <n v="1"/>
    <b v="0"/>
    <b v="0"/>
    <b v="0"/>
    <n v="1"/>
    <b v="0"/>
    <b v="0"/>
    <b v="0"/>
    <n v="1"/>
    <b v="0"/>
    <b v="0"/>
    <b v="0"/>
    <n v="4"/>
    <b v="0"/>
    <b v="0"/>
    <b v="0"/>
    <x v="4"/>
    <n v="4"/>
    <n v="0"/>
    <x v="0"/>
  </r>
  <r>
    <x v="1644"/>
    <n v="1"/>
    <n v="0"/>
    <n v="0"/>
    <x v="3"/>
    <n v="1"/>
    <n v="0"/>
    <n v="0"/>
    <n v="0"/>
    <n v="0"/>
    <x v="0"/>
    <x v="0"/>
    <x v="0"/>
    <x v="2"/>
    <x v="0"/>
    <x v="0"/>
    <x v="0"/>
    <n v="0"/>
    <n v="0"/>
    <n v="0"/>
    <n v="0"/>
    <n v="1"/>
    <n v="0"/>
    <n v="0"/>
    <n v="1"/>
    <m/>
    <m/>
    <s v="opposite, at, in"/>
    <m/>
    <n v="110"/>
    <n v="1"/>
    <b v="0"/>
    <b v="0"/>
    <b v="0"/>
    <n v="1"/>
    <b v="0"/>
    <b v="0"/>
    <b v="0"/>
    <n v="1"/>
    <b v="0"/>
    <b v="0"/>
    <b v="0"/>
    <n v="4"/>
    <b v="0"/>
    <b v="0"/>
    <b v="0"/>
    <x v="4"/>
    <n v="4"/>
    <n v="0"/>
    <x v="0"/>
  </r>
  <r>
    <x v="1645"/>
    <n v="1"/>
    <n v="0"/>
    <n v="0"/>
    <x v="3"/>
    <n v="1"/>
    <n v="0"/>
    <n v="0"/>
    <n v="0"/>
    <n v="0"/>
    <x v="0"/>
    <x v="0"/>
    <x v="0"/>
    <x v="2"/>
    <x v="0"/>
    <x v="0"/>
    <x v="0"/>
    <n v="0"/>
    <n v="0"/>
    <n v="0"/>
    <n v="0"/>
    <n v="0"/>
    <n v="0"/>
    <n v="0"/>
    <n v="0"/>
    <m/>
    <m/>
    <m/>
    <m/>
    <n v="13"/>
    <n v="1"/>
    <b v="0"/>
    <b v="0"/>
    <b v="0"/>
    <n v="1"/>
    <b v="0"/>
    <b v="0"/>
    <b v="0"/>
    <n v="1"/>
    <b v="0"/>
    <b v="0"/>
    <b v="0"/>
    <n v="4"/>
    <b v="0"/>
    <b v="0"/>
    <b v="0"/>
    <x v="4"/>
    <n v="4"/>
    <n v="0"/>
    <x v="0"/>
  </r>
  <r>
    <x v="1646"/>
    <n v="1"/>
    <n v="0"/>
    <n v="0"/>
    <x v="3"/>
    <n v="0"/>
    <n v="0"/>
    <n v="1"/>
    <n v="0"/>
    <n v="0"/>
    <x v="0"/>
    <x v="0"/>
    <x v="2"/>
    <x v="0"/>
    <x v="0"/>
    <x v="0"/>
    <x v="0"/>
    <n v="0"/>
    <n v="0"/>
    <n v="0"/>
    <n v="0"/>
    <n v="0"/>
    <n v="0"/>
    <n v="0"/>
    <n v="0"/>
    <m/>
    <m/>
    <m/>
    <m/>
    <n v="11"/>
    <n v="1"/>
    <b v="0"/>
    <b v="0"/>
    <n v="1"/>
    <b v="0"/>
    <b v="0"/>
    <b v="0"/>
    <b v="0"/>
    <n v="1"/>
    <b v="0"/>
    <b v="0"/>
    <n v="3"/>
    <b v="0"/>
    <b v="0"/>
    <b v="0"/>
    <b v="0"/>
    <x v="3"/>
    <n v="3"/>
    <n v="0"/>
    <x v="0"/>
  </r>
  <r>
    <x v="1647"/>
    <n v="0"/>
    <n v="0"/>
    <n v="1"/>
    <x v="3"/>
    <n v="1"/>
    <n v="0"/>
    <n v="0"/>
    <n v="0"/>
    <n v="0"/>
    <x v="0"/>
    <x v="0"/>
    <x v="0"/>
    <x v="0"/>
    <x v="3"/>
    <x v="0"/>
    <x v="0"/>
    <n v="0"/>
    <n v="1"/>
    <n v="0"/>
    <n v="0"/>
    <n v="0"/>
    <n v="0"/>
    <n v="0"/>
    <n v="1"/>
    <m/>
    <s v="trail biking"/>
    <s v="in"/>
    <m/>
    <n v="24"/>
    <n v="1"/>
    <b v="0"/>
    <b v="0"/>
    <b v="0"/>
    <b v="0"/>
    <n v="1"/>
    <b v="0"/>
    <b v="0"/>
    <n v="1"/>
    <b v="0"/>
    <b v="0"/>
    <b v="0"/>
    <b v="0"/>
    <n v="5"/>
    <b v="0"/>
    <b v="0"/>
    <x v="7"/>
    <n v="5"/>
    <n v="0"/>
    <x v="0"/>
  </r>
  <r>
    <x v="167"/>
    <n v="1"/>
    <n v="0"/>
    <n v="0"/>
    <x v="3"/>
    <n v="0"/>
    <n v="1"/>
    <n v="0"/>
    <n v="0"/>
    <n v="0"/>
    <x v="0"/>
    <x v="0"/>
    <x v="0"/>
    <x v="2"/>
    <x v="0"/>
    <x v="0"/>
    <x v="0"/>
    <n v="0"/>
    <n v="0"/>
    <n v="0"/>
    <n v="0"/>
    <n v="0"/>
    <n v="0"/>
    <n v="0"/>
    <n v="0"/>
    <m/>
    <m/>
    <m/>
    <m/>
    <n v="17"/>
    <n v="1"/>
    <b v="0"/>
    <b v="0"/>
    <b v="0"/>
    <n v="1"/>
    <b v="0"/>
    <b v="0"/>
    <b v="0"/>
    <n v="1"/>
    <b v="0"/>
    <b v="0"/>
    <b v="0"/>
    <n v="4"/>
    <b v="0"/>
    <b v="0"/>
    <b v="0"/>
    <x v="4"/>
    <n v="4"/>
    <n v="0"/>
    <x v="0"/>
  </r>
  <r>
    <x v="1648"/>
    <n v="1"/>
    <n v="0"/>
    <n v="0"/>
    <x v="3"/>
    <n v="1"/>
    <n v="0"/>
    <n v="0"/>
    <n v="0"/>
    <n v="0"/>
    <x v="0"/>
    <x v="0"/>
    <x v="0"/>
    <x v="0"/>
    <x v="3"/>
    <x v="0"/>
    <x v="0"/>
    <n v="0"/>
    <n v="0"/>
    <n v="0"/>
    <n v="0"/>
    <n v="0"/>
    <n v="0"/>
    <n v="0"/>
    <n v="0"/>
    <m/>
    <m/>
    <m/>
    <m/>
    <n v="7"/>
    <n v="1"/>
    <b v="0"/>
    <b v="0"/>
    <b v="0"/>
    <b v="0"/>
    <n v="1"/>
    <b v="0"/>
    <b v="0"/>
    <n v="1"/>
    <b v="0"/>
    <b v="0"/>
    <b v="0"/>
    <b v="0"/>
    <n v="5"/>
    <b v="0"/>
    <b v="0"/>
    <x v="7"/>
    <n v="5"/>
    <n v="0"/>
    <x v="0"/>
  </r>
  <r>
    <x v="243"/>
    <n v="1"/>
    <n v="0"/>
    <n v="0"/>
    <x v="3"/>
    <n v="0"/>
    <n v="0"/>
    <n v="1"/>
    <n v="0"/>
    <n v="0"/>
    <x v="0"/>
    <x v="0"/>
    <x v="2"/>
    <x v="0"/>
    <x v="0"/>
    <x v="0"/>
    <x v="0"/>
    <n v="0"/>
    <n v="0"/>
    <n v="0"/>
    <n v="0"/>
    <n v="0"/>
    <n v="0"/>
    <n v="0"/>
    <n v="0"/>
    <m/>
    <m/>
    <m/>
    <m/>
    <n v="4"/>
    <n v="1"/>
    <b v="0"/>
    <b v="0"/>
    <n v="1"/>
    <b v="0"/>
    <b v="0"/>
    <b v="0"/>
    <b v="0"/>
    <n v="1"/>
    <b v="0"/>
    <b v="0"/>
    <n v="3"/>
    <b v="0"/>
    <b v="0"/>
    <b v="0"/>
    <b v="0"/>
    <x v="3"/>
    <n v="3"/>
    <n v="0"/>
    <x v="0"/>
  </r>
  <r>
    <x v="210"/>
    <n v="1"/>
    <n v="0"/>
    <n v="0"/>
    <x v="3"/>
    <n v="0"/>
    <n v="1"/>
    <n v="0"/>
    <n v="0"/>
    <n v="0"/>
    <x v="0"/>
    <x v="0"/>
    <x v="0"/>
    <x v="2"/>
    <x v="0"/>
    <x v="0"/>
    <x v="0"/>
    <n v="0"/>
    <n v="0"/>
    <n v="0"/>
    <n v="0"/>
    <n v="0"/>
    <n v="0"/>
    <n v="0"/>
    <n v="0"/>
    <m/>
    <m/>
    <m/>
    <m/>
    <n v="17"/>
    <n v="1"/>
    <b v="0"/>
    <b v="0"/>
    <b v="0"/>
    <n v="1"/>
    <b v="0"/>
    <b v="0"/>
    <b v="0"/>
    <n v="1"/>
    <b v="0"/>
    <b v="0"/>
    <b v="0"/>
    <n v="4"/>
    <b v="0"/>
    <b v="0"/>
    <b v="0"/>
    <x v="4"/>
    <n v="4"/>
    <n v="0"/>
    <x v="0"/>
  </r>
  <r>
    <x v="1649"/>
    <n v="1"/>
    <n v="0"/>
    <n v="0"/>
    <x v="3"/>
    <n v="1"/>
    <n v="0"/>
    <n v="0"/>
    <n v="0"/>
    <n v="0"/>
    <x v="0"/>
    <x v="0"/>
    <x v="0"/>
    <x v="2"/>
    <x v="0"/>
    <x v="0"/>
    <x v="0"/>
    <n v="0"/>
    <n v="0"/>
    <n v="0"/>
    <n v="0"/>
    <n v="0"/>
    <n v="0"/>
    <n v="0"/>
    <n v="0"/>
    <m/>
    <m/>
    <m/>
    <m/>
    <n v="15"/>
    <n v="1"/>
    <b v="0"/>
    <b v="0"/>
    <b v="0"/>
    <n v="1"/>
    <b v="0"/>
    <b v="0"/>
    <b v="0"/>
    <n v="1"/>
    <b v="0"/>
    <b v="0"/>
    <b v="0"/>
    <n v="4"/>
    <b v="0"/>
    <b v="0"/>
    <b v="0"/>
    <x v="4"/>
    <n v="4"/>
    <n v="0"/>
    <x v="0"/>
  </r>
  <r>
    <x v="167"/>
    <n v="1"/>
    <n v="0"/>
    <n v="0"/>
    <x v="3"/>
    <n v="0"/>
    <n v="1"/>
    <n v="0"/>
    <n v="0"/>
    <n v="0"/>
    <x v="0"/>
    <x v="0"/>
    <x v="0"/>
    <x v="2"/>
    <x v="0"/>
    <x v="0"/>
    <x v="0"/>
    <n v="0"/>
    <n v="0"/>
    <n v="0"/>
    <n v="0"/>
    <n v="0"/>
    <n v="0"/>
    <n v="0"/>
    <n v="0"/>
    <m/>
    <m/>
    <m/>
    <m/>
    <n v="17"/>
    <n v="1"/>
    <b v="0"/>
    <b v="0"/>
    <b v="0"/>
    <n v="1"/>
    <b v="0"/>
    <b v="0"/>
    <b v="0"/>
    <n v="1"/>
    <b v="0"/>
    <b v="0"/>
    <b v="0"/>
    <n v="4"/>
    <b v="0"/>
    <b v="0"/>
    <b v="0"/>
    <x v="4"/>
    <n v="4"/>
    <n v="0"/>
    <x v="0"/>
  </r>
  <r>
    <x v="1438"/>
    <n v="1"/>
    <n v="0"/>
    <n v="0"/>
    <x v="3"/>
    <n v="0"/>
    <n v="1"/>
    <n v="0"/>
    <n v="0"/>
    <n v="0"/>
    <x v="0"/>
    <x v="0"/>
    <x v="0"/>
    <x v="2"/>
    <x v="0"/>
    <x v="0"/>
    <x v="0"/>
    <n v="0"/>
    <n v="0"/>
    <n v="0"/>
    <n v="0"/>
    <n v="0"/>
    <n v="0"/>
    <n v="0"/>
    <n v="0"/>
    <m/>
    <m/>
    <m/>
    <m/>
    <n v="3"/>
    <n v="1"/>
    <b v="0"/>
    <b v="0"/>
    <b v="0"/>
    <n v="1"/>
    <b v="0"/>
    <b v="0"/>
    <b v="0"/>
    <n v="1"/>
    <b v="0"/>
    <b v="0"/>
    <b v="0"/>
    <n v="4"/>
    <b v="0"/>
    <b v="0"/>
    <b v="0"/>
    <x v="4"/>
    <n v="4"/>
    <n v="0"/>
    <x v="0"/>
  </r>
  <r>
    <x v="1650"/>
    <n v="1"/>
    <n v="0"/>
    <n v="0"/>
    <x v="3"/>
    <n v="0"/>
    <n v="1"/>
    <n v="0"/>
    <n v="0"/>
    <n v="0"/>
    <x v="0"/>
    <x v="0"/>
    <x v="0"/>
    <x v="2"/>
    <x v="0"/>
    <x v="0"/>
    <x v="0"/>
    <n v="0"/>
    <n v="0"/>
    <n v="0"/>
    <n v="0"/>
    <n v="0"/>
    <n v="0"/>
    <n v="0"/>
    <n v="0"/>
    <m/>
    <m/>
    <m/>
    <m/>
    <n v="20"/>
    <n v="1"/>
    <b v="0"/>
    <b v="0"/>
    <b v="0"/>
    <n v="1"/>
    <b v="0"/>
    <b v="0"/>
    <b v="0"/>
    <n v="1"/>
    <b v="0"/>
    <b v="0"/>
    <b v="0"/>
    <n v="4"/>
    <b v="0"/>
    <b v="0"/>
    <b v="0"/>
    <x v="4"/>
    <n v="4"/>
    <n v="0"/>
    <x v="0"/>
  </r>
  <r>
    <x v="1651"/>
    <n v="1"/>
    <n v="0"/>
    <n v="0"/>
    <x v="3"/>
    <n v="0"/>
    <n v="0"/>
    <n v="0"/>
    <n v="0"/>
    <n v="1"/>
    <x v="0"/>
    <x v="0"/>
    <x v="0"/>
    <x v="2"/>
    <x v="0"/>
    <x v="0"/>
    <x v="0"/>
    <n v="0"/>
    <n v="0"/>
    <n v="0"/>
    <n v="0"/>
    <n v="0"/>
    <n v="0"/>
    <n v="0"/>
    <n v="0"/>
    <m/>
    <m/>
    <m/>
    <m/>
    <n v="27"/>
    <n v="1"/>
    <b v="0"/>
    <b v="0"/>
    <b v="0"/>
    <n v="1"/>
    <b v="0"/>
    <b v="0"/>
    <b v="0"/>
    <n v="1"/>
    <b v="0"/>
    <b v="0"/>
    <b v="0"/>
    <n v="4"/>
    <b v="0"/>
    <b v="0"/>
    <b v="0"/>
    <x v="4"/>
    <n v="4"/>
    <n v="0"/>
    <x v="0"/>
  </r>
  <r>
    <x v="1652"/>
    <n v="1"/>
    <n v="0"/>
    <n v="0"/>
    <x v="3"/>
    <n v="1"/>
    <n v="0"/>
    <n v="0"/>
    <n v="1"/>
    <n v="1"/>
    <x v="0"/>
    <x v="0"/>
    <x v="2"/>
    <x v="0"/>
    <x v="0"/>
    <x v="2"/>
    <x v="0"/>
    <n v="0"/>
    <n v="0"/>
    <n v="0"/>
    <n v="0"/>
    <n v="0"/>
    <n v="0"/>
    <n v="0"/>
    <n v="0"/>
    <m/>
    <s v="working"/>
    <s v="at, in"/>
    <m/>
    <n v="57"/>
    <n v="2"/>
    <b v="0"/>
    <b v="0"/>
    <n v="1"/>
    <b v="0"/>
    <b v="0"/>
    <n v="1"/>
    <b v="0"/>
    <n v="2"/>
    <b v="0"/>
    <b v="0"/>
    <n v="3"/>
    <b v="0"/>
    <b v="0"/>
    <n v="6"/>
    <b v="0"/>
    <x v="3"/>
    <n v="6"/>
    <n v="2"/>
    <x v="0"/>
  </r>
  <r>
    <x v="1446"/>
    <n v="1"/>
    <n v="0"/>
    <n v="0"/>
    <x v="3"/>
    <n v="0"/>
    <n v="0"/>
    <n v="0"/>
    <n v="0"/>
    <n v="1"/>
    <x v="0"/>
    <x v="0"/>
    <x v="0"/>
    <x v="2"/>
    <x v="0"/>
    <x v="0"/>
    <x v="0"/>
    <n v="0"/>
    <n v="0"/>
    <n v="0"/>
    <n v="0"/>
    <n v="0"/>
    <n v="0"/>
    <n v="0"/>
    <n v="0"/>
    <m/>
    <m/>
    <m/>
    <m/>
    <n v="14"/>
    <n v="1"/>
    <b v="0"/>
    <b v="0"/>
    <b v="0"/>
    <n v="1"/>
    <b v="0"/>
    <b v="0"/>
    <b v="0"/>
    <n v="1"/>
    <b v="0"/>
    <b v="0"/>
    <b v="0"/>
    <n v="4"/>
    <b v="0"/>
    <b v="0"/>
    <b v="0"/>
    <x v="4"/>
    <n v="4"/>
    <n v="0"/>
    <x v="0"/>
  </r>
  <r>
    <x v="1653"/>
    <n v="1"/>
    <n v="0"/>
    <n v="0"/>
    <x v="3"/>
    <n v="0"/>
    <n v="1"/>
    <n v="0"/>
    <n v="0"/>
    <n v="0"/>
    <x v="0"/>
    <x v="0"/>
    <x v="2"/>
    <x v="0"/>
    <x v="0"/>
    <x v="0"/>
    <x v="0"/>
    <n v="0"/>
    <n v="0"/>
    <n v="0"/>
    <n v="0"/>
    <n v="0"/>
    <n v="0"/>
    <n v="0"/>
    <n v="0"/>
    <m/>
    <m/>
    <m/>
    <m/>
    <n v="11"/>
    <n v="1"/>
    <b v="0"/>
    <b v="0"/>
    <n v="1"/>
    <b v="0"/>
    <b v="0"/>
    <b v="0"/>
    <b v="0"/>
    <n v="1"/>
    <b v="0"/>
    <b v="0"/>
    <n v="3"/>
    <b v="0"/>
    <b v="0"/>
    <b v="0"/>
    <b v="0"/>
    <x v="3"/>
    <n v="3"/>
    <n v="0"/>
    <x v="0"/>
  </r>
  <r>
    <x v="1654"/>
    <n v="1"/>
    <n v="0"/>
    <n v="0"/>
    <x v="3"/>
    <n v="0"/>
    <n v="0"/>
    <n v="0"/>
    <n v="1"/>
    <n v="0"/>
    <x v="0"/>
    <x v="0"/>
    <x v="2"/>
    <x v="0"/>
    <x v="0"/>
    <x v="0"/>
    <x v="0"/>
    <n v="0"/>
    <n v="0"/>
    <n v="0"/>
    <n v="0"/>
    <n v="0"/>
    <n v="0"/>
    <n v="0"/>
    <n v="0"/>
    <m/>
    <m/>
    <m/>
    <m/>
    <n v="10"/>
    <n v="1"/>
    <b v="0"/>
    <b v="0"/>
    <n v="1"/>
    <b v="0"/>
    <b v="0"/>
    <b v="0"/>
    <b v="0"/>
    <n v="1"/>
    <b v="0"/>
    <b v="0"/>
    <n v="3"/>
    <b v="0"/>
    <b v="0"/>
    <b v="0"/>
    <b v="0"/>
    <x v="3"/>
    <n v="3"/>
    <n v="0"/>
    <x v="0"/>
  </r>
  <r>
    <x v="1655"/>
    <n v="1"/>
    <n v="0"/>
    <n v="0"/>
    <x v="3"/>
    <n v="0"/>
    <n v="1"/>
    <n v="0"/>
    <n v="0"/>
    <n v="0"/>
    <x v="0"/>
    <x v="0"/>
    <x v="0"/>
    <x v="2"/>
    <x v="0"/>
    <x v="0"/>
    <x v="0"/>
    <n v="0"/>
    <n v="0"/>
    <n v="0"/>
    <n v="0"/>
    <n v="0"/>
    <n v="0"/>
    <n v="0"/>
    <n v="0"/>
    <m/>
    <m/>
    <m/>
    <s v="Phillip Island"/>
    <n v="3"/>
    <n v="1"/>
    <b v="0"/>
    <b v="0"/>
    <b v="0"/>
    <n v="1"/>
    <b v="0"/>
    <b v="0"/>
    <b v="0"/>
    <n v="1"/>
    <b v="0"/>
    <b v="0"/>
    <b v="0"/>
    <n v="4"/>
    <b v="0"/>
    <b v="0"/>
    <b v="0"/>
    <x v="4"/>
    <n v="4"/>
    <n v="0"/>
    <x v="0"/>
  </r>
  <r>
    <x v="1656"/>
    <n v="1"/>
    <n v="0"/>
    <n v="0"/>
    <x v="3"/>
    <n v="1"/>
    <n v="0"/>
    <n v="0"/>
    <n v="0"/>
    <n v="0"/>
    <x v="0"/>
    <x v="0"/>
    <x v="0"/>
    <x v="0"/>
    <x v="3"/>
    <x v="0"/>
    <x v="0"/>
    <n v="0"/>
    <n v="0"/>
    <n v="0"/>
    <n v="0"/>
    <n v="0"/>
    <n v="0"/>
    <n v="0"/>
    <n v="0"/>
    <m/>
    <m/>
    <m/>
    <m/>
    <n v="8"/>
    <n v="1"/>
    <b v="0"/>
    <b v="0"/>
    <b v="0"/>
    <b v="0"/>
    <n v="1"/>
    <b v="0"/>
    <b v="0"/>
    <n v="1"/>
    <b v="0"/>
    <b v="0"/>
    <b v="0"/>
    <b v="0"/>
    <n v="5"/>
    <b v="0"/>
    <b v="0"/>
    <x v="7"/>
    <n v="5"/>
    <n v="0"/>
    <x v="0"/>
  </r>
  <r>
    <x v="1657"/>
    <n v="1"/>
    <n v="0"/>
    <n v="0"/>
    <x v="3"/>
    <n v="0"/>
    <n v="1"/>
    <n v="0"/>
    <n v="0"/>
    <n v="1"/>
    <x v="0"/>
    <x v="0"/>
    <x v="0"/>
    <x v="2"/>
    <x v="0"/>
    <x v="0"/>
    <x v="3"/>
    <n v="0"/>
    <n v="0"/>
    <n v="0"/>
    <n v="0"/>
    <n v="1"/>
    <n v="0"/>
    <n v="0"/>
    <n v="1"/>
    <m/>
    <m/>
    <s v="in front of, in"/>
    <m/>
    <n v="58"/>
    <n v="2"/>
    <b v="0"/>
    <b v="0"/>
    <b v="0"/>
    <n v="1"/>
    <b v="0"/>
    <b v="0"/>
    <n v="1"/>
    <n v="2"/>
    <b v="0"/>
    <b v="0"/>
    <b v="0"/>
    <n v="4"/>
    <b v="0"/>
    <b v="0"/>
    <n v="7"/>
    <x v="4"/>
    <n v="7"/>
    <n v="2"/>
    <x v="0"/>
  </r>
  <r>
    <x v="1370"/>
    <n v="1"/>
    <n v="0"/>
    <n v="0"/>
    <x v="3"/>
    <n v="0"/>
    <n v="1"/>
    <n v="0"/>
    <n v="0"/>
    <n v="0"/>
    <x v="0"/>
    <x v="0"/>
    <x v="2"/>
    <x v="0"/>
    <x v="0"/>
    <x v="0"/>
    <x v="0"/>
    <n v="0"/>
    <n v="0"/>
    <n v="0"/>
    <n v="0"/>
    <n v="0"/>
    <n v="0"/>
    <n v="0"/>
    <n v="0"/>
    <m/>
    <m/>
    <m/>
    <m/>
    <n v="23"/>
    <n v="1"/>
    <b v="0"/>
    <b v="0"/>
    <n v="1"/>
    <b v="0"/>
    <b v="0"/>
    <b v="0"/>
    <b v="0"/>
    <n v="1"/>
    <b v="0"/>
    <b v="0"/>
    <n v="3"/>
    <b v="0"/>
    <b v="0"/>
    <b v="0"/>
    <b v="0"/>
    <x v="3"/>
    <n v="3"/>
    <n v="0"/>
    <x v="0"/>
  </r>
  <r>
    <x v="1658"/>
    <n v="1"/>
    <n v="0"/>
    <n v="0"/>
    <x v="3"/>
    <n v="0"/>
    <n v="1"/>
    <n v="0"/>
    <n v="1"/>
    <n v="0"/>
    <x v="2"/>
    <x v="0"/>
    <x v="0"/>
    <x v="2"/>
    <x v="0"/>
    <x v="0"/>
    <x v="0"/>
    <n v="0"/>
    <n v="1"/>
    <n v="0"/>
    <n v="0"/>
    <n v="0"/>
    <n v="0"/>
    <n v="0"/>
    <n v="1"/>
    <m/>
    <m/>
    <s v="at, in"/>
    <s v="on Philips Island Race track"/>
    <n v="17"/>
    <n v="2"/>
    <n v="1"/>
    <b v="0"/>
    <b v="0"/>
    <n v="1"/>
    <b v="0"/>
    <b v="0"/>
    <b v="0"/>
    <n v="2"/>
    <n v="1"/>
    <b v="0"/>
    <b v="0"/>
    <n v="4"/>
    <b v="0"/>
    <b v="0"/>
    <b v="0"/>
    <x v="1"/>
    <n v="4"/>
    <n v="2"/>
    <x v="0"/>
  </r>
  <r>
    <x v="1659"/>
    <n v="0"/>
    <n v="0"/>
    <n v="1"/>
    <x v="3"/>
    <n v="0"/>
    <n v="1"/>
    <n v="0"/>
    <n v="0"/>
    <n v="0"/>
    <x v="0"/>
    <x v="0"/>
    <x v="0"/>
    <x v="0"/>
    <x v="0"/>
    <x v="0"/>
    <x v="3"/>
    <n v="0"/>
    <n v="0"/>
    <n v="0"/>
    <n v="0"/>
    <n v="0"/>
    <n v="0"/>
    <n v="1"/>
    <n v="0"/>
    <s v="heading "/>
    <m/>
    <s v="towards"/>
    <m/>
    <n v="30"/>
    <n v="1"/>
    <b v="0"/>
    <b v="0"/>
    <b v="0"/>
    <b v="0"/>
    <b v="0"/>
    <b v="0"/>
    <n v="1"/>
    <n v="1"/>
    <b v="0"/>
    <b v="0"/>
    <b v="0"/>
    <b v="0"/>
    <b v="0"/>
    <b v="0"/>
    <n v="7"/>
    <x v="6"/>
    <n v="7"/>
    <n v="0"/>
    <x v="0"/>
  </r>
  <r>
    <x v="1301"/>
    <n v="1"/>
    <n v="0"/>
    <n v="0"/>
    <x v="3"/>
    <n v="1"/>
    <n v="0"/>
    <n v="0"/>
    <n v="0"/>
    <n v="0"/>
    <x v="0"/>
    <x v="0"/>
    <x v="0"/>
    <x v="0"/>
    <x v="3"/>
    <x v="0"/>
    <x v="0"/>
    <n v="0"/>
    <n v="0"/>
    <n v="0"/>
    <n v="0"/>
    <n v="0"/>
    <n v="0"/>
    <n v="0"/>
    <n v="0"/>
    <m/>
    <m/>
    <m/>
    <s v="Suburb Cranbourne"/>
    <n v="6"/>
    <n v="1"/>
    <b v="0"/>
    <b v="0"/>
    <b v="0"/>
    <b v="0"/>
    <n v="1"/>
    <b v="0"/>
    <b v="0"/>
    <n v="1"/>
    <b v="0"/>
    <b v="0"/>
    <b v="0"/>
    <b v="0"/>
    <n v="5"/>
    <b v="0"/>
    <b v="0"/>
    <x v="7"/>
    <n v="5"/>
    <n v="0"/>
    <x v="0"/>
  </r>
  <r>
    <x v="762"/>
    <n v="1"/>
    <n v="0"/>
    <n v="0"/>
    <x v="3"/>
    <n v="0"/>
    <n v="1"/>
    <n v="0"/>
    <n v="0"/>
    <n v="0"/>
    <x v="0"/>
    <x v="0"/>
    <x v="0"/>
    <x v="0"/>
    <x v="0"/>
    <x v="0"/>
    <x v="3"/>
    <n v="0"/>
    <n v="0"/>
    <n v="0"/>
    <n v="0"/>
    <n v="0"/>
    <n v="0"/>
    <n v="0"/>
    <n v="0"/>
    <m/>
    <m/>
    <m/>
    <s v="South Gippsland Hwy"/>
    <n v="11"/>
    <n v="1"/>
    <b v="0"/>
    <b v="0"/>
    <b v="0"/>
    <b v="0"/>
    <b v="0"/>
    <b v="0"/>
    <n v="1"/>
    <n v="1"/>
    <b v="0"/>
    <b v="0"/>
    <b v="0"/>
    <b v="0"/>
    <b v="0"/>
    <b v="0"/>
    <n v="7"/>
    <x v="6"/>
    <n v="7"/>
    <n v="0"/>
    <x v="0"/>
  </r>
  <r>
    <x v="1660"/>
    <n v="1"/>
    <n v="0"/>
    <n v="0"/>
    <x v="3"/>
    <n v="0"/>
    <n v="0"/>
    <n v="0"/>
    <n v="1"/>
    <n v="1"/>
    <x v="0"/>
    <x v="0"/>
    <x v="2"/>
    <x v="0"/>
    <x v="0"/>
    <x v="2"/>
    <x v="0"/>
    <n v="0"/>
    <n v="0"/>
    <n v="0"/>
    <n v="0"/>
    <n v="0"/>
    <n v="0"/>
    <n v="0"/>
    <n v="1"/>
    <m/>
    <m/>
    <s v="in"/>
    <m/>
    <n v="31"/>
    <n v="2"/>
    <b v="0"/>
    <b v="0"/>
    <n v="1"/>
    <b v="0"/>
    <b v="0"/>
    <n v="1"/>
    <b v="0"/>
    <n v="2"/>
    <b v="0"/>
    <b v="0"/>
    <n v="3"/>
    <b v="0"/>
    <b v="0"/>
    <n v="6"/>
    <b v="0"/>
    <x v="3"/>
    <n v="6"/>
    <n v="2"/>
    <x v="0"/>
  </r>
  <r>
    <x v="1661"/>
    <n v="1"/>
    <n v="0"/>
    <n v="0"/>
    <x v="3"/>
    <n v="1"/>
    <n v="0"/>
    <n v="0"/>
    <n v="0"/>
    <n v="0"/>
    <x v="0"/>
    <x v="0"/>
    <x v="0"/>
    <x v="0"/>
    <x v="0"/>
    <x v="2"/>
    <x v="0"/>
    <n v="0"/>
    <n v="0"/>
    <n v="0"/>
    <n v="0"/>
    <n v="0"/>
    <n v="0"/>
    <n v="0"/>
    <n v="0"/>
    <m/>
    <m/>
    <m/>
    <s v="place is located at roxby downs"/>
    <n v="11"/>
    <n v="1"/>
    <b v="0"/>
    <b v="0"/>
    <b v="0"/>
    <b v="0"/>
    <b v="0"/>
    <n v="1"/>
    <b v="0"/>
    <n v="1"/>
    <b v="0"/>
    <b v="0"/>
    <b v="0"/>
    <b v="0"/>
    <b v="0"/>
    <n v="6"/>
    <b v="0"/>
    <x v="2"/>
    <n v="6"/>
    <n v="0"/>
    <x v="0"/>
  </r>
  <r>
    <x v="866"/>
    <n v="1"/>
    <n v="0"/>
    <n v="0"/>
    <x v="3"/>
    <n v="0"/>
    <n v="1"/>
    <n v="0"/>
    <n v="0"/>
    <n v="0"/>
    <x v="0"/>
    <x v="0"/>
    <x v="0"/>
    <x v="2"/>
    <x v="0"/>
    <x v="0"/>
    <x v="0"/>
    <n v="0"/>
    <n v="0"/>
    <n v="0"/>
    <n v="0"/>
    <n v="0"/>
    <n v="0"/>
    <n v="0"/>
    <n v="0"/>
    <m/>
    <m/>
    <m/>
    <m/>
    <n v="17"/>
    <n v="1"/>
    <b v="0"/>
    <b v="0"/>
    <b v="0"/>
    <n v="1"/>
    <b v="0"/>
    <b v="0"/>
    <b v="0"/>
    <n v="1"/>
    <b v="0"/>
    <b v="0"/>
    <b v="0"/>
    <n v="4"/>
    <b v="0"/>
    <b v="0"/>
    <b v="0"/>
    <x v="4"/>
    <n v="4"/>
    <n v="0"/>
    <x v="0"/>
  </r>
  <r>
    <x v="1662"/>
    <n v="1"/>
    <n v="0"/>
    <n v="0"/>
    <x v="3"/>
    <n v="0"/>
    <n v="0"/>
    <n v="0"/>
    <n v="1"/>
    <n v="0"/>
    <x v="0"/>
    <x v="0"/>
    <x v="0"/>
    <x v="0"/>
    <x v="0"/>
    <x v="2"/>
    <x v="0"/>
    <n v="0"/>
    <n v="1"/>
    <n v="0"/>
    <n v="0"/>
    <n v="0"/>
    <n v="0"/>
    <n v="0"/>
    <n v="0"/>
    <m/>
    <m/>
    <m/>
    <m/>
    <n v="36"/>
    <n v="1"/>
    <b v="0"/>
    <b v="0"/>
    <b v="0"/>
    <b v="0"/>
    <b v="0"/>
    <n v="1"/>
    <b v="0"/>
    <n v="1"/>
    <b v="0"/>
    <b v="0"/>
    <b v="0"/>
    <b v="0"/>
    <b v="0"/>
    <n v="6"/>
    <b v="0"/>
    <x v="2"/>
    <n v="6"/>
    <n v="0"/>
    <x v="0"/>
  </r>
  <r>
    <x v="1663"/>
    <n v="0"/>
    <n v="0"/>
    <n v="1"/>
    <x v="3"/>
    <n v="1"/>
    <n v="0"/>
    <n v="0"/>
    <n v="0"/>
    <n v="0"/>
    <x v="0"/>
    <x v="0"/>
    <x v="0"/>
    <x v="0"/>
    <x v="0"/>
    <x v="2"/>
    <x v="0"/>
    <n v="0"/>
    <n v="0"/>
    <n v="0"/>
    <n v="0"/>
    <n v="0"/>
    <n v="0"/>
    <n v="1"/>
    <n v="0"/>
    <s v="heading "/>
    <m/>
    <s v="to"/>
    <m/>
    <n v="21"/>
    <n v="1"/>
    <b v="0"/>
    <b v="0"/>
    <b v="0"/>
    <b v="0"/>
    <b v="0"/>
    <n v="1"/>
    <b v="0"/>
    <n v="1"/>
    <b v="0"/>
    <b v="0"/>
    <b v="0"/>
    <b v="0"/>
    <b v="0"/>
    <n v="6"/>
    <b v="0"/>
    <x v="2"/>
    <n v="6"/>
    <n v="0"/>
    <x v="0"/>
  </r>
  <r>
    <x v="1664"/>
    <n v="1"/>
    <n v="0"/>
    <n v="0"/>
    <x v="3"/>
    <n v="0"/>
    <n v="0"/>
    <n v="0"/>
    <n v="1"/>
    <n v="0"/>
    <x v="0"/>
    <x v="0"/>
    <x v="2"/>
    <x v="0"/>
    <x v="0"/>
    <x v="0"/>
    <x v="0"/>
    <n v="0"/>
    <n v="1"/>
    <n v="0"/>
    <n v="0"/>
    <n v="0"/>
    <n v="0"/>
    <n v="0"/>
    <n v="0"/>
    <m/>
    <m/>
    <s v="around the block"/>
    <m/>
    <n v="16"/>
    <n v="1"/>
    <b v="0"/>
    <b v="0"/>
    <n v="1"/>
    <b v="0"/>
    <b v="0"/>
    <b v="0"/>
    <b v="0"/>
    <n v="1"/>
    <b v="0"/>
    <b v="0"/>
    <n v="3"/>
    <b v="0"/>
    <b v="0"/>
    <b v="0"/>
    <b v="0"/>
    <x v="3"/>
    <n v="3"/>
    <n v="0"/>
    <x v="0"/>
  </r>
  <r>
    <x v="1665"/>
    <n v="1"/>
    <n v="0"/>
    <n v="0"/>
    <x v="3"/>
    <n v="0"/>
    <n v="0"/>
    <n v="1"/>
    <n v="0"/>
    <n v="0"/>
    <x v="0"/>
    <x v="0"/>
    <x v="2"/>
    <x v="0"/>
    <x v="0"/>
    <x v="0"/>
    <x v="0"/>
    <n v="0"/>
    <n v="0"/>
    <n v="0"/>
    <n v="1"/>
    <n v="0"/>
    <n v="0"/>
    <n v="0"/>
    <n v="0"/>
    <m/>
    <m/>
    <s v="near"/>
    <m/>
    <n v="31"/>
    <n v="1"/>
    <b v="0"/>
    <b v="0"/>
    <n v="1"/>
    <b v="0"/>
    <b v="0"/>
    <b v="0"/>
    <b v="0"/>
    <n v="1"/>
    <b v="0"/>
    <b v="0"/>
    <n v="3"/>
    <b v="0"/>
    <b v="0"/>
    <b v="0"/>
    <b v="0"/>
    <x v="3"/>
    <n v="3"/>
    <n v="0"/>
    <x v="0"/>
  </r>
  <r>
    <x v="1666"/>
    <n v="1"/>
    <n v="0"/>
    <n v="1"/>
    <x v="3"/>
    <n v="0"/>
    <n v="1"/>
    <n v="0"/>
    <n v="0"/>
    <n v="0"/>
    <x v="0"/>
    <x v="0"/>
    <x v="0"/>
    <x v="2"/>
    <x v="0"/>
    <x v="0"/>
    <x v="3"/>
    <n v="0"/>
    <n v="0"/>
    <n v="0"/>
    <n v="0"/>
    <n v="0"/>
    <n v="0"/>
    <n v="0"/>
    <n v="1"/>
    <m/>
    <m/>
    <s v="at, in"/>
    <m/>
    <n v="43"/>
    <n v="2"/>
    <b v="0"/>
    <b v="0"/>
    <b v="0"/>
    <n v="1"/>
    <b v="0"/>
    <b v="0"/>
    <n v="1"/>
    <n v="2"/>
    <b v="0"/>
    <b v="0"/>
    <b v="0"/>
    <n v="4"/>
    <b v="0"/>
    <b v="0"/>
    <n v="7"/>
    <x v="4"/>
    <n v="7"/>
    <n v="2"/>
    <x v="0"/>
  </r>
  <r>
    <x v="1667"/>
    <n v="1"/>
    <n v="0"/>
    <n v="0"/>
    <x v="3"/>
    <n v="1"/>
    <n v="1"/>
    <n v="0"/>
    <n v="0"/>
    <n v="0"/>
    <x v="0"/>
    <x v="0"/>
    <x v="0"/>
    <x v="3"/>
    <x v="0"/>
    <x v="0"/>
    <x v="3"/>
    <n v="0"/>
    <n v="1"/>
    <n v="0"/>
    <n v="0"/>
    <n v="0"/>
    <n v="0"/>
    <n v="0"/>
    <n v="0"/>
    <m/>
    <m/>
    <m/>
    <s v="Outtrim-Moyarra Rd"/>
    <n v="96"/>
    <n v="4"/>
    <b v="0"/>
    <b v="0"/>
    <b v="0"/>
    <n v="1"/>
    <b v="0"/>
    <b v="0"/>
    <n v="1"/>
    <n v="2"/>
    <b v="0"/>
    <b v="0"/>
    <b v="0"/>
    <n v="4"/>
    <b v="0"/>
    <b v="0"/>
    <n v="7"/>
    <x v="4"/>
    <n v="7"/>
    <n v="2"/>
    <x v="2"/>
  </r>
  <r>
    <x v="1668"/>
    <n v="1"/>
    <n v="0"/>
    <n v="0"/>
    <x v="3"/>
    <n v="1"/>
    <n v="0"/>
    <n v="0"/>
    <n v="1"/>
    <n v="0"/>
    <x v="0"/>
    <x v="0"/>
    <x v="0"/>
    <x v="2"/>
    <x v="0"/>
    <x v="0"/>
    <x v="3"/>
    <n v="0"/>
    <n v="0"/>
    <n v="0"/>
    <n v="0"/>
    <n v="0"/>
    <n v="0"/>
    <n v="0"/>
    <n v="0"/>
    <m/>
    <m/>
    <m/>
    <m/>
    <n v="78"/>
    <n v="2"/>
    <b v="0"/>
    <b v="0"/>
    <b v="0"/>
    <n v="1"/>
    <b v="0"/>
    <b v="0"/>
    <n v="1"/>
    <n v="2"/>
    <b v="0"/>
    <b v="0"/>
    <b v="0"/>
    <n v="4"/>
    <b v="0"/>
    <b v="0"/>
    <n v="7"/>
    <x v="4"/>
    <n v="7"/>
    <n v="2"/>
    <x v="0"/>
  </r>
  <r>
    <x v="1669"/>
    <n v="1"/>
    <n v="0"/>
    <n v="0"/>
    <x v="3"/>
    <n v="0"/>
    <n v="0"/>
    <n v="0"/>
    <n v="1"/>
    <n v="0"/>
    <x v="0"/>
    <x v="0"/>
    <x v="0"/>
    <x v="2"/>
    <x v="0"/>
    <x v="0"/>
    <x v="0"/>
    <n v="0"/>
    <n v="0"/>
    <n v="0"/>
    <n v="0"/>
    <n v="0"/>
    <n v="0"/>
    <n v="0"/>
    <n v="0"/>
    <m/>
    <m/>
    <m/>
    <m/>
    <n v="10"/>
    <n v="1"/>
    <b v="0"/>
    <b v="0"/>
    <b v="0"/>
    <n v="1"/>
    <b v="0"/>
    <b v="0"/>
    <b v="0"/>
    <n v="1"/>
    <b v="0"/>
    <b v="0"/>
    <b v="0"/>
    <n v="4"/>
    <b v="0"/>
    <b v="0"/>
    <b v="0"/>
    <x v="4"/>
    <n v="4"/>
    <n v="0"/>
    <x v="0"/>
  </r>
  <r>
    <x v="1670"/>
    <n v="1"/>
    <n v="0"/>
    <n v="0"/>
    <x v="3"/>
    <n v="0"/>
    <n v="0"/>
    <n v="0"/>
    <n v="1"/>
    <n v="0"/>
    <x v="0"/>
    <x v="0"/>
    <x v="2"/>
    <x v="0"/>
    <x v="0"/>
    <x v="0"/>
    <x v="0"/>
    <n v="0"/>
    <n v="0"/>
    <n v="0"/>
    <n v="0"/>
    <n v="0"/>
    <n v="0"/>
    <n v="0"/>
    <n v="0"/>
    <m/>
    <m/>
    <m/>
    <m/>
    <n v="9"/>
    <n v="1"/>
    <b v="0"/>
    <b v="0"/>
    <n v="1"/>
    <b v="0"/>
    <b v="0"/>
    <b v="0"/>
    <b v="0"/>
    <n v="1"/>
    <b v="0"/>
    <b v="0"/>
    <n v="3"/>
    <b v="0"/>
    <b v="0"/>
    <b v="0"/>
    <b v="0"/>
    <x v="3"/>
    <n v="3"/>
    <n v="0"/>
    <x v="0"/>
  </r>
  <r>
    <x v="1671"/>
    <n v="1"/>
    <n v="0"/>
    <n v="0"/>
    <x v="3"/>
    <n v="1"/>
    <n v="0"/>
    <n v="0"/>
    <n v="0"/>
    <n v="0"/>
    <x v="0"/>
    <x v="0"/>
    <x v="0"/>
    <x v="0"/>
    <x v="0"/>
    <x v="2"/>
    <x v="0"/>
    <n v="0"/>
    <n v="0"/>
    <n v="0"/>
    <n v="0"/>
    <n v="0"/>
    <n v="0"/>
    <n v="0"/>
    <n v="0"/>
    <m/>
    <m/>
    <m/>
    <m/>
    <n v="7"/>
    <n v="1"/>
    <b v="0"/>
    <b v="0"/>
    <b v="0"/>
    <b v="0"/>
    <b v="0"/>
    <n v="1"/>
    <b v="0"/>
    <n v="1"/>
    <b v="0"/>
    <b v="0"/>
    <b v="0"/>
    <b v="0"/>
    <b v="0"/>
    <n v="6"/>
    <b v="0"/>
    <x v="2"/>
    <n v="6"/>
    <n v="0"/>
    <x v="0"/>
  </r>
  <r>
    <x v="28"/>
    <n v="1"/>
    <n v="0"/>
    <n v="0"/>
    <x v="3"/>
    <n v="0"/>
    <n v="0"/>
    <n v="0"/>
    <n v="0"/>
    <n v="1"/>
    <x v="0"/>
    <x v="0"/>
    <x v="0"/>
    <x v="2"/>
    <x v="0"/>
    <x v="0"/>
    <x v="0"/>
    <n v="0"/>
    <n v="0"/>
    <n v="0"/>
    <n v="0"/>
    <n v="0"/>
    <n v="0"/>
    <n v="0"/>
    <n v="0"/>
    <m/>
    <m/>
    <m/>
    <m/>
    <n v="20"/>
    <n v="1"/>
    <b v="0"/>
    <b v="0"/>
    <b v="0"/>
    <n v="1"/>
    <b v="0"/>
    <b v="0"/>
    <b v="0"/>
    <n v="1"/>
    <b v="0"/>
    <b v="0"/>
    <b v="0"/>
    <n v="4"/>
    <b v="0"/>
    <b v="0"/>
    <b v="0"/>
    <x v="4"/>
    <n v="4"/>
    <n v="0"/>
    <x v="0"/>
  </r>
  <r>
    <x v="1672"/>
    <n v="1"/>
    <n v="0"/>
    <n v="0"/>
    <x v="3"/>
    <n v="1"/>
    <n v="0"/>
    <n v="0"/>
    <n v="0"/>
    <n v="0"/>
    <x v="0"/>
    <x v="0"/>
    <x v="0"/>
    <x v="2"/>
    <x v="0"/>
    <x v="0"/>
    <x v="0"/>
    <n v="0"/>
    <n v="0"/>
    <n v="0"/>
    <n v="0"/>
    <n v="0"/>
    <n v="0"/>
    <n v="0"/>
    <n v="0"/>
    <m/>
    <m/>
    <m/>
    <m/>
    <n v="12"/>
    <n v="1"/>
    <b v="0"/>
    <b v="0"/>
    <b v="0"/>
    <n v="1"/>
    <b v="0"/>
    <b v="0"/>
    <b v="0"/>
    <n v="1"/>
    <b v="0"/>
    <b v="0"/>
    <b v="0"/>
    <n v="4"/>
    <b v="0"/>
    <b v="0"/>
    <b v="0"/>
    <x v="4"/>
    <n v="4"/>
    <n v="0"/>
    <x v="0"/>
  </r>
  <r>
    <x v="1618"/>
    <n v="1"/>
    <n v="0"/>
    <n v="0"/>
    <x v="3"/>
    <n v="0"/>
    <n v="1"/>
    <n v="0"/>
    <n v="0"/>
    <n v="0"/>
    <x v="0"/>
    <x v="0"/>
    <x v="2"/>
    <x v="0"/>
    <x v="0"/>
    <x v="0"/>
    <x v="0"/>
    <n v="0"/>
    <n v="0"/>
    <n v="0"/>
    <n v="0"/>
    <n v="0"/>
    <n v="0"/>
    <n v="0"/>
    <n v="0"/>
    <m/>
    <m/>
    <m/>
    <m/>
    <n v="19"/>
    <n v="1"/>
    <b v="0"/>
    <b v="0"/>
    <n v="1"/>
    <b v="0"/>
    <b v="0"/>
    <b v="0"/>
    <b v="0"/>
    <n v="1"/>
    <b v="0"/>
    <b v="0"/>
    <n v="3"/>
    <b v="0"/>
    <b v="0"/>
    <b v="0"/>
    <b v="0"/>
    <x v="3"/>
    <n v="3"/>
    <n v="0"/>
    <x v="0"/>
  </r>
  <r>
    <x v="1673"/>
    <n v="1"/>
    <n v="0"/>
    <n v="0"/>
    <x v="3"/>
    <n v="1"/>
    <n v="0"/>
    <n v="0"/>
    <n v="0"/>
    <n v="0"/>
    <x v="0"/>
    <x v="0"/>
    <x v="0"/>
    <x v="0"/>
    <x v="3"/>
    <x v="0"/>
    <x v="0"/>
    <n v="0"/>
    <n v="0"/>
    <n v="0"/>
    <n v="1"/>
    <n v="0"/>
    <n v="0"/>
    <n v="0"/>
    <n v="0"/>
    <m/>
    <m/>
    <s v="near"/>
    <m/>
    <n v="11"/>
    <n v="1"/>
    <b v="0"/>
    <b v="0"/>
    <b v="0"/>
    <b v="0"/>
    <n v="1"/>
    <b v="0"/>
    <b v="0"/>
    <n v="1"/>
    <b v="0"/>
    <b v="0"/>
    <b v="0"/>
    <b v="0"/>
    <n v="5"/>
    <b v="0"/>
    <b v="0"/>
    <x v="7"/>
    <n v="5"/>
    <n v="0"/>
    <x v="0"/>
  </r>
  <r>
    <x v="1674"/>
    <n v="1"/>
    <n v="0"/>
    <n v="0"/>
    <x v="3"/>
    <n v="0"/>
    <n v="0"/>
    <n v="0"/>
    <n v="0"/>
    <n v="1"/>
    <x v="0"/>
    <x v="0"/>
    <x v="0"/>
    <x v="2"/>
    <x v="0"/>
    <x v="0"/>
    <x v="0"/>
    <n v="0"/>
    <n v="0"/>
    <n v="0"/>
    <n v="0"/>
    <n v="0"/>
    <n v="0"/>
    <n v="0"/>
    <n v="0"/>
    <m/>
    <m/>
    <m/>
    <m/>
    <n v="24"/>
    <n v="1"/>
    <b v="0"/>
    <b v="0"/>
    <b v="0"/>
    <n v="1"/>
    <b v="0"/>
    <b v="0"/>
    <b v="0"/>
    <n v="1"/>
    <b v="0"/>
    <b v="0"/>
    <b v="0"/>
    <n v="4"/>
    <b v="0"/>
    <b v="0"/>
    <b v="0"/>
    <x v="4"/>
    <n v="4"/>
    <n v="0"/>
    <x v="0"/>
  </r>
  <r>
    <x v="1223"/>
    <n v="1"/>
    <n v="0"/>
    <n v="0"/>
    <x v="3"/>
    <n v="0"/>
    <n v="1"/>
    <n v="0"/>
    <n v="0"/>
    <n v="0"/>
    <x v="0"/>
    <x v="0"/>
    <x v="0"/>
    <x v="2"/>
    <x v="0"/>
    <x v="0"/>
    <x v="0"/>
    <n v="0"/>
    <n v="0"/>
    <n v="0"/>
    <n v="0"/>
    <n v="0"/>
    <n v="0"/>
    <n v="0"/>
    <n v="0"/>
    <m/>
    <m/>
    <m/>
    <m/>
    <n v="25"/>
    <n v="1"/>
    <b v="0"/>
    <b v="0"/>
    <b v="0"/>
    <n v="1"/>
    <b v="0"/>
    <b v="0"/>
    <b v="0"/>
    <n v="1"/>
    <b v="0"/>
    <b v="0"/>
    <b v="0"/>
    <n v="4"/>
    <b v="0"/>
    <b v="0"/>
    <b v="0"/>
    <x v="4"/>
    <n v="4"/>
    <n v="0"/>
    <x v="0"/>
  </r>
  <r>
    <x v="1675"/>
    <n v="1"/>
    <n v="0"/>
    <n v="0"/>
    <x v="3"/>
    <n v="1"/>
    <n v="0"/>
    <n v="0"/>
    <n v="0"/>
    <n v="0"/>
    <x v="0"/>
    <x v="0"/>
    <x v="2"/>
    <x v="0"/>
    <x v="0"/>
    <x v="2"/>
    <x v="0"/>
    <n v="0"/>
    <n v="1"/>
    <n v="0"/>
    <n v="0"/>
    <n v="0"/>
    <n v="0"/>
    <n v="0"/>
    <n v="1"/>
    <m/>
    <m/>
    <s v="in"/>
    <m/>
    <n v="84"/>
    <n v="2"/>
    <b v="0"/>
    <b v="0"/>
    <n v="1"/>
    <b v="0"/>
    <b v="0"/>
    <n v="1"/>
    <b v="0"/>
    <n v="2"/>
    <b v="0"/>
    <b v="0"/>
    <n v="3"/>
    <b v="0"/>
    <b v="0"/>
    <n v="6"/>
    <b v="0"/>
    <x v="3"/>
    <n v="6"/>
    <n v="2"/>
    <x v="0"/>
  </r>
  <r>
    <x v="1676"/>
    <n v="1"/>
    <n v="0"/>
    <n v="0"/>
    <x v="3"/>
    <n v="0"/>
    <n v="1"/>
    <n v="0"/>
    <n v="1"/>
    <n v="0"/>
    <x v="0"/>
    <x v="0"/>
    <x v="0"/>
    <x v="2"/>
    <x v="0"/>
    <x v="0"/>
    <x v="3"/>
    <n v="0"/>
    <n v="0"/>
    <n v="0"/>
    <n v="0"/>
    <n v="0"/>
    <n v="0"/>
    <n v="0"/>
    <n v="1"/>
    <m/>
    <m/>
    <s v="on, over"/>
    <m/>
    <n v="26"/>
    <n v="2"/>
    <b v="0"/>
    <b v="0"/>
    <b v="0"/>
    <n v="1"/>
    <b v="0"/>
    <b v="0"/>
    <n v="1"/>
    <n v="2"/>
    <b v="0"/>
    <b v="0"/>
    <b v="0"/>
    <n v="4"/>
    <b v="0"/>
    <b v="0"/>
    <n v="7"/>
    <x v="4"/>
    <n v="7"/>
    <n v="2"/>
    <x v="0"/>
  </r>
  <r>
    <x v="1677"/>
    <n v="1"/>
    <n v="0"/>
    <n v="0"/>
    <x v="3"/>
    <n v="1"/>
    <n v="0"/>
    <n v="1"/>
    <n v="1"/>
    <n v="0"/>
    <x v="0"/>
    <x v="2"/>
    <x v="0"/>
    <x v="0"/>
    <x v="3"/>
    <x v="0"/>
    <x v="0"/>
    <n v="0"/>
    <n v="0"/>
    <n v="0"/>
    <n v="0"/>
    <n v="0"/>
    <n v="0"/>
    <n v="0"/>
    <n v="1"/>
    <m/>
    <s v="overlooking"/>
    <s v="on"/>
    <m/>
    <n v="62"/>
    <n v="2"/>
    <b v="0"/>
    <n v="1"/>
    <b v="0"/>
    <b v="0"/>
    <n v="1"/>
    <b v="0"/>
    <b v="0"/>
    <n v="2"/>
    <b v="0"/>
    <n v="2"/>
    <b v="0"/>
    <b v="0"/>
    <n v="5"/>
    <b v="0"/>
    <b v="0"/>
    <x v="5"/>
    <n v="5"/>
    <n v="2"/>
    <x v="0"/>
  </r>
  <r>
    <x v="1678"/>
    <n v="0"/>
    <n v="0"/>
    <n v="1"/>
    <x v="3"/>
    <n v="0"/>
    <n v="1"/>
    <n v="0"/>
    <n v="1"/>
    <n v="0"/>
    <x v="0"/>
    <x v="0"/>
    <x v="0"/>
    <x v="2"/>
    <x v="0"/>
    <x v="0"/>
    <x v="3"/>
    <n v="1"/>
    <n v="0"/>
    <n v="0"/>
    <n v="0"/>
    <n v="0"/>
    <n v="0"/>
    <n v="0"/>
    <n v="1"/>
    <m/>
    <s v="entering"/>
    <s v="on"/>
    <m/>
    <n v="54"/>
    <n v="2"/>
    <b v="0"/>
    <b v="0"/>
    <b v="0"/>
    <n v="1"/>
    <b v="0"/>
    <b v="0"/>
    <n v="1"/>
    <n v="2"/>
    <b v="0"/>
    <b v="0"/>
    <b v="0"/>
    <n v="4"/>
    <b v="0"/>
    <b v="0"/>
    <n v="7"/>
    <x v="4"/>
    <n v="7"/>
    <n v="2"/>
    <x v="0"/>
  </r>
  <r>
    <x v="1679"/>
    <n v="0"/>
    <n v="0"/>
    <n v="1"/>
    <x v="3"/>
    <n v="0"/>
    <n v="0"/>
    <n v="0"/>
    <n v="1"/>
    <n v="0"/>
    <x v="0"/>
    <x v="0"/>
    <x v="2"/>
    <x v="0"/>
    <x v="0"/>
    <x v="2"/>
    <x v="0"/>
    <n v="1"/>
    <n v="0"/>
    <n v="0"/>
    <n v="0"/>
    <n v="0"/>
    <n v="0"/>
    <n v="0"/>
    <n v="1"/>
    <s v="heading "/>
    <m/>
    <s v="on, out"/>
    <m/>
    <n v="32"/>
    <n v="2"/>
    <b v="0"/>
    <b v="0"/>
    <n v="1"/>
    <b v="0"/>
    <b v="0"/>
    <n v="1"/>
    <b v="0"/>
    <n v="2"/>
    <b v="0"/>
    <b v="0"/>
    <n v="3"/>
    <b v="0"/>
    <b v="0"/>
    <n v="6"/>
    <b v="0"/>
    <x v="3"/>
    <n v="6"/>
    <n v="2"/>
    <x v="0"/>
  </r>
  <r>
    <x v="1680"/>
    <n v="0"/>
    <n v="0"/>
    <n v="1"/>
    <x v="3"/>
    <n v="1"/>
    <n v="0"/>
    <n v="0"/>
    <n v="1"/>
    <n v="0"/>
    <x v="2"/>
    <x v="0"/>
    <x v="0"/>
    <x v="2"/>
    <x v="0"/>
    <x v="0"/>
    <x v="0"/>
    <n v="0"/>
    <n v="1"/>
    <n v="0"/>
    <n v="0"/>
    <n v="0"/>
    <n v="0"/>
    <n v="1"/>
    <n v="1"/>
    <m/>
    <m/>
    <s v="on"/>
    <m/>
    <n v="40"/>
    <n v="2"/>
    <n v="1"/>
    <b v="0"/>
    <b v="0"/>
    <n v="1"/>
    <b v="0"/>
    <b v="0"/>
    <b v="0"/>
    <n v="2"/>
    <n v="1"/>
    <b v="0"/>
    <b v="0"/>
    <n v="4"/>
    <b v="0"/>
    <b v="0"/>
    <b v="0"/>
    <x v="1"/>
    <n v="4"/>
    <n v="2"/>
    <x v="0"/>
  </r>
  <r>
    <x v="1681"/>
    <n v="0"/>
    <n v="0"/>
    <n v="1"/>
    <x v="3"/>
    <n v="0"/>
    <n v="1"/>
    <n v="0"/>
    <n v="1"/>
    <n v="0"/>
    <x v="0"/>
    <x v="0"/>
    <x v="0"/>
    <x v="2"/>
    <x v="0"/>
    <x v="0"/>
    <x v="3"/>
    <n v="0"/>
    <n v="0"/>
    <n v="0"/>
    <n v="0"/>
    <n v="0"/>
    <n v="0"/>
    <n v="1"/>
    <n v="0"/>
    <m/>
    <m/>
    <s v="to"/>
    <m/>
    <n v="22"/>
    <n v="2"/>
    <b v="0"/>
    <b v="0"/>
    <b v="0"/>
    <n v="1"/>
    <b v="0"/>
    <b v="0"/>
    <n v="1"/>
    <n v="2"/>
    <b v="0"/>
    <b v="0"/>
    <b v="0"/>
    <n v="4"/>
    <b v="0"/>
    <b v="0"/>
    <n v="7"/>
    <x v="4"/>
    <n v="7"/>
    <n v="2"/>
    <x v="0"/>
  </r>
  <r>
    <x v="1682"/>
    <n v="1"/>
    <n v="0"/>
    <n v="0"/>
    <x v="3"/>
    <n v="0"/>
    <n v="0"/>
    <n v="0"/>
    <n v="1"/>
    <n v="1"/>
    <x v="2"/>
    <x v="0"/>
    <x v="0"/>
    <x v="2"/>
    <x v="0"/>
    <x v="0"/>
    <x v="0"/>
    <n v="0"/>
    <n v="0"/>
    <n v="0"/>
    <n v="0"/>
    <n v="0"/>
    <n v="0"/>
    <n v="0"/>
    <n v="0"/>
    <m/>
    <m/>
    <s v="at"/>
    <s v="Shopping Center &quot;Cassey Center&quot;"/>
    <n v="23"/>
    <n v="2"/>
    <n v="1"/>
    <b v="0"/>
    <b v="0"/>
    <n v="1"/>
    <b v="0"/>
    <b v="0"/>
    <b v="0"/>
    <n v="2"/>
    <n v="1"/>
    <b v="0"/>
    <b v="0"/>
    <n v="4"/>
    <b v="0"/>
    <b v="0"/>
    <b v="0"/>
    <x v="1"/>
    <n v="4"/>
    <n v="2"/>
    <x v="0"/>
  </r>
  <r>
    <x v="1683"/>
    <n v="0"/>
    <n v="0"/>
    <n v="1"/>
    <x v="3"/>
    <n v="1"/>
    <n v="1"/>
    <n v="0"/>
    <n v="0"/>
    <n v="0"/>
    <x v="0"/>
    <x v="0"/>
    <x v="0"/>
    <x v="2"/>
    <x v="0"/>
    <x v="0"/>
    <x v="3"/>
    <n v="0"/>
    <n v="0"/>
    <n v="0"/>
    <n v="0"/>
    <n v="0"/>
    <n v="0"/>
    <n v="1"/>
    <n v="0"/>
    <m/>
    <m/>
    <s v="to"/>
    <m/>
    <n v="32"/>
    <n v="2"/>
    <b v="0"/>
    <b v="0"/>
    <b v="0"/>
    <n v="1"/>
    <b v="0"/>
    <b v="0"/>
    <n v="1"/>
    <n v="2"/>
    <b v="0"/>
    <b v="0"/>
    <b v="0"/>
    <n v="4"/>
    <b v="0"/>
    <b v="0"/>
    <n v="7"/>
    <x v="4"/>
    <n v="7"/>
    <n v="2"/>
    <x v="0"/>
  </r>
  <r>
    <x v="1684"/>
    <n v="1"/>
    <n v="0"/>
    <n v="1"/>
    <x v="3"/>
    <n v="1"/>
    <n v="0"/>
    <n v="0"/>
    <n v="1"/>
    <n v="0"/>
    <x v="0"/>
    <x v="0"/>
    <x v="0"/>
    <x v="4"/>
    <x v="0"/>
    <x v="0"/>
    <x v="3"/>
    <n v="0"/>
    <n v="0"/>
    <n v="0"/>
    <n v="0"/>
    <n v="0"/>
    <n v="0"/>
    <n v="0"/>
    <n v="0"/>
    <s v="going"/>
    <m/>
    <s v="over"/>
    <m/>
    <n v="64"/>
    <n v="3"/>
    <b v="0"/>
    <b v="0"/>
    <b v="0"/>
    <n v="1"/>
    <b v="0"/>
    <b v="0"/>
    <n v="1"/>
    <n v="2"/>
    <b v="0"/>
    <b v="0"/>
    <b v="0"/>
    <n v="4"/>
    <b v="0"/>
    <b v="0"/>
    <n v="7"/>
    <x v="4"/>
    <n v="7"/>
    <n v="2"/>
    <x v="3"/>
  </r>
  <r>
    <x v="1685"/>
    <n v="1"/>
    <n v="0"/>
    <n v="0"/>
    <x v="3"/>
    <n v="0"/>
    <n v="1"/>
    <n v="0"/>
    <n v="0"/>
    <n v="0"/>
    <x v="2"/>
    <x v="0"/>
    <x v="0"/>
    <x v="2"/>
    <x v="0"/>
    <x v="0"/>
    <x v="0"/>
    <n v="0"/>
    <n v="1"/>
    <n v="0"/>
    <n v="0"/>
    <n v="0"/>
    <n v="0"/>
    <n v="0"/>
    <n v="0"/>
    <m/>
    <s v="standing"/>
    <s v="at, under"/>
    <m/>
    <n v="41"/>
    <n v="2"/>
    <n v="1"/>
    <b v="0"/>
    <b v="0"/>
    <n v="1"/>
    <b v="0"/>
    <b v="0"/>
    <b v="0"/>
    <n v="2"/>
    <n v="1"/>
    <b v="0"/>
    <b v="0"/>
    <n v="4"/>
    <b v="0"/>
    <b v="0"/>
    <b v="0"/>
    <x v="1"/>
    <n v="4"/>
    <n v="2"/>
    <x v="0"/>
  </r>
  <r>
    <x v="1686"/>
    <n v="1"/>
    <n v="0"/>
    <n v="0"/>
    <x v="3"/>
    <n v="0"/>
    <n v="1"/>
    <n v="0"/>
    <n v="1"/>
    <n v="0"/>
    <x v="0"/>
    <x v="0"/>
    <x v="0"/>
    <x v="4"/>
    <x v="0"/>
    <x v="0"/>
    <x v="3"/>
    <n v="0"/>
    <n v="1"/>
    <n v="0"/>
    <n v="0"/>
    <n v="1"/>
    <n v="0"/>
    <n v="0"/>
    <n v="0"/>
    <m/>
    <m/>
    <s v="opposite"/>
    <s v="in Sweeney Reserve, near M1 Princes Freeway"/>
    <n v="39"/>
    <n v="3"/>
    <b v="0"/>
    <b v="0"/>
    <b v="0"/>
    <n v="1"/>
    <b v="0"/>
    <b v="0"/>
    <n v="1"/>
    <n v="2"/>
    <b v="0"/>
    <b v="0"/>
    <b v="0"/>
    <n v="4"/>
    <b v="0"/>
    <b v="0"/>
    <n v="7"/>
    <x v="4"/>
    <n v="7"/>
    <n v="2"/>
    <x v="3"/>
  </r>
  <r>
    <x v="1687"/>
    <n v="1"/>
    <n v="0"/>
    <n v="0"/>
    <x v="3"/>
    <n v="1"/>
    <n v="0"/>
    <n v="0"/>
    <n v="1"/>
    <n v="0"/>
    <x v="0"/>
    <x v="0"/>
    <x v="2"/>
    <x v="0"/>
    <x v="0"/>
    <x v="2"/>
    <x v="0"/>
    <n v="1"/>
    <n v="0"/>
    <n v="0"/>
    <n v="0"/>
    <n v="0"/>
    <n v="0"/>
    <n v="0"/>
    <n v="0"/>
    <m/>
    <s v="checking out old books"/>
    <s v="at"/>
    <m/>
    <n v="63"/>
    <n v="2"/>
    <b v="0"/>
    <b v="0"/>
    <n v="1"/>
    <b v="0"/>
    <b v="0"/>
    <n v="1"/>
    <b v="0"/>
    <n v="2"/>
    <b v="0"/>
    <b v="0"/>
    <n v="3"/>
    <b v="0"/>
    <b v="0"/>
    <n v="6"/>
    <b v="0"/>
    <x v="3"/>
    <n v="6"/>
    <n v="2"/>
    <x v="0"/>
  </r>
  <r>
    <x v="1688"/>
    <n v="1"/>
    <n v="0"/>
    <n v="0"/>
    <x v="3"/>
    <n v="0"/>
    <n v="0"/>
    <n v="0"/>
    <n v="1"/>
    <n v="1"/>
    <x v="2"/>
    <x v="0"/>
    <x v="0"/>
    <x v="2"/>
    <x v="0"/>
    <x v="0"/>
    <x v="0"/>
    <n v="0"/>
    <n v="0"/>
    <n v="0"/>
    <n v="0"/>
    <n v="0"/>
    <n v="0"/>
    <n v="0"/>
    <n v="0"/>
    <m/>
    <m/>
    <m/>
    <m/>
    <n v="25"/>
    <n v="2"/>
    <n v="1"/>
    <b v="0"/>
    <b v="0"/>
    <n v="1"/>
    <b v="0"/>
    <b v="0"/>
    <b v="0"/>
    <n v="2"/>
    <n v="1"/>
    <b v="0"/>
    <b v="0"/>
    <n v="4"/>
    <b v="0"/>
    <b v="0"/>
    <b v="0"/>
    <x v="1"/>
    <n v="4"/>
    <n v="2"/>
    <x v="0"/>
  </r>
  <r>
    <x v="1689"/>
    <n v="1"/>
    <n v="0"/>
    <n v="0"/>
    <x v="3"/>
    <n v="1"/>
    <n v="0"/>
    <n v="0"/>
    <n v="1"/>
    <n v="0"/>
    <x v="0"/>
    <x v="0"/>
    <x v="2"/>
    <x v="0"/>
    <x v="0"/>
    <x v="2"/>
    <x v="0"/>
    <n v="0"/>
    <n v="0"/>
    <n v="0"/>
    <n v="0"/>
    <n v="0"/>
    <n v="0"/>
    <n v="0"/>
    <n v="0"/>
    <m/>
    <m/>
    <m/>
    <m/>
    <n v="13"/>
    <n v="2"/>
    <b v="0"/>
    <b v="0"/>
    <n v="1"/>
    <b v="0"/>
    <b v="0"/>
    <n v="1"/>
    <b v="0"/>
    <n v="2"/>
    <b v="0"/>
    <b v="0"/>
    <n v="3"/>
    <b v="0"/>
    <b v="0"/>
    <n v="6"/>
    <b v="0"/>
    <x v="3"/>
    <n v="6"/>
    <n v="2"/>
    <x v="0"/>
  </r>
  <r>
    <x v="1690"/>
    <n v="1"/>
    <n v="0"/>
    <n v="0"/>
    <x v="3"/>
    <n v="1"/>
    <n v="0"/>
    <n v="0"/>
    <n v="1"/>
    <n v="0"/>
    <x v="0"/>
    <x v="0"/>
    <x v="2"/>
    <x v="0"/>
    <x v="0"/>
    <x v="2"/>
    <x v="0"/>
    <n v="0"/>
    <n v="0"/>
    <n v="0"/>
    <n v="0"/>
    <n v="0"/>
    <n v="0"/>
    <n v="0"/>
    <n v="0"/>
    <m/>
    <m/>
    <s v="at"/>
    <s v="Broadford"/>
    <n v="18"/>
    <n v="2"/>
    <b v="0"/>
    <b v="0"/>
    <n v="1"/>
    <b v="0"/>
    <b v="0"/>
    <n v="1"/>
    <b v="0"/>
    <n v="2"/>
    <b v="0"/>
    <b v="0"/>
    <n v="3"/>
    <b v="0"/>
    <b v="0"/>
    <n v="6"/>
    <b v="0"/>
    <x v="3"/>
    <n v="6"/>
    <n v="2"/>
    <x v="0"/>
  </r>
  <r>
    <x v="1691"/>
    <n v="1"/>
    <n v="0"/>
    <n v="0"/>
    <x v="3"/>
    <n v="0"/>
    <n v="1"/>
    <n v="0"/>
    <n v="0"/>
    <n v="0"/>
    <x v="2"/>
    <x v="0"/>
    <x v="0"/>
    <x v="2"/>
    <x v="0"/>
    <x v="0"/>
    <x v="0"/>
    <n v="0"/>
    <n v="1"/>
    <n v="0"/>
    <n v="0"/>
    <n v="1"/>
    <n v="0"/>
    <n v="0"/>
    <n v="0"/>
    <m/>
    <m/>
    <s v="at, under"/>
    <m/>
    <n v="30"/>
    <n v="2"/>
    <n v="1"/>
    <b v="0"/>
    <b v="0"/>
    <n v="1"/>
    <b v="0"/>
    <b v="0"/>
    <b v="0"/>
    <n v="2"/>
    <n v="1"/>
    <b v="0"/>
    <b v="0"/>
    <n v="4"/>
    <b v="0"/>
    <b v="0"/>
    <b v="0"/>
    <x v="1"/>
    <n v="4"/>
    <n v="2"/>
    <x v="0"/>
  </r>
  <r>
    <x v="1692"/>
    <n v="1"/>
    <n v="0"/>
    <n v="0"/>
    <x v="3"/>
    <n v="1"/>
    <n v="0"/>
    <n v="0"/>
    <n v="1"/>
    <n v="0"/>
    <x v="0"/>
    <x v="2"/>
    <x v="0"/>
    <x v="0"/>
    <x v="3"/>
    <x v="0"/>
    <x v="0"/>
    <n v="0"/>
    <n v="1"/>
    <n v="0"/>
    <n v="0"/>
    <n v="0"/>
    <n v="0"/>
    <n v="0"/>
    <n v="1"/>
    <m/>
    <m/>
    <s v="at, on"/>
    <m/>
    <n v="42"/>
    <n v="2"/>
    <b v="0"/>
    <n v="1"/>
    <b v="0"/>
    <b v="0"/>
    <n v="1"/>
    <b v="0"/>
    <b v="0"/>
    <n v="2"/>
    <b v="0"/>
    <n v="2"/>
    <b v="0"/>
    <b v="0"/>
    <n v="5"/>
    <b v="0"/>
    <b v="0"/>
    <x v="5"/>
    <n v="5"/>
    <n v="2"/>
    <x v="0"/>
  </r>
  <r>
    <x v="1693"/>
    <n v="1"/>
    <n v="0"/>
    <n v="0"/>
    <x v="3"/>
    <n v="1"/>
    <n v="0"/>
    <n v="0"/>
    <n v="0"/>
    <n v="0"/>
    <x v="0"/>
    <x v="0"/>
    <x v="2"/>
    <x v="0"/>
    <x v="0"/>
    <x v="2"/>
    <x v="0"/>
    <n v="0"/>
    <n v="0"/>
    <n v="0"/>
    <n v="0"/>
    <n v="0"/>
    <n v="0"/>
    <n v="0"/>
    <n v="0"/>
    <m/>
    <m/>
    <m/>
    <m/>
    <n v="28"/>
    <n v="2"/>
    <b v="0"/>
    <b v="0"/>
    <n v="1"/>
    <b v="0"/>
    <b v="0"/>
    <n v="1"/>
    <b v="0"/>
    <n v="2"/>
    <b v="0"/>
    <b v="0"/>
    <n v="3"/>
    <b v="0"/>
    <b v="0"/>
    <n v="6"/>
    <b v="0"/>
    <x v="3"/>
    <n v="6"/>
    <n v="2"/>
    <x v="0"/>
  </r>
  <r>
    <x v="1694"/>
    <n v="1"/>
    <n v="0"/>
    <n v="0"/>
    <x v="3"/>
    <n v="1"/>
    <n v="1"/>
    <n v="0"/>
    <n v="0"/>
    <n v="0"/>
    <x v="0"/>
    <x v="0"/>
    <x v="2"/>
    <x v="0"/>
    <x v="0"/>
    <x v="2"/>
    <x v="0"/>
    <n v="0"/>
    <n v="0"/>
    <n v="0"/>
    <n v="0"/>
    <n v="0"/>
    <n v="0"/>
    <n v="0"/>
    <n v="0"/>
    <m/>
    <m/>
    <m/>
    <m/>
    <n v="22"/>
    <n v="2"/>
    <b v="0"/>
    <b v="0"/>
    <n v="1"/>
    <b v="0"/>
    <b v="0"/>
    <n v="1"/>
    <b v="0"/>
    <n v="2"/>
    <b v="0"/>
    <b v="0"/>
    <n v="3"/>
    <b v="0"/>
    <b v="0"/>
    <n v="6"/>
    <b v="0"/>
    <x v="3"/>
    <n v="6"/>
    <n v="2"/>
    <x v="0"/>
  </r>
  <r>
    <x v="1695"/>
    <n v="1"/>
    <n v="0"/>
    <n v="0"/>
    <x v="3"/>
    <n v="1"/>
    <n v="0"/>
    <n v="0"/>
    <n v="1"/>
    <n v="0"/>
    <x v="0"/>
    <x v="0"/>
    <x v="2"/>
    <x v="0"/>
    <x v="0"/>
    <x v="2"/>
    <x v="0"/>
    <n v="0"/>
    <n v="0"/>
    <n v="0"/>
    <n v="0"/>
    <n v="0"/>
    <n v="0"/>
    <n v="0"/>
    <n v="0"/>
    <m/>
    <m/>
    <m/>
    <m/>
    <n v="19"/>
    <n v="2"/>
    <b v="0"/>
    <b v="0"/>
    <n v="1"/>
    <b v="0"/>
    <b v="0"/>
    <n v="1"/>
    <b v="0"/>
    <n v="2"/>
    <b v="0"/>
    <b v="0"/>
    <n v="3"/>
    <b v="0"/>
    <b v="0"/>
    <n v="6"/>
    <b v="0"/>
    <x v="3"/>
    <n v="6"/>
    <n v="2"/>
    <x v="0"/>
  </r>
  <r>
    <x v="1696"/>
    <n v="1"/>
    <n v="0"/>
    <n v="0"/>
    <x v="3"/>
    <n v="0"/>
    <n v="1"/>
    <n v="0"/>
    <n v="0"/>
    <n v="1"/>
    <x v="2"/>
    <x v="0"/>
    <x v="0"/>
    <x v="4"/>
    <x v="0"/>
    <x v="0"/>
    <x v="0"/>
    <n v="0"/>
    <n v="1"/>
    <n v="0"/>
    <n v="0"/>
    <n v="0"/>
    <n v="0"/>
    <n v="0"/>
    <n v="1"/>
    <m/>
    <m/>
    <s v="opposite, in the middle"/>
    <m/>
    <n v="66"/>
    <n v="3"/>
    <n v="1"/>
    <b v="0"/>
    <b v="0"/>
    <n v="1"/>
    <b v="0"/>
    <b v="0"/>
    <b v="0"/>
    <n v="2"/>
    <n v="1"/>
    <b v="0"/>
    <b v="0"/>
    <n v="4"/>
    <b v="0"/>
    <b v="0"/>
    <b v="0"/>
    <x v="1"/>
    <n v="4"/>
    <n v="2"/>
    <x v="3"/>
  </r>
  <r>
    <x v="1697"/>
    <n v="1"/>
    <n v="0"/>
    <n v="0"/>
    <x v="3"/>
    <n v="0"/>
    <n v="1"/>
    <n v="0"/>
    <n v="1"/>
    <n v="0"/>
    <x v="0"/>
    <x v="0"/>
    <x v="2"/>
    <x v="0"/>
    <x v="0"/>
    <x v="0"/>
    <x v="3"/>
    <n v="0"/>
    <n v="1"/>
    <n v="0"/>
    <n v="1"/>
    <n v="0"/>
    <n v="0"/>
    <n v="0"/>
    <n v="0"/>
    <m/>
    <m/>
    <s v="before"/>
    <m/>
    <n v="58"/>
    <n v="2"/>
    <b v="0"/>
    <b v="0"/>
    <n v="1"/>
    <b v="0"/>
    <b v="0"/>
    <b v="0"/>
    <n v="1"/>
    <n v="2"/>
    <b v="0"/>
    <b v="0"/>
    <n v="3"/>
    <b v="0"/>
    <b v="0"/>
    <b v="0"/>
    <n v="7"/>
    <x v="3"/>
    <n v="7"/>
    <n v="3"/>
    <x v="0"/>
  </r>
  <r>
    <x v="1698"/>
    <n v="1"/>
    <n v="0"/>
    <n v="0"/>
    <x v="3"/>
    <n v="0"/>
    <n v="0"/>
    <n v="0"/>
    <n v="1"/>
    <n v="0"/>
    <x v="0"/>
    <x v="0"/>
    <x v="2"/>
    <x v="0"/>
    <x v="0"/>
    <x v="0"/>
    <x v="3"/>
    <n v="0"/>
    <n v="1"/>
    <n v="0"/>
    <n v="0"/>
    <n v="0"/>
    <n v="0"/>
    <n v="0"/>
    <n v="1"/>
    <m/>
    <m/>
    <s v="in"/>
    <m/>
    <n v="30"/>
    <n v="2"/>
    <b v="0"/>
    <b v="0"/>
    <n v="1"/>
    <b v="0"/>
    <b v="0"/>
    <b v="0"/>
    <n v="1"/>
    <n v="2"/>
    <b v="0"/>
    <b v="0"/>
    <n v="3"/>
    <b v="0"/>
    <b v="0"/>
    <b v="0"/>
    <n v="7"/>
    <x v="3"/>
    <n v="7"/>
    <n v="3"/>
    <x v="0"/>
  </r>
  <r>
    <x v="1699"/>
    <n v="1"/>
    <n v="0"/>
    <n v="0"/>
    <x v="3"/>
    <n v="0"/>
    <n v="0"/>
    <n v="0"/>
    <n v="1"/>
    <n v="1"/>
    <x v="0"/>
    <x v="0"/>
    <x v="2"/>
    <x v="0"/>
    <x v="0"/>
    <x v="0"/>
    <x v="3"/>
    <n v="0"/>
    <n v="0"/>
    <n v="0"/>
    <n v="1"/>
    <n v="0"/>
    <n v="0"/>
    <n v="0"/>
    <n v="0"/>
    <m/>
    <m/>
    <s v="off"/>
    <m/>
    <n v="33"/>
    <n v="2"/>
    <b v="0"/>
    <b v="0"/>
    <n v="1"/>
    <b v="0"/>
    <b v="0"/>
    <b v="0"/>
    <n v="1"/>
    <n v="2"/>
    <b v="0"/>
    <b v="0"/>
    <n v="3"/>
    <b v="0"/>
    <b v="0"/>
    <b v="0"/>
    <n v="7"/>
    <x v="3"/>
    <n v="7"/>
    <n v="3"/>
    <x v="0"/>
  </r>
  <r>
    <x v="1700"/>
    <n v="1"/>
    <n v="0"/>
    <n v="0"/>
    <x v="3"/>
    <n v="0"/>
    <n v="0"/>
    <n v="0"/>
    <n v="1"/>
    <n v="0"/>
    <x v="0"/>
    <x v="0"/>
    <x v="2"/>
    <x v="0"/>
    <x v="0"/>
    <x v="0"/>
    <x v="3"/>
    <n v="0"/>
    <n v="0"/>
    <n v="0"/>
    <n v="0"/>
    <n v="0"/>
    <n v="0"/>
    <n v="0"/>
    <n v="0"/>
    <m/>
    <m/>
    <s v="in"/>
    <m/>
    <n v="31"/>
    <n v="2"/>
    <b v="0"/>
    <b v="0"/>
    <n v="1"/>
    <b v="0"/>
    <b v="0"/>
    <b v="0"/>
    <n v="1"/>
    <n v="2"/>
    <b v="0"/>
    <b v="0"/>
    <n v="3"/>
    <b v="0"/>
    <b v="0"/>
    <b v="0"/>
    <n v="7"/>
    <x v="3"/>
    <n v="7"/>
    <n v="3"/>
    <x v="0"/>
  </r>
  <r>
    <x v="1701"/>
    <n v="1"/>
    <n v="0"/>
    <n v="0"/>
    <x v="3"/>
    <n v="0"/>
    <n v="1"/>
    <n v="0"/>
    <n v="0"/>
    <n v="1"/>
    <x v="0"/>
    <x v="0"/>
    <x v="2"/>
    <x v="0"/>
    <x v="0"/>
    <x v="0"/>
    <x v="3"/>
    <n v="0"/>
    <n v="0"/>
    <n v="0"/>
    <n v="1"/>
    <n v="0"/>
    <n v="0"/>
    <n v="0"/>
    <n v="0"/>
    <m/>
    <m/>
    <s v="off, at"/>
    <m/>
    <n v="41"/>
    <n v="2"/>
    <b v="0"/>
    <b v="0"/>
    <n v="1"/>
    <b v="0"/>
    <b v="0"/>
    <b v="0"/>
    <n v="1"/>
    <n v="2"/>
    <b v="0"/>
    <b v="0"/>
    <n v="3"/>
    <b v="0"/>
    <b v="0"/>
    <b v="0"/>
    <n v="7"/>
    <x v="3"/>
    <n v="7"/>
    <n v="3"/>
    <x v="0"/>
  </r>
  <r>
    <x v="1702"/>
    <n v="1"/>
    <n v="0"/>
    <n v="0"/>
    <x v="3"/>
    <n v="1"/>
    <n v="0"/>
    <n v="0"/>
    <n v="0"/>
    <n v="1"/>
    <x v="0"/>
    <x v="0"/>
    <x v="3"/>
    <x v="0"/>
    <x v="0"/>
    <x v="0"/>
    <x v="3"/>
    <n v="0"/>
    <n v="0"/>
    <n v="0"/>
    <n v="1"/>
    <n v="0"/>
    <n v="0"/>
    <n v="0"/>
    <n v="1"/>
    <m/>
    <m/>
    <s v="in, near"/>
    <m/>
    <n v="37"/>
    <n v="3"/>
    <b v="0"/>
    <b v="0"/>
    <n v="1"/>
    <b v="0"/>
    <b v="0"/>
    <b v="0"/>
    <n v="1"/>
    <n v="2"/>
    <b v="0"/>
    <b v="0"/>
    <n v="3"/>
    <b v="0"/>
    <b v="0"/>
    <b v="0"/>
    <n v="7"/>
    <x v="3"/>
    <n v="7"/>
    <n v="3"/>
    <x v="3"/>
  </r>
  <r>
    <x v="1703"/>
    <n v="1"/>
    <n v="0"/>
    <n v="0"/>
    <x v="3"/>
    <n v="0"/>
    <n v="1"/>
    <n v="0"/>
    <n v="0"/>
    <n v="1"/>
    <x v="0"/>
    <x v="0"/>
    <x v="2"/>
    <x v="0"/>
    <x v="0"/>
    <x v="0"/>
    <x v="3"/>
    <n v="0"/>
    <n v="0"/>
    <n v="0"/>
    <n v="1"/>
    <n v="0"/>
    <n v="0"/>
    <n v="0"/>
    <n v="1"/>
    <m/>
    <m/>
    <s v="near, on"/>
    <s v="Panasales Clearance Centre, Nepean Highway"/>
    <n v="24"/>
    <n v="2"/>
    <b v="0"/>
    <b v="0"/>
    <n v="1"/>
    <b v="0"/>
    <b v="0"/>
    <b v="0"/>
    <n v="1"/>
    <n v="2"/>
    <b v="0"/>
    <b v="0"/>
    <n v="3"/>
    <b v="0"/>
    <b v="0"/>
    <b v="0"/>
    <n v="7"/>
    <x v="3"/>
    <n v="7"/>
    <n v="3"/>
    <x v="0"/>
  </r>
  <r>
    <x v="1704"/>
    <n v="1"/>
    <n v="0"/>
    <n v="0"/>
    <x v="3"/>
    <n v="1"/>
    <n v="1"/>
    <n v="0"/>
    <n v="0"/>
    <n v="0"/>
    <x v="0"/>
    <x v="0"/>
    <x v="2"/>
    <x v="0"/>
    <x v="0"/>
    <x v="0"/>
    <x v="3"/>
    <n v="0"/>
    <n v="0"/>
    <n v="0"/>
    <n v="0"/>
    <n v="0"/>
    <n v="0"/>
    <n v="0"/>
    <n v="0"/>
    <m/>
    <m/>
    <m/>
    <m/>
    <n v="25"/>
    <n v="2"/>
    <b v="0"/>
    <b v="0"/>
    <n v="1"/>
    <b v="0"/>
    <b v="0"/>
    <b v="0"/>
    <n v="1"/>
    <n v="2"/>
    <b v="0"/>
    <b v="0"/>
    <n v="3"/>
    <b v="0"/>
    <b v="0"/>
    <b v="0"/>
    <n v="7"/>
    <x v="3"/>
    <n v="7"/>
    <n v="3"/>
    <x v="0"/>
  </r>
  <r>
    <x v="1705"/>
    <n v="1"/>
    <n v="0"/>
    <n v="0"/>
    <x v="3"/>
    <n v="0"/>
    <n v="1"/>
    <n v="0"/>
    <n v="0"/>
    <n v="0"/>
    <x v="0"/>
    <x v="0"/>
    <x v="2"/>
    <x v="0"/>
    <x v="0"/>
    <x v="0"/>
    <x v="3"/>
    <n v="0"/>
    <n v="1"/>
    <n v="0"/>
    <n v="0"/>
    <n v="0"/>
    <n v="0"/>
    <n v="0"/>
    <n v="0"/>
    <m/>
    <m/>
    <m/>
    <m/>
    <n v="23"/>
    <n v="2"/>
    <b v="0"/>
    <b v="0"/>
    <n v="1"/>
    <b v="0"/>
    <b v="0"/>
    <b v="0"/>
    <n v="1"/>
    <n v="2"/>
    <b v="0"/>
    <b v="0"/>
    <n v="3"/>
    <b v="0"/>
    <b v="0"/>
    <b v="0"/>
    <n v="7"/>
    <x v="3"/>
    <n v="7"/>
    <n v="3"/>
    <x v="0"/>
  </r>
  <r>
    <x v="1706"/>
    <n v="1"/>
    <n v="0"/>
    <n v="0"/>
    <x v="3"/>
    <n v="0"/>
    <n v="1"/>
    <n v="0"/>
    <n v="0"/>
    <n v="0"/>
    <x v="0"/>
    <x v="0"/>
    <x v="2"/>
    <x v="0"/>
    <x v="0"/>
    <x v="0"/>
    <x v="3"/>
    <n v="0"/>
    <n v="1"/>
    <n v="0"/>
    <n v="0"/>
    <n v="0"/>
    <n v="0"/>
    <n v="0"/>
    <n v="0"/>
    <m/>
    <m/>
    <m/>
    <m/>
    <n v="54"/>
    <n v="2"/>
    <b v="0"/>
    <b v="0"/>
    <n v="1"/>
    <b v="0"/>
    <b v="0"/>
    <b v="0"/>
    <n v="1"/>
    <n v="2"/>
    <b v="0"/>
    <b v="0"/>
    <n v="3"/>
    <b v="0"/>
    <b v="0"/>
    <b v="0"/>
    <n v="7"/>
    <x v="3"/>
    <n v="7"/>
    <n v="3"/>
    <x v="0"/>
  </r>
  <r>
    <x v="1707"/>
    <n v="1"/>
    <n v="0"/>
    <n v="0"/>
    <x v="3"/>
    <n v="0"/>
    <n v="1"/>
    <n v="0"/>
    <n v="1"/>
    <n v="0"/>
    <x v="0"/>
    <x v="0"/>
    <x v="2"/>
    <x v="0"/>
    <x v="0"/>
    <x v="0"/>
    <x v="3"/>
    <n v="0"/>
    <n v="1"/>
    <n v="0"/>
    <n v="0"/>
    <n v="0"/>
    <n v="0"/>
    <n v="0"/>
    <n v="1"/>
    <m/>
    <s v="sitting "/>
    <s v="on"/>
    <m/>
    <n v="32"/>
    <n v="2"/>
    <b v="0"/>
    <b v="0"/>
    <n v="1"/>
    <b v="0"/>
    <b v="0"/>
    <b v="0"/>
    <n v="1"/>
    <n v="2"/>
    <b v="0"/>
    <b v="0"/>
    <n v="3"/>
    <b v="0"/>
    <b v="0"/>
    <b v="0"/>
    <n v="7"/>
    <x v="3"/>
    <n v="7"/>
    <n v="3"/>
    <x v="0"/>
  </r>
  <r>
    <x v="1708"/>
    <n v="1"/>
    <n v="0"/>
    <n v="0"/>
    <x v="3"/>
    <n v="1"/>
    <n v="0"/>
    <n v="0"/>
    <n v="1"/>
    <n v="0"/>
    <x v="0"/>
    <x v="2"/>
    <x v="0"/>
    <x v="0"/>
    <x v="0"/>
    <x v="0"/>
    <x v="3"/>
    <n v="0"/>
    <n v="0"/>
    <n v="0"/>
    <n v="0"/>
    <n v="0"/>
    <n v="0"/>
    <n v="0"/>
    <n v="0"/>
    <m/>
    <m/>
    <m/>
    <m/>
    <n v="26"/>
    <n v="2"/>
    <b v="0"/>
    <n v="1"/>
    <b v="0"/>
    <b v="0"/>
    <b v="0"/>
    <b v="0"/>
    <n v="1"/>
    <n v="2"/>
    <b v="0"/>
    <n v="2"/>
    <b v="0"/>
    <b v="0"/>
    <b v="0"/>
    <b v="0"/>
    <n v="7"/>
    <x v="5"/>
    <n v="7"/>
    <n v="4"/>
    <x v="0"/>
  </r>
  <r>
    <x v="1709"/>
    <n v="0"/>
    <n v="0"/>
    <n v="1"/>
    <x v="3"/>
    <n v="0"/>
    <n v="1"/>
    <n v="0"/>
    <n v="1"/>
    <n v="0"/>
    <x v="0"/>
    <x v="2"/>
    <x v="0"/>
    <x v="0"/>
    <x v="0"/>
    <x v="0"/>
    <x v="3"/>
    <n v="1"/>
    <n v="0"/>
    <n v="0"/>
    <n v="0"/>
    <n v="0"/>
    <n v="0"/>
    <n v="0"/>
    <n v="1"/>
    <s v="travelling "/>
    <m/>
    <s v="down"/>
    <m/>
    <n v="45"/>
    <n v="2"/>
    <b v="0"/>
    <n v="1"/>
    <b v="0"/>
    <b v="0"/>
    <b v="0"/>
    <b v="0"/>
    <n v="1"/>
    <n v="2"/>
    <b v="0"/>
    <n v="2"/>
    <b v="0"/>
    <b v="0"/>
    <b v="0"/>
    <b v="0"/>
    <n v="7"/>
    <x v="5"/>
    <n v="7"/>
    <n v="4"/>
    <x v="0"/>
  </r>
  <r>
    <x v="1710"/>
    <n v="1"/>
    <n v="0"/>
    <n v="0"/>
    <x v="3"/>
    <n v="1"/>
    <n v="0"/>
    <n v="0"/>
    <n v="0"/>
    <n v="0"/>
    <x v="0"/>
    <x v="0"/>
    <x v="2"/>
    <x v="2"/>
    <x v="2"/>
    <x v="0"/>
    <x v="0"/>
    <n v="0"/>
    <n v="0"/>
    <n v="0"/>
    <n v="0"/>
    <n v="0"/>
    <n v="0"/>
    <n v="0"/>
    <n v="0"/>
    <m/>
    <m/>
    <m/>
    <m/>
    <n v="34"/>
    <n v="4"/>
    <b v="0"/>
    <b v="0"/>
    <n v="1"/>
    <n v="1"/>
    <n v="1"/>
    <b v="0"/>
    <b v="0"/>
    <n v="3"/>
    <b v="0"/>
    <b v="0"/>
    <n v="3"/>
    <n v="4"/>
    <n v="5"/>
    <b v="0"/>
    <b v="0"/>
    <x v="3"/>
    <n v="5"/>
    <n v="0"/>
    <x v="3"/>
  </r>
  <r>
    <x v="1711"/>
    <n v="1"/>
    <n v="0"/>
    <n v="0"/>
    <x v="3"/>
    <n v="1"/>
    <n v="0"/>
    <n v="0"/>
    <n v="0"/>
    <n v="0"/>
    <x v="0"/>
    <x v="0"/>
    <x v="2"/>
    <x v="2"/>
    <x v="3"/>
    <x v="0"/>
    <x v="0"/>
    <n v="0"/>
    <n v="0"/>
    <n v="0"/>
    <n v="0"/>
    <n v="0"/>
    <n v="0"/>
    <n v="0"/>
    <n v="0"/>
    <m/>
    <m/>
    <m/>
    <m/>
    <n v="29"/>
    <n v="3"/>
    <b v="0"/>
    <b v="0"/>
    <n v="1"/>
    <n v="1"/>
    <n v="1"/>
    <b v="0"/>
    <b v="0"/>
    <n v="3"/>
    <b v="0"/>
    <b v="0"/>
    <n v="3"/>
    <n v="4"/>
    <n v="5"/>
    <b v="0"/>
    <b v="0"/>
    <x v="3"/>
    <n v="5"/>
    <n v="0"/>
    <x v="0"/>
  </r>
  <r>
    <x v="1712"/>
    <n v="1"/>
    <n v="0"/>
    <n v="0"/>
    <x v="3"/>
    <n v="1"/>
    <n v="0"/>
    <n v="0"/>
    <n v="0"/>
    <n v="0"/>
    <x v="0"/>
    <x v="0"/>
    <x v="2"/>
    <x v="2"/>
    <x v="3"/>
    <x v="0"/>
    <x v="0"/>
    <n v="0"/>
    <n v="0"/>
    <n v="0"/>
    <n v="0"/>
    <n v="0"/>
    <n v="0"/>
    <n v="0"/>
    <n v="0"/>
    <m/>
    <m/>
    <m/>
    <m/>
    <n v="26"/>
    <n v="3"/>
    <b v="0"/>
    <b v="0"/>
    <n v="1"/>
    <n v="1"/>
    <n v="1"/>
    <b v="0"/>
    <b v="0"/>
    <n v="3"/>
    <b v="0"/>
    <b v="0"/>
    <n v="3"/>
    <n v="4"/>
    <n v="5"/>
    <b v="0"/>
    <b v="0"/>
    <x v="3"/>
    <n v="5"/>
    <n v="0"/>
    <x v="0"/>
  </r>
  <r>
    <x v="1713"/>
    <n v="1"/>
    <n v="0"/>
    <n v="0"/>
    <x v="3"/>
    <n v="1"/>
    <n v="0"/>
    <n v="0"/>
    <n v="0"/>
    <n v="0"/>
    <x v="0"/>
    <x v="0"/>
    <x v="2"/>
    <x v="2"/>
    <x v="2"/>
    <x v="0"/>
    <x v="0"/>
    <n v="0"/>
    <n v="0"/>
    <n v="0"/>
    <n v="0"/>
    <n v="0"/>
    <n v="0"/>
    <n v="0"/>
    <n v="0"/>
    <m/>
    <m/>
    <m/>
    <m/>
    <n v="31"/>
    <n v="4"/>
    <b v="0"/>
    <b v="0"/>
    <n v="1"/>
    <n v="1"/>
    <n v="1"/>
    <b v="0"/>
    <b v="0"/>
    <n v="3"/>
    <b v="0"/>
    <b v="0"/>
    <n v="3"/>
    <n v="4"/>
    <n v="5"/>
    <b v="0"/>
    <b v="0"/>
    <x v="3"/>
    <n v="5"/>
    <n v="0"/>
    <x v="3"/>
  </r>
  <r>
    <x v="1714"/>
    <n v="1"/>
    <n v="0"/>
    <n v="0"/>
    <x v="3"/>
    <n v="1"/>
    <n v="0"/>
    <n v="0"/>
    <n v="0"/>
    <n v="0"/>
    <x v="0"/>
    <x v="0"/>
    <x v="2"/>
    <x v="2"/>
    <x v="3"/>
    <x v="0"/>
    <x v="0"/>
    <n v="0"/>
    <n v="0"/>
    <n v="0"/>
    <n v="0"/>
    <n v="0"/>
    <n v="0"/>
    <n v="0"/>
    <n v="0"/>
    <m/>
    <m/>
    <m/>
    <m/>
    <n v="24"/>
    <n v="3"/>
    <b v="0"/>
    <b v="0"/>
    <n v="1"/>
    <n v="1"/>
    <n v="1"/>
    <b v="0"/>
    <b v="0"/>
    <n v="3"/>
    <b v="0"/>
    <b v="0"/>
    <n v="3"/>
    <n v="4"/>
    <n v="5"/>
    <b v="0"/>
    <b v="0"/>
    <x v="3"/>
    <n v="5"/>
    <n v="0"/>
    <x v="0"/>
  </r>
  <r>
    <x v="1715"/>
    <n v="1"/>
    <n v="0"/>
    <n v="0"/>
    <x v="3"/>
    <n v="1"/>
    <n v="0"/>
    <n v="0"/>
    <n v="0"/>
    <n v="0"/>
    <x v="0"/>
    <x v="0"/>
    <x v="2"/>
    <x v="2"/>
    <x v="3"/>
    <x v="0"/>
    <x v="0"/>
    <n v="0"/>
    <n v="0"/>
    <n v="0"/>
    <n v="0"/>
    <n v="0"/>
    <n v="0"/>
    <n v="0"/>
    <n v="0"/>
    <m/>
    <m/>
    <m/>
    <m/>
    <n v="27"/>
    <n v="3"/>
    <b v="0"/>
    <b v="0"/>
    <n v="1"/>
    <n v="1"/>
    <n v="1"/>
    <b v="0"/>
    <b v="0"/>
    <n v="3"/>
    <b v="0"/>
    <b v="0"/>
    <n v="3"/>
    <n v="4"/>
    <n v="5"/>
    <b v="0"/>
    <b v="0"/>
    <x v="3"/>
    <n v="5"/>
    <n v="0"/>
    <x v="0"/>
  </r>
  <r>
    <x v="1716"/>
    <n v="1"/>
    <n v="0"/>
    <n v="0"/>
    <x v="3"/>
    <n v="1"/>
    <n v="0"/>
    <n v="0"/>
    <n v="0"/>
    <n v="0"/>
    <x v="0"/>
    <x v="0"/>
    <x v="2"/>
    <x v="2"/>
    <x v="3"/>
    <x v="0"/>
    <x v="0"/>
    <n v="0"/>
    <n v="0"/>
    <n v="0"/>
    <n v="0"/>
    <n v="0"/>
    <n v="0"/>
    <n v="0"/>
    <n v="0"/>
    <m/>
    <m/>
    <m/>
    <m/>
    <n v="24"/>
    <n v="3"/>
    <b v="0"/>
    <b v="0"/>
    <n v="1"/>
    <n v="1"/>
    <n v="1"/>
    <b v="0"/>
    <b v="0"/>
    <n v="3"/>
    <b v="0"/>
    <b v="0"/>
    <n v="3"/>
    <n v="4"/>
    <n v="5"/>
    <b v="0"/>
    <b v="0"/>
    <x v="3"/>
    <n v="5"/>
    <n v="0"/>
    <x v="0"/>
  </r>
  <r>
    <x v="1717"/>
    <n v="1"/>
    <n v="0"/>
    <n v="0"/>
    <x v="3"/>
    <n v="1"/>
    <n v="0"/>
    <n v="0"/>
    <n v="0"/>
    <n v="0"/>
    <x v="0"/>
    <x v="0"/>
    <x v="2"/>
    <x v="2"/>
    <x v="3"/>
    <x v="0"/>
    <x v="0"/>
    <n v="0"/>
    <n v="0"/>
    <n v="0"/>
    <n v="0"/>
    <n v="0"/>
    <n v="0"/>
    <n v="0"/>
    <n v="0"/>
    <m/>
    <m/>
    <m/>
    <m/>
    <n v="25"/>
    <n v="3"/>
    <b v="0"/>
    <b v="0"/>
    <n v="1"/>
    <n v="1"/>
    <n v="1"/>
    <b v="0"/>
    <b v="0"/>
    <n v="3"/>
    <b v="0"/>
    <b v="0"/>
    <n v="3"/>
    <n v="4"/>
    <n v="5"/>
    <b v="0"/>
    <b v="0"/>
    <x v="3"/>
    <n v="5"/>
    <n v="0"/>
    <x v="0"/>
  </r>
  <r>
    <x v="1718"/>
    <n v="1"/>
    <n v="0"/>
    <n v="0"/>
    <x v="3"/>
    <n v="1"/>
    <n v="0"/>
    <n v="0"/>
    <n v="0"/>
    <n v="0"/>
    <x v="0"/>
    <x v="0"/>
    <x v="2"/>
    <x v="2"/>
    <x v="3"/>
    <x v="0"/>
    <x v="0"/>
    <n v="0"/>
    <n v="0"/>
    <n v="0"/>
    <n v="0"/>
    <n v="0"/>
    <n v="0"/>
    <n v="0"/>
    <n v="0"/>
    <m/>
    <m/>
    <m/>
    <m/>
    <n v="30"/>
    <n v="3"/>
    <b v="0"/>
    <b v="0"/>
    <n v="1"/>
    <n v="1"/>
    <n v="1"/>
    <b v="0"/>
    <b v="0"/>
    <n v="3"/>
    <b v="0"/>
    <b v="0"/>
    <n v="3"/>
    <n v="4"/>
    <n v="5"/>
    <b v="0"/>
    <b v="0"/>
    <x v="3"/>
    <n v="5"/>
    <n v="0"/>
    <x v="0"/>
  </r>
  <r>
    <x v="1719"/>
    <n v="1"/>
    <n v="0"/>
    <n v="0"/>
    <x v="3"/>
    <n v="1"/>
    <n v="0"/>
    <n v="0"/>
    <n v="0"/>
    <n v="0"/>
    <x v="0"/>
    <x v="0"/>
    <x v="2"/>
    <x v="2"/>
    <x v="3"/>
    <x v="0"/>
    <x v="0"/>
    <n v="0"/>
    <n v="0"/>
    <n v="0"/>
    <n v="0"/>
    <n v="0"/>
    <n v="0"/>
    <n v="0"/>
    <n v="0"/>
    <m/>
    <m/>
    <m/>
    <m/>
    <n v="24"/>
    <n v="3"/>
    <b v="0"/>
    <b v="0"/>
    <n v="1"/>
    <n v="1"/>
    <n v="1"/>
    <b v="0"/>
    <b v="0"/>
    <n v="3"/>
    <b v="0"/>
    <b v="0"/>
    <n v="3"/>
    <n v="4"/>
    <n v="5"/>
    <b v="0"/>
    <b v="0"/>
    <x v="3"/>
    <n v="5"/>
    <n v="0"/>
    <x v="0"/>
  </r>
  <r>
    <x v="1719"/>
    <n v="1"/>
    <n v="0"/>
    <n v="0"/>
    <x v="3"/>
    <n v="1"/>
    <n v="0"/>
    <n v="0"/>
    <n v="0"/>
    <n v="0"/>
    <x v="0"/>
    <x v="0"/>
    <x v="2"/>
    <x v="2"/>
    <x v="3"/>
    <x v="0"/>
    <x v="0"/>
    <n v="0"/>
    <n v="0"/>
    <n v="0"/>
    <n v="0"/>
    <n v="0"/>
    <n v="0"/>
    <n v="0"/>
    <n v="0"/>
    <m/>
    <m/>
    <m/>
    <m/>
    <n v="24"/>
    <n v="3"/>
    <b v="0"/>
    <b v="0"/>
    <n v="1"/>
    <n v="1"/>
    <n v="1"/>
    <b v="0"/>
    <b v="0"/>
    <n v="3"/>
    <b v="0"/>
    <b v="0"/>
    <n v="3"/>
    <n v="4"/>
    <n v="5"/>
    <b v="0"/>
    <b v="0"/>
    <x v="3"/>
    <n v="5"/>
    <n v="0"/>
    <x v="0"/>
  </r>
  <r>
    <x v="1720"/>
    <n v="1"/>
    <n v="0"/>
    <n v="0"/>
    <x v="3"/>
    <n v="1"/>
    <n v="0"/>
    <n v="0"/>
    <n v="0"/>
    <n v="0"/>
    <x v="0"/>
    <x v="0"/>
    <x v="2"/>
    <x v="2"/>
    <x v="3"/>
    <x v="0"/>
    <x v="0"/>
    <n v="0"/>
    <n v="0"/>
    <n v="0"/>
    <n v="0"/>
    <n v="0"/>
    <n v="0"/>
    <n v="0"/>
    <n v="0"/>
    <m/>
    <m/>
    <m/>
    <m/>
    <n v="31"/>
    <n v="3"/>
    <b v="0"/>
    <b v="0"/>
    <n v="1"/>
    <n v="1"/>
    <n v="1"/>
    <b v="0"/>
    <b v="0"/>
    <n v="3"/>
    <b v="0"/>
    <b v="0"/>
    <n v="3"/>
    <n v="4"/>
    <n v="5"/>
    <b v="0"/>
    <b v="0"/>
    <x v="3"/>
    <n v="5"/>
    <n v="0"/>
    <x v="0"/>
  </r>
  <r>
    <x v="1721"/>
    <n v="1"/>
    <n v="0"/>
    <n v="0"/>
    <x v="3"/>
    <n v="1"/>
    <n v="0"/>
    <n v="0"/>
    <n v="0"/>
    <n v="0"/>
    <x v="0"/>
    <x v="0"/>
    <x v="2"/>
    <x v="2"/>
    <x v="3"/>
    <x v="0"/>
    <x v="0"/>
    <n v="0"/>
    <n v="0"/>
    <n v="0"/>
    <n v="1"/>
    <n v="0"/>
    <n v="0"/>
    <n v="0"/>
    <n v="0"/>
    <m/>
    <m/>
    <s v="close"/>
    <m/>
    <n v="29"/>
    <n v="3"/>
    <b v="0"/>
    <b v="0"/>
    <n v="1"/>
    <n v="1"/>
    <n v="1"/>
    <b v="0"/>
    <b v="0"/>
    <n v="3"/>
    <b v="0"/>
    <b v="0"/>
    <n v="3"/>
    <n v="4"/>
    <n v="5"/>
    <b v="0"/>
    <b v="0"/>
    <x v="3"/>
    <n v="5"/>
    <n v="0"/>
    <x v="0"/>
  </r>
  <r>
    <x v="1722"/>
    <n v="1"/>
    <n v="0"/>
    <n v="0"/>
    <x v="3"/>
    <n v="1"/>
    <n v="0"/>
    <n v="0"/>
    <n v="0"/>
    <n v="0"/>
    <x v="0"/>
    <x v="0"/>
    <x v="2"/>
    <x v="2"/>
    <x v="3"/>
    <x v="0"/>
    <x v="0"/>
    <n v="0"/>
    <n v="0"/>
    <n v="0"/>
    <n v="0"/>
    <n v="0"/>
    <n v="0"/>
    <n v="0"/>
    <n v="0"/>
    <m/>
    <m/>
    <m/>
    <m/>
    <n v="22"/>
    <n v="3"/>
    <b v="0"/>
    <b v="0"/>
    <n v="1"/>
    <n v="1"/>
    <n v="1"/>
    <b v="0"/>
    <b v="0"/>
    <n v="3"/>
    <b v="0"/>
    <b v="0"/>
    <n v="3"/>
    <n v="4"/>
    <n v="5"/>
    <b v="0"/>
    <b v="0"/>
    <x v="3"/>
    <n v="5"/>
    <n v="0"/>
    <x v="0"/>
  </r>
  <r>
    <x v="1723"/>
    <n v="1"/>
    <n v="0"/>
    <n v="0"/>
    <x v="3"/>
    <n v="1"/>
    <n v="0"/>
    <n v="0"/>
    <n v="0"/>
    <n v="0"/>
    <x v="0"/>
    <x v="0"/>
    <x v="2"/>
    <x v="2"/>
    <x v="3"/>
    <x v="0"/>
    <x v="0"/>
    <n v="0"/>
    <n v="0"/>
    <n v="0"/>
    <n v="0"/>
    <n v="0"/>
    <n v="0"/>
    <n v="0"/>
    <n v="0"/>
    <m/>
    <m/>
    <m/>
    <m/>
    <n v="32"/>
    <n v="3"/>
    <b v="0"/>
    <b v="0"/>
    <n v="1"/>
    <n v="1"/>
    <n v="1"/>
    <b v="0"/>
    <b v="0"/>
    <n v="3"/>
    <b v="0"/>
    <b v="0"/>
    <n v="3"/>
    <n v="4"/>
    <n v="5"/>
    <b v="0"/>
    <b v="0"/>
    <x v="3"/>
    <n v="5"/>
    <n v="0"/>
    <x v="0"/>
  </r>
  <r>
    <x v="1724"/>
    <n v="1"/>
    <n v="0"/>
    <n v="0"/>
    <x v="3"/>
    <n v="1"/>
    <n v="0"/>
    <n v="0"/>
    <n v="0"/>
    <n v="0"/>
    <x v="0"/>
    <x v="0"/>
    <x v="2"/>
    <x v="2"/>
    <x v="3"/>
    <x v="0"/>
    <x v="0"/>
    <n v="0"/>
    <n v="0"/>
    <n v="0"/>
    <n v="0"/>
    <n v="0"/>
    <n v="0"/>
    <n v="0"/>
    <n v="0"/>
    <m/>
    <m/>
    <m/>
    <m/>
    <n v="32"/>
    <n v="3"/>
    <b v="0"/>
    <b v="0"/>
    <n v="1"/>
    <n v="1"/>
    <n v="1"/>
    <b v="0"/>
    <b v="0"/>
    <n v="3"/>
    <b v="0"/>
    <b v="0"/>
    <n v="3"/>
    <n v="4"/>
    <n v="5"/>
    <b v="0"/>
    <b v="0"/>
    <x v="3"/>
    <n v="5"/>
    <n v="0"/>
    <x v="0"/>
  </r>
  <r>
    <x v="1725"/>
    <n v="1"/>
    <n v="0"/>
    <n v="0"/>
    <x v="3"/>
    <n v="1"/>
    <n v="0"/>
    <n v="0"/>
    <n v="0"/>
    <n v="0"/>
    <x v="0"/>
    <x v="0"/>
    <x v="2"/>
    <x v="2"/>
    <x v="3"/>
    <x v="0"/>
    <x v="0"/>
    <n v="0"/>
    <n v="0"/>
    <n v="0"/>
    <n v="0"/>
    <n v="0"/>
    <n v="0"/>
    <n v="0"/>
    <n v="0"/>
    <m/>
    <m/>
    <m/>
    <m/>
    <n v="24"/>
    <n v="3"/>
    <b v="0"/>
    <b v="0"/>
    <n v="1"/>
    <n v="1"/>
    <n v="1"/>
    <b v="0"/>
    <b v="0"/>
    <n v="3"/>
    <b v="0"/>
    <b v="0"/>
    <n v="3"/>
    <n v="4"/>
    <n v="5"/>
    <b v="0"/>
    <b v="0"/>
    <x v="3"/>
    <n v="5"/>
    <n v="0"/>
    <x v="0"/>
  </r>
  <r>
    <x v="1726"/>
    <n v="1"/>
    <n v="0"/>
    <n v="0"/>
    <x v="3"/>
    <n v="1"/>
    <n v="0"/>
    <n v="0"/>
    <n v="0"/>
    <n v="0"/>
    <x v="0"/>
    <x v="0"/>
    <x v="2"/>
    <x v="2"/>
    <x v="2"/>
    <x v="0"/>
    <x v="0"/>
    <n v="0"/>
    <n v="0"/>
    <n v="0"/>
    <n v="0"/>
    <n v="0"/>
    <n v="0"/>
    <n v="0"/>
    <n v="0"/>
    <m/>
    <m/>
    <m/>
    <m/>
    <n v="33"/>
    <n v="4"/>
    <b v="0"/>
    <b v="0"/>
    <n v="1"/>
    <n v="1"/>
    <n v="1"/>
    <b v="0"/>
    <b v="0"/>
    <n v="3"/>
    <b v="0"/>
    <b v="0"/>
    <n v="3"/>
    <n v="4"/>
    <n v="5"/>
    <b v="0"/>
    <b v="0"/>
    <x v="3"/>
    <n v="5"/>
    <n v="0"/>
    <x v="3"/>
  </r>
  <r>
    <x v="1727"/>
    <n v="1"/>
    <n v="0"/>
    <n v="0"/>
    <x v="3"/>
    <n v="1"/>
    <n v="0"/>
    <n v="0"/>
    <n v="0"/>
    <n v="0"/>
    <x v="0"/>
    <x v="0"/>
    <x v="2"/>
    <x v="2"/>
    <x v="3"/>
    <x v="0"/>
    <x v="0"/>
    <n v="0"/>
    <n v="0"/>
    <n v="0"/>
    <n v="0"/>
    <n v="0"/>
    <n v="0"/>
    <n v="0"/>
    <n v="0"/>
    <m/>
    <m/>
    <m/>
    <m/>
    <n v="24"/>
    <n v="3"/>
    <b v="0"/>
    <b v="0"/>
    <n v="1"/>
    <n v="1"/>
    <n v="1"/>
    <b v="0"/>
    <b v="0"/>
    <n v="3"/>
    <b v="0"/>
    <b v="0"/>
    <n v="3"/>
    <n v="4"/>
    <n v="5"/>
    <b v="0"/>
    <b v="0"/>
    <x v="3"/>
    <n v="5"/>
    <n v="0"/>
    <x v="0"/>
  </r>
  <r>
    <x v="1728"/>
    <n v="1"/>
    <n v="0"/>
    <n v="0"/>
    <x v="3"/>
    <n v="1"/>
    <n v="0"/>
    <n v="0"/>
    <n v="0"/>
    <n v="0"/>
    <x v="0"/>
    <x v="0"/>
    <x v="2"/>
    <x v="2"/>
    <x v="2"/>
    <x v="0"/>
    <x v="0"/>
    <n v="0"/>
    <n v="0"/>
    <n v="0"/>
    <n v="0"/>
    <n v="0"/>
    <n v="0"/>
    <n v="0"/>
    <n v="0"/>
    <m/>
    <m/>
    <m/>
    <m/>
    <n v="28"/>
    <n v="4"/>
    <b v="0"/>
    <b v="0"/>
    <n v="1"/>
    <n v="1"/>
    <n v="1"/>
    <b v="0"/>
    <b v="0"/>
    <n v="3"/>
    <b v="0"/>
    <b v="0"/>
    <n v="3"/>
    <n v="4"/>
    <n v="5"/>
    <b v="0"/>
    <b v="0"/>
    <x v="3"/>
    <n v="5"/>
    <n v="0"/>
    <x v="3"/>
  </r>
  <r>
    <x v="1729"/>
    <n v="1"/>
    <n v="0"/>
    <n v="0"/>
    <x v="3"/>
    <n v="1"/>
    <n v="0"/>
    <n v="0"/>
    <n v="0"/>
    <n v="0"/>
    <x v="0"/>
    <x v="0"/>
    <x v="2"/>
    <x v="2"/>
    <x v="3"/>
    <x v="0"/>
    <x v="0"/>
    <n v="0"/>
    <n v="0"/>
    <n v="0"/>
    <n v="0"/>
    <n v="0"/>
    <n v="0"/>
    <n v="0"/>
    <n v="0"/>
    <m/>
    <m/>
    <m/>
    <m/>
    <n v="24"/>
    <n v="3"/>
    <b v="0"/>
    <b v="0"/>
    <n v="1"/>
    <n v="1"/>
    <n v="1"/>
    <b v="0"/>
    <b v="0"/>
    <n v="3"/>
    <b v="0"/>
    <b v="0"/>
    <n v="3"/>
    <n v="4"/>
    <n v="5"/>
    <b v="0"/>
    <b v="0"/>
    <x v="3"/>
    <n v="5"/>
    <n v="0"/>
    <x v="0"/>
  </r>
  <r>
    <x v="1730"/>
    <n v="1"/>
    <n v="0"/>
    <n v="0"/>
    <x v="3"/>
    <n v="1"/>
    <n v="1"/>
    <n v="0"/>
    <n v="0"/>
    <n v="0"/>
    <x v="0"/>
    <x v="0"/>
    <x v="2"/>
    <x v="4"/>
    <x v="3"/>
    <x v="0"/>
    <x v="0"/>
    <n v="0"/>
    <n v="0"/>
    <n v="0"/>
    <n v="0"/>
    <n v="0"/>
    <n v="0"/>
    <n v="0"/>
    <n v="1"/>
    <m/>
    <m/>
    <s v="in"/>
    <m/>
    <n v="77"/>
    <n v="4"/>
    <b v="0"/>
    <b v="0"/>
    <n v="1"/>
    <n v="1"/>
    <n v="1"/>
    <b v="0"/>
    <b v="0"/>
    <n v="3"/>
    <b v="0"/>
    <b v="0"/>
    <n v="3"/>
    <n v="4"/>
    <n v="5"/>
    <b v="0"/>
    <b v="0"/>
    <x v="3"/>
    <n v="5"/>
    <n v="0"/>
    <x v="3"/>
  </r>
  <r>
    <x v="1731"/>
    <n v="1"/>
    <n v="0"/>
    <n v="0"/>
    <x v="3"/>
    <n v="1"/>
    <n v="0"/>
    <n v="0"/>
    <n v="0"/>
    <n v="0"/>
    <x v="0"/>
    <x v="0"/>
    <x v="2"/>
    <x v="2"/>
    <x v="3"/>
    <x v="0"/>
    <x v="0"/>
    <n v="0"/>
    <n v="0"/>
    <n v="0"/>
    <n v="0"/>
    <n v="0"/>
    <n v="0"/>
    <n v="0"/>
    <n v="0"/>
    <m/>
    <m/>
    <m/>
    <m/>
    <n v="22"/>
    <n v="3"/>
    <b v="0"/>
    <b v="0"/>
    <n v="1"/>
    <n v="1"/>
    <n v="1"/>
    <b v="0"/>
    <b v="0"/>
    <n v="3"/>
    <b v="0"/>
    <b v="0"/>
    <n v="3"/>
    <n v="4"/>
    <n v="5"/>
    <b v="0"/>
    <b v="0"/>
    <x v="3"/>
    <n v="5"/>
    <n v="0"/>
    <x v="0"/>
  </r>
  <r>
    <x v="1732"/>
    <n v="1"/>
    <n v="1"/>
    <n v="0"/>
    <x v="3"/>
    <n v="1"/>
    <n v="1"/>
    <n v="0"/>
    <n v="1"/>
    <n v="1"/>
    <x v="0"/>
    <x v="0"/>
    <x v="7"/>
    <x v="4"/>
    <x v="3"/>
    <x v="0"/>
    <x v="0"/>
    <n v="0"/>
    <n v="0"/>
    <n v="1"/>
    <n v="0"/>
    <n v="1"/>
    <n v="0"/>
    <n v="0"/>
    <n v="0"/>
    <m/>
    <m/>
    <s v="opposite, turn left at the end, up the road, left before"/>
    <m/>
    <n v="241"/>
    <n v="8"/>
    <b v="0"/>
    <b v="0"/>
    <n v="1"/>
    <n v="1"/>
    <n v="1"/>
    <b v="0"/>
    <b v="0"/>
    <n v="3"/>
    <b v="0"/>
    <b v="0"/>
    <n v="3"/>
    <n v="4"/>
    <n v="5"/>
    <b v="0"/>
    <b v="0"/>
    <x v="3"/>
    <n v="5"/>
    <n v="0"/>
    <x v="7"/>
  </r>
  <r>
    <x v="1733"/>
    <n v="1"/>
    <n v="0"/>
    <n v="0"/>
    <x v="3"/>
    <n v="1"/>
    <n v="0"/>
    <n v="0"/>
    <n v="0"/>
    <n v="0"/>
    <x v="0"/>
    <x v="2"/>
    <x v="2"/>
    <x v="2"/>
    <x v="0"/>
    <x v="0"/>
    <x v="0"/>
    <n v="0"/>
    <n v="0"/>
    <n v="0"/>
    <n v="0"/>
    <n v="0"/>
    <n v="0"/>
    <n v="0"/>
    <n v="1"/>
    <m/>
    <s v="renting"/>
    <s v="on"/>
    <m/>
    <n v="35"/>
    <n v="3"/>
    <b v="0"/>
    <n v="1"/>
    <n v="1"/>
    <n v="1"/>
    <b v="0"/>
    <b v="0"/>
    <b v="0"/>
    <n v="3"/>
    <b v="0"/>
    <n v="2"/>
    <n v="3"/>
    <n v="4"/>
    <b v="0"/>
    <b v="0"/>
    <b v="0"/>
    <x v="5"/>
    <n v="4"/>
    <n v="0"/>
    <x v="0"/>
  </r>
  <r>
    <x v="1734"/>
    <n v="1"/>
    <n v="0"/>
    <n v="0"/>
    <x v="3"/>
    <n v="1"/>
    <n v="0"/>
    <n v="0"/>
    <n v="1"/>
    <n v="0"/>
    <x v="0"/>
    <x v="0"/>
    <x v="2"/>
    <x v="4"/>
    <x v="3"/>
    <x v="0"/>
    <x v="0"/>
    <n v="0"/>
    <n v="0"/>
    <n v="0"/>
    <n v="1"/>
    <n v="0"/>
    <n v="0"/>
    <n v="0"/>
    <n v="1"/>
    <m/>
    <m/>
    <s v="near, on, in"/>
    <m/>
    <n v="49"/>
    <n v="4"/>
    <b v="0"/>
    <b v="0"/>
    <n v="1"/>
    <n v="1"/>
    <n v="1"/>
    <b v="0"/>
    <b v="0"/>
    <n v="3"/>
    <b v="0"/>
    <b v="0"/>
    <n v="3"/>
    <n v="4"/>
    <n v="5"/>
    <b v="0"/>
    <b v="0"/>
    <x v="3"/>
    <n v="5"/>
    <n v="0"/>
    <x v="3"/>
  </r>
  <r>
    <x v="1735"/>
    <n v="1"/>
    <n v="0"/>
    <n v="0"/>
    <x v="3"/>
    <n v="1"/>
    <n v="0"/>
    <n v="1"/>
    <n v="0"/>
    <n v="0"/>
    <x v="0"/>
    <x v="0"/>
    <x v="2"/>
    <x v="2"/>
    <x v="3"/>
    <x v="0"/>
    <x v="0"/>
    <n v="0"/>
    <n v="0"/>
    <n v="0"/>
    <n v="0"/>
    <n v="0"/>
    <n v="0"/>
    <n v="0"/>
    <n v="0"/>
    <m/>
    <m/>
    <m/>
    <m/>
    <n v="28"/>
    <n v="3"/>
    <b v="0"/>
    <b v="0"/>
    <n v="1"/>
    <n v="1"/>
    <n v="1"/>
    <b v="0"/>
    <b v="0"/>
    <n v="3"/>
    <b v="0"/>
    <b v="0"/>
    <n v="3"/>
    <n v="4"/>
    <n v="5"/>
    <b v="0"/>
    <b v="0"/>
    <x v="3"/>
    <n v="5"/>
    <n v="0"/>
    <x v="0"/>
  </r>
  <r>
    <x v="1736"/>
    <n v="1"/>
    <n v="0"/>
    <n v="0"/>
    <x v="3"/>
    <n v="0"/>
    <n v="0"/>
    <n v="1"/>
    <n v="1"/>
    <n v="0"/>
    <x v="0"/>
    <x v="2"/>
    <x v="2"/>
    <x v="2"/>
    <x v="0"/>
    <x v="0"/>
    <x v="0"/>
    <n v="0"/>
    <n v="0"/>
    <n v="0"/>
    <n v="0"/>
    <n v="0"/>
    <n v="0"/>
    <n v="0"/>
    <n v="1"/>
    <m/>
    <m/>
    <s v="at the top of a hill, in"/>
    <m/>
    <n v="66"/>
    <n v="3"/>
    <b v="0"/>
    <n v="1"/>
    <n v="1"/>
    <n v="1"/>
    <b v="0"/>
    <b v="0"/>
    <b v="0"/>
    <n v="3"/>
    <b v="0"/>
    <n v="2"/>
    <n v="3"/>
    <n v="4"/>
    <b v="0"/>
    <b v="0"/>
    <b v="0"/>
    <x v="5"/>
    <n v="4"/>
    <n v="0"/>
    <x v="0"/>
  </r>
  <r>
    <x v="1737"/>
    <n v="1"/>
    <n v="0"/>
    <n v="0"/>
    <x v="3"/>
    <n v="0"/>
    <n v="1"/>
    <n v="0"/>
    <n v="1"/>
    <n v="0"/>
    <x v="0"/>
    <x v="2"/>
    <x v="2"/>
    <x v="2"/>
    <x v="0"/>
    <x v="0"/>
    <x v="0"/>
    <n v="1"/>
    <n v="0"/>
    <n v="0"/>
    <n v="0"/>
    <n v="0"/>
    <n v="0"/>
    <n v="0"/>
    <n v="1"/>
    <m/>
    <m/>
    <s v="at, on"/>
    <m/>
    <n v="42"/>
    <n v="3"/>
    <b v="0"/>
    <n v="1"/>
    <n v="1"/>
    <n v="1"/>
    <b v="0"/>
    <b v="0"/>
    <b v="0"/>
    <n v="3"/>
    <b v="0"/>
    <n v="2"/>
    <n v="3"/>
    <n v="4"/>
    <b v="0"/>
    <b v="0"/>
    <b v="0"/>
    <x v="5"/>
    <n v="4"/>
    <n v="0"/>
    <x v="0"/>
  </r>
  <r>
    <x v="1738"/>
    <n v="1"/>
    <n v="0"/>
    <n v="0"/>
    <x v="3"/>
    <n v="1"/>
    <n v="0"/>
    <n v="0"/>
    <n v="0"/>
    <n v="0"/>
    <x v="0"/>
    <x v="2"/>
    <x v="2"/>
    <x v="2"/>
    <x v="0"/>
    <x v="0"/>
    <x v="0"/>
    <n v="0"/>
    <n v="0"/>
    <n v="0"/>
    <n v="0"/>
    <n v="0"/>
    <n v="0"/>
    <n v="0"/>
    <n v="0"/>
    <m/>
    <m/>
    <s v="at"/>
    <m/>
    <n v="38"/>
    <n v="3"/>
    <b v="0"/>
    <n v="1"/>
    <n v="1"/>
    <n v="1"/>
    <b v="0"/>
    <b v="0"/>
    <b v="0"/>
    <n v="3"/>
    <b v="0"/>
    <n v="2"/>
    <n v="3"/>
    <n v="4"/>
    <b v="0"/>
    <b v="0"/>
    <b v="0"/>
    <x v="5"/>
    <n v="4"/>
    <n v="0"/>
    <x v="0"/>
  </r>
  <r>
    <x v="1739"/>
    <n v="1"/>
    <n v="0"/>
    <n v="0"/>
    <x v="3"/>
    <n v="1"/>
    <n v="1"/>
    <n v="0"/>
    <n v="0"/>
    <n v="1"/>
    <x v="0"/>
    <x v="0"/>
    <x v="3"/>
    <x v="2"/>
    <x v="3"/>
    <x v="0"/>
    <x v="0"/>
    <n v="0"/>
    <n v="0"/>
    <n v="0"/>
    <n v="1"/>
    <n v="0"/>
    <n v="0"/>
    <n v="0"/>
    <n v="0"/>
    <m/>
    <m/>
    <s v="next to"/>
    <m/>
    <n v="76"/>
    <n v="4"/>
    <b v="0"/>
    <b v="0"/>
    <n v="1"/>
    <n v="1"/>
    <n v="1"/>
    <b v="0"/>
    <b v="0"/>
    <n v="3"/>
    <b v="0"/>
    <b v="0"/>
    <n v="3"/>
    <n v="4"/>
    <n v="5"/>
    <b v="0"/>
    <b v="0"/>
    <x v="3"/>
    <n v="5"/>
    <n v="0"/>
    <x v="3"/>
  </r>
  <r>
    <x v="1740"/>
    <n v="1"/>
    <n v="0"/>
    <n v="0"/>
    <x v="3"/>
    <n v="1"/>
    <n v="0"/>
    <n v="0"/>
    <n v="1"/>
    <n v="0"/>
    <x v="0"/>
    <x v="0"/>
    <x v="2"/>
    <x v="4"/>
    <x v="3"/>
    <x v="0"/>
    <x v="0"/>
    <n v="0"/>
    <n v="0"/>
    <n v="0"/>
    <n v="0"/>
    <n v="0"/>
    <n v="0"/>
    <n v="0"/>
    <n v="1"/>
    <m/>
    <m/>
    <s v="on"/>
    <m/>
    <n v="65"/>
    <n v="4"/>
    <b v="0"/>
    <b v="0"/>
    <n v="1"/>
    <n v="1"/>
    <n v="1"/>
    <b v="0"/>
    <b v="0"/>
    <n v="3"/>
    <b v="0"/>
    <b v="0"/>
    <n v="3"/>
    <n v="4"/>
    <n v="5"/>
    <b v="0"/>
    <b v="0"/>
    <x v="3"/>
    <n v="5"/>
    <n v="0"/>
    <x v="3"/>
  </r>
  <r>
    <x v="1741"/>
    <n v="1"/>
    <n v="0"/>
    <n v="0"/>
    <x v="2"/>
    <n v="1"/>
    <n v="1"/>
    <n v="0"/>
    <n v="1"/>
    <n v="0"/>
    <x v="0"/>
    <x v="0"/>
    <x v="0"/>
    <x v="2"/>
    <x v="3"/>
    <x v="2"/>
    <x v="0"/>
    <n v="0"/>
    <n v="0"/>
    <n v="0"/>
    <n v="1"/>
    <n v="0"/>
    <n v="1"/>
    <n v="0"/>
    <n v="0"/>
    <m/>
    <m/>
    <s v="near, north east"/>
    <s v="hieldlburg?"/>
    <n v="64"/>
    <n v="3"/>
    <b v="0"/>
    <b v="0"/>
    <b v="0"/>
    <n v="1"/>
    <n v="1"/>
    <n v="1"/>
    <b v="0"/>
    <n v="3"/>
    <b v="0"/>
    <b v="0"/>
    <b v="0"/>
    <n v="4"/>
    <n v="5"/>
    <n v="6"/>
    <b v="0"/>
    <x v="4"/>
    <n v="6"/>
    <n v="0"/>
    <x v="0"/>
  </r>
  <r>
    <x v="1742"/>
    <n v="1"/>
    <n v="0"/>
    <n v="0"/>
    <x v="3"/>
    <n v="1"/>
    <n v="0"/>
    <n v="0"/>
    <n v="1"/>
    <n v="0"/>
    <x v="0"/>
    <x v="0"/>
    <x v="3"/>
    <x v="3"/>
    <x v="3"/>
    <x v="0"/>
    <x v="0"/>
    <n v="0"/>
    <n v="0"/>
    <n v="0"/>
    <n v="1"/>
    <n v="0"/>
    <n v="0"/>
    <n v="0"/>
    <n v="1"/>
    <m/>
    <m/>
    <s v="in, near"/>
    <m/>
    <n v="62"/>
    <n v="6"/>
    <b v="0"/>
    <b v="0"/>
    <n v="1"/>
    <n v="1"/>
    <n v="1"/>
    <b v="0"/>
    <b v="0"/>
    <n v="3"/>
    <b v="0"/>
    <b v="0"/>
    <n v="3"/>
    <n v="4"/>
    <n v="5"/>
    <b v="0"/>
    <b v="0"/>
    <x v="3"/>
    <n v="5"/>
    <n v="0"/>
    <x v="1"/>
  </r>
  <r>
    <x v="1743"/>
    <n v="1"/>
    <n v="0"/>
    <n v="0"/>
    <x v="3"/>
    <n v="1"/>
    <n v="0"/>
    <n v="0"/>
    <n v="1"/>
    <n v="0"/>
    <x v="0"/>
    <x v="0"/>
    <x v="2"/>
    <x v="2"/>
    <x v="3"/>
    <x v="0"/>
    <x v="0"/>
    <n v="0"/>
    <n v="0"/>
    <n v="1"/>
    <n v="1"/>
    <n v="1"/>
    <n v="0"/>
    <n v="0"/>
    <n v="0"/>
    <m/>
    <m/>
    <s v="near, in front of"/>
    <m/>
    <n v="54"/>
    <n v="3"/>
    <b v="0"/>
    <b v="0"/>
    <n v="1"/>
    <n v="1"/>
    <n v="1"/>
    <b v="0"/>
    <b v="0"/>
    <n v="3"/>
    <b v="0"/>
    <b v="0"/>
    <n v="3"/>
    <n v="4"/>
    <n v="5"/>
    <b v="0"/>
    <b v="0"/>
    <x v="3"/>
    <n v="5"/>
    <n v="0"/>
    <x v="0"/>
  </r>
  <r>
    <x v="1744"/>
    <n v="1"/>
    <n v="0"/>
    <n v="0"/>
    <x v="3"/>
    <n v="0"/>
    <n v="1"/>
    <n v="0"/>
    <n v="1"/>
    <n v="0"/>
    <x v="0"/>
    <x v="2"/>
    <x v="2"/>
    <x v="2"/>
    <x v="0"/>
    <x v="0"/>
    <x v="0"/>
    <n v="1"/>
    <n v="0"/>
    <n v="0"/>
    <n v="0"/>
    <n v="0"/>
    <n v="0"/>
    <n v="0"/>
    <n v="0"/>
    <m/>
    <m/>
    <s v="on, at"/>
    <m/>
    <n v="39"/>
    <n v="3"/>
    <b v="0"/>
    <n v="1"/>
    <n v="1"/>
    <n v="1"/>
    <b v="0"/>
    <b v="0"/>
    <b v="0"/>
    <n v="3"/>
    <b v="0"/>
    <n v="2"/>
    <n v="3"/>
    <n v="4"/>
    <b v="0"/>
    <b v="0"/>
    <b v="0"/>
    <x v="5"/>
    <n v="4"/>
    <n v="0"/>
    <x v="0"/>
  </r>
  <r>
    <x v="1745"/>
    <n v="1"/>
    <n v="0"/>
    <n v="0"/>
    <x v="3"/>
    <n v="1"/>
    <n v="0"/>
    <n v="1"/>
    <n v="0"/>
    <n v="0"/>
    <x v="0"/>
    <x v="0"/>
    <x v="2"/>
    <x v="2"/>
    <x v="3"/>
    <x v="0"/>
    <x v="0"/>
    <n v="0"/>
    <n v="0"/>
    <n v="0"/>
    <n v="0"/>
    <n v="0"/>
    <n v="0"/>
    <n v="0"/>
    <n v="1"/>
    <m/>
    <m/>
    <s v="on"/>
    <m/>
    <n v="44"/>
    <n v="3"/>
    <b v="0"/>
    <b v="0"/>
    <n v="1"/>
    <n v="1"/>
    <n v="1"/>
    <b v="0"/>
    <b v="0"/>
    <n v="3"/>
    <b v="0"/>
    <b v="0"/>
    <n v="3"/>
    <n v="4"/>
    <n v="5"/>
    <b v="0"/>
    <b v="0"/>
    <x v="3"/>
    <n v="5"/>
    <n v="0"/>
    <x v="0"/>
  </r>
  <r>
    <x v="1746"/>
    <n v="1"/>
    <n v="0"/>
    <n v="0"/>
    <x v="3"/>
    <n v="1"/>
    <n v="0"/>
    <n v="0"/>
    <n v="0"/>
    <n v="0"/>
    <x v="0"/>
    <x v="0"/>
    <x v="0"/>
    <x v="0"/>
    <x v="3"/>
    <x v="2"/>
    <x v="3"/>
    <n v="0"/>
    <n v="0"/>
    <n v="0"/>
    <n v="0"/>
    <n v="0"/>
    <n v="0"/>
    <n v="0"/>
    <n v="0"/>
    <m/>
    <m/>
    <m/>
    <m/>
    <n v="17"/>
    <n v="3"/>
    <b v="0"/>
    <b v="0"/>
    <b v="0"/>
    <b v="0"/>
    <n v="1"/>
    <n v="1"/>
    <n v="1"/>
    <n v="3"/>
    <b v="0"/>
    <b v="0"/>
    <b v="0"/>
    <b v="0"/>
    <n v="5"/>
    <n v="6"/>
    <n v="7"/>
    <x v="7"/>
    <n v="7"/>
    <n v="0"/>
    <x v="0"/>
  </r>
  <r>
    <x v="1747"/>
    <n v="1"/>
    <n v="0"/>
    <n v="0"/>
    <x v="3"/>
    <n v="1"/>
    <n v="0"/>
    <n v="0"/>
    <n v="0"/>
    <n v="0"/>
    <x v="0"/>
    <x v="0"/>
    <x v="0"/>
    <x v="0"/>
    <x v="2"/>
    <x v="2"/>
    <x v="3"/>
    <n v="0"/>
    <n v="0"/>
    <n v="0"/>
    <n v="0"/>
    <n v="0"/>
    <n v="0"/>
    <n v="0"/>
    <n v="0"/>
    <m/>
    <m/>
    <m/>
    <m/>
    <n v="21"/>
    <n v="4"/>
    <b v="0"/>
    <b v="0"/>
    <b v="0"/>
    <b v="0"/>
    <n v="1"/>
    <n v="1"/>
    <n v="1"/>
    <n v="3"/>
    <b v="0"/>
    <b v="0"/>
    <b v="0"/>
    <b v="0"/>
    <n v="5"/>
    <n v="6"/>
    <n v="7"/>
    <x v="7"/>
    <n v="7"/>
    <n v="0"/>
    <x v="3"/>
  </r>
  <r>
    <x v="1748"/>
    <n v="1"/>
    <n v="0"/>
    <n v="0"/>
    <x v="3"/>
    <n v="1"/>
    <n v="0"/>
    <n v="0"/>
    <n v="1"/>
    <n v="0"/>
    <x v="0"/>
    <x v="0"/>
    <x v="2"/>
    <x v="2"/>
    <x v="3"/>
    <x v="0"/>
    <x v="0"/>
    <n v="0"/>
    <n v="1"/>
    <n v="0"/>
    <n v="1"/>
    <n v="0"/>
    <n v="0"/>
    <n v="0"/>
    <n v="0"/>
    <m/>
    <m/>
    <s v="right next to"/>
    <m/>
    <n v="70"/>
    <n v="3"/>
    <b v="0"/>
    <b v="0"/>
    <n v="1"/>
    <n v="1"/>
    <n v="1"/>
    <b v="0"/>
    <b v="0"/>
    <n v="3"/>
    <b v="0"/>
    <b v="0"/>
    <n v="3"/>
    <n v="4"/>
    <n v="5"/>
    <b v="0"/>
    <b v="0"/>
    <x v="3"/>
    <n v="5"/>
    <n v="0"/>
    <x v="0"/>
  </r>
  <r>
    <x v="1749"/>
    <n v="1"/>
    <n v="0"/>
    <n v="0"/>
    <x v="3"/>
    <n v="1"/>
    <n v="0"/>
    <n v="0"/>
    <n v="1"/>
    <n v="0"/>
    <x v="0"/>
    <x v="0"/>
    <x v="2"/>
    <x v="4"/>
    <x v="3"/>
    <x v="0"/>
    <x v="0"/>
    <n v="1"/>
    <n v="0"/>
    <n v="1"/>
    <n v="0"/>
    <n v="0"/>
    <n v="1"/>
    <n v="0"/>
    <n v="1"/>
    <m/>
    <m/>
    <s v="at, on the western side of, in, halfway along"/>
    <m/>
    <n v="124"/>
    <n v="4"/>
    <b v="0"/>
    <b v="0"/>
    <n v="1"/>
    <n v="1"/>
    <n v="1"/>
    <b v="0"/>
    <b v="0"/>
    <n v="3"/>
    <b v="0"/>
    <b v="0"/>
    <n v="3"/>
    <n v="4"/>
    <n v="5"/>
    <b v="0"/>
    <b v="0"/>
    <x v="3"/>
    <n v="5"/>
    <n v="0"/>
    <x v="3"/>
  </r>
  <r>
    <x v="1750"/>
    <n v="1"/>
    <n v="0"/>
    <n v="0"/>
    <x v="3"/>
    <n v="0"/>
    <n v="1"/>
    <n v="0"/>
    <n v="1"/>
    <n v="0"/>
    <x v="0"/>
    <x v="2"/>
    <x v="2"/>
    <x v="2"/>
    <x v="0"/>
    <x v="0"/>
    <x v="0"/>
    <n v="1"/>
    <n v="0"/>
    <n v="1"/>
    <n v="0"/>
    <n v="0"/>
    <n v="0"/>
    <n v="0"/>
    <n v="1"/>
    <m/>
    <m/>
    <s v="in, at "/>
    <m/>
    <n v="90"/>
    <n v="3"/>
    <b v="0"/>
    <n v="1"/>
    <n v="1"/>
    <n v="1"/>
    <b v="0"/>
    <b v="0"/>
    <b v="0"/>
    <n v="3"/>
    <b v="0"/>
    <n v="2"/>
    <n v="3"/>
    <n v="4"/>
    <b v="0"/>
    <b v="0"/>
    <b v="0"/>
    <x v="5"/>
    <n v="4"/>
    <n v="0"/>
    <x v="0"/>
  </r>
  <r>
    <x v="1751"/>
    <n v="1"/>
    <n v="0"/>
    <n v="0"/>
    <x v="3"/>
    <n v="1"/>
    <n v="0"/>
    <n v="0"/>
    <n v="1"/>
    <n v="1"/>
    <x v="0"/>
    <x v="3"/>
    <x v="2"/>
    <x v="2"/>
    <x v="0"/>
    <x v="0"/>
    <x v="0"/>
    <n v="1"/>
    <n v="0"/>
    <n v="0"/>
    <n v="0"/>
    <n v="0"/>
    <n v="0"/>
    <n v="0"/>
    <n v="1"/>
    <m/>
    <m/>
    <s v="at"/>
    <m/>
    <n v="90"/>
    <n v="4"/>
    <b v="0"/>
    <n v="1"/>
    <n v="1"/>
    <n v="1"/>
    <b v="0"/>
    <b v="0"/>
    <b v="0"/>
    <n v="3"/>
    <b v="0"/>
    <n v="2"/>
    <n v="3"/>
    <n v="4"/>
    <b v="0"/>
    <b v="0"/>
    <b v="0"/>
    <x v="5"/>
    <n v="4"/>
    <n v="0"/>
    <x v="3"/>
  </r>
  <r>
    <x v="1752"/>
    <n v="1"/>
    <n v="0"/>
    <n v="0"/>
    <x v="3"/>
    <n v="1"/>
    <n v="0"/>
    <n v="0"/>
    <n v="1"/>
    <n v="0"/>
    <x v="0"/>
    <x v="0"/>
    <x v="2"/>
    <x v="3"/>
    <x v="3"/>
    <x v="0"/>
    <x v="0"/>
    <n v="1"/>
    <n v="0"/>
    <n v="0"/>
    <n v="1"/>
    <n v="0"/>
    <n v="0"/>
    <n v="0"/>
    <n v="1"/>
    <m/>
    <m/>
    <s v="in, close to"/>
    <m/>
    <n v="92"/>
    <n v="5"/>
    <b v="0"/>
    <b v="0"/>
    <n v="1"/>
    <n v="1"/>
    <n v="1"/>
    <b v="0"/>
    <b v="0"/>
    <n v="3"/>
    <b v="0"/>
    <b v="0"/>
    <n v="3"/>
    <n v="4"/>
    <n v="5"/>
    <b v="0"/>
    <b v="0"/>
    <x v="3"/>
    <n v="5"/>
    <n v="0"/>
    <x v="2"/>
  </r>
  <r>
    <x v="1753"/>
    <n v="1"/>
    <n v="0"/>
    <n v="1"/>
    <x v="3"/>
    <n v="1"/>
    <n v="0"/>
    <n v="0"/>
    <n v="1"/>
    <n v="0"/>
    <x v="0"/>
    <x v="0"/>
    <x v="5"/>
    <x v="4"/>
    <x v="3"/>
    <x v="0"/>
    <x v="0"/>
    <n v="0"/>
    <n v="1"/>
    <n v="1"/>
    <n v="0"/>
    <n v="1"/>
    <n v="0"/>
    <n v="1"/>
    <n v="1"/>
    <s v="walk"/>
    <m/>
    <s v="in, west, at, about 10 min walk from "/>
    <m/>
    <n v="175"/>
    <n v="6"/>
    <b v="0"/>
    <b v="0"/>
    <n v="1"/>
    <n v="1"/>
    <n v="1"/>
    <b v="0"/>
    <b v="0"/>
    <n v="3"/>
    <b v="0"/>
    <b v="0"/>
    <n v="3"/>
    <n v="4"/>
    <n v="5"/>
    <b v="0"/>
    <b v="0"/>
    <x v="3"/>
    <n v="5"/>
    <n v="0"/>
    <x v="1"/>
  </r>
  <r>
    <x v="1754"/>
    <n v="1"/>
    <n v="0"/>
    <n v="0"/>
    <x v="3"/>
    <n v="0"/>
    <n v="0"/>
    <n v="0"/>
    <n v="1"/>
    <n v="1"/>
    <x v="0"/>
    <x v="2"/>
    <x v="2"/>
    <x v="2"/>
    <x v="0"/>
    <x v="0"/>
    <x v="0"/>
    <n v="1"/>
    <n v="0"/>
    <n v="0"/>
    <n v="0"/>
    <n v="0"/>
    <n v="0"/>
    <n v="0"/>
    <n v="1"/>
    <m/>
    <s v="sitting "/>
    <s v="in, at"/>
    <m/>
    <n v="88"/>
    <n v="3"/>
    <b v="0"/>
    <n v="1"/>
    <n v="1"/>
    <n v="1"/>
    <b v="0"/>
    <b v="0"/>
    <b v="0"/>
    <n v="3"/>
    <b v="0"/>
    <n v="2"/>
    <n v="3"/>
    <n v="4"/>
    <b v="0"/>
    <b v="0"/>
    <b v="0"/>
    <x v="5"/>
    <n v="4"/>
    <n v="0"/>
    <x v="0"/>
  </r>
  <r>
    <x v="1755"/>
    <n v="1"/>
    <n v="0"/>
    <n v="0"/>
    <x v="3"/>
    <n v="1"/>
    <n v="0"/>
    <n v="0"/>
    <n v="1"/>
    <n v="0"/>
    <x v="0"/>
    <x v="2"/>
    <x v="2"/>
    <x v="4"/>
    <x v="0"/>
    <x v="0"/>
    <x v="0"/>
    <n v="0"/>
    <n v="1"/>
    <n v="0"/>
    <n v="1"/>
    <n v="1"/>
    <n v="0"/>
    <n v="0"/>
    <n v="1"/>
    <m/>
    <m/>
    <s v="close, in, opposite"/>
    <m/>
    <n v="93"/>
    <n v="4"/>
    <b v="0"/>
    <n v="1"/>
    <n v="1"/>
    <n v="1"/>
    <b v="0"/>
    <b v="0"/>
    <b v="0"/>
    <n v="3"/>
    <b v="0"/>
    <n v="2"/>
    <n v="3"/>
    <n v="4"/>
    <b v="0"/>
    <b v="0"/>
    <b v="0"/>
    <x v="5"/>
    <n v="4"/>
    <n v="0"/>
    <x v="3"/>
  </r>
  <r>
    <x v="1756"/>
    <n v="1"/>
    <n v="0"/>
    <n v="0"/>
    <x v="3"/>
    <n v="1"/>
    <n v="0"/>
    <n v="0"/>
    <n v="1"/>
    <n v="0"/>
    <x v="0"/>
    <x v="0"/>
    <x v="3"/>
    <x v="5"/>
    <x v="3"/>
    <x v="0"/>
    <x v="0"/>
    <n v="0"/>
    <n v="0"/>
    <n v="0"/>
    <n v="1"/>
    <n v="1"/>
    <n v="1"/>
    <n v="0"/>
    <n v="1"/>
    <m/>
    <m/>
    <s v="in the north-east corner, close to, in, on the edge of, across "/>
    <m/>
    <n v="264"/>
    <n v="8"/>
    <b v="0"/>
    <b v="0"/>
    <n v="1"/>
    <n v="1"/>
    <n v="1"/>
    <b v="0"/>
    <b v="0"/>
    <n v="3"/>
    <b v="0"/>
    <b v="0"/>
    <n v="3"/>
    <n v="4"/>
    <n v="5"/>
    <b v="0"/>
    <b v="0"/>
    <x v="3"/>
    <n v="5"/>
    <n v="0"/>
    <x v="7"/>
  </r>
  <r>
    <x v="1757"/>
    <n v="1"/>
    <n v="0"/>
    <n v="0"/>
    <x v="3"/>
    <n v="1"/>
    <n v="1"/>
    <n v="0"/>
    <n v="1"/>
    <n v="0"/>
    <x v="0"/>
    <x v="2"/>
    <x v="2"/>
    <x v="2"/>
    <x v="0"/>
    <x v="0"/>
    <x v="0"/>
    <n v="1"/>
    <n v="0"/>
    <n v="0"/>
    <n v="0"/>
    <n v="0"/>
    <n v="0"/>
    <n v="0"/>
    <n v="0"/>
    <m/>
    <m/>
    <s v="in, just after"/>
    <m/>
    <n v="61"/>
    <n v="3"/>
    <b v="0"/>
    <n v="1"/>
    <n v="1"/>
    <n v="1"/>
    <b v="0"/>
    <b v="0"/>
    <b v="0"/>
    <n v="3"/>
    <b v="0"/>
    <n v="2"/>
    <n v="3"/>
    <n v="4"/>
    <b v="0"/>
    <b v="0"/>
    <b v="0"/>
    <x v="5"/>
    <n v="4"/>
    <n v="0"/>
    <x v="0"/>
  </r>
  <r>
    <x v="1758"/>
    <n v="1"/>
    <n v="0"/>
    <n v="0"/>
    <x v="3"/>
    <n v="0"/>
    <n v="0"/>
    <n v="0"/>
    <n v="1"/>
    <n v="1"/>
    <x v="0"/>
    <x v="2"/>
    <x v="3"/>
    <x v="4"/>
    <x v="0"/>
    <x v="0"/>
    <x v="0"/>
    <n v="1"/>
    <n v="0"/>
    <n v="0"/>
    <n v="0"/>
    <n v="0"/>
    <n v="0"/>
    <n v="0"/>
    <n v="1"/>
    <m/>
    <m/>
    <s v="in"/>
    <m/>
    <n v="183"/>
    <n v="5"/>
    <b v="0"/>
    <n v="1"/>
    <n v="1"/>
    <n v="1"/>
    <b v="0"/>
    <b v="0"/>
    <b v="0"/>
    <n v="3"/>
    <b v="0"/>
    <n v="2"/>
    <n v="3"/>
    <n v="4"/>
    <b v="0"/>
    <b v="0"/>
    <b v="0"/>
    <x v="5"/>
    <n v="4"/>
    <n v="0"/>
    <x v="2"/>
  </r>
  <r>
    <x v="1759"/>
    <n v="1"/>
    <n v="0"/>
    <n v="0"/>
    <x v="3"/>
    <n v="0"/>
    <n v="1"/>
    <n v="0"/>
    <n v="1"/>
    <n v="1"/>
    <x v="0"/>
    <x v="2"/>
    <x v="3"/>
    <x v="2"/>
    <x v="0"/>
    <x v="0"/>
    <x v="0"/>
    <n v="1"/>
    <n v="0"/>
    <n v="0"/>
    <n v="0"/>
    <n v="0"/>
    <n v="0"/>
    <n v="0"/>
    <n v="1"/>
    <m/>
    <m/>
    <s v="at, in"/>
    <m/>
    <n v="68"/>
    <n v="4"/>
    <b v="0"/>
    <n v="1"/>
    <n v="1"/>
    <n v="1"/>
    <b v="0"/>
    <b v="0"/>
    <b v="0"/>
    <n v="3"/>
    <b v="0"/>
    <n v="2"/>
    <n v="3"/>
    <n v="4"/>
    <b v="0"/>
    <b v="0"/>
    <b v="0"/>
    <x v="5"/>
    <n v="4"/>
    <n v="0"/>
    <x v="3"/>
  </r>
  <r>
    <x v="1760"/>
    <n v="1"/>
    <n v="1"/>
    <n v="0"/>
    <x v="3"/>
    <n v="1"/>
    <n v="0"/>
    <n v="1"/>
    <n v="0"/>
    <n v="0"/>
    <x v="0"/>
    <x v="2"/>
    <x v="4"/>
    <x v="5"/>
    <x v="0"/>
    <x v="0"/>
    <x v="0"/>
    <n v="1"/>
    <n v="0"/>
    <n v="0"/>
    <n v="0"/>
    <n v="0"/>
    <n v="0"/>
    <n v="0"/>
    <n v="1"/>
    <m/>
    <m/>
    <s v="in"/>
    <m/>
    <n v="219"/>
    <n v="10"/>
    <b v="0"/>
    <n v="1"/>
    <n v="1"/>
    <n v="1"/>
    <b v="0"/>
    <b v="0"/>
    <b v="0"/>
    <n v="3"/>
    <b v="0"/>
    <n v="2"/>
    <n v="3"/>
    <n v="4"/>
    <b v="0"/>
    <b v="0"/>
    <b v="0"/>
    <x v="5"/>
    <n v="4"/>
    <n v="0"/>
    <x v="5"/>
  </r>
  <r>
    <x v="1761"/>
    <n v="1"/>
    <n v="0"/>
    <n v="0"/>
    <x v="3"/>
    <n v="1"/>
    <n v="0"/>
    <n v="1"/>
    <n v="0"/>
    <n v="1"/>
    <x v="0"/>
    <x v="3"/>
    <x v="3"/>
    <x v="3"/>
    <x v="0"/>
    <x v="0"/>
    <x v="0"/>
    <n v="1"/>
    <n v="0"/>
    <n v="0"/>
    <n v="0"/>
    <n v="1"/>
    <n v="1"/>
    <n v="0"/>
    <n v="1"/>
    <m/>
    <m/>
    <s v="in, on, of, on, south side, left of"/>
    <m/>
    <n v="185"/>
    <n v="7"/>
    <b v="0"/>
    <n v="1"/>
    <n v="1"/>
    <n v="1"/>
    <b v="0"/>
    <b v="0"/>
    <b v="0"/>
    <n v="3"/>
    <b v="0"/>
    <n v="2"/>
    <n v="3"/>
    <n v="4"/>
    <b v="0"/>
    <b v="0"/>
    <b v="0"/>
    <x v="5"/>
    <n v="4"/>
    <n v="0"/>
    <x v="4"/>
  </r>
  <r>
    <x v="1762"/>
    <n v="1"/>
    <n v="0"/>
    <n v="0"/>
    <x v="3"/>
    <n v="1"/>
    <n v="0"/>
    <n v="1"/>
    <n v="0"/>
    <n v="1"/>
    <x v="0"/>
    <x v="3"/>
    <x v="3"/>
    <x v="3"/>
    <x v="0"/>
    <x v="0"/>
    <x v="0"/>
    <n v="0"/>
    <n v="0"/>
    <n v="0"/>
    <n v="0"/>
    <n v="0"/>
    <n v="0"/>
    <n v="0"/>
    <n v="1"/>
    <m/>
    <m/>
    <s v="in, at, on"/>
    <m/>
    <n v="129"/>
    <n v="7"/>
    <b v="0"/>
    <n v="1"/>
    <n v="1"/>
    <n v="1"/>
    <b v="0"/>
    <b v="0"/>
    <b v="0"/>
    <n v="3"/>
    <b v="0"/>
    <n v="2"/>
    <n v="3"/>
    <n v="4"/>
    <b v="0"/>
    <b v="0"/>
    <b v="0"/>
    <x v="5"/>
    <n v="4"/>
    <n v="0"/>
    <x v="4"/>
  </r>
  <r>
    <x v="1763"/>
    <n v="1"/>
    <n v="0"/>
    <n v="0"/>
    <x v="3"/>
    <n v="1"/>
    <n v="0"/>
    <n v="0"/>
    <n v="1"/>
    <n v="0"/>
    <x v="0"/>
    <x v="0"/>
    <x v="3"/>
    <x v="3"/>
    <x v="3"/>
    <x v="0"/>
    <x v="0"/>
    <n v="0"/>
    <n v="0"/>
    <n v="0"/>
    <n v="0"/>
    <n v="0"/>
    <n v="0"/>
    <n v="0"/>
    <n v="1"/>
    <m/>
    <m/>
    <s v="in"/>
    <m/>
    <n v="144"/>
    <n v="6"/>
    <b v="0"/>
    <b v="0"/>
    <n v="1"/>
    <n v="1"/>
    <n v="1"/>
    <b v="0"/>
    <b v="0"/>
    <n v="3"/>
    <b v="0"/>
    <b v="0"/>
    <n v="3"/>
    <n v="4"/>
    <n v="5"/>
    <b v="0"/>
    <b v="0"/>
    <x v="3"/>
    <n v="5"/>
    <n v="0"/>
    <x v="1"/>
  </r>
  <r>
    <x v="1764"/>
    <n v="1"/>
    <n v="0"/>
    <n v="0"/>
    <x v="3"/>
    <n v="1"/>
    <n v="0"/>
    <n v="1"/>
    <n v="1"/>
    <n v="0"/>
    <x v="0"/>
    <x v="0"/>
    <x v="2"/>
    <x v="4"/>
    <x v="3"/>
    <x v="0"/>
    <x v="0"/>
    <n v="0"/>
    <n v="1"/>
    <n v="0"/>
    <n v="1"/>
    <n v="1"/>
    <n v="0"/>
    <n v="0"/>
    <n v="1"/>
    <m/>
    <m/>
    <s v="in, near, across"/>
    <m/>
    <n v="68"/>
    <n v="4"/>
    <b v="0"/>
    <b v="0"/>
    <n v="1"/>
    <n v="1"/>
    <n v="1"/>
    <b v="0"/>
    <b v="0"/>
    <n v="3"/>
    <b v="0"/>
    <b v="0"/>
    <n v="3"/>
    <n v="4"/>
    <n v="5"/>
    <b v="0"/>
    <b v="0"/>
    <x v="3"/>
    <n v="5"/>
    <n v="0"/>
    <x v="3"/>
  </r>
  <r>
    <x v="1765"/>
    <n v="1"/>
    <n v="0"/>
    <n v="0"/>
    <x v="3"/>
    <n v="1"/>
    <n v="0"/>
    <n v="0"/>
    <n v="1"/>
    <n v="0"/>
    <x v="0"/>
    <x v="0"/>
    <x v="3"/>
    <x v="2"/>
    <x v="3"/>
    <x v="0"/>
    <x v="0"/>
    <n v="0"/>
    <n v="0"/>
    <n v="1"/>
    <n v="0"/>
    <n v="0"/>
    <n v="0"/>
    <n v="0"/>
    <n v="1"/>
    <m/>
    <m/>
    <s v="in, same distance from two train stations"/>
    <m/>
    <n v="121"/>
    <n v="4"/>
    <b v="0"/>
    <b v="0"/>
    <n v="1"/>
    <n v="1"/>
    <n v="1"/>
    <b v="0"/>
    <b v="0"/>
    <n v="3"/>
    <b v="0"/>
    <b v="0"/>
    <n v="3"/>
    <n v="4"/>
    <n v="5"/>
    <b v="0"/>
    <b v="0"/>
    <x v="3"/>
    <n v="5"/>
    <n v="0"/>
    <x v="3"/>
  </r>
  <r>
    <x v="1766"/>
    <n v="1"/>
    <n v="0"/>
    <n v="0"/>
    <x v="3"/>
    <n v="1"/>
    <n v="0"/>
    <n v="0"/>
    <n v="1"/>
    <n v="0"/>
    <x v="0"/>
    <x v="0"/>
    <x v="2"/>
    <x v="4"/>
    <x v="3"/>
    <x v="0"/>
    <x v="0"/>
    <n v="0"/>
    <n v="0"/>
    <n v="0"/>
    <n v="0"/>
    <n v="0"/>
    <n v="0"/>
    <n v="0"/>
    <n v="0"/>
    <m/>
    <m/>
    <m/>
    <m/>
    <n v="44"/>
    <n v="4"/>
    <b v="0"/>
    <b v="0"/>
    <n v="1"/>
    <n v="1"/>
    <n v="1"/>
    <b v="0"/>
    <b v="0"/>
    <n v="3"/>
    <b v="0"/>
    <b v="0"/>
    <n v="3"/>
    <n v="4"/>
    <n v="5"/>
    <b v="0"/>
    <b v="0"/>
    <x v="3"/>
    <n v="5"/>
    <n v="0"/>
    <x v="3"/>
  </r>
  <r>
    <x v="1767"/>
    <n v="1"/>
    <n v="0"/>
    <n v="0"/>
    <x v="3"/>
    <n v="1"/>
    <n v="1"/>
    <n v="0"/>
    <n v="1"/>
    <n v="1"/>
    <x v="0"/>
    <x v="3"/>
    <x v="3"/>
    <x v="3"/>
    <x v="0"/>
    <x v="0"/>
    <x v="0"/>
    <n v="0"/>
    <n v="0"/>
    <n v="0"/>
    <n v="1"/>
    <n v="1"/>
    <n v="0"/>
    <n v="0"/>
    <n v="1"/>
    <m/>
    <m/>
    <s v="near, opposite, on"/>
    <m/>
    <n v="193"/>
    <n v="7"/>
    <b v="0"/>
    <n v="1"/>
    <n v="1"/>
    <n v="1"/>
    <b v="0"/>
    <b v="0"/>
    <b v="0"/>
    <n v="3"/>
    <b v="0"/>
    <n v="2"/>
    <n v="3"/>
    <n v="4"/>
    <b v="0"/>
    <b v="0"/>
    <b v="0"/>
    <x v="5"/>
    <n v="4"/>
    <n v="0"/>
    <x v="4"/>
  </r>
  <r>
    <x v="1768"/>
    <n v="1"/>
    <n v="0"/>
    <n v="0"/>
    <x v="3"/>
    <n v="1"/>
    <n v="0"/>
    <n v="0"/>
    <n v="1"/>
    <n v="1"/>
    <x v="0"/>
    <x v="2"/>
    <x v="3"/>
    <x v="2"/>
    <x v="0"/>
    <x v="0"/>
    <x v="0"/>
    <n v="1"/>
    <n v="0"/>
    <n v="0"/>
    <n v="0"/>
    <n v="1"/>
    <n v="0"/>
    <n v="0"/>
    <n v="1"/>
    <m/>
    <m/>
    <s v="in, on the left"/>
    <m/>
    <n v="97"/>
    <n v="4"/>
    <b v="0"/>
    <n v="1"/>
    <n v="1"/>
    <n v="1"/>
    <b v="0"/>
    <b v="0"/>
    <b v="0"/>
    <n v="3"/>
    <b v="0"/>
    <n v="2"/>
    <n v="3"/>
    <n v="4"/>
    <b v="0"/>
    <b v="0"/>
    <b v="0"/>
    <x v="5"/>
    <n v="4"/>
    <n v="0"/>
    <x v="3"/>
  </r>
  <r>
    <x v="1769"/>
    <n v="1"/>
    <n v="0"/>
    <n v="0"/>
    <x v="3"/>
    <n v="1"/>
    <n v="0"/>
    <n v="1"/>
    <n v="0"/>
    <n v="0"/>
    <x v="0"/>
    <x v="0"/>
    <x v="2"/>
    <x v="2"/>
    <x v="3"/>
    <x v="0"/>
    <x v="0"/>
    <n v="0"/>
    <n v="0"/>
    <n v="0"/>
    <n v="0"/>
    <n v="0"/>
    <n v="0"/>
    <n v="0"/>
    <n v="0"/>
    <m/>
    <m/>
    <m/>
    <m/>
    <n v="37"/>
    <n v="3"/>
    <b v="0"/>
    <b v="0"/>
    <n v="1"/>
    <n v="1"/>
    <n v="1"/>
    <b v="0"/>
    <b v="0"/>
    <n v="3"/>
    <b v="0"/>
    <b v="0"/>
    <n v="3"/>
    <n v="4"/>
    <n v="5"/>
    <b v="0"/>
    <b v="0"/>
    <x v="3"/>
    <n v="5"/>
    <n v="0"/>
    <x v="0"/>
  </r>
  <r>
    <x v="1770"/>
    <n v="1"/>
    <n v="0"/>
    <n v="0"/>
    <x v="3"/>
    <n v="1"/>
    <n v="0"/>
    <n v="0"/>
    <n v="0"/>
    <n v="1"/>
    <x v="0"/>
    <x v="0"/>
    <x v="2"/>
    <x v="2"/>
    <x v="3"/>
    <x v="0"/>
    <x v="0"/>
    <n v="0"/>
    <n v="0"/>
    <n v="0"/>
    <n v="0"/>
    <n v="0"/>
    <n v="0"/>
    <n v="0"/>
    <n v="1"/>
    <m/>
    <m/>
    <s v="in"/>
    <m/>
    <n v="46"/>
    <n v="3"/>
    <b v="0"/>
    <b v="0"/>
    <n v="1"/>
    <n v="1"/>
    <n v="1"/>
    <b v="0"/>
    <b v="0"/>
    <n v="3"/>
    <b v="0"/>
    <b v="0"/>
    <n v="3"/>
    <n v="4"/>
    <n v="5"/>
    <b v="0"/>
    <b v="0"/>
    <x v="3"/>
    <n v="5"/>
    <n v="0"/>
    <x v="0"/>
  </r>
  <r>
    <x v="1771"/>
    <n v="1"/>
    <n v="0"/>
    <n v="0"/>
    <x v="3"/>
    <n v="1"/>
    <n v="0"/>
    <n v="0"/>
    <n v="1"/>
    <n v="0"/>
    <x v="0"/>
    <x v="0"/>
    <x v="3"/>
    <x v="4"/>
    <x v="3"/>
    <x v="0"/>
    <x v="0"/>
    <n v="0"/>
    <n v="1"/>
    <n v="0"/>
    <n v="0"/>
    <n v="0"/>
    <n v="0"/>
    <n v="0"/>
    <n v="1"/>
    <m/>
    <m/>
    <s v="on bridge over, entrance from, in"/>
    <m/>
    <n v="82"/>
    <n v="5"/>
    <b v="0"/>
    <b v="0"/>
    <n v="1"/>
    <n v="1"/>
    <n v="1"/>
    <b v="0"/>
    <b v="0"/>
    <n v="3"/>
    <b v="0"/>
    <b v="0"/>
    <n v="3"/>
    <n v="4"/>
    <n v="5"/>
    <b v="0"/>
    <b v="0"/>
    <x v="3"/>
    <n v="5"/>
    <n v="0"/>
    <x v="2"/>
  </r>
  <r>
    <x v="1772"/>
    <n v="1"/>
    <n v="0"/>
    <n v="0"/>
    <x v="3"/>
    <n v="1"/>
    <n v="0"/>
    <n v="0"/>
    <n v="1"/>
    <n v="0"/>
    <x v="0"/>
    <x v="0"/>
    <x v="3"/>
    <x v="4"/>
    <x v="3"/>
    <x v="0"/>
    <x v="0"/>
    <n v="0"/>
    <n v="0"/>
    <n v="0"/>
    <n v="0"/>
    <n v="0"/>
    <n v="0"/>
    <n v="0"/>
    <n v="0"/>
    <m/>
    <m/>
    <m/>
    <m/>
    <n v="64"/>
    <n v="5"/>
    <b v="0"/>
    <b v="0"/>
    <n v="1"/>
    <n v="1"/>
    <n v="1"/>
    <b v="0"/>
    <b v="0"/>
    <n v="3"/>
    <b v="0"/>
    <b v="0"/>
    <n v="3"/>
    <n v="4"/>
    <n v="5"/>
    <b v="0"/>
    <b v="0"/>
    <x v="3"/>
    <n v="5"/>
    <n v="0"/>
    <x v="2"/>
  </r>
  <r>
    <x v="1773"/>
    <n v="1"/>
    <n v="0"/>
    <n v="0"/>
    <x v="3"/>
    <n v="1"/>
    <n v="0"/>
    <n v="0"/>
    <n v="0"/>
    <n v="1"/>
    <x v="0"/>
    <x v="0"/>
    <x v="3"/>
    <x v="2"/>
    <x v="3"/>
    <x v="0"/>
    <x v="0"/>
    <n v="0"/>
    <n v="0"/>
    <n v="0"/>
    <n v="0"/>
    <n v="0"/>
    <n v="0"/>
    <n v="0"/>
    <n v="0"/>
    <m/>
    <m/>
    <m/>
    <m/>
    <n v="40"/>
    <n v="4"/>
    <b v="0"/>
    <b v="0"/>
    <n v="1"/>
    <n v="1"/>
    <n v="1"/>
    <b v="0"/>
    <b v="0"/>
    <n v="3"/>
    <b v="0"/>
    <b v="0"/>
    <n v="3"/>
    <n v="4"/>
    <n v="5"/>
    <b v="0"/>
    <b v="0"/>
    <x v="3"/>
    <n v="5"/>
    <n v="0"/>
    <x v="3"/>
  </r>
  <r>
    <x v="1774"/>
    <n v="1"/>
    <n v="0"/>
    <n v="0"/>
    <x v="3"/>
    <n v="1"/>
    <n v="0"/>
    <n v="0"/>
    <n v="0"/>
    <n v="0"/>
    <x v="0"/>
    <x v="0"/>
    <x v="3"/>
    <x v="2"/>
    <x v="3"/>
    <x v="0"/>
    <x v="0"/>
    <n v="0"/>
    <n v="0"/>
    <n v="0"/>
    <n v="0"/>
    <n v="0"/>
    <n v="0"/>
    <n v="0"/>
    <n v="0"/>
    <m/>
    <m/>
    <m/>
    <m/>
    <n v="49"/>
    <n v="4"/>
    <b v="0"/>
    <b v="0"/>
    <n v="1"/>
    <n v="1"/>
    <n v="1"/>
    <b v="0"/>
    <b v="0"/>
    <n v="3"/>
    <b v="0"/>
    <b v="0"/>
    <n v="3"/>
    <n v="4"/>
    <n v="5"/>
    <b v="0"/>
    <b v="0"/>
    <x v="3"/>
    <n v="5"/>
    <n v="0"/>
    <x v="3"/>
  </r>
  <r>
    <x v="1775"/>
    <n v="1"/>
    <n v="0"/>
    <n v="0"/>
    <x v="3"/>
    <n v="1"/>
    <n v="0"/>
    <n v="0"/>
    <n v="0"/>
    <n v="0"/>
    <x v="0"/>
    <x v="0"/>
    <x v="2"/>
    <x v="2"/>
    <x v="0"/>
    <x v="2"/>
    <x v="0"/>
    <n v="0"/>
    <n v="0"/>
    <n v="0"/>
    <n v="0"/>
    <n v="0"/>
    <n v="0"/>
    <n v="0"/>
    <n v="0"/>
    <m/>
    <m/>
    <m/>
    <m/>
    <n v="23"/>
    <n v="3"/>
    <b v="0"/>
    <b v="0"/>
    <n v="1"/>
    <n v="1"/>
    <b v="0"/>
    <n v="1"/>
    <b v="0"/>
    <n v="3"/>
    <b v="0"/>
    <b v="0"/>
    <n v="3"/>
    <n v="4"/>
    <b v="0"/>
    <n v="6"/>
    <b v="0"/>
    <x v="3"/>
    <n v="6"/>
    <n v="1"/>
    <x v="0"/>
  </r>
  <r>
    <x v="1776"/>
    <n v="1"/>
    <n v="0"/>
    <n v="0"/>
    <x v="3"/>
    <n v="1"/>
    <n v="0"/>
    <n v="0"/>
    <n v="0"/>
    <n v="0"/>
    <x v="0"/>
    <x v="0"/>
    <x v="2"/>
    <x v="2"/>
    <x v="0"/>
    <x v="2"/>
    <x v="0"/>
    <n v="0"/>
    <n v="0"/>
    <n v="0"/>
    <n v="0"/>
    <n v="0"/>
    <n v="0"/>
    <n v="0"/>
    <n v="0"/>
    <m/>
    <m/>
    <m/>
    <m/>
    <n v="27"/>
    <n v="3"/>
    <b v="0"/>
    <b v="0"/>
    <n v="1"/>
    <n v="1"/>
    <b v="0"/>
    <n v="1"/>
    <b v="0"/>
    <n v="3"/>
    <b v="0"/>
    <b v="0"/>
    <n v="3"/>
    <n v="4"/>
    <b v="0"/>
    <n v="6"/>
    <b v="0"/>
    <x v="3"/>
    <n v="6"/>
    <n v="1"/>
    <x v="0"/>
  </r>
  <r>
    <x v="1777"/>
    <n v="1"/>
    <n v="0"/>
    <n v="0"/>
    <x v="3"/>
    <n v="1"/>
    <n v="0"/>
    <n v="0"/>
    <n v="0"/>
    <n v="0"/>
    <x v="0"/>
    <x v="0"/>
    <x v="2"/>
    <x v="2"/>
    <x v="0"/>
    <x v="2"/>
    <x v="0"/>
    <n v="0"/>
    <n v="0"/>
    <n v="0"/>
    <n v="0"/>
    <n v="0"/>
    <n v="0"/>
    <n v="0"/>
    <n v="0"/>
    <m/>
    <m/>
    <m/>
    <m/>
    <n v="25"/>
    <n v="3"/>
    <b v="0"/>
    <b v="0"/>
    <n v="1"/>
    <n v="1"/>
    <b v="0"/>
    <n v="1"/>
    <b v="0"/>
    <n v="3"/>
    <b v="0"/>
    <b v="0"/>
    <n v="3"/>
    <n v="4"/>
    <b v="0"/>
    <n v="6"/>
    <b v="0"/>
    <x v="3"/>
    <n v="6"/>
    <n v="1"/>
    <x v="0"/>
  </r>
  <r>
    <x v="1778"/>
    <n v="1"/>
    <n v="0"/>
    <n v="0"/>
    <x v="3"/>
    <n v="1"/>
    <n v="0"/>
    <n v="0"/>
    <n v="0"/>
    <n v="0"/>
    <x v="0"/>
    <x v="0"/>
    <x v="3"/>
    <x v="3"/>
    <x v="0"/>
    <x v="2"/>
    <x v="0"/>
    <n v="0"/>
    <n v="0"/>
    <n v="1"/>
    <n v="1"/>
    <n v="0"/>
    <n v="1"/>
    <n v="0"/>
    <n v="0"/>
    <m/>
    <m/>
    <s v="10 k east of, near, off"/>
    <m/>
    <n v="124"/>
    <n v="6"/>
    <b v="0"/>
    <b v="0"/>
    <n v="1"/>
    <n v="1"/>
    <b v="0"/>
    <n v="1"/>
    <b v="0"/>
    <n v="3"/>
    <b v="0"/>
    <b v="0"/>
    <n v="3"/>
    <n v="4"/>
    <b v="0"/>
    <n v="6"/>
    <b v="0"/>
    <x v="3"/>
    <n v="6"/>
    <n v="1"/>
    <x v="1"/>
  </r>
  <r>
    <x v="1779"/>
    <n v="1"/>
    <n v="0"/>
    <n v="0"/>
    <x v="3"/>
    <n v="1"/>
    <n v="0"/>
    <n v="0"/>
    <n v="0"/>
    <n v="0"/>
    <x v="0"/>
    <x v="0"/>
    <x v="2"/>
    <x v="2"/>
    <x v="0"/>
    <x v="2"/>
    <x v="0"/>
    <n v="0"/>
    <n v="0"/>
    <n v="0"/>
    <n v="0"/>
    <n v="0"/>
    <n v="0"/>
    <n v="0"/>
    <n v="0"/>
    <m/>
    <m/>
    <m/>
    <m/>
    <n v="28"/>
    <n v="3"/>
    <b v="0"/>
    <b v="0"/>
    <n v="1"/>
    <n v="1"/>
    <b v="0"/>
    <n v="1"/>
    <b v="0"/>
    <n v="3"/>
    <b v="0"/>
    <b v="0"/>
    <n v="3"/>
    <n v="4"/>
    <b v="0"/>
    <n v="6"/>
    <b v="0"/>
    <x v="3"/>
    <n v="6"/>
    <n v="1"/>
    <x v="0"/>
  </r>
  <r>
    <x v="1780"/>
    <n v="1"/>
    <n v="0"/>
    <n v="0"/>
    <x v="0"/>
    <n v="1"/>
    <n v="0"/>
    <n v="0"/>
    <n v="0"/>
    <n v="0"/>
    <x v="0"/>
    <x v="0"/>
    <x v="2"/>
    <x v="2"/>
    <x v="0"/>
    <x v="2"/>
    <x v="0"/>
    <n v="0"/>
    <n v="0"/>
    <n v="0"/>
    <n v="0"/>
    <n v="0"/>
    <n v="0"/>
    <n v="0"/>
    <n v="0"/>
    <m/>
    <m/>
    <m/>
    <m/>
    <n v="29"/>
    <n v="3"/>
    <b v="0"/>
    <b v="0"/>
    <n v="1"/>
    <n v="1"/>
    <b v="0"/>
    <n v="1"/>
    <b v="0"/>
    <n v="3"/>
    <b v="0"/>
    <b v="0"/>
    <n v="3"/>
    <n v="4"/>
    <b v="0"/>
    <n v="6"/>
    <b v="0"/>
    <x v="3"/>
    <n v="6"/>
    <n v="1"/>
    <x v="0"/>
  </r>
  <r>
    <x v="1781"/>
    <n v="1"/>
    <n v="0"/>
    <n v="0"/>
    <x v="3"/>
    <n v="1"/>
    <n v="0"/>
    <n v="0"/>
    <n v="0"/>
    <n v="0"/>
    <x v="0"/>
    <x v="0"/>
    <x v="2"/>
    <x v="2"/>
    <x v="0"/>
    <x v="2"/>
    <x v="0"/>
    <n v="0"/>
    <n v="0"/>
    <n v="0"/>
    <n v="0"/>
    <n v="0"/>
    <n v="0"/>
    <n v="0"/>
    <n v="0"/>
    <m/>
    <m/>
    <m/>
    <m/>
    <n v="31"/>
    <n v="3"/>
    <b v="0"/>
    <b v="0"/>
    <n v="1"/>
    <n v="1"/>
    <b v="0"/>
    <n v="1"/>
    <b v="0"/>
    <n v="3"/>
    <b v="0"/>
    <b v="0"/>
    <n v="3"/>
    <n v="4"/>
    <b v="0"/>
    <n v="6"/>
    <b v="0"/>
    <x v="3"/>
    <n v="6"/>
    <n v="1"/>
    <x v="0"/>
  </r>
  <r>
    <x v="1782"/>
    <n v="1"/>
    <n v="0"/>
    <n v="0"/>
    <x v="3"/>
    <n v="1"/>
    <n v="0"/>
    <n v="0"/>
    <n v="0"/>
    <n v="0"/>
    <x v="0"/>
    <x v="0"/>
    <x v="2"/>
    <x v="2"/>
    <x v="0"/>
    <x v="2"/>
    <x v="0"/>
    <n v="0"/>
    <n v="0"/>
    <n v="0"/>
    <n v="0"/>
    <n v="0"/>
    <n v="0"/>
    <n v="0"/>
    <n v="0"/>
    <m/>
    <m/>
    <m/>
    <m/>
    <n v="33"/>
    <n v="3"/>
    <b v="0"/>
    <b v="0"/>
    <n v="1"/>
    <n v="1"/>
    <b v="0"/>
    <n v="1"/>
    <b v="0"/>
    <n v="3"/>
    <b v="0"/>
    <b v="0"/>
    <n v="3"/>
    <n v="4"/>
    <b v="0"/>
    <n v="6"/>
    <b v="0"/>
    <x v="3"/>
    <n v="6"/>
    <n v="1"/>
    <x v="0"/>
  </r>
  <r>
    <x v="1783"/>
    <n v="1"/>
    <n v="0"/>
    <n v="0"/>
    <x v="3"/>
    <n v="1"/>
    <n v="0"/>
    <n v="0"/>
    <n v="0"/>
    <n v="0"/>
    <x v="0"/>
    <x v="0"/>
    <x v="2"/>
    <x v="2"/>
    <x v="0"/>
    <x v="2"/>
    <x v="0"/>
    <n v="0"/>
    <n v="0"/>
    <n v="0"/>
    <n v="0"/>
    <n v="0"/>
    <n v="0"/>
    <n v="0"/>
    <n v="0"/>
    <m/>
    <m/>
    <m/>
    <m/>
    <n v="31"/>
    <n v="3"/>
    <b v="0"/>
    <b v="0"/>
    <n v="1"/>
    <n v="1"/>
    <b v="0"/>
    <n v="1"/>
    <b v="0"/>
    <n v="3"/>
    <b v="0"/>
    <b v="0"/>
    <n v="3"/>
    <n v="4"/>
    <b v="0"/>
    <n v="6"/>
    <b v="0"/>
    <x v="3"/>
    <n v="6"/>
    <n v="1"/>
    <x v="0"/>
  </r>
  <r>
    <x v="1784"/>
    <n v="1"/>
    <n v="0"/>
    <n v="0"/>
    <x v="3"/>
    <n v="1"/>
    <n v="0"/>
    <n v="0"/>
    <n v="1"/>
    <n v="0"/>
    <x v="0"/>
    <x v="2"/>
    <x v="2"/>
    <x v="0"/>
    <x v="3"/>
    <x v="0"/>
    <x v="0"/>
    <n v="1"/>
    <n v="0"/>
    <n v="0"/>
    <n v="0"/>
    <n v="0"/>
    <n v="0"/>
    <n v="0"/>
    <n v="1"/>
    <m/>
    <m/>
    <s v="at, on"/>
    <s v="near Suburb &quot;Eildon&quot;, on &quot;Lake Eildon&quot; "/>
    <n v="42"/>
    <n v="3"/>
    <b v="0"/>
    <n v="1"/>
    <n v="1"/>
    <b v="0"/>
    <n v="1"/>
    <b v="0"/>
    <b v="0"/>
    <n v="3"/>
    <b v="0"/>
    <n v="2"/>
    <n v="3"/>
    <b v="0"/>
    <n v="5"/>
    <b v="0"/>
    <b v="0"/>
    <x v="5"/>
    <n v="5"/>
    <n v="1"/>
    <x v="0"/>
  </r>
  <r>
    <x v="1785"/>
    <n v="1"/>
    <n v="0"/>
    <n v="0"/>
    <x v="3"/>
    <n v="1"/>
    <n v="0"/>
    <n v="0"/>
    <n v="1"/>
    <n v="0"/>
    <x v="0"/>
    <x v="0"/>
    <x v="2"/>
    <x v="2"/>
    <x v="0"/>
    <x v="2"/>
    <x v="0"/>
    <n v="0"/>
    <n v="0"/>
    <n v="0"/>
    <n v="0"/>
    <n v="0"/>
    <n v="0"/>
    <n v="0"/>
    <n v="1"/>
    <m/>
    <m/>
    <s v="in"/>
    <m/>
    <n v="43"/>
    <n v="3"/>
    <b v="0"/>
    <b v="0"/>
    <n v="1"/>
    <n v="1"/>
    <b v="0"/>
    <n v="1"/>
    <b v="0"/>
    <n v="3"/>
    <b v="0"/>
    <b v="0"/>
    <n v="3"/>
    <n v="4"/>
    <b v="0"/>
    <n v="6"/>
    <b v="0"/>
    <x v="3"/>
    <n v="6"/>
    <n v="1"/>
    <x v="0"/>
  </r>
  <r>
    <x v="1786"/>
    <n v="1"/>
    <n v="0"/>
    <n v="0"/>
    <x v="3"/>
    <n v="1"/>
    <n v="0"/>
    <n v="0"/>
    <n v="0"/>
    <n v="1"/>
    <x v="0"/>
    <x v="0"/>
    <x v="3"/>
    <x v="3"/>
    <x v="0"/>
    <x v="2"/>
    <x v="0"/>
    <n v="0"/>
    <n v="0"/>
    <n v="0"/>
    <n v="0"/>
    <n v="0"/>
    <n v="0"/>
    <n v="0"/>
    <n v="1"/>
    <m/>
    <m/>
    <s v="at, on the corner"/>
    <m/>
    <n v="84"/>
    <n v="6"/>
    <b v="0"/>
    <b v="0"/>
    <n v="1"/>
    <n v="1"/>
    <b v="0"/>
    <n v="1"/>
    <b v="0"/>
    <n v="3"/>
    <b v="0"/>
    <b v="0"/>
    <n v="3"/>
    <n v="4"/>
    <b v="0"/>
    <n v="6"/>
    <b v="0"/>
    <x v="3"/>
    <n v="6"/>
    <n v="1"/>
    <x v="1"/>
  </r>
  <r>
    <x v="1787"/>
    <n v="1"/>
    <n v="0"/>
    <n v="0"/>
    <x v="3"/>
    <n v="1"/>
    <n v="1"/>
    <n v="0"/>
    <n v="0"/>
    <n v="0"/>
    <x v="0"/>
    <x v="0"/>
    <x v="2"/>
    <x v="2"/>
    <x v="0"/>
    <x v="2"/>
    <x v="0"/>
    <n v="0"/>
    <n v="0"/>
    <n v="0"/>
    <n v="0"/>
    <n v="0"/>
    <n v="0"/>
    <n v="0"/>
    <n v="1"/>
    <m/>
    <m/>
    <s v="at, in"/>
    <m/>
    <n v="45"/>
    <n v="3"/>
    <b v="0"/>
    <b v="0"/>
    <n v="1"/>
    <n v="1"/>
    <b v="0"/>
    <n v="1"/>
    <b v="0"/>
    <n v="3"/>
    <b v="0"/>
    <b v="0"/>
    <n v="3"/>
    <n v="4"/>
    <b v="0"/>
    <n v="6"/>
    <b v="0"/>
    <x v="3"/>
    <n v="6"/>
    <n v="1"/>
    <x v="0"/>
  </r>
  <r>
    <x v="1788"/>
    <n v="1"/>
    <n v="0"/>
    <n v="0"/>
    <x v="3"/>
    <n v="1"/>
    <n v="0"/>
    <n v="0"/>
    <n v="0"/>
    <n v="1"/>
    <x v="0"/>
    <x v="0"/>
    <x v="3"/>
    <x v="0"/>
    <x v="3"/>
    <x v="2"/>
    <x v="0"/>
    <n v="0"/>
    <n v="0"/>
    <n v="0"/>
    <n v="0"/>
    <n v="0"/>
    <n v="0"/>
    <n v="0"/>
    <n v="1"/>
    <m/>
    <m/>
    <s v="at, in the center of, in"/>
    <m/>
    <n v="98"/>
    <n v="4"/>
    <b v="0"/>
    <b v="0"/>
    <n v="1"/>
    <b v="0"/>
    <n v="1"/>
    <n v="1"/>
    <b v="0"/>
    <n v="3"/>
    <b v="0"/>
    <b v="0"/>
    <n v="3"/>
    <b v="0"/>
    <n v="5"/>
    <n v="6"/>
    <b v="0"/>
    <x v="3"/>
    <n v="6"/>
    <n v="1"/>
    <x v="3"/>
  </r>
  <r>
    <x v="1789"/>
    <n v="1"/>
    <n v="0"/>
    <n v="0"/>
    <x v="3"/>
    <n v="1"/>
    <n v="0"/>
    <n v="0"/>
    <n v="1"/>
    <n v="0"/>
    <x v="0"/>
    <x v="0"/>
    <x v="3"/>
    <x v="2"/>
    <x v="0"/>
    <x v="2"/>
    <x v="0"/>
    <n v="1"/>
    <n v="0"/>
    <n v="0"/>
    <n v="0"/>
    <n v="0"/>
    <n v="0"/>
    <n v="0"/>
    <n v="0"/>
    <m/>
    <m/>
    <s v="at"/>
    <m/>
    <n v="55"/>
    <n v="4"/>
    <b v="0"/>
    <b v="0"/>
    <n v="1"/>
    <n v="1"/>
    <b v="0"/>
    <n v="1"/>
    <b v="0"/>
    <n v="3"/>
    <b v="0"/>
    <b v="0"/>
    <n v="3"/>
    <n v="4"/>
    <b v="0"/>
    <n v="6"/>
    <b v="0"/>
    <x v="3"/>
    <n v="6"/>
    <n v="1"/>
    <x v="3"/>
  </r>
  <r>
    <x v="1790"/>
    <n v="1"/>
    <n v="0"/>
    <n v="0"/>
    <x v="3"/>
    <n v="1"/>
    <n v="0"/>
    <n v="1"/>
    <n v="1"/>
    <n v="0"/>
    <x v="3"/>
    <x v="4"/>
    <x v="0"/>
    <x v="2"/>
    <x v="0"/>
    <x v="0"/>
    <x v="0"/>
    <n v="1"/>
    <n v="0"/>
    <n v="0"/>
    <n v="0"/>
    <n v="1"/>
    <n v="0"/>
    <n v="0"/>
    <n v="1"/>
    <m/>
    <m/>
    <s v="in, on, across, surrounded by, though"/>
    <m/>
    <n v="296"/>
    <n v="9"/>
    <n v="1"/>
    <n v="1"/>
    <b v="0"/>
    <n v="1"/>
    <b v="0"/>
    <b v="0"/>
    <b v="0"/>
    <n v="3"/>
    <n v="1"/>
    <n v="2"/>
    <b v="0"/>
    <n v="4"/>
    <b v="0"/>
    <b v="0"/>
    <b v="0"/>
    <x v="1"/>
    <n v="4"/>
    <n v="1"/>
    <x v="6"/>
  </r>
  <r>
    <x v="1791"/>
    <n v="1"/>
    <n v="0"/>
    <n v="0"/>
    <x v="3"/>
    <n v="0"/>
    <n v="0"/>
    <n v="0"/>
    <n v="1"/>
    <n v="0"/>
    <x v="0"/>
    <x v="0"/>
    <x v="3"/>
    <x v="4"/>
    <x v="0"/>
    <x v="2"/>
    <x v="0"/>
    <n v="0"/>
    <n v="0"/>
    <n v="0"/>
    <n v="0"/>
    <n v="0"/>
    <n v="0"/>
    <n v="0"/>
    <n v="0"/>
    <m/>
    <s v="stuck"/>
    <s v="between"/>
    <m/>
    <n v="192"/>
    <n v="5"/>
    <b v="0"/>
    <b v="0"/>
    <n v="1"/>
    <n v="1"/>
    <b v="0"/>
    <n v="1"/>
    <b v="0"/>
    <n v="3"/>
    <b v="0"/>
    <b v="0"/>
    <n v="3"/>
    <n v="4"/>
    <b v="0"/>
    <n v="6"/>
    <b v="0"/>
    <x v="3"/>
    <n v="6"/>
    <n v="1"/>
    <x v="2"/>
  </r>
  <r>
    <x v="26"/>
    <n v="1"/>
    <n v="1"/>
    <n v="0"/>
    <x v="3"/>
    <n v="1"/>
    <n v="0"/>
    <n v="0"/>
    <n v="0"/>
    <n v="1"/>
    <x v="0"/>
    <x v="0"/>
    <x v="2"/>
    <x v="3"/>
    <x v="0"/>
    <x v="2"/>
    <x v="0"/>
    <n v="0"/>
    <n v="0"/>
    <n v="0"/>
    <n v="0"/>
    <n v="1"/>
    <n v="0"/>
    <n v="1"/>
    <n v="1"/>
    <m/>
    <m/>
    <s v="in front of, on, on the left hand sinde, in th eoutside lane"/>
    <m/>
    <n v="242"/>
    <n v="5"/>
    <b v="0"/>
    <b v="0"/>
    <n v="1"/>
    <n v="1"/>
    <b v="0"/>
    <n v="1"/>
    <b v="0"/>
    <n v="3"/>
    <b v="0"/>
    <b v="0"/>
    <n v="3"/>
    <n v="4"/>
    <b v="0"/>
    <n v="6"/>
    <b v="0"/>
    <x v="3"/>
    <n v="6"/>
    <n v="1"/>
    <x v="2"/>
  </r>
  <r>
    <x v="1792"/>
    <n v="1"/>
    <n v="0"/>
    <n v="0"/>
    <x v="3"/>
    <n v="1"/>
    <n v="0"/>
    <n v="0"/>
    <n v="1"/>
    <n v="1"/>
    <x v="0"/>
    <x v="0"/>
    <x v="2"/>
    <x v="2"/>
    <x v="0"/>
    <x v="2"/>
    <x v="0"/>
    <n v="0"/>
    <n v="0"/>
    <n v="0"/>
    <n v="1"/>
    <n v="0"/>
    <n v="0"/>
    <n v="0"/>
    <n v="1"/>
    <m/>
    <m/>
    <s v="in, at, next to"/>
    <m/>
    <n v="40"/>
    <n v="3"/>
    <b v="0"/>
    <b v="0"/>
    <n v="1"/>
    <n v="1"/>
    <b v="0"/>
    <n v="1"/>
    <b v="0"/>
    <n v="3"/>
    <b v="0"/>
    <b v="0"/>
    <n v="3"/>
    <n v="4"/>
    <b v="0"/>
    <n v="6"/>
    <b v="0"/>
    <x v="3"/>
    <n v="6"/>
    <n v="1"/>
    <x v="0"/>
  </r>
  <r>
    <x v="1793"/>
    <n v="1"/>
    <n v="0"/>
    <n v="0"/>
    <x v="3"/>
    <n v="1"/>
    <n v="0"/>
    <n v="0"/>
    <n v="1"/>
    <n v="0"/>
    <x v="0"/>
    <x v="0"/>
    <x v="3"/>
    <x v="2"/>
    <x v="0"/>
    <x v="2"/>
    <x v="0"/>
    <n v="0"/>
    <n v="1"/>
    <n v="1"/>
    <n v="0"/>
    <n v="0"/>
    <n v="0"/>
    <n v="0"/>
    <n v="1"/>
    <m/>
    <m/>
    <s v="in, at, between"/>
    <m/>
    <n v="124"/>
    <n v="4"/>
    <b v="0"/>
    <b v="0"/>
    <n v="1"/>
    <n v="1"/>
    <b v="0"/>
    <n v="1"/>
    <b v="0"/>
    <n v="3"/>
    <b v="0"/>
    <b v="0"/>
    <n v="3"/>
    <n v="4"/>
    <b v="0"/>
    <n v="6"/>
    <b v="0"/>
    <x v="3"/>
    <n v="6"/>
    <n v="1"/>
    <x v="3"/>
  </r>
  <r>
    <x v="1794"/>
    <n v="1"/>
    <n v="0"/>
    <n v="0"/>
    <x v="3"/>
    <n v="1"/>
    <n v="0"/>
    <n v="0"/>
    <n v="0"/>
    <n v="0"/>
    <x v="0"/>
    <x v="0"/>
    <x v="0"/>
    <x v="2"/>
    <x v="0"/>
    <x v="2"/>
    <x v="4"/>
    <n v="0"/>
    <n v="0"/>
    <n v="0"/>
    <n v="0"/>
    <n v="0"/>
    <n v="0"/>
    <n v="0"/>
    <n v="0"/>
    <m/>
    <m/>
    <m/>
    <m/>
    <n v="41"/>
    <n v="4"/>
    <b v="0"/>
    <b v="0"/>
    <b v="0"/>
    <n v="1"/>
    <b v="0"/>
    <n v="1"/>
    <n v="1"/>
    <n v="3"/>
    <b v="0"/>
    <b v="0"/>
    <b v="0"/>
    <n v="4"/>
    <b v="0"/>
    <n v="6"/>
    <n v="7"/>
    <x v="4"/>
    <n v="7"/>
    <n v="1"/>
    <x v="3"/>
  </r>
  <r>
    <x v="1795"/>
    <n v="0"/>
    <n v="0"/>
    <n v="1"/>
    <x v="3"/>
    <n v="1"/>
    <n v="0"/>
    <n v="0"/>
    <n v="1"/>
    <n v="0"/>
    <x v="0"/>
    <x v="0"/>
    <x v="2"/>
    <x v="2"/>
    <x v="0"/>
    <x v="2"/>
    <x v="0"/>
    <n v="0"/>
    <n v="0"/>
    <n v="0"/>
    <n v="0"/>
    <n v="0"/>
    <n v="0"/>
    <n v="1"/>
    <n v="1"/>
    <m/>
    <m/>
    <s v="in, to"/>
    <m/>
    <n v="70"/>
    <n v="3"/>
    <b v="0"/>
    <b v="0"/>
    <n v="1"/>
    <n v="1"/>
    <b v="0"/>
    <n v="1"/>
    <b v="0"/>
    <n v="3"/>
    <b v="0"/>
    <b v="0"/>
    <n v="3"/>
    <n v="4"/>
    <b v="0"/>
    <n v="6"/>
    <b v="0"/>
    <x v="3"/>
    <n v="6"/>
    <n v="1"/>
    <x v="0"/>
  </r>
  <r>
    <x v="1796"/>
    <n v="1"/>
    <n v="0"/>
    <n v="0"/>
    <x v="3"/>
    <n v="1"/>
    <n v="0"/>
    <n v="0"/>
    <n v="0"/>
    <n v="0"/>
    <x v="0"/>
    <x v="2"/>
    <x v="0"/>
    <x v="2"/>
    <x v="3"/>
    <x v="0"/>
    <x v="0"/>
    <n v="1"/>
    <n v="0"/>
    <n v="0"/>
    <n v="0"/>
    <n v="0"/>
    <n v="0"/>
    <n v="0"/>
    <n v="1"/>
    <m/>
    <m/>
    <s v="in"/>
    <m/>
    <n v="30"/>
    <n v="3"/>
    <b v="0"/>
    <n v="1"/>
    <b v="0"/>
    <n v="1"/>
    <n v="1"/>
    <b v="0"/>
    <b v="0"/>
    <n v="3"/>
    <b v="0"/>
    <n v="2"/>
    <b v="0"/>
    <n v="4"/>
    <n v="5"/>
    <b v="0"/>
    <b v="0"/>
    <x v="5"/>
    <n v="5"/>
    <n v="1"/>
    <x v="0"/>
  </r>
  <r>
    <x v="1797"/>
    <n v="1"/>
    <n v="0"/>
    <n v="0"/>
    <x v="3"/>
    <n v="1"/>
    <n v="0"/>
    <n v="0"/>
    <n v="1"/>
    <n v="1"/>
    <x v="0"/>
    <x v="0"/>
    <x v="3"/>
    <x v="2"/>
    <x v="0"/>
    <x v="2"/>
    <x v="0"/>
    <n v="0"/>
    <n v="1"/>
    <n v="0"/>
    <n v="0"/>
    <n v="1"/>
    <n v="0"/>
    <n v="0"/>
    <n v="0"/>
    <m/>
    <s v="waiting"/>
    <s v="at, opposite"/>
    <m/>
    <n v="85"/>
    <n v="4"/>
    <b v="0"/>
    <b v="0"/>
    <n v="1"/>
    <n v="1"/>
    <b v="0"/>
    <n v="1"/>
    <b v="0"/>
    <n v="3"/>
    <b v="0"/>
    <b v="0"/>
    <n v="3"/>
    <n v="4"/>
    <b v="0"/>
    <n v="6"/>
    <b v="0"/>
    <x v="3"/>
    <n v="6"/>
    <n v="1"/>
    <x v="3"/>
  </r>
  <r>
    <x v="1798"/>
    <n v="1"/>
    <n v="0"/>
    <n v="0"/>
    <x v="3"/>
    <n v="1"/>
    <n v="0"/>
    <n v="0"/>
    <n v="0"/>
    <n v="0"/>
    <x v="0"/>
    <x v="0"/>
    <x v="0"/>
    <x v="2"/>
    <x v="2"/>
    <x v="0"/>
    <x v="3"/>
    <n v="0"/>
    <n v="0"/>
    <n v="0"/>
    <n v="0"/>
    <n v="0"/>
    <n v="0"/>
    <n v="0"/>
    <n v="0"/>
    <m/>
    <m/>
    <m/>
    <m/>
    <n v="42"/>
    <n v="4"/>
    <b v="0"/>
    <b v="0"/>
    <b v="0"/>
    <n v="1"/>
    <n v="1"/>
    <b v="0"/>
    <n v="1"/>
    <n v="3"/>
    <b v="0"/>
    <b v="0"/>
    <b v="0"/>
    <n v="4"/>
    <n v="5"/>
    <b v="0"/>
    <n v="7"/>
    <x v="4"/>
    <n v="7"/>
    <n v="1"/>
    <x v="3"/>
  </r>
  <r>
    <x v="1799"/>
    <n v="1"/>
    <n v="0"/>
    <n v="0"/>
    <x v="3"/>
    <n v="1"/>
    <n v="0"/>
    <n v="1"/>
    <n v="0"/>
    <n v="0"/>
    <x v="0"/>
    <x v="2"/>
    <x v="0"/>
    <x v="2"/>
    <x v="0"/>
    <x v="2"/>
    <x v="0"/>
    <n v="0"/>
    <n v="0"/>
    <n v="0"/>
    <n v="0"/>
    <n v="0"/>
    <n v="0"/>
    <n v="0"/>
    <n v="1"/>
    <m/>
    <m/>
    <s v="in"/>
    <m/>
    <n v="44"/>
    <n v="3"/>
    <b v="0"/>
    <n v="1"/>
    <b v="0"/>
    <n v="1"/>
    <b v="0"/>
    <n v="1"/>
    <b v="0"/>
    <n v="3"/>
    <b v="0"/>
    <n v="2"/>
    <b v="0"/>
    <n v="4"/>
    <b v="0"/>
    <n v="6"/>
    <b v="0"/>
    <x v="5"/>
    <n v="6"/>
    <n v="2"/>
    <x v="0"/>
  </r>
  <r>
    <x v="1800"/>
    <n v="1"/>
    <n v="0"/>
    <n v="0"/>
    <x v="3"/>
    <n v="1"/>
    <n v="0"/>
    <n v="0"/>
    <n v="1"/>
    <n v="0"/>
    <x v="0"/>
    <x v="0"/>
    <x v="3"/>
    <x v="2"/>
    <x v="0"/>
    <x v="0"/>
    <x v="3"/>
    <n v="0"/>
    <n v="0"/>
    <n v="0"/>
    <n v="0"/>
    <n v="1"/>
    <n v="0"/>
    <n v="0"/>
    <n v="0"/>
    <m/>
    <m/>
    <s v="opposite"/>
    <m/>
    <n v="59"/>
    <n v="4"/>
    <b v="0"/>
    <b v="0"/>
    <n v="1"/>
    <n v="1"/>
    <b v="0"/>
    <b v="0"/>
    <n v="1"/>
    <n v="3"/>
    <b v="0"/>
    <b v="0"/>
    <n v="3"/>
    <n v="4"/>
    <b v="0"/>
    <b v="0"/>
    <n v="7"/>
    <x v="3"/>
    <n v="7"/>
    <n v="2"/>
    <x v="3"/>
  </r>
  <r>
    <x v="1801"/>
    <n v="1"/>
    <n v="0"/>
    <n v="0"/>
    <x v="3"/>
    <n v="1"/>
    <n v="1"/>
    <n v="0"/>
    <n v="1"/>
    <n v="0"/>
    <x v="0"/>
    <x v="0"/>
    <x v="2"/>
    <x v="0"/>
    <x v="0"/>
    <x v="3"/>
    <x v="3"/>
    <n v="1"/>
    <n v="0"/>
    <n v="0"/>
    <n v="1"/>
    <n v="0"/>
    <n v="0"/>
    <n v="0"/>
    <n v="1"/>
    <m/>
    <m/>
    <s v="in, outside, to"/>
    <m/>
    <n v="79"/>
    <n v="4"/>
    <b v="0"/>
    <b v="0"/>
    <n v="1"/>
    <b v="0"/>
    <b v="0"/>
    <n v="1"/>
    <n v="1"/>
    <n v="3"/>
    <b v="0"/>
    <b v="0"/>
    <n v="3"/>
    <b v="0"/>
    <b v="0"/>
    <n v="6"/>
    <n v="7"/>
    <x v="3"/>
    <n v="7"/>
    <n v="2"/>
    <x v="3"/>
  </r>
  <r>
    <x v="1802"/>
    <n v="1"/>
    <n v="0"/>
    <n v="0"/>
    <x v="3"/>
    <n v="1"/>
    <n v="1"/>
    <n v="0"/>
    <n v="0"/>
    <n v="1"/>
    <x v="0"/>
    <x v="0"/>
    <x v="2"/>
    <x v="2"/>
    <x v="0"/>
    <x v="0"/>
    <x v="3"/>
    <n v="1"/>
    <n v="0"/>
    <n v="0"/>
    <n v="1"/>
    <n v="0"/>
    <n v="0"/>
    <n v="0"/>
    <n v="1"/>
    <m/>
    <m/>
    <s v="in, near"/>
    <m/>
    <n v="62"/>
    <n v="3"/>
    <b v="0"/>
    <b v="0"/>
    <n v="1"/>
    <n v="1"/>
    <b v="0"/>
    <b v="0"/>
    <n v="1"/>
    <n v="3"/>
    <b v="0"/>
    <b v="0"/>
    <n v="3"/>
    <n v="4"/>
    <b v="0"/>
    <b v="0"/>
    <n v="7"/>
    <x v="3"/>
    <n v="7"/>
    <n v="2"/>
    <x v="0"/>
  </r>
  <r>
    <x v="1803"/>
    <n v="1"/>
    <n v="0"/>
    <n v="0"/>
    <x v="3"/>
    <n v="1"/>
    <n v="1"/>
    <n v="0"/>
    <n v="0"/>
    <n v="0"/>
    <x v="0"/>
    <x v="0"/>
    <x v="2"/>
    <x v="0"/>
    <x v="3"/>
    <x v="0"/>
    <x v="3"/>
    <n v="0"/>
    <n v="1"/>
    <n v="0"/>
    <n v="1"/>
    <n v="1"/>
    <n v="0"/>
    <n v="0"/>
    <n v="1"/>
    <m/>
    <s v="sitting "/>
    <s v="by, on, in front of"/>
    <m/>
    <n v="73"/>
    <n v="3"/>
    <b v="0"/>
    <b v="0"/>
    <n v="1"/>
    <b v="0"/>
    <n v="1"/>
    <b v="0"/>
    <n v="1"/>
    <n v="3"/>
    <b v="0"/>
    <b v="0"/>
    <n v="3"/>
    <b v="0"/>
    <n v="5"/>
    <b v="0"/>
    <n v="7"/>
    <x v="3"/>
    <n v="7"/>
    <n v="2"/>
    <x v="0"/>
  </r>
  <r>
    <x v="1804"/>
    <n v="1"/>
    <n v="0"/>
    <n v="0"/>
    <x v="3"/>
    <n v="0"/>
    <n v="1"/>
    <n v="0"/>
    <n v="1"/>
    <n v="0"/>
    <x v="0"/>
    <x v="0"/>
    <x v="2"/>
    <x v="4"/>
    <x v="0"/>
    <x v="0"/>
    <x v="3"/>
    <n v="0"/>
    <n v="0"/>
    <n v="0"/>
    <n v="0"/>
    <n v="1"/>
    <n v="0"/>
    <n v="0"/>
    <n v="1"/>
    <m/>
    <m/>
    <s v="bordering, surrounded, beyond"/>
    <m/>
    <n v="132"/>
    <n v="4"/>
    <b v="0"/>
    <b v="0"/>
    <n v="1"/>
    <n v="1"/>
    <b v="0"/>
    <b v="0"/>
    <n v="1"/>
    <n v="3"/>
    <b v="0"/>
    <b v="0"/>
    <n v="3"/>
    <n v="4"/>
    <b v="0"/>
    <b v="0"/>
    <n v="7"/>
    <x v="3"/>
    <n v="7"/>
    <n v="2"/>
    <x v="3"/>
  </r>
  <r>
    <x v="1805"/>
    <n v="1"/>
    <n v="0"/>
    <n v="0"/>
    <x v="3"/>
    <n v="1"/>
    <n v="1"/>
    <n v="0"/>
    <n v="0"/>
    <n v="0"/>
    <x v="0"/>
    <x v="2"/>
    <x v="0"/>
    <x v="0"/>
    <x v="3"/>
    <x v="3"/>
    <x v="0"/>
    <n v="0"/>
    <n v="1"/>
    <n v="0"/>
    <n v="1"/>
    <n v="1"/>
    <n v="0"/>
    <n v="0"/>
    <n v="1"/>
    <m/>
    <m/>
    <s v="under, close to , in"/>
    <m/>
    <n v="140"/>
    <n v="4"/>
    <b v="0"/>
    <n v="1"/>
    <b v="0"/>
    <b v="0"/>
    <n v="1"/>
    <n v="1"/>
    <b v="0"/>
    <n v="3"/>
    <b v="0"/>
    <n v="2"/>
    <b v="0"/>
    <b v="0"/>
    <n v="5"/>
    <n v="6"/>
    <b v="0"/>
    <x v="5"/>
    <n v="6"/>
    <n v="2"/>
    <x v="3"/>
  </r>
  <r>
    <x v="1806"/>
    <n v="1"/>
    <n v="0"/>
    <n v="0"/>
    <x v="3"/>
    <n v="1"/>
    <n v="1"/>
    <n v="0"/>
    <n v="1"/>
    <n v="0"/>
    <x v="0"/>
    <x v="0"/>
    <x v="2"/>
    <x v="2"/>
    <x v="0"/>
    <x v="0"/>
    <x v="4"/>
    <n v="0"/>
    <n v="0"/>
    <n v="0"/>
    <n v="1"/>
    <n v="0"/>
    <n v="0"/>
    <n v="0"/>
    <n v="0"/>
    <m/>
    <m/>
    <s v="off, next to"/>
    <m/>
    <n v="75"/>
    <n v="4"/>
    <b v="0"/>
    <b v="0"/>
    <n v="1"/>
    <n v="1"/>
    <b v="0"/>
    <b v="0"/>
    <n v="1"/>
    <n v="3"/>
    <b v="0"/>
    <b v="0"/>
    <n v="3"/>
    <n v="4"/>
    <b v="0"/>
    <b v="0"/>
    <n v="7"/>
    <x v="3"/>
    <n v="7"/>
    <n v="2"/>
    <x v="3"/>
  </r>
  <r>
    <x v="1807"/>
    <n v="1"/>
    <n v="0"/>
    <n v="0"/>
    <x v="3"/>
    <n v="1"/>
    <n v="0"/>
    <n v="0"/>
    <n v="0"/>
    <n v="0"/>
    <x v="0"/>
    <x v="0"/>
    <x v="2"/>
    <x v="2"/>
    <x v="3"/>
    <x v="2"/>
    <x v="0"/>
    <n v="0"/>
    <n v="0"/>
    <n v="0"/>
    <n v="0"/>
    <n v="0"/>
    <n v="0"/>
    <n v="0"/>
    <n v="0"/>
    <m/>
    <m/>
    <m/>
    <m/>
    <n v="32"/>
    <n v="4"/>
    <b v="0"/>
    <b v="0"/>
    <n v="1"/>
    <n v="1"/>
    <n v="1"/>
    <n v="1"/>
    <b v="0"/>
    <n v="4"/>
    <b v="0"/>
    <b v="0"/>
    <n v="3"/>
    <n v="4"/>
    <n v="5"/>
    <n v="6"/>
    <b v="0"/>
    <x v="3"/>
    <n v="6"/>
    <n v="0"/>
    <x v="0"/>
  </r>
  <r>
    <x v="1808"/>
    <n v="1"/>
    <n v="0"/>
    <n v="0"/>
    <x v="3"/>
    <n v="1"/>
    <n v="0"/>
    <n v="0"/>
    <n v="0"/>
    <n v="0"/>
    <x v="0"/>
    <x v="0"/>
    <x v="2"/>
    <x v="2"/>
    <x v="3"/>
    <x v="2"/>
    <x v="0"/>
    <n v="0"/>
    <n v="0"/>
    <n v="0"/>
    <n v="0"/>
    <n v="0"/>
    <n v="0"/>
    <n v="0"/>
    <n v="0"/>
    <m/>
    <m/>
    <m/>
    <m/>
    <n v="35"/>
    <n v="4"/>
    <b v="0"/>
    <b v="0"/>
    <n v="1"/>
    <n v="1"/>
    <n v="1"/>
    <n v="1"/>
    <b v="0"/>
    <n v="4"/>
    <b v="0"/>
    <b v="0"/>
    <n v="3"/>
    <n v="4"/>
    <n v="5"/>
    <n v="6"/>
    <b v="0"/>
    <x v="3"/>
    <n v="6"/>
    <n v="0"/>
    <x v="0"/>
  </r>
  <r>
    <x v="1809"/>
    <n v="1"/>
    <n v="0"/>
    <n v="0"/>
    <x v="3"/>
    <n v="1"/>
    <n v="0"/>
    <n v="0"/>
    <n v="1"/>
    <n v="0"/>
    <x v="0"/>
    <x v="0"/>
    <x v="2"/>
    <x v="2"/>
    <x v="3"/>
    <x v="2"/>
    <x v="0"/>
    <n v="0"/>
    <n v="1"/>
    <n v="0"/>
    <n v="0"/>
    <n v="0"/>
    <n v="0"/>
    <n v="0"/>
    <n v="1"/>
    <s v="walk "/>
    <m/>
    <s v="at, through"/>
    <m/>
    <n v="74"/>
    <n v="4"/>
    <b v="0"/>
    <b v="0"/>
    <n v="1"/>
    <n v="1"/>
    <n v="1"/>
    <n v="1"/>
    <b v="0"/>
    <n v="4"/>
    <b v="0"/>
    <b v="0"/>
    <n v="3"/>
    <n v="4"/>
    <n v="5"/>
    <n v="6"/>
    <b v="0"/>
    <x v="3"/>
    <n v="6"/>
    <n v="0"/>
    <x v="0"/>
  </r>
  <r>
    <x v="1810"/>
    <n v="0"/>
    <n v="1"/>
    <n v="0"/>
    <x v="3"/>
    <n v="1"/>
    <n v="1"/>
    <n v="1"/>
    <n v="1"/>
    <n v="0"/>
    <x v="0"/>
    <x v="5"/>
    <x v="5"/>
    <x v="3"/>
    <x v="3"/>
    <x v="0"/>
    <x v="0"/>
    <n v="0"/>
    <n v="0"/>
    <n v="1"/>
    <n v="0"/>
    <n v="1"/>
    <n v="0"/>
    <n v="1"/>
    <n v="1"/>
    <m/>
    <m/>
    <s v="towards, turn left, before, lhs, about 1/3 of the way, up the street, "/>
    <m/>
    <n v="414"/>
    <n v="10"/>
    <b v="0"/>
    <n v="1"/>
    <n v="1"/>
    <n v="1"/>
    <n v="1"/>
    <b v="0"/>
    <b v="0"/>
    <n v="4"/>
    <b v="0"/>
    <n v="2"/>
    <n v="3"/>
    <n v="4"/>
    <n v="5"/>
    <b v="0"/>
    <b v="0"/>
    <x v="5"/>
    <n v="5"/>
    <n v="0"/>
    <x v="6"/>
  </r>
  <r>
    <x v="1811"/>
    <n v="1"/>
    <n v="0"/>
    <n v="0"/>
    <x v="3"/>
    <n v="1"/>
    <n v="0"/>
    <n v="0"/>
    <n v="0"/>
    <n v="0"/>
    <x v="0"/>
    <x v="0"/>
    <x v="0"/>
    <x v="2"/>
    <x v="3"/>
    <x v="2"/>
    <x v="3"/>
    <n v="0"/>
    <n v="0"/>
    <n v="0"/>
    <n v="0"/>
    <n v="0"/>
    <n v="0"/>
    <n v="0"/>
    <n v="0"/>
    <m/>
    <m/>
    <m/>
    <m/>
    <n v="31"/>
    <n v="4"/>
    <b v="0"/>
    <b v="0"/>
    <b v="0"/>
    <n v="1"/>
    <n v="1"/>
    <n v="1"/>
    <n v="1"/>
    <n v="4"/>
    <b v="0"/>
    <b v="0"/>
    <b v="0"/>
    <n v="4"/>
    <n v="5"/>
    <n v="6"/>
    <n v="7"/>
    <x v="4"/>
    <n v="7"/>
    <n v="0"/>
    <x v="0"/>
  </r>
  <r>
    <x v="1812"/>
    <n v="1"/>
    <n v="0"/>
    <n v="0"/>
    <x v="3"/>
    <n v="1"/>
    <n v="1"/>
    <n v="0"/>
    <n v="0"/>
    <n v="0"/>
    <x v="0"/>
    <x v="0"/>
    <x v="2"/>
    <x v="2"/>
    <x v="3"/>
    <x v="2"/>
    <x v="0"/>
    <n v="0"/>
    <n v="0"/>
    <n v="0"/>
    <n v="0"/>
    <n v="0"/>
    <n v="0"/>
    <n v="0"/>
    <n v="0"/>
    <m/>
    <m/>
    <m/>
    <m/>
    <n v="85"/>
    <n v="4"/>
    <b v="0"/>
    <b v="0"/>
    <n v="1"/>
    <n v="1"/>
    <n v="1"/>
    <n v="1"/>
    <b v="0"/>
    <n v="4"/>
    <b v="0"/>
    <b v="0"/>
    <n v="3"/>
    <n v="4"/>
    <n v="5"/>
    <n v="6"/>
    <b v="0"/>
    <x v="3"/>
    <n v="6"/>
    <n v="0"/>
    <x v="0"/>
  </r>
  <r>
    <x v="1813"/>
    <n v="1"/>
    <n v="1"/>
    <n v="0"/>
    <x v="3"/>
    <n v="1"/>
    <n v="1"/>
    <n v="1"/>
    <n v="1"/>
    <n v="0"/>
    <x v="0"/>
    <x v="0"/>
    <x v="4"/>
    <x v="7"/>
    <x v="2"/>
    <x v="2"/>
    <x v="0"/>
    <n v="1"/>
    <n v="0"/>
    <n v="1"/>
    <n v="0"/>
    <n v="1"/>
    <n v="1"/>
    <n v="1"/>
    <n v="1"/>
    <m/>
    <m/>
    <s v="at, in the sixth house, from the end of, on the left hand side, in, three km, east of city, east of, south of, third turn on left, back north"/>
    <m/>
    <n v="586"/>
    <n v="20"/>
    <b v="0"/>
    <b v="0"/>
    <n v="1"/>
    <n v="1"/>
    <n v="1"/>
    <n v="1"/>
    <b v="0"/>
    <n v="4"/>
    <b v="0"/>
    <b v="0"/>
    <n v="3"/>
    <n v="4"/>
    <n v="5"/>
    <n v="6"/>
    <b v="0"/>
    <x v="3"/>
    <n v="6"/>
    <n v="0"/>
    <x v="8"/>
  </r>
  <r>
    <x v="1814"/>
    <n v="1"/>
    <n v="1"/>
    <n v="0"/>
    <x v="3"/>
    <n v="1"/>
    <n v="1"/>
    <n v="1"/>
    <n v="1"/>
    <n v="0"/>
    <x v="0"/>
    <x v="3"/>
    <x v="5"/>
    <x v="5"/>
    <x v="3"/>
    <x v="0"/>
    <x v="0"/>
    <n v="1"/>
    <n v="0"/>
    <n v="1"/>
    <n v="0"/>
    <n v="1"/>
    <n v="1"/>
    <n v="1"/>
    <n v="1"/>
    <m/>
    <m/>
    <s v="in, north side, going east, on the east (right) side, 100 metres from"/>
    <m/>
    <n v="345"/>
    <n v="11"/>
    <b v="0"/>
    <n v="1"/>
    <n v="1"/>
    <n v="1"/>
    <n v="1"/>
    <b v="0"/>
    <b v="0"/>
    <n v="4"/>
    <b v="0"/>
    <n v="2"/>
    <n v="3"/>
    <n v="4"/>
    <n v="5"/>
    <b v="0"/>
    <b v="0"/>
    <x v="5"/>
    <n v="5"/>
    <n v="0"/>
    <x v="5"/>
  </r>
  <r>
    <x v="1815"/>
    <n v="1"/>
    <n v="0"/>
    <n v="0"/>
    <x v="3"/>
    <n v="1"/>
    <n v="1"/>
    <n v="0"/>
    <n v="1"/>
    <n v="0"/>
    <x v="0"/>
    <x v="3"/>
    <x v="2"/>
    <x v="2"/>
    <x v="3"/>
    <x v="0"/>
    <x v="0"/>
    <n v="0"/>
    <n v="0"/>
    <n v="0"/>
    <n v="1"/>
    <n v="0"/>
    <n v="0"/>
    <n v="0"/>
    <n v="1"/>
    <m/>
    <m/>
    <s v="in, near, at"/>
    <m/>
    <n v="101"/>
    <n v="5"/>
    <b v="0"/>
    <n v="1"/>
    <n v="1"/>
    <n v="1"/>
    <n v="1"/>
    <b v="0"/>
    <b v="0"/>
    <n v="4"/>
    <b v="0"/>
    <n v="2"/>
    <n v="3"/>
    <n v="4"/>
    <n v="5"/>
    <b v="0"/>
    <b v="0"/>
    <x v="5"/>
    <n v="5"/>
    <n v="0"/>
    <x v="3"/>
  </r>
  <r>
    <x v="1816"/>
    <n v="1"/>
    <n v="0"/>
    <n v="0"/>
    <x v="3"/>
    <n v="1"/>
    <n v="0"/>
    <n v="1"/>
    <n v="1"/>
    <n v="0"/>
    <x v="0"/>
    <x v="2"/>
    <x v="2"/>
    <x v="2"/>
    <x v="3"/>
    <x v="0"/>
    <x v="0"/>
    <n v="1"/>
    <n v="0"/>
    <n v="0"/>
    <n v="0"/>
    <n v="0"/>
    <n v="0"/>
    <n v="0"/>
    <n v="1"/>
    <m/>
    <m/>
    <s v="in, at, on"/>
    <m/>
    <n v="61"/>
    <n v="4"/>
    <b v="0"/>
    <n v="1"/>
    <n v="1"/>
    <n v="1"/>
    <n v="1"/>
    <b v="0"/>
    <b v="0"/>
    <n v="4"/>
    <b v="0"/>
    <n v="2"/>
    <n v="3"/>
    <n v="4"/>
    <n v="5"/>
    <b v="0"/>
    <b v="0"/>
    <x v="5"/>
    <n v="5"/>
    <n v="0"/>
    <x v="0"/>
  </r>
  <r>
    <x v="1817"/>
    <n v="1"/>
    <n v="0"/>
    <n v="0"/>
    <x v="3"/>
    <n v="1"/>
    <n v="0"/>
    <n v="1"/>
    <n v="1"/>
    <n v="0"/>
    <x v="0"/>
    <x v="2"/>
    <x v="3"/>
    <x v="2"/>
    <x v="3"/>
    <x v="0"/>
    <x v="0"/>
    <n v="1"/>
    <n v="0"/>
    <n v="0"/>
    <n v="0"/>
    <n v="1"/>
    <n v="0"/>
    <n v="0"/>
    <n v="1"/>
    <m/>
    <m/>
    <s v="at, in, behind"/>
    <m/>
    <n v="107"/>
    <n v="5"/>
    <b v="0"/>
    <n v="1"/>
    <n v="1"/>
    <n v="1"/>
    <n v="1"/>
    <b v="0"/>
    <b v="0"/>
    <n v="4"/>
    <b v="0"/>
    <n v="2"/>
    <n v="3"/>
    <n v="4"/>
    <n v="5"/>
    <b v="0"/>
    <b v="0"/>
    <x v="5"/>
    <n v="5"/>
    <n v="0"/>
    <x v="3"/>
  </r>
  <r>
    <x v="1818"/>
    <n v="1"/>
    <n v="0"/>
    <n v="0"/>
    <x v="3"/>
    <n v="1"/>
    <n v="1"/>
    <n v="1"/>
    <n v="0"/>
    <n v="1"/>
    <x v="0"/>
    <x v="2"/>
    <x v="5"/>
    <x v="4"/>
    <x v="3"/>
    <x v="0"/>
    <x v="0"/>
    <n v="1"/>
    <n v="0"/>
    <n v="0"/>
    <n v="0"/>
    <n v="1"/>
    <n v="0"/>
    <n v="0"/>
    <n v="1"/>
    <m/>
    <m/>
    <s v="at, in, opposite, within"/>
    <m/>
    <n v="191"/>
    <n v="7"/>
    <b v="0"/>
    <n v="1"/>
    <n v="1"/>
    <n v="1"/>
    <n v="1"/>
    <b v="0"/>
    <b v="0"/>
    <n v="4"/>
    <b v="0"/>
    <n v="2"/>
    <n v="3"/>
    <n v="4"/>
    <n v="5"/>
    <b v="0"/>
    <b v="0"/>
    <x v="5"/>
    <n v="5"/>
    <n v="0"/>
    <x v="1"/>
  </r>
  <r>
    <x v="1819"/>
    <n v="1"/>
    <n v="0"/>
    <n v="0"/>
    <x v="3"/>
    <n v="1"/>
    <n v="0"/>
    <n v="0"/>
    <n v="1"/>
    <n v="1"/>
    <x v="0"/>
    <x v="2"/>
    <x v="2"/>
    <x v="4"/>
    <x v="3"/>
    <x v="0"/>
    <x v="0"/>
    <n v="1"/>
    <n v="0"/>
    <n v="0"/>
    <n v="1"/>
    <n v="0"/>
    <n v="1"/>
    <n v="0"/>
    <n v="1"/>
    <m/>
    <m/>
    <s v="in, near, north"/>
    <m/>
    <n v="126"/>
    <n v="5"/>
    <b v="0"/>
    <n v="1"/>
    <n v="1"/>
    <n v="1"/>
    <n v="1"/>
    <b v="0"/>
    <b v="0"/>
    <n v="4"/>
    <b v="0"/>
    <n v="2"/>
    <n v="3"/>
    <n v="4"/>
    <n v="5"/>
    <b v="0"/>
    <b v="0"/>
    <x v="5"/>
    <n v="5"/>
    <n v="0"/>
    <x v="3"/>
  </r>
  <r>
    <x v="1820"/>
    <n v="1"/>
    <n v="0"/>
    <n v="0"/>
    <x v="3"/>
    <n v="1"/>
    <n v="0"/>
    <n v="1"/>
    <n v="1"/>
    <n v="0"/>
    <x v="0"/>
    <x v="0"/>
    <x v="2"/>
    <x v="2"/>
    <x v="3"/>
    <x v="2"/>
    <x v="0"/>
    <n v="0"/>
    <n v="0"/>
    <n v="0"/>
    <n v="0"/>
    <n v="0"/>
    <n v="0"/>
    <n v="0"/>
    <n v="0"/>
    <m/>
    <m/>
    <s v="in, surrounded by, in"/>
    <m/>
    <n v="92"/>
    <n v="4"/>
    <b v="0"/>
    <b v="0"/>
    <n v="1"/>
    <n v="1"/>
    <n v="1"/>
    <n v="1"/>
    <b v="0"/>
    <n v="4"/>
    <b v="0"/>
    <b v="0"/>
    <n v="3"/>
    <n v="4"/>
    <n v="5"/>
    <n v="6"/>
    <b v="0"/>
    <x v="3"/>
    <n v="6"/>
    <n v="0"/>
    <x v="0"/>
  </r>
  <r>
    <x v="1821"/>
    <n v="1"/>
    <n v="0"/>
    <n v="0"/>
    <x v="3"/>
    <n v="0"/>
    <n v="0"/>
    <n v="0"/>
    <n v="1"/>
    <n v="0"/>
    <x v="2"/>
    <x v="3"/>
    <x v="5"/>
    <x v="4"/>
    <x v="0"/>
    <x v="0"/>
    <x v="0"/>
    <n v="0"/>
    <n v="1"/>
    <n v="0"/>
    <n v="1"/>
    <n v="0"/>
    <n v="0"/>
    <n v="0"/>
    <n v="0"/>
    <m/>
    <s v="sitting "/>
    <s v="on, near, nearby"/>
    <m/>
    <n v="330"/>
    <n v="8"/>
    <n v="1"/>
    <n v="1"/>
    <n v="1"/>
    <n v="1"/>
    <b v="0"/>
    <b v="0"/>
    <b v="0"/>
    <n v="4"/>
    <n v="1"/>
    <n v="2"/>
    <n v="3"/>
    <n v="4"/>
    <b v="0"/>
    <b v="0"/>
    <b v="0"/>
    <x v="1"/>
    <n v="4"/>
    <n v="0"/>
    <x v="4"/>
  </r>
  <r>
    <x v="1822"/>
    <n v="1"/>
    <n v="0"/>
    <n v="0"/>
    <x v="3"/>
    <n v="1"/>
    <n v="1"/>
    <n v="0"/>
    <n v="1"/>
    <n v="0"/>
    <x v="0"/>
    <x v="3"/>
    <x v="2"/>
    <x v="2"/>
    <x v="3"/>
    <x v="0"/>
    <x v="0"/>
    <n v="1"/>
    <n v="0"/>
    <n v="1"/>
    <n v="0"/>
    <n v="0"/>
    <n v="0"/>
    <n v="0"/>
    <n v="1"/>
    <m/>
    <m/>
    <s v="300 m far from, in, on, inside of"/>
    <m/>
    <n v="152"/>
    <n v="5"/>
    <b v="0"/>
    <n v="1"/>
    <n v="1"/>
    <n v="1"/>
    <n v="1"/>
    <b v="0"/>
    <b v="0"/>
    <n v="4"/>
    <b v="0"/>
    <n v="2"/>
    <n v="3"/>
    <n v="4"/>
    <n v="5"/>
    <b v="0"/>
    <b v="0"/>
    <x v="5"/>
    <n v="5"/>
    <n v="0"/>
    <x v="3"/>
  </r>
  <r>
    <x v="1822"/>
    <n v="1"/>
    <n v="0"/>
    <n v="0"/>
    <x v="3"/>
    <n v="1"/>
    <n v="1"/>
    <n v="0"/>
    <n v="1"/>
    <n v="0"/>
    <x v="0"/>
    <x v="3"/>
    <x v="2"/>
    <x v="2"/>
    <x v="3"/>
    <x v="0"/>
    <x v="0"/>
    <n v="1"/>
    <n v="0"/>
    <n v="1"/>
    <n v="0"/>
    <n v="0"/>
    <n v="0"/>
    <n v="0"/>
    <n v="1"/>
    <m/>
    <m/>
    <s v="300 m far from, in, on, inside of"/>
    <m/>
    <n v="152"/>
    <n v="5"/>
    <b v="0"/>
    <n v="1"/>
    <n v="1"/>
    <n v="1"/>
    <n v="1"/>
    <b v="0"/>
    <b v="0"/>
    <n v="4"/>
    <b v="0"/>
    <n v="2"/>
    <n v="3"/>
    <n v="4"/>
    <n v="5"/>
    <b v="0"/>
    <b v="0"/>
    <x v="5"/>
    <n v="5"/>
    <n v="0"/>
    <x v="3"/>
  </r>
  <r>
    <x v="1822"/>
    <n v="1"/>
    <n v="0"/>
    <n v="0"/>
    <x v="3"/>
    <n v="1"/>
    <n v="1"/>
    <n v="0"/>
    <n v="1"/>
    <n v="0"/>
    <x v="0"/>
    <x v="3"/>
    <x v="2"/>
    <x v="2"/>
    <x v="3"/>
    <x v="0"/>
    <x v="0"/>
    <n v="1"/>
    <n v="0"/>
    <n v="1"/>
    <n v="0"/>
    <n v="0"/>
    <n v="0"/>
    <n v="0"/>
    <n v="1"/>
    <m/>
    <m/>
    <s v="300 m far from, in, on, inside of"/>
    <m/>
    <n v="152"/>
    <n v="5"/>
    <b v="0"/>
    <n v="1"/>
    <n v="1"/>
    <n v="1"/>
    <n v="1"/>
    <b v="0"/>
    <b v="0"/>
    <n v="4"/>
    <b v="0"/>
    <n v="2"/>
    <n v="3"/>
    <n v="4"/>
    <n v="5"/>
    <b v="0"/>
    <b v="0"/>
    <x v="5"/>
    <n v="5"/>
    <n v="0"/>
    <x v="3"/>
  </r>
  <r>
    <x v="1822"/>
    <n v="0"/>
    <n v="0"/>
    <n v="0"/>
    <x v="1"/>
    <n v="0"/>
    <n v="0"/>
    <n v="0"/>
    <n v="0"/>
    <n v="0"/>
    <x v="0"/>
    <x v="3"/>
    <x v="2"/>
    <x v="2"/>
    <x v="3"/>
    <x v="0"/>
    <x v="0"/>
    <n v="1"/>
    <n v="0"/>
    <n v="1"/>
    <n v="0"/>
    <n v="0"/>
    <n v="0"/>
    <n v="0"/>
    <n v="1"/>
    <m/>
    <m/>
    <s v="300 m far from, in, on, inside of"/>
    <m/>
    <n v="152"/>
    <n v="5"/>
    <b v="0"/>
    <n v="1"/>
    <n v="1"/>
    <n v="1"/>
    <n v="1"/>
    <b v="0"/>
    <b v="0"/>
    <n v="4"/>
    <b v="0"/>
    <n v="2"/>
    <n v="3"/>
    <n v="4"/>
    <n v="5"/>
    <b v="0"/>
    <b v="0"/>
    <x v="5"/>
    <n v="5"/>
    <n v="0"/>
    <x v="3"/>
  </r>
  <r>
    <x v="1823"/>
    <n v="1"/>
    <n v="0"/>
    <n v="0"/>
    <x v="3"/>
    <n v="1"/>
    <n v="0"/>
    <n v="0"/>
    <n v="0"/>
    <n v="0"/>
    <x v="0"/>
    <x v="0"/>
    <x v="0"/>
    <x v="2"/>
    <x v="3"/>
    <x v="2"/>
    <x v="3"/>
    <n v="0"/>
    <n v="0"/>
    <n v="0"/>
    <n v="0"/>
    <n v="0"/>
    <n v="0"/>
    <n v="0"/>
    <n v="0"/>
    <m/>
    <m/>
    <m/>
    <m/>
    <n v="39"/>
    <n v="4"/>
    <b v="0"/>
    <b v="0"/>
    <b v="0"/>
    <n v="1"/>
    <n v="1"/>
    <n v="1"/>
    <n v="1"/>
    <n v="4"/>
    <b v="0"/>
    <b v="0"/>
    <b v="0"/>
    <n v="4"/>
    <n v="5"/>
    <n v="6"/>
    <n v="7"/>
    <x v="4"/>
    <n v="7"/>
    <n v="0"/>
    <x v="0"/>
  </r>
  <r>
    <x v="1824"/>
    <n v="1"/>
    <n v="0"/>
    <n v="0"/>
    <x v="3"/>
    <n v="1"/>
    <n v="0"/>
    <n v="0"/>
    <n v="0"/>
    <n v="0"/>
    <x v="0"/>
    <x v="0"/>
    <x v="2"/>
    <x v="2"/>
    <x v="2"/>
    <x v="0"/>
    <x v="3"/>
    <n v="0"/>
    <n v="0"/>
    <n v="0"/>
    <n v="0"/>
    <n v="0"/>
    <n v="0"/>
    <n v="0"/>
    <n v="0"/>
    <m/>
    <m/>
    <m/>
    <m/>
    <n v="30"/>
    <n v="5"/>
    <b v="0"/>
    <b v="0"/>
    <n v="1"/>
    <n v="1"/>
    <n v="1"/>
    <b v="0"/>
    <n v="1"/>
    <n v="4"/>
    <b v="0"/>
    <b v="0"/>
    <n v="3"/>
    <n v="4"/>
    <n v="5"/>
    <b v="0"/>
    <n v="7"/>
    <x v="3"/>
    <n v="7"/>
    <n v="1"/>
    <x v="3"/>
  </r>
  <r>
    <x v="1825"/>
    <n v="1"/>
    <n v="0"/>
    <n v="0"/>
    <x v="3"/>
    <n v="1"/>
    <n v="0"/>
    <n v="0"/>
    <n v="0"/>
    <n v="0"/>
    <x v="0"/>
    <x v="0"/>
    <x v="2"/>
    <x v="2"/>
    <x v="0"/>
    <x v="2"/>
    <x v="4"/>
    <n v="0"/>
    <n v="0"/>
    <n v="0"/>
    <n v="0"/>
    <n v="0"/>
    <n v="0"/>
    <n v="0"/>
    <n v="0"/>
    <m/>
    <m/>
    <m/>
    <m/>
    <n v="41"/>
    <n v="5"/>
    <b v="0"/>
    <b v="0"/>
    <n v="1"/>
    <n v="1"/>
    <b v="0"/>
    <n v="1"/>
    <n v="1"/>
    <n v="4"/>
    <b v="0"/>
    <b v="0"/>
    <n v="3"/>
    <n v="4"/>
    <b v="0"/>
    <n v="6"/>
    <n v="7"/>
    <x v="3"/>
    <n v="7"/>
    <n v="1"/>
    <x v="3"/>
  </r>
  <r>
    <x v="1826"/>
    <n v="1"/>
    <n v="0"/>
    <n v="0"/>
    <x v="3"/>
    <n v="1"/>
    <n v="0"/>
    <n v="0"/>
    <n v="0"/>
    <n v="0"/>
    <x v="0"/>
    <x v="0"/>
    <x v="2"/>
    <x v="2"/>
    <x v="2"/>
    <x v="0"/>
    <x v="3"/>
    <n v="0"/>
    <n v="0"/>
    <n v="0"/>
    <n v="0"/>
    <n v="0"/>
    <n v="0"/>
    <n v="0"/>
    <n v="0"/>
    <m/>
    <m/>
    <m/>
    <m/>
    <n v="31"/>
    <n v="5"/>
    <b v="0"/>
    <b v="0"/>
    <n v="1"/>
    <n v="1"/>
    <n v="1"/>
    <b v="0"/>
    <n v="1"/>
    <n v="4"/>
    <b v="0"/>
    <b v="0"/>
    <n v="3"/>
    <n v="4"/>
    <n v="5"/>
    <b v="0"/>
    <n v="7"/>
    <x v="3"/>
    <n v="7"/>
    <n v="1"/>
    <x v="3"/>
  </r>
  <r>
    <x v="1827"/>
    <n v="1"/>
    <n v="0"/>
    <n v="0"/>
    <x v="3"/>
    <n v="1"/>
    <n v="0"/>
    <n v="0"/>
    <n v="0"/>
    <n v="0"/>
    <x v="0"/>
    <x v="0"/>
    <x v="2"/>
    <x v="2"/>
    <x v="3"/>
    <x v="0"/>
    <x v="4"/>
    <n v="0"/>
    <n v="0"/>
    <n v="0"/>
    <n v="0"/>
    <n v="0"/>
    <n v="0"/>
    <n v="0"/>
    <n v="0"/>
    <m/>
    <m/>
    <m/>
    <m/>
    <n v="40"/>
    <n v="5"/>
    <b v="0"/>
    <b v="0"/>
    <n v="1"/>
    <n v="1"/>
    <n v="1"/>
    <b v="0"/>
    <n v="1"/>
    <n v="4"/>
    <b v="0"/>
    <b v="0"/>
    <n v="3"/>
    <n v="4"/>
    <n v="5"/>
    <b v="0"/>
    <n v="7"/>
    <x v="3"/>
    <n v="7"/>
    <n v="1"/>
    <x v="3"/>
  </r>
  <r>
    <x v="1828"/>
    <n v="1"/>
    <n v="0"/>
    <n v="0"/>
    <x v="3"/>
    <n v="1"/>
    <n v="0"/>
    <n v="0"/>
    <n v="0"/>
    <n v="0"/>
    <x v="0"/>
    <x v="0"/>
    <x v="2"/>
    <x v="2"/>
    <x v="2"/>
    <x v="0"/>
    <x v="3"/>
    <n v="0"/>
    <n v="0"/>
    <n v="0"/>
    <n v="0"/>
    <n v="0"/>
    <n v="0"/>
    <n v="0"/>
    <n v="0"/>
    <m/>
    <m/>
    <m/>
    <m/>
    <n v="35"/>
    <n v="5"/>
    <b v="0"/>
    <b v="0"/>
    <n v="1"/>
    <n v="1"/>
    <n v="1"/>
    <b v="0"/>
    <n v="1"/>
    <n v="4"/>
    <b v="0"/>
    <b v="0"/>
    <n v="3"/>
    <n v="4"/>
    <n v="5"/>
    <b v="0"/>
    <n v="7"/>
    <x v="3"/>
    <n v="7"/>
    <n v="1"/>
    <x v="3"/>
  </r>
  <r>
    <x v="1829"/>
    <n v="1"/>
    <n v="0"/>
    <n v="0"/>
    <x v="3"/>
    <n v="1"/>
    <n v="0"/>
    <n v="0"/>
    <n v="0"/>
    <n v="0"/>
    <x v="0"/>
    <x v="0"/>
    <x v="2"/>
    <x v="2"/>
    <x v="2"/>
    <x v="0"/>
    <x v="3"/>
    <n v="0"/>
    <n v="0"/>
    <n v="0"/>
    <n v="0"/>
    <n v="0"/>
    <n v="0"/>
    <n v="0"/>
    <n v="0"/>
    <m/>
    <m/>
    <m/>
    <m/>
    <n v="43"/>
    <n v="5"/>
    <b v="0"/>
    <b v="0"/>
    <n v="1"/>
    <n v="1"/>
    <n v="1"/>
    <b v="0"/>
    <n v="1"/>
    <n v="4"/>
    <b v="0"/>
    <b v="0"/>
    <n v="3"/>
    <n v="4"/>
    <n v="5"/>
    <b v="0"/>
    <n v="7"/>
    <x v="3"/>
    <n v="7"/>
    <n v="1"/>
    <x v="3"/>
  </r>
  <r>
    <x v="1830"/>
    <n v="1"/>
    <n v="0"/>
    <n v="0"/>
    <x v="3"/>
    <n v="1"/>
    <n v="0"/>
    <n v="0"/>
    <n v="0"/>
    <n v="0"/>
    <x v="0"/>
    <x v="0"/>
    <x v="2"/>
    <x v="2"/>
    <x v="2"/>
    <x v="0"/>
    <x v="3"/>
    <n v="0"/>
    <n v="0"/>
    <n v="0"/>
    <n v="0"/>
    <n v="0"/>
    <n v="0"/>
    <n v="0"/>
    <n v="0"/>
    <m/>
    <m/>
    <m/>
    <m/>
    <n v="44"/>
    <n v="5"/>
    <b v="0"/>
    <b v="0"/>
    <n v="1"/>
    <n v="1"/>
    <n v="1"/>
    <b v="0"/>
    <n v="1"/>
    <n v="4"/>
    <b v="0"/>
    <b v="0"/>
    <n v="3"/>
    <n v="4"/>
    <n v="5"/>
    <b v="0"/>
    <n v="7"/>
    <x v="3"/>
    <n v="7"/>
    <n v="1"/>
    <x v="3"/>
  </r>
  <r>
    <x v="1831"/>
    <n v="1"/>
    <n v="0"/>
    <n v="0"/>
    <x v="3"/>
    <n v="1"/>
    <n v="0"/>
    <n v="0"/>
    <n v="0"/>
    <n v="0"/>
    <x v="0"/>
    <x v="0"/>
    <x v="2"/>
    <x v="2"/>
    <x v="2"/>
    <x v="0"/>
    <x v="3"/>
    <n v="0"/>
    <n v="0"/>
    <n v="0"/>
    <n v="0"/>
    <n v="0"/>
    <n v="0"/>
    <n v="0"/>
    <n v="0"/>
    <m/>
    <m/>
    <m/>
    <m/>
    <n v="40"/>
    <n v="5"/>
    <b v="0"/>
    <b v="0"/>
    <n v="1"/>
    <n v="1"/>
    <n v="1"/>
    <b v="0"/>
    <n v="1"/>
    <n v="4"/>
    <b v="0"/>
    <b v="0"/>
    <n v="3"/>
    <n v="4"/>
    <n v="5"/>
    <b v="0"/>
    <n v="7"/>
    <x v="3"/>
    <n v="7"/>
    <n v="1"/>
    <x v="3"/>
  </r>
  <r>
    <x v="1832"/>
    <n v="1"/>
    <n v="0"/>
    <n v="0"/>
    <x v="3"/>
    <n v="1"/>
    <n v="0"/>
    <n v="0"/>
    <n v="0"/>
    <n v="0"/>
    <x v="0"/>
    <x v="0"/>
    <x v="2"/>
    <x v="2"/>
    <x v="2"/>
    <x v="0"/>
    <x v="3"/>
    <n v="0"/>
    <n v="0"/>
    <n v="0"/>
    <n v="0"/>
    <n v="0"/>
    <n v="0"/>
    <n v="0"/>
    <n v="0"/>
    <m/>
    <m/>
    <m/>
    <m/>
    <n v="38"/>
    <n v="5"/>
    <b v="0"/>
    <b v="0"/>
    <n v="1"/>
    <n v="1"/>
    <n v="1"/>
    <b v="0"/>
    <n v="1"/>
    <n v="4"/>
    <b v="0"/>
    <b v="0"/>
    <n v="3"/>
    <n v="4"/>
    <n v="5"/>
    <b v="0"/>
    <n v="7"/>
    <x v="3"/>
    <n v="7"/>
    <n v="1"/>
    <x v="3"/>
  </r>
  <r>
    <x v="1833"/>
    <n v="1"/>
    <n v="0"/>
    <n v="0"/>
    <x v="3"/>
    <n v="1"/>
    <n v="0"/>
    <n v="0"/>
    <n v="0"/>
    <n v="0"/>
    <x v="0"/>
    <x v="0"/>
    <x v="2"/>
    <x v="2"/>
    <x v="3"/>
    <x v="0"/>
    <x v="3"/>
    <n v="0"/>
    <n v="0"/>
    <n v="0"/>
    <n v="0"/>
    <n v="0"/>
    <n v="0"/>
    <n v="0"/>
    <n v="0"/>
    <m/>
    <m/>
    <m/>
    <m/>
    <n v="30"/>
    <n v="4"/>
    <b v="0"/>
    <b v="0"/>
    <n v="1"/>
    <n v="1"/>
    <n v="1"/>
    <b v="0"/>
    <n v="1"/>
    <n v="4"/>
    <b v="0"/>
    <b v="0"/>
    <n v="3"/>
    <n v="4"/>
    <n v="5"/>
    <b v="0"/>
    <n v="7"/>
    <x v="3"/>
    <n v="7"/>
    <n v="1"/>
    <x v="0"/>
  </r>
  <r>
    <x v="1834"/>
    <n v="1"/>
    <n v="0"/>
    <n v="0"/>
    <x v="3"/>
    <n v="1"/>
    <n v="0"/>
    <n v="0"/>
    <n v="0"/>
    <n v="0"/>
    <x v="0"/>
    <x v="0"/>
    <x v="2"/>
    <x v="2"/>
    <x v="3"/>
    <x v="0"/>
    <x v="3"/>
    <n v="0"/>
    <n v="0"/>
    <n v="0"/>
    <n v="0"/>
    <n v="0"/>
    <n v="0"/>
    <n v="0"/>
    <n v="0"/>
    <m/>
    <m/>
    <m/>
    <m/>
    <n v="31"/>
    <n v="4"/>
    <b v="0"/>
    <b v="0"/>
    <n v="1"/>
    <n v="1"/>
    <n v="1"/>
    <b v="0"/>
    <n v="1"/>
    <n v="4"/>
    <b v="0"/>
    <b v="0"/>
    <n v="3"/>
    <n v="4"/>
    <n v="5"/>
    <b v="0"/>
    <n v="7"/>
    <x v="3"/>
    <n v="7"/>
    <n v="1"/>
    <x v="0"/>
  </r>
  <r>
    <x v="1835"/>
    <n v="1"/>
    <n v="0"/>
    <n v="0"/>
    <x v="3"/>
    <n v="1"/>
    <n v="0"/>
    <n v="0"/>
    <n v="0"/>
    <n v="0"/>
    <x v="0"/>
    <x v="0"/>
    <x v="2"/>
    <x v="2"/>
    <x v="2"/>
    <x v="0"/>
    <x v="3"/>
    <n v="0"/>
    <n v="0"/>
    <n v="0"/>
    <n v="0"/>
    <n v="0"/>
    <n v="0"/>
    <n v="0"/>
    <n v="0"/>
    <m/>
    <m/>
    <m/>
    <m/>
    <n v="35"/>
    <n v="5"/>
    <b v="0"/>
    <b v="0"/>
    <n v="1"/>
    <n v="1"/>
    <n v="1"/>
    <b v="0"/>
    <n v="1"/>
    <n v="4"/>
    <b v="0"/>
    <b v="0"/>
    <n v="3"/>
    <n v="4"/>
    <n v="5"/>
    <b v="0"/>
    <n v="7"/>
    <x v="3"/>
    <n v="7"/>
    <n v="1"/>
    <x v="3"/>
  </r>
  <r>
    <x v="1836"/>
    <n v="1"/>
    <n v="0"/>
    <n v="0"/>
    <x v="3"/>
    <n v="1"/>
    <n v="0"/>
    <n v="0"/>
    <n v="0"/>
    <n v="0"/>
    <x v="0"/>
    <x v="0"/>
    <x v="2"/>
    <x v="2"/>
    <x v="0"/>
    <x v="2"/>
    <x v="4"/>
    <n v="0"/>
    <n v="0"/>
    <n v="0"/>
    <n v="0"/>
    <n v="0"/>
    <n v="0"/>
    <n v="0"/>
    <n v="0"/>
    <m/>
    <m/>
    <m/>
    <m/>
    <n v="55"/>
    <n v="5"/>
    <b v="0"/>
    <b v="0"/>
    <n v="1"/>
    <n v="1"/>
    <b v="0"/>
    <n v="1"/>
    <n v="1"/>
    <n v="4"/>
    <b v="0"/>
    <b v="0"/>
    <n v="3"/>
    <n v="4"/>
    <b v="0"/>
    <n v="6"/>
    <n v="7"/>
    <x v="3"/>
    <n v="7"/>
    <n v="1"/>
    <x v="3"/>
  </r>
  <r>
    <x v="1837"/>
    <n v="1"/>
    <n v="0"/>
    <n v="0"/>
    <x v="3"/>
    <n v="1"/>
    <n v="0"/>
    <n v="0"/>
    <n v="0"/>
    <n v="0"/>
    <x v="0"/>
    <x v="0"/>
    <x v="2"/>
    <x v="4"/>
    <x v="3"/>
    <x v="0"/>
    <x v="4"/>
    <n v="0"/>
    <n v="0"/>
    <n v="0"/>
    <n v="0"/>
    <n v="0"/>
    <n v="0"/>
    <n v="0"/>
    <n v="0"/>
    <m/>
    <m/>
    <m/>
    <m/>
    <n v="71"/>
    <n v="6"/>
    <b v="0"/>
    <b v="0"/>
    <n v="1"/>
    <n v="1"/>
    <n v="1"/>
    <b v="0"/>
    <n v="1"/>
    <n v="4"/>
    <b v="0"/>
    <b v="0"/>
    <n v="3"/>
    <n v="4"/>
    <n v="5"/>
    <b v="0"/>
    <n v="7"/>
    <x v="3"/>
    <n v="7"/>
    <n v="1"/>
    <x v="2"/>
  </r>
  <r>
    <x v="1838"/>
    <n v="1"/>
    <n v="0"/>
    <n v="0"/>
    <x v="3"/>
    <n v="1"/>
    <n v="0"/>
    <n v="0"/>
    <n v="0"/>
    <n v="1"/>
    <x v="0"/>
    <x v="3"/>
    <x v="2"/>
    <x v="2"/>
    <x v="0"/>
    <x v="2"/>
    <x v="0"/>
    <n v="0"/>
    <n v="0"/>
    <n v="0"/>
    <n v="0"/>
    <n v="0"/>
    <n v="0"/>
    <n v="0"/>
    <n v="0"/>
    <m/>
    <m/>
    <m/>
    <m/>
    <n v="46"/>
    <n v="5"/>
    <b v="0"/>
    <n v="1"/>
    <n v="1"/>
    <n v="1"/>
    <b v="0"/>
    <n v="1"/>
    <b v="0"/>
    <n v="4"/>
    <b v="0"/>
    <n v="2"/>
    <n v="3"/>
    <n v="4"/>
    <b v="0"/>
    <n v="6"/>
    <b v="0"/>
    <x v="5"/>
    <n v="6"/>
    <n v="1"/>
    <x v="3"/>
  </r>
  <r>
    <x v="1839"/>
    <n v="0"/>
    <n v="0"/>
    <n v="1"/>
    <x v="3"/>
    <n v="1"/>
    <n v="1"/>
    <n v="0"/>
    <n v="0"/>
    <n v="1"/>
    <x v="0"/>
    <x v="0"/>
    <x v="2"/>
    <x v="2"/>
    <x v="0"/>
    <x v="2"/>
    <x v="3"/>
    <n v="1"/>
    <n v="0"/>
    <n v="1"/>
    <n v="0"/>
    <n v="0"/>
    <n v="0"/>
    <n v="1"/>
    <n v="1"/>
    <s v="heading "/>
    <m/>
    <s v="to, on, 4 houses past"/>
    <m/>
    <n v="71"/>
    <n v="4"/>
    <b v="0"/>
    <b v="0"/>
    <n v="1"/>
    <n v="1"/>
    <b v="0"/>
    <n v="1"/>
    <n v="1"/>
    <n v="4"/>
    <b v="0"/>
    <b v="0"/>
    <n v="3"/>
    <n v="4"/>
    <b v="0"/>
    <n v="6"/>
    <n v="7"/>
    <x v="3"/>
    <n v="7"/>
    <n v="1"/>
    <x v="0"/>
  </r>
  <r>
    <x v="1840"/>
    <n v="1"/>
    <n v="0"/>
    <n v="0"/>
    <x v="3"/>
    <n v="1"/>
    <n v="1"/>
    <n v="1"/>
    <n v="1"/>
    <n v="1"/>
    <x v="0"/>
    <x v="2"/>
    <x v="5"/>
    <x v="5"/>
    <x v="0"/>
    <x v="2"/>
    <x v="0"/>
    <n v="0"/>
    <n v="0"/>
    <n v="0"/>
    <n v="0"/>
    <n v="1"/>
    <n v="1"/>
    <n v="0"/>
    <n v="1"/>
    <m/>
    <m/>
    <s v="east of, almost opposite, on my left, to my right"/>
    <m/>
    <n v="292"/>
    <n v="10"/>
    <b v="0"/>
    <n v="1"/>
    <n v="1"/>
    <n v="1"/>
    <b v="0"/>
    <n v="1"/>
    <b v="0"/>
    <n v="4"/>
    <b v="0"/>
    <n v="2"/>
    <n v="3"/>
    <n v="4"/>
    <b v="0"/>
    <n v="6"/>
    <b v="0"/>
    <x v="5"/>
    <n v="6"/>
    <n v="1"/>
    <x v="6"/>
  </r>
  <r>
    <x v="1841"/>
    <n v="1"/>
    <n v="0"/>
    <n v="0"/>
    <x v="3"/>
    <n v="1"/>
    <n v="0"/>
    <n v="0"/>
    <n v="1"/>
    <n v="0"/>
    <x v="0"/>
    <x v="3"/>
    <x v="2"/>
    <x v="0"/>
    <x v="2"/>
    <x v="2"/>
    <x v="0"/>
    <n v="0"/>
    <n v="0"/>
    <n v="0"/>
    <n v="1"/>
    <n v="0"/>
    <n v="1"/>
    <n v="0"/>
    <n v="1"/>
    <m/>
    <s v="living"/>
    <s v="in, near, east"/>
    <m/>
    <n v="119"/>
    <n v="6"/>
    <b v="0"/>
    <n v="1"/>
    <n v="1"/>
    <b v="0"/>
    <n v="1"/>
    <n v="1"/>
    <b v="0"/>
    <n v="4"/>
    <b v="0"/>
    <n v="2"/>
    <n v="3"/>
    <b v="0"/>
    <n v="5"/>
    <n v="6"/>
    <b v="0"/>
    <x v="5"/>
    <n v="6"/>
    <n v="1"/>
    <x v="2"/>
  </r>
  <r>
    <x v="1842"/>
    <n v="1"/>
    <n v="0"/>
    <n v="0"/>
    <x v="3"/>
    <n v="1"/>
    <n v="0"/>
    <n v="0"/>
    <n v="1"/>
    <n v="0"/>
    <x v="0"/>
    <x v="2"/>
    <x v="2"/>
    <x v="0"/>
    <x v="2"/>
    <x v="2"/>
    <x v="0"/>
    <n v="0"/>
    <n v="0"/>
    <n v="1"/>
    <n v="0"/>
    <n v="0"/>
    <n v="1"/>
    <n v="0"/>
    <n v="1"/>
    <m/>
    <s v="living"/>
    <s v="in, 3 min far from, east of it"/>
    <m/>
    <n v="132"/>
    <n v="5"/>
    <b v="0"/>
    <n v="1"/>
    <n v="1"/>
    <b v="0"/>
    <n v="1"/>
    <n v="1"/>
    <b v="0"/>
    <n v="4"/>
    <b v="0"/>
    <n v="2"/>
    <n v="3"/>
    <b v="0"/>
    <n v="5"/>
    <n v="6"/>
    <b v="0"/>
    <x v="5"/>
    <n v="6"/>
    <n v="1"/>
    <x v="3"/>
  </r>
  <r>
    <x v="1842"/>
    <n v="1"/>
    <n v="0"/>
    <n v="0"/>
    <x v="3"/>
    <n v="1"/>
    <n v="0"/>
    <n v="0"/>
    <n v="1"/>
    <n v="0"/>
    <x v="0"/>
    <x v="2"/>
    <x v="2"/>
    <x v="0"/>
    <x v="2"/>
    <x v="2"/>
    <x v="0"/>
    <n v="0"/>
    <n v="0"/>
    <n v="1"/>
    <n v="0"/>
    <n v="0"/>
    <n v="1"/>
    <n v="0"/>
    <n v="1"/>
    <m/>
    <s v="living"/>
    <s v="in, 3 min far from, east of it"/>
    <m/>
    <n v="132"/>
    <n v="5"/>
    <b v="0"/>
    <n v="1"/>
    <n v="1"/>
    <b v="0"/>
    <n v="1"/>
    <n v="1"/>
    <b v="0"/>
    <n v="4"/>
    <b v="0"/>
    <n v="2"/>
    <n v="3"/>
    <b v="0"/>
    <n v="5"/>
    <n v="6"/>
    <b v="0"/>
    <x v="5"/>
    <n v="6"/>
    <n v="1"/>
    <x v="3"/>
  </r>
  <r>
    <x v="1843"/>
    <n v="1"/>
    <n v="0"/>
    <n v="0"/>
    <x v="3"/>
    <n v="1"/>
    <n v="0"/>
    <n v="0"/>
    <n v="1"/>
    <n v="0"/>
    <x v="0"/>
    <x v="2"/>
    <x v="2"/>
    <x v="0"/>
    <x v="2"/>
    <x v="2"/>
    <x v="0"/>
    <n v="0"/>
    <n v="0"/>
    <n v="1"/>
    <n v="0"/>
    <n v="0"/>
    <n v="1"/>
    <n v="0"/>
    <n v="1"/>
    <m/>
    <s v="living"/>
    <s v="in, 3 min far from, east of it"/>
    <m/>
    <n v="134"/>
    <n v="5"/>
    <b v="0"/>
    <n v="1"/>
    <n v="1"/>
    <b v="0"/>
    <n v="1"/>
    <n v="1"/>
    <b v="0"/>
    <n v="4"/>
    <b v="0"/>
    <n v="2"/>
    <n v="3"/>
    <b v="0"/>
    <n v="5"/>
    <n v="6"/>
    <b v="0"/>
    <x v="5"/>
    <n v="6"/>
    <n v="1"/>
    <x v="3"/>
  </r>
  <r>
    <x v="1843"/>
    <n v="1"/>
    <n v="0"/>
    <n v="0"/>
    <x v="3"/>
    <n v="1"/>
    <n v="0"/>
    <n v="0"/>
    <n v="1"/>
    <n v="0"/>
    <x v="0"/>
    <x v="2"/>
    <x v="2"/>
    <x v="0"/>
    <x v="2"/>
    <x v="2"/>
    <x v="0"/>
    <n v="0"/>
    <n v="0"/>
    <n v="1"/>
    <n v="0"/>
    <n v="0"/>
    <n v="1"/>
    <n v="0"/>
    <n v="1"/>
    <m/>
    <s v="living"/>
    <s v="in, 3 min far from, east of it"/>
    <m/>
    <n v="134"/>
    <n v="5"/>
    <b v="0"/>
    <n v="1"/>
    <n v="1"/>
    <b v="0"/>
    <n v="1"/>
    <n v="1"/>
    <b v="0"/>
    <n v="4"/>
    <b v="0"/>
    <n v="2"/>
    <n v="3"/>
    <b v="0"/>
    <n v="5"/>
    <n v="6"/>
    <b v="0"/>
    <x v="5"/>
    <n v="6"/>
    <n v="1"/>
    <x v="3"/>
  </r>
  <r>
    <x v="1843"/>
    <n v="1"/>
    <n v="0"/>
    <n v="0"/>
    <x v="3"/>
    <n v="1"/>
    <n v="0"/>
    <n v="0"/>
    <n v="1"/>
    <n v="0"/>
    <x v="0"/>
    <x v="2"/>
    <x v="2"/>
    <x v="0"/>
    <x v="2"/>
    <x v="2"/>
    <x v="0"/>
    <n v="0"/>
    <n v="0"/>
    <n v="1"/>
    <n v="0"/>
    <n v="0"/>
    <n v="1"/>
    <n v="0"/>
    <n v="1"/>
    <m/>
    <s v="living"/>
    <s v="in, 3 min far from, east of it"/>
    <m/>
    <n v="134"/>
    <n v="5"/>
    <b v="0"/>
    <n v="1"/>
    <n v="1"/>
    <b v="0"/>
    <n v="1"/>
    <n v="1"/>
    <b v="0"/>
    <n v="4"/>
    <b v="0"/>
    <n v="2"/>
    <n v="3"/>
    <b v="0"/>
    <n v="5"/>
    <n v="6"/>
    <b v="0"/>
    <x v="5"/>
    <n v="6"/>
    <n v="1"/>
    <x v="3"/>
  </r>
  <r>
    <x v="1843"/>
    <n v="1"/>
    <n v="0"/>
    <n v="0"/>
    <x v="3"/>
    <n v="1"/>
    <n v="0"/>
    <n v="0"/>
    <n v="1"/>
    <n v="0"/>
    <x v="0"/>
    <x v="2"/>
    <x v="2"/>
    <x v="0"/>
    <x v="2"/>
    <x v="2"/>
    <x v="0"/>
    <n v="0"/>
    <n v="0"/>
    <n v="1"/>
    <n v="0"/>
    <n v="0"/>
    <n v="1"/>
    <n v="0"/>
    <n v="1"/>
    <m/>
    <s v="living"/>
    <s v="in, 3 min far from, east of it"/>
    <m/>
    <n v="134"/>
    <n v="5"/>
    <b v="0"/>
    <n v="1"/>
    <n v="1"/>
    <b v="0"/>
    <n v="1"/>
    <n v="1"/>
    <b v="0"/>
    <n v="4"/>
    <b v="0"/>
    <n v="2"/>
    <n v="3"/>
    <b v="0"/>
    <n v="5"/>
    <n v="6"/>
    <b v="0"/>
    <x v="5"/>
    <n v="6"/>
    <n v="1"/>
    <x v="3"/>
  </r>
  <r>
    <x v="1844"/>
    <n v="1"/>
    <n v="0"/>
    <n v="0"/>
    <x v="3"/>
    <n v="1"/>
    <n v="0"/>
    <n v="1"/>
    <n v="0"/>
    <n v="0"/>
    <x v="0"/>
    <x v="2"/>
    <x v="5"/>
    <x v="6"/>
    <x v="0"/>
    <x v="2"/>
    <x v="0"/>
    <n v="1"/>
    <n v="0"/>
    <n v="0"/>
    <n v="1"/>
    <n v="0"/>
    <n v="0"/>
    <n v="0"/>
    <n v="1"/>
    <m/>
    <m/>
    <s v="at, near, between, just across from, entrance to"/>
    <m/>
    <n v="218"/>
    <n v="9"/>
    <b v="0"/>
    <n v="1"/>
    <n v="1"/>
    <n v="1"/>
    <b v="0"/>
    <n v="1"/>
    <b v="0"/>
    <n v="4"/>
    <b v="0"/>
    <n v="2"/>
    <n v="3"/>
    <n v="4"/>
    <b v="0"/>
    <n v="6"/>
    <b v="0"/>
    <x v="5"/>
    <n v="6"/>
    <n v="1"/>
    <x v="7"/>
  </r>
  <r>
    <x v="1845"/>
    <n v="1"/>
    <n v="0"/>
    <n v="0"/>
    <x v="3"/>
    <n v="1"/>
    <n v="0"/>
    <n v="0"/>
    <n v="0"/>
    <n v="1"/>
    <x v="0"/>
    <x v="3"/>
    <x v="2"/>
    <x v="2"/>
    <x v="0"/>
    <x v="2"/>
    <x v="0"/>
    <n v="1"/>
    <n v="0"/>
    <n v="0"/>
    <n v="0"/>
    <n v="0"/>
    <n v="0"/>
    <n v="0"/>
    <n v="0"/>
    <m/>
    <m/>
    <s v="at"/>
    <m/>
    <n v="68"/>
    <n v="5"/>
    <b v="0"/>
    <n v="1"/>
    <n v="1"/>
    <n v="1"/>
    <b v="0"/>
    <n v="1"/>
    <b v="0"/>
    <n v="4"/>
    <b v="0"/>
    <n v="2"/>
    <n v="3"/>
    <n v="4"/>
    <b v="0"/>
    <n v="6"/>
    <b v="0"/>
    <x v="5"/>
    <n v="6"/>
    <n v="1"/>
    <x v="3"/>
  </r>
  <r>
    <x v="1846"/>
    <n v="1"/>
    <n v="0"/>
    <n v="0"/>
    <x v="3"/>
    <n v="1"/>
    <n v="1"/>
    <n v="0"/>
    <n v="0"/>
    <n v="0"/>
    <x v="0"/>
    <x v="2"/>
    <x v="2"/>
    <x v="2"/>
    <x v="0"/>
    <x v="2"/>
    <x v="0"/>
    <n v="1"/>
    <n v="0"/>
    <n v="0"/>
    <n v="0"/>
    <n v="0"/>
    <n v="0"/>
    <n v="0"/>
    <n v="0"/>
    <m/>
    <m/>
    <m/>
    <m/>
    <n v="31"/>
    <n v="4"/>
    <b v="0"/>
    <n v="1"/>
    <n v="1"/>
    <n v="1"/>
    <b v="0"/>
    <n v="1"/>
    <b v="0"/>
    <n v="4"/>
    <b v="0"/>
    <n v="2"/>
    <n v="3"/>
    <n v="4"/>
    <b v="0"/>
    <n v="6"/>
    <b v="0"/>
    <x v="5"/>
    <n v="6"/>
    <n v="1"/>
    <x v="0"/>
  </r>
  <r>
    <x v="1847"/>
    <n v="1"/>
    <n v="0"/>
    <n v="0"/>
    <x v="3"/>
    <n v="1"/>
    <n v="1"/>
    <n v="0"/>
    <n v="0"/>
    <n v="0"/>
    <x v="0"/>
    <x v="3"/>
    <x v="0"/>
    <x v="4"/>
    <x v="2"/>
    <x v="0"/>
    <x v="3"/>
    <n v="0"/>
    <n v="0"/>
    <n v="0"/>
    <n v="0"/>
    <n v="0"/>
    <n v="0"/>
    <n v="0"/>
    <n v="1"/>
    <m/>
    <m/>
    <s v="at, in, on"/>
    <m/>
    <n v="157"/>
    <n v="7"/>
    <b v="0"/>
    <n v="1"/>
    <b v="0"/>
    <n v="1"/>
    <n v="1"/>
    <b v="0"/>
    <n v="1"/>
    <n v="4"/>
    <b v="0"/>
    <n v="2"/>
    <b v="0"/>
    <n v="4"/>
    <n v="5"/>
    <b v="0"/>
    <n v="7"/>
    <x v="5"/>
    <n v="7"/>
    <n v="2"/>
    <x v="1"/>
  </r>
  <r>
    <x v="1848"/>
    <n v="1"/>
    <n v="0"/>
    <n v="0"/>
    <x v="3"/>
    <n v="1"/>
    <n v="0"/>
    <n v="0"/>
    <n v="0"/>
    <n v="0"/>
    <x v="0"/>
    <x v="0"/>
    <x v="2"/>
    <x v="2"/>
    <x v="2"/>
    <x v="2"/>
    <x v="4"/>
    <n v="0"/>
    <n v="0"/>
    <n v="0"/>
    <n v="0"/>
    <n v="0"/>
    <n v="0"/>
    <n v="0"/>
    <n v="0"/>
    <m/>
    <m/>
    <m/>
    <m/>
    <n v="57"/>
    <n v="7"/>
    <b v="0"/>
    <b v="0"/>
    <n v="1"/>
    <n v="1"/>
    <n v="1"/>
    <n v="1"/>
    <n v="1"/>
    <n v="5"/>
    <b v="0"/>
    <b v="0"/>
    <n v="3"/>
    <n v="4"/>
    <n v="5"/>
    <n v="6"/>
    <n v="7"/>
    <x v="3"/>
    <n v="7"/>
    <n v="0"/>
    <x v="2"/>
  </r>
  <r>
    <x v="1849"/>
    <n v="1"/>
    <n v="0"/>
    <n v="0"/>
    <x v="3"/>
    <n v="1"/>
    <n v="0"/>
    <n v="0"/>
    <n v="0"/>
    <n v="0"/>
    <x v="0"/>
    <x v="0"/>
    <x v="2"/>
    <x v="2"/>
    <x v="2"/>
    <x v="2"/>
    <x v="4"/>
    <n v="0"/>
    <n v="0"/>
    <n v="0"/>
    <n v="0"/>
    <n v="0"/>
    <n v="0"/>
    <n v="0"/>
    <n v="0"/>
    <m/>
    <m/>
    <m/>
    <m/>
    <n v="60"/>
    <n v="7"/>
    <b v="0"/>
    <b v="0"/>
    <n v="1"/>
    <n v="1"/>
    <n v="1"/>
    <n v="1"/>
    <n v="1"/>
    <n v="5"/>
    <b v="0"/>
    <b v="0"/>
    <n v="3"/>
    <n v="4"/>
    <n v="5"/>
    <n v="6"/>
    <n v="7"/>
    <x v="3"/>
    <n v="7"/>
    <n v="0"/>
    <x v="2"/>
  </r>
  <r>
    <x v="1850"/>
    <n v="1"/>
    <n v="0"/>
    <n v="0"/>
    <x v="3"/>
    <n v="1"/>
    <n v="0"/>
    <n v="0"/>
    <n v="0"/>
    <n v="0"/>
    <x v="0"/>
    <x v="0"/>
    <x v="2"/>
    <x v="2"/>
    <x v="3"/>
    <x v="2"/>
    <x v="3"/>
    <n v="0"/>
    <n v="0"/>
    <n v="0"/>
    <n v="0"/>
    <n v="0"/>
    <n v="0"/>
    <n v="0"/>
    <n v="0"/>
    <m/>
    <m/>
    <m/>
    <m/>
    <n v="30"/>
    <n v="5"/>
    <b v="0"/>
    <b v="0"/>
    <n v="1"/>
    <n v="1"/>
    <n v="1"/>
    <n v="1"/>
    <n v="1"/>
    <n v="5"/>
    <b v="0"/>
    <b v="0"/>
    <n v="3"/>
    <n v="4"/>
    <n v="5"/>
    <n v="6"/>
    <n v="7"/>
    <x v="3"/>
    <n v="7"/>
    <n v="0"/>
    <x v="0"/>
  </r>
  <r>
    <x v="1851"/>
    <n v="1"/>
    <n v="0"/>
    <n v="0"/>
    <x v="3"/>
    <n v="1"/>
    <n v="0"/>
    <n v="1"/>
    <n v="1"/>
    <n v="0"/>
    <x v="0"/>
    <x v="2"/>
    <x v="5"/>
    <x v="4"/>
    <x v="3"/>
    <x v="2"/>
    <x v="0"/>
    <n v="1"/>
    <n v="0"/>
    <n v="1"/>
    <n v="0"/>
    <n v="1"/>
    <n v="0"/>
    <n v="0"/>
    <n v="0"/>
    <m/>
    <m/>
    <s v="in, on the right side, about half way down, on it, at the gate,  "/>
    <m/>
    <n v="244"/>
    <n v="8"/>
    <b v="0"/>
    <n v="1"/>
    <n v="1"/>
    <n v="1"/>
    <n v="1"/>
    <n v="1"/>
    <b v="0"/>
    <n v="5"/>
    <b v="0"/>
    <n v="2"/>
    <n v="3"/>
    <n v="4"/>
    <n v="5"/>
    <n v="6"/>
    <b v="0"/>
    <x v="5"/>
    <n v="6"/>
    <n v="0"/>
    <x v="1"/>
  </r>
  <r>
    <x v="1852"/>
    <n v="1"/>
    <n v="0"/>
    <n v="0"/>
    <x v="3"/>
    <n v="1"/>
    <n v="1"/>
    <n v="0"/>
    <n v="0"/>
    <n v="0"/>
    <x v="0"/>
    <x v="0"/>
    <x v="2"/>
    <x v="3"/>
    <x v="3"/>
    <x v="2"/>
    <x v="3"/>
    <n v="0"/>
    <n v="0"/>
    <n v="0"/>
    <n v="0"/>
    <n v="0"/>
    <n v="0"/>
    <n v="0"/>
    <n v="0"/>
    <m/>
    <m/>
    <m/>
    <m/>
    <n v="78"/>
    <n v="7"/>
    <b v="0"/>
    <b v="0"/>
    <n v="1"/>
    <n v="1"/>
    <n v="1"/>
    <n v="1"/>
    <n v="1"/>
    <n v="5"/>
    <b v="0"/>
    <b v="0"/>
    <n v="3"/>
    <n v="4"/>
    <n v="5"/>
    <n v="6"/>
    <n v="7"/>
    <x v="3"/>
    <n v="7"/>
    <n v="0"/>
    <x v="2"/>
  </r>
  <r>
    <x v="1853"/>
    <n v="1"/>
    <n v="0"/>
    <n v="0"/>
    <x v="3"/>
    <n v="1"/>
    <n v="0"/>
    <n v="0"/>
    <n v="0"/>
    <n v="0"/>
    <x v="0"/>
    <x v="0"/>
    <x v="3"/>
    <x v="2"/>
    <x v="3"/>
    <x v="2"/>
    <x v="4"/>
    <n v="0"/>
    <n v="0"/>
    <n v="0"/>
    <n v="0"/>
    <n v="0"/>
    <n v="0"/>
    <n v="0"/>
    <n v="0"/>
    <m/>
    <m/>
    <m/>
    <m/>
    <n v="65"/>
    <n v="7"/>
    <b v="0"/>
    <b v="0"/>
    <n v="1"/>
    <n v="1"/>
    <n v="1"/>
    <n v="1"/>
    <n v="1"/>
    <n v="5"/>
    <b v="0"/>
    <b v="0"/>
    <n v="3"/>
    <n v="4"/>
    <n v="5"/>
    <n v="6"/>
    <n v="7"/>
    <x v="3"/>
    <n v="7"/>
    <n v="0"/>
    <x v="2"/>
  </r>
  <r>
    <x v="1854"/>
    <n v="1"/>
    <n v="0"/>
    <n v="0"/>
    <x v="3"/>
    <n v="1"/>
    <n v="0"/>
    <n v="0"/>
    <n v="0"/>
    <n v="0"/>
    <x v="0"/>
    <x v="2"/>
    <x v="3"/>
    <x v="2"/>
    <x v="3"/>
    <x v="0"/>
    <x v="4"/>
    <n v="0"/>
    <n v="0"/>
    <n v="0"/>
    <n v="0"/>
    <n v="0"/>
    <n v="0"/>
    <n v="0"/>
    <n v="0"/>
    <m/>
    <m/>
    <m/>
    <m/>
    <n v="67"/>
    <n v="7"/>
    <b v="0"/>
    <n v="1"/>
    <n v="1"/>
    <n v="1"/>
    <n v="1"/>
    <b v="0"/>
    <n v="1"/>
    <n v="5"/>
    <b v="0"/>
    <n v="2"/>
    <n v="3"/>
    <n v="4"/>
    <n v="5"/>
    <b v="0"/>
    <n v="7"/>
    <x v="5"/>
    <n v="7"/>
    <n v="1"/>
    <x v="2"/>
  </r>
  <r>
    <x v="1855"/>
    <n v="1"/>
    <n v="0"/>
    <n v="0"/>
    <x v="3"/>
    <n v="1"/>
    <n v="1"/>
    <n v="0"/>
    <n v="1"/>
    <n v="0"/>
    <x v="0"/>
    <x v="2"/>
    <x v="2"/>
    <x v="2"/>
    <x v="0"/>
    <x v="2"/>
    <x v="3"/>
    <n v="0"/>
    <n v="1"/>
    <n v="0"/>
    <n v="0"/>
    <n v="0"/>
    <n v="0"/>
    <n v="0"/>
    <n v="1"/>
    <m/>
    <m/>
    <s v="on, in"/>
    <m/>
    <n v="70"/>
    <n v="5"/>
    <b v="0"/>
    <n v="1"/>
    <n v="1"/>
    <n v="1"/>
    <b v="0"/>
    <n v="1"/>
    <n v="1"/>
    <n v="5"/>
    <b v="0"/>
    <n v="2"/>
    <n v="3"/>
    <n v="4"/>
    <b v="0"/>
    <n v="6"/>
    <n v="7"/>
    <x v="5"/>
    <n v="7"/>
    <n v="1"/>
    <x v="0"/>
  </r>
  <r>
    <x v="1856"/>
    <n v="1"/>
    <n v="0"/>
    <n v="0"/>
    <x v="3"/>
    <n v="1"/>
    <n v="0"/>
    <n v="0"/>
    <n v="0"/>
    <n v="0"/>
    <x v="0"/>
    <x v="2"/>
    <x v="2"/>
    <x v="2"/>
    <x v="3"/>
    <x v="0"/>
    <x v="3"/>
    <n v="0"/>
    <n v="0"/>
    <n v="0"/>
    <n v="0"/>
    <n v="0"/>
    <n v="0"/>
    <n v="0"/>
    <n v="0"/>
    <m/>
    <m/>
    <m/>
    <m/>
    <n v="35"/>
    <n v="5"/>
    <b v="0"/>
    <n v="1"/>
    <n v="1"/>
    <n v="1"/>
    <n v="1"/>
    <b v="0"/>
    <n v="1"/>
    <n v="5"/>
    <b v="0"/>
    <n v="2"/>
    <n v="3"/>
    <n v="4"/>
    <n v="5"/>
    <b v="0"/>
    <n v="7"/>
    <x v="5"/>
    <n v="7"/>
    <n v="1"/>
    <x v="0"/>
  </r>
  <r>
    <x v="1857"/>
    <n v="1"/>
    <n v="0"/>
    <n v="0"/>
    <x v="3"/>
    <n v="1"/>
    <n v="0"/>
    <n v="1"/>
    <n v="1"/>
    <n v="1"/>
    <x v="4"/>
    <x v="3"/>
    <x v="2"/>
    <x v="5"/>
    <x v="2"/>
    <x v="2"/>
    <x v="0"/>
    <n v="1"/>
    <n v="0"/>
    <n v="1"/>
    <n v="0"/>
    <n v="1"/>
    <n v="1"/>
    <n v="0"/>
    <n v="1"/>
    <m/>
    <m/>
    <s v="in, between, from South to north, from west to east, at, east (right) side, 100 m from"/>
    <m/>
    <n v="454"/>
    <n v="13"/>
    <n v="1"/>
    <n v="1"/>
    <n v="1"/>
    <n v="1"/>
    <n v="1"/>
    <n v="1"/>
    <b v="0"/>
    <n v="6"/>
    <n v="1"/>
    <n v="2"/>
    <n v="3"/>
    <n v="4"/>
    <n v="5"/>
    <n v="6"/>
    <b v="0"/>
    <x v="1"/>
    <n v="6"/>
    <n v="0"/>
    <x v="5"/>
  </r>
  <r>
    <x v="1858"/>
    <n v="1"/>
    <n v="0"/>
    <n v="0"/>
    <x v="3"/>
    <n v="1"/>
    <n v="0"/>
    <n v="0"/>
    <n v="1"/>
    <n v="1"/>
    <x v="0"/>
    <x v="2"/>
    <x v="3"/>
    <x v="2"/>
    <x v="3"/>
    <x v="2"/>
    <x v="3"/>
    <n v="0"/>
    <n v="0"/>
    <n v="0"/>
    <n v="0"/>
    <n v="0"/>
    <n v="0"/>
    <n v="0"/>
    <n v="0"/>
    <m/>
    <m/>
    <m/>
    <m/>
    <n v="124"/>
    <n v="7"/>
    <b v="0"/>
    <n v="1"/>
    <n v="1"/>
    <n v="1"/>
    <n v="1"/>
    <n v="1"/>
    <n v="1"/>
    <n v="6"/>
    <b v="0"/>
    <n v="2"/>
    <n v="3"/>
    <n v="4"/>
    <n v="5"/>
    <n v="6"/>
    <n v="7"/>
    <x v="5"/>
    <n v="7"/>
    <n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7" rowHeaderCaption="Gaps in hierarchy as no. of levels (blue), grouped by total level of granularity in PD (grey)">
  <location ref="A3:B23" firstHeaderRow="1" firstDataRow="1" firstDataCol="1" rowPageCount="1" colPageCount="1"/>
  <pivotFields count="49">
    <pivotField showAll="0">
      <items count="1860">
        <item x="1626"/>
        <item x="72"/>
        <item x="841"/>
        <item x="516"/>
        <item x="1312"/>
        <item x="799"/>
        <item x="667"/>
        <item x="1313"/>
        <item x="641"/>
        <item x="722"/>
        <item x="1059"/>
        <item x="642"/>
        <item x="207"/>
        <item x="1587"/>
        <item x="647"/>
        <item x="640"/>
        <item x="683"/>
        <item x="1042"/>
        <item x="822"/>
        <item x="209"/>
        <item x="1824"/>
        <item x="1710"/>
        <item x="1825"/>
        <item x="1826"/>
        <item x="1827"/>
        <item x="1775"/>
        <item x="213"/>
        <item x="214"/>
        <item x="1776"/>
        <item x="1777"/>
        <item x="1778"/>
        <item x="1828"/>
        <item x="1829"/>
        <item x="1830"/>
        <item x="216"/>
        <item x="1831"/>
        <item x="1779"/>
        <item x="217"/>
        <item x="81"/>
        <item x="1832"/>
        <item x="218"/>
        <item x="1711"/>
        <item x="1833"/>
        <item x="1834"/>
        <item x="1712"/>
        <item x="1713"/>
        <item x="1780"/>
        <item x="219"/>
        <item x="15"/>
        <item x="220"/>
        <item x="221"/>
        <item x="224"/>
        <item x="1149"/>
        <item x="1714"/>
        <item x="225"/>
        <item x="1781"/>
        <item x="226"/>
        <item x="1715"/>
        <item x="1835"/>
        <item x="1716"/>
        <item x="1782"/>
        <item x="1717"/>
        <item x="227"/>
        <item x="1848"/>
        <item x="1849"/>
        <item x="1718"/>
        <item x="228"/>
        <item x="198"/>
        <item x="229"/>
        <item x="1719"/>
        <item x="1807"/>
        <item x="1720"/>
        <item x="1721"/>
        <item x="1722"/>
        <item x="1723"/>
        <item x="1724"/>
        <item x="158"/>
        <item x="1783"/>
        <item x="230"/>
        <item x="231"/>
        <item x="232"/>
        <item x="1725"/>
        <item x="233"/>
        <item x="49"/>
        <item x="30"/>
        <item x="246"/>
        <item x="250"/>
        <item x="1850"/>
        <item x="1726"/>
        <item x="251"/>
        <item x="254"/>
        <item x="9"/>
        <item x="1727"/>
        <item x="182"/>
        <item x="255"/>
        <item x="256"/>
        <item x="258"/>
        <item x="10"/>
        <item x="1728"/>
        <item x="267"/>
        <item x="1729"/>
        <item x="1808"/>
        <item x="268"/>
        <item x="1730"/>
        <item x="1731"/>
        <item x="269"/>
        <item x="1732"/>
        <item x="1697"/>
        <item x="270"/>
        <item x="1038"/>
        <item x="1733"/>
        <item x="1386"/>
        <item x="271"/>
        <item x="419"/>
        <item x="754"/>
        <item x="27"/>
        <item x="272"/>
        <item x="686"/>
        <item x="274"/>
        <item x="1287"/>
        <item x="124"/>
        <item x="383"/>
        <item x="384"/>
        <item x="275"/>
        <item x="278"/>
        <item x="201"/>
        <item x="279"/>
        <item x="196"/>
        <item x="276"/>
        <item x="277"/>
        <item x="283"/>
        <item x="1255"/>
        <item x="1452"/>
        <item x="1466"/>
        <item x="1467"/>
        <item x="525"/>
        <item x="1534"/>
        <item x="1239"/>
        <item x="965"/>
        <item x="1225"/>
        <item x="634"/>
        <item x="31"/>
        <item x="1483"/>
        <item x="1734"/>
        <item x="1028"/>
        <item x="1056"/>
        <item x="843"/>
        <item x="284"/>
        <item x="237"/>
        <item x="1113"/>
        <item x="1463"/>
        <item x="1572"/>
        <item x="1500"/>
        <item x="1226"/>
        <item x="1664"/>
        <item x="1543"/>
        <item x="1439"/>
        <item x="1396"/>
        <item x="155"/>
        <item x="24"/>
        <item x="1851"/>
        <item x="285"/>
        <item x="14"/>
        <item x="967"/>
        <item x="645"/>
        <item x="288"/>
        <item x="208"/>
        <item x="289"/>
        <item x="1809"/>
        <item x="938"/>
        <item x="875"/>
        <item x="964"/>
        <item x="713"/>
        <item x="536"/>
        <item x="290"/>
        <item x="939"/>
        <item x="668"/>
        <item x="966"/>
        <item x="1314"/>
        <item x="234"/>
        <item x="1784"/>
        <item x="429"/>
        <item x="1343"/>
        <item x="1644"/>
        <item x="291"/>
        <item x="292"/>
        <item x="936"/>
        <item x="1551"/>
        <item x="944"/>
        <item x="307"/>
        <item x="1401"/>
        <item x="293"/>
        <item x="1735"/>
        <item x="945"/>
        <item x="294"/>
        <item x="940"/>
        <item x="740"/>
        <item x="787"/>
        <item x="632"/>
        <item x="1029"/>
        <item x="1590"/>
        <item x="109"/>
        <item x="670"/>
        <item x="800"/>
        <item x="296"/>
        <item x="916"/>
        <item x="1315"/>
        <item x="297"/>
        <item x="298"/>
        <item x="1736"/>
        <item x="1594"/>
        <item x="1316"/>
        <item x="735"/>
        <item x="890"/>
        <item x="861"/>
        <item x="1597"/>
        <item x="1443"/>
        <item x="531"/>
        <item x="638"/>
        <item x="802"/>
        <item x="1542"/>
        <item x="898"/>
        <item x="654"/>
        <item x="1737"/>
        <item x="299"/>
        <item x="853"/>
        <item x="772"/>
        <item x="753"/>
        <item x="1191"/>
        <item x="790"/>
        <item x="132"/>
        <item x="730"/>
        <item x="301"/>
        <item x="850"/>
        <item x="1599"/>
        <item x="623"/>
        <item x="1317"/>
        <item x="303"/>
        <item x="305"/>
        <item x="1738"/>
        <item x="306"/>
        <item x="662"/>
        <item x="308"/>
        <item x="1004"/>
        <item x="987"/>
        <item x="935"/>
        <item x="1318"/>
        <item x="448"/>
        <item x="999"/>
        <item x="309"/>
        <item x="310"/>
        <item x="1319"/>
        <item x="313"/>
        <item x="808"/>
        <item x="812"/>
        <item x="644"/>
        <item x="314"/>
        <item x="819"/>
        <item x="1175"/>
        <item x="630"/>
        <item x="1847"/>
        <item x="434"/>
        <item x="877"/>
        <item x="236"/>
        <item x="832"/>
        <item x="626"/>
        <item x="695"/>
        <item x="604"/>
        <item x="1320"/>
        <item x="631"/>
        <item x="1022"/>
        <item x="773"/>
        <item x="1130"/>
        <item x="996"/>
        <item x="689"/>
        <item x="961"/>
        <item x="376"/>
        <item x="681"/>
        <item x="1785"/>
        <item x="315"/>
        <item x="316"/>
        <item x="317"/>
        <item x="318"/>
        <item x="739"/>
        <item x="1010"/>
        <item x="320"/>
        <item x="1274"/>
        <item x="273"/>
        <item x="892"/>
        <item x="775"/>
        <item x="941"/>
        <item x="1217"/>
        <item x="1364"/>
        <item x="185"/>
        <item x="181"/>
        <item x="321"/>
        <item x="322"/>
        <item x="1155"/>
        <item x="614"/>
        <item x="324"/>
        <item x="326"/>
        <item x="327"/>
        <item x="328"/>
        <item x="1615"/>
        <item x="1244"/>
        <item x="493"/>
        <item x="329"/>
        <item x="1459"/>
        <item x="374"/>
        <item x="1060"/>
        <item x="528"/>
        <item x="1221"/>
        <item x="1799"/>
        <item x="852"/>
        <item x="1105"/>
        <item x="1321"/>
        <item x="707"/>
        <item x="472"/>
        <item x="1739"/>
        <item x="330"/>
        <item x="513"/>
        <item x="1034"/>
        <item x="1266"/>
        <item x="694"/>
        <item x="188"/>
        <item x="144"/>
        <item x="672"/>
        <item x="1281"/>
        <item x="1557"/>
        <item x="1086"/>
        <item x="1412"/>
        <item x="1671"/>
        <item x="1605"/>
        <item x="1032"/>
        <item x="1091"/>
        <item x="25"/>
        <item x="331"/>
        <item x="332"/>
        <item x="571"/>
        <item x="333"/>
        <item x="335"/>
        <item x="1192"/>
        <item x="1323"/>
        <item x="1326"/>
        <item x="494"/>
        <item x="191"/>
        <item x="1036"/>
        <item x="568"/>
        <item x="1134"/>
        <item x="1600"/>
        <item x="1698"/>
        <item x="45"/>
        <item x="1562"/>
        <item x="1141"/>
        <item x="546"/>
        <item x="1269"/>
        <item x="1021"/>
        <item x="487"/>
        <item x="1649"/>
        <item x="1606"/>
        <item x="1002"/>
        <item x="1535"/>
        <item x="784"/>
        <item x="1031"/>
        <item x="265"/>
        <item x="266"/>
        <item x="1135"/>
        <item x="827"/>
        <item x="1541"/>
        <item x="92"/>
        <item x="336"/>
        <item x="1265"/>
        <item x="564"/>
        <item x="933"/>
        <item x="788"/>
        <item x="606"/>
        <item x="73"/>
        <item x="612"/>
        <item x="1310"/>
        <item x="338"/>
        <item x="319"/>
        <item x="339"/>
        <item x="340"/>
        <item x="1349"/>
        <item x="1414"/>
        <item x="1740"/>
        <item x="862"/>
        <item x="1836"/>
        <item x="1786"/>
        <item x="924"/>
        <item x="1261"/>
        <item x="1354"/>
        <item x="1322"/>
        <item x="1507"/>
        <item x="515"/>
        <item x="1329"/>
        <item x="341"/>
        <item x="1162"/>
        <item x="1275"/>
        <item x="697"/>
        <item x="342"/>
        <item x="476"/>
        <item x="1435"/>
        <item x="768"/>
        <item x="1202"/>
        <item x="1518"/>
        <item x="1388"/>
        <item x="343"/>
        <item x="1498"/>
        <item x="344"/>
        <item x="345"/>
        <item x="348"/>
        <item x="1158"/>
        <item x="829"/>
        <item x="572"/>
        <item x="1119"/>
        <item x="1496"/>
        <item x="1324"/>
        <item x="47"/>
        <item x="874"/>
        <item x="242"/>
        <item x="482"/>
        <item x="1441"/>
        <item x="1330"/>
        <item x="1546"/>
        <item x="352"/>
        <item x="814"/>
        <item x="549"/>
        <item x="240"/>
        <item x="1493"/>
        <item x="1453"/>
        <item x="466"/>
        <item x="1506"/>
        <item x="1598"/>
        <item x="1257"/>
        <item x="112"/>
        <item x="566"/>
        <item x="1232"/>
        <item x="1558"/>
        <item x="358"/>
        <item x="360"/>
        <item x="353"/>
        <item x="1366"/>
        <item x="1164"/>
        <item x="770"/>
        <item x="354"/>
        <item x="1575"/>
        <item x="356"/>
        <item x="457"/>
        <item x="1240"/>
        <item x="1577"/>
        <item x="431"/>
        <item x="1181"/>
        <item x="1501"/>
        <item x="1741"/>
        <item x="1256"/>
        <item x="613"/>
        <item x="1054"/>
        <item x="1620"/>
        <item x="954"/>
        <item x="1195"/>
        <item x="1064"/>
        <item x="357"/>
        <item x="1742"/>
        <item x="359"/>
        <item x="1123"/>
        <item x="1230"/>
        <item x="361"/>
        <item x="1129"/>
        <item x="413"/>
        <item x="362"/>
        <item x="1122"/>
        <item x="1743"/>
        <item x="605"/>
        <item x="260"/>
        <item x="839"/>
        <item x="1471"/>
        <item x="141"/>
        <item x="152"/>
        <item x="1173"/>
        <item x="363"/>
        <item x="1800"/>
        <item x="366"/>
        <item x="367"/>
        <item x="1837"/>
        <item x="368"/>
        <item x="369"/>
        <item x="370"/>
        <item x="371"/>
        <item x="372"/>
        <item x="373"/>
        <item x="377"/>
        <item x="1662"/>
        <item x="1630"/>
        <item x="1048"/>
        <item x="1419"/>
        <item x="1301"/>
        <item x="552"/>
        <item x="378"/>
        <item x="584"/>
        <item x="171"/>
        <item x="11"/>
        <item x="379"/>
        <item x="978"/>
        <item x="505"/>
        <item x="542"/>
        <item x="179"/>
        <item x="1672"/>
        <item x="382"/>
        <item x="988"/>
        <item x="656"/>
        <item x="905"/>
        <item x="1057"/>
        <item x="973"/>
        <item x="913"/>
        <item x="385"/>
        <item x="84"/>
        <item x="1332"/>
        <item x="1260"/>
        <item x="143"/>
        <item x="523"/>
        <item x="1591"/>
        <item x="1592"/>
        <item x="1526"/>
        <item x="553"/>
        <item x="856"/>
        <item x="1037"/>
        <item x="386"/>
        <item x="44"/>
        <item x="80"/>
        <item x="1404"/>
        <item x="1619"/>
        <item x="1641"/>
        <item x="1073"/>
        <item x="387"/>
        <item x="902"/>
        <item x="1150"/>
        <item x="1544"/>
        <item x="1395"/>
        <item x="1163"/>
        <item x="1001"/>
        <item x="401"/>
        <item x="1515"/>
        <item x="1333"/>
        <item x="403"/>
        <item x="1478"/>
        <item x="388"/>
        <item x="1003"/>
        <item x="393"/>
        <item x="911"/>
        <item x="98"/>
        <item x="1007"/>
        <item x="394"/>
        <item x="1334"/>
        <item x="85"/>
        <item x="471"/>
        <item x="142"/>
        <item x="395"/>
        <item x="1699"/>
        <item x="1082"/>
        <item x="396"/>
        <item x="397"/>
        <item x="134"/>
        <item x="175"/>
        <item x="43"/>
        <item x="1623"/>
        <item x="792"/>
        <item x="660"/>
        <item x="975"/>
        <item x="202"/>
        <item x="1172"/>
        <item x="774"/>
        <item x="1643"/>
        <item x="82"/>
        <item x="380"/>
        <item x="1308"/>
        <item x="1432"/>
        <item x="1574"/>
        <item x="1336"/>
        <item x="398"/>
        <item x="400"/>
        <item x="1625"/>
        <item x="1117"/>
        <item x="402"/>
        <item x="42"/>
        <item x="1249"/>
        <item x="1475"/>
        <item x="1492"/>
        <item x="755"/>
        <item x="1185"/>
        <item x="1078"/>
        <item x="1589"/>
        <item x="858"/>
        <item x="404"/>
        <item x="1194"/>
        <item x="20"/>
        <item x="405"/>
        <item x="337"/>
        <item x="1245"/>
        <item x="579"/>
        <item x="1476"/>
        <item x="932"/>
        <item x="1838"/>
        <item x="486"/>
        <item x="4"/>
        <item x="1456"/>
        <item x="969"/>
        <item x="1744"/>
        <item x="922"/>
        <item x="1376"/>
        <item x="197"/>
        <item x="909"/>
        <item x="91"/>
        <item x="1578"/>
        <item x="1473"/>
        <item x="406"/>
        <item x="1745"/>
        <item x="1464"/>
        <item x="881"/>
        <item x="1348"/>
        <item x="167"/>
        <item x="1852"/>
        <item x="407"/>
        <item x="815"/>
        <item x="1233"/>
        <item x="834"/>
        <item x="1548"/>
        <item x="491"/>
        <item x="129"/>
        <item x="1854"/>
        <item x="1445"/>
        <item x="972"/>
        <item x="1238"/>
        <item x="211"/>
        <item x="1338"/>
        <item x="408"/>
        <item x="210"/>
        <item x="1085"/>
        <item x="411"/>
        <item x="1485"/>
        <item x="619"/>
        <item x="302"/>
        <item x="1583"/>
        <item x="535"/>
        <item x="16"/>
        <item x="1422"/>
        <item x="1040"/>
        <item x="215"/>
        <item x="17"/>
        <item x="1370"/>
        <item x="189"/>
        <item x="1746"/>
        <item x="1747"/>
        <item x="1153"/>
        <item x="570"/>
        <item x="412"/>
        <item x="1081"/>
        <item x="1564"/>
        <item x="1839"/>
        <item x="414"/>
        <item x="825"/>
        <item x="990"/>
        <item x="1502"/>
        <item x="1550"/>
        <item x="470"/>
        <item x="1294"/>
        <item x="1810"/>
        <item x="203"/>
        <item x="65"/>
        <item x="1522"/>
        <item x="1576"/>
        <item x="194"/>
        <item x="1144"/>
        <item x="19"/>
        <item x="415"/>
        <item x="416"/>
        <item x="106"/>
        <item x="648"/>
        <item x="172"/>
        <item x="1646"/>
        <item x="103"/>
        <item x="1282"/>
        <item x="1409"/>
        <item x="1235"/>
        <item x="1530"/>
        <item x="1433"/>
        <item x="1309"/>
        <item x="704"/>
        <item x="1327"/>
        <item x="1497"/>
        <item x="1567"/>
        <item x="417"/>
        <item x="93"/>
        <item x="757"/>
        <item x="420"/>
        <item x="925"/>
        <item x="425"/>
        <item x="1596"/>
        <item x="427"/>
        <item x="1136"/>
        <item x="1126"/>
        <item x="1670"/>
        <item x="1418"/>
        <item x="500"/>
        <item x="1700"/>
        <item x="430"/>
        <item x="1241"/>
        <item x="1565"/>
        <item x="1811"/>
        <item x="1229"/>
        <item x="1650"/>
        <item x="135"/>
        <item x="104"/>
        <item x="1531"/>
        <item x="64"/>
        <item x="1508"/>
        <item x="432"/>
        <item x="1273"/>
        <item x="485"/>
        <item x="433"/>
        <item x="580"/>
        <item x="436"/>
        <item x="1198"/>
        <item x="99"/>
        <item x="478"/>
        <item x="1193"/>
        <item x="1571"/>
        <item x="1102"/>
        <item x="715"/>
        <item x="1387"/>
        <item x="1339"/>
        <item x="1340"/>
        <item x="997"/>
        <item x="1341"/>
        <item x="1748"/>
        <item x="475"/>
        <item x="826"/>
        <item x="437"/>
        <item x="1298"/>
        <item x="897"/>
        <item x="1342"/>
        <item x="1637"/>
        <item x="984"/>
        <item x="1420"/>
        <item x="438"/>
        <item x="1617"/>
        <item x="1663"/>
        <item x="440"/>
        <item x="193"/>
        <item x="1345"/>
        <item x="1106"/>
        <item x="1613"/>
        <item x="1095"/>
        <item x="1528"/>
        <item x="108"/>
        <item x="1505"/>
        <item x="163"/>
        <item x="178"/>
        <item x="446"/>
        <item x="1008"/>
        <item x="628"/>
        <item x="249"/>
        <item x="943"/>
        <item x="1243"/>
        <item x="1101"/>
        <item x="1344"/>
        <item x="560"/>
        <item x="1636"/>
        <item x="1346"/>
        <item x="148"/>
        <item x="1812"/>
        <item x="673"/>
        <item x="137"/>
        <item x="1470"/>
        <item x="1569"/>
        <item x="530"/>
        <item x="304"/>
        <item x="1521"/>
        <item x="1604"/>
        <item x="1242"/>
        <item x="1201"/>
        <item x="444"/>
        <item x="1631"/>
        <item x="70"/>
        <item x="550"/>
        <item x="587"/>
        <item x="509"/>
        <item x="900"/>
        <item x="538"/>
        <item x="449"/>
        <item x="450"/>
        <item x="1749"/>
        <item x="1750"/>
        <item x="253"/>
        <item x="1787"/>
        <item x="618"/>
        <item x="46"/>
        <item x="50"/>
        <item x="540"/>
        <item x="769"/>
        <item x="749"/>
        <item x="452"/>
        <item x="833"/>
        <item x="1347"/>
        <item x="453"/>
        <item x="252"/>
        <item x="22"/>
        <item x="454"/>
        <item x="1788"/>
        <item x="1813"/>
        <item x="455"/>
        <item x="1751"/>
        <item x="458"/>
        <item x="537"/>
        <item x="1814"/>
        <item x="459"/>
        <item x="1815"/>
        <item x="1816"/>
        <item x="1817"/>
        <item x="1818"/>
        <item x="723"/>
        <item x="1639"/>
        <item x="1840"/>
        <item x="1789"/>
        <item x="1752"/>
        <item x="460"/>
        <item x="461"/>
        <item x="1819"/>
        <item x="462"/>
        <item x="1753"/>
        <item x="591"/>
        <item x="1841"/>
        <item x="1842"/>
        <item x="1843"/>
        <item x="463"/>
        <item x="1350"/>
        <item x="262"/>
        <item x="1754"/>
        <item x="680"/>
        <item x="107"/>
        <item x="1351"/>
        <item x="87"/>
        <item x="12"/>
        <item x="149"/>
        <item x="69"/>
        <item x="59"/>
        <item x="1352"/>
        <item x="705"/>
        <item x="1652"/>
        <item x="621"/>
        <item x="467"/>
        <item x="468"/>
        <item x="116"/>
        <item x="480"/>
        <item x="1659"/>
        <item x="1790"/>
        <item x="1353"/>
        <item x="706"/>
        <item x="506"/>
        <item x="57"/>
        <item x="1844"/>
        <item x="1820"/>
        <item x="1857"/>
        <item x="1755"/>
        <item x="1756"/>
        <item x="1219"/>
        <item x="488"/>
        <item x="62"/>
        <item x="95"/>
        <item x="796"/>
        <item x="1355"/>
        <item x="77"/>
        <item x="483"/>
        <item x="498"/>
        <item x="1356"/>
        <item x="499"/>
        <item x="701"/>
        <item x="63"/>
        <item x="696"/>
        <item x="86"/>
        <item x="1821"/>
        <item x="650"/>
        <item x="1791"/>
        <item x="502"/>
        <item x="503"/>
        <item x="1357"/>
        <item x="504"/>
        <item x="1845"/>
        <item x="782"/>
        <item x="1360"/>
        <item x="508"/>
        <item x="891"/>
        <item x="105"/>
        <item x="510"/>
        <item x="1361"/>
        <item x="511"/>
        <item x="1654"/>
        <item x="1801"/>
        <item x="1757"/>
        <item x="955"/>
        <item x="512"/>
        <item x="519"/>
        <item x="1758"/>
        <item x="1362"/>
        <item x="263"/>
        <item x="1363"/>
        <item x="855"/>
        <item x="1759"/>
        <item x="1125"/>
        <item x="520"/>
        <item x="1180"/>
        <item x="1593"/>
        <item x="1044"/>
        <item x="1097"/>
        <item x="522"/>
        <item x="893"/>
        <item x="1657"/>
        <item x="524"/>
        <item x="532"/>
        <item x="533"/>
        <item x="539"/>
        <item x="551"/>
        <item x="559"/>
        <item x="1584"/>
        <item x="573"/>
        <item x="1425"/>
        <item x="26"/>
        <item x="574"/>
        <item x="53"/>
        <item x="281"/>
        <item x="576"/>
        <item x="1365"/>
        <item x="1538"/>
        <item x="1121"/>
        <item x="837"/>
        <item x="871"/>
        <item x="1760"/>
        <item x="1367"/>
        <item x="2"/>
        <item x="424"/>
        <item x="1761"/>
        <item x="1762"/>
        <item x="1368"/>
        <item x="698"/>
        <item x="577"/>
        <item x="635"/>
        <item x="780"/>
        <item x="1296"/>
        <item x="1763"/>
        <item x="1415"/>
        <item x="1402"/>
        <item x="1764"/>
        <item x="578"/>
        <item x="334"/>
        <item x="83"/>
        <item x="1335"/>
        <item x="1802"/>
        <item x="323"/>
        <item x="1369"/>
        <item x="581"/>
        <item x="1371"/>
        <item x="1792"/>
        <item x="1793"/>
        <item x="582"/>
        <item x="496"/>
        <item x="588"/>
        <item x="68"/>
        <item x="1658"/>
        <item x="1024"/>
        <item x="915"/>
        <item x="1765"/>
        <item x="120"/>
        <item x="1174"/>
        <item x="593"/>
        <item x="595"/>
        <item x="21"/>
        <item x="691"/>
        <item x="919"/>
        <item x="1372"/>
        <item x="147"/>
        <item x="597"/>
        <item x="1109"/>
        <item x="1213"/>
        <item x="1224"/>
        <item x="986"/>
        <item x="598"/>
        <item x="264"/>
        <item x="1853"/>
        <item x="1253"/>
        <item x="1165"/>
        <item x="1794"/>
        <item x="138"/>
        <item x="126"/>
        <item x="35"/>
        <item x="1455"/>
        <item x="140"/>
        <item x="600"/>
        <item x="601"/>
        <item x="1236"/>
        <item x="118"/>
        <item x="602"/>
        <item x="1012"/>
        <item x="895"/>
        <item x="669"/>
        <item x="607"/>
        <item x="1494"/>
        <item x="963"/>
        <item x="1184"/>
        <item x="169"/>
        <item x="90"/>
        <item x="52"/>
        <item x="687"/>
        <item x="190"/>
        <item x="608"/>
        <item x="222"/>
        <item x="223"/>
        <item x="950"/>
        <item x="914"/>
        <item x="921"/>
        <item x="1701"/>
        <item x="947"/>
        <item x="951"/>
        <item x="952"/>
        <item x="968"/>
        <item x="848"/>
        <item x="851"/>
        <item x="1203"/>
        <item x="1628"/>
        <item x="903"/>
        <item x="1416"/>
        <item x="114"/>
        <item x="879"/>
        <item x="1259"/>
        <item x="786"/>
        <item x="1660"/>
        <item x="71"/>
        <item x="1359"/>
        <item x="490"/>
        <item x="1611"/>
        <item x="1049"/>
        <item x="1373"/>
        <item x="1295"/>
        <item x="1514"/>
        <item x="133"/>
        <item x="956"/>
        <item x="726"/>
        <item x="117"/>
        <item x="622"/>
        <item x="1089"/>
        <item x="1489"/>
        <item x="1252"/>
        <item x="710"/>
        <item x="1093"/>
        <item x="176"/>
        <item x="899"/>
        <item x="993"/>
        <item x="1223"/>
        <item x="1440"/>
        <item x="1846"/>
        <item x="391"/>
        <item x="625"/>
        <item x="926"/>
        <item x="1642"/>
        <item x="627"/>
        <item x="423"/>
        <item x="629"/>
        <item x="1477"/>
        <item x="544"/>
        <item x="547"/>
        <item x="1702"/>
        <item x="311"/>
        <item x="312"/>
        <item x="389"/>
        <item x="636"/>
        <item x="527"/>
        <item x="545"/>
        <item x="165"/>
        <item x="1077"/>
        <item x="885"/>
        <item x="649"/>
        <item x="1629"/>
        <item x="651"/>
        <item x="652"/>
        <item x="653"/>
        <item x="643"/>
        <item x="174"/>
        <item x="56"/>
        <item x="121"/>
        <item x="657"/>
        <item x="1491"/>
        <item x="1656"/>
        <item x="1374"/>
        <item x="1608"/>
        <item x="1190"/>
        <item x="1560"/>
        <item x="759"/>
        <item x="1199"/>
        <item x="160"/>
        <item x="1614"/>
        <item x="658"/>
        <item x="469"/>
        <item x="507"/>
        <item x="1461"/>
        <item x="854"/>
        <item x="1247"/>
        <item x="161"/>
        <item x="663"/>
        <item x="1766"/>
        <item x="1375"/>
        <item x="1262"/>
        <item x="1377"/>
        <item x="514"/>
        <item x="845"/>
        <item x="1482"/>
        <item x="1108"/>
        <item x="3"/>
        <item x="665"/>
        <item x="473"/>
        <item x="1552"/>
        <item x="666"/>
        <item x="1438"/>
        <item x="518"/>
        <item x="671"/>
        <item x="247"/>
        <item x="443"/>
        <item x="1417"/>
        <item x="1547"/>
        <item x="674"/>
        <item x="1389"/>
        <item x="287"/>
        <item x="206"/>
        <item x="1450"/>
        <item x="675"/>
        <item x="239"/>
        <item x="1767"/>
        <item x="1206"/>
        <item x="1053"/>
        <item x="599"/>
        <item x="1504"/>
        <item x="1488"/>
        <item x="1448"/>
        <item x="676"/>
        <item x="1378"/>
        <item x="241"/>
        <item x="677"/>
        <item x="1536"/>
        <item x="1624"/>
        <item x="1618"/>
        <item x="435"/>
        <item x="1768"/>
        <item x="1210"/>
        <item x="1209"/>
        <item x="28"/>
        <item x="679"/>
        <item x="684"/>
        <item x="1100"/>
        <item x="439"/>
        <item x="1458"/>
        <item x="1138"/>
        <item x="1112"/>
        <item x="1189"/>
        <item x="192"/>
        <item x="60"/>
        <item x="589"/>
        <item x="97"/>
        <item x="872"/>
        <item x="1561"/>
        <item x="1666"/>
        <item x="381"/>
        <item x="690"/>
        <item x="692"/>
        <item x="1405"/>
        <item x="1204"/>
        <item x="1795"/>
        <item x="1602"/>
        <item x="495"/>
        <item x="1228"/>
        <item x="1304"/>
        <item x="1595"/>
        <item x="1513"/>
        <item x="700"/>
        <item x="558"/>
        <item x="426"/>
        <item x="282"/>
        <item x="1769"/>
        <item x="708"/>
        <item x="41"/>
        <item x="74"/>
        <item x="716"/>
        <item x="177"/>
        <item x="718"/>
        <item x="1005"/>
        <item x="1667"/>
        <item x="1272"/>
        <item x="325"/>
        <item x="1379"/>
        <item x="721"/>
        <item x="195"/>
        <item x="1382"/>
        <item x="1423"/>
        <item x="464"/>
        <item x="727"/>
        <item x="1137"/>
        <item x="1303"/>
        <item x="526"/>
        <item x="1668"/>
        <item x="1283"/>
        <item x="1167"/>
        <item x="1214"/>
        <item x="1254"/>
        <item x="497"/>
        <item x="8"/>
        <item x="1147"/>
        <item x="615"/>
        <item x="1264"/>
        <item x="1328"/>
        <item x="1227"/>
        <item x="1278"/>
        <item x="731"/>
        <item x="733"/>
        <item x="1092"/>
        <item x="1297"/>
        <item x="1170"/>
        <item x="734"/>
        <item x="1120"/>
        <item x="1131"/>
        <item x="1166"/>
        <item x="1673"/>
        <item x="736"/>
        <item x="927"/>
        <item x="982"/>
        <item x="1406"/>
        <item x="1555"/>
        <item x="1407"/>
        <item x="115"/>
        <item x="1703"/>
        <item x="162"/>
        <item x="1258"/>
        <item x="248"/>
        <item x="1250"/>
        <item x="1612"/>
        <item x="1124"/>
        <item x="738"/>
        <item x="741"/>
        <item x="801"/>
        <item x="744"/>
        <item x="745"/>
        <item x="173"/>
        <item x="561"/>
        <item x="1621"/>
        <item x="1520"/>
        <item x="1160"/>
        <item x="399"/>
        <item x="244"/>
        <item x="32"/>
        <item x="1610"/>
        <item x="985"/>
        <item x="590"/>
        <item x="746"/>
        <item x="127"/>
        <item x="868"/>
        <item x="849"/>
        <item x="7"/>
        <item x="51"/>
        <item x="1263"/>
        <item x="5"/>
        <item x="1277"/>
        <item x="1248"/>
        <item x="1474"/>
        <item x="717"/>
        <item x="1380"/>
        <item x="771"/>
        <item x="747"/>
        <item x="748"/>
        <item x="750"/>
        <item x="170"/>
        <item x="78"/>
        <item x="113"/>
        <item x="199"/>
        <item x="567"/>
        <item x="101"/>
        <item x="1609"/>
        <item x="565"/>
        <item x="1675"/>
        <item x="125"/>
        <item x="1182"/>
        <item x="751"/>
        <item x="554"/>
        <item x="180"/>
        <item x="1019"/>
        <item x="752"/>
        <item x="756"/>
        <item x="1434"/>
        <item x="1457"/>
        <item x="67"/>
        <item x="1018"/>
        <item x="793"/>
        <item x="760"/>
        <item x="761"/>
        <item x="970"/>
        <item x="1411"/>
        <item x="1211"/>
        <item x="1676"/>
        <item x="1770"/>
        <item x="1011"/>
        <item x="1030"/>
        <item x="764"/>
        <item x="743"/>
        <item x="917"/>
        <item x="94"/>
        <item x="765"/>
        <item x="1020"/>
        <item x="365"/>
        <item x="776"/>
        <item x="777"/>
        <item x="813"/>
        <item x="1027"/>
        <item x="778"/>
        <item x="959"/>
        <item x="711"/>
        <item x="948"/>
        <item x="864"/>
        <item x="1383"/>
        <item x="804"/>
        <item x="1384"/>
        <item x="1677"/>
        <item x="783"/>
        <item x="957"/>
        <item x="1337"/>
        <item x="821"/>
        <item x="1063"/>
        <item x="1771"/>
        <item x="1035"/>
        <item x="882"/>
        <item x="960"/>
        <item x="1390"/>
        <item x="817"/>
        <item x="889"/>
        <item x="1855"/>
        <item x="1533"/>
        <item x="603"/>
        <item x="785"/>
        <item x="791"/>
        <item x="795"/>
        <item x="797"/>
        <item x="806"/>
        <item x="1279"/>
        <item x="946"/>
        <item x="1385"/>
        <item x="805"/>
        <item x="1234"/>
        <item x="803"/>
        <item x="1169"/>
        <item x="0"/>
        <item x="844"/>
        <item x="1588"/>
        <item x="609"/>
        <item x="286"/>
        <item x="1678"/>
        <item x="807"/>
        <item x="809"/>
        <item x="1140"/>
        <item x="375"/>
        <item x="1391"/>
        <item x="1679"/>
        <item x="810"/>
        <item x="818"/>
        <item x="1270"/>
        <item x="824"/>
        <item x="737"/>
        <item x="1013"/>
        <item x="828"/>
        <item x="830"/>
        <item x="1680"/>
        <item x="831"/>
        <item x="1635"/>
        <item x="1581"/>
        <item x="992"/>
        <item x="1532"/>
        <item x="1246"/>
        <item x="18"/>
        <item x="1392"/>
        <item x="156"/>
        <item x="835"/>
        <item x="840"/>
        <item x="1393"/>
        <item x="724"/>
        <item x="842"/>
        <item x="846"/>
        <item x="1524"/>
        <item x="910"/>
        <item x="557"/>
        <item x="1394"/>
        <item x="76"/>
        <item x="75"/>
        <item x="758"/>
        <item x="847"/>
        <item x="428"/>
        <item x="857"/>
        <item x="235"/>
        <item x="867"/>
        <item x="1215"/>
        <item x="869"/>
        <item x="1399"/>
        <item x="119"/>
        <item x="1655"/>
        <item x="1516"/>
        <item x="991"/>
        <item x="13"/>
        <item x="421"/>
        <item x="929"/>
        <item x="442"/>
        <item x="880"/>
        <item x="873"/>
        <item x="896"/>
        <item x="1454"/>
        <item x="1681"/>
        <item x="1568"/>
        <item x="901"/>
        <item x="153"/>
        <item x="556"/>
        <item x="1539"/>
        <item x="1289"/>
        <item x="1212"/>
        <item x="1408"/>
        <item x="894"/>
        <item x="1484"/>
        <item x="1139"/>
        <item x="908"/>
        <item x="865"/>
        <item x="1187"/>
        <item x="168"/>
        <item x="703"/>
        <item x="980"/>
        <item x="1682"/>
        <item x="912"/>
        <item x="1487"/>
        <item x="145"/>
        <item x="1545"/>
        <item x="1014"/>
        <item x="1486"/>
        <item x="569"/>
        <item x="1196"/>
        <item x="918"/>
        <item x="1472"/>
        <item x="350"/>
        <item x="349"/>
        <item x="610"/>
        <item x="1017"/>
        <item x="1107"/>
        <item x="1285"/>
        <item x="1573"/>
        <item x="1511"/>
        <item x="1683"/>
        <item x="1772"/>
        <item x="409"/>
        <item x="1083"/>
        <item x="1527"/>
        <item x="37"/>
        <item x="477"/>
        <item x="1397"/>
        <item x="410"/>
        <item x="859"/>
        <item x="1437"/>
        <item x="977"/>
        <item x="1645"/>
        <item x="1015"/>
        <item x="863"/>
        <item x="1094"/>
        <item x="930"/>
        <item x="1462"/>
        <item x="685"/>
        <item x="1563"/>
        <item x="102"/>
        <item x="1669"/>
        <item x="1075"/>
        <item x="34"/>
        <item x="1133"/>
        <item x="931"/>
        <item x="1111"/>
        <item x="583"/>
        <item x="1622"/>
        <item x="1152"/>
        <item x="1146"/>
        <item x="1276"/>
        <item x="159"/>
        <item x="934"/>
        <item x="937"/>
        <item x="1549"/>
        <item x="1168"/>
        <item x="481"/>
        <item x="55"/>
        <item x="484"/>
        <item x="529"/>
        <item x="1205"/>
        <item x="164"/>
        <item x="186"/>
        <item x="1151"/>
        <item x="1331"/>
        <item x="1661"/>
        <item x="1200"/>
        <item x="811"/>
        <item x="1665"/>
        <item x="1299"/>
        <item x="422"/>
        <item x="33"/>
        <item x="1553"/>
        <item x="942"/>
        <item x="1148"/>
        <item x="1009"/>
        <item x="949"/>
        <item x="1446"/>
        <item x="1025"/>
        <item x="1653"/>
        <item x="1286"/>
        <item x="1465"/>
        <item x="1006"/>
        <item x="562"/>
        <item x="585"/>
        <item x="295"/>
        <item x="48"/>
        <item x="392"/>
        <item x="257"/>
        <item x="779"/>
        <item x="971"/>
        <item x="346"/>
        <item x="447"/>
        <item x="1080"/>
        <item x="1084"/>
        <item x="1280"/>
        <item x="1098"/>
        <item x="1171"/>
        <item x="1585"/>
        <item x="1537"/>
        <item x="974"/>
        <item x="1231"/>
        <item x="474"/>
        <item x="976"/>
        <item x="492"/>
        <item x="979"/>
        <item x="541"/>
        <item x="36"/>
        <item x="860"/>
        <item x="983"/>
        <item x="111"/>
        <item x="139"/>
        <item x="1601"/>
        <item x="794"/>
        <item x="261"/>
        <item x="1104"/>
        <item x="1398"/>
        <item x="245"/>
        <item x="878"/>
        <item x="238"/>
        <item x="994"/>
        <item x="1079"/>
        <item x="1431"/>
        <item x="1481"/>
        <item x="205"/>
        <item x="998"/>
        <item x="1803"/>
        <item x="1179"/>
        <item x="962"/>
        <item x="624"/>
        <item x="151"/>
        <item x="1640"/>
        <item x="555"/>
        <item x="183"/>
        <item x="1076"/>
        <item x="1267"/>
        <item x="479"/>
        <item x="1525"/>
        <item x="1302"/>
        <item x="89"/>
        <item x="1157"/>
        <item x="742"/>
        <item x="762"/>
        <item x="1000"/>
        <item x="563"/>
        <item x="1400"/>
        <item x="781"/>
        <item x="1016"/>
        <item x="1358"/>
        <item x="355"/>
        <item x="1290"/>
        <item x="1143"/>
        <item x="1607"/>
        <item x="1154"/>
        <item x="729"/>
        <item x="637"/>
        <item x="906"/>
        <item x="763"/>
        <item x="688"/>
        <item x="633"/>
        <item x="1499"/>
        <item x="1490"/>
        <item x="1449"/>
        <item x="1479"/>
        <item x="1026"/>
        <item x="1468"/>
        <item x="1469"/>
        <item x="1381"/>
        <item x="712"/>
        <item x="1305"/>
        <item x="1684"/>
        <item x="1033"/>
        <item x="1039"/>
        <item x="1023"/>
        <item x="1041"/>
        <item x="1685"/>
        <item x="838"/>
        <item x="1043"/>
        <item x="1447"/>
        <item x="1704"/>
        <item x="1708"/>
        <item x="1858"/>
        <item x="146"/>
        <item x="1460"/>
        <item x="789"/>
        <item x="1045"/>
        <item x="655"/>
        <item x="883"/>
        <item x="1556"/>
        <item x="1188"/>
        <item x="1159"/>
        <item x="456"/>
        <item x="1519"/>
        <item x="1186"/>
        <item x="1047"/>
        <item x="1050"/>
        <item x="886"/>
        <item x="617"/>
        <item x="548"/>
        <item x="1686"/>
        <item x="96"/>
        <item x="767"/>
        <item x="820"/>
        <item x="876"/>
        <item x="390"/>
        <item x="1251"/>
        <item x="61"/>
        <item x="465"/>
        <item x="1058"/>
        <item x="501"/>
        <item x="1161"/>
        <item x="1570"/>
        <item x="1566"/>
        <item x="200"/>
        <item x="38"/>
        <item x="39"/>
        <item x="40"/>
        <item x="1061"/>
        <item x="923"/>
        <item x="441"/>
        <item x="611"/>
        <item x="1062"/>
        <item x="639"/>
        <item x="347"/>
        <item x="23"/>
        <item x="1065"/>
        <item x="1066"/>
        <item x="1110"/>
        <item x="1067"/>
        <item x="212"/>
        <item x="1055"/>
        <item x="1804"/>
        <item x="543"/>
        <item x="594"/>
        <item x="928"/>
        <item x="110"/>
        <item x="88"/>
        <item x="995"/>
        <item x="1069"/>
        <item x="1284"/>
        <item x="1822"/>
        <item x="904"/>
        <item x="1529"/>
        <item x="1559"/>
        <item x="1687"/>
        <item x="1"/>
        <item x="1430"/>
        <item x="1509"/>
        <item x="1070"/>
        <item x="1197"/>
        <item x="280"/>
        <item x="1307"/>
        <item x="823"/>
        <item x="1403"/>
        <item x="1647"/>
        <item x="128"/>
        <item x="445"/>
        <item x="364"/>
        <item x="592"/>
        <item x="1207"/>
        <item x="418"/>
        <item x="1293"/>
        <item x="1051"/>
        <item x="1627"/>
        <item x="1052"/>
        <item x="451"/>
        <item x="1709"/>
        <item x="699"/>
        <item x="816"/>
        <item x="989"/>
        <item x="1410"/>
        <item x="1046"/>
        <item x="1413"/>
        <item x="1688"/>
        <item x="1632"/>
        <item x="1689"/>
        <item x="798"/>
        <item x="1690"/>
        <item x="953"/>
        <item x="958"/>
        <item x="1421"/>
        <item x="1071"/>
        <item x="517"/>
        <item x="1074"/>
        <item x="1072"/>
        <item x="1429"/>
        <item x="1805"/>
        <item x="1691"/>
        <item x="1268"/>
        <item x="1424"/>
        <item x="259"/>
        <item x="1856"/>
        <item x="1796"/>
        <item x="1442"/>
        <item x="29"/>
        <item x="866"/>
        <item x="1692"/>
        <item x="659"/>
        <item x="664"/>
        <item x="1512"/>
        <item x="678"/>
        <item x="66"/>
        <item x="1510"/>
        <item x="1087"/>
        <item x="521"/>
        <item x="1156"/>
        <item x="1237"/>
        <item x="1451"/>
        <item x="1216"/>
        <item x="1480"/>
        <item x="1428"/>
        <item x="351"/>
        <item x="596"/>
        <item x="709"/>
        <item x="884"/>
        <item x="1208"/>
        <item x="907"/>
        <item x="489"/>
        <item x="1176"/>
        <item x="725"/>
        <item x="728"/>
        <item x="920"/>
        <item x="1291"/>
        <item x="154"/>
        <item x="1132"/>
        <item x="1554"/>
        <item x="1797"/>
        <item x="1068"/>
        <item x="1114"/>
        <item x="616"/>
        <item x="888"/>
        <item x="1145"/>
        <item x="714"/>
        <item x="58"/>
        <item x="1115"/>
        <item x="661"/>
        <item x="720"/>
        <item x="693"/>
        <item x="1444"/>
        <item x="1517"/>
        <item x="646"/>
        <item x="1127"/>
        <item x="1271"/>
        <item x="1638"/>
        <item x="1128"/>
        <item x="1142"/>
        <item x="1582"/>
        <item x="1325"/>
        <item x="682"/>
        <item x="54"/>
        <item x="1288"/>
        <item x="1300"/>
        <item x="1634"/>
        <item x="719"/>
        <item x="157"/>
        <item x="300"/>
        <item x="870"/>
        <item x="1292"/>
        <item x="1503"/>
        <item x="1705"/>
        <item x="1706"/>
        <item x="575"/>
        <item x="79"/>
        <item x="1177"/>
        <item x="1773"/>
        <item x="1603"/>
        <item x="534"/>
        <item x="1090"/>
        <item x="1798"/>
        <item x="1823"/>
        <item x="1183"/>
        <item x="1099"/>
        <item x="981"/>
        <item x="204"/>
        <item x="1495"/>
        <item x="1436"/>
        <item x="184"/>
        <item x="122"/>
        <item x="123"/>
        <item x="187"/>
        <item x="1648"/>
        <item x="1218"/>
        <item x="1674"/>
        <item x="1693"/>
        <item x="1426"/>
        <item x="1118"/>
        <item x="1427"/>
        <item x="1523"/>
        <item x="1651"/>
        <item x="1220"/>
        <item x="1540"/>
        <item x="1694"/>
        <item x="1580"/>
        <item x="1695"/>
        <item x="131"/>
        <item x="1103"/>
        <item x="1586"/>
        <item x="1096"/>
        <item x="1116"/>
        <item x="1616"/>
        <item x="243"/>
        <item x="836"/>
        <item x="1178"/>
        <item x="586"/>
        <item x="150"/>
        <item x="166"/>
        <item x="1633"/>
        <item x="1579"/>
        <item x="1696"/>
        <item x="1806"/>
        <item x="1088"/>
        <item x="1222"/>
        <item x="1774"/>
        <item x="732"/>
        <item x="620"/>
        <item x="1707"/>
        <item x="1306"/>
        <item x="766"/>
        <item x="1311"/>
        <item x="702"/>
        <item x="136"/>
        <item x="130"/>
        <item x="887"/>
        <item x="100"/>
        <item x="6"/>
        <item t="default"/>
      </items>
    </pivotField>
    <pivotField showAll="0"/>
    <pivotField showAll="0"/>
    <pivotField showAll="0"/>
    <pivotField axis="axisPage" multipleItemSelectionAllowed="1" showAll="0">
      <items count="6">
        <item x="3"/>
        <item h="1" x="0"/>
        <item h="1" x="2"/>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axis="axisRow" dataField="1" showAll="0">
      <items count="8">
        <item h="1" x="0"/>
        <item h="1" x="1"/>
        <item x="2"/>
        <item x="3"/>
        <item x="4"/>
        <item x="5"/>
        <item x="6"/>
        <item t="default"/>
      </items>
    </pivotField>
    <pivotField showAll="0"/>
    <pivotField showAll="0"/>
    <pivotField showAll="0"/>
    <pivotField showAll="0"/>
    <pivotField showAll="0"/>
    <pivotField showAll="0"/>
    <pivotField showAll="0"/>
    <pivotField showAll="0"/>
    <pivotField showAll="0"/>
    <pivotField axis="axisRow" showAll="0">
      <items count="7">
        <item h="1" x="0"/>
        <item x="1"/>
        <item x="2"/>
        <item x="3"/>
        <item x="4"/>
        <item x="5"/>
        <item t="default"/>
      </items>
    </pivotField>
  </pivotFields>
  <rowFields count="2">
    <field x="48"/>
    <field x="38"/>
  </rowFields>
  <rowItems count="20">
    <i>
      <x v="1"/>
    </i>
    <i r="1">
      <x v="2"/>
    </i>
    <i r="1">
      <x v="3"/>
    </i>
    <i r="1">
      <x v="4"/>
    </i>
    <i r="1">
      <x v="5"/>
    </i>
    <i r="1">
      <x v="6"/>
    </i>
    <i>
      <x v="2"/>
    </i>
    <i r="1">
      <x v="2"/>
    </i>
    <i r="1">
      <x v="3"/>
    </i>
    <i r="1">
      <x v="4"/>
    </i>
    <i r="1">
      <x v="5"/>
    </i>
    <i>
      <x v="3"/>
    </i>
    <i r="1">
      <x v="2"/>
    </i>
    <i r="1">
      <x v="3"/>
    </i>
    <i r="1">
      <x v="4"/>
    </i>
    <i>
      <x v="4"/>
    </i>
    <i r="1">
      <x v="2"/>
    </i>
    <i>
      <x v="5"/>
    </i>
    <i r="1">
      <x v="2"/>
    </i>
    <i t="grand">
      <x/>
    </i>
  </rowItems>
  <colItems count="1">
    <i/>
  </colItems>
  <pageFields count="1">
    <pageField fld="4" hier="-1"/>
  </pageFields>
  <dataFields count="1">
    <dataField name="Count" fld="38" subtotal="count" baseField="0" baseItem="0"/>
  </dataFields>
  <formats count="33">
    <format dxfId="53">
      <pivotArea field="38" type="button" dataOnly="0" labelOnly="1" outline="0" axis="axisRow" fieldPosition="1"/>
    </format>
    <format dxfId="52">
      <pivotArea dataOnly="0" labelOnly="1" fieldPosition="0">
        <references count="1">
          <reference field="38" count="0"/>
        </references>
      </pivotArea>
    </format>
    <format dxfId="51">
      <pivotArea dataOnly="0" labelOnly="1" grandRow="1" outline="0" fieldPosition="0"/>
    </format>
    <format dxfId="50">
      <pivotArea dataOnly="0" labelOnly="1" fieldPosition="0">
        <references count="2">
          <reference field="38" count="1" selected="0">
            <x v="2"/>
          </reference>
          <reference field="48" count="5">
            <x v="1"/>
            <x v="2"/>
            <x v="3"/>
            <x v="4"/>
            <x v="5"/>
          </reference>
        </references>
      </pivotArea>
    </format>
    <format dxfId="49">
      <pivotArea field="38" type="button" dataOnly="0" labelOnly="1" outline="0" axis="axisRow" fieldPosition="1"/>
    </format>
    <format dxfId="48">
      <pivotArea dataOnly="0" labelOnly="1" fieldPosition="0">
        <references count="1">
          <reference field="38" count="0"/>
        </references>
      </pivotArea>
    </format>
    <format dxfId="47">
      <pivotArea dataOnly="0" labelOnly="1" grandRow="1" outline="0" fieldPosition="0"/>
    </format>
    <format dxfId="46">
      <pivotArea dataOnly="0" labelOnly="1" fieldPosition="0">
        <references count="2">
          <reference field="38" count="1" selected="0">
            <x v="2"/>
          </reference>
          <reference field="48" count="5">
            <x v="1"/>
            <x v="2"/>
            <x v="3"/>
            <x v="4"/>
            <x v="5"/>
          </reference>
        </references>
      </pivotArea>
    </format>
    <format dxfId="45">
      <pivotArea dataOnly="0" labelOnly="1" fieldPosition="0">
        <references count="1">
          <reference field="38" count="1">
            <x v="2"/>
          </reference>
        </references>
      </pivotArea>
    </format>
    <format dxfId="44">
      <pivotArea dataOnly="0" labelOnly="1" fieldPosition="0">
        <references count="1">
          <reference field="38" count="1">
            <x v="3"/>
          </reference>
        </references>
      </pivotArea>
    </format>
    <format dxfId="43">
      <pivotArea dataOnly="0" labelOnly="1" fieldPosition="0">
        <references count="1">
          <reference field="38" count="1">
            <x v="4"/>
          </reference>
        </references>
      </pivotArea>
    </format>
    <format dxfId="42">
      <pivotArea dataOnly="0" labelOnly="1" fieldPosition="0">
        <references count="1">
          <reference field="38" count="1">
            <x v="5"/>
          </reference>
        </references>
      </pivotArea>
    </format>
    <format dxfId="41">
      <pivotArea dataOnly="0" labelOnly="1" fieldPosition="0">
        <references count="1">
          <reference field="38" count="1">
            <x v="6"/>
          </reference>
        </references>
      </pivotArea>
    </format>
    <format dxfId="40">
      <pivotArea dataOnly="0" labelOnly="1" fieldPosition="0">
        <references count="2">
          <reference field="38" count="1" selected="0">
            <x v="2"/>
          </reference>
          <reference field="48" count="1">
            <x v="2"/>
          </reference>
        </references>
      </pivotArea>
    </format>
    <format dxfId="39">
      <pivotArea dataOnly="0" labelOnly="1" fieldPosition="0">
        <references count="2">
          <reference field="38" count="1" selected="0">
            <x v="2"/>
          </reference>
          <reference field="48" count="1">
            <x v="3"/>
          </reference>
        </references>
      </pivotArea>
    </format>
    <format dxfId="38">
      <pivotArea dataOnly="0" labelOnly="1" fieldPosition="0">
        <references count="2">
          <reference field="38" count="1" selected="0">
            <x v="2"/>
          </reference>
          <reference field="48" count="1">
            <x v="4"/>
          </reference>
        </references>
      </pivotArea>
    </format>
    <format dxfId="37">
      <pivotArea dataOnly="0" labelOnly="1" fieldPosition="0">
        <references count="2">
          <reference field="38" count="1" selected="0">
            <x v="2"/>
          </reference>
          <reference field="48" count="1">
            <x v="5"/>
          </reference>
        </references>
      </pivotArea>
    </format>
    <format dxfId="36">
      <pivotArea dataOnly="0" labelOnly="1" fieldPosition="0">
        <references count="2">
          <reference field="38" count="1" selected="0">
            <x v="3"/>
          </reference>
          <reference field="48" count="1">
            <x v="2"/>
          </reference>
        </references>
      </pivotArea>
    </format>
    <format dxfId="35">
      <pivotArea dataOnly="0" labelOnly="1" fieldPosition="0">
        <references count="2">
          <reference field="38" count="1" selected="0">
            <x v="3"/>
          </reference>
          <reference field="48" count="1">
            <x v="3"/>
          </reference>
        </references>
      </pivotArea>
    </format>
    <format dxfId="34">
      <pivotArea dataOnly="0" labelOnly="1" fieldPosition="0">
        <references count="2">
          <reference field="38" count="1" selected="0">
            <x v="4"/>
          </reference>
          <reference field="48" count="1">
            <x v="2"/>
          </reference>
        </references>
      </pivotArea>
    </format>
    <format dxfId="33">
      <pivotArea dataOnly="0" labelOnly="1" fieldPosition="0">
        <references count="2">
          <reference field="38" count="1" selected="0">
            <x v="4"/>
          </reference>
          <reference field="48" count="1">
            <x v="3"/>
          </reference>
        </references>
      </pivotArea>
    </format>
    <format dxfId="32">
      <pivotArea dataOnly="0" labelOnly="1" fieldPosition="0">
        <references count="2">
          <reference field="38" count="1" selected="0">
            <x v="5"/>
          </reference>
          <reference field="48" count="1">
            <x v="2"/>
          </reference>
        </references>
      </pivotArea>
    </format>
    <format dxfId="31">
      <pivotArea field="38" type="button" dataOnly="0" labelOnly="1" outline="0" axis="axisRow" fieldPosition="1"/>
    </format>
    <format dxfId="30">
      <pivotArea dataOnly="0" labelOnly="1" fieldPosition="0">
        <references count="1">
          <reference field="38" count="4">
            <x v="2"/>
            <x v="3"/>
            <x v="4"/>
            <x v="5"/>
          </reference>
        </references>
      </pivotArea>
    </format>
    <format dxfId="29">
      <pivotArea dataOnly="0" labelOnly="1" grandRow="1" outline="0" fieldPosition="0"/>
    </format>
    <format dxfId="28">
      <pivotArea dataOnly="0" labelOnly="1" fieldPosition="0">
        <references count="2">
          <reference field="38" count="1" selected="0">
            <x v="2"/>
          </reference>
          <reference field="48" count="0"/>
        </references>
      </pivotArea>
    </format>
    <format dxfId="27">
      <pivotArea dataOnly="0" labelOnly="1" fieldPosition="0">
        <references count="1">
          <reference field="48" count="0"/>
        </references>
      </pivotArea>
    </format>
    <format dxfId="26">
      <pivotArea dataOnly="0" labelOnly="1" fieldPosition="0">
        <references count="1">
          <reference field="48" count="1">
            <x v="1"/>
          </reference>
        </references>
      </pivotArea>
    </format>
    <format dxfId="25">
      <pivotArea dataOnly="0" labelOnly="1" fieldPosition="0">
        <references count="1">
          <reference field="48" count="1">
            <x v="2"/>
          </reference>
        </references>
      </pivotArea>
    </format>
    <format dxfId="24">
      <pivotArea dataOnly="0" labelOnly="1" fieldPosition="0">
        <references count="1">
          <reference field="48" count="1">
            <x v="3"/>
          </reference>
        </references>
      </pivotArea>
    </format>
    <format dxfId="23">
      <pivotArea dataOnly="0" labelOnly="1" fieldPosition="0">
        <references count="1">
          <reference field="48" count="1">
            <x v="4"/>
          </reference>
        </references>
      </pivotArea>
    </format>
    <format dxfId="22">
      <pivotArea dataOnly="0" labelOnly="1" fieldPosition="0">
        <references count="1">
          <reference field="48" count="1">
            <x v="5"/>
          </reference>
        </references>
      </pivotArea>
    </format>
    <format dxfId="21">
      <pivotArea dataOnly="0" labelOnly="1" fieldPosition="0">
        <references count="1">
          <reference field="38" count="0"/>
        </references>
      </pivotArea>
    </format>
  </formats>
  <chartFormats count="3">
    <chartFormat chart="0"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36"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PD with more than 1 clue per granularity level, grouped by finest granularity (blue)">
  <location ref="A10:B143" firstHeaderRow="1" firstDataRow="1" firstDataCol="1" rowPageCount="8" colPageCount="1"/>
  <pivotFields count="50">
    <pivotField axis="axisRow" showAll="0">
      <items count="1860">
        <item x="1626"/>
        <item x="72"/>
        <item x="841"/>
        <item x="516"/>
        <item x="1312"/>
        <item x="799"/>
        <item x="667"/>
        <item x="1313"/>
        <item x="641"/>
        <item x="722"/>
        <item x="1059"/>
        <item x="642"/>
        <item x="207"/>
        <item x="1587"/>
        <item x="647"/>
        <item x="640"/>
        <item x="683"/>
        <item x="1042"/>
        <item x="822"/>
        <item x="209"/>
        <item x="1824"/>
        <item x="1710"/>
        <item x="1825"/>
        <item x="1826"/>
        <item x="1827"/>
        <item x="1775"/>
        <item x="213"/>
        <item x="214"/>
        <item x="1776"/>
        <item x="1777"/>
        <item x="1778"/>
        <item x="1828"/>
        <item x="1829"/>
        <item x="1830"/>
        <item x="216"/>
        <item x="1831"/>
        <item x="1779"/>
        <item x="217"/>
        <item x="81"/>
        <item x="1832"/>
        <item x="218"/>
        <item x="1711"/>
        <item x="1833"/>
        <item x="1834"/>
        <item x="1712"/>
        <item x="1713"/>
        <item x="1780"/>
        <item x="219"/>
        <item x="15"/>
        <item x="220"/>
        <item x="221"/>
        <item x="224"/>
        <item x="1149"/>
        <item x="1714"/>
        <item x="225"/>
        <item x="1781"/>
        <item x="226"/>
        <item x="1715"/>
        <item x="1835"/>
        <item x="1716"/>
        <item x="1782"/>
        <item x="1717"/>
        <item x="227"/>
        <item x="1848"/>
        <item x="1849"/>
        <item x="1718"/>
        <item x="228"/>
        <item x="198"/>
        <item x="229"/>
        <item x="1719"/>
        <item x="1807"/>
        <item x="1720"/>
        <item x="1721"/>
        <item x="1722"/>
        <item x="1723"/>
        <item x="1724"/>
        <item x="158"/>
        <item x="1783"/>
        <item x="230"/>
        <item x="231"/>
        <item x="232"/>
        <item x="1725"/>
        <item x="233"/>
        <item x="49"/>
        <item x="30"/>
        <item x="246"/>
        <item x="250"/>
        <item x="1850"/>
        <item x="1726"/>
        <item x="251"/>
        <item x="254"/>
        <item x="9"/>
        <item x="1727"/>
        <item x="182"/>
        <item x="255"/>
        <item x="256"/>
        <item x="258"/>
        <item x="10"/>
        <item x="1728"/>
        <item x="267"/>
        <item x="1729"/>
        <item x="1808"/>
        <item x="268"/>
        <item x="1730"/>
        <item x="1731"/>
        <item x="269"/>
        <item x="1732"/>
        <item x="1697"/>
        <item x="270"/>
        <item x="1038"/>
        <item x="1733"/>
        <item x="1386"/>
        <item x="271"/>
        <item x="419"/>
        <item x="754"/>
        <item x="27"/>
        <item x="272"/>
        <item x="686"/>
        <item x="274"/>
        <item x="1287"/>
        <item x="124"/>
        <item x="383"/>
        <item x="384"/>
        <item x="275"/>
        <item x="278"/>
        <item x="201"/>
        <item x="279"/>
        <item x="196"/>
        <item x="276"/>
        <item x="277"/>
        <item x="283"/>
        <item x="1255"/>
        <item x="1452"/>
        <item x="1466"/>
        <item x="1467"/>
        <item x="525"/>
        <item x="1534"/>
        <item x="1239"/>
        <item x="965"/>
        <item x="1225"/>
        <item x="634"/>
        <item x="31"/>
        <item x="1483"/>
        <item x="1734"/>
        <item x="1028"/>
        <item x="1056"/>
        <item x="843"/>
        <item x="284"/>
        <item x="237"/>
        <item x="1113"/>
        <item x="1463"/>
        <item x="1572"/>
        <item x="1500"/>
        <item x="1226"/>
        <item x="1664"/>
        <item x="1543"/>
        <item x="1439"/>
        <item x="1396"/>
        <item x="155"/>
        <item x="24"/>
        <item x="1851"/>
        <item x="285"/>
        <item x="14"/>
        <item x="967"/>
        <item x="645"/>
        <item x="288"/>
        <item x="208"/>
        <item x="289"/>
        <item x="1809"/>
        <item x="938"/>
        <item x="875"/>
        <item x="964"/>
        <item x="713"/>
        <item x="536"/>
        <item x="290"/>
        <item x="939"/>
        <item x="668"/>
        <item x="966"/>
        <item x="1314"/>
        <item x="234"/>
        <item x="1784"/>
        <item x="429"/>
        <item x="1343"/>
        <item x="1644"/>
        <item x="291"/>
        <item x="292"/>
        <item x="936"/>
        <item x="1551"/>
        <item x="944"/>
        <item x="307"/>
        <item x="1401"/>
        <item x="293"/>
        <item x="1735"/>
        <item x="945"/>
        <item x="294"/>
        <item x="940"/>
        <item x="740"/>
        <item x="787"/>
        <item x="632"/>
        <item x="1029"/>
        <item x="1590"/>
        <item x="109"/>
        <item x="670"/>
        <item x="800"/>
        <item x="296"/>
        <item x="916"/>
        <item x="1315"/>
        <item x="297"/>
        <item x="298"/>
        <item x="1736"/>
        <item x="1594"/>
        <item x="1316"/>
        <item x="735"/>
        <item x="890"/>
        <item x="861"/>
        <item x="1597"/>
        <item x="1443"/>
        <item x="531"/>
        <item x="638"/>
        <item x="802"/>
        <item x="1542"/>
        <item x="898"/>
        <item x="654"/>
        <item x="1737"/>
        <item x="299"/>
        <item x="853"/>
        <item x="772"/>
        <item x="753"/>
        <item x="1191"/>
        <item x="790"/>
        <item x="132"/>
        <item x="730"/>
        <item x="301"/>
        <item x="850"/>
        <item x="1599"/>
        <item x="623"/>
        <item x="1317"/>
        <item x="303"/>
        <item x="305"/>
        <item x="1738"/>
        <item x="306"/>
        <item x="662"/>
        <item x="308"/>
        <item x="1004"/>
        <item x="987"/>
        <item x="935"/>
        <item x="1318"/>
        <item x="448"/>
        <item x="999"/>
        <item x="309"/>
        <item x="310"/>
        <item x="1319"/>
        <item x="313"/>
        <item x="808"/>
        <item x="812"/>
        <item x="644"/>
        <item x="314"/>
        <item x="819"/>
        <item x="1175"/>
        <item x="630"/>
        <item x="1847"/>
        <item x="434"/>
        <item x="877"/>
        <item x="236"/>
        <item x="832"/>
        <item x="626"/>
        <item x="695"/>
        <item x="604"/>
        <item x="1320"/>
        <item x="631"/>
        <item x="1022"/>
        <item x="773"/>
        <item x="1130"/>
        <item x="996"/>
        <item x="689"/>
        <item x="961"/>
        <item x="376"/>
        <item x="681"/>
        <item x="1785"/>
        <item x="315"/>
        <item x="316"/>
        <item x="317"/>
        <item x="318"/>
        <item x="739"/>
        <item x="1010"/>
        <item x="320"/>
        <item x="1274"/>
        <item x="273"/>
        <item x="892"/>
        <item x="775"/>
        <item x="941"/>
        <item x="1217"/>
        <item x="1364"/>
        <item x="185"/>
        <item x="181"/>
        <item x="321"/>
        <item x="322"/>
        <item x="1155"/>
        <item x="614"/>
        <item x="324"/>
        <item x="326"/>
        <item x="327"/>
        <item x="328"/>
        <item x="1615"/>
        <item x="1244"/>
        <item x="493"/>
        <item x="329"/>
        <item x="1459"/>
        <item x="374"/>
        <item x="1060"/>
        <item x="528"/>
        <item x="1221"/>
        <item x="1799"/>
        <item x="852"/>
        <item x="1105"/>
        <item x="1321"/>
        <item x="707"/>
        <item x="472"/>
        <item x="1739"/>
        <item x="330"/>
        <item x="513"/>
        <item x="1034"/>
        <item x="1266"/>
        <item x="694"/>
        <item x="188"/>
        <item x="144"/>
        <item x="672"/>
        <item x="1281"/>
        <item x="1557"/>
        <item x="1086"/>
        <item x="1412"/>
        <item x="1671"/>
        <item x="1605"/>
        <item x="1032"/>
        <item x="1091"/>
        <item x="25"/>
        <item x="331"/>
        <item x="332"/>
        <item x="571"/>
        <item x="333"/>
        <item x="335"/>
        <item x="1192"/>
        <item x="1323"/>
        <item x="1326"/>
        <item x="494"/>
        <item x="191"/>
        <item x="1036"/>
        <item x="568"/>
        <item x="1134"/>
        <item x="1600"/>
        <item x="1698"/>
        <item x="45"/>
        <item x="1562"/>
        <item x="1141"/>
        <item x="546"/>
        <item x="1269"/>
        <item x="1021"/>
        <item x="487"/>
        <item x="1649"/>
        <item x="1606"/>
        <item x="1002"/>
        <item x="1535"/>
        <item x="784"/>
        <item x="1031"/>
        <item x="265"/>
        <item x="266"/>
        <item x="1135"/>
        <item x="827"/>
        <item x="1541"/>
        <item x="92"/>
        <item x="336"/>
        <item x="1265"/>
        <item x="564"/>
        <item x="933"/>
        <item x="788"/>
        <item x="606"/>
        <item x="73"/>
        <item x="612"/>
        <item x="1310"/>
        <item x="338"/>
        <item x="319"/>
        <item x="339"/>
        <item x="340"/>
        <item x="1349"/>
        <item x="1414"/>
        <item x="1740"/>
        <item x="862"/>
        <item x="1836"/>
        <item x="1786"/>
        <item x="924"/>
        <item x="1261"/>
        <item x="1354"/>
        <item x="1322"/>
        <item x="1507"/>
        <item x="515"/>
        <item x="1329"/>
        <item x="341"/>
        <item x="1162"/>
        <item x="1275"/>
        <item x="697"/>
        <item x="342"/>
        <item x="476"/>
        <item x="1435"/>
        <item x="768"/>
        <item x="1202"/>
        <item x="1518"/>
        <item x="1388"/>
        <item x="343"/>
        <item x="1498"/>
        <item x="344"/>
        <item x="345"/>
        <item x="348"/>
        <item x="1158"/>
        <item x="829"/>
        <item x="572"/>
        <item x="1119"/>
        <item x="1496"/>
        <item x="1324"/>
        <item x="47"/>
        <item x="874"/>
        <item x="242"/>
        <item x="482"/>
        <item x="1441"/>
        <item x="1330"/>
        <item x="1546"/>
        <item x="352"/>
        <item x="814"/>
        <item x="549"/>
        <item x="240"/>
        <item x="1493"/>
        <item x="1453"/>
        <item x="466"/>
        <item x="1506"/>
        <item x="1598"/>
        <item x="1257"/>
        <item x="112"/>
        <item x="566"/>
        <item x="1232"/>
        <item x="1558"/>
        <item x="358"/>
        <item x="360"/>
        <item x="353"/>
        <item x="1366"/>
        <item x="1164"/>
        <item x="770"/>
        <item x="354"/>
        <item x="1575"/>
        <item x="356"/>
        <item x="457"/>
        <item x="1240"/>
        <item x="1577"/>
        <item x="431"/>
        <item x="1181"/>
        <item x="1501"/>
        <item x="1741"/>
        <item x="1256"/>
        <item x="613"/>
        <item x="1054"/>
        <item x="1620"/>
        <item x="954"/>
        <item x="1195"/>
        <item x="1064"/>
        <item x="357"/>
        <item x="1742"/>
        <item x="359"/>
        <item x="1123"/>
        <item x="1230"/>
        <item x="361"/>
        <item x="1129"/>
        <item x="413"/>
        <item x="362"/>
        <item x="1122"/>
        <item x="1743"/>
        <item x="605"/>
        <item x="260"/>
        <item x="839"/>
        <item x="1471"/>
        <item x="141"/>
        <item x="152"/>
        <item x="1173"/>
        <item x="363"/>
        <item x="1800"/>
        <item x="366"/>
        <item x="367"/>
        <item x="1837"/>
        <item x="368"/>
        <item x="369"/>
        <item x="370"/>
        <item x="371"/>
        <item x="372"/>
        <item x="373"/>
        <item x="377"/>
        <item x="1662"/>
        <item x="1630"/>
        <item x="1048"/>
        <item x="1419"/>
        <item x="1301"/>
        <item x="552"/>
        <item x="378"/>
        <item x="584"/>
        <item x="171"/>
        <item x="11"/>
        <item x="379"/>
        <item x="978"/>
        <item x="505"/>
        <item x="542"/>
        <item x="179"/>
        <item x="1672"/>
        <item x="382"/>
        <item x="988"/>
        <item x="656"/>
        <item x="905"/>
        <item x="1057"/>
        <item x="973"/>
        <item x="913"/>
        <item x="385"/>
        <item x="84"/>
        <item x="1332"/>
        <item x="1260"/>
        <item x="143"/>
        <item x="523"/>
        <item x="1591"/>
        <item x="1592"/>
        <item x="1526"/>
        <item x="553"/>
        <item x="856"/>
        <item x="1037"/>
        <item x="386"/>
        <item x="44"/>
        <item x="80"/>
        <item x="1404"/>
        <item x="1619"/>
        <item x="1641"/>
        <item x="1073"/>
        <item x="387"/>
        <item x="902"/>
        <item x="1150"/>
        <item x="1544"/>
        <item x="1395"/>
        <item x="1163"/>
        <item x="1001"/>
        <item x="401"/>
        <item x="1515"/>
        <item x="1333"/>
        <item x="403"/>
        <item x="1478"/>
        <item x="388"/>
        <item x="1003"/>
        <item x="393"/>
        <item x="911"/>
        <item x="98"/>
        <item x="1007"/>
        <item x="394"/>
        <item x="1334"/>
        <item x="85"/>
        <item x="471"/>
        <item x="142"/>
        <item x="395"/>
        <item x="1699"/>
        <item x="1082"/>
        <item x="396"/>
        <item x="397"/>
        <item x="134"/>
        <item x="175"/>
        <item x="43"/>
        <item x="1623"/>
        <item x="792"/>
        <item x="660"/>
        <item x="975"/>
        <item x="202"/>
        <item x="1172"/>
        <item x="774"/>
        <item x="1643"/>
        <item x="82"/>
        <item x="380"/>
        <item x="1308"/>
        <item x="1432"/>
        <item x="1574"/>
        <item x="1336"/>
        <item x="398"/>
        <item x="400"/>
        <item x="1625"/>
        <item x="1117"/>
        <item x="402"/>
        <item x="42"/>
        <item x="1249"/>
        <item x="1475"/>
        <item x="1492"/>
        <item x="755"/>
        <item x="1185"/>
        <item x="1078"/>
        <item x="1589"/>
        <item x="858"/>
        <item x="404"/>
        <item x="1194"/>
        <item x="20"/>
        <item x="405"/>
        <item x="337"/>
        <item x="1245"/>
        <item x="579"/>
        <item x="1476"/>
        <item x="932"/>
        <item x="1838"/>
        <item x="486"/>
        <item x="4"/>
        <item x="1456"/>
        <item x="969"/>
        <item x="1744"/>
        <item x="922"/>
        <item x="1376"/>
        <item x="197"/>
        <item x="909"/>
        <item x="91"/>
        <item x="1578"/>
        <item x="1473"/>
        <item x="406"/>
        <item x="1745"/>
        <item x="1464"/>
        <item x="881"/>
        <item x="1348"/>
        <item x="167"/>
        <item x="1852"/>
        <item x="407"/>
        <item x="815"/>
        <item x="1233"/>
        <item x="834"/>
        <item x="1548"/>
        <item x="491"/>
        <item x="129"/>
        <item x="1854"/>
        <item x="1445"/>
        <item x="972"/>
        <item x="1238"/>
        <item x="211"/>
        <item x="1338"/>
        <item x="408"/>
        <item x="210"/>
        <item x="1085"/>
        <item x="411"/>
        <item x="1485"/>
        <item x="619"/>
        <item x="302"/>
        <item x="1583"/>
        <item x="535"/>
        <item x="16"/>
        <item x="1422"/>
        <item x="1040"/>
        <item x="215"/>
        <item x="17"/>
        <item x="1370"/>
        <item x="189"/>
        <item x="1746"/>
        <item x="1747"/>
        <item x="1153"/>
        <item x="570"/>
        <item x="412"/>
        <item x="1081"/>
        <item x="1564"/>
        <item x="1839"/>
        <item x="414"/>
        <item x="825"/>
        <item x="990"/>
        <item x="1502"/>
        <item x="1550"/>
        <item x="470"/>
        <item x="1294"/>
        <item x="1810"/>
        <item x="203"/>
        <item x="65"/>
        <item x="1522"/>
        <item x="1576"/>
        <item x="194"/>
        <item x="1144"/>
        <item x="19"/>
        <item x="415"/>
        <item x="416"/>
        <item x="106"/>
        <item x="648"/>
        <item x="172"/>
        <item x="1646"/>
        <item x="103"/>
        <item x="1282"/>
        <item x="1409"/>
        <item x="1235"/>
        <item x="1530"/>
        <item x="1433"/>
        <item x="1309"/>
        <item x="704"/>
        <item x="1327"/>
        <item x="1497"/>
        <item x="1567"/>
        <item x="417"/>
        <item x="93"/>
        <item x="757"/>
        <item x="420"/>
        <item x="925"/>
        <item x="425"/>
        <item x="1596"/>
        <item x="427"/>
        <item x="1136"/>
        <item x="1126"/>
        <item x="1670"/>
        <item x="1418"/>
        <item x="500"/>
        <item x="1700"/>
        <item x="430"/>
        <item x="1241"/>
        <item x="1565"/>
        <item x="1811"/>
        <item x="1229"/>
        <item x="1650"/>
        <item x="135"/>
        <item x="104"/>
        <item x="1531"/>
        <item x="64"/>
        <item x="1508"/>
        <item x="432"/>
        <item x="1273"/>
        <item x="485"/>
        <item x="433"/>
        <item x="580"/>
        <item x="436"/>
        <item x="1198"/>
        <item x="99"/>
        <item x="478"/>
        <item x="1193"/>
        <item x="1571"/>
        <item x="1102"/>
        <item x="715"/>
        <item x="1387"/>
        <item x="1339"/>
        <item x="1340"/>
        <item x="997"/>
        <item x="1341"/>
        <item x="1748"/>
        <item x="475"/>
        <item x="826"/>
        <item x="437"/>
        <item x="1298"/>
        <item x="897"/>
        <item x="1342"/>
        <item x="1637"/>
        <item x="984"/>
        <item x="1420"/>
        <item x="438"/>
        <item x="1617"/>
        <item x="1663"/>
        <item x="440"/>
        <item x="193"/>
        <item x="1345"/>
        <item x="1106"/>
        <item x="1613"/>
        <item x="1095"/>
        <item x="1528"/>
        <item x="108"/>
        <item x="1505"/>
        <item x="163"/>
        <item x="178"/>
        <item x="446"/>
        <item x="1008"/>
        <item x="628"/>
        <item x="249"/>
        <item x="943"/>
        <item x="1243"/>
        <item x="1101"/>
        <item x="1344"/>
        <item x="560"/>
        <item x="1636"/>
        <item x="1346"/>
        <item x="148"/>
        <item x="1812"/>
        <item x="673"/>
        <item x="137"/>
        <item x="1470"/>
        <item x="1569"/>
        <item x="530"/>
        <item x="304"/>
        <item x="1521"/>
        <item x="1604"/>
        <item x="1242"/>
        <item x="1201"/>
        <item x="444"/>
        <item x="1631"/>
        <item x="70"/>
        <item x="550"/>
        <item x="587"/>
        <item x="509"/>
        <item x="900"/>
        <item x="538"/>
        <item x="449"/>
        <item x="450"/>
        <item x="1749"/>
        <item x="1750"/>
        <item x="253"/>
        <item x="1787"/>
        <item x="618"/>
        <item x="46"/>
        <item x="50"/>
        <item x="540"/>
        <item x="769"/>
        <item x="749"/>
        <item x="452"/>
        <item x="833"/>
        <item x="1347"/>
        <item x="453"/>
        <item x="252"/>
        <item x="22"/>
        <item x="454"/>
        <item x="1788"/>
        <item x="1813"/>
        <item x="455"/>
        <item x="1751"/>
        <item x="458"/>
        <item x="537"/>
        <item x="1814"/>
        <item x="459"/>
        <item x="1815"/>
        <item x="1816"/>
        <item x="1817"/>
        <item x="1818"/>
        <item x="723"/>
        <item x="1639"/>
        <item x="1840"/>
        <item x="1789"/>
        <item x="1752"/>
        <item x="460"/>
        <item x="461"/>
        <item x="1819"/>
        <item x="462"/>
        <item x="1753"/>
        <item x="591"/>
        <item x="1841"/>
        <item x="1842"/>
        <item x="1843"/>
        <item x="463"/>
        <item x="1350"/>
        <item x="262"/>
        <item x="1754"/>
        <item x="680"/>
        <item x="107"/>
        <item x="1351"/>
        <item x="87"/>
        <item x="12"/>
        <item x="149"/>
        <item x="69"/>
        <item x="59"/>
        <item x="1352"/>
        <item x="705"/>
        <item x="1652"/>
        <item x="621"/>
        <item x="467"/>
        <item x="468"/>
        <item x="116"/>
        <item x="480"/>
        <item x="1659"/>
        <item x="1790"/>
        <item x="1353"/>
        <item x="706"/>
        <item x="506"/>
        <item x="57"/>
        <item x="1844"/>
        <item x="1820"/>
        <item x="1857"/>
        <item x="1755"/>
        <item x="1756"/>
        <item x="1219"/>
        <item x="488"/>
        <item x="62"/>
        <item x="95"/>
        <item x="796"/>
        <item x="1355"/>
        <item x="77"/>
        <item x="483"/>
        <item x="498"/>
        <item x="1356"/>
        <item x="499"/>
        <item x="701"/>
        <item x="63"/>
        <item x="696"/>
        <item x="86"/>
        <item x="1821"/>
        <item x="650"/>
        <item x="1791"/>
        <item x="502"/>
        <item x="503"/>
        <item x="1357"/>
        <item x="504"/>
        <item x="1845"/>
        <item x="782"/>
        <item x="1360"/>
        <item x="508"/>
        <item x="891"/>
        <item x="105"/>
        <item x="510"/>
        <item x="1361"/>
        <item x="511"/>
        <item x="1654"/>
        <item x="1801"/>
        <item x="1757"/>
        <item x="955"/>
        <item x="512"/>
        <item x="519"/>
        <item x="1758"/>
        <item x="1362"/>
        <item x="263"/>
        <item x="1363"/>
        <item x="855"/>
        <item x="1759"/>
        <item x="1125"/>
        <item x="520"/>
        <item x="1180"/>
        <item x="1593"/>
        <item x="1044"/>
        <item x="1097"/>
        <item x="522"/>
        <item x="893"/>
        <item x="1657"/>
        <item x="524"/>
        <item x="532"/>
        <item x="533"/>
        <item x="539"/>
        <item x="551"/>
        <item x="559"/>
        <item x="1584"/>
        <item x="573"/>
        <item x="1425"/>
        <item x="26"/>
        <item x="574"/>
        <item x="53"/>
        <item x="281"/>
        <item x="576"/>
        <item x="1365"/>
        <item x="1538"/>
        <item x="1121"/>
        <item x="837"/>
        <item x="871"/>
        <item x="1760"/>
        <item x="1367"/>
        <item x="2"/>
        <item x="424"/>
        <item x="1761"/>
        <item x="1762"/>
        <item x="1368"/>
        <item x="698"/>
        <item x="577"/>
        <item x="635"/>
        <item x="780"/>
        <item x="1296"/>
        <item x="1763"/>
        <item x="1415"/>
        <item x="1402"/>
        <item x="1764"/>
        <item x="578"/>
        <item x="334"/>
        <item x="83"/>
        <item x="1335"/>
        <item x="1802"/>
        <item x="323"/>
        <item x="1369"/>
        <item x="581"/>
        <item x="1371"/>
        <item x="1792"/>
        <item x="1793"/>
        <item x="582"/>
        <item x="496"/>
        <item x="588"/>
        <item x="68"/>
        <item x="1658"/>
        <item x="1024"/>
        <item x="915"/>
        <item x="1765"/>
        <item x="120"/>
        <item x="1174"/>
        <item x="593"/>
        <item x="595"/>
        <item x="21"/>
        <item x="691"/>
        <item x="919"/>
        <item x="1372"/>
        <item x="147"/>
        <item x="597"/>
        <item x="1109"/>
        <item x="1213"/>
        <item x="1224"/>
        <item x="986"/>
        <item x="598"/>
        <item x="264"/>
        <item x="1853"/>
        <item x="1253"/>
        <item x="1165"/>
        <item x="1794"/>
        <item x="138"/>
        <item x="126"/>
        <item x="35"/>
        <item x="1455"/>
        <item x="140"/>
        <item x="600"/>
        <item x="601"/>
        <item x="1236"/>
        <item x="118"/>
        <item x="602"/>
        <item x="1012"/>
        <item x="895"/>
        <item x="669"/>
        <item x="607"/>
        <item x="1494"/>
        <item x="963"/>
        <item x="1184"/>
        <item x="169"/>
        <item x="90"/>
        <item x="52"/>
        <item x="687"/>
        <item x="190"/>
        <item x="608"/>
        <item x="222"/>
        <item x="223"/>
        <item x="950"/>
        <item x="914"/>
        <item x="921"/>
        <item x="1701"/>
        <item x="947"/>
        <item x="951"/>
        <item x="952"/>
        <item x="968"/>
        <item x="848"/>
        <item x="851"/>
        <item x="1203"/>
        <item x="1628"/>
        <item x="903"/>
        <item x="1416"/>
        <item x="114"/>
        <item x="879"/>
        <item x="1259"/>
        <item x="786"/>
        <item x="1660"/>
        <item x="71"/>
        <item x="1359"/>
        <item x="490"/>
        <item x="1611"/>
        <item x="1049"/>
        <item x="1373"/>
        <item x="1295"/>
        <item x="1514"/>
        <item x="133"/>
        <item x="956"/>
        <item x="726"/>
        <item x="117"/>
        <item x="622"/>
        <item x="1089"/>
        <item x="1489"/>
        <item x="1252"/>
        <item x="710"/>
        <item x="1093"/>
        <item x="176"/>
        <item x="899"/>
        <item x="993"/>
        <item x="1223"/>
        <item x="1440"/>
        <item x="1846"/>
        <item x="391"/>
        <item x="625"/>
        <item x="926"/>
        <item x="1642"/>
        <item x="627"/>
        <item x="423"/>
        <item x="629"/>
        <item x="1477"/>
        <item x="544"/>
        <item x="547"/>
        <item x="1702"/>
        <item x="311"/>
        <item x="312"/>
        <item x="389"/>
        <item x="636"/>
        <item x="527"/>
        <item x="545"/>
        <item x="165"/>
        <item x="1077"/>
        <item x="885"/>
        <item x="649"/>
        <item x="1629"/>
        <item x="651"/>
        <item x="652"/>
        <item x="653"/>
        <item x="643"/>
        <item x="174"/>
        <item x="56"/>
        <item x="121"/>
        <item x="657"/>
        <item x="1491"/>
        <item x="1656"/>
        <item x="1374"/>
        <item x="1608"/>
        <item x="1190"/>
        <item x="1560"/>
        <item x="759"/>
        <item x="1199"/>
        <item x="160"/>
        <item x="1614"/>
        <item x="658"/>
        <item x="469"/>
        <item x="507"/>
        <item x="1461"/>
        <item x="854"/>
        <item x="1247"/>
        <item x="161"/>
        <item x="663"/>
        <item x="1766"/>
        <item x="1375"/>
        <item x="1262"/>
        <item x="1377"/>
        <item x="514"/>
        <item x="845"/>
        <item x="1482"/>
        <item x="1108"/>
        <item x="3"/>
        <item x="665"/>
        <item x="473"/>
        <item x="1552"/>
        <item x="666"/>
        <item x="1438"/>
        <item x="518"/>
        <item x="671"/>
        <item x="247"/>
        <item x="443"/>
        <item x="1417"/>
        <item x="1547"/>
        <item x="674"/>
        <item x="1389"/>
        <item x="287"/>
        <item x="206"/>
        <item x="1450"/>
        <item x="675"/>
        <item x="239"/>
        <item x="1767"/>
        <item x="1206"/>
        <item x="1053"/>
        <item x="599"/>
        <item x="1504"/>
        <item x="1488"/>
        <item x="1448"/>
        <item x="676"/>
        <item x="1378"/>
        <item x="241"/>
        <item x="677"/>
        <item x="1536"/>
        <item x="1624"/>
        <item x="1618"/>
        <item x="435"/>
        <item x="1768"/>
        <item x="1210"/>
        <item x="1209"/>
        <item x="28"/>
        <item x="679"/>
        <item x="684"/>
        <item x="1100"/>
        <item x="439"/>
        <item x="1458"/>
        <item x="1138"/>
        <item x="1112"/>
        <item x="1189"/>
        <item x="192"/>
        <item x="60"/>
        <item x="589"/>
        <item x="97"/>
        <item x="872"/>
        <item x="1561"/>
        <item x="1666"/>
        <item x="381"/>
        <item x="690"/>
        <item x="692"/>
        <item x="1405"/>
        <item x="1204"/>
        <item x="1795"/>
        <item x="1602"/>
        <item x="495"/>
        <item x="1228"/>
        <item x="1304"/>
        <item x="1595"/>
        <item x="1513"/>
        <item x="700"/>
        <item x="558"/>
        <item x="426"/>
        <item x="282"/>
        <item x="1769"/>
        <item x="708"/>
        <item x="41"/>
        <item x="74"/>
        <item x="716"/>
        <item x="177"/>
        <item x="718"/>
        <item x="1005"/>
        <item x="1667"/>
        <item x="1272"/>
        <item x="325"/>
        <item x="1379"/>
        <item x="721"/>
        <item x="195"/>
        <item x="1382"/>
        <item x="1423"/>
        <item x="464"/>
        <item x="727"/>
        <item x="1137"/>
        <item x="1303"/>
        <item x="526"/>
        <item x="1668"/>
        <item x="1283"/>
        <item x="1167"/>
        <item x="1214"/>
        <item x="1254"/>
        <item x="497"/>
        <item x="8"/>
        <item x="1147"/>
        <item x="615"/>
        <item x="1264"/>
        <item x="1328"/>
        <item x="1227"/>
        <item x="1278"/>
        <item x="731"/>
        <item x="733"/>
        <item x="1092"/>
        <item x="1297"/>
        <item x="1170"/>
        <item x="734"/>
        <item x="1120"/>
        <item x="1131"/>
        <item x="1166"/>
        <item x="1673"/>
        <item x="736"/>
        <item x="927"/>
        <item x="982"/>
        <item x="1406"/>
        <item x="1555"/>
        <item x="1407"/>
        <item x="115"/>
        <item x="1703"/>
        <item x="162"/>
        <item x="1258"/>
        <item x="248"/>
        <item x="1250"/>
        <item x="1612"/>
        <item x="1124"/>
        <item x="738"/>
        <item x="741"/>
        <item x="801"/>
        <item x="744"/>
        <item x="745"/>
        <item x="173"/>
        <item x="561"/>
        <item x="1621"/>
        <item x="1520"/>
        <item x="1160"/>
        <item x="399"/>
        <item x="244"/>
        <item x="32"/>
        <item x="1610"/>
        <item x="985"/>
        <item x="590"/>
        <item x="746"/>
        <item x="127"/>
        <item x="868"/>
        <item x="849"/>
        <item x="7"/>
        <item x="51"/>
        <item x="1263"/>
        <item x="5"/>
        <item x="1277"/>
        <item x="1248"/>
        <item x="1474"/>
        <item x="717"/>
        <item x="1380"/>
        <item x="771"/>
        <item x="747"/>
        <item x="748"/>
        <item x="750"/>
        <item x="170"/>
        <item x="78"/>
        <item x="113"/>
        <item x="199"/>
        <item x="567"/>
        <item x="101"/>
        <item x="1609"/>
        <item x="565"/>
        <item x="1675"/>
        <item x="125"/>
        <item x="1182"/>
        <item x="751"/>
        <item x="554"/>
        <item x="180"/>
        <item x="1019"/>
        <item x="752"/>
        <item x="756"/>
        <item x="1434"/>
        <item x="1457"/>
        <item x="67"/>
        <item x="1018"/>
        <item x="793"/>
        <item x="760"/>
        <item x="761"/>
        <item x="970"/>
        <item x="1411"/>
        <item x="1211"/>
        <item x="1676"/>
        <item x="1770"/>
        <item x="1011"/>
        <item x="1030"/>
        <item x="764"/>
        <item x="743"/>
        <item x="917"/>
        <item x="94"/>
        <item x="765"/>
        <item x="1020"/>
        <item x="365"/>
        <item x="776"/>
        <item x="777"/>
        <item x="813"/>
        <item x="1027"/>
        <item x="778"/>
        <item x="959"/>
        <item x="711"/>
        <item x="948"/>
        <item x="864"/>
        <item x="1383"/>
        <item x="804"/>
        <item x="1384"/>
        <item x="1677"/>
        <item x="783"/>
        <item x="957"/>
        <item x="1337"/>
        <item x="821"/>
        <item x="1063"/>
        <item x="1771"/>
        <item x="1035"/>
        <item x="882"/>
        <item x="960"/>
        <item x="1390"/>
        <item x="817"/>
        <item x="889"/>
        <item x="1855"/>
        <item x="1533"/>
        <item x="603"/>
        <item x="785"/>
        <item x="791"/>
        <item x="795"/>
        <item x="797"/>
        <item x="806"/>
        <item x="1279"/>
        <item x="946"/>
        <item x="1385"/>
        <item x="805"/>
        <item x="1234"/>
        <item x="803"/>
        <item x="1169"/>
        <item x="0"/>
        <item x="844"/>
        <item x="1588"/>
        <item x="609"/>
        <item x="286"/>
        <item x="1678"/>
        <item x="807"/>
        <item x="809"/>
        <item x="1140"/>
        <item x="375"/>
        <item x="1391"/>
        <item x="1679"/>
        <item x="810"/>
        <item x="818"/>
        <item x="1270"/>
        <item x="824"/>
        <item x="737"/>
        <item x="1013"/>
        <item x="828"/>
        <item x="830"/>
        <item x="1680"/>
        <item x="831"/>
        <item x="1635"/>
        <item x="1581"/>
        <item x="992"/>
        <item x="1532"/>
        <item x="1246"/>
        <item x="18"/>
        <item x="1392"/>
        <item x="156"/>
        <item x="835"/>
        <item x="840"/>
        <item x="1393"/>
        <item x="724"/>
        <item x="842"/>
        <item x="846"/>
        <item x="1524"/>
        <item x="910"/>
        <item x="557"/>
        <item x="1394"/>
        <item x="76"/>
        <item x="75"/>
        <item x="758"/>
        <item x="847"/>
        <item x="428"/>
        <item x="857"/>
        <item x="235"/>
        <item x="867"/>
        <item x="1215"/>
        <item x="869"/>
        <item x="1399"/>
        <item x="119"/>
        <item x="1655"/>
        <item x="1516"/>
        <item x="991"/>
        <item x="13"/>
        <item x="421"/>
        <item x="929"/>
        <item x="442"/>
        <item x="880"/>
        <item x="873"/>
        <item x="896"/>
        <item x="1454"/>
        <item x="1681"/>
        <item x="1568"/>
        <item x="901"/>
        <item x="153"/>
        <item x="556"/>
        <item x="1539"/>
        <item x="1289"/>
        <item x="1212"/>
        <item x="1408"/>
        <item x="894"/>
        <item x="1484"/>
        <item x="1139"/>
        <item x="908"/>
        <item x="865"/>
        <item x="1187"/>
        <item x="168"/>
        <item x="703"/>
        <item x="980"/>
        <item x="1682"/>
        <item x="912"/>
        <item x="1487"/>
        <item x="145"/>
        <item x="1545"/>
        <item x="1014"/>
        <item x="1486"/>
        <item x="569"/>
        <item x="1196"/>
        <item x="918"/>
        <item x="1472"/>
        <item x="350"/>
        <item x="349"/>
        <item x="610"/>
        <item x="1017"/>
        <item x="1107"/>
        <item x="1285"/>
        <item x="1573"/>
        <item x="1511"/>
        <item x="1683"/>
        <item x="1772"/>
        <item x="409"/>
        <item x="1083"/>
        <item x="1527"/>
        <item x="37"/>
        <item x="477"/>
        <item x="1397"/>
        <item x="410"/>
        <item x="859"/>
        <item x="1437"/>
        <item x="977"/>
        <item x="1645"/>
        <item x="1015"/>
        <item x="863"/>
        <item x="1094"/>
        <item x="930"/>
        <item x="1462"/>
        <item x="685"/>
        <item x="1563"/>
        <item x="102"/>
        <item x="1669"/>
        <item x="1075"/>
        <item x="34"/>
        <item x="1133"/>
        <item x="931"/>
        <item x="1111"/>
        <item x="583"/>
        <item x="1622"/>
        <item x="1152"/>
        <item x="1146"/>
        <item x="1276"/>
        <item x="159"/>
        <item x="934"/>
        <item x="937"/>
        <item x="1549"/>
        <item x="1168"/>
        <item x="481"/>
        <item x="55"/>
        <item x="484"/>
        <item x="529"/>
        <item x="1205"/>
        <item x="164"/>
        <item x="186"/>
        <item x="1151"/>
        <item x="1331"/>
        <item x="1661"/>
        <item x="1200"/>
        <item x="811"/>
        <item x="1665"/>
        <item x="1299"/>
        <item x="422"/>
        <item x="33"/>
        <item x="1553"/>
        <item x="942"/>
        <item x="1148"/>
        <item x="1009"/>
        <item x="949"/>
        <item x="1446"/>
        <item x="1025"/>
        <item x="1653"/>
        <item x="1286"/>
        <item x="1465"/>
        <item x="1006"/>
        <item x="562"/>
        <item x="585"/>
        <item x="295"/>
        <item x="48"/>
        <item x="392"/>
        <item x="257"/>
        <item x="779"/>
        <item x="971"/>
        <item x="346"/>
        <item x="447"/>
        <item x="1080"/>
        <item x="1084"/>
        <item x="1280"/>
        <item x="1098"/>
        <item x="1171"/>
        <item x="1585"/>
        <item x="1537"/>
        <item x="974"/>
        <item x="1231"/>
        <item x="474"/>
        <item x="976"/>
        <item x="492"/>
        <item x="979"/>
        <item x="541"/>
        <item x="36"/>
        <item x="860"/>
        <item x="983"/>
        <item x="111"/>
        <item x="139"/>
        <item x="1601"/>
        <item x="794"/>
        <item x="261"/>
        <item x="1104"/>
        <item x="1398"/>
        <item x="245"/>
        <item x="878"/>
        <item x="238"/>
        <item x="994"/>
        <item x="1079"/>
        <item x="1431"/>
        <item x="1481"/>
        <item x="205"/>
        <item x="998"/>
        <item x="1803"/>
        <item x="1179"/>
        <item x="962"/>
        <item x="624"/>
        <item x="151"/>
        <item x="1640"/>
        <item x="555"/>
        <item x="183"/>
        <item x="1076"/>
        <item x="1267"/>
        <item x="479"/>
        <item x="1525"/>
        <item x="1302"/>
        <item x="89"/>
        <item x="1157"/>
        <item x="742"/>
        <item x="762"/>
        <item x="1000"/>
        <item x="563"/>
        <item x="1400"/>
        <item x="781"/>
        <item x="1016"/>
        <item x="1358"/>
        <item x="355"/>
        <item x="1290"/>
        <item x="1143"/>
        <item x="1607"/>
        <item x="1154"/>
        <item x="729"/>
        <item x="637"/>
        <item x="906"/>
        <item x="763"/>
        <item x="688"/>
        <item x="633"/>
        <item x="1499"/>
        <item x="1490"/>
        <item x="1449"/>
        <item x="1479"/>
        <item x="1026"/>
        <item x="1468"/>
        <item x="1469"/>
        <item x="1381"/>
        <item x="712"/>
        <item x="1305"/>
        <item x="1684"/>
        <item x="1033"/>
        <item x="1039"/>
        <item x="1023"/>
        <item x="1041"/>
        <item x="1685"/>
        <item x="838"/>
        <item x="1043"/>
        <item x="1447"/>
        <item x="1704"/>
        <item x="1708"/>
        <item x="1858"/>
        <item x="146"/>
        <item x="1460"/>
        <item x="789"/>
        <item x="1045"/>
        <item x="655"/>
        <item x="883"/>
        <item x="1556"/>
        <item x="1188"/>
        <item x="1159"/>
        <item x="456"/>
        <item x="1519"/>
        <item x="1186"/>
        <item x="1047"/>
        <item x="1050"/>
        <item x="886"/>
        <item x="617"/>
        <item x="548"/>
        <item x="1686"/>
        <item x="96"/>
        <item x="767"/>
        <item x="820"/>
        <item x="876"/>
        <item x="390"/>
        <item x="1251"/>
        <item x="61"/>
        <item x="465"/>
        <item x="1058"/>
        <item x="501"/>
        <item x="1161"/>
        <item x="1570"/>
        <item x="1566"/>
        <item x="200"/>
        <item x="38"/>
        <item x="39"/>
        <item x="40"/>
        <item x="1061"/>
        <item x="923"/>
        <item x="441"/>
        <item x="611"/>
        <item x="1062"/>
        <item x="639"/>
        <item x="347"/>
        <item x="23"/>
        <item x="1065"/>
        <item x="1066"/>
        <item x="1110"/>
        <item x="1067"/>
        <item x="212"/>
        <item x="1055"/>
        <item x="1804"/>
        <item x="543"/>
        <item x="594"/>
        <item x="928"/>
        <item x="110"/>
        <item x="88"/>
        <item x="995"/>
        <item x="1069"/>
        <item x="1284"/>
        <item x="1822"/>
        <item x="904"/>
        <item x="1529"/>
        <item x="1559"/>
        <item x="1687"/>
        <item x="1"/>
        <item x="1430"/>
        <item x="1509"/>
        <item x="1070"/>
        <item x="1197"/>
        <item x="280"/>
        <item x="1307"/>
        <item x="823"/>
        <item x="1403"/>
        <item x="1647"/>
        <item x="128"/>
        <item x="445"/>
        <item x="364"/>
        <item x="592"/>
        <item x="1207"/>
        <item x="418"/>
        <item x="1293"/>
        <item x="1051"/>
        <item x="1627"/>
        <item x="1052"/>
        <item x="451"/>
        <item x="1709"/>
        <item x="699"/>
        <item x="816"/>
        <item x="989"/>
        <item x="1410"/>
        <item x="1046"/>
        <item x="1413"/>
        <item x="1688"/>
        <item x="1632"/>
        <item x="1689"/>
        <item x="798"/>
        <item x="1690"/>
        <item x="953"/>
        <item x="958"/>
        <item x="1421"/>
        <item x="1071"/>
        <item x="517"/>
        <item x="1074"/>
        <item x="1072"/>
        <item x="1429"/>
        <item x="1805"/>
        <item x="1691"/>
        <item x="1268"/>
        <item x="1424"/>
        <item x="259"/>
        <item x="1856"/>
        <item x="1796"/>
        <item x="1442"/>
        <item x="29"/>
        <item x="866"/>
        <item x="1692"/>
        <item x="659"/>
        <item x="664"/>
        <item x="1512"/>
        <item x="678"/>
        <item x="66"/>
        <item x="1510"/>
        <item x="1087"/>
        <item x="521"/>
        <item x="1156"/>
        <item x="1237"/>
        <item x="1451"/>
        <item x="1216"/>
        <item x="1480"/>
        <item x="1428"/>
        <item x="351"/>
        <item x="596"/>
        <item x="709"/>
        <item x="884"/>
        <item x="1208"/>
        <item x="907"/>
        <item x="489"/>
        <item x="1176"/>
        <item x="725"/>
        <item x="728"/>
        <item x="920"/>
        <item x="1291"/>
        <item x="154"/>
        <item x="1132"/>
        <item x="1554"/>
        <item x="1797"/>
        <item x="1068"/>
        <item x="1114"/>
        <item x="616"/>
        <item x="888"/>
        <item x="1145"/>
        <item x="714"/>
        <item x="58"/>
        <item x="1115"/>
        <item x="661"/>
        <item x="720"/>
        <item x="693"/>
        <item x="1444"/>
        <item x="1517"/>
        <item x="646"/>
        <item x="1127"/>
        <item x="1271"/>
        <item x="1638"/>
        <item x="1128"/>
        <item x="1142"/>
        <item x="1582"/>
        <item x="1325"/>
        <item x="682"/>
        <item x="54"/>
        <item x="1288"/>
        <item x="1300"/>
        <item x="1634"/>
        <item x="719"/>
        <item x="157"/>
        <item x="300"/>
        <item x="870"/>
        <item x="1292"/>
        <item x="1503"/>
        <item x="1705"/>
        <item x="1706"/>
        <item x="575"/>
        <item x="79"/>
        <item x="1177"/>
        <item x="1773"/>
        <item x="1603"/>
        <item x="534"/>
        <item x="1090"/>
        <item x="1798"/>
        <item x="1823"/>
        <item x="1183"/>
        <item x="1099"/>
        <item x="981"/>
        <item x="204"/>
        <item x="1495"/>
        <item x="1436"/>
        <item x="184"/>
        <item x="122"/>
        <item x="123"/>
        <item x="187"/>
        <item x="1648"/>
        <item x="1218"/>
        <item x="1674"/>
        <item x="1693"/>
        <item x="1426"/>
        <item x="1118"/>
        <item x="1427"/>
        <item x="1523"/>
        <item x="1651"/>
        <item x="1220"/>
        <item x="1540"/>
        <item x="1694"/>
        <item x="1580"/>
        <item x="1695"/>
        <item x="131"/>
        <item x="1103"/>
        <item x="1586"/>
        <item x="1096"/>
        <item x="1116"/>
        <item x="1616"/>
        <item x="243"/>
        <item x="836"/>
        <item x="1178"/>
        <item x="586"/>
        <item x="150"/>
        <item x="166"/>
        <item x="1633"/>
        <item x="1579"/>
        <item x="1696"/>
        <item x="1806"/>
        <item x="1088"/>
        <item x="1222"/>
        <item x="1774"/>
        <item x="732"/>
        <item x="620"/>
        <item x="1707"/>
        <item x="1306"/>
        <item x="766"/>
        <item x="1311"/>
        <item x="702"/>
        <item x="136"/>
        <item x="130"/>
        <item x="887"/>
        <item x="100"/>
        <item x="6"/>
        <item t="default"/>
      </items>
    </pivotField>
    <pivotField showAll="0"/>
    <pivotField showAll="0"/>
    <pivotField showAll="0"/>
    <pivotField axis="axisPage" multipleItemSelectionAllowed="1" showAll="0">
      <items count="6">
        <item x="3"/>
        <item h="1" x="0"/>
        <item h="1" x="2"/>
        <item h="1" x="1"/>
        <item h="1" x="4"/>
        <item t="default"/>
      </items>
    </pivotField>
    <pivotField showAll="0"/>
    <pivotField showAll="0"/>
    <pivotField showAll="0"/>
    <pivotField showAll="0"/>
    <pivotField showAll="0"/>
    <pivotField dataField="1" showAll="0">
      <items count="6">
        <item x="0"/>
        <item h="1" x="2"/>
        <item x="4"/>
        <item x="3"/>
        <item h="1" x="1"/>
        <item t="default"/>
      </items>
    </pivotField>
    <pivotField axis="axisPage" multipleItemSelectionAllowed="1" showAll="0">
      <items count="7">
        <item x="0"/>
        <item h="1" x="2"/>
        <item x="3"/>
        <item x="5"/>
        <item x="4"/>
        <item h="1" x="1"/>
        <item t="default"/>
      </items>
    </pivotField>
    <pivotField axis="axisPage" multipleItemSelectionAllowed="1" showAll="0">
      <items count="9">
        <item x="0"/>
        <item h="1" x="2"/>
        <item x="3"/>
        <item x="5"/>
        <item x="4"/>
        <item x="7"/>
        <item x="6"/>
        <item h="1" x="1"/>
        <item t="default"/>
      </items>
    </pivotField>
    <pivotField axis="axisPage" multipleItemSelectionAllowed="1" showAll="0">
      <items count="9">
        <item x="0"/>
        <item h="1" x="2"/>
        <item x="4"/>
        <item x="3"/>
        <item x="6"/>
        <item x="5"/>
        <item x="7"/>
        <item x="1"/>
        <item t="default"/>
      </items>
    </pivotField>
    <pivotField axis="axisPage" multipleItemSelectionAllowed="1" showAll="0">
      <items count="6">
        <item x="0"/>
        <item h="1" x="3"/>
        <item x="2"/>
        <item x="4"/>
        <item x="1"/>
        <item t="default"/>
      </items>
    </pivotField>
    <pivotField axis="axisPage" multipleItemSelectionAllowed="1" showAll="0">
      <items count="6">
        <item x="0"/>
        <item h="1" x="2"/>
        <item x="3"/>
        <item x="4"/>
        <item x="1"/>
        <item t="default"/>
      </items>
    </pivotField>
    <pivotField axis="axisPage" multipleItemSelectionAllowed="1" showAll="0">
      <items count="6">
        <item x="0"/>
        <item h="1" x="3"/>
        <item x="4"/>
        <item x="2"/>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1"/>
        <item x="5"/>
        <item x="3"/>
        <item x="4"/>
        <item x="7"/>
        <item x="2"/>
        <item x="6"/>
        <item t="default"/>
      </items>
    </pivotField>
    <pivotField showAll="0"/>
    <pivotField showAll="0"/>
    <pivotField axis="axisPage" numFmtId="1" multipleItemSelectionAllowed="1" showAll="0">
      <items count="10">
        <item h="1" x="0"/>
        <item x="3"/>
        <item x="2"/>
        <item x="1"/>
        <item x="4"/>
        <item x="7"/>
        <item x="6"/>
        <item x="5"/>
        <item x="8"/>
        <item t="default"/>
      </items>
    </pivotField>
  </pivotFields>
  <rowFields count="2">
    <field x="46"/>
    <field x="0"/>
  </rowFields>
  <rowItems count="133">
    <i>
      <x v="1"/>
    </i>
    <i r="1">
      <x v="215"/>
    </i>
    <i r="1">
      <x v="880"/>
    </i>
    <i r="1">
      <x v="1842"/>
    </i>
    <i>
      <x v="2"/>
    </i>
    <i r="1">
      <x v="856"/>
    </i>
    <i r="1">
      <x v="940"/>
    </i>
    <i r="1">
      <x v="941"/>
    </i>
    <i r="1">
      <x v="1134"/>
    </i>
    <i>
      <x v="3"/>
    </i>
    <i r="1">
      <x v="19"/>
    </i>
    <i r="1">
      <x v="105"/>
    </i>
    <i r="1">
      <x v="187"/>
    </i>
    <i r="1">
      <x v="227"/>
    </i>
    <i r="1">
      <x v="231"/>
    </i>
    <i r="1">
      <x v="253"/>
    </i>
    <i r="1">
      <x v="277"/>
    </i>
    <i r="1">
      <x v="279"/>
    </i>
    <i r="1">
      <x v="291"/>
    </i>
    <i r="1">
      <x v="292"/>
    </i>
    <i r="1">
      <x v="462"/>
    </i>
    <i r="1">
      <x v="482"/>
    </i>
    <i r="1">
      <x v="541"/>
    </i>
    <i r="1">
      <x v="546"/>
    </i>
    <i r="1">
      <x v="622"/>
    </i>
    <i r="1">
      <x v="786"/>
    </i>
    <i r="1">
      <x v="790"/>
    </i>
    <i r="1">
      <x v="801"/>
    </i>
    <i r="1">
      <x v="810"/>
    </i>
    <i r="1">
      <x v="849"/>
    </i>
    <i r="1">
      <x v="858"/>
    </i>
    <i r="1">
      <x v="875"/>
    </i>
    <i r="1">
      <x v="891"/>
    </i>
    <i r="1">
      <x v="920"/>
    </i>
    <i r="1">
      <x v="929"/>
    </i>
    <i r="1">
      <x v="952"/>
    </i>
    <i r="1">
      <x v="1014"/>
    </i>
    <i r="1">
      <x v="1015"/>
    </i>
    <i r="1">
      <x v="1067"/>
    </i>
    <i r="1">
      <x v="1101"/>
    </i>
    <i r="1">
      <x v="1136"/>
    </i>
    <i r="1">
      <x v="1213"/>
    </i>
    <i r="1">
      <x v="1229"/>
    </i>
    <i r="1">
      <x v="1240"/>
    </i>
    <i r="1">
      <x v="1297"/>
    </i>
    <i r="1">
      <x v="1310"/>
    </i>
    <i r="1">
      <x v="1374"/>
    </i>
    <i r="1">
      <x v="1395"/>
    </i>
    <i r="1">
      <x v="1605"/>
    </i>
    <i r="1">
      <x v="1692"/>
    </i>
    <i r="1">
      <x v="1693"/>
    </i>
    <i r="1">
      <x v="1695"/>
    </i>
    <i r="1">
      <x v="1696"/>
    </i>
    <i r="1">
      <x v="1698"/>
    </i>
    <i r="1">
      <x v="1787"/>
    </i>
    <i>
      <x v="4"/>
    </i>
    <i r="1">
      <x v="18"/>
    </i>
    <i r="1">
      <x v="117"/>
    </i>
    <i r="1">
      <x v="134"/>
    </i>
    <i r="1">
      <x v="135"/>
    </i>
    <i r="1">
      <x v="140"/>
    </i>
    <i r="1">
      <x v="172"/>
    </i>
    <i r="1">
      <x v="196"/>
    </i>
    <i r="1">
      <x v="235"/>
    </i>
    <i r="1">
      <x v="263"/>
    </i>
    <i r="1">
      <x v="265"/>
    </i>
    <i r="1">
      <x v="309"/>
    </i>
    <i r="1">
      <x v="313"/>
    </i>
    <i r="1">
      <x v="323"/>
    </i>
    <i r="1">
      <x v="330"/>
    </i>
    <i r="1">
      <x v="338"/>
    </i>
    <i r="1">
      <x v="367"/>
    </i>
    <i r="1">
      <x v="373"/>
    </i>
    <i r="1">
      <x v="398"/>
    </i>
    <i r="1">
      <x v="427"/>
    </i>
    <i r="1">
      <x v="439"/>
    </i>
    <i r="1">
      <x v="440"/>
    </i>
    <i r="1">
      <x v="475"/>
    </i>
    <i r="1">
      <x v="504"/>
    </i>
    <i r="1">
      <x v="513"/>
    </i>
    <i r="1">
      <x v="520"/>
    </i>
    <i r="1">
      <x v="623"/>
    </i>
    <i r="1">
      <x v="654"/>
    </i>
    <i r="1">
      <x v="661"/>
    </i>
    <i r="1">
      <x v="693"/>
    </i>
    <i r="1">
      <x v="775"/>
    </i>
    <i r="1">
      <x v="836"/>
    </i>
    <i r="1">
      <x v="840"/>
    </i>
    <i r="1">
      <x v="876"/>
    </i>
    <i r="1">
      <x v="915"/>
    </i>
    <i r="1">
      <x v="925"/>
    </i>
    <i r="1">
      <x v="932"/>
    </i>
    <i r="1">
      <x v="950"/>
    </i>
    <i r="1">
      <x v="955"/>
    </i>
    <i r="1">
      <x v="1006"/>
    </i>
    <i r="1">
      <x v="1011"/>
    </i>
    <i r="1">
      <x v="1022"/>
    </i>
    <i r="1">
      <x v="1051"/>
    </i>
    <i r="1">
      <x v="1118"/>
    </i>
    <i r="1">
      <x v="1121"/>
    </i>
    <i r="1">
      <x v="1139"/>
    </i>
    <i r="1">
      <x v="1150"/>
    </i>
    <i r="1">
      <x v="1151"/>
    </i>
    <i r="1">
      <x v="1199"/>
    </i>
    <i r="1">
      <x v="1244"/>
    </i>
    <i r="1">
      <x v="1256"/>
    </i>
    <i r="1">
      <x v="1304"/>
    </i>
    <i r="1">
      <x v="1307"/>
    </i>
    <i r="1">
      <x v="1319"/>
    </i>
    <i r="1">
      <x v="1348"/>
    </i>
    <i r="1">
      <x v="1369"/>
    </i>
    <i r="1">
      <x v="1370"/>
    </i>
    <i r="1">
      <x v="1410"/>
    </i>
    <i r="1">
      <x v="1429"/>
    </i>
    <i r="1">
      <x v="1466"/>
    </i>
    <i r="1">
      <x v="1471"/>
    </i>
    <i r="1">
      <x v="1551"/>
    </i>
    <i r="1">
      <x v="1588"/>
    </i>
    <i r="1">
      <x v="1738"/>
    </i>
    <i r="1">
      <x v="1770"/>
    </i>
    <i r="1">
      <x v="1823"/>
    </i>
    <i r="1">
      <x v="1829"/>
    </i>
    <i>
      <x v="5"/>
    </i>
    <i r="1">
      <x v="305"/>
    </i>
    <i r="1">
      <x v="834"/>
    </i>
    <i r="1">
      <x v="949"/>
    </i>
    <i>
      <x v="6"/>
    </i>
    <i r="1">
      <x v="436"/>
    </i>
    <i r="1">
      <x v="934"/>
    </i>
    <i r="1">
      <x v="1662"/>
    </i>
    <i>
      <x v="7"/>
    </i>
    <i r="1">
      <x v="148"/>
    </i>
    <i t="grand">
      <x/>
    </i>
  </rowItems>
  <colItems count="1">
    <i/>
  </colItems>
  <pageFields count="8">
    <pageField fld="11" hier="-1"/>
    <pageField fld="12" hier="-1"/>
    <pageField fld="13" hier="-1"/>
    <pageField fld="14" hier="-1"/>
    <pageField fld="15" hier="-1"/>
    <pageField fld="16" hier="-1"/>
    <pageField fld="4" hier="-1"/>
    <pageField fld="49" hier="-1"/>
  </pageFields>
  <dataFields count="1">
    <dataField name="Count" fld="10" subtotal="count" baseField="0" baseItem="0"/>
  </dataFields>
  <formats count="21">
    <format dxfId="20">
      <pivotArea dataOnly="0" labelOnly="1" fieldPosition="0">
        <references count="1">
          <reference field="46" count="1">
            <x v="1"/>
          </reference>
        </references>
      </pivotArea>
    </format>
    <format dxfId="19">
      <pivotArea dataOnly="0" labelOnly="1" fieldPosition="0">
        <references count="1">
          <reference field="46" count="1">
            <x v="2"/>
          </reference>
        </references>
      </pivotArea>
    </format>
    <format dxfId="18">
      <pivotArea dataOnly="0" labelOnly="1" fieldPosition="0">
        <references count="1">
          <reference field="46" count="1">
            <x v="3"/>
          </reference>
        </references>
      </pivotArea>
    </format>
    <format dxfId="17">
      <pivotArea dataOnly="0" labelOnly="1" fieldPosition="0">
        <references count="1">
          <reference field="46" count="1">
            <x v="4"/>
          </reference>
        </references>
      </pivotArea>
    </format>
    <format dxfId="16">
      <pivotArea dataOnly="0" labelOnly="1" fieldPosition="0">
        <references count="1">
          <reference field="46" count="1">
            <x v="5"/>
          </reference>
        </references>
      </pivotArea>
    </format>
    <format dxfId="15">
      <pivotArea dataOnly="0" labelOnly="1" fieldPosition="0">
        <references count="1">
          <reference field="46" count="1">
            <x v="6"/>
          </reference>
        </references>
      </pivotArea>
    </format>
    <format dxfId="14">
      <pivotArea dataOnly="0" labelOnly="1" fieldPosition="0">
        <references count="1">
          <reference field="46" count="1">
            <x v="7"/>
          </reference>
        </references>
      </pivotArea>
    </format>
    <format dxfId="13">
      <pivotArea field="11" type="button" dataOnly="0" labelOnly="1" outline="0" axis="axisPage" fieldPosition="0"/>
    </format>
    <format dxfId="12">
      <pivotArea field="12" type="button" dataOnly="0" labelOnly="1" outline="0" axis="axisPage" fieldPosition="1"/>
    </format>
    <format dxfId="11">
      <pivotArea field="13" type="button" dataOnly="0" labelOnly="1" outline="0" axis="axisPage" fieldPosition="2"/>
    </format>
    <format dxfId="10">
      <pivotArea field="14" type="button" dataOnly="0" labelOnly="1" outline="0" axis="axisPage" fieldPosition="3"/>
    </format>
    <format dxfId="9">
      <pivotArea field="15" type="button" dataOnly="0" labelOnly="1" outline="0" axis="axisPage" fieldPosition="4"/>
    </format>
    <format dxfId="8">
      <pivotArea field="16" type="button" dataOnly="0" labelOnly="1" outline="0" axis="axisPage" fieldPosition="5"/>
    </format>
    <format dxfId="7">
      <pivotArea field="4" type="button" dataOnly="0" labelOnly="1" outline="0" axis="axisPage" fieldPosition="6"/>
    </format>
    <format dxfId="6">
      <pivotArea field="49" type="button" dataOnly="0" labelOnly="1" outline="0" axis="axisPage" fieldPosition="7"/>
    </format>
    <format dxfId="5">
      <pivotArea field="46" type="button" dataOnly="0" labelOnly="1" outline="0" axis="axisRow" fieldPosition="0"/>
    </format>
    <format dxfId="4">
      <pivotArea dataOnly="0" labelOnly="1" fieldPosition="0">
        <references count="1">
          <reference field="46" count="7">
            <x v="1"/>
            <x v="2"/>
            <x v="3"/>
            <x v="4"/>
            <x v="5"/>
            <x v="6"/>
            <x v="7"/>
          </reference>
        </references>
      </pivotArea>
    </format>
    <format dxfId="3">
      <pivotArea dataOnly="0" labelOnly="1" grandRow="1" outline="0" fieldPosition="0"/>
    </format>
    <format dxfId="2">
      <pivotArea dataOnly="0" labelOnly="1" fieldPosition="0">
        <references count="2">
          <reference field="0" count="50">
            <x v="19"/>
            <x v="105"/>
            <x v="187"/>
            <x v="215"/>
            <x v="227"/>
            <x v="231"/>
            <x v="253"/>
            <x v="277"/>
            <x v="279"/>
            <x v="291"/>
            <x v="292"/>
            <x v="462"/>
            <x v="482"/>
            <x v="541"/>
            <x v="546"/>
            <x v="622"/>
            <x v="786"/>
            <x v="790"/>
            <x v="801"/>
            <x v="810"/>
            <x v="849"/>
            <x v="856"/>
            <x v="858"/>
            <x v="875"/>
            <x v="880"/>
            <x v="891"/>
            <x v="920"/>
            <x v="929"/>
            <x v="940"/>
            <x v="941"/>
            <x v="952"/>
            <x v="1014"/>
            <x v="1015"/>
            <x v="1067"/>
            <x v="1101"/>
            <x v="1134"/>
            <x v="1136"/>
            <x v="1213"/>
            <x v="1229"/>
            <x v="1240"/>
            <x v="1297"/>
            <x v="1310"/>
            <x v="1374"/>
            <x v="1395"/>
            <x v="1605"/>
            <x v="1692"/>
            <x v="1693"/>
            <x v="1695"/>
            <x v="1696"/>
            <x v="1842"/>
          </reference>
          <reference field="46" count="1" selected="0">
            <x v="1"/>
          </reference>
        </references>
      </pivotArea>
    </format>
    <format dxfId="1">
      <pivotArea dataOnly="0" labelOnly="1" fieldPosition="0">
        <references count="2">
          <reference field="0" count="50">
            <x v="18"/>
            <x v="117"/>
            <x v="134"/>
            <x v="135"/>
            <x v="140"/>
            <x v="172"/>
            <x v="196"/>
            <x v="235"/>
            <x v="263"/>
            <x v="265"/>
            <x v="309"/>
            <x v="313"/>
            <x v="323"/>
            <x v="330"/>
            <x v="338"/>
            <x v="367"/>
            <x v="373"/>
            <x v="398"/>
            <x v="427"/>
            <x v="439"/>
            <x v="440"/>
            <x v="475"/>
            <x v="504"/>
            <x v="513"/>
            <x v="520"/>
            <x v="623"/>
            <x v="654"/>
            <x v="661"/>
            <x v="693"/>
            <x v="775"/>
            <x v="836"/>
            <x v="840"/>
            <x v="876"/>
            <x v="915"/>
            <x v="925"/>
            <x v="932"/>
            <x v="950"/>
            <x v="955"/>
            <x v="1006"/>
            <x v="1011"/>
            <x v="1022"/>
            <x v="1051"/>
            <x v="1118"/>
            <x v="1121"/>
            <x v="1139"/>
            <x v="1150"/>
            <x v="1151"/>
            <x v="1199"/>
            <x v="1698"/>
            <x v="1787"/>
          </reference>
          <reference field="46" count="1" selected="0">
            <x v="3"/>
          </reference>
        </references>
      </pivotArea>
    </format>
    <format dxfId="0">
      <pivotArea dataOnly="0" labelOnly="1" fieldPosition="0">
        <references count="2">
          <reference field="0" count="25">
            <x v="148"/>
            <x v="305"/>
            <x v="436"/>
            <x v="834"/>
            <x v="934"/>
            <x v="949"/>
            <x v="1244"/>
            <x v="1256"/>
            <x v="1304"/>
            <x v="1307"/>
            <x v="1319"/>
            <x v="1348"/>
            <x v="1369"/>
            <x v="1370"/>
            <x v="1410"/>
            <x v="1429"/>
            <x v="1466"/>
            <x v="1471"/>
            <x v="1551"/>
            <x v="1588"/>
            <x v="1662"/>
            <x v="1738"/>
            <x v="1770"/>
            <x v="1823"/>
            <x v="1829"/>
          </reference>
          <reference field="46" count="1" selected="0">
            <x v="4"/>
          </reference>
        </references>
      </pivotArea>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www.suburbguide.com.au/category/home/location/s-beecroft" TargetMode="External"/><Relationship Id="rId671" Type="http://schemas.openxmlformats.org/officeDocument/2006/relationships/hyperlink" Target="http://www.suburbguide.com.au/category/home/location/s-karalee" TargetMode="External"/><Relationship Id="rId769" Type="http://schemas.openxmlformats.org/officeDocument/2006/relationships/hyperlink" Target="http://www.suburbguide.com.au/category/home/location/s-joyner" TargetMode="External"/><Relationship Id="rId976" Type="http://schemas.openxmlformats.org/officeDocument/2006/relationships/hyperlink" Target="http://www.suburbguide.com.au/category/home/location/s-lenah-valley" TargetMode="External"/><Relationship Id="rId21" Type="http://schemas.openxmlformats.org/officeDocument/2006/relationships/hyperlink" Target="http://www.suburbguide.com.au/category/home/location/s-eastgardens" TargetMode="External"/><Relationship Id="rId324" Type="http://schemas.openxmlformats.org/officeDocument/2006/relationships/hyperlink" Target="http://www.suburbguide.com.au/category/home/location/s-granville" TargetMode="External"/><Relationship Id="rId531" Type="http://schemas.openxmlformats.org/officeDocument/2006/relationships/hyperlink" Target="http://www.suburbguide.com.au/category/home/location/s-mount-gravatt-east" TargetMode="External"/><Relationship Id="rId629" Type="http://schemas.openxmlformats.org/officeDocument/2006/relationships/hyperlink" Target="http://www.suburbguide.com.au/category/home/location/s-nerang" TargetMode="External"/><Relationship Id="rId1161" Type="http://schemas.openxmlformats.org/officeDocument/2006/relationships/hyperlink" Target="http://www.suburbguide.com.au/category/home/location/s-ashwood" TargetMode="External"/><Relationship Id="rId1259" Type="http://schemas.openxmlformats.org/officeDocument/2006/relationships/hyperlink" Target="http://www.suburbguide.com.au/category/home/location/s-springvale-south" TargetMode="External"/><Relationship Id="rId170" Type="http://schemas.openxmlformats.org/officeDocument/2006/relationships/hyperlink" Target="http://www.suburbguide.com.au/category/home/location/s-st-ives-chase" TargetMode="External"/><Relationship Id="rId836" Type="http://schemas.openxmlformats.org/officeDocument/2006/relationships/hyperlink" Target="http://www.suburbguide.com.au/category/home/location/s-vernor" TargetMode="External"/><Relationship Id="rId1021" Type="http://schemas.openxmlformats.org/officeDocument/2006/relationships/hyperlink" Target="http://www.suburbguide.com.au/category/home/location/s-mont-albert" TargetMode="External"/><Relationship Id="rId1119" Type="http://schemas.openxmlformats.org/officeDocument/2006/relationships/hyperlink" Target="http://www.suburbguide.com.au/category/home/location/s-kingsbury" TargetMode="External"/><Relationship Id="rId268" Type="http://schemas.openxmlformats.org/officeDocument/2006/relationships/hyperlink" Target="http://www.suburbguide.com.au/category/home/location/s-peakhurst-heights" TargetMode="External"/><Relationship Id="rId475" Type="http://schemas.openxmlformats.org/officeDocument/2006/relationships/hyperlink" Target="http://www.suburbguide.com.au/category/home/location/s-fairfield" TargetMode="External"/><Relationship Id="rId682" Type="http://schemas.openxmlformats.org/officeDocument/2006/relationships/hyperlink" Target="http://www.suburbguide.com.au/category/home/location/s-north-tivoli" TargetMode="External"/><Relationship Id="rId903" Type="http://schemas.openxmlformats.org/officeDocument/2006/relationships/hyperlink" Target="http://www.suburbguide.com.au/category/home/location/s-leabrook" TargetMode="External"/><Relationship Id="rId1326" Type="http://schemas.openxmlformats.org/officeDocument/2006/relationships/hyperlink" Target="http://www.suburbguide.com.au/category/home/location/s-carlisle" TargetMode="External"/><Relationship Id="rId32" Type="http://schemas.openxmlformats.org/officeDocument/2006/relationships/hyperlink" Target="http://www.suburbguide.com.au/category/home/location/s-pagewood" TargetMode="External"/><Relationship Id="rId128" Type="http://schemas.openxmlformats.org/officeDocument/2006/relationships/hyperlink" Target="http://www.suburbguide.com.au/category/home/location/s-cheltenham" TargetMode="External"/><Relationship Id="rId335" Type="http://schemas.openxmlformats.org/officeDocument/2006/relationships/hyperlink" Target="http://www.suburbguide.com.au/category/home/location/s-lidcombe-north" TargetMode="External"/><Relationship Id="rId542" Type="http://schemas.openxmlformats.org/officeDocument/2006/relationships/hyperlink" Target="http://www.suburbguide.com.au/category/home/location/s-nundah" TargetMode="External"/><Relationship Id="rId987" Type="http://schemas.openxmlformats.org/officeDocument/2006/relationships/hyperlink" Target="http://www.suburbguide.com.au/category/home/location/s-balwyn-north" TargetMode="External"/><Relationship Id="rId1172" Type="http://schemas.openxmlformats.org/officeDocument/2006/relationships/hyperlink" Target="http://www.suburbguide.com.au/category/home/location/s-braeside" TargetMode="External"/><Relationship Id="rId181" Type="http://schemas.openxmlformats.org/officeDocument/2006/relationships/hyperlink" Target="http://www.suburbguide.com.au/category/home/location/s-willoughby-east" TargetMode="External"/><Relationship Id="rId402" Type="http://schemas.openxmlformats.org/officeDocument/2006/relationships/hyperlink" Target="http://www.suburbguide.com.au/category/home/location/s-millner" TargetMode="External"/><Relationship Id="rId847" Type="http://schemas.openxmlformats.org/officeDocument/2006/relationships/hyperlink" Target="http://www.suburbguide.com.au/category/home/location/s-bowden" TargetMode="External"/><Relationship Id="rId1032" Type="http://schemas.openxmlformats.org/officeDocument/2006/relationships/hyperlink" Target="http://www.suburbguide.com.au/category/home/location/s-the-basin" TargetMode="External"/><Relationship Id="rId279" Type="http://schemas.openxmlformats.org/officeDocument/2006/relationships/hyperlink" Target="http://www.suburbguide.com.au/category/home/location/s-sylvania" TargetMode="External"/><Relationship Id="rId486" Type="http://schemas.openxmlformats.org/officeDocument/2006/relationships/hyperlink" Target="http://www.suburbguide.com.au/category/home/location/s-greenslopes" TargetMode="External"/><Relationship Id="rId693" Type="http://schemas.openxmlformats.org/officeDocument/2006/relationships/hyperlink" Target="http://www.suburbguide.com.au/category/home/location/s-springfield" TargetMode="External"/><Relationship Id="rId707" Type="http://schemas.openxmlformats.org/officeDocument/2006/relationships/hyperlink" Target="http://www.suburbguide.com.au/category/home/location/s-beenleigh" TargetMode="External"/><Relationship Id="rId914" Type="http://schemas.openxmlformats.org/officeDocument/2006/relationships/hyperlink" Target="http://www.suburbguide.com.au/category/home/location/s-medindie-gardens" TargetMode="External"/><Relationship Id="rId1337" Type="http://schemas.openxmlformats.org/officeDocument/2006/relationships/hyperlink" Target="http://www.suburbguide.com.au/category/home/location/s-floreat" TargetMode="External"/><Relationship Id="rId43" Type="http://schemas.openxmlformats.org/officeDocument/2006/relationships/hyperlink" Target="http://www.suburbguide.com.au/category/home/location/s-camperdown" TargetMode="External"/><Relationship Id="rId139" Type="http://schemas.openxmlformats.org/officeDocument/2006/relationships/hyperlink" Target="http://www.suburbguide.com.au/category/home/location/s-hornsby-heights" TargetMode="External"/><Relationship Id="rId346" Type="http://schemas.openxmlformats.org/officeDocument/2006/relationships/hyperlink" Target="http://www.suburbguide.com.au/category/home/location/s-old-toongabbie" TargetMode="External"/><Relationship Id="rId553" Type="http://schemas.openxmlformats.org/officeDocument/2006/relationships/hyperlink" Target="http://www.suburbguide.com.au/category/home/location/s-riverhills" TargetMode="External"/><Relationship Id="rId760" Type="http://schemas.openxmlformats.org/officeDocument/2006/relationships/hyperlink" Target="http://www.suburbguide.com.au/category/home/location/s-dayboro" TargetMode="External"/><Relationship Id="rId998" Type="http://schemas.openxmlformats.org/officeDocument/2006/relationships/hyperlink" Target="http://www.suburbguide.com.au/category/home/location/s-burwood-city-of-whitehorse-council-melbourne-east-vic-location" TargetMode="External"/><Relationship Id="rId1183" Type="http://schemas.openxmlformats.org/officeDocument/2006/relationships/hyperlink" Target="http://www.suburbguide.com.au/category/home/location/s-chadstone" TargetMode="External"/><Relationship Id="rId192" Type="http://schemas.openxmlformats.org/officeDocument/2006/relationships/hyperlink" Target="http://www.suburbguide.com.au/category/home/location/s-curl-curl" TargetMode="External"/><Relationship Id="rId206" Type="http://schemas.openxmlformats.org/officeDocument/2006/relationships/hyperlink" Target="http://www.suburbguide.com.au/category/home/location/s-north-manly" TargetMode="External"/><Relationship Id="rId413" Type="http://schemas.openxmlformats.org/officeDocument/2006/relationships/hyperlink" Target="http://www.suburbguide.com.au/category/home/location/s-winnellie" TargetMode="External"/><Relationship Id="rId858" Type="http://schemas.openxmlformats.org/officeDocument/2006/relationships/hyperlink" Target="http://www.suburbguide.com.au/category/home/location/s-devon-park" TargetMode="External"/><Relationship Id="rId1043" Type="http://schemas.openxmlformats.org/officeDocument/2006/relationships/hyperlink" Target="http://www.suburbguide.com.au/category/home/location/s-alphington" TargetMode="External"/><Relationship Id="rId497" Type="http://schemas.openxmlformats.org/officeDocument/2006/relationships/hyperlink" Target="http://www.suburbguide.com.au/category/home/location/s-inala" TargetMode="External"/><Relationship Id="rId620" Type="http://schemas.openxmlformats.org/officeDocument/2006/relationships/hyperlink" Target="http://www.suburbguide.com.au/category/home/location/s-labrador" TargetMode="External"/><Relationship Id="rId718" Type="http://schemas.openxmlformats.org/officeDocument/2006/relationships/hyperlink" Target="http://www.suburbguide.com.au/category/home/location/s-heritage-park" TargetMode="External"/><Relationship Id="rId925" Type="http://schemas.openxmlformats.org/officeDocument/2006/relationships/hyperlink" Target="http://www.suburbguide.com.au/category/home/location/s-novar-gardens" TargetMode="External"/><Relationship Id="rId1250" Type="http://schemas.openxmlformats.org/officeDocument/2006/relationships/hyperlink" Target="http://www.suburbguide.com.au/category/home/location/s-parkdale" TargetMode="External"/><Relationship Id="rId1348" Type="http://schemas.openxmlformats.org/officeDocument/2006/relationships/hyperlink" Target="http://www.suburbguide.com.au/category/home/location/s-leeming" TargetMode="External"/><Relationship Id="rId357" Type="http://schemas.openxmlformats.org/officeDocument/2006/relationships/hyperlink" Target="http://www.suburbguide.com.au/category/home/location/s-regents-park" TargetMode="External"/><Relationship Id="rId1110" Type="http://schemas.openxmlformats.org/officeDocument/2006/relationships/hyperlink" Target="http://www.suburbguide.com.au/category/home/location/s-heidelberg" TargetMode="External"/><Relationship Id="rId1194" Type="http://schemas.openxmlformats.org/officeDocument/2006/relationships/hyperlink" Target="http://www.suburbguide.com.au/category/home/location/s-cranbourne-north" TargetMode="External"/><Relationship Id="rId1208" Type="http://schemas.openxmlformats.org/officeDocument/2006/relationships/hyperlink" Target="http://www.suburbguide.com.au/category/home/location/s-frankston" TargetMode="External"/><Relationship Id="rId54" Type="http://schemas.openxmlformats.org/officeDocument/2006/relationships/hyperlink" Target="http://www.suburbguide.com.au/category/home/location/s-kings-cross" TargetMode="External"/><Relationship Id="rId217" Type="http://schemas.openxmlformats.org/officeDocument/2006/relationships/hyperlink" Target="http://www.suburbguide.com.au/category/home/location/s-barden-ridge" TargetMode="External"/><Relationship Id="rId564" Type="http://schemas.openxmlformats.org/officeDocument/2006/relationships/hyperlink" Target="http://www.suburbguide.com.au/category/home/location/s-sinnamon-park" TargetMode="External"/><Relationship Id="rId771" Type="http://schemas.openxmlformats.org/officeDocument/2006/relationships/hyperlink" Target="http://www.suburbguide.com.au/category/home/location/s-king-scrub" TargetMode="External"/><Relationship Id="rId869" Type="http://schemas.openxmlformats.org/officeDocument/2006/relationships/hyperlink" Target="http://www.suburbguide.com.au/category/home/location/s-forestville-s-city-of-unley-s-adelaide-s-sa-location" TargetMode="External"/><Relationship Id="rId424" Type="http://schemas.openxmlformats.org/officeDocument/2006/relationships/hyperlink" Target="http://www.suburbguide.com.au/category/home/location/s-ashgrove" TargetMode="External"/><Relationship Id="rId631" Type="http://schemas.openxmlformats.org/officeDocument/2006/relationships/hyperlink" Target="http://www.suburbguide.com.au/category/home/location/s-oxenford" TargetMode="External"/><Relationship Id="rId729" Type="http://schemas.openxmlformats.org/officeDocument/2006/relationships/hyperlink" Target="http://www.suburbguide.com.au/category/home/location/s-priestdale" TargetMode="External"/><Relationship Id="rId1054" Type="http://schemas.openxmlformats.org/officeDocument/2006/relationships/hyperlink" Target="http://www.suburbguide.com.au/category/home/location/s-elwood" TargetMode="External"/><Relationship Id="rId1261" Type="http://schemas.openxmlformats.org/officeDocument/2006/relationships/hyperlink" Target="http://www.suburbguide.com.au/category/home/location/s-toorak" TargetMode="External"/><Relationship Id="rId1359" Type="http://schemas.openxmlformats.org/officeDocument/2006/relationships/hyperlink" Target="http://www.suburbguide.com.au/category/home/location/s-north-fremantle" TargetMode="External"/><Relationship Id="rId270" Type="http://schemas.openxmlformats.org/officeDocument/2006/relationships/hyperlink" Target="http://www.suburbguide.com.au/category/home/location/s-port-hacking" TargetMode="External"/><Relationship Id="rId936" Type="http://schemas.openxmlformats.org/officeDocument/2006/relationships/hyperlink" Target="http://www.suburbguide.com.au/category/home/location/s-rose-park" TargetMode="External"/><Relationship Id="rId1121" Type="http://schemas.openxmlformats.org/officeDocument/2006/relationships/hyperlink" Target="http://www.suburbguide.com.au/category/home/location/s-lower-plenty" TargetMode="External"/><Relationship Id="rId1219" Type="http://schemas.openxmlformats.org/officeDocument/2006/relationships/hyperlink" Target="http://www.suburbguide.com.au/category/home/location/s-highett" TargetMode="External"/><Relationship Id="rId65" Type="http://schemas.openxmlformats.org/officeDocument/2006/relationships/hyperlink" Target="http://www.suburbguide.com.au/category/home/location/s-sydney" TargetMode="External"/><Relationship Id="rId130" Type="http://schemas.openxmlformats.org/officeDocument/2006/relationships/hyperlink" Target="http://www.suburbguide.com.au/category/home/location/s-cowan" TargetMode="External"/><Relationship Id="rId368" Type="http://schemas.openxmlformats.org/officeDocument/2006/relationships/hyperlink" Target="http://www.suburbguide.com.au/category/home/location/s-telopea" TargetMode="External"/><Relationship Id="rId575" Type="http://schemas.openxmlformats.org/officeDocument/2006/relationships/hyperlink" Target="http://www.suburbguide.com.au/category/home/location/s-taringa" TargetMode="External"/><Relationship Id="rId782" Type="http://schemas.openxmlformats.org/officeDocument/2006/relationships/hyperlink" Target="http://www.suburbguide.com.au/category/home/location/s-murrumba-downs" TargetMode="External"/><Relationship Id="rId228" Type="http://schemas.openxmlformats.org/officeDocument/2006/relationships/hyperlink" Target="http://www.suburbguide.com.au/category/home/location/s-burraneer" TargetMode="External"/><Relationship Id="rId435" Type="http://schemas.openxmlformats.org/officeDocument/2006/relationships/hyperlink" Target="http://www.suburbguide.com.au/category/home/location/s-bowen-hills" TargetMode="External"/><Relationship Id="rId642" Type="http://schemas.openxmlformats.org/officeDocument/2006/relationships/hyperlink" Target="http://www.suburbguide.com.au/category/home/location/s-varsity-lakes" TargetMode="External"/><Relationship Id="rId1065" Type="http://schemas.openxmlformats.org/officeDocument/2006/relationships/hyperlink" Target="http://www.suburbguide.com.au/category/home/location/s-princes-hill" TargetMode="External"/><Relationship Id="rId1272" Type="http://schemas.openxmlformats.org/officeDocument/2006/relationships/hyperlink" Target="http://www.suburbguide.com.au/category/home/location/s-brooklyn-s-city-of-hobsons-bay-melbourne-west-vic-location" TargetMode="External"/><Relationship Id="rId281" Type="http://schemas.openxmlformats.org/officeDocument/2006/relationships/hyperlink" Target="http://www.suburbguide.com.au/category/home/location/s-turrella" TargetMode="External"/><Relationship Id="rId502" Type="http://schemas.openxmlformats.org/officeDocument/2006/relationships/hyperlink" Target="http://www.suburbguide.com.au/category/home/location/s-karana-downs" TargetMode="External"/><Relationship Id="rId947" Type="http://schemas.openxmlformats.org/officeDocument/2006/relationships/hyperlink" Target="http://www.suburbguide.com.au/category/home/location/s-stonyfell" TargetMode="External"/><Relationship Id="rId1132" Type="http://schemas.openxmlformats.org/officeDocument/2006/relationships/hyperlink" Target="http://www.suburbguide.com.au/category/home/location/s-oak-park" TargetMode="External"/><Relationship Id="rId76" Type="http://schemas.openxmlformats.org/officeDocument/2006/relationships/hyperlink" Target="http://www.suburbguide.com.au/category/home/location/s-breakfast-point" TargetMode="External"/><Relationship Id="rId141" Type="http://schemas.openxmlformats.org/officeDocument/2006/relationships/hyperlink" Target="http://www.suburbguide.com.au/category/home/location/s-killara" TargetMode="External"/><Relationship Id="rId379" Type="http://schemas.openxmlformats.org/officeDocument/2006/relationships/hyperlink" Target="http://www.suburbguide.com.au/category/home/location/s-alawa" TargetMode="External"/><Relationship Id="rId586" Type="http://schemas.openxmlformats.org/officeDocument/2006/relationships/hyperlink" Target="http://www.suburbguide.com.au/category/home/location/s-wakerley" TargetMode="External"/><Relationship Id="rId793" Type="http://schemas.openxmlformats.org/officeDocument/2006/relationships/hyperlink" Target="http://www.suburbguide.com.au/category/home/location/s-strathpine" TargetMode="External"/><Relationship Id="rId807" Type="http://schemas.openxmlformats.org/officeDocument/2006/relationships/hyperlink" Target="http://www.suburbguide.com.au/category/home/location/s-lamb-island" TargetMode="External"/><Relationship Id="rId7" Type="http://schemas.openxmlformats.org/officeDocument/2006/relationships/hyperlink" Target="http://www.suburbguide.com.au/category/home/location/s-woden-valley" TargetMode="External"/><Relationship Id="rId239" Type="http://schemas.openxmlformats.org/officeDocument/2006/relationships/hyperlink" Target="http://www.suburbguide.com.au/category/home/location/s-gymea" TargetMode="External"/><Relationship Id="rId446" Type="http://schemas.openxmlformats.org/officeDocument/2006/relationships/hyperlink" Target="http://www.suburbguide.com.au/category/home/location/s-capalaba-west" TargetMode="External"/><Relationship Id="rId653" Type="http://schemas.openxmlformats.org/officeDocument/2006/relationships/hyperlink" Target="http://www.suburbguide.com.au/category/home/location/s-brassall" TargetMode="External"/><Relationship Id="rId1076" Type="http://schemas.openxmlformats.org/officeDocument/2006/relationships/hyperlink" Target="http://www.suburbguide.com.au/category/home/location/s-airport-west" TargetMode="External"/><Relationship Id="rId1283" Type="http://schemas.openxmlformats.org/officeDocument/2006/relationships/hyperlink" Target="http://www.suburbguide.com.au/category/home/location/s-keilor-park" TargetMode="External"/><Relationship Id="rId292" Type="http://schemas.openxmlformats.org/officeDocument/2006/relationships/hyperlink" Target="http://www.suburbguide.com.au/category/home/location/s-auburn-south" TargetMode="External"/><Relationship Id="rId306" Type="http://schemas.openxmlformats.org/officeDocument/2006/relationships/hyperlink" Target="http://www.suburbguide.com.au/category/home/location/s-chullora" TargetMode="External"/><Relationship Id="rId860" Type="http://schemas.openxmlformats.org/officeDocument/2006/relationships/hyperlink" Target="http://www.suburbguide.com.au/category/home/location/s-eastwood-s-city-of-burnside-s-adelaide-s-sa-location" TargetMode="External"/><Relationship Id="rId958" Type="http://schemas.openxmlformats.org/officeDocument/2006/relationships/hyperlink" Target="http://www.suburbguide.com.au/category/home/location/s-vale-park" TargetMode="External"/><Relationship Id="rId1143" Type="http://schemas.openxmlformats.org/officeDocument/2006/relationships/hyperlink" Target="http://www.suburbguide.com.au/category/home/location/s-strathmore" TargetMode="External"/><Relationship Id="rId87" Type="http://schemas.openxmlformats.org/officeDocument/2006/relationships/hyperlink" Target="http://www.suburbguide.com.au/category/home/location/s-drummoyne" TargetMode="External"/><Relationship Id="rId513" Type="http://schemas.openxmlformats.org/officeDocument/2006/relationships/hyperlink" Target="http://www.suburbguide.com.au/category/home/location/s-lota" TargetMode="External"/><Relationship Id="rId597" Type="http://schemas.openxmlformats.org/officeDocument/2006/relationships/hyperlink" Target="http://www.suburbguide.com.au/category/home/location/s-wynnum-west" TargetMode="External"/><Relationship Id="rId720" Type="http://schemas.openxmlformats.org/officeDocument/2006/relationships/hyperlink" Target="http://www.suburbguide.com.au/category/home/location/s-jimboomba" TargetMode="External"/><Relationship Id="rId818" Type="http://schemas.openxmlformats.org/officeDocument/2006/relationships/hyperlink" Target="http://www.suburbguide.com.au/category/home/location/s-wellington-point" TargetMode="External"/><Relationship Id="rId1350" Type="http://schemas.openxmlformats.org/officeDocument/2006/relationships/hyperlink" Target="http://www.suburbguide.com.au/category/home/location/s-melville" TargetMode="External"/><Relationship Id="rId152" Type="http://schemas.openxmlformats.org/officeDocument/2006/relationships/hyperlink" Target="http://www.suburbguide.com.au/category/home/location/s-mount-ku-ring-gai" TargetMode="External"/><Relationship Id="rId457" Type="http://schemas.openxmlformats.org/officeDocument/2006/relationships/hyperlink" Target="http://www.suburbguide.com.au/category/home/location/s-chuwar" TargetMode="External"/><Relationship Id="rId1003" Type="http://schemas.openxmlformats.org/officeDocument/2006/relationships/hyperlink" Target="http://www.suburbguide.com.au/category/home/location/s-croydon-hills" TargetMode="External"/><Relationship Id="rId1087" Type="http://schemas.openxmlformats.org/officeDocument/2006/relationships/hyperlink" Target="http://www.suburbguide.com.au/category/home/location/s-bundoora" TargetMode="External"/><Relationship Id="rId1210" Type="http://schemas.openxmlformats.org/officeDocument/2006/relationships/hyperlink" Target="http://www.suburbguide.com.au/category/home/location/s-gardenvale" TargetMode="External"/><Relationship Id="rId1294" Type="http://schemas.openxmlformats.org/officeDocument/2006/relationships/hyperlink" Target="http://www.suburbguide.com.au/category/home/location/s-seaholme" TargetMode="External"/><Relationship Id="rId1308" Type="http://schemas.openxmlformats.org/officeDocument/2006/relationships/hyperlink" Target="http://www.suburbguide.com.au/category/home/location/s-werribee-south" TargetMode="External"/><Relationship Id="rId664" Type="http://schemas.openxmlformats.org/officeDocument/2006/relationships/hyperlink" Target="http://www.suburbguide.com.au/category/home/location/s-ebenezer" TargetMode="External"/><Relationship Id="rId871" Type="http://schemas.openxmlformats.org/officeDocument/2006/relationships/hyperlink" Target="http://www.suburbguide.com.au/category/home/location/s-fulham" TargetMode="External"/><Relationship Id="rId969" Type="http://schemas.openxmlformats.org/officeDocument/2006/relationships/hyperlink" Target="http://www.suburbguide.com.au/category/home/location/s-woodville-west" TargetMode="External"/><Relationship Id="rId14" Type="http://schemas.openxmlformats.org/officeDocument/2006/relationships/hyperlink" Target="http://www.suburbguide.com.au/category/home/location/s-bronte" TargetMode="External"/><Relationship Id="rId317" Type="http://schemas.openxmlformats.org/officeDocument/2006/relationships/hyperlink" Target="http://www.suburbguide.com.au/category/home/location/s-east-hills" TargetMode="External"/><Relationship Id="rId524" Type="http://schemas.openxmlformats.org/officeDocument/2006/relationships/hyperlink" Target="http://www.suburbguide.com.au/category/home/location/s-mitchelton" TargetMode="External"/><Relationship Id="rId731" Type="http://schemas.openxmlformats.org/officeDocument/2006/relationships/hyperlink" Target="http://www.suburbguide.com.au/category/home/location/s-rochedale-south" TargetMode="External"/><Relationship Id="rId1154" Type="http://schemas.openxmlformats.org/officeDocument/2006/relationships/hyperlink" Target="http://www.suburbguide.com.au/category/home/location/s-whittlesea" TargetMode="External"/><Relationship Id="rId1361" Type="http://schemas.openxmlformats.org/officeDocument/2006/relationships/hyperlink" Target="http://www.suburbguide.com.au/category/home/location/s-northbridge-s-city-of-perth-perth-wa-location" TargetMode="External"/><Relationship Id="rId98" Type="http://schemas.openxmlformats.org/officeDocument/2006/relationships/hyperlink" Target="http://www.suburbguide.com.au/category/home/location/s-lilyfield" TargetMode="External"/><Relationship Id="rId163" Type="http://schemas.openxmlformats.org/officeDocument/2006/relationships/hyperlink" Target="http://www.suburbguide.com.au/category/home/location/s-pennant-hills" TargetMode="External"/><Relationship Id="rId370" Type="http://schemas.openxmlformats.org/officeDocument/2006/relationships/hyperlink" Target="http://www.suburbguide.com.au/category/home/location/s-toongabbie" TargetMode="External"/><Relationship Id="rId829" Type="http://schemas.openxmlformats.org/officeDocument/2006/relationships/hyperlink" Target="http://www.suburbguide.com.au/category/home/location/s-linville" TargetMode="External"/><Relationship Id="rId1014" Type="http://schemas.openxmlformats.org/officeDocument/2006/relationships/hyperlink" Target="http://www.suburbguide.com.au/category/home/location/s-heathmont" TargetMode="External"/><Relationship Id="rId1221" Type="http://schemas.openxmlformats.org/officeDocument/2006/relationships/hyperlink" Target="http://www.suburbguide.com.au/category/home/location/s-huntingdale" TargetMode="External"/><Relationship Id="rId230" Type="http://schemas.openxmlformats.org/officeDocument/2006/relationships/hyperlink" Target="http://www.suburbguide.com.au/category/home/location/s-carlton" TargetMode="External"/><Relationship Id="rId468" Type="http://schemas.openxmlformats.org/officeDocument/2006/relationships/hyperlink" Target="http://www.suburbguide.com.au/category/home/location/s-eagle-farm" TargetMode="External"/><Relationship Id="rId675" Type="http://schemas.openxmlformats.org/officeDocument/2006/relationships/hyperlink" Target="http://www.suburbguide.com.au/category/home/location/s-moores-pocket" TargetMode="External"/><Relationship Id="rId882" Type="http://schemas.openxmlformats.org/officeDocument/2006/relationships/hyperlink" Target="http://www.suburbguide.com.au/category/home/location/s-grange-s-city-of-charles-sturt-s-adelaide-s-sa-location" TargetMode="External"/><Relationship Id="rId1098" Type="http://schemas.openxmlformats.org/officeDocument/2006/relationships/hyperlink" Target="http://www.suburbguide.com.au/category/home/location/s-eltham-north" TargetMode="External"/><Relationship Id="rId1319" Type="http://schemas.openxmlformats.org/officeDocument/2006/relationships/hyperlink" Target="http://www.suburbguide.com.au/category/home/location/s-beaconsfield-s-city-of-fremantle-perth-wa-location" TargetMode="External"/><Relationship Id="rId25" Type="http://schemas.openxmlformats.org/officeDocument/2006/relationships/hyperlink" Target="http://www.suburbguide.com.au/category/home/location/s-kensington" TargetMode="External"/><Relationship Id="rId328" Type="http://schemas.openxmlformats.org/officeDocument/2006/relationships/hyperlink" Target="http://www.suburbguide.com.au/category/home/location/s-homebush-bay" TargetMode="External"/><Relationship Id="rId535" Type="http://schemas.openxmlformats.org/officeDocument/2006/relationships/hyperlink" Target="http://www.suburbguide.com.au/category/home/location/s-new-farm" TargetMode="External"/><Relationship Id="rId742" Type="http://schemas.openxmlformats.org/officeDocument/2006/relationships/hyperlink" Target="http://www.suburbguide.com.au/category/home/location/s-banksia-beach" TargetMode="External"/><Relationship Id="rId1165" Type="http://schemas.openxmlformats.org/officeDocument/2006/relationships/hyperlink" Target="http://www.suburbguide.com.au/category/home/location/s-beaumaris" TargetMode="External"/><Relationship Id="rId1372" Type="http://schemas.openxmlformats.org/officeDocument/2006/relationships/hyperlink" Target="http://www.suburbguide.com.au/category/home/location/s-swanbourne" TargetMode="External"/><Relationship Id="rId174" Type="http://schemas.openxmlformats.org/officeDocument/2006/relationships/hyperlink" Target="http://www.suburbguide.com.au/category/home/location/s-wahroonga" TargetMode="External"/><Relationship Id="rId381" Type="http://schemas.openxmlformats.org/officeDocument/2006/relationships/hyperlink" Target="http://www.suburbguide.com.au/category/home/location/s-bayview" TargetMode="External"/><Relationship Id="rId602" Type="http://schemas.openxmlformats.org/officeDocument/2006/relationships/hyperlink" Target="http://www.suburbguide.com.au/category/home/location/s-ashmore" TargetMode="External"/><Relationship Id="rId1025" Type="http://schemas.openxmlformats.org/officeDocument/2006/relationships/hyperlink" Target="http://www.suburbguide.com.au/category/home/location/s-ringwood-east" TargetMode="External"/><Relationship Id="rId1232" Type="http://schemas.openxmlformats.org/officeDocument/2006/relationships/hyperlink" Target="http://www.suburbguide.com.au/category/home/location/s-mentone" TargetMode="External"/><Relationship Id="rId241" Type="http://schemas.openxmlformats.org/officeDocument/2006/relationships/hyperlink" Target="http://www.suburbguide.com.au/category/home/location/s-heathcote" TargetMode="External"/><Relationship Id="rId479" Type="http://schemas.openxmlformats.org/officeDocument/2006/relationships/hyperlink" Target="http://www.suburbguide.com.au/category/home/location/s-forest-lake" TargetMode="External"/><Relationship Id="rId686" Type="http://schemas.openxmlformats.org/officeDocument/2006/relationships/hyperlink" Target="http://www.suburbguide.com.au/category/home/location/s-redbank" TargetMode="External"/><Relationship Id="rId893" Type="http://schemas.openxmlformats.org/officeDocument/2006/relationships/hyperlink" Target="http://www.suburbguide.com.au/category/home/location/s-kensington-s-city-of-norwood-payneham-st-peters-s-adelaide-s-sa-location" TargetMode="External"/><Relationship Id="rId907" Type="http://schemas.openxmlformats.org/officeDocument/2006/relationships/hyperlink" Target="http://www.suburbguide.com.au/category/home/location/s-magill" TargetMode="External"/><Relationship Id="rId36" Type="http://schemas.openxmlformats.org/officeDocument/2006/relationships/hyperlink" Target="http://www.suburbguide.com.au/category/home/location/s-rose-bay" TargetMode="External"/><Relationship Id="rId339" Type="http://schemas.openxmlformats.org/officeDocument/2006/relationships/hyperlink" Target="http://www.suburbguide.com.au/category/home/location/s-melrose-park" TargetMode="External"/><Relationship Id="rId546" Type="http://schemas.openxmlformats.org/officeDocument/2006/relationships/hyperlink" Target="http://www.suburbguide.com.au/category/home/location/s-parkinson" TargetMode="External"/><Relationship Id="rId753" Type="http://schemas.openxmlformats.org/officeDocument/2006/relationships/hyperlink" Target="http://www.suburbguide.com.au/category/home/location/s-caboolture-south" TargetMode="External"/><Relationship Id="rId1176" Type="http://schemas.openxmlformats.org/officeDocument/2006/relationships/hyperlink" Target="http://www.suburbguide.com.au/category/home/location/s-carnegie" TargetMode="External"/><Relationship Id="rId101" Type="http://schemas.openxmlformats.org/officeDocument/2006/relationships/hyperlink" Target="http://www.suburbguide.com.au/category/home/location/s-petersham" TargetMode="External"/><Relationship Id="rId185" Type="http://schemas.openxmlformats.org/officeDocument/2006/relationships/hyperlink" Target="http://www.suburbguide.com.au/category/home/location/s-balgowlah" TargetMode="External"/><Relationship Id="rId406" Type="http://schemas.openxmlformats.org/officeDocument/2006/relationships/hyperlink" Target="http://www.suburbguide.com.au/category/home/location/s-parap" TargetMode="External"/><Relationship Id="rId960" Type="http://schemas.openxmlformats.org/officeDocument/2006/relationships/hyperlink" Target="http://www.suburbguide.com.au/category/home/location/s-waterfall-gully" TargetMode="External"/><Relationship Id="rId1036" Type="http://schemas.openxmlformats.org/officeDocument/2006/relationships/hyperlink" Target="http://www.suburbguide.com.au/category/home/location/s-wantirna-south" TargetMode="External"/><Relationship Id="rId1243" Type="http://schemas.openxmlformats.org/officeDocument/2006/relationships/hyperlink" Target="http://www.suburbguide.com.au/category/home/location/s-noble-park" TargetMode="External"/><Relationship Id="rId392" Type="http://schemas.openxmlformats.org/officeDocument/2006/relationships/hyperlink" Target="http://www.suburbguide.com.au/category/home/location/s-hidden-valley" TargetMode="External"/><Relationship Id="rId613" Type="http://schemas.openxmlformats.org/officeDocument/2006/relationships/hyperlink" Target="http://www.suburbguide.com.au/category/home/location/s-coolangatta" TargetMode="External"/><Relationship Id="rId697" Type="http://schemas.openxmlformats.org/officeDocument/2006/relationships/hyperlink" Target="http://www.suburbguide.com.au/category/home/location/s-thagoona" TargetMode="External"/><Relationship Id="rId820" Type="http://schemas.openxmlformats.org/officeDocument/2006/relationships/hyperlink" Target="http://www.suburbguide.com.au/category/home/location/s-clarendon" TargetMode="External"/><Relationship Id="rId918" Type="http://schemas.openxmlformats.org/officeDocument/2006/relationships/hyperlink" Target="http://www.suburbguide.com.au/category/home/location/s-mount-osmond" TargetMode="External"/><Relationship Id="rId252" Type="http://schemas.openxmlformats.org/officeDocument/2006/relationships/hyperlink" Target="http://www.suburbguide.com.au/category/home/location/s-kurnell" TargetMode="External"/><Relationship Id="rId1103" Type="http://schemas.openxmlformats.org/officeDocument/2006/relationships/hyperlink" Target="http://www.suburbguide.com.au/category/home/location/s-fawkner" TargetMode="External"/><Relationship Id="rId1187" Type="http://schemas.openxmlformats.org/officeDocument/2006/relationships/hyperlink" Target="http://www.suburbguide.com.au/category/home/location/s-clarinda" TargetMode="External"/><Relationship Id="rId1310" Type="http://schemas.openxmlformats.org/officeDocument/2006/relationships/hyperlink" Target="http://www.suburbguide.com.au/category/home/location/s-williamstown" TargetMode="External"/><Relationship Id="rId47" Type="http://schemas.openxmlformats.org/officeDocument/2006/relationships/hyperlink" Target="http://www.suburbguide.com.au/category/home/location/s-dawes-point" TargetMode="External"/><Relationship Id="rId112" Type="http://schemas.openxmlformats.org/officeDocument/2006/relationships/hyperlink" Target="http://www.suburbguide.com.au/category/home/location/s-wareemba" TargetMode="External"/><Relationship Id="rId557" Type="http://schemas.openxmlformats.org/officeDocument/2006/relationships/hyperlink" Target="http://www.suburbguide.com.au/category/home/location/s-runcorn" TargetMode="External"/><Relationship Id="rId764" Type="http://schemas.openxmlformats.org/officeDocument/2006/relationships/hyperlink" Target="http://www.suburbguide.com.au/category/home/location/s-eatons-hill" TargetMode="External"/><Relationship Id="rId971" Type="http://schemas.openxmlformats.org/officeDocument/2006/relationships/hyperlink" Target="http://www.suburbguide.com.au/category/home/location/s-cascades" TargetMode="External"/><Relationship Id="rId196" Type="http://schemas.openxmlformats.org/officeDocument/2006/relationships/hyperlink" Target="http://www.suburbguide.com.au/category/home/location/s-forestville" TargetMode="External"/><Relationship Id="rId417" Type="http://schemas.openxmlformats.org/officeDocument/2006/relationships/hyperlink" Target="http://www.suburbguide.com.au/category/home/location/s-albion" TargetMode="External"/><Relationship Id="rId624" Type="http://schemas.openxmlformats.org/officeDocument/2006/relationships/hyperlink" Target="http://www.suburbguide.com.au/category/home/location/s-merrimac" TargetMode="External"/><Relationship Id="rId831" Type="http://schemas.openxmlformats.org/officeDocument/2006/relationships/hyperlink" Target="http://www.suburbguide.com.au/category/home/location/s-minden" TargetMode="External"/><Relationship Id="rId1047" Type="http://schemas.openxmlformats.org/officeDocument/2006/relationships/hyperlink" Target="http://www.suburbguide.com.au/category/home/location/s-carlton-melbourne-city-council-melbourne-inner-vic-location" TargetMode="External"/><Relationship Id="rId1254" Type="http://schemas.openxmlformats.org/officeDocument/2006/relationships/hyperlink" Target="http://www.suburbguide.com.au/category/home/location/s-sandringham-s-city-of-bayside-s-melbourne-south-vic-location" TargetMode="External"/><Relationship Id="rId263" Type="http://schemas.openxmlformats.org/officeDocument/2006/relationships/hyperlink" Target="http://www.suburbguide.com.au/category/home/location/s-mortdale" TargetMode="External"/><Relationship Id="rId470" Type="http://schemas.openxmlformats.org/officeDocument/2006/relationships/hyperlink" Target="http://www.suburbguide.com.au/category/home/location/s-eight-mile-plains" TargetMode="External"/><Relationship Id="rId929" Type="http://schemas.openxmlformats.org/officeDocument/2006/relationships/hyperlink" Target="http://www.suburbguide.com.au/category/home/location/s-payneham-south" TargetMode="External"/><Relationship Id="rId1114" Type="http://schemas.openxmlformats.org/officeDocument/2006/relationships/hyperlink" Target="http://www.suburbguide.com.au/category/home/location/s-ivanhoe-east" TargetMode="External"/><Relationship Id="rId1321" Type="http://schemas.openxmlformats.org/officeDocument/2006/relationships/hyperlink" Target="http://www.suburbguide.com.au/category/home/location/s-bicton" TargetMode="External"/><Relationship Id="rId58" Type="http://schemas.openxmlformats.org/officeDocument/2006/relationships/hyperlink" Target="http://www.suburbguide.com.au/category/home/location/s-newtown" TargetMode="External"/><Relationship Id="rId123" Type="http://schemas.openxmlformats.org/officeDocument/2006/relationships/hyperlink" Target="http://www.suburbguide.com.au/category/home/location/s-canoelands" TargetMode="External"/><Relationship Id="rId330" Type="http://schemas.openxmlformats.org/officeDocument/2006/relationships/hyperlink" Target="http://www.suburbguide.com.au/category/home/location/s-kingsdene" TargetMode="External"/><Relationship Id="rId568" Type="http://schemas.openxmlformats.org/officeDocument/2006/relationships/hyperlink" Target="http://www.suburbguide.com.au/category/home/location/s-stafford" TargetMode="External"/><Relationship Id="rId775" Type="http://schemas.openxmlformats.org/officeDocument/2006/relationships/hyperlink" Target="http://www.suburbguide.com.au/category/home/location/s-margate" TargetMode="External"/><Relationship Id="rId982" Type="http://schemas.openxmlformats.org/officeDocument/2006/relationships/hyperlink" Target="http://www.suburbguide.com.au/category/home/location/s-south-hobart" TargetMode="External"/><Relationship Id="rId1198" Type="http://schemas.openxmlformats.org/officeDocument/2006/relationships/hyperlink" Target="http://www.suburbguide.com.au/category/home/location/s-dandenong-north" TargetMode="External"/><Relationship Id="rId428" Type="http://schemas.openxmlformats.org/officeDocument/2006/relationships/hyperlink" Target="http://www.suburbguide.com.au/category/home/location/s-balmoral-brisbane-city-council-brisbane-inner-brisbane-location" TargetMode="External"/><Relationship Id="rId635" Type="http://schemas.openxmlformats.org/officeDocument/2006/relationships/hyperlink" Target="http://www.suburbguide.com.au/category/home/location/s-reedy-creek" TargetMode="External"/><Relationship Id="rId842" Type="http://schemas.openxmlformats.org/officeDocument/2006/relationships/hyperlink" Target="http://www.suburbguide.com.au/category/home/location/s-athol-park" TargetMode="External"/><Relationship Id="rId1058" Type="http://schemas.openxmlformats.org/officeDocument/2006/relationships/hyperlink" Target="http://www.suburbguide.com.au/category/home/location/s-jolimont" TargetMode="External"/><Relationship Id="rId1265" Type="http://schemas.openxmlformats.org/officeDocument/2006/relationships/hyperlink" Target="http://www.suburbguide.com.au/category/home/location/s-windsor-s-city-of-stonnington-s-melbourne-south-vic-location" TargetMode="External"/><Relationship Id="rId274" Type="http://schemas.openxmlformats.org/officeDocument/2006/relationships/hyperlink" Target="http://www.suburbguide.com.au/category/home/location/s-rockdale" TargetMode="External"/><Relationship Id="rId481" Type="http://schemas.openxmlformats.org/officeDocument/2006/relationships/hyperlink" Target="http://www.suburbguide.com.au/category/home/location/s-gaythorne" TargetMode="External"/><Relationship Id="rId702" Type="http://schemas.openxmlformats.org/officeDocument/2006/relationships/hyperlink" Target="http://www.suburbguide.com.au/category/home/location/s-willowbank" TargetMode="External"/><Relationship Id="rId1125" Type="http://schemas.openxmlformats.org/officeDocument/2006/relationships/hyperlink" Target="http://www.suburbguide.com.au/category/home/location/s-mernda" TargetMode="External"/><Relationship Id="rId1332" Type="http://schemas.openxmlformats.org/officeDocument/2006/relationships/hyperlink" Target="http://www.suburbguide.com.au/category/home/location/s-daglish" TargetMode="External"/><Relationship Id="rId69" Type="http://schemas.openxmlformats.org/officeDocument/2006/relationships/hyperlink" Target="http://www.suburbguide.com.au/category/home/location/s-woolloomooloo" TargetMode="External"/><Relationship Id="rId134" Type="http://schemas.openxmlformats.org/officeDocument/2006/relationships/hyperlink" Target="http://www.suburbguide.com.au/category/home/location/s-forest-glen" TargetMode="External"/><Relationship Id="rId579" Type="http://schemas.openxmlformats.org/officeDocument/2006/relationships/hyperlink" Target="http://www.suburbguide.com.au/category/home/location/s-tingalpa" TargetMode="External"/><Relationship Id="rId786" Type="http://schemas.openxmlformats.org/officeDocument/2006/relationships/hyperlink" Target="http://www.suburbguide.com.au/category/home/location/s-ocean-view" TargetMode="External"/><Relationship Id="rId993" Type="http://schemas.openxmlformats.org/officeDocument/2006/relationships/hyperlink" Target="http://www.suburbguide.com.au/category/home/location/s-boronia" TargetMode="External"/><Relationship Id="rId341" Type="http://schemas.openxmlformats.org/officeDocument/2006/relationships/hyperlink" Target="http://www.suburbguide.com.au/category/home/location/s-milperra" TargetMode="External"/><Relationship Id="rId439" Type="http://schemas.openxmlformats.org/officeDocument/2006/relationships/hyperlink" Target="http://www.suburbguide.com.au/category/home/location/s-brisbane_city" TargetMode="External"/><Relationship Id="rId646" Type="http://schemas.openxmlformats.org/officeDocument/2006/relationships/hyperlink" Target="http://www.suburbguide.com.au/category/home/location/s-augustine-heights" TargetMode="External"/><Relationship Id="rId1069" Type="http://schemas.openxmlformats.org/officeDocument/2006/relationships/hyperlink" Target="http://www.suburbguide.com.au/category/home/location/s-southbank" TargetMode="External"/><Relationship Id="rId1276" Type="http://schemas.openxmlformats.org/officeDocument/2006/relationships/hyperlink" Target="http://www.suburbguide.com.au/category/home/location/s-delahey" TargetMode="External"/><Relationship Id="rId201" Type="http://schemas.openxmlformats.org/officeDocument/2006/relationships/hyperlink" Target="http://www.suburbguide.com.au/category/home/location/s-manly-vale" TargetMode="External"/><Relationship Id="rId285" Type="http://schemas.openxmlformats.org/officeDocument/2006/relationships/hyperlink" Target="http://www.suburbguide.com.au/category/home/location/s-woronora" TargetMode="External"/><Relationship Id="rId506" Type="http://schemas.openxmlformats.org/officeDocument/2006/relationships/hyperlink" Target="http://www.suburbguide.com.au/category/home/location/s-kenmore" TargetMode="External"/><Relationship Id="rId853" Type="http://schemas.openxmlformats.org/officeDocument/2006/relationships/hyperlink" Target="http://www.suburbguide.com.au/category/home/location/s-cheltenham-s-city-of-charles-sturt-s-adelaide-s-sa-location" TargetMode="External"/><Relationship Id="rId1136" Type="http://schemas.openxmlformats.org/officeDocument/2006/relationships/hyperlink" Target="http://www.suburbguide.com.au/category/home/location/s-preston" TargetMode="External"/><Relationship Id="rId492" Type="http://schemas.openxmlformats.org/officeDocument/2006/relationships/hyperlink" Target="http://www.suburbguide.com.au/category/home/location/s-hendra" TargetMode="External"/><Relationship Id="rId713" Type="http://schemas.openxmlformats.org/officeDocument/2006/relationships/hyperlink" Target="http://www.suburbguide.com.au/category/home/location/s-crestmead" TargetMode="External"/><Relationship Id="rId797" Type="http://schemas.openxmlformats.org/officeDocument/2006/relationships/hyperlink" Target="http://www.suburbguide.com.au/category/home/location/s-woodford" TargetMode="External"/><Relationship Id="rId920" Type="http://schemas.openxmlformats.org/officeDocument/2006/relationships/hyperlink" Target="http://www.suburbguide.com.au/category/home/location/s-nailsworth" TargetMode="External"/><Relationship Id="rId1343" Type="http://schemas.openxmlformats.org/officeDocument/2006/relationships/hyperlink" Target="http://www.suburbguide.com.au/category/home/location/s-kardinya" TargetMode="External"/><Relationship Id="rId145" Type="http://schemas.openxmlformats.org/officeDocument/2006/relationships/hyperlink" Target="http://www.suburbguide.com.au/category/home/location/s-maroota" TargetMode="External"/><Relationship Id="rId352" Type="http://schemas.openxmlformats.org/officeDocument/2006/relationships/hyperlink" Target="http://www.suburbguide.com.au/category/home/location/s-pendle-hill" TargetMode="External"/><Relationship Id="rId1203" Type="http://schemas.openxmlformats.org/officeDocument/2006/relationships/hyperlink" Target="http://www.suburbguide.com.au/category/home/location/s-edithvale" TargetMode="External"/><Relationship Id="rId1287" Type="http://schemas.openxmlformats.org/officeDocument/2006/relationships/hyperlink" Target="http://www.suburbguide.com.au/category/home/location/s-laverton-north" TargetMode="External"/><Relationship Id="rId212" Type="http://schemas.openxmlformats.org/officeDocument/2006/relationships/hyperlink" Target="http://www.suburbguide.com.au/category/home/location/s-allawah" TargetMode="External"/><Relationship Id="rId657" Type="http://schemas.openxmlformats.org/officeDocument/2006/relationships/hyperlink" Target="http://www.suburbguide.com.au/category/home/location/s-churchill" TargetMode="External"/><Relationship Id="rId864" Type="http://schemas.openxmlformats.org/officeDocument/2006/relationships/hyperlink" Target="http://www.suburbguide.com.au/category/home/location/s-felixstow" TargetMode="External"/><Relationship Id="rId296" Type="http://schemas.openxmlformats.org/officeDocument/2006/relationships/hyperlink" Target="http://www.suburbguide.com.au/category/home/location/s-bass-hill" TargetMode="External"/><Relationship Id="rId517" Type="http://schemas.openxmlformats.org/officeDocument/2006/relationships/hyperlink" Target="http://www.suburbguide.com.au/category/home/location/s-mackenzie" TargetMode="External"/><Relationship Id="rId724" Type="http://schemas.openxmlformats.org/officeDocument/2006/relationships/hyperlink" Target="http://www.suburbguide.com.au/category/home/location/s-loganholme" TargetMode="External"/><Relationship Id="rId931" Type="http://schemas.openxmlformats.org/officeDocument/2006/relationships/hyperlink" Target="http://www.suburbguide.com.au/category/home/location/s-plympton" TargetMode="External"/><Relationship Id="rId1147" Type="http://schemas.openxmlformats.org/officeDocument/2006/relationships/hyperlink" Target="http://www.suburbguide.com.au/category/home/location/s-thornbury" TargetMode="External"/><Relationship Id="rId1354" Type="http://schemas.openxmlformats.org/officeDocument/2006/relationships/hyperlink" Target="http://www.suburbguide.com.au/category/home/location/s-mount-lawley" TargetMode="External"/><Relationship Id="rId60" Type="http://schemas.openxmlformats.org/officeDocument/2006/relationships/hyperlink" Target="http://www.suburbguide.com.au/category/home/location/s-pyrmont" TargetMode="External"/><Relationship Id="rId156" Type="http://schemas.openxmlformats.org/officeDocument/2006/relationships/hyperlink" Target="http://www.suburbguide.com.au/category/home/location/s-north-epping" TargetMode="External"/><Relationship Id="rId363" Type="http://schemas.openxmlformats.org/officeDocument/2006/relationships/hyperlink" Target="http://www.suburbguide.com.au/category/home/location/s-rydalmere" TargetMode="External"/><Relationship Id="rId570" Type="http://schemas.openxmlformats.org/officeDocument/2006/relationships/hyperlink" Target="http://www.suburbguide.com.au/category/home/location/s-stretton" TargetMode="External"/><Relationship Id="rId1007" Type="http://schemas.openxmlformats.org/officeDocument/2006/relationships/hyperlink" Target="http://www.suburbguide.com.au/category/home/location/s-doncaster-east" TargetMode="External"/><Relationship Id="rId1214" Type="http://schemas.openxmlformats.org/officeDocument/2006/relationships/hyperlink" Target="http://www.suburbguide.com.au/category/home/location/s-hampton" TargetMode="External"/><Relationship Id="rId223" Type="http://schemas.openxmlformats.org/officeDocument/2006/relationships/hyperlink" Target="http://www.suburbguide.com.au/category/home/location/s-bexley-north" TargetMode="External"/><Relationship Id="rId430" Type="http://schemas.openxmlformats.org/officeDocument/2006/relationships/hyperlink" Target="http://www.suburbguide.com.au/category/home/location/s-bardon" TargetMode="External"/><Relationship Id="rId668" Type="http://schemas.openxmlformats.org/officeDocument/2006/relationships/hyperlink" Target="http://www.suburbguide.com.au/category/home/location/s-haigslea" TargetMode="External"/><Relationship Id="rId875" Type="http://schemas.openxmlformats.org/officeDocument/2006/relationships/hyperlink" Target="http://www.suburbguide.com.au/category/home/location/s-glandore" TargetMode="External"/><Relationship Id="rId1060" Type="http://schemas.openxmlformats.org/officeDocument/2006/relationships/hyperlink" Target="http://www.suburbguide.com.au/category/home/location/s-melbourne" TargetMode="External"/><Relationship Id="rId1298" Type="http://schemas.openxmlformats.org/officeDocument/2006/relationships/hyperlink" Target="http://www.suburbguide.com.au/category/home/location/s-st-albans" TargetMode="External"/><Relationship Id="rId18" Type="http://schemas.openxmlformats.org/officeDocument/2006/relationships/hyperlink" Target="http://www.suburbguide.com.au/category/home/location/s-daceyville" TargetMode="External"/><Relationship Id="rId528" Type="http://schemas.openxmlformats.org/officeDocument/2006/relationships/hyperlink" Target="http://www.suburbguide.com.au/category/home/location/s-mount-coot-tha" TargetMode="External"/><Relationship Id="rId735" Type="http://schemas.openxmlformats.org/officeDocument/2006/relationships/hyperlink" Target="http://www.suburbguide.com.au/category/home/location/s-tanah-merah" TargetMode="External"/><Relationship Id="rId942" Type="http://schemas.openxmlformats.org/officeDocument/2006/relationships/hyperlink" Target="http://www.suburbguide.com.au/category/home/location/s-skye-s-city-of-burnside-s-adelaide-s-sa-location" TargetMode="External"/><Relationship Id="rId1158" Type="http://schemas.openxmlformats.org/officeDocument/2006/relationships/hyperlink" Target="http://www.suburbguide.com.au/category/home/location/s-yan-yean" TargetMode="External"/><Relationship Id="rId1365" Type="http://schemas.openxmlformats.org/officeDocument/2006/relationships/hyperlink" Target="http://www.suburbguide.com.au/category/home/location/s-salter-point" TargetMode="External"/><Relationship Id="rId167" Type="http://schemas.openxmlformats.org/officeDocument/2006/relationships/hyperlink" Target="http://www.suburbguide.com.au/category/home/location/s-round-corner" TargetMode="External"/><Relationship Id="rId374" Type="http://schemas.openxmlformats.org/officeDocument/2006/relationships/hyperlink" Target="http://www.suburbguide.com.au/category/home/location/s-west-ryde" TargetMode="External"/><Relationship Id="rId581" Type="http://schemas.openxmlformats.org/officeDocument/2006/relationships/hyperlink" Target="http://www.suburbguide.com.au/category/home/location/s-upper-brookfield" TargetMode="External"/><Relationship Id="rId1018" Type="http://schemas.openxmlformats.org/officeDocument/2006/relationships/hyperlink" Target="http://www.suburbguide.com.au/category/home/location/s-knoxfield" TargetMode="External"/><Relationship Id="rId1225" Type="http://schemas.openxmlformats.org/officeDocument/2006/relationships/hyperlink" Target="http://www.suburbguide.com.au/category/home/location/s-langwarrin" TargetMode="External"/><Relationship Id="rId71" Type="http://schemas.openxmlformats.org/officeDocument/2006/relationships/hyperlink" Target="http://www.suburbguide.com.au/category/home/location/s-abbotsford" TargetMode="External"/><Relationship Id="rId234" Type="http://schemas.openxmlformats.org/officeDocument/2006/relationships/hyperlink" Target="http://www.suburbguide.com.au/category/home/location/s-cronulla" TargetMode="External"/><Relationship Id="rId679" Type="http://schemas.openxmlformats.org/officeDocument/2006/relationships/hyperlink" Target="http://www.suburbguide.com.au/category/home/location/s-newtown-ipswich-council-ipswich-qld-location" TargetMode="External"/><Relationship Id="rId802" Type="http://schemas.openxmlformats.org/officeDocument/2006/relationships/hyperlink" Target="http://www.suburbguide.com.au/category/home/location/s-capalaba" TargetMode="External"/><Relationship Id="rId886" Type="http://schemas.openxmlformats.org/officeDocument/2006/relationships/hyperlink" Target="http://www.suburbguide.com.au/category/home/location/s-henley-beach" TargetMode="External"/><Relationship Id="rId2" Type="http://schemas.openxmlformats.org/officeDocument/2006/relationships/hyperlink" Target="http://www.suburbguide.com.au/category/home/location/s-gungahlin" TargetMode="External"/><Relationship Id="rId29" Type="http://schemas.openxmlformats.org/officeDocument/2006/relationships/hyperlink" Target="http://www.suburbguide.com.au/category/home/location/s-mascot" TargetMode="External"/><Relationship Id="rId441" Type="http://schemas.openxmlformats.org/officeDocument/2006/relationships/hyperlink" Target="http://www.suburbguide.com.au/category/home/location/s-bulimba" TargetMode="External"/><Relationship Id="rId539" Type="http://schemas.openxmlformats.org/officeDocument/2006/relationships/hyperlink" Target="http://www.suburbguide.com.au/category/home/location/s-northgate" TargetMode="External"/><Relationship Id="rId746" Type="http://schemas.openxmlformats.org/officeDocument/2006/relationships/hyperlink" Target="http://www.suburbguide.com.au/category/home/location/s-bellthorpe" TargetMode="External"/><Relationship Id="rId1071" Type="http://schemas.openxmlformats.org/officeDocument/2006/relationships/hyperlink" Target="http://www.suburbguide.com.au/category/home/location/s-st-kilda-east" TargetMode="External"/><Relationship Id="rId1169" Type="http://schemas.openxmlformats.org/officeDocument/2006/relationships/hyperlink" Target="http://www.suburbguide.com.au/category/home/location/s-black-rock" TargetMode="External"/><Relationship Id="rId1376" Type="http://schemas.openxmlformats.org/officeDocument/2006/relationships/hyperlink" Target="http://www.suburbguide.com.au/category/home/location/s-wembley" TargetMode="External"/><Relationship Id="rId178" Type="http://schemas.openxmlformats.org/officeDocument/2006/relationships/hyperlink" Target="http://www.suburbguide.com.au/category/home/location/s-west-pymble" TargetMode="External"/><Relationship Id="rId301" Type="http://schemas.openxmlformats.org/officeDocument/2006/relationships/hyperlink" Target="http://www.suburbguide.com.au/category/home/location/s-camellia" TargetMode="External"/><Relationship Id="rId953" Type="http://schemas.openxmlformats.org/officeDocument/2006/relationships/hyperlink" Target="http://www.suburbguide.com.au/category/home/location/s-trinity-gardens" TargetMode="External"/><Relationship Id="rId1029" Type="http://schemas.openxmlformats.org/officeDocument/2006/relationships/hyperlink" Target="http://www.suburbguide.com.au/category/home/location/s-surrey-hills" TargetMode="External"/><Relationship Id="rId1236" Type="http://schemas.openxmlformats.org/officeDocument/2006/relationships/hyperlink" Target="http://www.suburbguide.com.au/category/home/location/s-mordialloc" TargetMode="External"/><Relationship Id="rId82" Type="http://schemas.openxmlformats.org/officeDocument/2006/relationships/hyperlink" Target="http://www.suburbguide.com.au/category/home/location/s-cockatoo-island" TargetMode="External"/><Relationship Id="rId385" Type="http://schemas.openxmlformats.org/officeDocument/2006/relationships/hyperlink" Target="http://www.suburbguide.com.au/category/home/location/s-charles-darwin" TargetMode="External"/><Relationship Id="rId592" Type="http://schemas.openxmlformats.org/officeDocument/2006/relationships/hyperlink" Target="http://www.suburbguide.com.au/category/home/location/s-windsor" TargetMode="External"/><Relationship Id="rId606" Type="http://schemas.openxmlformats.org/officeDocument/2006/relationships/hyperlink" Target="http://www.suburbguide.com.au/category/home/location/s-broadbeach" TargetMode="External"/><Relationship Id="rId813" Type="http://schemas.openxmlformats.org/officeDocument/2006/relationships/hyperlink" Target="http://www.suburbguide.com.au/category/home/location/s-russell-island" TargetMode="External"/><Relationship Id="rId245" Type="http://schemas.openxmlformats.org/officeDocument/2006/relationships/hyperlink" Target="http://www.suburbguide.com.au/category/home/location/s-jannali" TargetMode="External"/><Relationship Id="rId452" Type="http://schemas.openxmlformats.org/officeDocument/2006/relationships/hyperlink" Target="http://www.suburbguide.com.au/category/home/location/s-chandler" TargetMode="External"/><Relationship Id="rId897" Type="http://schemas.openxmlformats.org/officeDocument/2006/relationships/hyperlink" Target="http://www.suburbguide.com.au/category/home/location/s-keswick" TargetMode="External"/><Relationship Id="rId1082" Type="http://schemas.openxmlformats.org/officeDocument/2006/relationships/hyperlink" Target="http://www.suburbguide.com.au/category/home/location/s-broadmeadows" TargetMode="External"/><Relationship Id="rId1303" Type="http://schemas.openxmlformats.org/officeDocument/2006/relationships/hyperlink" Target="http://www.suburbguide.com.au/category/home/location/s-tarneit" TargetMode="External"/><Relationship Id="rId105" Type="http://schemas.openxmlformats.org/officeDocument/2006/relationships/hyperlink" Target="http://www.suburbguide.com.au/category/home/location/s-russell-lea" TargetMode="External"/><Relationship Id="rId312" Type="http://schemas.openxmlformats.org/officeDocument/2006/relationships/hyperlink" Target="http://www.suburbguide.com.au/category/home/location/s-denistone-east" TargetMode="External"/><Relationship Id="rId757" Type="http://schemas.openxmlformats.org/officeDocument/2006/relationships/hyperlink" Target="http://www.suburbguide.com.au/category/home/location/s-closeburn" TargetMode="External"/><Relationship Id="rId964" Type="http://schemas.openxmlformats.org/officeDocument/2006/relationships/hyperlink" Target="http://www.suburbguide.com.au/category/home/location/s-west-croydon" TargetMode="External"/><Relationship Id="rId93" Type="http://schemas.openxmlformats.org/officeDocument/2006/relationships/hyperlink" Target="http://www.suburbguide.com.au/category/home/location/s-haberfield" TargetMode="External"/><Relationship Id="rId189" Type="http://schemas.openxmlformats.org/officeDocument/2006/relationships/hyperlink" Target="http://www.suburbguide.com.au/category/home/location/s-collaroy" TargetMode="External"/><Relationship Id="rId396" Type="http://schemas.openxmlformats.org/officeDocument/2006/relationships/hyperlink" Target="http://www.suburbguide.com.au/category/home/location/s-leanyer" TargetMode="External"/><Relationship Id="rId617" Type="http://schemas.openxmlformats.org/officeDocument/2006/relationships/hyperlink" Target="http://www.suburbguide.com.au/category/home/location/s-elanora" TargetMode="External"/><Relationship Id="rId824" Type="http://schemas.openxmlformats.org/officeDocument/2006/relationships/hyperlink" Target="http://www.suburbguide.com.au/category/home/location/s-fairney-view" TargetMode="External"/><Relationship Id="rId1247" Type="http://schemas.openxmlformats.org/officeDocument/2006/relationships/hyperlink" Target="http://www.suburbguide.com.au/category/home/location/s-oakleigh-east" TargetMode="External"/><Relationship Id="rId256" Type="http://schemas.openxmlformats.org/officeDocument/2006/relationships/hyperlink" Target="http://www.suburbguide.com.au/category/home/location/s-loftus" TargetMode="External"/><Relationship Id="rId463" Type="http://schemas.openxmlformats.org/officeDocument/2006/relationships/hyperlink" Target="http://www.suburbguide.com.au/category/home/location/s-deagon" TargetMode="External"/><Relationship Id="rId670" Type="http://schemas.openxmlformats.org/officeDocument/2006/relationships/hyperlink" Target="http://www.suburbguide.com.au/category/home/location/s-jeebropilly" TargetMode="External"/><Relationship Id="rId1093" Type="http://schemas.openxmlformats.org/officeDocument/2006/relationships/hyperlink" Target="http://www.suburbguide.com.au/category/home/location/s-craigieburn" TargetMode="External"/><Relationship Id="rId1107" Type="http://schemas.openxmlformats.org/officeDocument/2006/relationships/hyperlink" Target="http://www.suburbguide.com.au/category/home/location/s-greensborough" TargetMode="External"/><Relationship Id="rId1314" Type="http://schemas.openxmlformats.org/officeDocument/2006/relationships/hyperlink" Target="http://www.suburbguide.com.au/category/home/location/s-alfred-cove" TargetMode="External"/><Relationship Id="rId116" Type="http://schemas.openxmlformats.org/officeDocument/2006/relationships/hyperlink" Target="http://www.suburbguide.com.au/category/home/location/s-balmoral" TargetMode="External"/><Relationship Id="rId323" Type="http://schemas.openxmlformats.org/officeDocument/2006/relationships/hyperlink" Target="http://www.suburbguide.com.au/category/home/location/s-gladesville" TargetMode="External"/><Relationship Id="rId530" Type="http://schemas.openxmlformats.org/officeDocument/2006/relationships/hyperlink" Target="http://www.suburbguide.com.au/category/home/location/s-mount-gravatt" TargetMode="External"/><Relationship Id="rId768" Type="http://schemas.openxmlformats.org/officeDocument/2006/relationships/hyperlink" Target="http://www.suburbguide.com.au/category/home/location/s-griffin" TargetMode="External"/><Relationship Id="rId975" Type="http://schemas.openxmlformats.org/officeDocument/2006/relationships/hyperlink" Target="http://www.suburbguide.com.au/category/home/location/s-glebe-s-city-of-hobart-s-hobart-s-tas-location" TargetMode="External"/><Relationship Id="rId1160" Type="http://schemas.openxmlformats.org/officeDocument/2006/relationships/hyperlink" Target="http://www.suburbguide.com.au/category/home/location/s-armadale" TargetMode="External"/><Relationship Id="rId20" Type="http://schemas.openxmlformats.org/officeDocument/2006/relationships/hyperlink" Target="http://www.suburbguide.com.au/category/home/location/s-double-bay" TargetMode="External"/><Relationship Id="rId628" Type="http://schemas.openxmlformats.org/officeDocument/2006/relationships/hyperlink" Target="http://www.suburbguide.com.au/category/home/location/s-natural-bridge" TargetMode="External"/><Relationship Id="rId835" Type="http://schemas.openxmlformats.org/officeDocument/2006/relationships/hyperlink" Target="http://www.suburbguide.com.au/category/home/location/s-toogoolawah" TargetMode="External"/><Relationship Id="rId1258" Type="http://schemas.openxmlformats.org/officeDocument/2006/relationships/hyperlink" Target="http://www.suburbguide.com.au/category/home/location/s-springvale" TargetMode="External"/><Relationship Id="rId267" Type="http://schemas.openxmlformats.org/officeDocument/2006/relationships/hyperlink" Target="http://www.suburbguide.com.au/category/home/location/s-peakhurst" TargetMode="External"/><Relationship Id="rId474" Type="http://schemas.openxmlformats.org/officeDocument/2006/relationships/hyperlink" Target="http://www.suburbguide.com.au/category/home/location/s-everton-park" TargetMode="External"/><Relationship Id="rId1020" Type="http://schemas.openxmlformats.org/officeDocument/2006/relationships/hyperlink" Target="http://www.suburbguide.com.au/category/home/location/s-mitcham" TargetMode="External"/><Relationship Id="rId1118" Type="http://schemas.openxmlformats.org/officeDocument/2006/relationships/hyperlink" Target="http://www.suburbguide.com.au/category/home/location/s-keilor-east" TargetMode="External"/><Relationship Id="rId1325" Type="http://schemas.openxmlformats.org/officeDocument/2006/relationships/hyperlink" Target="http://www.suburbguide.com.au/category/home/location/s-burswood" TargetMode="External"/><Relationship Id="rId127" Type="http://schemas.openxmlformats.org/officeDocument/2006/relationships/hyperlink" Target="http://www.suburbguide.com.au/category/home/location/s-chatswood-west" TargetMode="External"/><Relationship Id="rId681" Type="http://schemas.openxmlformats.org/officeDocument/2006/relationships/hyperlink" Target="http://www.suburbguide.com.au/category/home/location/s-north-ipswich" TargetMode="External"/><Relationship Id="rId779" Type="http://schemas.openxmlformats.org/officeDocument/2006/relationships/hyperlink" Target="http://www.suburbguide.com.au/category/home/location/s-mount-nebo" TargetMode="External"/><Relationship Id="rId902" Type="http://schemas.openxmlformats.org/officeDocument/2006/relationships/hyperlink" Target="http://www.suburbguide.com.au/category/home/location/s-kurralta-park" TargetMode="External"/><Relationship Id="rId986" Type="http://schemas.openxmlformats.org/officeDocument/2006/relationships/hyperlink" Target="http://www.suburbguide.com.au/category/home/location/s-balwyn" TargetMode="External"/><Relationship Id="rId31" Type="http://schemas.openxmlformats.org/officeDocument/2006/relationships/hyperlink" Target="http://www.suburbguide.com.au/category/home/location/s-paddington" TargetMode="External"/><Relationship Id="rId334" Type="http://schemas.openxmlformats.org/officeDocument/2006/relationships/hyperlink" Target="http://www.suburbguide.com.au/category/home/location/s-lidcombe" TargetMode="External"/><Relationship Id="rId541" Type="http://schemas.openxmlformats.org/officeDocument/2006/relationships/hyperlink" Target="http://www.suburbguide.com.au/category/home/location/s-nudgee-beach" TargetMode="External"/><Relationship Id="rId639" Type="http://schemas.openxmlformats.org/officeDocument/2006/relationships/hyperlink" Target="http://www.suburbguide.com.au/category/home/location/s-surfers-paradise" TargetMode="External"/><Relationship Id="rId1171" Type="http://schemas.openxmlformats.org/officeDocument/2006/relationships/hyperlink" Target="http://www.suburbguide.com.au/category/home/location/s-bonbeach" TargetMode="External"/><Relationship Id="rId1269" Type="http://schemas.openxmlformats.org/officeDocument/2006/relationships/hyperlink" Target="http://www.suburbguide.com.au/category/home/location/s-altona-north" TargetMode="External"/><Relationship Id="rId180" Type="http://schemas.openxmlformats.org/officeDocument/2006/relationships/hyperlink" Target="http://www.suburbguide.com.au/category/home/location/s-willoughby" TargetMode="External"/><Relationship Id="rId278" Type="http://schemas.openxmlformats.org/officeDocument/2006/relationships/hyperlink" Target="http://www.suburbguide.com.au/category/home/location/s-sutherland" TargetMode="External"/><Relationship Id="rId401" Type="http://schemas.openxmlformats.org/officeDocument/2006/relationships/hyperlink" Target="http://www.suburbguide.com.au/category/home/location/s-marrara" TargetMode="External"/><Relationship Id="rId846" Type="http://schemas.openxmlformats.org/officeDocument/2006/relationships/hyperlink" Target="http://www.suburbguide.com.au/category/home/location/s-black-forest" TargetMode="External"/><Relationship Id="rId1031" Type="http://schemas.openxmlformats.org/officeDocument/2006/relationships/hyperlink" Target="http://www.suburbguide.com.au/category/home/location/s-templestowe-lower" TargetMode="External"/><Relationship Id="rId1129" Type="http://schemas.openxmlformats.org/officeDocument/2006/relationships/hyperlink" Target="http://www.suburbguide.com.au/category/home/location/s-moonee-ponds" TargetMode="External"/><Relationship Id="rId485" Type="http://schemas.openxmlformats.org/officeDocument/2006/relationships/hyperlink" Target="http://www.suburbguide.com.au/category/home/location/s-grange" TargetMode="External"/><Relationship Id="rId692" Type="http://schemas.openxmlformats.org/officeDocument/2006/relationships/hyperlink" Target="http://www.suburbguide.com.au/category/home/location/s-silkstone" TargetMode="External"/><Relationship Id="rId706" Type="http://schemas.openxmlformats.org/officeDocument/2006/relationships/hyperlink" Target="http://www.suburbguide.com.au/category/home/location/s-yamanto" TargetMode="External"/><Relationship Id="rId913" Type="http://schemas.openxmlformats.org/officeDocument/2006/relationships/hyperlink" Target="http://www.suburbguide.com.au/category/home/location/s-medindie" TargetMode="External"/><Relationship Id="rId1336" Type="http://schemas.openxmlformats.org/officeDocument/2006/relationships/hyperlink" Target="http://www.suburbguide.com.au/category/home/location/s-east-victoria-park" TargetMode="External"/><Relationship Id="rId42" Type="http://schemas.openxmlformats.org/officeDocument/2006/relationships/hyperlink" Target="http://www.suburbguide.com.au/category/home/location/s-beaconsfield" TargetMode="External"/><Relationship Id="rId138" Type="http://schemas.openxmlformats.org/officeDocument/2006/relationships/hyperlink" Target="http://www.suburbguide.com.au/category/home/location/s-hornsby" TargetMode="External"/><Relationship Id="rId345" Type="http://schemas.openxmlformats.org/officeDocument/2006/relationships/hyperlink" Target="http://www.suburbguide.com.au/category/home/location/s-northmead" TargetMode="External"/><Relationship Id="rId552" Type="http://schemas.openxmlformats.org/officeDocument/2006/relationships/hyperlink" Target="http://www.suburbguide.com.au/category/home/location/s-richlands" TargetMode="External"/><Relationship Id="rId997" Type="http://schemas.openxmlformats.org/officeDocument/2006/relationships/hyperlink" Target="http://www.suburbguide.com.au/category/home/location/s-bulleen" TargetMode="External"/><Relationship Id="rId1182" Type="http://schemas.openxmlformats.org/officeDocument/2006/relationships/hyperlink" Target="http://www.suburbguide.com.au/category/home/location/s-caulfield-south" TargetMode="External"/><Relationship Id="rId191" Type="http://schemas.openxmlformats.org/officeDocument/2006/relationships/hyperlink" Target="http://www.suburbguide.com.au/category/home/location/s-cromer" TargetMode="External"/><Relationship Id="rId205" Type="http://schemas.openxmlformats.org/officeDocument/2006/relationships/hyperlink" Target="http://www.suburbguide.com.au/category/home/location/s-north-curl-curl" TargetMode="External"/><Relationship Id="rId412" Type="http://schemas.openxmlformats.org/officeDocument/2006/relationships/hyperlink" Target="http://www.suburbguide.com.au/category/home/location/s-wanguri-s-city-of-darwin-s-darwin-s-nt-location" TargetMode="External"/><Relationship Id="rId857" Type="http://schemas.openxmlformats.org/officeDocument/2006/relationships/hyperlink" Target="http://www.suburbguide.com.au/category/home/location/s-cowandilla" TargetMode="External"/><Relationship Id="rId1042" Type="http://schemas.openxmlformats.org/officeDocument/2006/relationships/hyperlink" Target="http://www.suburbguide.com.au/category/home/location/s-albert-park" TargetMode="External"/><Relationship Id="rId289" Type="http://schemas.openxmlformats.org/officeDocument/2006/relationships/hyperlink" Target="http://www.suburbguide.com.au/category/home/location/s-ashbury" TargetMode="External"/><Relationship Id="rId496" Type="http://schemas.openxmlformats.org/officeDocument/2006/relationships/hyperlink" Target="http://www.suburbguide.com.au/category/home/location/s-holland-park-west" TargetMode="External"/><Relationship Id="rId717" Type="http://schemas.openxmlformats.org/officeDocument/2006/relationships/hyperlink" Target="http://www.suburbguide.com.au/category/home/location/s-greenbank" TargetMode="External"/><Relationship Id="rId924" Type="http://schemas.openxmlformats.org/officeDocument/2006/relationships/hyperlink" Target="http://www.suburbguide.com.au/category/home/location/s-norwood" TargetMode="External"/><Relationship Id="rId1347" Type="http://schemas.openxmlformats.org/officeDocument/2006/relationships/hyperlink" Target="http://www.suburbguide.com.au/category/home/location/s-leederville" TargetMode="External"/><Relationship Id="rId53" Type="http://schemas.openxmlformats.org/officeDocument/2006/relationships/hyperlink" Target="http://www.suburbguide.com.au/category/home/location/s-haymarket" TargetMode="External"/><Relationship Id="rId149" Type="http://schemas.openxmlformats.org/officeDocument/2006/relationships/hyperlink" Target="http://www.suburbguide.com.au/category/home/location/s-milsons-point" TargetMode="External"/><Relationship Id="rId356" Type="http://schemas.openxmlformats.org/officeDocument/2006/relationships/hyperlink" Target="http://www.suburbguide.com.au/category/home/location/s-putney" TargetMode="External"/><Relationship Id="rId563" Type="http://schemas.openxmlformats.org/officeDocument/2006/relationships/hyperlink" Target="http://www.suburbguide.com.au/category/home/location/s-shorncliffe" TargetMode="External"/><Relationship Id="rId770" Type="http://schemas.openxmlformats.org/officeDocument/2006/relationships/hyperlink" Target="http://www.suburbguide.com.au/category/home/location/s-kallangur" TargetMode="External"/><Relationship Id="rId1193" Type="http://schemas.openxmlformats.org/officeDocument/2006/relationships/hyperlink" Target="http://www.suburbguide.com.au/category/home/location/s-cranbourne-east" TargetMode="External"/><Relationship Id="rId1207" Type="http://schemas.openxmlformats.org/officeDocument/2006/relationships/hyperlink" Target="http://www.suburbguide.com.au/category/home/location/s-five-ways" TargetMode="External"/><Relationship Id="rId216" Type="http://schemas.openxmlformats.org/officeDocument/2006/relationships/hyperlink" Target="http://www.suburbguide.com.au/category/home/location/s-banksia" TargetMode="External"/><Relationship Id="rId423" Type="http://schemas.openxmlformats.org/officeDocument/2006/relationships/hyperlink" Target="http://www.suburbguide.com.au/category/home/location/s-ascot" TargetMode="External"/><Relationship Id="rId868" Type="http://schemas.openxmlformats.org/officeDocument/2006/relationships/hyperlink" Target="http://www.suburbguide.com.au/category/home/location/s-flinders-park" TargetMode="External"/><Relationship Id="rId1053" Type="http://schemas.openxmlformats.org/officeDocument/2006/relationships/hyperlink" Target="http://www.suburbguide.com.au/category/home/location/s-east-melbourne" TargetMode="External"/><Relationship Id="rId1260" Type="http://schemas.openxmlformats.org/officeDocument/2006/relationships/hyperlink" Target="http://www.suburbguide.com.au/category/home/location/s-tooradin" TargetMode="External"/><Relationship Id="rId630" Type="http://schemas.openxmlformats.org/officeDocument/2006/relationships/hyperlink" Target="http://www.suburbguide.com.au/category/home/location/s-ormeau" TargetMode="External"/><Relationship Id="rId728" Type="http://schemas.openxmlformats.org/officeDocument/2006/relationships/hyperlink" Target="http://www.suburbguide.com.au/category/home/location/s-park-ridge" TargetMode="External"/><Relationship Id="rId935" Type="http://schemas.openxmlformats.org/officeDocument/2006/relationships/hyperlink" Target="http://www.suburbguide.com.au/category/home/location/s-ridleyton" TargetMode="External"/><Relationship Id="rId1358" Type="http://schemas.openxmlformats.org/officeDocument/2006/relationships/hyperlink" Target="http://www.suburbguide.com.au/category/home/location/s-nedlands" TargetMode="External"/><Relationship Id="rId64" Type="http://schemas.openxmlformats.org/officeDocument/2006/relationships/hyperlink" Target="http://www.suburbguide.com.au/category/home/location/s-surry-hills" TargetMode="External"/><Relationship Id="rId367" Type="http://schemas.openxmlformats.org/officeDocument/2006/relationships/hyperlink" Target="http://www.suburbguide.com.au/category/home/location/s-south-granville" TargetMode="External"/><Relationship Id="rId574" Type="http://schemas.openxmlformats.org/officeDocument/2006/relationships/hyperlink" Target="http://www.suburbguide.com.au/category/home/location/s-taigum" TargetMode="External"/><Relationship Id="rId1120" Type="http://schemas.openxmlformats.org/officeDocument/2006/relationships/hyperlink" Target="http://www.suburbguide.com.au/category/home/location/s-lalor" TargetMode="External"/><Relationship Id="rId1218" Type="http://schemas.openxmlformats.org/officeDocument/2006/relationships/hyperlink" Target="http://www.suburbguide.com.au/category/home/location/s-heatherton" TargetMode="External"/><Relationship Id="rId227" Type="http://schemas.openxmlformats.org/officeDocument/2006/relationships/hyperlink" Target="http://www.suburbguide.com.au/category/home/location/s-bundeena" TargetMode="External"/><Relationship Id="rId781" Type="http://schemas.openxmlformats.org/officeDocument/2006/relationships/hyperlink" Target="http://www.suburbguide.com.au/category/home/location/s-mount-samson" TargetMode="External"/><Relationship Id="rId879" Type="http://schemas.openxmlformats.org/officeDocument/2006/relationships/hyperlink" Target="http://www.suburbguide.com.au/category/home/location/s-glenunga" TargetMode="External"/><Relationship Id="rId434" Type="http://schemas.openxmlformats.org/officeDocument/2006/relationships/hyperlink" Target="http://www.suburbguide.com.au/category/home/location/s-boondall" TargetMode="External"/><Relationship Id="rId641" Type="http://schemas.openxmlformats.org/officeDocument/2006/relationships/hyperlink" Target="http://www.suburbguide.com.au/category/home/location/s-upper-coomera" TargetMode="External"/><Relationship Id="rId739" Type="http://schemas.openxmlformats.org/officeDocument/2006/relationships/hyperlink" Target="http://www.suburbguide.com.au/category/home/location/s-albany-creek" TargetMode="External"/><Relationship Id="rId1064" Type="http://schemas.openxmlformats.org/officeDocument/2006/relationships/hyperlink" Target="http://www.suburbguide.com.au/category/home/location/s-port-melbourne" TargetMode="External"/><Relationship Id="rId1271" Type="http://schemas.openxmlformats.org/officeDocument/2006/relationships/hyperlink" Target="http://www.suburbguide.com.au/category/home/location/s-braybrook" TargetMode="External"/><Relationship Id="rId1369" Type="http://schemas.openxmlformats.org/officeDocument/2006/relationships/hyperlink" Target="http://www.suburbguide.com.au/category/home/location/s-south-perth" TargetMode="External"/><Relationship Id="rId280" Type="http://schemas.openxmlformats.org/officeDocument/2006/relationships/hyperlink" Target="http://www.suburbguide.com.au/category/home/location/s-taren-point" TargetMode="External"/><Relationship Id="rId501" Type="http://schemas.openxmlformats.org/officeDocument/2006/relationships/hyperlink" Target="http://www.suburbguide.com.au/category/home/location/s-kangaroo-point-brisbane-city-council-brisbane-inner-brisbane-location" TargetMode="External"/><Relationship Id="rId946" Type="http://schemas.openxmlformats.org/officeDocument/2006/relationships/hyperlink" Target="http://www.suburbguide.com.au/category/home/location/s-stepney" TargetMode="External"/><Relationship Id="rId1131" Type="http://schemas.openxmlformats.org/officeDocument/2006/relationships/hyperlink" Target="http://www.suburbguide.com.au/category/home/location/s-northcote" TargetMode="External"/><Relationship Id="rId1229" Type="http://schemas.openxmlformats.org/officeDocument/2006/relationships/hyperlink" Target="http://www.suburbguide.com.au/category/home/location/s-malvern" TargetMode="External"/><Relationship Id="rId75" Type="http://schemas.openxmlformats.org/officeDocument/2006/relationships/hyperlink" Target="http://www.suburbguide.com.au/category/home/location/s-birchgrove" TargetMode="External"/><Relationship Id="rId140" Type="http://schemas.openxmlformats.org/officeDocument/2006/relationships/hyperlink" Target="http://www.suburbguide.com.au/category/home/location/s-kangaroo-point-hornsby-shire-council-sydney-north-shore-sydney-location" TargetMode="External"/><Relationship Id="rId378" Type="http://schemas.openxmlformats.org/officeDocument/2006/relationships/hyperlink" Target="http://www.suburbguide.com.au/category/home/location/s-yagoona" TargetMode="External"/><Relationship Id="rId585" Type="http://schemas.openxmlformats.org/officeDocument/2006/relationships/hyperlink" Target="http://www.suburbguide.com.au/category/home/location/s-wacol" TargetMode="External"/><Relationship Id="rId792" Type="http://schemas.openxmlformats.org/officeDocument/2006/relationships/hyperlink" Target="http://www.suburbguide.com.au/category/home/location/s-scarborough" TargetMode="External"/><Relationship Id="rId806" Type="http://schemas.openxmlformats.org/officeDocument/2006/relationships/hyperlink" Target="http://www.suburbguide.com.au/category/home/location/s-karragarra-island" TargetMode="External"/><Relationship Id="rId6" Type="http://schemas.openxmlformats.org/officeDocument/2006/relationships/hyperlink" Target="http://www.suburbguide.com.au/category/home/location/s-weston-creek" TargetMode="External"/><Relationship Id="rId238" Type="http://schemas.openxmlformats.org/officeDocument/2006/relationships/hyperlink" Target="http://www.suburbguide.com.au/category/home/location/s-grays-point" TargetMode="External"/><Relationship Id="rId445" Type="http://schemas.openxmlformats.org/officeDocument/2006/relationships/hyperlink" Target="http://www.suburbguide.com.au/category/home/location/s-cannon-hill" TargetMode="External"/><Relationship Id="rId652" Type="http://schemas.openxmlformats.org/officeDocument/2006/relationships/hyperlink" Target="http://www.suburbguide.com.au/category/home/location/s-booval" TargetMode="External"/><Relationship Id="rId1075" Type="http://schemas.openxmlformats.org/officeDocument/2006/relationships/hyperlink" Target="http://www.suburbguide.com.au/category/home/location/s-aberfeldie" TargetMode="External"/><Relationship Id="rId1282" Type="http://schemas.openxmlformats.org/officeDocument/2006/relationships/hyperlink" Target="http://www.suburbguide.com.au/category/home/location/s-keilor-north" TargetMode="External"/><Relationship Id="rId291" Type="http://schemas.openxmlformats.org/officeDocument/2006/relationships/hyperlink" Target="http://www.suburbguide.com.au/category/home/location/s-auburn-north" TargetMode="External"/><Relationship Id="rId305" Type="http://schemas.openxmlformats.org/officeDocument/2006/relationships/hyperlink" Target="http://www.suburbguide.com.au/category/home/location/s-chester-hill" TargetMode="External"/><Relationship Id="rId512" Type="http://schemas.openxmlformats.org/officeDocument/2006/relationships/hyperlink" Target="http://www.suburbguide.com.au/category/home/location/s-larapinta" TargetMode="External"/><Relationship Id="rId957" Type="http://schemas.openxmlformats.org/officeDocument/2006/relationships/hyperlink" Target="http://www.suburbguide.com.au/category/home/location/s-unley-park" TargetMode="External"/><Relationship Id="rId1142" Type="http://schemas.openxmlformats.org/officeDocument/2006/relationships/hyperlink" Target="http://www.suburbguide.com.au/category/home/location/s-st-helena" TargetMode="External"/><Relationship Id="rId86" Type="http://schemas.openxmlformats.org/officeDocument/2006/relationships/hyperlink" Target="http://www.suburbguide.com.au/category/home/location/s-dobroyd-point" TargetMode="External"/><Relationship Id="rId151" Type="http://schemas.openxmlformats.org/officeDocument/2006/relationships/hyperlink" Target="http://www.suburbguide.com.au/category/home/location/s-mount-colah" TargetMode="External"/><Relationship Id="rId389" Type="http://schemas.openxmlformats.org/officeDocument/2006/relationships/hyperlink" Target="http://www.suburbguide.com.au/category/home/location/s-darwin-international-airport" TargetMode="External"/><Relationship Id="rId596" Type="http://schemas.openxmlformats.org/officeDocument/2006/relationships/hyperlink" Target="http://www.suburbguide.com.au/category/home/location/s-wynnum" TargetMode="External"/><Relationship Id="rId817" Type="http://schemas.openxmlformats.org/officeDocument/2006/relationships/hyperlink" Target="http://www.suburbguide.com.au/category/home/location/s-victoria-point" TargetMode="External"/><Relationship Id="rId1002" Type="http://schemas.openxmlformats.org/officeDocument/2006/relationships/hyperlink" Target="http://www.suburbguide.com.au/category/home/location/s-croydon-city-of-maroondah-council-melbourne-east-vic-location" TargetMode="External"/><Relationship Id="rId249" Type="http://schemas.openxmlformats.org/officeDocument/2006/relationships/hyperlink" Target="http://www.suburbguide.com.au/category/home/location/s-kirrawee" TargetMode="External"/><Relationship Id="rId456" Type="http://schemas.openxmlformats.org/officeDocument/2006/relationships/hyperlink" Target="http://www.suburbguide.com.au/category/home/location/s-chermside-west" TargetMode="External"/><Relationship Id="rId663" Type="http://schemas.openxmlformats.org/officeDocument/2006/relationships/hyperlink" Target="http://www.suburbguide.com.au/category/home/location/s-ebbw-vale" TargetMode="External"/><Relationship Id="rId870" Type="http://schemas.openxmlformats.org/officeDocument/2006/relationships/hyperlink" Target="http://www.suburbguide.com.au/category/home/location/s-frewville" TargetMode="External"/><Relationship Id="rId1086" Type="http://schemas.openxmlformats.org/officeDocument/2006/relationships/hyperlink" Target="http://www.suburbguide.com.au/category/home/location/s-bulla" TargetMode="External"/><Relationship Id="rId1293" Type="http://schemas.openxmlformats.org/officeDocument/2006/relationships/hyperlink" Target="http://www.suburbguide.com.au/category/home/location/s-seabrook" TargetMode="External"/><Relationship Id="rId1307" Type="http://schemas.openxmlformats.org/officeDocument/2006/relationships/hyperlink" Target="http://www.suburbguide.com.au/category/home/location/s-werribee" TargetMode="External"/><Relationship Id="rId13" Type="http://schemas.openxmlformats.org/officeDocument/2006/relationships/hyperlink" Target="http://www.suburbguide.com.au/category/home/location/s-botany" TargetMode="External"/><Relationship Id="rId109" Type="http://schemas.openxmlformats.org/officeDocument/2006/relationships/hyperlink" Target="http://www.suburbguide.com.au/category/home/location/s-summer-hill" TargetMode="External"/><Relationship Id="rId316" Type="http://schemas.openxmlformats.org/officeDocument/2006/relationships/hyperlink" Target="http://www.suburbguide.com.au/category/home/location/s-earlwood" TargetMode="External"/><Relationship Id="rId523" Type="http://schemas.openxmlformats.org/officeDocument/2006/relationships/hyperlink" Target="http://www.suburbguide.com.au/category/home/location/s-milton" TargetMode="External"/><Relationship Id="rId968" Type="http://schemas.openxmlformats.org/officeDocument/2006/relationships/hyperlink" Target="http://www.suburbguide.com.au/category/home/location/s-woodville-south" TargetMode="External"/><Relationship Id="rId1153" Type="http://schemas.openxmlformats.org/officeDocument/2006/relationships/hyperlink" Target="http://www.suburbguide.com.au/category/home/location/s-westmeadows" TargetMode="External"/><Relationship Id="rId97" Type="http://schemas.openxmlformats.org/officeDocument/2006/relationships/hyperlink" Target="http://www.suburbguide.com.au/category/home/location/s-liberty-grove" TargetMode="External"/><Relationship Id="rId730" Type="http://schemas.openxmlformats.org/officeDocument/2006/relationships/hyperlink" Target="http://www.suburbguide.com.au/category/home/location/s-regents-park-logan-city-council-logan-brisbane-location" TargetMode="External"/><Relationship Id="rId828" Type="http://schemas.openxmlformats.org/officeDocument/2006/relationships/hyperlink" Target="http://www.suburbguide.com.au/category/home/location/s-lark-hill" TargetMode="External"/><Relationship Id="rId1013" Type="http://schemas.openxmlformats.org/officeDocument/2006/relationships/hyperlink" Target="http://www.suburbguide.com.au/category/home/location/s-hawthorn-east" TargetMode="External"/><Relationship Id="rId1360" Type="http://schemas.openxmlformats.org/officeDocument/2006/relationships/hyperlink" Target="http://www.suburbguide.com.au/category/home/location/s-north-perth" TargetMode="External"/><Relationship Id="rId162" Type="http://schemas.openxmlformats.org/officeDocument/2006/relationships/hyperlink" Target="http://www.suburbguide.com.au/category/home/location/s-northbridge" TargetMode="External"/><Relationship Id="rId467" Type="http://schemas.openxmlformats.org/officeDocument/2006/relationships/hyperlink" Target="http://www.suburbguide.com.au/category/home/location/s-dutton-park" TargetMode="External"/><Relationship Id="rId1097" Type="http://schemas.openxmlformats.org/officeDocument/2006/relationships/hyperlink" Target="http://www.suburbguide.com.au/category/home/location/s-eden-park" TargetMode="External"/><Relationship Id="rId1220" Type="http://schemas.openxmlformats.org/officeDocument/2006/relationships/hyperlink" Target="http://www.suburbguide.com.au/category/home/location/s-hughesdale" TargetMode="External"/><Relationship Id="rId1318" Type="http://schemas.openxmlformats.org/officeDocument/2006/relationships/hyperlink" Target="http://www.suburbguide.com.au/category/home/location/s-bateman" TargetMode="External"/><Relationship Id="rId674" Type="http://schemas.openxmlformats.org/officeDocument/2006/relationships/hyperlink" Target="http://www.suburbguide.com.au/category/home/location/s-marburg" TargetMode="External"/><Relationship Id="rId881" Type="http://schemas.openxmlformats.org/officeDocument/2006/relationships/hyperlink" Target="http://www.suburbguide.com.au/category/home/location/s-goodwood" TargetMode="External"/><Relationship Id="rId979" Type="http://schemas.openxmlformats.org/officeDocument/2006/relationships/hyperlink" Target="http://www.suburbguide.com.au/category/home/location/s-new-town" TargetMode="External"/><Relationship Id="rId24" Type="http://schemas.openxmlformats.org/officeDocument/2006/relationships/hyperlink" Target="http://www.suburbguide.com.au/category/home/location/s-hillsdale" TargetMode="External"/><Relationship Id="rId327" Type="http://schemas.openxmlformats.org/officeDocument/2006/relationships/hyperlink" Target="http://www.suburbguide.com.au/category/home/location/s-harris-park" TargetMode="External"/><Relationship Id="rId534" Type="http://schemas.openxmlformats.org/officeDocument/2006/relationships/hyperlink" Target="http://www.suburbguide.com.au/category/home/location/s-nathan" TargetMode="External"/><Relationship Id="rId741" Type="http://schemas.openxmlformats.org/officeDocument/2006/relationships/hyperlink" Target="http://www.suburbguide.com.au/category/home/location/s-armstrong-creek" TargetMode="External"/><Relationship Id="rId839" Type="http://schemas.openxmlformats.org/officeDocument/2006/relationships/hyperlink" Target="http://www.suburbguide.com.au/category/home/location/s-adelaide-airport" TargetMode="External"/><Relationship Id="rId1164" Type="http://schemas.openxmlformats.org/officeDocument/2006/relationships/hyperlink" Target="http://www.suburbguide.com.au/category/home/location/s-bangholme" TargetMode="External"/><Relationship Id="rId1371" Type="http://schemas.openxmlformats.org/officeDocument/2006/relationships/hyperlink" Target="http://www.suburbguide.com.au/category/home/location/s-subiaco" TargetMode="External"/><Relationship Id="rId173" Type="http://schemas.openxmlformats.org/officeDocument/2006/relationships/hyperlink" Target="http://www.suburbguide.com.au/category/home/location/s-turramurra" TargetMode="External"/><Relationship Id="rId380" Type="http://schemas.openxmlformats.org/officeDocument/2006/relationships/hyperlink" Target="http://www.suburbguide.com.au/category/home/location/s-anula" TargetMode="External"/><Relationship Id="rId601" Type="http://schemas.openxmlformats.org/officeDocument/2006/relationships/hyperlink" Target="http://www.suburbguide.com.au/category/home/location/s-arundel" TargetMode="External"/><Relationship Id="rId1024" Type="http://schemas.openxmlformats.org/officeDocument/2006/relationships/hyperlink" Target="http://www.suburbguide.com.au/category/home/location/s-ringwood" TargetMode="External"/><Relationship Id="rId1231" Type="http://schemas.openxmlformats.org/officeDocument/2006/relationships/hyperlink" Target="http://www.suburbguide.com.au/category/home/location/s-mckinnon" TargetMode="External"/><Relationship Id="rId240" Type="http://schemas.openxmlformats.org/officeDocument/2006/relationships/hyperlink" Target="http://www.suburbguide.com.au/category/home/location/s-gymea-bay" TargetMode="External"/><Relationship Id="rId478" Type="http://schemas.openxmlformats.org/officeDocument/2006/relationships/hyperlink" Target="http://www.suburbguide.com.au/category/home/location/s-fitzgibbon" TargetMode="External"/><Relationship Id="rId685" Type="http://schemas.openxmlformats.org/officeDocument/2006/relationships/hyperlink" Target="http://www.suburbguide.com.au/category/home/location/s-raceview" TargetMode="External"/><Relationship Id="rId892" Type="http://schemas.openxmlformats.org/officeDocument/2006/relationships/hyperlink" Target="http://www.suburbguide.com.au/category/home/location/s-joslin" TargetMode="External"/><Relationship Id="rId906" Type="http://schemas.openxmlformats.org/officeDocument/2006/relationships/hyperlink" Target="http://www.suburbguide.com.au/category/home/location/s-lockleys" TargetMode="External"/><Relationship Id="rId1329" Type="http://schemas.openxmlformats.org/officeDocument/2006/relationships/hyperlink" Target="http://www.suburbguide.com.au/category/home/location/s-como-s-city-of-south-perth-perth-wa-location" TargetMode="External"/><Relationship Id="rId35" Type="http://schemas.openxmlformats.org/officeDocument/2006/relationships/hyperlink" Target="http://www.suburbguide.com.au/category/home/location/s-randwick" TargetMode="External"/><Relationship Id="rId100" Type="http://schemas.openxmlformats.org/officeDocument/2006/relationships/hyperlink" Target="http://www.suburbguide.com.au/category/home/location/s-mortlake" TargetMode="External"/><Relationship Id="rId338" Type="http://schemas.openxmlformats.org/officeDocument/2006/relationships/hyperlink" Target="http://www.suburbguide.com.au/category/home/location/s-meadowbank-ryde-council-sydney-west-sydney-location" TargetMode="External"/><Relationship Id="rId545" Type="http://schemas.openxmlformats.org/officeDocument/2006/relationships/hyperlink" Target="http://www.suburbguide.com.au/category/home/location/s-pallara" TargetMode="External"/><Relationship Id="rId752" Type="http://schemas.openxmlformats.org/officeDocument/2006/relationships/hyperlink" Target="http://www.suburbguide.com.au/category/home/location/s-caboolture" TargetMode="External"/><Relationship Id="rId1175" Type="http://schemas.openxmlformats.org/officeDocument/2006/relationships/hyperlink" Target="http://www.suburbguide.com.au/category/home/location/s-cannons-creek" TargetMode="External"/><Relationship Id="rId1382" Type="http://schemas.openxmlformats.org/officeDocument/2006/relationships/hyperlink" Target="http://www.suburbguide.com.au/category/home/location/s-winthrop" TargetMode="External"/><Relationship Id="rId184" Type="http://schemas.openxmlformats.org/officeDocument/2006/relationships/hyperlink" Target="http://www.suburbguide.com.au/category/home/location/s-allambie-heights" TargetMode="External"/><Relationship Id="rId391" Type="http://schemas.openxmlformats.org/officeDocument/2006/relationships/hyperlink" Target="http://www.suburbguide.com.au/category/home/location/s-fannie-bay" TargetMode="External"/><Relationship Id="rId405" Type="http://schemas.openxmlformats.org/officeDocument/2006/relationships/hyperlink" Target="http://www.suburbguide.com.au/category/home/location/s-nightcliff" TargetMode="External"/><Relationship Id="rId612" Type="http://schemas.openxmlformats.org/officeDocument/2006/relationships/hyperlink" Target="http://www.suburbguide.com.au/category/home/location/s-clear-island-waters" TargetMode="External"/><Relationship Id="rId1035" Type="http://schemas.openxmlformats.org/officeDocument/2006/relationships/hyperlink" Target="http://www.suburbguide.com.au/category/home/location/s-wantirna" TargetMode="External"/><Relationship Id="rId1242" Type="http://schemas.openxmlformats.org/officeDocument/2006/relationships/hyperlink" Target="http://www.suburbguide.com.au/category/home/location/s-narre-warren-south" TargetMode="External"/><Relationship Id="rId251" Type="http://schemas.openxmlformats.org/officeDocument/2006/relationships/hyperlink" Target="http://www.suburbguide.com.au/category/home/location/s-kogarah-bay" TargetMode="External"/><Relationship Id="rId489" Type="http://schemas.openxmlformats.org/officeDocument/2006/relationships/hyperlink" Target="http://www.suburbguide.com.au/category/home/location/s-hawthorne" TargetMode="External"/><Relationship Id="rId696" Type="http://schemas.openxmlformats.org/officeDocument/2006/relationships/hyperlink" Target="http://www.suburbguide.com.au/category/home/location/s-tallegalla" TargetMode="External"/><Relationship Id="rId917" Type="http://schemas.openxmlformats.org/officeDocument/2006/relationships/hyperlink" Target="http://www.suburbguide.com.au/category/home/location/s-millswood" TargetMode="External"/><Relationship Id="rId1102" Type="http://schemas.openxmlformats.org/officeDocument/2006/relationships/hyperlink" Target="http://www.suburbguide.com.au/category/home/location/s-essendon-west" TargetMode="External"/><Relationship Id="rId46" Type="http://schemas.openxmlformats.org/officeDocument/2006/relationships/hyperlink" Target="http://www.suburbguide.com.au/category/home/location/s-darlinghurst" TargetMode="External"/><Relationship Id="rId349" Type="http://schemas.openxmlformats.org/officeDocument/2006/relationships/hyperlink" Target="http://www.suburbguide.com.au/category/home/location/s-panania" TargetMode="External"/><Relationship Id="rId556" Type="http://schemas.openxmlformats.org/officeDocument/2006/relationships/hyperlink" Target="http://www.suburbguide.com.au/category/home/location/s-rocklea" TargetMode="External"/><Relationship Id="rId763" Type="http://schemas.openxmlformats.org/officeDocument/2006/relationships/hyperlink" Target="http://www.suburbguide.com.au/category/home/location/s-donnybrook" TargetMode="External"/><Relationship Id="rId1186" Type="http://schemas.openxmlformats.org/officeDocument/2006/relationships/hyperlink" Target="http://www.suburbguide.com.au/category/home/location/s-cheltenham-s-city-of-bayside-s-melbourne-south-vic-location" TargetMode="External"/><Relationship Id="rId111" Type="http://schemas.openxmlformats.org/officeDocument/2006/relationships/hyperlink" Target="http://www.suburbguide.com.au/category/home/location/s-tempe" TargetMode="External"/><Relationship Id="rId195" Type="http://schemas.openxmlformats.org/officeDocument/2006/relationships/hyperlink" Target="http://www.suburbguide.com.au/category/home/location/s-duffys-forest" TargetMode="External"/><Relationship Id="rId209" Type="http://schemas.openxmlformats.org/officeDocument/2006/relationships/hyperlink" Target="http://www.suburbguide.com.au/category/home/location/s-seaforth" TargetMode="External"/><Relationship Id="rId416" Type="http://schemas.openxmlformats.org/officeDocument/2006/relationships/hyperlink" Target="http://www.suburbguide.com.au/category/home/location/s-acacia-ridge" TargetMode="External"/><Relationship Id="rId970" Type="http://schemas.openxmlformats.org/officeDocument/2006/relationships/hyperlink" Target="http://www.suburbguide.com.au/category/home/location/s-battery-point" TargetMode="External"/><Relationship Id="rId1046" Type="http://schemas.openxmlformats.org/officeDocument/2006/relationships/hyperlink" Target="http://www.suburbguide.com.au/category/home/location/s-burnley" TargetMode="External"/><Relationship Id="rId1253" Type="http://schemas.openxmlformats.org/officeDocument/2006/relationships/hyperlink" Target="http://www.suburbguide.com.au/category/home/location/s-prahran" TargetMode="External"/><Relationship Id="rId623" Type="http://schemas.openxmlformats.org/officeDocument/2006/relationships/hyperlink" Target="http://www.suburbguide.com.au/category/home/location/s-mermaid-waters" TargetMode="External"/><Relationship Id="rId830" Type="http://schemas.openxmlformats.org/officeDocument/2006/relationships/hyperlink" Target="http://www.suburbguide.com.au/category/home/location/s-lowood" TargetMode="External"/><Relationship Id="rId928" Type="http://schemas.openxmlformats.org/officeDocument/2006/relationships/hyperlink" Target="http://www.suburbguide.com.au/category/home/location/s-payneham" TargetMode="External"/><Relationship Id="rId57" Type="http://schemas.openxmlformats.org/officeDocument/2006/relationships/hyperlink" Target="http://www.suburbguide.com.au/category/home/location/s-moore-park" TargetMode="External"/><Relationship Id="rId262" Type="http://schemas.openxmlformats.org/officeDocument/2006/relationships/hyperlink" Target="http://www.suburbguide.com.au/category/home/location/s-monterey" TargetMode="External"/><Relationship Id="rId567" Type="http://schemas.openxmlformats.org/officeDocument/2006/relationships/hyperlink" Target="http://www.suburbguide.com.au/category/home/location/s-st-lucia" TargetMode="External"/><Relationship Id="rId1113" Type="http://schemas.openxmlformats.org/officeDocument/2006/relationships/hyperlink" Target="http://www.suburbguide.com.au/category/home/location/s-ivanhoe" TargetMode="External"/><Relationship Id="rId1197" Type="http://schemas.openxmlformats.org/officeDocument/2006/relationships/hyperlink" Target="http://www.suburbguide.com.au/category/home/location/s-dandenong" TargetMode="External"/><Relationship Id="rId1320" Type="http://schemas.openxmlformats.org/officeDocument/2006/relationships/hyperlink" Target="http://www.suburbguide.com.au/category/home/location/s-bentley" TargetMode="External"/><Relationship Id="rId122" Type="http://schemas.openxmlformats.org/officeDocument/2006/relationships/hyperlink" Target="http://www.suburbguide.com.au/category/home/location/s-cammeray" TargetMode="External"/><Relationship Id="rId774" Type="http://schemas.openxmlformats.org/officeDocument/2006/relationships/hyperlink" Target="http://www.suburbguide.com.au/category/home/location/s-mango-hill" TargetMode="External"/><Relationship Id="rId981" Type="http://schemas.openxmlformats.org/officeDocument/2006/relationships/hyperlink" Target="http://www.suburbguide.com.au/category/home/location/s-sandy-bay" TargetMode="External"/><Relationship Id="rId1057" Type="http://schemas.openxmlformats.org/officeDocument/2006/relationships/hyperlink" Target="http://www.suburbguide.com.au/category/home/location/s-fitzroy-north" TargetMode="External"/><Relationship Id="rId427" Type="http://schemas.openxmlformats.org/officeDocument/2006/relationships/hyperlink" Target="http://www.suburbguide.com.au/category/home/location/s-bald-hills" TargetMode="External"/><Relationship Id="rId634" Type="http://schemas.openxmlformats.org/officeDocument/2006/relationships/hyperlink" Target="http://www.suburbguide.com.au/category/home/location/s-pimpama" TargetMode="External"/><Relationship Id="rId841" Type="http://schemas.openxmlformats.org/officeDocument/2006/relationships/hyperlink" Target="http://www.suburbguide.com.au/category/home/location/s-ashford" TargetMode="External"/><Relationship Id="rId1264" Type="http://schemas.openxmlformats.org/officeDocument/2006/relationships/hyperlink" Target="http://www.suburbguide.com.au/category/home/location/s-wheelers-hill" TargetMode="External"/><Relationship Id="rId273" Type="http://schemas.openxmlformats.org/officeDocument/2006/relationships/hyperlink" Target="http://www.suburbguide.com.au/category/home/location/s-riverwood" TargetMode="External"/><Relationship Id="rId480" Type="http://schemas.openxmlformats.org/officeDocument/2006/relationships/hyperlink" Target="http://www.suburbguide.com.au/category/home/location/s-fortitude-valley" TargetMode="External"/><Relationship Id="rId701" Type="http://schemas.openxmlformats.org/officeDocument/2006/relationships/hyperlink" Target="http://www.suburbguide.com.au/category/home/location/s-west-ipswich" TargetMode="External"/><Relationship Id="rId939" Type="http://schemas.openxmlformats.org/officeDocument/2006/relationships/hyperlink" Target="http://www.suburbguide.com.au/category/home/location/s-royston-park" TargetMode="External"/><Relationship Id="rId1124" Type="http://schemas.openxmlformats.org/officeDocument/2006/relationships/hyperlink" Target="http://www.suburbguide.com.au/category/home/location/s-melbourne-airport" TargetMode="External"/><Relationship Id="rId1331" Type="http://schemas.openxmlformats.org/officeDocument/2006/relationships/hyperlink" Target="http://www.suburbguide.com.au/category/home/location/s-crawley" TargetMode="External"/><Relationship Id="rId68" Type="http://schemas.openxmlformats.org/officeDocument/2006/relationships/hyperlink" Target="http://www.suburbguide.com.au/category/home/location/s-waterloo" TargetMode="External"/><Relationship Id="rId133" Type="http://schemas.openxmlformats.org/officeDocument/2006/relationships/hyperlink" Target="http://www.suburbguide.com.au/category/home/location/s-fiddletown" TargetMode="External"/><Relationship Id="rId340" Type="http://schemas.openxmlformats.org/officeDocument/2006/relationships/hyperlink" Target="http://www.suburbguide.com.au/category/home/location/s-merrylands" TargetMode="External"/><Relationship Id="rId578" Type="http://schemas.openxmlformats.org/officeDocument/2006/relationships/hyperlink" Target="http://www.suburbguide.com.au/category/home/location/s-the-gap" TargetMode="External"/><Relationship Id="rId785" Type="http://schemas.openxmlformats.org/officeDocument/2006/relationships/hyperlink" Target="http://www.suburbguide.com.au/category/home/location/s-north-lakes" TargetMode="External"/><Relationship Id="rId992" Type="http://schemas.openxmlformats.org/officeDocument/2006/relationships/hyperlink" Target="http://www.suburbguide.com.au/category/home/location/s-blackburn-south" TargetMode="External"/><Relationship Id="rId200" Type="http://schemas.openxmlformats.org/officeDocument/2006/relationships/hyperlink" Target="http://www.suburbguide.com.au/category/home/location/s-manly" TargetMode="External"/><Relationship Id="rId438" Type="http://schemas.openxmlformats.org/officeDocument/2006/relationships/hyperlink" Target="http://www.suburbguide.com.au/category/home/location/s-brighton" TargetMode="External"/><Relationship Id="rId645" Type="http://schemas.openxmlformats.org/officeDocument/2006/relationships/hyperlink" Target="http://www.suburbguide.com.au/category/home/location/s-ashwell" TargetMode="External"/><Relationship Id="rId852" Type="http://schemas.openxmlformats.org/officeDocument/2006/relationships/hyperlink" Target="http://www.suburbguide.com.au/category/home/location/s-camden-park" TargetMode="External"/><Relationship Id="rId1068" Type="http://schemas.openxmlformats.org/officeDocument/2006/relationships/hyperlink" Target="http://www.suburbguide.com.au/category/home/location/s-south-melbourne" TargetMode="External"/><Relationship Id="rId1275" Type="http://schemas.openxmlformats.org/officeDocument/2006/relationships/hyperlink" Target="http://www.suburbguide.com.au/category/home/location/s-deer-park" TargetMode="External"/><Relationship Id="rId284" Type="http://schemas.openxmlformats.org/officeDocument/2006/relationships/hyperlink" Target="http://www.suburbguide.com.au/category/home/location/s-woolooware" TargetMode="External"/><Relationship Id="rId491" Type="http://schemas.openxmlformats.org/officeDocument/2006/relationships/hyperlink" Target="http://www.suburbguide.com.au/category/home/location/s-hemmant" TargetMode="External"/><Relationship Id="rId505" Type="http://schemas.openxmlformats.org/officeDocument/2006/relationships/hyperlink" Target="http://www.suburbguide.com.au/category/home/location/s-kelvin-grove" TargetMode="External"/><Relationship Id="rId712" Type="http://schemas.openxmlformats.org/officeDocument/2006/relationships/hyperlink" Target="http://www.suburbguide.com.au/category/home/location/s-cornubia" TargetMode="External"/><Relationship Id="rId1135" Type="http://schemas.openxmlformats.org/officeDocument/2006/relationships/hyperlink" Target="http://www.suburbguide.com.au/category/home/location/s-pascoe-vale-south" TargetMode="External"/><Relationship Id="rId1342" Type="http://schemas.openxmlformats.org/officeDocument/2006/relationships/hyperlink" Target="http://www.suburbguide.com.au/category/home/location/s-karawara" TargetMode="External"/><Relationship Id="rId79" Type="http://schemas.openxmlformats.org/officeDocument/2006/relationships/hyperlink" Target="http://www.suburbguide.com.au/category/home/location/s-cabarita" TargetMode="External"/><Relationship Id="rId144" Type="http://schemas.openxmlformats.org/officeDocument/2006/relationships/hyperlink" Target="http://www.suburbguide.com.au/category/home/location/s-lindfield" TargetMode="External"/><Relationship Id="rId589" Type="http://schemas.openxmlformats.org/officeDocument/2006/relationships/hyperlink" Target="http://www.suburbguide.com.au/category/home/location/s-westlake" TargetMode="External"/><Relationship Id="rId796" Type="http://schemas.openxmlformats.org/officeDocument/2006/relationships/hyperlink" Target="http://www.suburbguide.com.au/category/home/location/s-warner" TargetMode="External"/><Relationship Id="rId1202" Type="http://schemas.openxmlformats.org/officeDocument/2006/relationships/hyperlink" Target="http://www.suburbguide.com.au/category/home/location/s-doveton" TargetMode="External"/><Relationship Id="rId351" Type="http://schemas.openxmlformats.org/officeDocument/2006/relationships/hyperlink" Target="http://www.suburbguide.com.au/category/home/location/s-parramatta-north" TargetMode="External"/><Relationship Id="rId449" Type="http://schemas.openxmlformats.org/officeDocument/2006/relationships/hyperlink" Target="http://www.suburbguide.com.au/category/home/location/s-carindale" TargetMode="External"/><Relationship Id="rId656" Type="http://schemas.openxmlformats.org/officeDocument/2006/relationships/hyperlink" Target="http://www.suburbguide.com.au/category/home/location/s-camira" TargetMode="External"/><Relationship Id="rId863" Type="http://schemas.openxmlformats.org/officeDocument/2006/relationships/hyperlink" Target="http://www.suburbguide.com.au/category/home/location/s-everard-park" TargetMode="External"/><Relationship Id="rId1079" Type="http://schemas.openxmlformats.org/officeDocument/2006/relationships/hyperlink" Target="http://www.suburbguide.com.au/category/home/location/s-avondale-heights" TargetMode="External"/><Relationship Id="rId1286" Type="http://schemas.openxmlformats.org/officeDocument/2006/relationships/hyperlink" Target="http://www.suburbguide.com.au/category/home/location/s-laverton" TargetMode="External"/><Relationship Id="rId211" Type="http://schemas.openxmlformats.org/officeDocument/2006/relationships/hyperlink" Target="http://www.suburbguide.com.au/category/home/location/s-alfords-point" TargetMode="External"/><Relationship Id="rId295" Type="http://schemas.openxmlformats.org/officeDocument/2006/relationships/hyperlink" Target="http://www.suburbguide.com.au/category/home/location/s-bankstown-aerodrome" TargetMode="External"/><Relationship Id="rId309" Type="http://schemas.openxmlformats.org/officeDocument/2006/relationships/hyperlink" Target="http://www.suburbguide.com.au/category/home/location/s-condell-park" TargetMode="External"/><Relationship Id="rId516" Type="http://schemas.openxmlformats.org/officeDocument/2006/relationships/hyperlink" Target="http://www.suburbguide.com.au/category/home/location/s-macgregor" TargetMode="External"/><Relationship Id="rId1146" Type="http://schemas.openxmlformats.org/officeDocument/2006/relationships/hyperlink" Target="http://www.suburbguide.com.au/category/home/location/s-thomastown" TargetMode="External"/><Relationship Id="rId48" Type="http://schemas.openxmlformats.org/officeDocument/2006/relationships/hyperlink" Target="http://www.suburbguide.com.au/category/home/location/s-elizabeth-bay" TargetMode="External"/><Relationship Id="rId113" Type="http://schemas.openxmlformats.org/officeDocument/2006/relationships/hyperlink" Target="http://www.suburbguide.com.au/category/home/location/s-arcadia" TargetMode="External"/><Relationship Id="rId320" Type="http://schemas.openxmlformats.org/officeDocument/2006/relationships/hyperlink" Target="http://www.suburbguide.com.au/category/home/location/s-epping" TargetMode="External"/><Relationship Id="rId558" Type="http://schemas.openxmlformats.org/officeDocument/2006/relationships/hyperlink" Target="http://www.suburbguide.com.au/category/home/location/s-salisbury" TargetMode="External"/><Relationship Id="rId723" Type="http://schemas.openxmlformats.org/officeDocument/2006/relationships/hyperlink" Target="http://www.suburbguide.com.au/category/home/location/s-logan-reserve" TargetMode="External"/><Relationship Id="rId765" Type="http://schemas.openxmlformats.org/officeDocument/2006/relationships/hyperlink" Target="http://www.suburbguide.com.au/category/home/location/s-elimbah" TargetMode="External"/><Relationship Id="rId930" Type="http://schemas.openxmlformats.org/officeDocument/2006/relationships/hyperlink" Target="http://www.suburbguide.com.au/category/home/location/s-pennington" TargetMode="External"/><Relationship Id="rId972" Type="http://schemas.openxmlformats.org/officeDocument/2006/relationships/hyperlink" Target="http://www.suburbguide.com.au/category/home/location/s-cornelian-bay" TargetMode="External"/><Relationship Id="rId1006" Type="http://schemas.openxmlformats.org/officeDocument/2006/relationships/hyperlink" Target="http://www.suburbguide.com.au/category/home/location/s-doncaster" TargetMode="External"/><Relationship Id="rId1188" Type="http://schemas.openxmlformats.org/officeDocument/2006/relationships/hyperlink" Target="http://www.suburbguide.com.au/category/home/location/s-clayton" TargetMode="External"/><Relationship Id="rId1353" Type="http://schemas.openxmlformats.org/officeDocument/2006/relationships/hyperlink" Target="http://www.suburbguide.com.au/category/home/location/s-mount-hawthorn" TargetMode="External"/><Relationship Id="rId155" Type="http://schemas.openxmlformats.org/officeDocument/2006/relationships/hyperlink" Target="http://www.suburbguide.com.au/category/home/location/s-normanhurst" TargetMode="External"/><Relationship Id="rId197" Type="http://schemas.openxmlformats.org/officeDocument/2006/relationships/hyperlink" Target="http://www.suburbguide.com.au/category/home/location/s-frenchs-forest" TargetMode="External"/><Relationship Id="rId362" Type="http://schemas.openxmlformats.org/officeDocument/2006/relationships/hyperlink" Target="http://www.suburbguide.com.au/category/home/location/s-roselands" TargetMode="External"/><Relationship Id="rId418" Type="http://schemas.openxmlformats.org/officeDocument/2006/relationships/hyperlink" Target="http://www.suburbguide.com.au/category/home/location/s-alderley" TargetMode="External"/><Relationship Id="rId625" Type="http://schemas.openxmlformats.org/officeDocument/2006/relationships/hyperlink" Target="http://www.suburbguide.com.au/category/home/location/s-miami" TargetMode="External"/><Relationship Id="rId832" Type="http://schemas.openxmlformats.org/officeDocument/2006/relationships/hyperlink" Target="http://www.suburbguide.com.au/category/home/location/s-prenzlau" TargetMode="External"/><Relationship Id="rId1048" Type="http://schemas.openxmlformats.org/officeDocument/2006/relationships/hyperlink" Target="http://www.suburbguide.com.au/category/home/location/s-carlton-north" TargetMode="External"/><Relationship Id="rId1213" Type="http://schemas.openxmlformats.org/officeDocument/2006/relationships/hyperlink" Target="http://www.suburbguide.com.au/category/home/location/s-hallam" TargetMode="External"/><Relationship Id="rId1255" Type="http://schemas.openxmlformats.org/officeDocument/2006/relationships/hyperlink" Target="http://www.suburbguide.com.au/category/home/location/s-seaford" TargetMode="External"/><Relationship Id="rId1297" Type="http://schemas.openxmlformats.org/officeDocument/2006/relationships/hyperlink" Target="http://www.suburbguide.com.au/category/home/location/s-spotswood" TargetMode="External"/><Relationship Id="rId222" Type="http://schemas.openxmlformats.org/officeDocument/2006/relationships/hyperlink" Target="http://www.suburbguide.com.au/category/home/location/s-bexley" TargetMode="External"/><Relationship Id="rId264" Type="http://schemas.openxmlformats.org/officeDocument/2006/relationships/hyperlink" Target="http://www.suburbguide.com.au/category/home/location/s-narwee" TargetMode="External"/><Relationship Id="rId471" Type="http://schemas.openxmlformats.org/officeDocument/2006/relationships/hyperlink" Target="http://www.suburbguide.com.au/category/home/location/s-ellen-grove" TargetMode="External"/><Relationship Id="rId667" Type="http://schemas.openxmlformats.org/officeDocument/2006/relationships/hyperlink" Target="http://www.suburbguide.com.au/category/home/location/s-goodna" TargetMode="External"/><Relationship Id="rId874" Type="http://schemas.openxmlformats.org/officeDocument/2006/relationships/hyperlink" Target="http://www.suburbguide.com.au/category/home/location/s-gilberton" TargetMode="External"/><Relationship Id="rId1115" Type="http://schemas.openxmlformats.org/officeDocument/2006/relationships/hyperlink" Target="http://www.suburbguide.com.au/category/home/location/s-jacana" TargetMode="External"/><Relationship Id="rId1322" Type="http://schemas.openxmlformats.org/officeDocument/2006/relationships/hyperlink" Target="http://www.suburbguide.com.au/category/home/location/s-booragoon" TargetMode="External"/><Relationship Id="rId17" Type="http://schemas.openxmlformats.org/officeDocument/2006/relationships/hyperlink" Target="http://www.suburbguide.com.au/category/home/location/s-coogee" TargetMode="External"/><Relationship Id="rId59" Type="http://schemas.openxmlformats.org/officeDocument/2006/relationships/hyperlink" Target="http://www.suburbguide.com.au/category/home/location/s-potts-point" TargetMode="External"/><Relationship Id="rId124" Type="http://schemas.openxmlformats.org/officeDocument/2006/relationships/hyperlink" Target="http://www.suburbguide.com.au/category/home/location/s-castle-cove" TargetMode="External"/><Relationship Id="rId527" Type="http://schemas.openxmlformats.org/officeDocument/2006/relationships/hyperlink" Target="http://www.suburbguide.com.au/category/home/location/s-morningside" TargetMode="External"/><Relationship Id="rId569" Type="http://schemas.openxmlformats.org/officeDocument/2006/relationships/hyperlink" Target="http://www.suburbguide.com.au/category/home/location/s-stafford-heights" TargetMode="External"/><Relationship Id="rId734" Type="http://schemas.openxmlformats.org/officeDocument/2006/relationships/hyperlink" Target="http://www.suburbguide.com.au/category/home/location/s-springwood" TargetMode="External"/><Relationship Id="rId776" Type="http://schemas.openxmlformats.org/officeDocument/2006/relationships/hyperlink" Target="http://www.suburbguide.com.au/category/home/location/s-morayfield" TargetMode="External"/><Relationship Id="rId941" Type="http://schemas.openxmlformats.org/officeDocument/2006/relationships/hyperlink" Target="http://www.suburbguide.com.au/category/home/location/s-sefton-park" TargetMode="External"/><Relationship Id="rId983" Type="http://schemas.openxmlformats.org/officeDocument/2006/relationships/hyperlink" Target="http://www.suburbguide.com.au/category/home/location/s-tolmans-hill" TargetMode="External"/><Relationship Id="rId1157" Type="http://schemas.openxmlformats.org/officeDocument/2006/relationships/hyperlink" Target="http://www.suburbguide.com.au/category/home/location/s-yallambie" TargetMode="External"/><Relationship Id="rId1199" Type="http://schemas.openxmlformats.org/officeDocument/2006/relationships/hyperlink" Target="http://www.suburbguide.com.au/category/home/location/s-dandenong-south" TargetMode="External"/><Relationship Id="rId1364" Type="http://schemas.openxmlformats.org/officeDocument/2006/relationships/hyperlink" Target="http://www.suburbguide.com.au/category/home/location/s-rivervale" TargetMode="External"/><Relationship Id="rId70" Type="http://schemas.openxmlformats.org/officeDocument/2006/relationships/hyperlink" Target="http://www.suburbguide.com.au/category/home/location/s-zetland" TargetMode="External"/><Relationship Id="rId166" Type="http://schemas.openxmlformats.org/officeDocument/2006/relationships/hyperlink" Target="http://www.suburbguide.com.au/category/home/location/s-roseville-chase" TargetMode="External"/><Relationship Id="rId331" Type="http://schemas.openxmlformats.org/officeDocument/2006/relationships/hyperlink" Target="http://www.suburbguide.com.au/category/home/location/s-lakemba" TargetMode="External"/><Relationship Id="rId373" Type="http://schemas.openxmlformats.org/officeDocument/2006/relationships/hyperlink" Target="http://www.suburbguide.com.au/category/home/location/s-wentworthville" TargetMode="External"/><Relationship Id="rId429" Type="http://schemas.openxmlformats.org/officeDocument/2006/relationships/hyperlink" Target="http://www.suburbguide.com.au/category/home/location/s-banyo" TargetMode="External"/><Relationship Id="rId580" Type="http://schemas.openxmlformats.org/officeDocument/2006/relationships/hyperlink" Target="http://www.suburbguide.com.au/category/home/location/s-toowong" TargetMode="External"/><Relationship Id="rId636" Type="http://schemas.openxmlformats.org/officeDocument/2006/relationships/hyperlink" Target="http://www.suburbguide.com.au/category/home/location/s-robina" TargetMode="External"/><Relationship Id="rId801" Type="http://schemas.openxmlformats.org/officeDocument/2006/relationships/hyperlink" Target="http://www.suburbguide.com.au/category/home/location/s-birkdale" TargetMode="External"/><Relationship Id="rId1017" Type="http://schemas.openxmlformats.org/officeDocument/2006/relationships/hyperlink" Target="http://www.suburbguide.com.au/category/home/location/s-kilsyth-south" TargetMode="External"/><Relationship Id="rId1059" Type="http://schemas.openxmlformats.org/officeDocument/2006/relationships/hyperlink" Target="http://www.suburbguide.com.au/category/home/location/s-kensington-melbourne-city-council-melbourne-inner-vic-location" TargetMode="External"/><Relationship Id="rId1224" Type="http://schemas.openxmlformats.org/officeDocument/2006/relationships/hyperlink" Target="http://www.suburbguide.com.au/category/home/location/s-kooyong" TargetMode="External"/><Relationship Id="rId1266" Type="http://schemas.openxmlformats.org/officeDocument/2006/relationships/hyperlink" Target="http://www.suburbguide.com.au/category/home/location/s-albion-s-city-of-brimbank-s-melbourne-west-vic-location" TargetMode="External"/><Relationship Id="rId1" Type="http://schemas.openxmlformats.org/officeDocument/2006/relationships/hyperlink" Target="http://www.suburbguide.com.au/category/home/location/s-belconnen" TargetMode="External"/><Relationship Id="rId233" Type="http://schemas.openxmlformats.org/officeDocument/2006/relationships/hyperlink" Target="http://www.suburbguide.com.au/category/home/location/s-connells-point" TargetMode="External"/><Relationship Id="rId440" Type="http://schemas.openxmlformats.org/officeDocument/2006/relationships/hyperlink" Target="http://www.suburbguide.com.au/category/home/location/s-brookfield" TargetMode="External"/><Relationship Id="rId678" Type="http://schemas.openxmlformats.org/officeDocument/2006/relationships/hyperlink" Target="http://www.suburbguide.com.au/category/home/location/s-new-chum" TargetMode="External"/><Relationship Id="rId843" Type="http://schemas.openxmlformats.org/officeDocument/2006/relationships/hyperlink" Target="http://www.suburbguide.com.au/category/home/location/s-auldana" TargetMode="External"/><Relationship Id="rId885" Type="http://schemas.openxmlformats.org/officeDocument/2006/relationships/hyperlink" Target="http://www.suburbguide.com.au/category/home/location/s-heathpool" TargetMode="External"/><Relationship Id="rId1070" Type="http://schemas.openxmlformats.org/officeDocument/2006/relationships/hyperlink" Target="http://www.suburbguide.com.au/category/home/location/s-st-kilda" TargetMode="External"/><Relationship Id="rId1126" Type="http://schemas.openxmlformats.org/officeDocument/2006/relationships/hyperlink" Target="http://www.suburbguide.com.au/category/home/location/s-mickleham" TargetMode="External"/><Relationship Id="rId28" Type="http://schemas.openxmlformats.org/officeDocument/2006/relationships/hyperlink" Target="http://www.suburbguide.com.au/category/home/location/s-maroubra" TargetMode="External"/><Relationship Id="rId275" Type="http://schemas.openxmlformats.org/officeDocument/2006/relationships/hyperlink" Target="http://www.suburbguide.com.au/category/home/location/s-sandringham" TargetMode="External"/><Relationship Id="rId300" Type="http://schemas.openxmlformats.org/officeDocument/2006/relationships/hyperlink" Target="http://www.suburbguide.com.au/category/home/location/s-birrong" TargetMode="External"/><Relationship Id="rId482" Type="http://schemas.openxmlformats.org/officeDocument/2006/relationships/hyperlink" Target="http://www.suburbguide.com.au/category/home/location/s-geebung" TargetMode="External"/><Relationship Id="rId538" Type="http://schemas.openxmlformats.org/officeDocument/2006/relationships/hyperlink" Target="http://www.suburbguide.com.au/category/home/location/s-norman-park" TargetMode="External"/><Relationship Id="rId703" Type="http://schemas.openxmlformats.org/officeDocument/2006/relationships/hyperlink" Target="http://www.suburbguide.com.au/category/home/location/s-woodend" TargetMode="External"/><Relationship Id="rId745" Type="http://schemas.openxmlformats.org/officeDocument/2006/relationships/hyperlink" Target="http://www.suburbguide.com.au/category/home/location/s-bellmere" TargetMode="External"/><Relationship Id="rId910" Type="http://schemas.openxmlformats.org/officeDocument/2006/relationships/hyperlink" Target="http://www.suburbguide.com.au/category/home/location/s-marleston" TargetMode="External"/><Relationship Id="rId952" Type="http://schemas.openxmlformats.org/officeDocument/2006/relationships/hyperlink" Target="http://www.suburbguide.com.au/category/home/location/s-torrensville" TargetMode="External"/><Relationship Id="rId1168" Type="http://schemas.openxmlformats.org/officeDocument/2006/relationships/hyperlink" Target="http://www.suburbguide.com.au/category/home/location/s-berwick" TargetMode="External"/><Relationship Id="rId1333" Type="http://schemas.openxmlformats.org/officeDocument/2006/relationships/hyperlink" Target="http://www.suburbguide.com.au/category/home/location/s-dalkeith" TargetMode="External"/><Relationship Id="rId1375" Type="http://schemas.openxmlformats.org/officeDocument/2006/relationships/hyperlink" Target="http://www.suburbguide.com.au/category/home/location/s-welshpool" TargetMode="External"/><Relationship Id="rId81" Type="http://schemas.openxmlformats.org/officeDocument/2006/relationships/hyperlink" Target="http://www.suburbguide.com.au/category/home/location/s-chiswick" TargetMode="External"/><Relationship Id="rId135" Type="http://schemas.openxmlformats.org/officeDocument/2006/relationships/hyperlink" Target="http://www.suburbguide.com.au/category/home/location/s-galston" TargetMode="External"/><Relationship Id="rId177" Type="http://schemas.openxmlformats.org/officeDocument/2006/relationships/hyperlink" Target="http://www.suburbguide.com.au/category/home/location/s-waverton" TargetMode="External"/><Relationship Id="rId342" Type="http://schemas.openxmlformats.org/officeDocument/2006/relationships/hyperlink" Target="http://www.suburbguide.com.au/category/home/location/s-mount-lewis" TargetMode="External"/><Relationship Id="rId384" Type="http://schemas.openxmlformats.org/officeDocument/2006/relationships/hyperlink" Target="http://www.suburbguide.com.au/category/home/location/s-casuarina" TargetMode="External"/><Relationship Id="rId591" Type="http://schemas.openxmlformats.org/officeDocument/2006/relationships/hyperlink" Target="http://www.suburbguide.com.au/category/home/location/s-wilston" TargetMode="External"/><Relationship Id="rId605" Type="http://schemas.openxmlformats.org/officeDocument/2006/relationships/hyperlink" Target="http://www.suburbguide.com.au/category/home/location/s-bilinga" TargetMode="External"/><Relationship Id="rId787" Type="http://schemas.openxmlformats.org/officeDocument/2006/relationships/hyperlink" Target="http://www.suburbguide.com.au/category/home/location/s-petrie" TargetMode="External"/><Relationship Id="rId812" Type="http://schemas.openxmlformats.org/officeDocument/2006/relationships/hyperlink" Target="http://www.suburbguide.com.au/category/home/location/s-redland-bay" TargetMode="External"/><Relationship Id="rId994" Type="http://schemas.openxmlformats.org/officeDocument/2006/relationships/hyperlink" Target="http://www.suburbguide.com.au/category/home/location/s-box-hill" TargetMode="External"/><Relationship Id="rId1028" Type="http://schemas.openxmlformats.org/officeDocument/2006/relationships/hyperlink" Target="http://www.suburbguide.com.au/category/home/location/s-scoresby" TargetMode="External"/><Relationship Id="rId1235" Type="http://schemas.openxmlformats.org/officeDocument/2006/relationships/hyperlink" Target="http://www.suburbguide.com.au/category/home/location/s-moorabbin-airport" TargetMode="External"/><Relationship Id="rId202" Type="http://schemas.openxmlformats.org/officeDocument/2006/relationships/hyperlink" Target="http://www.suburbguide.com.au/category/home/location/s-narrabeen" TargetMode="External"/><Relationship Id="rId244" Type="http://schemas.openxmlformats.org/officeDocument/2006/relationships/hyperlink" Target="http://www.suburbguide.com.au/category/home/location/s-illawong" TargetMode="External"/><Relationship Id="rId647" Type="http://schemas.openxmlformats.org/officeDocument/2006/relationships/hyperlink" Target="http://www.suburbguide.com.au/category/home/location/s-barellan-point" TargetMode="External"/><Relationship Id="rId689" Type="http://schemas.openxmlformats.org/officeDocument/2006/relationships/hyperlink" Target="http://www.suburbguide.com.au/category/home/location/s-riverview" TargetMode="External"/><Relationship Id="rId854" Type="http://schemas.openxmlformats.org/officeDocument/2006/relationships/hyperlink" Target="http://www.suburbguide.com.au/category/home/location/s-clarence-park" TargetMode="External"/><Relationship Id="rId896" Type="http://schemas.openxmlformats.org/officeDocument/2006/relationships/hyperlink" Target="http://www.suburbguide.com.au/category/home/location/s-kent-town" TargetMode="External"/><Relationship Id="rId1081" Type="http://schemas.openxmlformats.org/officeDocument/2006/relationships/hyperlink" Target="http://www.suburbguide.com.au/category/home/location/s-briar-hill" TargetMode="External"/><Relationship Id="rId1277" Type="http://schemas.openxmlformats.org/officeDocument/2006/relationships/hyperlink" Target="http://www.suburbguide.com.au/category/home/location/s-derrimut" TargetMode="External"/><Relationship Id="rId1302" Type="http://schemas.openxmlformats.org/officeDocument/2006/relationships/hyperlink" Target="http://www.suburbguide.com.au/category/home/location/s-sydenham-s-city-of-brimbank-melbourne-west-vic-location" TargetMode="External"/><Relationship Id="rId39" Type="http://schemas.openxmlformats.org/officeDocument/2006/relationships/hyperlink" Target="http://www.suburbguide.com.au/category/home/location/s-waverley" TargetMode="External"/><Relationship Id="rId286" Type="http://schemas.openxmlformats.org/officeDocument/2006/relationships/hyperlink" Target="http://www.suburbguide.com.au/category/home/location/s-woronora-heights" TargetMode="External"/><Relationship Id="rId451" Type="http://schemas.openxmlformats.org/officeDocument/2006/relationships/hyperlink" Target="http://www.suburbguide.com.au/category/home/location/s-carseldine" TargetMode="External"/><Relationship Id="rId493" Type="http://schemas.openxmlformats.org/officeDocument/2006/relationships/hyperlink" Target="http://www.suburbguide.com.au/category/home/location/s-herston" TargetMode="External"/><Relationship Id="rId507" Type="http://schemas.openxmlformats.org/officeDocument/2006/relationships/hyperlink" Target="http://www.suburbguide.com.au/category/home/location/s-kenmore-hills" TargetMode="External"/><Relationship Id="rId549" Type="http://schemas.openxmlformats.org/officeDocument/2006/relationships/hyperlink" Target="http://www.suburbguide.com.au/category/home/location/s-pullenvale" TargetMode="External"/><Relationship Id="rId714" Type="http://schemas.openxmlformats.org/officeDocument/2006/relationships/hyperlink" Target="http://www.suburbguide.com.au/category/home/location/s-daisy-hill" TargetMode="External"/><Relationship Id="rId756" Type="http://schemas.openxmlformats.org/officeDocument/2006/relationships/hyperlink" Target="http://www.suburbguide.com.au/category/home/location/s-clontarf" TargetMode="External"/><Relationship Id="rId921" Type="http://schemas.openxmlformats.org/officeDocument/2006/relationships/hyperlink" Target="http://www.suburbguide.com.au/category/home/location/s-netley" TargetMode="External"/><Relationship Id="rId1137" Type="http://schemas.openxmlformats.org/officeDocument/2006/relationships/hyperlink" Target="http://www.suburbguide.com.au/category/home/location/s-reservoir" TargetMode="External"/><Relationship Id="rId1179" Type="http://schemas.openxmlformats.org/officeDocument/2006/relationships/hyperlink" Target="http://www.suburbguide.com.au/category/home/location/s-caulfield" TargetMode="External"/><Relationship Id="rId1344" Type="http://schemas.openxmlformats.org/officeDocument/2006/relationships/hyperlink" Target="http://www.suburbguide.com.au/category/home/location/s-karrakatta" TargetMode="External"/><Relationship Id="rId50" Type="http://schemas.openxmlformats.org/officeDocument/2006/relationships/hyperlink" Target="http://www.suburbguide.com.au/category/home/location/s-eveleigh" TargetMode="External"/><Relationship Id="rId104" Type="http://schemas.openxmlformats.org/officeDocument/2006/relationships/hyperlink" Target="http://www.suburbguide.com.au/category/home/location/s-rozelle" TargetMode="External"/><Relationship Id="rId146" Type="http://schemas.openxmlformats.org/officeDocument/2006/relationships/hyperlink" Target="http://www.suburbguide.com.au/category/home/location/s-middle-cove" TargetMode="External"/><Relationship Id="rId188" Type="http://schemas.openxmlformats.org/officeDocument/2006/relationships/hyperlink" Target="http://www.suburbguide.com.au/category/home/location/s-brookvale" TargetMode="External"/><Relationship Id="rId311" Type="http://schemas.openxmlformats.org/officeDocument/2006/relationships/hyperlink" Target="http://www.suburbguide.com.au/category/home/location/s-denistone" TargetMode="External"/><Relationship Id="rId353" Type="http://schemas.openxmlformats.org/officeDocument/2006/relationships/hyperlink" Target="http://www.suburbguide.com.au/category/home/location/s-picnic-point" TargetMode="External"/><Relationship Id="rId395" Type="http://schemas.openxmlformats.org/officeDocument/2006/relationships/hyperlink" Target="http://www.suburbguide.com.au/category/home/location/s-larrakeyah" TargetMode="External"/><Relationship Id="rId409" Type="http://schemas.openxmlformats.org/officeDocument/2006/relationships/hyperlink" Target="http://www.suburbguide.com.au/category/home/location/s-the-gardens" TargetMode="External"/><Relationship Id="rId560" Type="http://schemas.openxmlformats.org/officeDocument/2006/relationships/hyperlink" Target="http://www.suburbguide.com.au/category/home/location/s-seven-hills" TargetMode="External"/><Relationship Id="rId798" Type="http://schemas.openxmlformats.org/officeDocument/2006/relationships/hyperlink" Target="http://www.suburbguide.com.au/category/home/location/s-woody-point" TargetMode="External"/><Relationship Id="rId963" Type="http://schemas.openxmlformats.org/officeDocument/2006/relationships/hyperlink" Target="http://www.suburbguide.com.au/category/home/location/s-west-beach" TargetMode="External"/><Relationship Id="rId1039" Type="http://schemas.openxmlformats.org/officeDocument/2006/relationships/hyperlink" Target="http://www.suburbguide.com.au/category/home/location/s-warranwood" TargetMode="External"/><Relationship Id="rId1190" Type="http://schemas.openxmlformats.org/officeDocument/2006/relationships/hyperlink" Target="http://www.suburbguide.com.au/category/home/location/s-clyde-s-city-of-casey-s-melbourne-south-vic-location" TargetMode="External"/><Relationship Id="rId1204" Type="http://schemas.openxmlformats.org/officeDocument/2006/relationships/hyperlink" Target="http://www.suburbguide.com.au/category/home/location/s-elsternwick" TargetMode="External"/><Relationship Id="rId1246" Type="http://schemas.openxmlformats.org/officeDocument/2006/relationships/hyperlink" Target="http://www.suburbguide.com.au/category/home/location/s-oakleigh" TargetMode="External"/><Relationship Id="rId92" Type="http://schemas.openxmlformats.org/officeDocument/2006/relationships/hyperlink" Target="http://www.suburbguide.com.au/category/home/location/s-flemington" TargetMode="External"/><Relationship Id="rId213" Type="http://schemas.openxmlformats.org/officeDocument/2006/relationships/hyperlink" Target="http://www.suburbguide.com.au/category/home/location/s-arncliffe" TargetMode="External"/><Relationship Id="rId420" Type="http://schemas.openxmlformats.org/officeDocument/2006/relationships/hyperlink" Target="http://www.suburbguide.com.au/category/home/location/s-annerley" TargetMode="External"/><Relationship Id="rId616" Type="http://schemas.openxmlformats.org/officeDocument/2006/relationships/hyperlink" Target="http://www.suburbguide.com.au/category/home/location/s-currumbin" TargetMode="External"/><Relationship Id="rId658" Type="http://schemas.openxmlformats.org/officeDocument/2006/relationships/hyperlink" Target="http://www.suburbguide.com.au/category/home/location/s-coalfalls" TargetMode="External"/><Relationship Id="rId823" Type="http://schemas.openxmlformats.org/officeDocument/2006/relationships/hyperlink" Target="http://www.suburbguide.com.au/category/home/location/s-esk" TargetMode="External"/><Relationship Id="rId865" Type="http://schemas.openxmlformats.org/officeDocument/2006/relationships/hyperlink" Target="http://www.suburbguide.com.au/category/home/location/s-findon" TargetMode="External"/><Relationship Id="rId1050" Type="http://schemas.openxmlformats.org/officeDocument/2006/relationships/hyperlink" Target="http://www.suburbguide.com.au/category/home/location/s-collingwood" TargetMode="External"/><Relationship Id="rId1288" Type="http://schemas.openxmlformats.org/officeDocument/2006/relationships/hyperlink" Target="http://www.suburbguide.com.au/category/home/location/s-maidstone" TargetMode="External"/><Relationship Id="rId255" Type="http://schemas.openxmlformats.org/officeDocument/2006/relationships/hyperlink" Target="http://www.suburbguide.com.au/category/home/location/s-lilli-pilli" TargetMode="External"/><Relationship Id="rId297" Type="http://schemas.openxmlformats.org/officeDocument/2006/relationships/hyperlink" Target="http://www.suburbguide.com.au/category/home/location/s-belfield" TargetMode="External"/><Relationship Id="rId462" Type="http://schemas.openxmlformats.org/officeDocument/2006/relationships/hyperlink" Target="http://www.suburbguide.com.au/category/home/location/s-darra" TargetMode="External"/><Relationship Id="rId518" Type="http://schemas.openxmlformats.org/officeDocument/2006/relationships/hyperlink" Target="http://www.suburbguide.com.au/category/home/location/s-manly-brisbane-city-council-brisbane-inner-brisbane-location" TargetMode="External"/><Relationship Id="rId725" Type="http://schemas.openxmlformats.org/officeDocument/2006/relationships/hyperlink" Target="http://www.suburbguide.com.au/category/home/location/s-loganlea" TargetMode="External"/><Relationship Id="rId932" Type="http://schemas.openxmlformats.org/officeDocument/2006/relationships/hyperlink" Target="http://www.suburbguide.com.au/category/home/location/s-prospect" TargetMode="External"/><Relationship Id="rId1092" Type="http://schemas.openxmlformats.org/officeDocument/2006/relationships/hyperlink" Target="http://www.suburbguide.com.au/category/home/location/s-coolaroo" TargetMode="External"/><Relationship Id="rId1106" Type="http://schemas.openxmlformats.org/officeDocument/2006/relationships/hyperlink" Target="http://www.suburbguide.com.au/category/home/location/s-gowanbrae" TargetMode="External"/><Relationship Id="rId1148" Type="http://schemas.openxmlformats.org/officeDocument/2006/relationships/hyperlink" Target="http://www.suburbguide.com.au/category/home/location/s-travancore" TargetMode="External"/><Relationship Id="rId1313" Type="http://schemas.openxmlformats.org/officeDocument/2006/relationships/hyperlink" Target="http://www.suburbguide.com.au/category/home/location/s-yarraville" TargetMode="External"/><Relationship Id="rId1355" Type="http://schemas.openxmlformats.org/officeDocument/2006/relationships/hyperlink" Target="http://www.suburbguide.com.au/category/home/location/s-mount-pleasant-s-city-of-melville-perth-wa-location" TargetMode="External"/><Relationship Id="rId115" Type="http://schemas.openxmlformats.org/officeDocument/2006/relationships/hyperlink" Target="http://www.suburbguide.com.au/category/home/location/s-asquith" TargetMode="External"/><Relationship Id="rId157" Type="http://schemas.openxmlformats.org/officeDocument/2006/relationships/hyperlink" Target="http://www.suburbguide.com.au/category/home/location/s-north-st-ives" TargetMode="External"/><Relationship Id="rId322" Type="http://schemas.openxmlformats.org/officeDocument/2006/relationships/hyperlink" Target="http://www.suburbguide.com.au/category/home/location/s-georges-hall" TargetMode="External"/><Relationship Id="rId364" Type="http://schemas.openxmlformats.org/officeDocument/2006/relationships/hyperlink" Target="http://www.suburbguide.com.au/category/home/location/s-ryde" TargetMode="External"/><Relationship Id="rId767" Type="http://schemas.openxmlformats.org/officeDocument/2006/relationships/hyperlink" Target="http://www.suburbguide.com.au/category/home/location/s-ferny-hills" TargetMode="External"/><Relationship Id="rId974" Type="http://schemas.openxmlformats.org/officeDocument/2006/relationships/hyperlink" Target="http://www.suburbguide.com.au/category/home/location/s-fern-tree" TargetMode="External"/><Relationship Id="rId1008" Type="http://schemas.openxmlformats.org/officeDocument/2006/relationships/hyperlink" Target="http://www.suburbguide.com.au/category/home/location/s-donvale" TargetMode="External"/><Relationship Id="rId1215" Type="http://schemas.openxmlformats.org/officeDocument/2006/relationships/hyperlink" Target="http://www.suburbguide.com.au/category/home/location/s-hampton-east" TargetMode="External"/><Relationship Id="rId61" Type="http://schemas.openxmlformats.org/officeDocument/2006/relationships/hyperlink" Target="http://www.suburbguide.com.au/category/home/location/s-redfern" TargetMode="External"/><Relationship Id="rId199" Type="http://schemas.openxmlformats.org/officeDocument/2006/relationships/hyperlink" Target="http://www.suburbguide.com.au/category/home/location/s-killarney-heights" TargetMode="External"/><Relationship Id="rId571" Type="http://schemas.openxmlformats.org/officeDocument/2006/relationships/hyperlink" Target="http://www.suburbguide.com.au/category/home/location/s-sumner" TargetMode="External"/><Relationship Id="rId627" Type="http://schemas.openxmlformats.org/officeDocument/2006/relationships/hyperlink" Target="http://www.suburbguide.com.au/category/home/location/s-mudgeeraba" TargetMode="External"/><Relationship Id="rId669" Type="http://schemas.openxmlformats.org/officeDocument/2006/relationships/hyperlink" Target="http://www.suburbguide.com.au/category/home/location/s-ironbark" TargetMode="External"/><Relationship Id="rId834" Type="http://schemas.openxmlformats.org/officeDocument/2006/relationships/hyperlink" Target="http://www.suburbguide.com.au/category/home/location/s-tarampa" TargetMode="External"/><Relationship Id="rId876" Type="http://schemas.openxmlformats.org/officeDocument/2006/relationships/hyperlink" Target="http://www.suburbguide.com.au/category/home/location/s-glen-osmond" TargetMode="External"/><Relationship Id="rId1257" Type="http://schemas.openxmlformats.org/officeDocument/2006/relationships/hyperlink" Target="http://www.suburbguide.com.au/category/home/location/s-south-yarra" TargetMode="External"/><Relationship Id="rId1299" Type="http://schemas.openxmlformats.org/officeDocument/2006/relationships/hyperlink" Target="http://www.suburbguide.com.au/category/home/location/s-sunshine" TargetMode="External"/><Relationship Id="rId19" Type="http://schemas.openxmlformats.org/officeDocument/2006/relationships/hyperlink" Target="http://www.suburbguide.com.au/category/home/location/s-darling-point" TargetMode="External"/><Relationship Id="rId224" Type="http://schemas.openxmlformats.org/officeDocument/2006/relationships/hyperlink" Target="http://www.suburbguide.com.au/category/home/location/s-blakehurst" TargetMode="External"/><Relationship Id="rId266" Type="http://schemas.openxmlformats.org/officeDocument/2006/relationships/hyperlink" Target="http://www.suburbguide.com.au/category/home/location/s-oyster-bay" TargetMode="External"/><Relationship Id="rId431" Type="http://schemas.openxmlformats.org/officeDocument/2006/relationships/hyperlink" Target="http://www.suburbguide.com.au/category/home/location/s-bellbowrie" TargetMode="External"/><Relationship Id="rId473" Type="http://schemas.openxmlformats.org/officeDocument/2006/relationships/hyperlink" Target="http://www.suburbguide.com.au/category/home/location/s-enoggera-reservoir" TargetMode="External"/><Relationship Id="rId529" Type="http://schemas.openxmlformats.org/officeDocument/2006/relationships/hyperlink" Target="http://www.suburbguide.com.au/category/home/location/s-mount-crosby" TargetMode="External"/><Relationship Id="rId680" Type="http://schemas.openxmlformats.org/officeDocument/2006/relationships/hyperlink" Target="http://www.suburbguide.com.au/category/home/location/s-north-booval" TargetMode="External"/><Relationship Id="rId736" Type="http://schemas.openxmlformats.org/officeDocument/2006/relationships/hyperlink" Target="http://www.suburbguide.com.au/category/home/location/s-underwood" TargetMode="External"/><Relationship Id="rId901" Type="http://schemas.openxmlformats.org/officeDocument/2006/relationships/hyperlink" Target="http://www.suburbguide.com.au/category/home/location/s-kings-park-s-city-of-unley-s-adelaide-s-sa-location" TargetMode="External"/><Relationship Id="rId1061" Type="http://schemas.openxmlformats.org/officeDocument/2006/relationships/hyperlink" Target="http://www.suburbguide.com.au/category/home/location/s-middle-park-port-phillip-city-council-melbourne-inner-vic-location" TargetMode="External"/><Relationship Id="rId1117" Type="http://schemas.openxmlformats.org/officeDocument/2006/relationships/hyperlink" Target="http://www.suburbguide.com.au/category/home/location/s-keilor" TargetMode="External"/><Relationship Id="rId1159" Type="http://schemas.openxmlformats.org/officeDocument/2006/relationships/hyperlink" Target="http://www.suburbguide.com.au/category/home/location/s-yuroke" TargetMode="External"/><Relationship Id="rId1324" Type="http://schemas.openxmlformats.org/officeDocument/2006/relationships/hyperlink" Target="http://www.suburbguide.com.au/category/home/location/s-bull-creek" TargetMode="External"/><Relationship Id="rId1366" Type="http://schemas.openxmlformats.org/officeDocument/2006/relationships/hyperlink" Target="http://www.suburbguide.com.au/category/home/location/s-samson" TargetMode="External"/><Relationship Id="rId30" Type="http://schemas.openxmlformats.org/officeDocument/2006/relationships/hyperlink" Target="http://www.suburbguide.com.au/category/home/location/s-matraville" TargetMode="External"/><Relationship Id="rId126" Type="http://schemas.openxmlformats.org/officeDocument/2006/relationships/hyperlink" Target="http://www.suburbguide.com.au/category/home/location/s-chatswood" TargetMode="External"/><Relationship Id="rId168" Type="http://schemas.openxmlformats.org/officeDocument/2006/relationships/hyperlink" Target="http://www.suburbguide.com.au/category/home/location/s-south-turramurra" TargetMode="External"/><Relationship Id="rId333" Type="http://schemas.openxmlformats.org/officeDocument/2006/relationships/hyperlink" Target="http://www.suburbguide.com.au/category/home/location/s-leightonfield" TargetMode="External"/><Relationship Id="rId540" Type="http://schemas.openxmlformats.org/officeDocument/2006/relationships/hyperlink" Target="http://www.suburbguide.com.au/category/home/location/s-nudgee" TargetMode="External"/><Relationship Id="rId778" Type="http://schemas.openxmlformats.org/officeDocument/2006/relationships/hyperlink" Target="http://www.suburbguide.com.au/category/home/location/s-mount-mee" TargetMode="External"/><Relationship Id="rId943" Type="http://schemas.openxmlformats.org/officeDocument/2006/relationships/hyperlink" Target="http://www.suburbguide.com.au/category/home/location/s-st-georges" TargetMode="External"/><Relationship Id="rId985" Type="http://schemas.openxmlformats.org/officeDocument/2006/relationships/hyperlink" Target="http://www.suburbguide.com.au/category/home/location/s-ashburton" TargetMode="External"/><Relationship Id="rId1019" Type="http://schemas.openxmlformats.org/officeDocument/2006/relationships/hyperlink" Target="http://www.suburbguide.com.au/category/home/location/s-lysterfield" TargetMode="External"/><Relationship Id="rId1170" Type="http://schemas.openxmlformats.org/officeDocument/2006/relationships/hyperlink" Target="http://www.suburbguide.com.au/category/home/location/s-blind-bight" TargetMode="External"/><Relationship Id="rId72" Type="http://schemas.openxmlformats.org/officeDocument/2006/relationships/hyperlink" Target="http://www.suburbguide.com.au/category/home/location/s-annandale" TargetMode="External"/><Relationship Id="rId375" Type="http://schemas.openxmlformats.org/officeDocument/2006/relationships/hyperlink" Target="http://www.suburbguide.com.au/category/home/location/s-westmead" TargetMode="External"/><Relationship Id="rId582" Type="http://schemas.openxmlformats.org/officeDocument/2006/relationships/hyperlink" Target="http://www.suburbguide.com.au/category/home/location/s-upper-kedron" TargetMode="External"/><Relationship Id="rId638" Type="http://schemas.openxmlformats.org/officeDocument/2006/relationships/hyperlink" Target="http://www.suburbguide.com.au/category/home/location/s-southport" TargetMode="External"/><Relationship Id="rId803" Type="http://schemas.openxmlformats.org/officeDocument/2006/relationships/hyperlink" Target="http://www.suburbguide.com.au/category/home/location/s-cleveland" TargetMode="External"/><Relationship Id="rId845" Type="http://schemas.openxmlformats.org/officeDocument/2006/relationships/hyperlink" Target="http://www.suburbguide.com.au/category/home/location/s-beulah-park" TargetMode="External"/><Relationship Id="rId1030" Type="http://schemas.openxmlformats.org/officeDocument/2006/relationships/hyperlink" Target="http://www.suburbguide.com.au/category/home/location/s-templestowe" TargetMode="External"/><Relationship Id="rId1226" Type="http://schemas.openxmlformats.org/officeDocument/2006/relationships/hyperlink" Target="http://www.suburbguide.com.au/category/home/location/s-lynbrook" TargetMode="External"/><Relationship Id="rId1268" Type="http://schemas.openxmlformats.org/officeDocument/2006/relationships/hyperlink" Target="http://www.suburbguide.com.au/category/home/location/s-altona-meadows" TargetMode="External"/><Relationship Id="rId3" Type="http://schemas.openxmlformats.org/officeDocument/2006/relationships/hyperlink" Target="http://www.suburbguide.com.au/category/home/location/s-north-canberra" TargetMode="External"/><Relationship Id="rId235" Type="http://schemas.openxmlformats.org/officeDocument/2006/relationships/hyperlink" Target="http://www.suburbguide.com.au/category/home/location/s-dolans-bay" TargetMode="External"/><Relationship Id="rId277" Type="http://schemas.openxmlformats.org/officeDocument/2006/relationships/hyperlink" Target="http://www.suburbguide.com.au/category/home/location/s-sans-souci" TargetMode="External"/><Relationship Id="rId400" Type="http://schemas.openxmlformats.org/officeDocument/2006/relationships/hyperlink" Target="http://www.suburbguide.com.au/category/home/location/s-malak" TargetMode="External"/><Relationship Id="rId442" Type="http://schemas.openxmlformats.org/officeDocument/2006/relationships/hyperlink" Target="http://www.suburbguide.com.au/category/home/location/s-burbank" TargetMode="External"/><Relationship Id="rId484" Type="http://schemas.openxmlformats.org/officeDocument/2006/relationships/hyperlink" Target="http://www.suburbguide.com.au/category/home/location/s-graceville" TargetMode="External"/><Relationship Id="rId705" Type="http://schemas.openxmlformats.org/officeDocument/2006/relationships/hyperlink" Target="http://www.suburbguide.com.au/category/home/location/s-wulkuraka" TargetMode="External"/><Relationship Id="rId887" Type="http://schemas.openxmlformats.org/officeDocument/2006/relationships/hyperlink" Target="http://www.suburbguide.com.au/category/home/location/s-henley-beach-south" TargetMode="External"/><Relationship Id="rId1072" Type="http://schemas.openxmlformats.org/officeDocument/2006/relationships/hyperlink" Target="http://www.suburbguide.com.au/category/home/location/s-st-kilda-road" TargetMode="External"/><Relationship Id="rId1128" Type="http://schemas.openxmlformats.org/officeDocument/2006/relationships/hyperlink" Target="http://www.suburbguide.com.au/category/home/location/s-montmorency" TargetMode="External"/><Relationship Id="rId1335" Type="http://schemas.openxmlformats.org/officeDocument/2006/relationships/hyperlink" Target="http://www.suburbguide.com.au/category/home/location/s-east-perth" TargetMode="External"/><Relationship Id="rId137" Type="http://schemas.openxmlformats.org/officeDocument/2006/relationships/hyperlink" Target="http://www.suburbguide.com.au/category/home/location/s-greenwich" TargetMode="External"/><Relationship Id="rId302" Type="http://schemas.openxmlformats.org/officeDocument/2006/relationships/hyperlink" Target="http://www.suburbguide.com.au/category/home/location/s-campsie" TargetMode="External"/><Relationship Id="rId344" Type="http://schemas.openxmlformats.org/officeDocument/2006/relationships/hyperlink" Target="http://www.suburbguide.com.au/category/home/location/s-north-ryde" TargetMode="External"/><Relationship Id="rId691" Type="http://schemas.openxmlformats.org/officeDocument/2006/relationships/hyperlink" Target="http://www.suburbguide.com.au/category/home/location/s-sadliers-crossing" TargetMode="External"/><Relationship Id="rId747" Type="http://schemas.openxmlformats.org/officeDocument/2006/relationships/hyperlink" Target="http://www.suburbguide.com.au/category/home/location/s-bongaree" TargetMode="External"/><Relationship Id="rId789" Type="http://schemas.openxmlformats.org/officeDocument/2006/relationships/hyperlink" Target="http://www.suburbguide.com.au/category/home/location/s-rothwell" TargetMode="External"/><Relationship Id="rId912" Type="http://schemas.openxmlformats.org/officeDocument/2006/relationships/hyperlink" Target="http://www.suburbguide.com.au/category/home/location/s-maylands" TargetMode="External"/><Relationship Id="rId954" Type="http://schemas.openxmlformats.org/officeDocument/2006/relationships/hyperlink" Target="http://www.suburbguide.com.au/category/home/location/s-tusmore" TargetMode="External"/><Relationship Id="rId996" Type="http://schemas.openxmlformats.org/officeDocument/2006/relationships/hyperlink" Target="http://www.suburbguide.com.au/category/home/location/s-box-hill-south" TargetMode="External"/><Relationship Id="rId1377" Type="http://schemas.openxmlformats.org/officeDocument/2006/relationships/hyperlink" Target="http://www.suburbguide.com.au/category/home/location/s-wembley-downs" TargetMode="External"/><Relationship Id="rId41" Type="http://schemas.openxmlformats.org/officeDocument/2006/relationships/hyperlink" Target="http://www.suburbguide.com.au/category/home/location/s-alexandria" TargetMode="External"/><Relationship Id="rId83" Type="http://schemas.openxmlformats.org/officeDocument/2006/relationships/hyperlink" Target="http://www.suburbguide.com.au/category/home/location/s-concord" TargetMode="External"/><Relationship Id="rId179" Type="http://schemas.openxmlformats.org/officeDocument/2006/relationships/hyperlink" Target="http://www.suburbguide.com.au/category/home/location/s-westleigh" TargetMode="External"/><Relationship Id="rId386" Type="http://schemas.openxmlformats.org/officeDocument/2006/relationships/hyperlink" Target="http://www.suburbguide.com.au/category/home/location/s-coconut-grove" TargetMode="External"/><Relationship Id="rId551" Type="http://schemas.openxmlformats.org/officeDocument/2006/relationships/hyperlink" Target="http://www.suburbguide.com.au/category/home/location/s-red-hill" TargetMode="External"/><Relationship Id="rId593" Type="http://schemas.openxmlformats.org/officeDocument/2006/relationships/hyperlink" Target="http://www.suburbguide.com.au/category/home/location/s-wishart" TargetMode="External"/><Relationship Id="rId607" Type="http://schemas.openxmlformats.org/officeDocument/2006/relationships/hyperlink" Target="http://www.suburbguide.com.au/category/home/location/s-broadbeach-waters" TargetMode="External"/><Relationship Id="rId649" Type="http://schemas.openxmlformats.org/officeDocument/2006/relationships/hyperlink" Target="http://www.suburbguide.com.au/category/home/location/s-bellbird-park" TargetMode="External"/><Relationship Id="rId814" Type="http://schemas.openxmlformats.org/officeDocument/2006/relationships/hyperlink" Target="http://www.suburbguide.com.au/category/home/location/s-sheldon" TargetMode="External"/><Relationship Id="rId856" Type="http://schemas.openxmlformats.org/officeDocument/2006/relationships/hyperlink" Target="http://www.suburbguide.com.au/category/home/location/s-collinswood" TargetMode="External"/><Relationship Id="rId1181" Type="http://schemas.openxmlformats.org/officeDocument/2006/relationships/hyperlink" Target="http://www.suburbguide.com.au/category/home/location/s-caulfield-north" TargetMode="External"/><Relationship Id="rId1237" Type="http://schemas.openxmlformats.org/officeDocument/2006/relationships/hyperlink" Target="http://www.suburbguide.com.au/category/home/location/s-mount-waverley" TargetMode="External"/><Relationship Id="rId1279" Type="http://schemas.openxmlformats.org/officeDocument/2006/relationships/hyperlink" Target="http://www.suburbguide.com.au/category/home/location/s-hoppers-crossing" TargetMode="External"/><Relationship Id="rId190" Type="http://schemas.openxmlformats.org/officeDocument/2006/relationships/hyperlink" Target="http://www.suburbguide.com.au/category/home/location/s-cottage-point" TargetMode="External"/><Relationship Id="rId204" Type="http://schemas.openxmlformats.org/officeDocument/2006/relationships/hyperlink" Target="http://www.suburbguide.com.au/category/home/location/s-north-balgowlah" TargetMode="External"/><Relationship Id="rId246" Type="http://schemas.openxmlformats.org/officeDocument/2006/relationships/hyperlink" Target="http://www.suburbguide.com.au/category/home/location/s-kangaroo-point" TargetMode="External"/><Relationship Id="rId288" Type="http://schemas.openxmlformats.org/officeDocument/2006/relationships/hyperlink" Target="http://www.suburbguide.com.au/category/home/location/s-yowie-bay" TargetMode="External"/><Relationship Id="rId411" Type="http://schemas.openxmlformats.org/officeDocument/2006/relationships/hyperlink" Target="http://www.suburbguide.com.au/category/home/location/s-wagaman" TargetMode="External"/><Relationship Id="rId453" Type="http://schemas.openxmlformats.org/officeDocument/2006/relationships/hyperlink" Target="http://www.suburbguide.com.au/category/home/location/s-chapel-hill" TargetMode="External"/><Relationship Id="rId509" Type="http://schemas.openxmlformats.org/officeDocument/2006/relationships/hyperlink" Target="http://www.suburbguide.com.au/category/home/location/s-kholo" TargetMode="External"/><Relationship Id="rId660" Type="http://schemas.openxmlformats.org/officeDocument/2006/relationships/hyperlink" Target="http://www.suburbguide.com.au/category/home/location/s-dinmore" TargetMode="External"/><Relationship Id="rId898" Type="http://schemas.openxmlformats.org/officeDocument/2006/relationships/hyperlink" Target="http://www.suburbguide.com.au/category/home/location/s-keswick-terminal" TargetMode="External"/><Relationship Id="rId1041" Type="http://schemas.openxmlformats.org/officeDocument/2006/relationships/hyperlink" Target="http://www.suburbguide.com.au/category/home/location/s-abbotsford-yarra-city-council-melbourne-inner-vic-location" TargetMode="External"/><Relationship Id="rId1083" Type="http://schemas.openxmlformats.org/officeDocument/2006/relationships/hyperlink" Target="http://www.suburbguide.com.au/category/home/location/s-brunswick" TargetMode="External"/><Relationship Id="rId1139" Type="http://schemas.openxmlformats.org/officeDocument/2006/relationships/hyperlink" Target="http://www.suburbguide.com.au/category/home/location/s-roxburgh-park" TargetMode="External"/><Relationship Id="rId1290" Type="http://schemas.openxmlformats.org/officeDocument/2006/relationships/hyperlink" Target="http://www.suburbguide.com.au/category/home/location/s-maribyrnong" TargetMode="External"/><Relationship Id="rId1304" Type="http://schemas.openxmlformats.org/officeDocument/2006/relationships/hyperlink" Target="http://www.suburbguide.com.au/category/home/location/s-taylors-lakes" TargetMode="External"/><Relationship Id="rId1346" Type="http://schemas.openxmlformats.org/officeDocument/2006/relationships/hyperlink" Target="http://www.suburbguide.com.au/category/home/location/s-lathlain" TargetMode="External"/><Relationship Id="rId106" Type="http://schemas.openxmlformats.org/officeDocument/2006/relationships/hyperlink" Target="http://www.suburbguide.com.au/category/home/location/s-st-peters" TargetMode="External"/><Relationship Id="rId313" Type="http://schemas.openxmlformats.org/officeDocument/2006/relationships/hyperlink" Target="http://www.suburbguide.com.au/category/home/location/s-denistone-west" TargetMode="External"/><Relationship Id="rId495" Type="http://schemas.openxmlformats.org/officeDocument/2006/relationships/hyperlink" Target="http://www.suburbguide.com.au/category/home/location/s-holland-park" TargetMode="External"/><Relationship Id="rId716" Type="http://schemas.openxmlformats.org/officeDocument/2006/relationships/hyperlink" Target="http://www.suburbguide.com.au/category/home/location/s-forestdale" TargetMode="External"/><Relationship Id="rId758" Type="http://schemas.openxmlformats.org/officeDocument/2006/relationships/hyperlink" Target="http://www.suburbguide.com.au/category/home/location/s-daguilar" TargetMode="External"/><Relationship Id="rId923" Type="http://schemas.openxmlformats.org/officeDocument/2006/relationships/hyperlink" Target="http://www.suburbguide.com.au/category/home/location/s-north-plympton" TargetMode="External"/><Relationship Id="rId965" Type="http://schemas.openxmlformats.org/officeDocument/2006/relationships/hyperlink" Target="http://www.suburbguide.com.au/category/home/location/s-west-lakes" TargetMode="External"/><Relationship Id="rId1150" Type="http://schemas.openxmlformats.org/officeDocument/2006/relationships/hyperlink" Target="http://www.suburbguide.com.au/category/home/location/s-viewbank" TargetMode="External"/><Relationship Id="rId10" Type="http://schemas.openxmlformats.org/officeDocument/2006/relationships/hyperlink" Target="http://www.suburbguide.com.au/category/home/location/s-bondi" TargetMode="External"/><Relationship Id="rId52" Type="http://schemas.openxmlformats.org/officeDocument/2006/relationships/hyperlink" Target="http://www.suburbguide.com.au/category/home/location/s-glebe" TargetMode="External"/><Relationship Id="rId94" Type="http://schemas.openxmlformats.org/officeDocument/2006/relationships/hyperlink" Target="http://www.suburbguide.com.au/category/home/location/s-homebush" TargetMode="External"/><Relationship Id="rId148" Type="http://schemas.openxmlformats.org/officeDocument/2006/relationships/hyperlink" Target="http://www.suburbguide.com.au/category/home/location/s-milsons-passage" TargetMode="External"/><Relationship Id="rId355" Type="http://schemas.openxmlformats.org/officeDocument/2006/relationships/hyperlink" Target="http://www.suburbguide.com.au/category/home/location/s-punchbowl" TargetMode="External"/><Relationship Id="rId397" Type="http://schemas.openxmlformats.org/officeDocument/2006/relationships/hyperlink" Target="http://www.suburbguide.com.au/category/home/location/s-lee-point" TargetMode="External"/><Relationship Id="rId520" Type="http://schemas.openxmlformats.org/officeDocument/2006/relationships/hyperlink" Target="http://www.suburbguide.com.au/category/home/location/s-mansfield" TargetMode="External"/><Relationship Id="rId562" Type="http://schemas.openxmlformats.org/officeDocument/2006/relationships/hyperlink" Target="http://www.suburbguide.com.au/category/home/location/s-sherwood" TargetMode="External"/><Relationship Id="rId618" Type="http://schemas.openxmlformats.org/officeDocument/2006/relationships/hyperlink" Target="http://www.suburbguide.com.au/category/home/location/s-helensvale" TargetMode="External"/><Relationship Id="rId825" Type="http://schemas.openxmlformats.org/officeDocument/2006/relationships/hyperlink" Target="http://www.suburbguide.com.au/category/home/location/s-fernvale" TargetMode="External"/><Relationship Id="rId1192" Type="http://schemas.openxmlformats.org/officeDocument/2006/relationships/hyperlink" Target="http://www.suburbguide.com.au/category/home/location/s-cranbourne" TargetMode="External"/><Relationship Id="rId1206" Type="http://schemas.openxmlformats.org/officeDocument/2006/relationships/hyperlink" Target="http://www.suburbguide.com.au/category/home/location/s-eumemmerring" TargetMode="External"/><Relationship Id="rId1248" Type="http://schemas.openxmlformats.org/officeDocument/2006/relationships/hyperlink" Target="http://www.suburbguide.com.au/category/home/location/s-oakleigh-south" TargetMode="External"/><Relationship Id="rId215" Type="http://schemas.openxmlformats.org/officeDocument/2006/relationships/hyperlink" Target="http://www.suburbguide.com.au/category/home/location/s-bangor" TargetMode="External"/><Relationship Id="rId257" Type="http://schemas.openxmlformats.org/officeDocument/2006/relationships/hyperlink" Target="http://www.suburbguide.com.au/category/home/location/s-lucas-heights" TargetMode="External"/><Relationship Id="rId422" Type="http://schemas.openxmlformats.org/officeDocument/2006/relationships/hyperlink" Target="http://www.suburbguide.com.au/category/home/location/s-archerfield" TargetMode="External"/><Relationship Id="rId464" Type="http://schemas.openxmlformats.org/officeDocument/2006/relationships/hyperlink" Target="http://www.suburbguide.com.au/category/home/location/s-doolandella" TargetMode="External"/><Relationship Id="rId867" Type="http://schemas.openxmlformats.org/officeDocument/2006/relationships/hyperlink" Target="http://www.suburbguide.com.au/category/home/location/s-fitzroy-s-city-of-prospect-s-adelaide-s-sa-location" TargetMode="External"/><Relationship Id="rId1010" Type="http://schemas.openxmlformats.org/officeDocument/2006/relationships/hyperlink" Target="http://www.suburbguide.com.au/category/home/location/s-forest-hill" TargetMode="External"/><Relationship Id="rId1052" Type="http://schemas.openxmlformats.org/officeDocument/2006/relationships/hyperlink" Target="http://www.suburbguide.com.au/category/home/location/s-docklands" TargetMode="External"/><Relationship Id="rId1094" Type="http://schemas.openxmlformats.org/officeDocument/2006/relationships/hyperlink" Target="http://www.suburbguide.com.au/category/home/location/s-dallas" TargetMode="External"/><Relationship Id="rId1108" Type="http://schemas.openxmlformats.org/officeDocument/2006/relationships/hyperlink" Target="http://www.suburbguide.com.au/category/home/location/s-greenvale" TargetMode="External"/><Relationship Id="rId1315" Type="http://schemas.openxmlformats.org/officeDocument/2006/relationships/hyperlink" Target="http://www.suburbguide.com.au/category/home/location/s-applecross" TargetMode="External"/><Relationship Id="rId299" Type="http://schemas.openxmlformats.org/officeDocument/2006/relationships/hyperlink" Target="http://www.suburbguide.com.au/category/home/location/s-berala" TargetMode="External"/><Relationship Id="rId727" Type="http://schemas.openxmlformats.org/officeDocument/2006/relationships/hyperlink" Target="http://www.suburbguide.com.au/category/home/location/s-meadowbrook" TargetMode="External"/><Relationship Id="rId934" Type="http://schemas.openxmlformats.org/officeDocument/2006/relationships/hyperlink" Target="http://www.suburbguide.com.au/category/home/location/s-richmond-s-city-of-west-torrens-s-adelaide-s-sa-location" TargetMode="External"/><Relationship Id="rId1357" Type="http://schemas.openxmlformats.org/officeDocument/2006/relationships/hyperlink" Target="http://www.suburbguide.com.au/category/home/location/s-myaree" TargetMode="External"/><Relationship Id="rId63" Type="http://schemas.openxmlformats.org/officeDocument/2006/relationships/hyperlink" Target="http://www.suburbguide.com.au/category/home/location/s-rushcutters-bay" TargetMode="External"/><Relationship Id="rId159" Type="http://schemas.openxmlformats.org/officeDocument/2006/relationships/hyperlink" Target="http://www.suburbguide.com.au/category/home/location/s-north-turramurra" TargetMode="External"/><Relationship Id="rId366" Type="http://schemas.openxmlformats.org/officeDocument/2006/relationships/hyperlink" Target="http://www.suburbguide.com.au/category/home/location/s-silverwater" TargetMode="External"/><Relationship Id="rId573" Type="http://schemas.openxmlformats.org/officeDocument/2006/relationships/hyperlink" Target="http://www.suburbguide.com.au/category/home/location/s-sunnybank-hills" TargetMode="External"/><Relationship Id="rId780" Type="http://schemas.openxmlformats.org/officeDocument/2006/relationships/hyperlink" Target="http://www.suburbguide.com.au/category/home/location/s-mount-pleasant" TargetMode="External"/><Relationship Id="rId1217" Type="http://schemas.openxmlformats.org/officeDocument/2006/relationships/hyperlink" Target="http://www.suburbguide.com.au/category/home/location/s-harkaway" TargetMode="External"/><Relationship Id="rId226" Type="http://schemas.openxmlformats.org/officeDocument/2006/relationships/hyperlink" Target="http://www.suburbguide.com.au/category/home/location/s-brighton-le-sands" TargetMode="External"/><Relationship Id="rId433" Type="http://schemas.openxmlformats.org/officeDocument/2006/relationships/hyperlink" Target="http://www.suburbguide.com.au/category/home/location/s-berrinba" TargetMode="External"/><Relationship Id="rId878" Type="http://schemas.openxmlformats.org/officeDocument/2006/relationships/hyperlink" Target="http://www.suburbguide.com.au/category/home/location/s-glenside" TargetMode="External"/><Relationship Id="rId1063" Type="http://schemas.openxmlformats.org/officeDocument/2006/relationships/hyperlink" Target="http://www.suburbguide.com.au/category/home/location/s-parkville" TargetMode="External"/><Relationship Id="rId1270" Type="http://schemas.openxmlformats.org/officeDocument/2006/relationships/hyperlink" Target="http://www.suburbguide.com.au/category/home/location/s-ardeer" TargetMode="External"/><Relationship Id="rId640" Type="http://schemas.openxmlformats.org/officeDocument/2006/relationships/hyperlink" Target="http://www.suburbguide.com.au/category/home/location/s-tugun" TargetMode="External"/><Relationship Id="rId738" Type="http://schemas.openxmlformats.org/officeDocument/2006/relationships/hyperlink" Target="http://www.suburbguide.com.au/category/home/location/s-woodridge" TargetMode="External"/><Relationship Id="rId945" Type="http://schemas.openxmlformats.org/officeDocument/2006/relationships/hyperlink" Target="http://www.suburbguide.com.au/category/home/location/s-st-peters-s-city-of-norwood-payneham-st-peters-s-adelaide-s-sa-location" TargetMode="External"/><Relationship Id="rId1368" Type="http://schemas.openxmlformats.org/officeDocument/2006/relationships/hyperlink" Target="http://www.suburbguide.com.au/category/home/location/s-south-fremantle" TargetMode="External"/><Relationship Id="rId74" Type="http://schemas.openxmlformats.org/officeDocument/2006/relationships/hyperlink" Target="http://www.suburbguide.com.au/category/home/location/s-balmain" TargetMode="External"/><Relationship Id="rId377" Type="http://schemas.openxmlformats.org/officeDocument/2006/relationships/hyperlink" Target="http://www.suburbguide.com.au/category/home/location/s-winston-hills" TargetMode="External"/><Relationship Id="rId500" Type="http://schemas.openxmlformats.org/officeDocument/2006/relationships/hyperlink" Target="http://www.suburbguide.com.au/category/home/location/s-jindalee" TargetMode="External"/><Relationship Id="rId584" Type="http://schemas.openxmlformats.org/officeDocument/2006/relationships/hyperlink" Target="http://www.suburbguide.com.au/category/home/location/s-virginia" TargetMode="External"/><Relationship Id="rId805" Type="http://schemas.openxmlformats.org/officeDocument/2006/relationships/hyperlink" Target="http://www.suburbguide.com.au/category/home/location/s-dunwich" TargetMode="External"/><Relationship Id="rId1130" Type="http://schemas.openxmlformats.org/officeDocument/2006/relationships/hyperlink" Target="http://www.suburbguide.com.au/category/home/location/s-niddrie" TargetMode="External"/><Relationship Id="rId1228" Type="http://schemas.openxmlformats.org/officeDocument/2006/relationships/hyperlink" Target="http://www.suburbguide.com.au/category/home/location/s-lysterfield-south" TargetMode="External"/><Relationship Id="rId5" Type="http://schemas.openxmlformats.org/officeDocument/2006/relationships/hyperlink" Target="http://www.suburbguide.com.au/category/home/location/s-tuggeranong" TargetMode="External"/><Relationship Id="rId237" Type="http://schemas.openxmlformats.org/officeDocument/2006/relationships/hyperlink" Target="http://www.suburbguide.com.au/category/home/location/s-engadine" TargetMode="External"/><Relationship Id="rId791" Type="http://schemas.openxmlformats.org/officeDocument/2006/relationships/hyperlink" Target="http://www.suburbguide.com.au/category/home/location/s-samford-village" TargetMode="External"/><Relationship Id="rId889" Type="http://schemas.openxmlformats.org/officeDocument/2006/relationships/hyperlink" Target="http://www.suburbguide.com.au/category/home/location/s-hilton-s-city-of-west-torrens-s-adelaide-s-sa-location" TargetMode="External"/><Relationship Id="rId1074" Type="http://schemas.openxmlformats.org/officeDocument/2006/relationships/hyperlink" Target="http://www.suburbguide.com.au/category/home/location/s-west-melbourne" TargetMode="External"/><Relationship Id="rId444" Type="http://schemas.openxmlformats.org/officeDocument/2006/relationships/hyperlink" Target="http://www.suburbguide.com.au/category/home/location/s-camp-hill" TargetMode="External"/><Relationship Id="rId651" Type="http://schemas.openxmlformats.org/officeDocument/2006/relationships/hyperlink" Target="http://www.suburbguide.com.au/category/home/location/s-blackstone" TargetMode="External"/><Relationship Id="rId749" Type="http://schemas.openxmlformats.org/officeDocument/2006/relationships/hyperlink" Target="http://www.suburbguide.com.au/category/home/location/s-brendale" TargetMode="External"/><Relationship Id="rId1281" Type="http://schemas.openxmlformats.org/officeDocument/2006/relationships/hyperlink" Target="http://www.suburbguide.com.au/category/home/location/s-keilor-downs" TargetMode="External"/><Relationship Id="rId1379" Type="http://schemas.openxmlformats.org/officeDocument/2006/relationships/hyperlink" Target="http://www.suburbguide.com.au/category/home/location/s-west-perth" TargetMode="External"/><Relationship Id="rId290" Type="http://schemas.openxmlformats.org/officeDocument/2006/relationships/hyperlink" Target="http://www.suburbguide.com.au/category/home/location/s-auburn" TargetMode="External"/><Relationship Id="rId304" Type="http://schemas.openxmlformats.org/officeDocument/2006/relationships/hyperlink" Target="http://www.suburbguide.com.au/category/home/location/s-carlingford" TargetMode="External"/><Relationship Id="rId388" Type="http://schemas.openxmlformats.org/officeDocument/2006/relationships/hyperlink" Target="http://www.suburbguide.com.au/category/home/location/s-darwin-s-city-of-darwin-s-darwin-s-nt-location" TargetMode="External"/><Relationship Id="rId511" Type="http://schemas.openxmlformats.org/officeDocument/2006/relationships/hyperlink" Target="http://www.suburbguide.com.au/category/home/location/s-lake-manchester" TargetMode="External"/><Relationship Id="rId609" Type="http://schemas.openxmlformats.org/officeDocument/2006/relationships/hyperlink" Target="http://www.suburbguide.com.au/category/home/location/s-burleigh-heads" TargetMode="External"/><Relationship Id="rId956" Type="http://schemas.openxmlformats.org/officeDocument/2006/relationships/hyperlink" Target="http://www.suburbguide.com.au/category/home/location/s-unley" TargetMode="External"/><Relationship Id="rId1141" Type="http://schemas.openxmlformats.org/officeDocument/2006/relationships/hyperlink" Target="http://www.suburbguide.com.au/category/home/location/s-south-morang" TargetMode="External"/><Relationship Id="rId1239" Type="http://schemas.openxmlformats.org/officeDocument/2006/relationships/hyperlink" Target="http://www.suburbguide.com.au/category/home/location/s-murrumbeena" TargetMode="External"/><Relationship Id="rId85" Type="http://schemas.openxmlformats.org/officeDocument/2006/relationships/hyperlink" Target="http://www.suburbguide.com.au/category/home/location/s-croydon-park" TargetMode="External"/><Relationship Id="rId150" Type="http://schemas.openxmlformats.org/officeDocument/2006/relationships/hyperlink" Target="http://www.suburbguide.com.au/category/home/location/s-mosman" TargetMode="External"/><Relationship Id="rId595" Type="http://schemas.openxmlformats.org/officeDocument/2006/relationships/hyperlink" Target="http://www.suburbguide.com.au/category/home/location/s-wooloowin" TargetMode="External"/><Relationship Id="rId816" Type="http://schemas.openxmlformats.org/officeDocument/2006/relationships/hyperlink" Target="http://www.suburbguide.com.au/category/home/location/s-thornlands" TargetMode="External"/><Relationship Id="rId1001" Type="http://schemas.openxmlformats.org/officeDocument/2006/relationships/hyperlink" Target="http://www.suburbguide.com.au/category/home/location/s-canterbury-city-of-coroondara-council-melbourne-east-vic-location" TargetMode="External"/><Relationship Id="rId248" Type="http://schemas.openxmlformats.org/officeDocument/2006/relationships/hyperlink" Target="http://www.suburbguide.com.au/category/home/location/s-kingsgrove-hurstville-council-sydney-south-sydney-location" TargetMode="External"/><Relationship Id="rId455" Type="http://schemas.openxmlformats.org/officeDocument/2006/relationships/hyperlink" Target="http://www.suburbguide.com.au/category/home/location/s-chermside" TargetMode="External"/><Relationship Id="rId662" Type="http://schemas.openxmlformats.org/officeDocument/2006/relationships/hyperlink" Target="http://www.suburbguide.com.au/category/home/location/s-eastern-heights" TargetMode="External"/><Relationship Id="rId1085" Type="http://schemas.openxmlformats.org/officeDocument/2006/relationships/hyperlink" Target="http://www.suburbguide.com.au/category/home/location/s-brunswick-west" TargetMode="External"/><Relationship Id="rId1292" Type="http://schemas.openxmlformats.org/officeDocument/2006/relationships/hyperlink" Target="http://www.suburbguide.com.au/category/home/location/s-point-cook" TargetMode="External"/><Relationship Id="rId1306" Type="http://schemas.openxmlformats.org/officeDocument/2006/relationships/hyperlink" Target="http://www.suburbguide.com.au/category/home/location/s-truganina" TargetMode="External"/><Relationship Id="rId12" Type="http://schemas.openxmlformats.org/officeDocument/2006/relationships/hyperlink" Target="http://www.suburbguide.com.au/category/home/location/s-bondi-junction" TargetMode="External"/><Relationship Id="rId108" Type="http://schemas.openxmlformats.org/officeDocument/2006/relationships/hyperlink" Target="http://www.suburbguide.com.au/category/home/location/s-strathfield" TargetMode="External"/><Relationship Id="rId315" Type="http://schemas.openxmlformats.org/officeDocument/2006/relationships/hyperlink" Target="http://www.suburbguide.com.au/category/home/location/s-dundas-valley" TargetMode="External"/><Relationship Id="rId522" Type="http://schemas.openxmlformats.org/officeDocument/2006/relationships/hyperlink" Target="http://www.suburbguide.com.au/category/home/location/s-middle-park" TargetMode="External"/><Relationship Id="rId967" Type="http://schemas.openxmlformats.org/officeDocument/2006/relationships/hyperlink" Target="http://www.suburbguide.com.au/category/home/location/s-woodville-north" TargetMode="External"/><Relationship Id="rId1152" Type="http://schemas.openxmlformats.org/officeDocument/2006/relationships/hyperlink" Target="http://www.suburbguide.com.au/category/home/location/s-watsonia-north" TargetMode="External"/><Relationship Id="rId96" Type="http://schemas.openxmlformats.org/officeDocument/2006/relationships/hyperlink" Target="http://www.suburbguide.com.au/category/home/location/s-lewisham" TargetMode="External"/><Relationship Id="rId161" Type="http://schemas.openxmlformats.org/officeDocument/2006/relationships/hyperlink" Target="http://www.suburbguide.com.au/category/home/location/s-north-willoughby" TargetMode="External"/><Relationship Id="rId399" Type="http://schemas.openxmlformats.org/officeDocument/2006/relationships/hyperlink" Target="http://www.suburbguide.com.au/category/home/location/s-lyons" TargetMode="External"/><Relationship Id="rId827" Type="http://schemas.openxmlformats.org/officeDocument/2006/relationships/hyperlink" Target="http://www.suburbguide.com.au/category/home/location/s-kilcoy" TargetMode="External"/><Relationship Id="rId1012" Type="http://schemas.openxmlformats.org/officeDocument/2006/relationships/hyperlink" Target="http://www.suburbguide.com.au/category/home/location/s-hawthorn" TargetMode="External"/><Relationship Id="rId259" Type="http://schemas.openxmlformats.org/officeDocument/2006/relationships/hyperlink" Target="http://www.suburbguide.com.au/category/home/location/s-maianbar" TargetMode="External"/><Relationship Id="rId466" Type="http://schemas.openxmlformats.org/officeDocument/2006/relationships/hyperlink" Target="http://www.suburbguide.com.au/category/home/location/s-durack" TargetMode="External"/><Relationship Id="rId673" Type="http://schemas.openxmlformats.org/officeDocument/2006/relationships/hyperlink" Target="http://www.suburbguide.com.au/category/home/location/s-leichhardt-ipswich-council-ipswich-qld-location" TargetMode="External"/><Relationship Id="rId880" Type="http://schemas.openxmlformats.org/officeDocument/2006/relationships/hyperlink" Target="http://www.suburbguide.com.au/category/home/location/s-glynde" TargetMode="External"/><Relationship Id="rId1096" Type="http://schemas.openxmlformats.org/officeDocument/2006/relationships/hyperlink" Target="http://www.suburbguide.com.au/category/home/location/s-eaglemont" TargetMode="External"/><Relationship Id="rId1317" Type="http://schemas.openxmlformats.org/officeDocument/2006/relationships/hyperlink" Target="http://www.suburbguide.com.au/category/home/location/s-attadale" TargetMode="External"/><Relationship Id="rId23" Type="http://schemas.openxmlformats.org/officeDocument/2006/relationships/hyperlink" Target="http://www.suburbguide.com.au/category/home/location/s-edgecliff" TargetMode="External"/><Relationship Id="rId119" Type="http://schemas.openxmlformats.org/officeDocument/2006/relationships/hyperlink" Target="http://www.suburbguide.com.au/category/home/location/s-berowra-waters" TargetMode="External"/><Relationship Id="rId326" Type="http://schemas.openxmlformats.org/officeDocument/2006/relationships/hyperlink" Target="http://www.suburbguide.com.au/category/home/location/s-guildford-east" TargetMode="External"/><Relationship Id="rId533" Type="http://schemas.openxmlformats.org/officeDocument/2006/relationships/hyperlink" Target="http://www.suburbguide.com.au/category/home/location/s-murarrie" TargetMode="External"/><Relationship Id="rId978" Type="http://schemas.openxmlformats.org/officeDocument/2006/relationships/hyperlink" Target="http://www.suburbguide.com.au/category/home/location/s-mt-stuart" TargetMode="External"/><Relationship Id="rId1163" Type="http://schemas.openxmlformats.org/officeDocument/2006/relationships/hyperlink" Target="http://www.suburbguide.com.au/category/home/location/s-aspendale-gardens" TargetMode="External"/><Relationship Id="rId1370" Type="http://schemas.openxmlformats.org/officeDocument/2006/relationships/hyperlink" Target="http://www.suburbguide.com.au/category/home/location/s-st-james" TargetMode="External"/><Relationship Id="rId740" Type="http://schemas.openxmlformats.org/officeDocument/2006/relationships/hyperlink" Target="http://www.suburbguide.com.au/category/home/location/s-arana-hills" TargetMode="External"/><Relationship Id="rId838" Type="http://schemas.openxmlformats.org/officeDocument/2006/relationships/hyperlink" Target="http://www.suburbguide.com.au/category/home/location/s-adelaide-s-city-of-adelaide-s-adelaide-s-sa-location" TargetMode="External"/><Relationship Id="rId1023" Type="http://schemas.openxmlformats.org/officeDocument/2006/relationships/hyperlink" Target="http://www.suburbguide.com.au/category/home/location/s-park-orchards" TargetMode="External"/><Relationship Id="rId172" Type="http://schemas.openxmlformats.org/officeDocument/2006/relationships/hyperlink" Target="http://www.suburbguide.com.au/category/home/location/s-thornleigh" TargetMode="External"/><Relationship Id="rId477" Type="http://schemas.openxmlformats.org/officeDocument/2006/relationships/hyperlink" Target="http://www.suburbguide.com.au/category/home/location/s-fig-tree-pocket" TargetMode="External"/><Relationship Id="rId600" Type="http://schemas.openxmlformats.org/officeDocument/2006/relationships/hyperlink" Target="http://www.suburbguide.com.au/category/home/location/s-zillmere" TargetMode="External"/><Relationship Id="rId684" Type="http://schemas.openxmlformats.org/officeDocument/2006/relationships/hyperlink" Target="http://www.suburbguide.com.au/category/home/location/s-pine-mountain" TargetMode="External"/><Relationship Id="rId1230" Type="http://schemas.openxmlformats.org/officeDocument/2006/relationships/hyperlink" Target="http://www.suburbguide.com.au/category/home/location/s-malvern-east" TargetMode="External"/><Relationship Id="rId1328" Type="http://schemas.openxmlformats.org/officeDocument/2006/relationships/hyperlink" Target="http://www.suburbguide.com.au/category/home/location/s-claremont" TargetMode="External"/><Relationship Id="rId337" Type="http://schemas.openxmlformats.org/officeDocument/2006/relationships/hyperlink" Target="http://www.suburbguide.com.au/category/home/location/s-marsfield" TargetMode="External"/><Relationship Id="rId891" Type="http://schemas.openxmlformats.org/officeDocument/2006/relationships/hyperlink" Target="http://www.suburbguide.com.au/category/home/location/s-hyde-park" TargetMode="External"/><Relationship Id="rId905" Type="http://schemas.openxmlformats.org/officeDocument/2006/relationships/hyperlink" Target="http://www.suburbguide.com.au/category/home/location/s-linden-park" TargetMode="External"/><Relationship Id="rId989" Type="http://schemas.openxmlformats.org/officeDocument/2006/relationships/hyperlink" Target="http://www.suburbguide.com.au/category/home/location/s-bayswater-north" TargetMode="External"/><Relationship Id="rId34" Type="http://schemas.openxmlformats.org/officeDocument/2006/relationships/hyperlink" Target="http://www.suburbguide.com.au/category/home/location/s-point-piper" TargetMode="External"/><Relationship Id="rId544" Type="http://schemas.openxmlformats.org/officeDocument/2006/relationships/hyperlink" Target="http://www.suburbguide.com.au/category/home/location/s-paddington-brisbane-city-council-brisbane-inner-brisbane-location" TargetMode="External"/><Relationship Id="rId751" Type="http://schemas.openxmlformats.org/officeDocument/2006/relationships/hyperlink" Target="http://www.suburbguide.com.au/category/home/location/s-burpengary" TargetMode="External"/><Relationship Id="rId849" Type="http://schemas.openxmlformats.org/officeDocument/2006/relationships/hyperlink" Target="http://www.suburbguide.com.au/category/home/location/s-brompton" TargetMode="External"/><Relationship Id="rId1174" Type="http://schemas.openxmlformats.org/officeDocument/2006/relationships/hyperlink" Target="http://www.suburbguide.com.au/category/home/location/s-brighton-east" TargetMode="External"/><Relationship Id="rId1381" Type="http://schemas.openxmlformats.org/officeDocument/2006/relationships/hyperlink" Target="http://www.suburbguide.com.au/category/home/location/s-willagee" TargetMode="External"/><Relationship Id="rId183" Type="http://schemas.openxmlformats.org/officeDocument/2006/relationships/hyperlink" Target="http://www.suburbguide.com.au/category/home/location/s-wollstonecraft" TargetMode="External"/><Relationship Id="rId390" Type="http://schemas.openxmlformats.org/officeDocument/2006/relationships/hyperlink" Target="http://www.suburbguide.com.au/category/home/location/s-east-point" TargetMode="External"/><Relationship Id="rId404" Type="http://schemas.openxmlformats.org/officeDocument/2006/relationships/hyperlink" Target="http://www.suburbguide.com.au/category/home/location/s-nakara" TargetMode="External"/><Relationship Id="rId611" Type="http://schemas.openxmlformats.org/officeDocument/2006/relationships/hyperlink" Target="http://www.suburbguide.com.au/category/home/location/s-carrara" TargetMode="External"/><Relationship Id="rId1034" Type="http://schemas.openxmlformats.org/officeDocument/2006/relationships/hyperlink" Target="http://www.suburbguide.com.au/category/home/location/s-vermont-south" TargetMode="External"/><Relationship Id="rId1241" Type="http://schemas.openxmlformats.org/officeDocument/2006/relationships/hyperlink" Target="http://www.suburbguide.com.au/category/home/location/s-narre-warren-north" TargetMode="External"/><Relationship Id="rId1339" Type="http://schemas.openxmlformats.org/officeDocument/2006/relationships/hyperlink" Target="http://www.suburbguide.com.au/category/home/location/s-highgate" TargetMode="External"/><Relationship Id="rId250" Type="http://schemas.openxmlformats.org/officeDocument/2006/relationships/hyperlink" Target="http://www.suburbguide.com.au/category/home/location/s-kogarah-kogarah-council-sydney-south-sydney-location" TargetMode="External"/><Relationship Id="rId488" Type="http://schemas.openxmlformats.org/officeDocument/2006/relationships/hyperlink" Target="http://www.suburbguide.com.au/category/home/location/s-hamilton" TargetMode="External"/><Relationship Id="rId695" Type="http://schemas.openxmlformats.org/officeDocument/2006/relationships/hyperlink" Target="http://www.suburbguide.com.au/category/home/location/s-swanbank" TargetMode="External"/><Relationship Id="rId709" Type="http://schemas.openxmlformats.org/officeDocument/2006/relationships/hyperlink" Target="http://www.suburbguide.com.au/category/home/location/s-boronia-heights" TargetMode="External"/><Relationship Id="rId916" Type="http://schemas.openxmlformats.org/officeDocument/2006/relationships/hyperlink" Target="http://www.suburbguide.com.au/category/home/location/s-mile-end-south" TargetMode="External"/><Relationship Id="rId1101" Type="http://schemas.openxmlformats.org/officeDocument/2006/relationships/hyperlink" Target="http://www.suburbguide.com.au/category/home/location/s-essendon-north" TargetMode="External"/><Relationship Id="rId45" Type="http://schemas.openxmlformats.org/officeDocument/2006/relationships/hyperlink" Target="http://www.suburbguide.com.au/category/home/location/s-chippendale" TargetMode="External"/><Relationship Id="rId110" Type="http://schemas.openxmlformats.org/officeDocument/2006/relationships/hyperlink" Target="http://www.suburbguide.com.au/category/home/location/s-sydenham" TargetMode="External"/><Relationship Id="rId348" Type="http://schemas.openxmlformats.org/officeDocument/2006/relationships/hyperlink" Target="http://www.suburbguide.com.au/category/home/location/s-padstow-heights" TargetMode="External"/><Relationship Id="rId555" Type="http://schemas.openxmlformats.org/officeDocument/2006/relationships/hyperlink" Target="http://www.suburbguide.com.au/category/home/location/s-rochedale" TargetMode="External"/><Relationship Id="rId762" Type="http://schemas.openxmlformats.org/officeDocument/2006/relationships/hyperlink" Target="http://www.suburbguide.com.au/category/home/location/s-delaneys-creek" TargetMode="External"/><Relationship Id="rId1185" Type="http://schemas.openxmlformats.org/officeDocument/2006/relationships/hyperlink" Target="http://www.suburbguide.com.au/category/home/location/s-chelsea-heights" TargetMode="External"/><Relationship Id="rId194" Type="http://schemas.openxmlformats.org/officeDocument/2006/relationships/hyperlink" Target="http://www.suburbguide.com.au/category/home/location/s-dee-why" TargetMode="External"/><Relationship Id="rId208" Type="http://schemas.openxmlformats.org/officeDocument/2006/relationships/hyperlink" Target="http://www.suburbguide.com.au/category/home/location/s-queenscliff" TargetMode="External"/><Relationship Id="rId415" Type="http://schemas.openxmlformats.org/officeDocument/2006/relationships/hyperlink" Target="http://www.suburbguide.com.au/category/home/location/s-wulagi" TargetMode="External"/><Relationship Id="rId622" Type="http://schemas.openxmlformats.org/officeDocument/2006/relationships/hyperlink" Target="http://www.suburbguide.com.au/category/home/location/s-mermaid-beach" TargetMode="External"/><Relationship Id="rId1045" Type="http://schemas.openxmlformats.org/officeDocument/2006/relationships/hyperlink" Target="http://www.suburbguide.com.au/category/home/location/s-beacon-cove" TargetMode="External"/><Relationship Id="rId1252" Type="http://schemas.openxmlformats.org/officeDocument/2006/relationships/hyperlink" Target="http://www.suburbguide.com.au/category/home/location/s-pearcedale" TargetMode="External"/><Relationship Id="rId261" Type="http://schemas.openxmlformats.org/officeDocument/2006/relationships/hyperlink" Target="http://www.suburbguide.com.au/category/home/location/s-miranda" TargetMode="External"/><Relationship Id="rId499" Type="http://schemas.openxmlformats.org/officeDocument/2006/relationships/hyperlink" Target="http://www.suburbguide.com.au/category/home/location/s-jamboree-heights" TargetMode="External"/><Relationship Id="rId927" Type="http://schemas.openxmlformats.org/officeDocument/2006/relationships/hyperlink" Target="http://www.suburbguide.com.au/category/home/location/s-parkside-s-city-of-unley-s-adelaide-s-sa-location" TargetMode="External"/><Relationship Id="rId1112" Type="http://schemas.openxmlformats.org/officeDocument/2006/relationships/hyperlink" Target="http://www.suburbguide.com.au/category/home/location/s-heidelberg-west" TargetMode="External"/><Relationship Id="rId56" Type="http://schemas.openxmlformats.org/officeDocument/2006/relationships/hyperlink" Target="http://www.suburbguide.com.au/category/home/location/s-millers-point" TargetMode="External"/><Relationship Id="rId359" Type="http://schemas.openxmlformats.org/officeDocument/2006/relationships/hyperlink" Target="http://www.suburbguide.com.au/category/home/location/s-revesby-heights" TargetMode="External"/><Relationship Id="rId566" Type="http://schemas.openxmlformats.org/officeDocument/2006/relationships/hyperlink" Target="http://www.suburbguide.com.au/category/home/location/s-spring-hill" TargetMode="External"/><Relationship Id="rId773" Type="http://schemas.openxmlformats.org/officeDocument/2006/relationships/hyperlink" Target="http://www.suburbguide.com.au/category/home/location/s-lawnton" TargetMode="External"/><Relationship Id="rId1196" Type="http://schemas.openxmlformats.org/officeDocument/2006/relationships/hyperlink" Target="http://www.suburbguide.com.au/category/home/location/s-cranbourne-west" TargetMode="External"/><Relationship Id="rId121" Type="http://schemas.openxmlformats.org/officeDocument/2006/relationships/hyperlink" Target="http://www.suburbguide.com.au/category/home/location/s-brooklyn" TargetMode="External"/><Relationship Id="rId219" Type="http://schemas.openxmlformats.org/officeDocument/2006/relationships/hyperlink" Target="http://www.suburbguide.com.au/category/home/location/s-bardwell-valley" TargetMode="External"/><Relationship Id="rId426" Type="http://schemas.openxmlformats.org/officeDocument/2006/relationships/hyperlink" Target="http://www.suburbguide.com.au/category/home/location/s-auchenflower" TargetMode="External"/><Relationship Id="rId633" Type="http://schemas.openxmlformats.org/officeDocument/2006/relationships/hyperlink" Target="http://www.suburbguide.com.au/category/home/location/s-parkwood" TargetMode="External"/><Relationship Id="rId980" Type="http://schemas.openxmlformats.org/officeDocument/2006/relationships/hyperlink" Target="http://www.suburbguide.com.au/category/home/location/s-north-hobart" TargetMode="External"/><Relationship Id="rId1056" Type="http://schemas.openxmlformats.org/officeDocument/2006/relationships/hyperlink" Target="http://www.suburbguide.com.au/category/home/location/s-fitzroy" TargetMode="External"/><Relationship Id="rId1263" Type="http://schemas.openxmlformats.org/officeDocument/2006/relationships/hyperlink" Target="http://www.suburbguide.com.au/category/home/location/s-waterways" TargetMode="External"/><Relationship Id="rId840" Type="http://schemas.openxmlformats.org/officeDocument/2006/relationships/hyperlink" Target="http://www.suburbguide.com.au/category/home/location/s-albert-park-s-city-of-charles-sturt-s-adelaide-s-sa-location" TargetMode="External"/><Relationship Id="rId938" Type="http://schemas.openxmlformats.org/officeDocument/2006/relationships/hyperlink" Target="http://www.suburbguide.com.au/category/home/location/s-rosslyn-park" TargetMode="External"/><Relationship Id="rId67" Type="http://schemas.openxmlformats.org/officeDocument/2006/relationships/hyperlink" Target="http://www.suburbguide.com.au/category/home/location/s-ultimo" TargetMode="External"/><Relationship Id="rId272" Type="http://schemas.openxmlformats.org/officeDocument/2006/relationships/hyperlink" Target="http://www.suburbguide.com.au/category/home/location/s-ramsgate-beach" TargetMode="External"/><Relationship Id="rId577" Type="http://schemas.openxmlformats.org/officeDocument/2006/relationships/hyperlink" Target="http://www.suburbguide.com.au/category/home/location/s-tennyson" TargetMode="External"/><Relationship Id="rId700" Type="http://schemas.openxmlformats.org/officeDocument/2006/relationships/hyperlink" Target="http://www.suburbguide.com.au/category/home/location/s-walloon" TargetMode="External"/><Relationship Id="rId1123" Type="http://schemas.openxmlformats.org/officeDocument/2006/relationships/hyperlink" Target="http://www.suburbguide.com.au/category/home/location/s-meadow-heights" TargetMode="External"/><Relationship Id="rId1330" Type="http://schemas.openxmlformats.org/officeDocument/2006/relationships/hyperlink" Target="http://www.suburbguide.com.au/category/home/location/s-cottesloe" TargetMode="External"/><Relationship Id="rId132" Type="http://schemas.openxmlformats.org/officeDocument/2006/relationships/hyperlink" Target="http://www.suburbguide.com.au/category/home/location/s-crows-nest" TargetMode="External"/><Relationship Id="rId784" Type="http://schemas.openxmlformats.org/officeDocument/2006/relationships/hyperlink" Target="http://www.suburbguide.com.au/category/home/location/s-ningi" TargetMode="External"/><Relationship Id="rId991" Type="http://schemas.openxmlformats.org/officeDocument/2006/relationships/hyperlink" Target="http://www.suburbguide.com.au/category/home/location/s-blackburn-north" TargetMode="External"/><Relationship Id="rId1067" Type="http://schemas.openxmlformats.org/officeDocument/2006/relationships/hyperlink" Target="http://www.suburbguide.com.au/category/home/location/s-ripponlea" TargetMode="External"/><Relationship Id="rId437" Type="http://schemas.openxmlformats.org/officeDocument/2006/relationships/hyperlink" Target="http://www.suburbguide.com.au/category/home/location/s-bridgeman-downs" TargetMode="External"/><Relationship Id="rId644" Type="http://schemas.openxmlformats.org/officeDocument/2006/relationships/hyperlink" Target="http://www.suburbguide.com.au/category/home/location/s-amberley" TargetMode="External"/><Relationship Id="rId851" Type="http://schemas.openxmlformats.org/officeDocument/2006/relationships/hyperlink" Target="http://www.suburbguide.com.au/category/home/location/s-burnside" TargetMode="External"/><Relationship Id="rId1274" Type="http://schemas.openxmlformats.org/officeDocument/2006/relationships/hyperlink" Target="http://www.suburbguide.com.au/category/home/location/s-calder-park" TargetMode="External"/><Relationship Id="rId283" Type="http://schemas.openxmlformats.org/officeDocument/2006/relationships/hyperlink" Target="http://www.suburbguide.com.au/category/home/location/s-wolli-creek" TargetMode="External"/><Relationship Id="rId490" Type="http://schemas.openxmlformats.org/officeDocument/2006/relationships/hyperlink" Target="http://www.suburbguide.com.au/category/home/location/s-heathwood" TargetMode="External"/><Relationship Id="rId504" Type="http://schemas.openxmlformats.org/officeDocument/2006/relationships/hyperlink" Target="http://www.suburbguide.com.au/category/home/location/s-kedron" TargetMode="External"/><Relationship Id="rId711" Type="http://schemas.openxmlformats.org/officeDocument/2006/relationships/hyperlink" Target="http://www.suburbguide.com.au/category/home/location/s-carbrook" TargetMode="External"/><Relationship Id="rId949" Type="http://schemas.openxmlformats.org/officeDocument/2006/relationships/hyperlink" Target="http://www.suburbguide.com.au/category/home/location/s-thebarton" TargetMode="External"/><Relationship Id="rId1134" Type="http://schemas.openxmlformats.org/officeDocument/2006/relationships/hyperlink" Target="http://www.suburbguide.com.au/category/home/location/s-pascoe-vale" TargetMode="External"/><Relationship Id="rId1341" Type="http://schemas.openxmlformats.org/officeDocument/2006/relationships/hyperlink" Target="http://www.suburbguide.com.au/category/home/location/s-jolimont-s-town-of-cambridge-perth-wa-location" TargetMode="External"/><Relationship Id="rId78" Type="http://schemas.openxmlformats.org/officeDocument/2006/relationships/hyperlink" Target="http://www.suburbguide.com.au/category/home/location/s-burwood-heights" TargetMode="External"/><Relationship Id="rId143" Type="http://schemas.openxmlformats.org/officeDocument/2006/relationships/hyperlink" Target="http://www.suburbguide.com.au/category/home/location/s-laughtondale" TargetMode="External"/><Relationship Id="rId350" Type="http://schemas.openxmlformats.org/officeDocument/2006/relationships/hyperlink" Target="http://www.suburbguide.com.au/category/home/location/s-parramatta" TargetMode="External"/><Relationship Id="rId588" Type="http://schemas.openxmlformats.org/officeDocument/2006/relationships/hyperlink" Target="http://www.suburbguide.com.au/category/home/location/s-west-end" TargetMode="External"/><Relationship Id="rId795" Type="http://schemas.openxmlformats.org/officeDocument/2006/relationships/hyperlink" Target="http://www.suburbguide.com.au/category/home/location/s-wamuran-basin" TargetMode="External"/><Relationship Id="rId809" Type="http://schemas.openxmlformats.org/officeDocument/2006/relationships/hyperlink" Target="http://www.suburbguide.com.au/category/home/location/s-mount-cotton" TargetMode="External"/><Relationship Id="rId1201" Type="http://schemas.openxmlformats.org/officeDocument/2006/relationships/hyperlink" Target="http://www.suburbguide.com.au/category/home/location/s-dingley-village" TargetMode="External"/><Relationship Id="rId9" Type="http://schemas.openxmlformats.org/officeDocument/2006/relationships/hyperlink" Target="http://www.suburbguide.com.au/category/home/location/s-bellevue-hill" TargetMode="External"/><Relationship Id="rId210" Type="http://schemas.openxmlformats.org/officeDocument/2006/relationships/hyperlink" Target="http://www.suburbguide.com.au/category/home/location/s-terrey-hills" TargetMode="External"/><Relationship Id="rId448" Type="http://schemas.openxmlformats.org/officeDocument/2006/relationships/hyperlink" Target="http://www.suburbguide.com.au/category/home/location/s-carina-heights" TargetMode="External"/><Relationship Id="rId655" Type="http://schemas.openxmlformats.org/officeDocument/2006/relationships/hyperlink" Target="http://www.suburbguide.com.au/category/home/location/s-bundamba" TargetMode="External"/><Relationship Id="rId862" Type="http://schemas.openxmlformats.org/officeDocument/2006/relationships/hyperlink" Target="http://www.suburbguide.com.au/category/home/location/s-evandale" TargetMode="External"/><Relationship Id="rId1078" Type="http://schemas.openxmlformats.org/officeDocument/2006/relationships/hyperlink" Target="http://www.suburbguide.com.au/category/home/location/s-attwood" TargetMode="External"/><Relationship Id="rId1285" Type="http://schemas.openxmlformats.org/officeDocument/2006/relationships/hyperlink" Target="http://www.suburbguide.com.au/category/home/location/s-kingsville" TargetMode="External"/><Relationship Id="rId294" Type="http://schemas.openxmlformats.org/officeDocument/2006/relationships/hyperlink" Target="http://www.suburbguide.com.au/category/home/location/s-bankstown" TargetMode="External"/><Relationship Id="rId308" Type="http://schemas.openxmlformats.org/officeDocument/2006/relationships/hyperlink" Target="http://www.suburbguide.com.au/category/home/location/s-clyde" TargetMode="External"/><Relationship Id="rId515" Type="http://schemas.openxmlformats.org/officeDocument/2006/relationships/hyperlink" Target="http://www.suburbguide.com.au/category/home/location/s-lytton" TargetMode="External"/><Relationship Id="rId722" Type="http://schemas.openxmlformats.org/officeDocument/2006/relationships/hyperlink" Target="http://www.suburbguide.com.au/category/home/location/s-logan-central" TargetMode="External"/><Relationship Id="rId1145" Type="http://schemas.openxmlformats.org/officeDocument/2006/relationships/hyperlink" Target="http://www.suburbguide.com.au/category/home/location/s-sunbury" TargetMode="External"/><Relationship Id="rId1352" Type="http://schemas.openxmlformats.org/officeDocument/2006/relationships/hyperlink" Target="http://www.suburbguide.com.au/category/home/location/s-mount-claremont" TargetMode="External"/><Relationship Id="rId89" Type="http://schemas.openxmlformats.org/officeDocument/2006/relationships/hyperlink" Target="http://www.suburbguide.com.au/category/home/location/s-enfield" TargetMode="External"/><Relationship Id="rId154" Type="http://schemas.openxmlformats.org/officeDocument/2006/relationships/hyperlink" Target="http://www.suburbguide.com.au/category/home/location/s-neutral-bay" TargetMode="External"/><Relationship Id="rId361" Type="http://schemas.openxmlformats.org/officeDocument/2006/relationships/hyperlink" Target="http://www.suburbguide.com.au/category/home/location/s-rosehill" TargetMode="External"/><Relationship Id="rId599" Type="http://schemas.openxmlformats.org/officeDocument/2006/relationships/hyperlink" Target="http://www.suburbguide.com.au/category/home/location/s-yeronga" TargetMode="External"/><Relationship Id="rId1005" Type="http://schemas.openxmlformats.org/officeDocument/2006/relationships/hyperlink" Target="http://www.suburbguide.com.au/category/home/location/s-croydon-south" TargetMode="External"/><Relationship Id="rId1212" Type="http://schemas.openxmlformats.org/officeDocument/2006/relationships/hyperlink" Target="http://www.suburbguide.com.au/category/home/location/s-glen-waverley" TargetMode="External"/><Relationship Id="rId459" Type="http://schemas.openxmlformats.org/officeDocument/2006/relationships/hyperlink" Target="http://www.suburbguide.com.au/category/home/location/s-coopers-plains" TargetMode="External"/><Relationship Id="rId666" Type="http://schemas.openxmlformats.org/officeDocument/2006/relationships/hyperlink" Target="http://www.suburbguide.com.au/category/home/location/s-gailes" TargetMode="External"/><Relationship Id="rId873" Type="http://schemas.openxmlformats.org/officeDocument/2006/relationships/hyperlink" Target="http://www.suburbguide.com.au/category/home/location/s-fullarton" TargetMode="External"/><Relationship Id="rId1089" Type="http://schemas.openxmlformats.org/officeDocument/2006/relationships/hyperlink" Target="http://www.suburbguide.com.au/category/home/location/s-clarkefield" TargetMode="External"/><Relationship Id="rId1296" Type="http://schemas.openxmlformats.org/officeDocument/2006/relationships/hyperlink" Target="http://www.suburbguide.com.au/category/home/location/s-south-kingsville" TargetMode="External"/><Relationship Id="rId16" Type="http://schemas.openxmlformats.org/officeDocument/2006/relationships/hyperlink" Target="http://www.suburbguide.com.au/category/home/location/s-clovelly" TargetMode="External"/><Relationship Id="rId221" Type="http://schemas.openxmlformats.org/officeDocument/2006/relationships/hyperlink" Target="http://www.suburbguide.com.au/category/home/location/s-beverly-hills" TargetMode="External"/><Relationship Id="rId319" Type="http://schemas.openxmlformats.org/officeDocument/2006/relationships/hyperlink" Target="http://www.suburbguide.com.au/category/home/location/s-eastwood" TargetMode="External"/><Relationship Id="rId526" Type="http://schemas.openxmlformats.org/officeDocument/2006/relationships/hyperlink" Target="http://www.suburbguide.com.au/category/home/location/s-moorooka" TargetMode="External"/><Relationship Id="rId1156" Type="http://schemas.openxmlformats.org/officeDocument/2006/relationships/hyperlink" Target="http://www.suburbguide.com.au/category/home/location/s-wollert" TargetMode="External"/><Relationship Id="rId1363" Type="http://schemas.openxmlformats.org/officeDocument/2006/relationships/hyperlink" Target="http://www.suburbguide.com.au/category/home/location/s-palmyra" TargetMode="External"/><Relationship Id="rId733" Type="http://schemas.openxmlformats.org/officeDocument/2006/relationships/hyperlink" Target="http://www.suburbguide.com.au/category/home/location/s-slacks-creek" TargetMode="External"/><Relationship Id="rId940" Type="http://schemas.openxmlformats.org/officeDocument/2006/relationships/hyperlink" Target="http://www.suburbguide.com.au/category/home/location/s-seaton" TargetMode="External"/><Relationship Id="rId1016" Type="http://schemas.openxmlformats.org/officeDocument/2006/relationships/hyperlink" Target="http://www.suburbguide.com.au/category/home/location/s-kew-east" TargetMode="External"/><Relationship Id="rId165" Type="http://schemas.openxmlformats.org/officeDocument/2006/relationships/hyperlink" Target="http://www.suburbguide.com.au/category/home/location/s-roseville" TargetMode="External"/><Relationship Id="rId372" Type="http://schemas.openxmlformats.org/officeDocument/2006/relationships/hyperlink" Target="http://www.suburbguide.com.au/category/home/location/s-villawood" TargetMode="External"/><Relationship Id="rId677" Type="http://schemas.openxmlformats.org/officeDocument/2006/relationships/hyperlink" Target="http://www.suburbguide.com.au/category/home/location/s-muirlea" TargetMode="External"/><Relationship Id="rId800" Type="http://schemas.openxmlformats.org/officeDocument/2006/relationships/hyperlink" Target="http://www.suburbguide.com.au/category/home/location/s-amity-point" TargetMode="External"/><Relationship Id="rId1223" Type="http://schemas.openxmlformats.org/officeDocument/2006/relationships/hyperlink" Target="http://www.suburbguide.com.au/category/home/location/s-keysborough" TargetMode="External"/><Relationship Id="rId232" Type="http://schemas.openxmlformats.org/officeDocument/2006/relationships/hyperlink" Target="http://www.suburbguide.com.au/category/home/location/s-como" TargetMode="External"/><Relationship Id="rId884" Type="http://schemas.openxmlformats.org/officeDocument/2006/relationships/hyperlink" Target="http://www.suburbguide.com.au/category/home/location/s-hazelwood-park" TargetMode="External"/><Relationship Id="rId27" Type="http://schemas.openxmlformats.org/officeDocument/2006/relationships/hyperlink" Target="http://www.suburbguide.com.au/category/home/location/s-la-perouse" TargetMode="External"/><Relationship Id="rId537" Type="http://schemas.openxmlformats.org/officeDocument/2006/relationships/hyperlink" Target="http://www.suburbguide.com.au/category/home/location/s-newstead" TargetMode="External"/><Relationship Id="rId744" Type="http://schemas.openxmlformats.org/officeDocument/2006/relationships/hyperlink" Target="http://www.suburbguide.com.au/category/home/location/s-bellara" TargetMode="External"/><Relationship Id="rId951" Type="http://schemas.openxmlformats.org/officeDocument/2006/relationships/hyperlink" Target="http://www.suburbguide.com.au/category/home/location/s-toorak-gardens" TargetMode="External"/><Relationship Id="rId1167" Type="http://schemas.openxmlformats.org/officeDocument/2006/relationships/hyperlink" Target="http://www.suburbguide.com.au/category/home/location/s-bentleigh-east" TargetMode="External"/><Relationship Id="rId1374" Type="http://schemas.openxmlformats.org/officeDocument/2006/relationships/hyperlink" Target="http://www.suburbguide.com.au/category/home/location/s-waterford" TargetMode="External"/><Relationship Id="rId80" Type="http://schemas.openxmlformats.org/officeDocument/2006/relationships/hyperlink" Target="http://www.suburbguide.com.au/category/home/location/s-canada-bay" TargetMode="External"/><Relationship Id="rId176" Type="http://schemas.openxmlformats.org/officeDocument/2006/relationships/hyperlink" Target="http://www.suburbguide.com.au/category/home/location/s-warrawee" TargetMode="External"/><Relationship Id="rId383" Type="http://schemas.openxmlformats.org/officeDocument/2006/relationships/hyperlink" Target="http://www.suburbguide.com.au/category/home/location/s-brinkin" TargetMode="External"/><Relationship Id="rId590" Type="http://schemas.openxmlformats.org/officeDocument/2006/relationships/hyperlink" Target="http://www.suburbguide.com.au/category/home/location/s-willawong" TargetMode="External"/><Relationship Id="rId604" Type="http://schemas.openxmlformats.org/officeDocument/2006/relationships/hyperlink" Target="http://www.suburbguide.com.au/category/home/location/s-biggera-waters" TargetMode="External"/><Relationship Id="rId811" Type="http://schemas.openxmlformats.org/officeDocument/2006/relationships/hyperlink" Target="http://www.suburbguide.com.au/category/home/location/s-point-lookout" TargetMode="External"/><Relationship Id="rId1027" Type="http://schemas.openxmlformats.org/officeDocument/2006/relationships/hyperlink" Target="http://www.suburbguide.com.au/category/home/location/s-rowville" TargetMode="External"/><Relationship Id="rId1234" Type="http://schemas.openxmlformats.org/officeDocument/2006/relationships/hyperlink" Target="http://www.suburbguide.com.au/category/home/location/s-moorabbin" TargetMode="External"/><Relationship Id="rId243" Type="http://schemas.openxmlformats.org/officeDocument/2006/relationships/hyperlink" Target="http://www.suburbguide.com.au/category/home/location/s-hurstville-grove" TargetMode="External"/><Relationship Id="rId450" Type="http://schemas.openxmlformats.org/officeDocument/2006/relationships/hyperlink" Target="http://www.suburbguide.com.au/category/home/location/s-carole-park" TargetMode="External"/><Relationship Id="rId688" Type="http://schemas.openxmlformats.org/officeDocument/2006/relationships/hyperlink" Target="http://www.suburbguide.com.au/category/home/location/s-ripley" TargetMode="External"/><Relationship Id="rId895" Type="http://schemas.openxmlformats.org/officeDocument/2006/relationships/hyperlink" Target="http://www.suburbguide.com.au/category/home/location/s-kensington-park" TargetMode="External"/><Relationship Id="rId909" Type="http://schemas.openxmlformats.org/officeDocument/2006/relationships/hyperlink" Target="http://www.suburbguide.com.au/category/home/location/s-marden" TargetMode="External"/><Relationship Id="rId1080" Type="http://schemas.openxmlformats.org/officeDocument/2006/relationships/hyperlink" Target="http://www.suburbguide.com.au/category/home/location/s-bellfield" TargetMode="External"/><Relationship Id="rId1301" Type="http://schemas.openxmlformats.org/officeDocument/2006/relationships/hyperlink" Target="http://www.suburbguide.com.au/category/home/location/s-sunshine-west" TargetMode="External"/><Relationship Id="rId38" Type="http://schemas.openxmlformats.org/officeDocument/2006/relationships/hyperlink" Target="http://www.suburbguide.com.au/category/home/location/s-watsons-bay" TargetMode="External"/><Relationship Id="rId103" Type="http://schemas.openxmlformats.org/officeDocument/2006/relationships/hyperlink" Target="http://www.suburbguide.com.au/category/home/location/s-rodd-point" TargetMode="External"/><Relationship Id="rId310" Type="http://schemas.openxmlformats.org/officeDocument/2006/relationships/hyperlink" Target="http://www.suburbguide.com.au/category/home/location/s-constitution-hill" TargetMode="External"/><Relationship Id="rId548" Type="http://schemas.openxmlformats.org/officeDocument/2006/relationships/hyperlink" Target="http://www.suburbguide.com.au/category/home/location/s-pinkenba" TargetMode="External"/><Relationship Id="rId755" Type="http://schemas.openxmlformats.org/officeDocument/2006/relationships/hyperlink" Target="http://www.suburbguide.com.au/category/home/location/s-cashmere" TargetMode="External"/><Relationship Id="rId962" Type="http://schemas.openxmlformats.org/officeDocument/2006/relationships/hyperlink" Target="http://www.suburbguide.com.au/category/home/location/s-wayville" TargetMode="External"/><Relationship Id="rId1178" Type="http://schemas.openxmlformats.org/officeDocument/2006/relationships/hyperlink" Target="http://www.suburbguide.com.au/category/home/location/s-carrum-downs" TargetMode="External"/><Relationship Id="rId91" Type="http://schemas.openxmlformats.org/officeDocument/2006/relationships/hyperlink" Target="http://www.suburbguide.com.au/category/home/location/s-five-dock" TargetMode="External"/><Relationship Id="rId187" Type="http://schemas.openxmlformats.org/officeDocument/2006/relationships/hyperlink" Target="http://www.suburbguide.com.au/category/home/location/s-belrose" TargetMode="External"/><Relationship Id="rId394" Type="http://schemas.openxmlformats.org/officeDocument/2006/relationships/hyperlink" Target="http://www.suburbguide.com.au/category/home/location/s-karama" TargetMode="External"/><Relationship Id="rId408" Type="http://schemas.openxmlformats.org/officeDocument/2006/relationships/hyperlink" Target="http://www.suburbguide.com.au/category/home/location/s-stuart-park" TargetMode="External"/><Relationship Id="rId615" Type="http://schemas.openxmlformats.org/officeDocument/2006/relationships/hyperlink" Target="http://www.suburbguide.com.au/category/home/location/s-coomera" TargetMode="External"/><Relationship Id="rId822" Type="http://schemas.openxmlformats.org/officeDocument/2006/relationships/hyperlink" Target="http://www.suburbguide.com.au/category/home/location/s-coominya" TargetMode="External"/><Relationship Id="rId1038" Type="http://schemas.openxmlformats.org/officeDocument/2006/relationships/hyperlink" Target="http://www.suburbguide.com.au/category/home/location/s-warrandyte-south" TargetMode="External"/><Relationship Id="rId1245" Type="http://schemas.openxmlformats.org/officeDocument/2006/relationships/hyperlink" Target="http://www.suburbguide.com.au/category/home/location/s-notting-hill" TargetMode="External"/><Relationship Id="rId254" Type="http://schemas.openxmlformats.org/officeDocument/2006/relationships/hyperlink" Target="http://www.suburbguide.com.au/category/home/location/s-kyle-bay" TargetMode="External"/><Relationship Id="rId699" Type="http://schemas.openxmlformats.org/officeDocument/2006/relationships/hyperlink" Target="http://www.suburbguide.com.au/category/home/location/s-tivoli" TargetMode="External"/><Relationship Id="rId1091" Type="http://schemas.openxmlformats.org/officeDocument/2006/relationships/hyperlink" Target="http://www.suburbguide.com.au/category/home/location/s-coburg-north" TargetMode="External"/><Relationship Id="rId1105" Type="http://schemas.openxmlformats.org/officeDocument/2006/relationships/hyperlink" Target="http://www.suburbguide.com.au/category/home/location/s-glenroy" TargetMode="External"/><Relationship Id="rId1312" Type="http://schemas.openxmlformats.org/officeDocument/2006/relationships/hyperlink" Target="http://www.suburbguide.com.au/category/home/location/s-wyndham-vale" TargetMode="External"/><Relationship Id="rId49" Type="http://schemas.openxmlformats.org/officeDocument/2006/relationships/hyperlink" Target="http://www.suburbguide.com.au/category/home/location/s-erskineville" TargetMode="External"/><Relationship Id="rId114" Type="http://schemas.openxmlformats.org/officeDocument/2006/relationships/hyperlink" Target="http://www.suburbguide.com.au/category/home/location/s-artarmon" TargetMode="External"/><Relationship Id="rId461" Type="http://schemas.openxmlformats.org/officeDocument/2006/relationships/hyperlink" Target="http://www.suburbguide.com.au/category/home/location/s-corinda" TargetMode="External"/><Relationship Id="rId559" Type="http://schemas.openxmlformats.org/officeDocument/2006/relationships/hyperlink" Target="http://www.suburbguide.com.au/category/home/location/s-sandgate" TargetMode="External"/><Relationship Id="rId766" Type="http://schemas.openxmlformats.org/officeDocument/2006/relationships/hyperlink" Target="http://www.suburbguide.com.au/category/home/location/s-everton-hills" TargetMode="External"/><Relationship Id="rId1189" Type="http://schemas.openxmlformats.org/officeDocument/2006/relationships/hyperlink" Target="http://www.suburbguide.com.au/category/home/location/s-clayton-south" TargetMode="External"/><Relationship Id="rId198" Type="http://schemas.openxmlformats.org/officeDocument/2006/relationships/hyperlink" Target="http://www.suburbguide.com.au/category/home/location/s-ingleside" TargetMode="External"/><Relationship Id="rId321" Type="http://schemas.openxmlformats.org/officeDocument/2006/relationships/hyperlink" Target="http://www.suburbguide.com.au/category/home/location/s-ermington" TargetMode="External"/><Relationship Id="rId419" Type="http://schemas.openxmlformats.org/officeDocument/2006/relationships/hyperlink" Target="http://www.suburbguide.com.au/category/home/location/s-algester" TargetMode="External"/><Relationship Id="rId626" Type="http://schemas.openxmlformats.org/officeDocument/2006/relationships/hyperlink" Target="http://www.suburbguide.com.au/category/home/location/s-molendinar" TargetMode="External"/><Relationship Id="rId973" Type="http://schemas.openxmlformats.org/officeDocument/2006/relationships/hyperlink" Target="http://www.suburbguide.com.au/category/home/location/s-dynnyrne" TargetMode="External"/><Relationship Id="rId1049" Type="http://schemas.openxmlformats.org/officeDocument/2006/relationships/hyperlink" Target="http://www.suburbguide.com.au/category/home/location/s-clifton-hill" TargetMode="External"/><Relationship Id="rId1256" Type="http://schemas.openxmlformats.org/officeDocument/2006/relationships/hyperlink" Target="http://www.suburbguide.com.au/category/home/location/s-skye" TargetMode="External"/><Relationship Id="rId833" Type="http://schemas.openxmlformats.org/officeDocument/2006/relationships/hyperlink" Target="http://www.suburbguide.com.au/category/home/location/s-rifle-range" TargetMode="External"/><Relationship Id="rId1116" Type="http://schemas.openxmlformats.org/officeDocument/2006/relationships/hyperlink" Target="http://www.suburbguide.com.au/category/home/location/s-kalkallo" TargetMode="External"/><Relationship Id="rId265" Type="http://schemas.openxmlformats.org/officeDocument/2006/relationships/hyperlink" Target="http://www.suburbguide.com.au/category/home/location/s-oatley" TargetMode="External"/><Relationship Id="rId472" Type="http://schemas.openxmlformats.org/officeDocument/2006/relationships/hyperlink" Target="http://www.suburbguide.com.au/category/home/location/s-enoggera" TargetMode="External"/><Relationship Id="rId900" Type="http://schemas.openxmlformats.org/officeDocument/2006/relationships/hyperlink" Target="http://www.suburbguide.com.au/category/home/location/s-kilkenny" TargetMode="External"/><Relationship Id="rId1323" Type="http://schemas.openxmlformats.org/officeDocument/2006/relationships/hyperlink" Target="http://www.suburbguide.com.au/category/home/location/s-brentwood" TargetMode="External"/><Relationship Id="rId125" Type="http://schemas.openxmlformats.org/officeDocument/2006/relationships/hyperlink" Target="http://www.suburbguide.com.au/category/home/location/s-castlecrag" TargetMode="External"/><Relationship Id="rId332" Type="http://schemas.openxmlformats.org/officeDocument/2006/relationships/hyperlink" Target="http://www.suburbguide.com.au/category/home/location/s-lansdowne" TargetMode="External"/><Relationship Id="rId777" Type="http://schemas.openxmlformats.org/officeDocument/2006/relationships/hyperlink" Target="http://www.suburbguide.com.au/category/home/location/s-mount-glorious" TargetMode="External"/><Relationship Id="rId984" Type="http://schemas.openxmlformats.org/officeDocument/2006/relationships/hyperlink" Target="http://www.suburbguide.com.au/category/home/location/s-west-hobart" TargetMode="External"/><Relationship Id="rId637" Type="http://schemas.openxmlformats.org/officeDocument/2006/relationships/hyperlink" Target="http://www.suburbguide.com.au/category/home/location/s-runaway-bay" TargetMode="External"/><Relationship Id="rId844" Type="http://schemas.openxmlformats.org/officeDocument/2006/relationships/hyperlink" Target="http://www.suburbguide.com.au/category/home/location/s-beaumont" TargetMode="External"/><Relationship Id="rId1267" Type="http://schemas.openxmlformats.org/officeDocument/2006/relationships/hyperlink" Target="http://www.suburbguide.com.au/category/home/location/s-altona" TargetMode="External"/><Relationship Id="rId276" Type="http://schemas.openxmlformats.org/officeDocument/2006/relationships/hyperlink" Target="http://www.suburbguide.com.au/category/home/location/s-sandy-point" TargetMode="External"/><Relationship Id="rId483" Type="http://schemas.openxmlformats.org/officeDocument/2006/relationships/hyperlink" Target="http://www.suburbguide.com.au/category/home/location/s-gordon-park" TargetMode="External"/><Relationship Id="rId690" Type="http://schemas.openxmlformats.org/officeDocument/2006/relationships/hyperlink" Target="http://www.suburbguide.com.au/category/home/location/s-rosewood" TargetMode="External"/><Relationship Id="rId704" Type="http://schemas.openxmlformats.org/officeDocument/2006/relationships/hyperlink" Target="http://www.suburbguide.com.au/category/home/location/s-woolshed" TargetMode="External"/><Relationship Id="rId911" Type="http://schemas.openxmlformats.org/officeDocument/2006/relationships/hyperlink" Target="http://www.suburbguide.com.au/category/home/location/s-marryatville" TargetMode="External"/><Relationship Id="rId1127" Type="http://schemas.openxmlformats.org/officeDocument/2006/relationships/hyperlink" Target="http://www.suburbguide.com.au/category/home/location/s-mill-park" TargetMode="External"/><Relationship Id="rId1334" Type="http://schemas.openxmlformats.org/officeDocument/2006/relationships/hyperlink" Target="http://www.suburbguide.com.au/category/home/location/s-east-fremantle" TargetMode="External"/><Relationship Id="rId40" Type="http://schemas.openxmlformats.org/officeDocument/2006/relationships/hyperlink" Target="http://www.suburbguide.com.au/category/home/location/s-woollahra" TargetMode="External"/><Relationship Id="rId136" Type="http://schemas.openxmlformats.org/officeDocument/2006/relationships/hyperlink" Target="http://www.suburbguide.com.au/category/home/location/s-gordon" TargetMode="External"/><Relationship Id="rId343" Type="http://schemas.openxmlformats.org/officeDocument/2006/relationships/hyperlink" Target="http://www.suburbguide.com.au/category/home/location/s-newington" TargetMode="External"/><Relationship Id="rId550" Type="http://schemas.openxmlformats.org/officeDocument/2006/relationships/hyperlink" Target="http://www.suburbguide.com.au/category/home/location/s-ransome" TargetMode="External"/><Relationship Id="rId788" Type="http://schemas.openxmlformats.org/officeDocument/2006/relationships/hyperlink" Target="http://www.suburbguide.com.au/category/home/location/s-redcliffe" TargetMode="External"/><Relationship Id="rId995" Type="http://schemas.openxmlformats.org/officeDocument/2006/relationships/hyperlink" Target="http://www.suburbguide.com.au/category/home/location/s-box-hill-north" TargetMode="External"/><Relationship Id="rId1180" Type="http://schemas.openxmlformats.org/officeDocument/2006/relationships/hyperlink" Target="http://www.suburbguide.com.au/category/home/location/s-caulfield-east" TargetMode="External"/><Relationship Id="rId203" Type="http://schemas.openxmlformats.org/officeDocument/2006/relationships/hyperlink" Target="http://www.suburbguide.com.au/category/home/location/s-narraweena" TargetMode="External"/><Relationship Id="rId648" Type="http://schemas.openxmlformats.org/officeDocument/2006/relationships/hyperlink" Target="http://www.suburbguide.com.au/category/home/location/s-basin-pocket" TargetMode="External"/><Relationship Id="rId855" Type="http://schemas.openxmlformats.org/officeDocument/2006/relationships/hyperlink" Target="http://www.suburbguide.com.au/category/home/location/s-college-park" TargetMode="External"/><Relationship Id="rId1040" Type="http://schemas.openxmlformats.org/officeDocument/2006/relationships/hyperlink" Target="http://www.suburbguide.com.au/category/home/location/s-wonga-park" TargetMode="External"/><Relationship Id="rId1278" Type="http://schemas.openxmlformats.org/officeDocument/2006/relationships/hyperlink" Target="http://www.suburbguide.com.au/category/home/location/s-footscray" TargetMode="External"/><Relationship Id="rId287" Type="http://schemas.openxmlformats.org/officeDocument/2006/relationships/hyperlink" Target="http://www.suburbguide.com.au/category/home/location/s-yarrawarrah" TargetMode="External"/><Relationship Id="rId410" Type="http://schemas.openxmlformats.org/officeDocument/2006/relationships/hyperlink" Target="http://www.suburbguide.com.au/category/home/location/s-tiwi" TargetMode="External"/><Relationship Id="rId494" Type="http://schemas.openxmlformats.org/officeDocument/2006/relationships/hyperlink" Target="http://www.suburbguide.com.au/category/home/location/s-highgate-hill" TargetMode="External"/><Relationship Id="rId508" Type="http://schemas.openxmlformats.org/officeDocument/2006/relationships/hyperlink" Target="http://www.suburbguide.com.au/category/home/location/s-keperra" TargetMode="External"/><Relationship Id="rId715" Type="http://schemas.openxmlformats.org/officeDocument/2006/relationships/hyperlink" Target="http://www.suburbguide.com.au/category/home/location/s-eagleby" TargetMode="External"/><Relationship Id="rId922" Type="http://schemas.openxmlformats.org/officeDocument/2006/relationships/hyperlink" Target="http://www.suburbguide.com.au/category/home/location/s-north-adelaide" TargetMode="External"/><Relationship Id="rId1138" Type="http://schemas.openxmlformats.org/officeDocument/2006/relationships/hyperlink" Target="http://www.suburbguide.com.au/category/home/location/s-rosanna" TargetMode="External"/><Relationship Id="rId1345" Type="http://schemas.openxmlformats.org/officeDocument/2006/relationships/hyperlink" Target="http://www.suburbguide.com.au/category/home/location/s-kensington-s-town-of-victoria-park-perth-wa-location" TargetMode="External"/><Relationship Id="rId147" Type="http://schemas.openxmlformats.org/officeDocument/2006/relationships/hyperlink" Target="http://www.suburbguide.com.au/category/home/location/s-middle-dural" TargetMode="External"/><Relationship Id="rId354" Type="http://schemas.openxmlformats.org/officeDocument/2006/relationships/hyperlink" Target="http://www.suburbguide.com.au/category/home/location/s-potts-hill" TargetMode="External"/><Relationship Id="rId799" Type="http://schemas.openxmlformats.org/officeDocument/2006/relationships/hyperlink" Target="http://www.suburbguide.com.au/category/home/location/s-alexandra-hills" TargetMode="External"/><Relationship Id="rId1191" Type="http://schemas.openxmlformats.org/officeDocument/2006/relationships/hyperlink" Target="http://www.suburbguide.com.au/category/home/location/s-clyde-north" TargetMode="External"/><Relationship Id="rId1205" Type="http://schemas.openxmlformats.org/officeDocument/2006/relationships/hyperlink" Target="http://www.suburbguide.com.au/category/home/location/s-endeavour-hills" TargetMode="External"/><Relationship Id="rId51" Type="http://schemas.openxmlformats.org/officeDocument/2006/relationships/hyperlink" Target="http://www.suburbguide.com.au/category/home/location/s-forest-lodge" TargetMode="External"/><Relationship Id="rId561" Type="http://schemas.openxmlformats.org/officeDocument/2006/relationships/hyperlink" Target="http://www.suburbguide.com.au/category/home/location/s-seventeen-mile-rocks" TargetMode="External"/><Relationship Id="rId659" Type="http://schemas.openxmlformats.org/officeDocument/2006/relationships/hyperlink" Target="http://www.suburbguide.com.au/category/home/location/s-collingwood-park" TargetMode="External"/><Relationship Id="rId866" Type="http://schemas.openxmlformats.org/officeDocument/2006/relationships/hyperlink" Target="http://www.suburbguide.com.au/category/home/location/s-firle" TargetMode="External"/><Relationship Id="rId1289" Type="http://schemas.openxmlformats.org/officeDocument/2006/relationships/hyperlink" Target="http://www.suburbguide.com.au/category/home/location/s-mambourin" TargetMode="External"/><Relationship Id="rId214" Type="http://schemas.openxmlformats.org/officeDocument/2006/relationships/hyperlink" Target="http://www.suburbguide.com.au/category/home/location/s-audley" TargetMode="External"/><Relationship Id="rId298" Type="http://schemas.openxmlformats.org/officeDocument/2006/relationships/hyperlink" Target="http://www.suburbguide.com.au/category/home/location/s-belmore" TargetMode="External"/><Relationship Id="rId421" Type="http://schemas.openxmlformats.org/officeDocument/2006/relationships/hyperlink" Target="http://www.suburbguide.com.au/category/home/location/s-anstead" TargetMode="External"/><Relationship Id="rId519" Type="http://schemas.openxmlformats.org/officeDocument/2006/relationships/hyperlink" Target="http://www.suburbguide.com.au/category/home/location/s-manly-west" TargetMode="External"/><Relationship Id="rId1051" Type="http://schemas.openxmlformats.org/officeDocument/2006/relationships/hyperlink" Target="http://www.suburbguide.com.au/category/home/location/s-cremorne-yarra-city-council-melbourne-inner-vic-location" TargetMode="External"/><Relationship Id="rId1149" Type="http://schemas.openxmlformats.org/officeDocument/2006/relationships/hyperlink" Target="http://www.suburbguide.com.au/category/home/location/s-tullamarine" TargetMode="External"/><Relationship Id="rId1356" Type="http://schemas.openxmlformats.org/officeDocument/2006/relationships/hyperlink" Target="http://www.suburbguide.com.au/category/home/location/s-murdoch" TargetMode="External"/><Relationship Id="rId158" Type="http://schemas.openxmlformats.org/officeDocument/2006/relationships/hyperlink" Target="http://www.suburbguide.com.au/category/home/location/s-north-sydney" TargetMode="External"/><Relationship Id="rId726" Type="http://schemas.openxmlformats.org/officeDocument/2006/relationships/hyperlink" Target="http://www.suburbguide.com.au/category/home/location/s-marsden" TargetMode="External"/><Relationship Id="rId933" Type="http://schemas.openxmlformats.org/officeDocument/2006/relationships/hyperlink" Target="http://www.suburbguide.com.au/category/home/location/s-renown-park" TargetMode="External"/><Relationship Id="rId1009" Type="http://schemas.openxmlformats.org/officeDocument/2006/relationships/hyperlink" Target="http://www.suburbguide.com.au/category/home/location/s-ferntree-gully" TargetMode="External"/><Relationship Id="rId62" Type="http://schemas.openxmlformats.org/officeDocument/2006/relationships/hyperlink" Target="http://www.suburbguide.com.au/category/home/location/s-rosebery" TargetMode="External"/><Relationship Id="rId365" Type="http://schemas.openxmlformats.org/officeDocument/2006/relationships/hyperlink" Target="http://www.suburbguide.com.au/category/home/location/s-sefton" TargetMode="External"/><Relationship Id="rId572" Type="http://schemas.openxmlformats.org/officeDocument/2006/relationships/hyperlink" Target="http://www.suburbguide.com.au/category/home/location/s-sunnybank" TargetMode="External"/><Relationship Id="rId1216" Type="http://schemas.openxmlformats.org/officeDocument/2006/relationships/hyperlink" Target="http://www.suburbguide.com.au/category/home/location/s-hampton-park" TargetMode="External"/><Relationship Id="rId225" Type="http://schemas.openxmlformats.org/officeDocument/2006/relationships/hyperlink" Target="http://www.suburbguide.com.au/category/home/location/s-bonnet-bay" TargetMode="External"/><Relationship Id="rId432" Type="http://schemas.openxmlformats.org/officeDocument/2006/relationships/hyperlink" Target="http://www.suburbguide.com.au/category/home/location/s-belmont" TargetMode="External"/><Relationship Id="rId877" Type="http://schemas.openxmlformats.org/officeDocument/2006/relationships/hyperlink" Target="http://www.suburbguide.com.au/category/home/location/s-glenelg-north" TargetMode="External"/><Relationship Id="rId1062" Type="http://schemas.openxmlformats.org/officeDocument/2006/relationships/hyperlink" Target="http://www.suburbguide.com.au/category/home/location/s-north-melbourne" TargetMode="External"/><Relationship Id="rId737" Type="http://schemas.openxmlformats.org/officeDocument/2006/relationships/hyperlink" Target="http://www.suburbguide.com.au/category/home/location/s-waterford-west" TargetMode="External"/><Relationship Id="rId944" Type="http://schemas.openxmlformats.org/officeDocument/2006/relationships/hyperlink" Target="http://www.suburbguide.com.au/category/home/location/s-st-morris" TargetMode="External"/><Relationship Id="rId1367" Type="http://schemas.openxmlformats.org/officeDocument/2006/relationships/hyperlink" Target="http://www.suburbguide.com.au/category/home/location/s-shenton-park" TargetMode="External"/><Relationship Id="rId73" Type="http://schemas.openxmlformats.org/officeDocument/2006/relationships/hyperlink" Target="http://www.suburbguide.com.au/category/home/location/s-ashfield" TargetMode="External"/><Relationship Id="rId169" Type="http://schemas.openxmlformats.org/officeDocument/2006/relationships/hyperlink" Target="http://www.suburbguide.com.au/category/home/location/s-st-ives" TargetMode="External"/><Relationship Id="rId376" Type="http://schemas.openxmlformats.org/officeDocument/2006/relationships/hyperlink" Target="http://www.suburbguide.com.au/category/home/location/s-wiley-park" TargetMode="External"/><Relationship Id="rId583" Type="http://schemas.openxmlformats.org/officeDocument/2006/relationships/hyperlink" Target="http://www.suburbguide.com.au/category/home/location/s-upper-mount-gravatt" TargetMode="External"/><Relationship Id="rId790" Type="http://schemas.openxmlformats.org/officeDocument/2006/relationships/hyperlink" Target="http://www.suburbguide.com.au/category/home/location/s-samford-valley" TargetMode="External"/><Relationship Id="rId804" Type="http://schemas.openxmlformats.org/officeDocument/2006/relationships/hyperlink" Target="http://www.suburbguide.com.au/category/home/location/s-coochiemudlo-island" TargetMode="External"/><Relationship Id="rId1227" Type="http://schemas.openxmlformats.org/officeDocument/2006/relationships/hyperlink" Target="http://www.suburbguide.com.au/category/home/location/s-lyndhurst" TargetMode="External"/><Relationship Id="rId4" Type="http://schemas.openxmlformats.org/officeDocument/2006/relationships/hyperlink" Target="http://www.suburbguide.com.au/category/home/location/s-south-canberra" TargetMode="External"/><Relationship Id="rId236" Type="http://schemas.openxmlformats.org/officeDocument/2006/relationships/hyperlink" Target="http://www.suburbguide.com.au/category/home/location/s-dolls-point" TargetMode="External"/><Relationship Id="rId443" Type="http://schemas.openxmlformats.org/officeDocument/2006/relationships/hyperlink" Target="http://www.suburbguide.com.au/category/home/location/s-calamvale" TargetMode="External"/><Relationship Id="rId650" Type="http://schemas.openxmlformats.org/officeDocument/2006/relationships/hyperlink" Target="http://www.suburbguide.com.au/category/home/location/s-blacksoil" TargetMode="External"/><Relationship Id="rId888" Type="http://schemas.openxmlformats.org/officeDocument/2006/relationships/hyperlink" Target="http://www.suburbguide.com.au/category/home/location/s-highgate-s-city-of-unley-s-adelaide-s-sa-location" TargetMode="External"/><Relationship Id="rId1073" Type="http://schemas.openxmlformats.org/officeDocument/2006/relationships/hyperlink" Target="http://www.suburbguide.com.au/category/home/location/s-st-kilda-west" TargetMode="External"/><Relationship Id="rId1280" Type="http://schemas.openxmlformats.org/officeDocument/2006/relationships/hyperlink" Target="http://www.suburbguide.com.au/category/home/location/s-kealba" TargetMode="External"/><Relationship Id="rId303" Type="http://schemas.openxmlformats.org/officeDocument/2006/relationships/hyperlink" Target="http://www.suburbguide.com.au/category/home/location/s-canterbury" TargetMode="External"/><Relationship Id="rId748" Type="http://schemas.openxmlformats.org/officeDocument/2006/relationships/hyperlink" Target="http://www.suburbguide.com.au/category/home/location/s-bray-park" TargetMode="External"/><Relationship Id="rId955" Type="http://schemas.openxmlformats.org/officeDocument/2006/relationships/hyperlink" Target="http://www.suburbguide.com.au/category/home/location/s-underdale" TargetMode="External"/><Relationship Id="rId1140" Type="http://schemas.openxmlformats.org/officeDocument/2006/relationships/hyperlink" Target="http://www.suburbguide.com.au/category/home/location/s-somerton" TargetMode="External"/><Relationship Id="rId1378" Type="http://schemas.openxmlformats.org/officeDocument/2006/relationships/hyperlink" Target="http://www.suburbguide.com.au/category/home/location/s-west-leederville" TargetMode="External"/><Relationship Id="rId84" Type="http://schemas.openxmlformats.org/officeDocument/2006/relationships/hyperlink" Target="http://www.suburbguide.com.au/category/home/location/s-croydon" TargetMode="External"/><Relationship Id="rId387" Type="http://schemas.openxmlformats.org/officeDocument/2006/relationships/hyperlink" Target="http://www.suburbguide.com.au/category/home/location/s-coonawarra" TargetMode="External"/><Relationship Id="rId510" Type="http://schemas.openxmlformats.org/officeDocument/2006/relationships/hyperlink" Target="http://www.suburbguide.com.au/category/home/location/s-kuraby" TargetMode="External"/><Relationship Id="rId594" Type="http://schemas.openxmlformats.org/officeDocument/2006/relationships/hyperlink" Target="http://www.suburbguide.com.au/category/home/location/s-woolloongabba" TargetMode="External"/><Relationship Id="rId608" Type="http://schemas.openxmlformats.org/officeDocument/2006/relationships/hyperlink" Target="http://www.suburbguide.com.au/category/home/location/s-bundall" TargetMode="External"/><Relationship Id="rId815" Type="http://schemas.openxmlformats.org/officeDocument/2006/relationships/hyperlink" Target="http://www.suburbguide.com.au/category/home/location/s-thorneside" TargetMode="External"/><Relationship Id="rId1238" Type="http://schemas.openxmlformats.org/officeDocument/2006/relationships/hyperlink" Target="http://www.suburbguide.com.au/category/home/location/s-mulgrave" TargetMode="External"/><Relationship Id="rId247" Type="http://schemas.openxmlformats.org/officeDocument/2006/relationships/hyperlink" Target="http://www.suburbguide.com.au/category/home/location/s-kareela" TargetMode="External"/><Relationship Id="rId899" Type="http://schemas.openxmlformats.org/officeDocument/2006/relationships/hyperlink" Target="http://www.suburbguide.com.au/category/home/location/s-kidman-park" TargetMode="External"/><Relationship Id="rId1000" Type="http://schemas.openxmlformats.org/officeDocument/2006/relationships/hyperlink" Target="http://www.suburbguide.com.au/category/home/location/s-camberwell" TargetMode="External"/><Relationship Id="rId1084" Type="http://schemas.openxmlformats.org/officeDocument/2006/relationships/hyperlink" Target="http://www.suburbguide.com.au/category/home/location/s-brunswick-east" TargetMode="External"/><Relationship Id="rId1305" Type="http://schemas.openxmlformats.org/officeDocument/2006/relationships/hyperlink" Target="http://www.suburbguide.com.au/category/home/location/s-tottenham" TargetMode="External"/><Relationship Id="rId107" Type="http://schemas.openxmlformats.org/officeDocument/2006/relationships/hyperlink" Target="http://www.suburbguide.com.au/category/home/location/s-stanmore" TargetMode="External"/><Relationship Id="rId454" Type="http://schemas.openxmlformats.org/officeDocument/2006/relationships/hyperlink" Target="http://www.suburbguide.com.au/category/home/location/s-chelmer" TargetMode="External"/><Relationship Id="rId661" Type="http://schemas.openxmlformats.org/officeDocument/2006/relationships/hyperlink" Target="http://www.suburbguide.com.au/category/home/location/s-east-ipswich" TargetMode="External"/><Relationship Id="rId759" Type="http://schemas.openxmlformats.org/officeDocument/2006/relationships/hyperlink" Target="http://www.suburbguide.com.au/category/home/location/s-dakabin" TargetMode="External"/><Relationship Id="rId966" Type="http://schemas.openxmlformats.org/officeDocument/2006/relationships/hyperlink" Target="http://www.suburbguide.com.au/category/home/location/s-woodville" TargetMode="External"/><Relationship Id="rId1291" Type="http://schemas.openxmlformats.org/officeDocument/2006/relationships/hyperlink" Target="http://www.suburbguide.com.au/category/home/location/s-newport" TargetMode="External"/><Relationship Id="rId11" Type="http://schemas.openxmlformats.org/officeDocument/2006/relationships/hyperlink" Target="http://www.suburbguide.com.au/category/home/location/s-bondi-beach" TargetMode="External"/><Relationship Id="rId314" Type="http://schemas.openxmlformats.org/officeDocument/2006/relationships/hyperlink" Target="http://www.suburbguide.com.au/category/home/location/s-dundas" TargetMode="External"/><Relationship Id="rId398" Type="http://schemas.openxmlformats.org/officeDocument/2006/relationships/hyperlink" Target="http://www.suburbguide.com.au/category/home/location/s-ludmilla" TargetMode="External"/><Relationship Id="rId521" Type="http://schemas.openxmlformats.org/officeDocument/2006/relationships/hyperlink" Target="http://www.suburbguide.com.au/category/home/location/s-mcdowall" TargetMode="External"/><Relationship Id="rId619" Type="http://schemas.openxmlformats.org/officeDocument/2006/relationships/hyperlink" Target="http://www.suburbguide.com.au/category/home/location/s-hope-island" TargetMode="External"/><Relationship Id="rId1151" Type="http://schemas.openxmlformats.org/officeDocument/2006/relationships/hyperlink" Target="http://www.suburbguide.com.au/category/home/location/s-watsonia" TargetMode="External"/><Relationship Id="rId1249" Type="http://schemas.openxmlformats.org/officeDocument/2006/relationships/hyperlink" Target="http://www.suburbguide.com.au/category/home/location/s-ormond" TargetMode="External"/><Relationship Id="rId95" Type="http://schemas.openxmlformats.org/officeDocument/2006/relationships/hyperlink" Target="http://www.suburbguide.com.au/category/home/location/s-leichhardt" TargetMode="External"/><Relationship Id="rId160" Type="http://schemas.openxmlformats.org/officeDocument/2006/relationships/hyperlink" Target="http://www.suburbguide.com.au/category/home/location/s-north-wahroonga" TargetMode="External"/><Relationship Id="rId826" Type="http://schemas.openxmlformats.org/officeDocument/2006/relationships/hyperlink" Target="http://www.suburbguide.com.au/category/home/location/s-glamorgan-vale" TargetMode="External"/><Relationship Id="rId1011" Type="http://schemas.openxmlformats.org/officeDocument/2006/relationships/hyperlink" Target="http://www.suburbguide.com.au/category/home/location/s-glen-iris" TargetMode="External"/><Relationship Id="rId1109" Type="http://schemas.openxmlformats.org/officeDocument/2006/relationships/hyperlink" Target="http://www.suburbguide.com.au/category/home/location/s-hadfield" TargetMode="External"/><Relationship Id="rId258" Type="http://schemas.openxmlformats.org/officeDocument/2006/relationships/hyperlink" Target="http://www.suburbguide.com.au/category/home/location/s-lugarno" TargetMode="External"/><Relationship Id="rId465" Type="http://schemas.openxmlformats.org/officeDocument/2006/relationships/hyperlink" Target="http://www.suburbguide.com.au/category/home/location/s-drewvale" TargetMode="External"/><Relationship Id="rId672" Type="http://schemas.openxmlformats.org/officeDocument/2006/relationships/hyperlink" Target="http://www.suburbguide.com.au/category/home/location/s-karrabin" TargetMode="External"/><Relationship Id="rId1095" Type="http://schemas.openxmlformats.org/officeDocument/2006/relationships/hyperlink" Target="http://www.suburbguide.com.au/category/home/location/s-doreen" TargetMode="External"/><Relationship Id="rId1316" Type="http://schemas.openxmlformats.org/officeDocument/2006/relationships/hyperlink" Target="http://www.suburbguide.com.au/category/home/location/s-ardross" TargetMode="External"/><Relationship Id="rId22" Type="http://schemas.openxmlformats.org/officeDocument/2006/relationships/hyperlink" Target="http://www.suburbguide.com.au/category/home/location/s-eastlakes" TargetMode="External"/><Relationship Id="rId118" Type="http://schemas.openxmlformats.org/officeDocument/2006/relationships/hyperlink" Target="http://www.suburbguide.com.au/category/home/location/s-berowra-heights" TargetMode="External"/><Relationship Id="rId325" Type="http://schemas.openxmlformats.org/officeDocument/2006/relationships/hyperlink" Target="http://www.suburbguide.com.au/category/home/location/s-greenacre" TargetMode="External"/><Relationship Id="rId532" Type="http://schemas.openxmlformats.org/officeDocument/2006/relationships/hyperlink" Target="http://www.suburbguide.com.au/category/home/location/s-mount-ommaney" TargetMode="External"/><Relationship Id="rId977" Type="http://schemas.openxmlformats.org/officeDocument/2006/relationships/hyperlink" Target="http://www.suburbguide.com.au/category/home/location/s-mt-nelson" TargetMode="External"/><Relationship Id="rId1162" Type="http://schemas.openxmlformats.org/officeDocument/2006/relationships/hyperlink" Target="http://www.suburbguide.com.au/category/home/location/s-aspendale" TargetMode="External"/><Relationship Id="rId171" Type="http://schemas.openxmlformats.org/officeDocument/2006/relationships/hyperlink" Target="http://www.suburbguide.com.au/category/home/location/s-st-leonards" TargetMode="External"/><Relationship Id="rId837" Type="http://schemas.openxmlformats.org/officeDocument/2006/relationships/hyperlink" Target="http://www.suburbguide.com.au/category/home/location/s-wanora" TargetMode="External"/><Relationship Id="rId1022" Type="http://schemas.openxmlformats.org/officeDocument/2006/relationships/hyperlink" Target="http://www.suburbguide.com.au/category/home/location/s-nunawading" TargetMode="External"/><Relationship Id="rId269" Type="http://schemas.openxmlformats.org/officeDocument/2006/relationships/hyperlink" Target="http://www.suburbguide.com.au/category/home/location/s-penshurst" TargetMode="External"/><Relationship Id="rId476" Type="http://schemas.openxmlformats.org/officeDocument/2006/relationships/hyperlink" Target="http://www.suburbguide.com.au/category/home/location/s-ferny-grove" TargetMode="External"/><Relationship Id="rId683" Type="http://schemas.openxmlformats.org/officeDocument/2006/relationships/hyperlink" Target="http://www.suburbguide.com.au/category/home/location/s-one-mile" TargetMode="External"/><Relationship Id="rId890" Type="http://schemas.openxmlformats.org/officeDocument/2006/relationships/hyperlink" Target="http://www.suburbguide.com.au/category/home/location/s-hindmarsh" TargetMode="External"/><Relationship Id="rId904" Type="http://schemas.openxmlformats.org/officeDocument/2006/relationships/hyperlink" Target="http://www.suburbguide.com.au/category/home/location/s-leawood-gardens" TargetMode="External"/><Relationship Id="rId1327" Type="http://schemas.openxmlformats.org/officeDocument/2006/relationships/hyperlink" Target="http://www.suburbguide.com.au/category/home/location/s-city-beach" TargetMode="External"/><Relationship Id="rId33" Type="http://schemas.openxmlformats.org/officeDocument/2006/relationships/hyperlink" Target="http://www.suburbguide.com.au/category/home/location/s-phillip-bay" TargetMode="External"/><Relationship Id="rId129" Type="http://schemas.openxmlformats.org/officeDocument/2006/relationships/hyperlink" Target="http://www.suburbguide.com.au/category/home/location/s-cherrybrook" TargetMode="External"/><Relationship Id="rId336" Type="http://schemas.openxmlformats.org/officeDocument/2006/relationships/hyperlink" Target="http://www.suburbguide.com.au/category/home/location/s-macquarie-park" TargetMode="External"/><Relationship Id="rId543" Type="http://schemas.openxmlformats.org/officeDocument/2006/relationships/hyperlink" Target="http://www.suburbguide.com.au/category/home/location/s-oxley" TargetMode="External"/><Relationship Id="rId988" Type="http://schemas.openxmlformats.org/officeDocument/2006/relationships/hyperlink" Target="http://www.suburbguide.com.au/category/home/location/s-bayswater" TargetMode="External"/><Relationship Id="rId1173" Type="http://schemas.openxmlformats.org/officeDocument/2006/relationships/hyperlink" Target="http://www.suburbguide.com.au/category/home/location/s-brighton-s-city-of-bayside-s-melbourne-south-vic-location" TargetMode="External"/><Relationship Id="rId1380" Type="http://schemas.openxmlformats.org/officeDocument/2006/relationships/hyperlink" Target="http://www.suburbguide.com.au/category/home/location/s-white-gum-valley" TargetMode="External"/><Relationship Id="rId182" Type="http://schemas.openxmlformats.org/officeDocument/2006/relationships/hyperlink" Target="http://www.suburbguide.com.au/category/home/location/s-wisemans-ferry" TargetMode="External"/><Relationship Id="rId403" Type="http://schemas.openxmlformats.org/officeDocument/2006/relationships/hyperlink" Target="http://www.suburbguide.com.au/category/home/location/s-moil" TargetMode="External"/><Relationship Id="rId750" Type="http://schemas.openxmlformats.org/officeDocument/2006/relationships/hyperlink" Target="http://www.suburbguide.com.au/category/home/location/s-bunya" TargetMode="External"/><Relationship Id="rId848" Type="http://schemas.openxmlformats.org/officeDocument/2006/relationships/hyperlink" Target="http://www.suburbguide.com.au/category/home/location/s-broadview" TargetMode="External"/><Relationship Id="rId1033" Type="http://schemas.openxmlformats.org/officeDocument/2006/relationships/hyperlink" Target="http://www.suburbguide.com.au/category/home/location/s-vermont" TargetMode="External"/><Relationship Id="rId487" Type="http://schemas.openxmlformats.org/officeDocument/2006/relationships/hyperlink" Target="http://www.suburbguide.com.au/category/home/location/s-gumdale" TargetMode="External"/><Relationship Id="rId610" Type="http://schemas.openxmlformats.org/officeDocument/2006/relationships/hyperlink" Target="http://www.suburbguide.com.au/category/home/location/s-burleigh-waters" TargetMode="External"/><Relationship Id="rId694" Type="http://schemas.openxmlformats.org/officeDocument/2006/relationships/hyperlink" Target="http://www.suburbguide.com.au/category/home/location/s-springfield-lakes" TargetMode="External"/><Relationship Id="rId708" Type="http://schemas.openxmlformats.org/officeDocument/2006/relationships/hyperlink" Target="http://www.suburbguide.com.au/category/home/location/s-bethania" TargetMode="External"/><Relationship Id="rId915" Type="http://schemas.openxmlformats.org/officeDocument/2006/relationships/hyperlink" Target="http://www.suburbguide.com.au/category/home/location/s-mile-end" TargetMode="External"/><Relationship Id="rId1240" Type="http://schemas.openxmlformats.org/officeDocument/2006/relationships/hyperlink" Target="http://www.suburbguide.com.au/category/home/location/s-narre-warren" TargetMode="External"/><Relationship Id="rId1338" Type="http://schemas.openxmlformats.org/officeDocument/2006/relationships/hyperlink" Target="http://www.suburbguide.com.au/category/home/location/s-fremantle" TargetMode="External"/><Relationship Id="rId347" Type="http://schemas.openxmlformats.org/officeDocument/2006/relationships/hyperlink" Target="http://www.suburbguide.com.au/category/home/location/s-padstow" TargetMode="External"/><Relationship Id="rId999" Type="http://schemas.openxmlformats.org/officeDocument/2006/relationships/hyperlink" Target="http://www.suburbguide.com.au/category/home/location/s-burwood-east" TargetMode="External"/><Relationship Id="rId1100" Type="http://schemas.openxmlformats.org/officeDocument/2006/relationships/hyperlink" Target="http://www.suburbguide.com.au/category/home/location/s-essendon" TargetMode="External"/><Relationship Id="rId1184" Type="http://schemas.openxmlformats.org/officeDocument/2006/relationships/hyperlink" Target="http://www.suburbguide.com.au/category/home/location/s-chelsea" TargetMode="External"/><Relationship Id="rId44" Type="http://schemas.openxmlformats.org/officeDocument/2006/relationships/hyperlink" Target="http://www.suburbguide.com.au/category/home/location/s-centennial-park" TargetMode="External"/><Relationship Id="rId554" Type="http://schemas.openxmlformats.org/officeDocument/2006/relationships/hyperlink" Target="http://www.suburbguide.com.au/category/home/location/s-robertson" TargetMode="External"/><Relationship Id="rId761" Type="http://schemas.openxmlformats.org/officeDocument/2006/relationships/hyperlink" Target="http://www.suburbguide.com.au/category/home/location/s-deception-bay" TargetMode="External"/><Relationship Id="rId859" Type="http://schemas.openxmlformats.org/officeDocument/2006/relationships/hyperlink" Target="http://www.suburbguide.com.au/category/home/location/s-dulwich" TargetMode="External"/><Relationship Id="rId193" Type="http://schemas.openxmlformats.org/officeDocument/2006/relationships/hyperlink" Target="http://www.suburbguide.com.au/category/home/location/s-davidson" TargetMode="External"/><Relationship Id="rId207" Type="http://schemas.openxmlformats.org/officeDocument/2006/relationships/hyperlink" Target="http://www.suburbguide.com.au/category/home/location/s-oxford-falls" TargetMode="External"/><Relationship Id="rId414" Type="http://schemas.openxmlformats.org/officeDocument/2006/relationships/hyperlink" Target="http://www.suburbguide.com.au/category/home/location/s-woolner" TargetMode="External"/><Relationship Id="rId498" Type="http://schemas.openxmlformats.org/officeDocument/2006/relationships/hyperlink" Target="http://www.suburbguide.com.au/category/home/location/s-indooroopilly" TargetMode="External"/><Relationship Id="rId621" Type="http://schemas.openxmlformats.org/officeDocument/2006/relationships/hyperlink" Target="http://www.suburbguide.com.au/category/home/location/s-main-beach" TargetMode="External"/><Relationship Id="rId1044" Type="http://schemas.openxmlformats.org/officeDocument/2006/relationships/hyperlink" Target="http://www.suburbguide.com.au/category/home/location/s-balaclava" TargetMode="External"/><Relationship Id="rId1251" Type="http://schemas.openxmlformats.org/officeDocument/2006/relationships/hyperlink" Target="http://www.suburbguide.com.au/category/home/location/s-patterson-lakes" TargetMode="External"/><Relationship Id="rId1349" Type="http://schemas.openxmlformats.org/officeDocument/2006/relationships/hyperlink" Target="http://www.suburbguide.com.au/category/home/location/s-manning" TargetMode="External"/><Relationship Id="rId260" Type="http://schemas.openxmlformats.org/officeDocument/2006/relationships/hyperlink" Target="http://www.suburbguide.com.au/category/home/location/s-menai" TargetMode="External"/><Relationship Id="rId719" Type="http://schemas.openxmlformats.org/officeDocument/2006/relationships/hyperlink" Target="http://www.suburbguide.com.au/category/home/location/s-hillcrest" TargetMode="External"/><Relationship Id="rId926" Type="http://schemas.openxmlformats.org/officeDocument/2006/relationships/hyperlink" Target="http://www.suburbguide.com.au/category/home/location/s-ovingham" TargetMode="External"/><Relationship Id="rId1111" Type="http://schemas.openxmlformats.org/officeDocument/2006/relationships/hyperlink" Target="http://www.suburbguide.com.au/category/home/location/s-heidelberg-heights" TargetMode="External"/><Relationship Id="rId55" Type="http://schemas.openxmlformats.org/officeDocument/2006/relationships/hyperlink" Target="http://www.suburbguide.com.au/category/home/location/s-macdonaldtown" TargetMode="External"/><Relationship Id="rId120" Type="http://schemas.openxmlformats.org/officeDocument/2006/relationships/hyperlink" Target="http://www.suburbguide.com.au/category/home/location/s-berrilee" TargetMode="External"/><Relationship Id="rId358" Type="http://schemas.openxmlformats.org/officeDocument/2006/relationships/hyperlink" Target="http://www.suburbguide.com.au/category/home/location/s-revesby" TargetMode="External"/><Relationship Id="rId565" Type="http://schemas.openxmlformats.org/officeDocument/2006/relationships/hyperlink" Target="http://www.suburbguide.com.au/category/home/location/s-south-brisbane" TargetMode="External"/><Relationship Id="rId772" Type="http://schemas.openxmlformats.org/officeDocument/2006/relationships/hyperlink" Target="http://www.suburbguide.com.au/category/home/location/s-kippa-ring" TargetMode="External"/><Relationship Id="rId1195" Type="http://schemas.openxmlformats.org/officeDocument/2006/relationships/hyperlink" Target="http://www.suburbguide.com.au/category/home/location/s-cranbourne-south" TargetMode="External"/><Relationship Id="rId1209" Type="http://schemas.openxmlformats.org/officeDocument/2006/relationships/hyperlink" Target="http://www.suburbguide.com.au/category/home/location/s-frankston-north" TargetMode="External"/><Relationship Id="rId218" Type="http://schemas.openxmlformats.org/officeDocument/2006/relationships/hyperlink" Target="http://www.suburbguide.com.au/category/home/location/s-bardwell-park" TargetMode="External"/><Relationship Id="rId425" Type="http://schemas.openxmlformats.org/officeDocument/2006/relationships/hyperlink" Target="http://www.suburbguide.com.au/category/home/location/s-aspley" TargetMode="External"/><Relationship Id="rId632" Type="http://schemas.openxmlformats.org/officeDocument/2006/relationships/hyperlink" Target="http://www.suburbguide.com.au/category/home/location/s-palm-beach-s-gold-coast-city-s-gold-coast-qld-location" TargetMode="External"/><Relationship Id="rId1055" Type="http://schemas.openxmlformats.org/officeDocument/2006/relationships/hyperlink" Target="http://www.suburbguide.com.au/category/home/location/s-fairfield-yarra-city-council-melbourne-inner-vic-location" TargetMode="External"/><Relationship Id="rId1262" Type="http://schemas.openxmlformats.org/officeDocument/2006/relationships/hyperlink" Target="http://www.suburbguide.com.au/category/home/location/s-warneet" TargetMode="External"/><Relationship Id="rId271" Type="http://schemas.openxmlformats.org/officeDocument/2006/relationships/hyperlink" Target="http://www.suburbguide.com.au/category/home/location/s-ramsgate" TargetMode="External"/><Relationship Id="rId937" Type="http://schemas.openxmlformats.org/officeDocument/2006/relationships/hyperlink" Target="http://www.suburbguide.com.au/category/home/location/s-rosewater" TargetMode="External"/><Relationship Id="rId1122" Type="http://schemas.openxmlformats.org/officeDocument/2006/relationships/hyperlink" Target="http://www.suburbguide.com.au/category/home/location/s-macleod" TargetMode="External"/><Relationship Id="rId66" Type="http://schemas.openxmlformats.org/officeDocument/2006/relationships/hyperlink" Target="http://www.suburbguide.com.au/category/home/location/s-the-rocks" TargetMode="External"/><Relationship Id="rId131" Type="http://schemas.openxmlformats.org/officeDocument/2006/relationships/hyperlink" Target="http://www.suburbguide.com.au/category/home/location/s-cremorne" TargetMode="External"/><Relationship Id="rId369" Type="http://schemas.openxmlformats.org/officeDocument/2006/relationships/hyperlink" Target="http://www.suburbguide.com.au/category/home/location/s-tennyson-point" TargetMode="External"/><Relationship Id="rId576" Type="http://schemas.openxmlformats.org/officeDocument/2006/relationships/hyperlink" Target="http://www.suburbguide.com.au/category/home/location/s-tarragindi" TargetMode="External"/><Relationship Id="rId783" Type="http://schemas.openxmlformats.org/officeDocument/2006/relationships/hyperlink" Target="http://www.suburbguide.com.au/category/home/location/s-narangba" TargetMode="External"/><Relationship Id="rId990" Type="http://schemas.openxmlformats.org/officeDocument/2006/relationships/hyperlink" Target="http://www.suburbguide.com.au/category/home/location/s-blackburn" TargetMode="External"/><Relationship Id="rId229" Type="http://schemas.openxmlformats.org/officeDocument/2006/relationships/hyperlink" Target="http://www.suburbguide.com.au/category/home/location/s-caringbah" TargetMode="External"/><Relationship Id="rId436" Type="http://schemas.openxmlformats.org/officeDocument/2006/relationships/hyperlink" Target="http://www.suburbguide.com.au/category/home/location/s-bracken-ridge" TargetMode="External"/><Relationship Id="rId643" Type="http://schemas.openxmlformats.org/officeDocument/2006/relationships/hyperlink" Target="http://www.suburbguide.com.au/category/home/location/s-yatala" TargetMode="External"/><Relationship Id="rId1066" Type="http://schemas.openxmlformats.org/officeDocument/2006/relationships/hyperlink" Target="http://www.suburbguide.com.au/category/home/location/s-richmond" TargetMode="External"/><Relationship Id="rId1273" Type="http://schemas.openxmlformats.org/officeDocument/2006/relationships/hyperlink" Target="http://www.suburbguide.com.au/category/home/location/s-cairnlea" TargetMode="External"/><Relationship Id="rId850" Type="http://schemas.openxmlformats.org/officeDocument/2006/relationships/hyperlink" Target="http://www.suburbguide.com.au/category/home/location/s-brooklyn-park" TargetMode="External"/><Relationship Id="rId948" Type="http://schemas.openxmlformats.org/officeDocument/2006/relationships/hyperlink" Target="http://www.suburbguide.com.au/category/home/location/s-tennyson-s-city-of-charles-sturt-s-adelaide-s-sa-location" TargetMode="External"/><Relationship Id="rId1133" Type="http://schemas.openxmlformats.org/officeDocument/2006/relationships/hyperlink" Target="http://www.suburbguide.com.au/category/home/location/s-oaklands-junction" TargetMode="External"/><Relationship Id="rId77" Type="http://schemas.openxmlformats.org/officeDocument/2006/relationships/hyperlink" Target="http://www.suburbguide.com.au/category/home/location/s-burwood" TargetMode="External"/><Relationship Id="rId282" Type="http://schemas.openxmlformats.org/officeDocument/2006/relationships/hyperlink" Target="http://www.suburbguide.com.au/category/home/location/s-waterfall" TargetMode="External"/><Relationship Id="rId503" Type="http://schemas.openxmlformats.org/officeDocument/2006/relationships/hyperlink" Target="http://www.suburbguide.com.au/category/home/location/s-karawatha" TargetMode="External"/><Relationship Id="rId587" Type="http://schemas.openxmlformats.org/officeDocument/2006/relationships/hyperlink" Target="http://www.suburbguide.com.au/category/home/location/s-wavell-heights" TargetMode="External"/><Relationship Id="rId710" Type="http://schemas.openxmlformats.org/officeDocument/2006/relationships/hyperlink" Target="http://www.suburbguide.com.au/category/home/location/s-browns-plains" TargetMode="External"/><Relationship Id="rId808" Type="http://schemas.openxmlformats.org/officeDocument/2006/relationships/hyperlink" Target="http://www.suburbguide.com.au/category/home/location/s-macleay-island" TargetMode="External"/><Relationship Id="rId1340" Type="http://schemas.openxmlformats.org/officeDocument/2006/relationships/hyperlink" Target="http://www.suburbguide.com.au/category/home/location/s-hilton" TargetMode="External"/><Relationship Id="rId8" Type="http://schemas.openxmlformats.org/officeDocument/2006/relationships/hyperlink" Target="http://www.suburbguide.com.au/category/home/location/s-banksmeadow" TargetMode="External"/><Relationship Id="rId142" Type="http://schemas.openxmlformats.org/officeDocument/2006/relationships/hyperlink" Target="http://www.suburbguide.com.au/category/home/location/s-lane-cove" TargetMode="External"/><Relationship Id="rId447" Type="http://schemas.openxmlformats.org/officeDocument/2006/relationships/hyperlink" Target="http://www.suburbguide.com.au/category/home/location/s-carina" TargetMode="External"/><Relationship Id="rId794" Type="http://schemas.openxmlformats.org/officeDocument/2006/relationships/hyperlink" Target="http://www.suburbguide.com.au/category/home/location/s-wamuran" TargetMode="External"/><Relationship Id="rId1077" Type="http://schemas.openxmlformats.org/officeDocument/2006/relationships/hyperlink" Target="http://www.suburbguide.com.au/category/home/location/s-ascot-vale" TargetMode="External"/><Relationship Id="rId1200" Type="http://schemas.openxmlformats.org/officeDocument/2006/relationships/hyperlink" Target="http://www.suburbguide.com.au/category/home/location/s-devon-meadows" TargetMode="External"/><Relationship Id="rId654" Type="http://schemas.openxmlformats.org/officeDocument/2006/relationships/hyperlink" Target="http://www.suburbguide.com.au/category/home/location/s-brookwater" TargetMode="External"/><Relationship Id="rId861" Type="http://schemas.openxmlformats.org/officeDocument/2006/relationships/hyperlink" Target="http://www.suburbguide.com.au/category/home/location/s-erindale" TargetMode="External"/><Relationship Id="rId959" Type="http://schemas.openxmlformats.org/officeDocument/2006/relationships/hyperlink" Target="http://www.suburbguide.com.au/category/home/location/s-walkerville" TargetMode="External"/><Relationship Id="rId1284" Type="http://schemas.openxmlformats.org/officeDocument/2006/relationships/hyperlink" Target="http://www.suburbguide.com.au/category/home/location/s-kings-park" TargetMode="External"/><Relationship Id="rId293" Type="http://schemas.openxmlformats.org/officeDocument/2006/relationships/hyperlink" Target="http://www.suburbguide.com.au/category/home/location/s-auburn-west" TargetMode="External"/><Relationship Id="rId307" Type="http://schemas.openxmlformats.org/officeDocument/2006/relationships/hyperlink" Target="http://www.suburbguide.com.au/category/home/location/s-clemton-park" TargetMode="External"/><Relationship Id="rId514" Type="http://schemas.openxmlformats.org/officeDocument/2006/relationships/hyperlink" Target="http://www.suburbguide.com.au/category/home/location/s-lutwyche" TargetMode="External"/><Relationship Id="rId721" Type="http://schemas.openxmlformats.org/officeDocument/2006/relationships/hyperlink" Target="http://www.suburbguide.com.au/category/home/location/s-kingston" TargetMode="External"/><Relationship Id="rId1144" Type="http://schemas.openxmlformats.org/officeDocument/2006/relationships/hyperlink" Target="http://www.suburbguide.com.au/category/home/location/s-strathmore-heights" TargetMode="External"/><Relationship Id="rId1351" Type="http://schemas.openxmlformats.org/officeDocument/2006/relationships/hyperlink" Target="http://www.suburbguide.com.au/category/home/location/s-mosman-park" TargetMode="External"/><Relationship Id="rId88" Type="http://schemas.openxmlformats.org/officeDocument/2006/relationships/hyperlink" Target="http://www.suburbguide.com.au/category/home/location/s-dulwich-hill" TargetMode="External"/><Relationship Id="rId153" Type="http://schemas.openxmlformats.org/officeDocument/2006/relationships/hyperlink" Target="http://www.suburbguide.com.au/category/home/location/s-naremburn" TargetMode="External"/><Relationship Id="rId360" Type="http://schemas.openxmlformats.org/officeDocument/2006/relationships/hyperlink" Target="http://www.suburbguide.com.au/category/home/location/s-rookwood" TargetMode="External"/><Relationship Id="rId598" Type="http://schemas.openxmlformats.org/officeDocument/2006/relationships/hyperlink" Target="http://www.suburbguide.com.au/category/home/location/s-yeerongpilly" TargetMode="External"/><Relationship Id="rId819" Type="http://schemas.openxmlformats.org/officeDocument/2006/relationships/hyperlink" Target="http://www.suburbguide.com.au/category/home/location/s-borallon" TargetMode="External"/><Relationship Id="rId1004" Type="http://schemas.openxmlformats.org/officeDocument/2006/relationships/hyperlink" Target="http://www.suburbguide.com.au/category/home/location/s-croydon-north" TargetMode="External"/><Relationship Id="rId1211" Type="http://schemas.openxmlformats.org/officeDocument/2006/relationships/hyperlink" Target="http://www.suburbguide.com.au/category/home/location/s-glen-huntly" TargetMode="External"/><Relationship Id="rId220" Type="http://schemas.openxmlformats.org/officeDocument/2006/relationships/hyperlink" Target="http://www.suburbguide.com.au/category/home/location/s-beverley-park" TargetMode="External"/><Relationship Id="rId458" Type="http://schemas.openxmlformats.org/officeDocument/2006/relationships/hyperlink" Target="http://www.suburbguide.com.au/category/home/location/s-clayfield" TargetMode="External"/><Relationship Id="rId665" Type="http://schemas.openxmlformats.org/officeDocument/2006/relationships/hyperlink" Target="http://www.suburbguide.com.au/category/home/location/s-flinders-view" TargetMode="External"/><Relationship Id="rId872" Type="http://schemas.openxmlformats.org/officeDocument/2006/relationships/hyperlink" Target="http://www.suburbguide.com.au/category/home/location/s-fulham-gardens" TargetMode="External"/><Relationship Id="rId1088" Type="http://schemas.openxmlformats.org/officeDocument/2006/relationships/hyperlink" Target="http://www.suburbguide.com.au/category/home/location/s-campbellfield" TargetMode="External"/><Relationship Id="rId1295" Type="http://schemas.openxmlformats.org/officeDocument/2006/relationships/hyperlink" Target="http://www.suburbguide.com.au/category/home/location/s-seddon" TargetMode="External"/><Relationship Id="rId1309" Type="http://schemas.openxmlformats.org/officeDocument/2006/relationships/hyperlink" Target="http://www.suburbguide.com.au/category/home/location/s-west-footscray" TargetMode="External"/><Relationship Id="rId15" Type="http://schemas.openxmlformats.org/officeDocument/2006/relationships/hyperlink" Target="http://www.suburbguide.com.au/category/home/location/s-chifley" TargetMode="External"/><Relationship Id="rId318" Type="http://schemas.openxmlformats.org/officeDocument/2006/relationships/hyperlink" Target="http://www.suburbguide.com.au/category/home/location/s-east-ryde" TargetMode="External"/><Relationship Id="rId525" Type="http://schemas.openxmlformats.org/officeDocument/2006/relationships/hyperlink" Target="http://www.suburbguide.com.au/category/home/location/s-moggill" TargetMode="External"/><Relationship Id="rId732" Type="http://schemas.openxmlformats.org/officeDocument/2006/relationships/hyperlink" Target="http://www.suburbguide.com.au/category/home/location/s-shailer-park" TargetMode="External"/><Relationship Id="rId1155" Type="http://schemas.openxmlformats.org/officeDocument/2006/relationships/hyperlink" Target="http://www.suburbguide.com.au/category/home/location/s-wildwood" TargetMode="External"/><Relationship Id="rId1362" Type="http://schemas.openxmlformats.org/officeDocument/2006/relationships/hyperlink" Target="http://www.suburbguide.com.au/category/home/location/s-oconnor" TargetMode="External"/><Relationship Id="rId99" Type="http://schemas.openxmlformats.org/officeDocument/2006/relationships/hyperlink" Target="http://www.suburbguide.com.au/category/home/location/s-marrickville" TargetMode="External"/><Relationship Id="rId164" Type="http://schemas.openxmlformats.org/officeDocument/2006/relationships/hyperlink" Target="http://www.suburbguide.com.au/category/home/location/s-pymble" TargetMode="External"/><Relationship Id="rId371" Type="http://schemas.openxmlformats.org/officeDocument/2006/relationships/hyperlink" Target="http://www.suburbguide.com.au/category/home/location/s-undercliffe" TargetMode="External"/><Relationship Id="rId1015" Type="http://schemas.openxmlformats.org/officeDocument/2006/relationships/hyperlink" Target="http://www.suburbguide.com.au/category/home/location/s-kew" TargetMode="External"/><Relationship Id="rId1222" Type="http://schemas.openxmlformats.org/officeDocument/2006/relationships/hyperlink" Target="http://www.suburbguide.com.au/category/home/location/s-junction-village" TargetMode="External"/><Relationship Id="rId469" Type="http://schemas.openxmlformats.org/officeDocument/2006/relationships/hyperlink" Target="http://www.suburbguide.com.au/category/home/location/s-east-brisbane" TargetMode="External"/><Relationship Id="rId676" Type="http://schemas.openxmlformats.org/officeDocument/2006/relationships/hyperlink" Target="http://www.suburbguide.com.au/category/home/location/s-mount-marrow" TargetMode="External"/><Relationship Id="rId883" Type="http://schemas.openxmlformats.org/officeDocument/2006/relationships/hyperlink" Target="http://www.suburbguide.com.au/category/home/location/s-hackney" TargetMode="External"/><Relationship Id="rId1099" Type="http://schemas.openxmlformats.org/officeDocument/2006/relationships/hyperlink" Target="http://www.suburbguide.com.au/category/home/location/s-epping-s-city-of-whittlesea-s-melbourne-north-vic-location" TargetMode="External"/><Relationship Id="rId26" Type="http://schemas.openxmlformats.org/officeDocument/2006/relationships/hyperlink" Target="http://www.suburbguide.com.au/category/home/location/s-kingsford" TargetMode="External"/><Relationship Id="rId231" Type="http://schemas.openxmlformats.org/officeDocument/2006/relationships/hyperlink" Target="http://www.suburbguide.com.au/category/home/location/s-carss-park" TargetMode="External"/><Relationship Id="rId329" Type="http://schemas.openxmlformats.org/officeDocument/2006/relationships/hyperlink" Target="http://www.suburbguide.com.au/category/home/location/s-hurlstone-park" TargetMode="External"/><Relationship Id="rId536" Type="http://schemas.openxmlformats.org/officeDocument/2006/relationships/hyperlink" Target="http://www.suburbguide.com.au/category/home/location/s-newmarket" TargetMode="External"/><Relationship Id="rId1166" Type="http://schemas.openxmlformats.org/officeDocument/2006/relationships/hyperlink" Target="http://www.suburbguide.com.au/category/home/location/s-bentleigh" TargetMode="External"/><Relationship Id="rId1373" Type="http://schemas.openxmlformats.org/officeDocument/2006/relationships/hyperlink" Target="http://www.suburbguide.com.au/category/home/location/s-victoria-park" TargetMode="External"/><Relationship Id="rId175" Type="http://schemas.openxmlformats.org/officeDocument/2006/relationships/hyperlink" Target="http://www.suburbguide.com.au/category/home/location/s-waitara" TargetMode="External"/><Relationship Id="rId743" Type="http://schemas.openxmlformats.org/officeDocument/2006/relationships/hyperlink" Target="http://www.suburbguide.com.au/category/home/location/s-beachmere" TargetMode="External"/><Relationship Id="rId950" Type="http://schemas.openxmlformats.org/officeDocument/2006/relationships/hyperlink" Target="http://www.suburbguide.com.au/category/home/location/s-thorngate" TargetMode="External"/><Relationship Id="rId1026" Type="http://schemas.openxmlformats.org/officeDocument/2006/relationships/hyperlink" Target="http://www.suburbguide.com.au/category/home/location/s-ringwood-north" TargetMode="External"/><Relationship Id="rId382" Type="http://schemas.openxmlformats.org/officeDocument/2006/relationships/hyperlink" Target="http://www.suburbguide.com.au/category/home/location/s-berrimah" TargetMode="External"/><Relationship Id="rId603" Type="http://schemas.openxmlformats.org/officeDocument/2006/relationships/hyperlink" Target="http://www.suburbguide.com.au/category/home/location/s-benowa" TargetMode="External"/><Relationship Id="rId687" Type="http://schemas.openxmlformats.org/officeDocument/2006/relationships/hyperlink" Target="http://www.suburbguide.com.au/category/home/location/s-redbank-plains" TargetMode="External"/><Relationship Id="rId810" Type="http://schemas.openxmlformats.org/officeDocument/2006/relationships/hyperlink" Target="http://www.suburbguide.com.au/category/home/location/s-ormiston" TargetMode="External"/><Relationship Id="rId908" Type="http://schemas.openxmlformats.org/officeDocument/2006/relationships/hyperlink" Target="http://www.suburbguide.com.au/category/home/location/s-malvern-s-city-of-unley-s-adelaide-s-sa-location" TargetMode="External"/><Relationship Id="rId1233" Type="http://schemas.openxmlformats.org/officeDocument/2006/relationships/hyperlink" Target="http://www.suburbguide.com.au/category/home/location/s-monash-university" TargetMode="External"/><Relationship Id="rId242" Type="http://schemas.openxmlformats.org/officeDocument/2006/relationships/hyperlink" Target="http://www.suburbguide.com.au/category/home/location/s-hurstville" TargetMode="External"/><Relationship Id="rId894" Type="http://schemas.openxmlformats.org/officeDocument/2006/relationships/hyperlink" Target="http://www.suburbguide.com.au/category/home/location/s-kensington-gardens" TargetMode="External"/><Relationship Id="rId1177" Type="http://schemas.openxmlformats.org/officeDocument/2006/relationships/hyperlink" Target="http://www.suburbguide.com.au/category/home/location/s-carrum" TargetMode="External"/><Relationship Id="rId1300" Type="http://schemas.openxmlformats.org/officeDocument/2006/relationships/hyperlink" Target="http://www.suburbguide.com.au/category/home/location/s-sunshine-north" TargetMode="External"/><Relationship Id="rId37" Type="http://schemas.openxmlformats.org/officeDocument/2006/relationships/hyperlink" Target="http://www.suburbguide.com.au/category/home/location/s-vaucluse" TargetMode="External"/><Relationship Id="rId102" Type="http://schemas.openxmlformats.org/officeDocument/2006/relationships/hyperlink" Target="http://www.suburbguide.com.au/category/home/location/s-rhodes" TargetMode="External"/><Relationship Id="rId547" Type="http://schemas.openxmlformats.org/officeDocument/2006/relationships/hyperlink" Target="http://www.suburbguide.com.au/category/home/location/s-pinjarra-hills" TargetMode="External"/><Relationship Id="rId754" Type="http://schemas.openxmlformats.org/officeDocument/2006/relationships/hyperlink" Target="http://www.suburbguide.com.au/category/home/location/s-camp-mountain" TargetMode="External"/><Relationship Id="rId961" Type="http://schemas.openxmlformats.org/officeDocument/2006/relationships/hyperlink" Target="http://www.suburbguide.com.au/category/home/location/s-wattle-park" TargetMode="External"/><Relationship Id="rId90" Type="http://schemas.openxmlformats.org/officeDocument/2006/relationships/hyperlink" Target="http://www.suburbguide.com.au/category/home/location/s-enmore" TargetMode="External"/><Relationship Id="rId186" Type="http://schemas.openxmlformats.org/officeDocument/2006/relationships/hyperlink" Target="http://www.suburbguide.com.au/category/home/location/s-beacon-hill" TargetMode="External"/><Relationship Id="rId393" Type="http://schemas.openxmlformats.org/officeDocument/2006/relationships/hyperlink" Target="http://www.suburbguide.com.au/category/home/location/s-jingili" TargetMode="External"/><Relationship Id="rId407" Type="http://schemas.openxmlformats.org/officeDocument/2006/relationships/hyperlink" Target="http://www.suburbguide.com.au/category/home/location/s-rapid-creek" TargetMode="External"/><Relationship Id="rId614" Type="http://schemas.openxmlformats.org/officeDocument/2006/relationships/hyperlink" Target="http://www.suburbguide.com.au/category/home/location/s-coombabah" TargetMode="External"/><Relationship Id="rId821" Type="http://schemas.openxmlformats.org/officeDocument/2006/relationships/hyperlink" Target="http://www.suburbguide.com.au/category/home/location/s-coolana" TargetMode="External"/><Relationship Id="rId1037" Type="http://schemas.openxmlformats.org/officeDocument/2006/relationships/hyperlink" Target="http://www.suburbguide.com.au/category/home/location/s-warrandyte" TargetMode="External"/><Relationship Id="rId1244" Type="http://schemas.openxmlformats.org/officeDocument/2006/relationships/hyperlink" Target="http://www.suburbguide.com.au/category/home/location/s-noble-park-north" TargetMode="External"/><Relationship Id="rId253" Type="http://schemas.openxmlformats.org/officeDocument/2006/relationships/hyperlink" Target="http://www.suburbguide.com.au/category/home/location/s-kyeemagh" TargetMode="External"/><Relationship Id="rId460" Type="http://schemas.openxmlformats.org/officeDocument/2006/relationships/hyperlink" Target="http://www.suburbguide.com.au/category/home/location/s-coorparoo" TargetMode="External"/><Relationship Id="rId698" Type="http://schemas.openxmlformats.org/officeDocument/2006/relationships/hyperlink" Target="http://www.suburbguide.com.au/category/home/location/s-the-bluff" TargetMode="External"/><Relationship Id="rId919" Type="http://schemas.openxmlformats.org/officeDocument/2006/relationships/hyperlink" Target="http://www.suburbguide.com.au/category/home/location/s-myrtle-bank" TargetMode="External"/><Relationship Id="rId1090" Type="http://schemas.openxmlformats.org/officeDocument/2006/relationships/hyperlink" Target="http://www.suburbguide.com.au/category/home/location/s-coburg" TargetMode="External"/><Relationship Id="rId1104" Type="http://schemas.openxmlformats.org/officeDocument/2006/relationships/hyperlink" Target="http://www.suburbguide.com.au/category/home/location/s-gladstone-park" TargetMode="External"/><Relationship Id="rId1311" Type="http://schemas.openxmlformats.org/officeDocument/2006/relationships/hyperlink" Target="http://www.suburbguide.com.au/category/home/location/s-williamstown-north" TargetMode="External"/></Relationships>
</file>

<file path=xl/worksheets/sheet1.xml><?xml version="1.0" encoding="utf-8"?>
<worksheet xmlns="http://schemas.openxmlformats.org/spreadsheetml/2006/main" xmlns:r="http://schemas.openxmlformats.org/officeDocument/2006/relationships">
  <dimension ref="A1:B617"/>
  <sheetViews>
    <sheetView workbookViewId="0">
      <selection activeCell="A2" sqref="A2:B45"/>
    </sheetView>
  </sheetViews>
  <sheetFormatPr defaultRowHeight="15"/>
  <cols>
    <col min="1" max="1" width="83.85546875" style="39" customWidth="1"/>
    <col min="2" max="2" width="6.28515625" customWidth="1"/>
  </cols>
  <sheetData>
    <row r="1" spans="1:2">
      <c r="A1" s="47" t="s">
        <v>11</v>
      </c>
      <c r="B1" s="43">
        <v>0</v>
      </c>
    </row>
    <row r="2" spans="1:2">
      <c r="A2"/>
    </row>
    <row r="3" spans="1:2">
      <c r="A3" s="40" t="s">
        <v>4598</v>
      </c>
      <c r="B3" t="s">
        <v>4597</v>
      </c>
    </row>
    <row r="4" spans="1:2">
      <c r="A4" s="48">
        <v>0</v>
      </c>
      <c r="B4" s="38">
        <v>434</v>
      </c>
    </row>
    <row r="5" spans="1:2">
      <c r="A5" s="46">
        <v>2</v>
      </c>
      <c r="B5" s="38">
        <v>342</v>
      </c>
    </row>
    <row r="6" spans="1:2">
      <c r="A6" s="46">
        <v>3</v>
      </c>
      <c r="B6" s="38">
        <v>65</v>
      </c>
    </row>
    <row r="7" spans="1:2">
      <c r="A7" s="46">
        <v>4</v>
      </c>
      <c r="B7" s="38">
        <v>19</v>
      </c>
    </row>
    <row r="8" spans="1:2">
      <c r="A8" s="46">
        <v>5</v>
      </c>
      <c r="B8" s="38">
        <v>6</v>
      </c>
    </row>
    <row r="9" spans="1:2">
      <c r="A9" s="46">
        <v>6</v>
      </c>
      <c r="B9" s="38">
        <v>2</v>
      </c>
    </row>
    <row r="10" spans="1:2">
      <c r="A10" s="48">
        <v>1</v>
      </c>
      <c r="B10" s="38">
        <v>130</v>
      </c>
    </row>
    <row r="11" spans="1:2">
      <c r="A11" s="46">
        <v>2</v>
      </c>
      <c r="B11" s="38">
        <v>76</v>
      </c>
    </row>
    <row r="12" spans="1:2">
      <c r="A12" s="46">
        <v>3</v>
      </c>
      <c r="B12" s="38">
        <v>24</v>
      </c>
    </row>
    <row r="13" spans="1:2">
      <c r="A13" s="46">
        <v>4</v>
      </c>
      <c r="B13" s="38">
        <v>27</v>
      </c>
    </row>
    <row r="14" spans="1:2">
      <c r="A14" s="46">
        <v>5</v>
      </c>
      <c r="B14" s="38">
        <v>3</v>
      </c>
    </row>
    <row r="15" spans="1:2">
      <c r="A15" s="48">
        <v>2</v>
      </c>
      <c r="B15" s="38">
        <v>49</v>
      </c>
    </row>
    <row r="16" spans="1:2">
      <c r="A16" s="46">
        <v>2</v>
      </c>
      <c r="B16" s="38">
        <v>40</v>
      </c>
    </row>
    <row r="17" spans="1:2">
      <c r="A17" s="46">
        <v>3</v>
      </c>
      <c r="B17" s="38">
        <v>8</v>
      </c>
    </row>
    <row r="18" spans="1:2">
      <c r="A18" s="46">
        <v>4</v>
      </c>
      <c r="B18" s="38">
        <v>1</v>
      </c>
    </row>
    <row r="19" spans="1:2">
      <c r="A19" s="48">
        <v>3</v>
      </c>
      <c r="B19" s="38">
        <v>11</v>
      </c>
    </row>
    <row r="20" spans="1:2">
      <c r="A20" s="46">
        <v>2</v>
      </c>
      <c r="B20" s="38">
        <v>11</v>
      </c>
    </row>
    <row r="21" spans="1:2">
      <c r="A21" s="48">
        <v>4</v>
      </c>
      <c r="B21" s="38">
        <v>2</v>
      </c>
    </row>
    <row r="22" spans="1:2">
      <c r="A22" s="46">
        <v>2</v>
      </c>
      <c r="B22" s="38">
        <v>2</v>
      </c>
    </row>
    <row r="23" spans="1:2">
      <c r="A23" s="41" t="s">
        <v>4591</v>
      </c>
      <c r="B23" s="38">
        <v>626</v>
      </c>
    </row>
    <row r="24" spans="1:2">
      <c r="A24"/>
    </row>
    <row r="25" spans="1:2">
      <c r="A25"/>
    </row>
    <row r="26" spans="1:2">
      <c r="A26"/>
    </row>
    <row r="27" spans="1:2">
      <c r="A27"/>
    </row>
    <row r="28" spans="1:2">
      <c r="A28"/>
    </row>
    <row r="29" spans="1:2">
      <c r="A29"/>
    </row>
    <row r="30" spans="1:2">
      <c r="A30"/>
    </row>
    <row r="31" spans="1:2">
      <c r="A31"/>
    </row>
    <row r="32" spans="1:2">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s="45"/>
    </row>
    <row r="616" spans="1:1">
      <c r="A616" s="45"/>
    </row>
    <row r="617" spans="1:1">
      <c r="A617" s="45"/>
    </row>
  </sheetData>
  <pageMargins left="0.70866141732283472" right="0.70866141732283472" top="0.74803149606299213" bottom="0.59055118110236227" header="0.31496062992125984" footer="0.31496062992125984"/>
  <pageSetup paperSize="9" scale="65" fitToHeight="7" orientation="portrait" r:id="rId2"/>
  <drawing r:id="rId3"/>
</worksheet>
</file>

<file path=xl/worksheets/sheet2.xml><?xml version="1.0" encoding="utf-8"?>
<worksheet xmlns="http://schemas.openxmlformats.org/spreadsheetml/2006/main" xmlns:r="http://schemas.openxmlformats.org/officeDocument/2006/relationships">
  <dimension ref="A1:B143"/>
  <sheetViews>
    <sheetView workbookViewId="0">
      <selection activeCell="A32" sqref="A32"/>
    </sheetView>
  </sheetViews>
  <sheetFormatPr defaultRowHeight="15"/>
  <cols>
    <col min="1" max="1" width="107.5703125" style="45" customWidth="1"/>
    <col min="2" max="2" width="6.7109375" customWidth="1"/>
    <col min="3" max="3" width="22.42578125" bestFit="1" customWidth="1"/>
  </cols>
  <sheetData>
    <row r="1" spans="1:2">
      <c r="A1" s="40" t="s">
        <v>18</v>
      </c>
      <c r="B1" t="s">
        <v>4595</v>
      </c>
    </row>
    <row r="2" spans="1:2">
      <c r="A2" s="40" t="s">
        <v>19</v>
      </c>
      <c r="B2" t="s">
        <v>4595</v>
      </c>
    </row>
    <row r="3" spans="1:2">
      <c r="A3" s="40" t="s">
        <v>20</v>
      </c>
      <c r="B3" t="s">
        <v>4595</v>
      </c>
    </row>
    <row r="4" spans="1:2">
      <c r="A4" s="40" t="s">
        <v>21</v>
      </c>
      <c r="B4" t="s">
        <v>4595</v>
      </c>
    </row>
    <row r="5" spans="1:2">
      <c r="A5" s="40" t="s">
        <v>22</v>
      </c>
      <c r="B5" t="s">
        <v>4595</v>
      </c>
    </row>
    <row r="6" spans="1:2">
      <c r="A6" s="40" t="s">
        <v>23</v>
      </c>
      <c r="B6" t="s">
        <v>4595</v>
      </c>
    </row>
    <row r="7" spans="1:2">
      <c r="A7" s="40" t="s">
        <v>11</v>
      </c>
      <c r="B7" s="43">
        <v>0</v>
      </c>
    </row>
    <row r="8" spans="1:2">
      <c r="A8" s="40" t="s">
        <v>4594</v>
      </c>
      <c r="B8" t="s">
        <v>4595</v>
      </c>
    </row>
    <row r="10" spans="1:2">
      <c r="A10" s="40" t="s">
        <v>4596</v>
      </c>
      <c r="B10" t="s">
        <v>4597</v>
      </c>
    </row>
    <row r="11" spans="1:2">
      <c r="A11" s="42">
        <v>1</v>
      </c>
      <c r="B11" s="38">
        <v>3</v>
      </c>
    </row>
    <row r="12" spans="1:2">
      <c r="A12" s="41" t="s">
        <v>1039</v>
      </c>
      <c r="B12" s="38">
        <v>1</v>
      </c>
    </row>
    <row r="13" spans="1:2" ht="45">
      <c r="A13" s="41" t="s">
        <v>1922</v>
      </c>
      <c r="B13" s="38">
        <v>1</v>
      </c>
    </row>
    <row r="14" spans="1:2">
      <c r="A14" s="41" t="s">
        <v>1073</v>
      </c>
      <c r="B14" s="38">
        <v>1</v>
      </c>
    </row>
    <row r="15" spans="1:2">
      <c r="A15" s="42">
        <v>2</v>
      </c>
      <c r="B15" s="38">
        <v>4</v>
      </c>
    </row>
    <row r="16" spans="1:2">
      <c r="A16" s="41" t="s">
        <v>1897</v>
      </c>
      <c r="B16" s="38">
        <v>1</v>
      </c>
    </row>
    <row r="17" spans="1:2" ht="30">
      <c r="A17" s="41" t="s">
        <v>297</v>
      </c>
      <c r="B17" s="38">
        <v>1</v>
      </c>
    </row>
    <row r="18" spans="1:2" ht="30">
      <c r="A18" s="41" t="s">
        <v>1969</v>
      </c>
      <c r="B18" s="38">
        <v>1</v>
      </c>
    </row>
    <row r="19" spans="1:2" ht="30">
      <c r="A19" s="41" t="s">
        <v>151</v>
      </c>
      <c r="B19" s="38">
        <v>1</v>
      </c>
    </row>
    <row r="20" spans="1:2">
      <c r="A20" s="42">
        <v>3</v>
      </c>
      <c r="B20" s="38">
        <v>45</v>
      </c>
    </row>
    <row r="21" spans="1:2" ht="30">
      <c r="A21" s="41" t="s">
        <v>1871</v>
      </c>
      <c r="B21" s="38">
        <v>1</v>
      </c>
    </row>
    <row r="22" spans="1:2">
      <c r="A22" s="41" t="s">
        <v>501</v>
      </c>
      <c r="B22" s="38">
        <v>1</v>
      </c>
    </row>
    <row r="23" spans="1:2">
      <c r="A23" s="41" t="s">
        <v>2220</v>
      </c>
      <c r="B23" s="38">
        <v>1</v>
      </c>
    </row>
    <row r="24" spans="1:2">
      <c r="A24" s="41" t="s">
        <v>1077</v>
      </c>
      <c r="B24" s="38">
        <v>1</v>
      </c>
    </row>
    <row r="25" spans="1:2">
      <c r="A25" s="41" t="s">
        <v>1038</v>
      </c>
      <c r="B25" s="38">
        <v>1</v>
      </c>
    </row>
    <row r="26" spans="1:2">
      <c r="A26" s="41" t="s">
        <v>1154</v>
      </c>
      <c r="B26" s="38">
        <v>1</v>
      </c>
    </row>
    <row r="27" spans="1:2">
      <c r="A27" s="41" t="s">
        <v>957</v>
      </c>
      <c r="B27" s="38">
        <v>1</v>
      </c>
    </row>
    <row r="28" spans="1:2">
      <c r="A28" s="41" t="s">
        <v>288</v>
      </c>
      <c r="B28" s="38">
        <v>1</v>
      </c>
    </row>
    <row r="29" spans="1:2">
      <c r="A29" s="41" t="s">
        <v>912</v>
      </c>
      <c r="B29" s="38">
        <v>1</v>
      </c>
    </row>
    <row r="30" spans="1:2">
      <c r="A30" s="41" t="s">
        <v>1946</v>
      </c>
      <c r="B30" s="38">
        <v>1</v>
      </c>
    </row>
    <row r="31" spans="1:2">
      <c r="A31" s="41" t="s">
        <v>2049</v>
      </c>
      <c r="B31" s="38">
        <v>1</v>
      </c>
    </row>
    <row r="32" spans="1:2" ht="30">
      <c r="A32" s="41" t="s">
        <v>1925</v>
      </c>
      <c r="B32" s="38">
        <v>1</v>
      </c>
    </row>
    <row r="33" spans="1:2">
      <c r="A33" s="41" t="s">
        <v>463</v>
      </c>
      <c r="B33" s="38">
        <v>1</v>
      </c>
    </row>
    <row r="34" spans="1:2">
      <c r="A34" s="41" t="s">
        <v>133</v>
      </c>
      <c r="B34" s="38">
        <v>1</v>
      </c>
    </row>
    <row r="35" spans="1:2">
      <c r="A35" s="41" t="s">
        <v>1878</v>
      </c>
      <c r="B35" s="38">
        <v>1</v>
      </c>
    </row>
    <row r="36" spans="1:2">
      <c r="A36" s="41" t="s">
        <v>665</v>
      </c>
      <c r="B36" s="38">
        <v>1</v>
      </c>
    </row>
    <row r="37" spans="1:2" ht="45">
      <c r="A37" s="41" t="s">
        <v>70</v>
      </c>
      <c r="B37" s="38">
        <v>1</v>
      </c>
    </row>
    <row r="38" spans="1:2" ht="30">
      <c r="A38" s="41" t="s">
        <v>1893</v>
      </c>
      <c r="B38" s="38">
        <v>1</v>
      </c>
    </row>
    <row r="39" spans="1:2">
      <c r="A39" s="41" t="s">
        <v>506</v>
      </c>
      <c r="B39" s="38">
        <v>1</v>
      </c>
    </row>
    <row r="40" spans="1:2">
      <c r="A40" s="41" t="s">
        <v>848</v>
      </c>
      <c r="B40" s="38">
        <v>1</v>
      </c>
    </row>
    <row r="41" spans="1:2">
      <c r="A41" s="41" t="s">
        <v>1184</v>
      </c>
      <c r="B41" s="38">
        <v>1</v>
      </c>
    </row>
    <row r="42" spans="1:2" ht="30">
      <c r="A42" s="41" t="s">
        <v>86</v>
      </c>
      <c r="B42" s="38">
        <v>1</v>
      </c>
    </row>
    <row r="43" spans="1:2">
      <c r="A43" s="41" t="s">
        <v>1274</v>
      </c>
      <c r="B43" s="38">
        <v>1</v>
      </c>
    </row>
    <row r="44" spans="1:2">
      <c r="A44" s="41" t="s">
        <v>2091</v>
      </c>
      <c r="B44" s="38">
        <v>1</v>
      </c>
    </row>
    <row r="45" spans="1:2">
      <c r="A45" s="41" t="s">
        <v>379</v>
      </c>
      <c r="B45" s="38">
        <v>1</v>
      </c>
    </row>
    <row r="46" spans="1:2" ht="30">
      <c r="A46" s="41" t="s">
        <v>98</v>
      </c>
      <c r="B46" s="38">
        <v>1</v>
      </c>
    </row>
    <row r="47" spans="1:2" ht="30">
      <c r="A47" s="41" t="s">
        <v>81</v>
      </c>
      <c r="B47" s="38">
        <v>1</v>
      </c>
    </row>
    <row r="48" spans="1:2">
      <c r="A48" s="41" t="s">
        <v>84</v>
      </c>
      <c r="B48" s="38">
        <v>1</v>
      </c>
    </row>
    <row r="49" spans="1:2">
      <c r="A49" s="41" t="s">
        <v>729</v>
      </c>
      <c r="B49" s="38">
        <v>1</v>
      </c>
    </row>
    <row r="50" spans="1:2">
      <c r="A50" s="41" t="s">
        <v>1185</v>
      </c>
      <c r="B50" s="38">
        <v>1</v>
      </c>
    </row>
    <row r="51" spans="1:2">
      <c r="A51" s="41" t="s">
        <v>1517</v>
      </c>
      <c r="B51" s="38">
        <v>1</v>
      </c>
    </row>
    <row r="52" spans="1:2">
      <c r="A52" s="41" t="s">
        <v>839</v>
      </c>
      <c r="B52" s="38">
        <v>1</v>
      </c>
    </row>
    <row r="53" spans="1:2">
      <c r="A53" s="41" t="s">
        <v>2267</v>
      </c>
      <c r="B53" s="38">
        <v>1</v>
      </c>
    </row>
    <row r="54" spans="1:2">
      <c r="A54" s="41" t="s">
        <v>2322</v>
      </c>
      <c r="B54" s="38">
        <v>1</v>
      </c>
    </row>
    <row r="55" spans="1:2">
      <c r="A55" s="41" t="s">
        <v>545</v>
      </c>
      <c r="B55" s="38">
        <v>1</v>
      </c>
    </row>
    <row r="56" spans="1:2">
      <c r="A56" s="41" t="s">
        <v>530</v>
      </c>
      <c r="B56" s="38">
        <v>1</v>
      </c>
    </row>
    <row r="57" spans="1:2">
      <c r="A57" s="41" t="s">
        <v>520</v>
      </c>
      <c r="B57" s="38">
        <v>1</v>
      </c>
    </row>
    <row r="58" spans="1:2">
      <c r="A58" s="41" t="s">
        <v>1083</v>
      </c>
      <c r="B58" s="38">
        <v>1</v>
      </c>
    </row>
    <row r="59" spans="1:2">
      <c r="A59" s="41" t="s">
        <v>1111</v>
      </c>
      <c r="B59" s="38">
        <v>1</v>
      </c>
    </row>
    <row r="60" spans="1:2">
      <c r="A60" s="41" t="s">
        <v>801</v>
      </c>
      <c r="B60" s="38">
        <v>1</v>
      </c>
    </row>
    <row r="61" spans="1:2">
      <c r="A61" s="41" t="s">
        <v>1707</v>
      </c>
      <c r="B61" s="38">
        <v>1</v>
      </c>
    </row>
    <row r="62" spans="1:2">
      <c r="A62" s="41" t="s">
        <v>1832</v>
      </c>
      <c r="B62" s="38">
        <v>1</v>
      </c>
    </row>
    <row r="63" spans="1:2">
      <c r="A63" s="41" t="s">
        <v>1515</v>
      </c>
      <c r="B63" s="38">
        <v>1</v>
      </c>
    </row>
    <row r="64" spans="1:2">
      <c r="A64" s="41" t="s">
        <v>1516</v>
      </c>
      <c r="B64" s="38">
        <v>1</v>
      </c>
    </row>
    <row r="65" spans="1:2">
      <c r="A65" s="41" t="s">
        <v>1022</v>
      </c>
      <c r="B65" s="38">
        <v>1</v>
      </c>
    </row>
    <row r="66" spans="1:2">
      <c r="A66" s="42">
        <v>4</v>
      </c>
      <c r="B66" s="38">
        <v>66</v>
      </c>
    </row>
    <row r="67" spans="1:2">
      <c r="A67" s="41" t="s">
        <v>1174</v>
      </c>
      <c r="B67" s="38">
        <v>1</v>
      </c>
    </row>
    <row r="68" spans="1:2">
      <c r="A68" s="41" t="s">
        <v>969</v>
      </c>
      <c r="B68" s="38">
        <v>1</v>
      </c>
    </row>
    <row r="69" spans="1:2">
      <c r="A69" s="41" t="s">
        <v>2119</v>
      </c>
      <c r="B69" s="38">
        <v>1</v>
      </c>
    </row>
    <row r="70" spans="1:2">
      <c r="A70" s="41" t="s">
        <v>692</v>
      </c>
      <c r="B70" s="38">
        <v>1</v>
      </c>
    </row>
    <row r="71" spans="1:2">
      <c r="A71" s="41" t="s">
        <v>868</v>
      </c>
      <c r="B71" s="38">
        <v>1</v>
      </c>
    </row>
    <row r="72" spans="1:2">
      <c r="A72" s="41" t="s">
        <v>1014</v>
      </c>
      <c r="B72" s="38">
        <v>1</v>
      </c>
    </row>
    <row r="73" spans="1:2">
      <c r="A73" s="41" t="s">
        <v>1056</v>
      </c>
      <c r="B73" s="38">
        <v>1</v>
      </c>
    </row>
    <row r="74" spans="1:2">
      <c r="A74" s="41" t="s">
        <v>852</v>
      </c>
      <c r="B74" s="38">
        <v>1</v>
      </c>
    </row>
    <row r="75" spans="1:2">
      <c r="A75" s="41" t="s">
        <v>124</v>
      </c>
      <c r="B75" s="38">
        <v>1</v>
      </c>
    </row>
    <row r="76" spans="1:2">
      <c r="A76" s="41" t="s">
        <v>856</v>
      </c>
      <c r="B76" s="38">
        <v>1</v>
      </c>
    </row>
    <row r="77" spans="1:2">
      <c r="A77" s="41" t="s">
        <v>1526</v>
      </c>
      <c r="B77" s="38">
        <v>1</v>
      </c>
    </row>
    <row r="78" spans="1:2">
      <c r="A78" s="41" t="s">
        <v>1214</v>
      </c>
      <c r="B78" s="38">
        <v>1</v>
      </c>
    </row>
    <row r="79" spans="1:2">
      <c r="A79" s="41" t="s">
        <v>982</v>
      </c>
      <c r="B79" s="38">
        <v>1</v>
      </c>
    </row>
    <row r="80" spans="1:2">
      <c r="A80" s="41" t="s">
        <v>2025</v>
      </c>
      <c r="B80" s="38">
        <v>1</v>
      </c>
    </row>
    <row r="81" spans="1:2">
      <c r="A81" s="41" t="s">
        <v>768</v>
      </c>
      <c r="B81" s="38">
        <v>1</v>
      </c>
    </row>
    <row r="82" spans="1:2">
      <c r="A82" s="41" t="s">
        <v>1181</v>
      </c>
      <c r="B82" s="38">
        <v>1</v>
      </c>
    </row>
    <row r="83" spans="1:2">
      <c r="A83" s="41" t="s">
        <v>1342</v>
      </c>
      <c r="B83" s="38">
        <v>1</v>
      </c>
    </row>
    <row r="84" spans="1:2">
      <c r="A84" s="41" t="s">
        <v>1806</v>
      </c>
      <c r="B84" s="38">
        <v>1</v>
      </c>
    </row>
    <row r="85" spans="1:2">
      <c r="A85" s="41" t="s">
        <v>734</v>
      </c>
      <c r="B85" s="38">
        <v>1</v>
      </c>
    </row>
    <row r="86" spans="1:2">
      <c r="A86" s="41" t="s">
        <v>374</v>
      </c>
      <c r="B86" s="38">
        <v>1</v>
      </c>
    </row>
    <row r="87" spans="1:2">
      <c r="A87" s="41" t="s">
        <v>378</v>
      </c>
      <c r="B87" s="38">
        <v>1</v>
      </c>
    </row>
    <row r="88" spans="1:2">
      <c r="A88" s="41" t="s">
        <v>1196</v>
      </c>
      <c r="B88" s="38">
        <v>1</v>
      </c>
    </row>
    <row r="89" spans="1:2">
      <c r="A89" s="41" t="s">
        <v>658</v>
      </c>
      <c r="B89" s="38">
        <v>1</v>
      </c>
    </row>
    <row r="90" spans="1:2">
      <c r="A90" s="41" t="s">
        <v>1401</v>
      </c>
      <c r="B90" s="38">
        <v>1</v>
      </c>
    </row>
    <row r="91" spans="1:2">
      <c r="A91" s="41" t="s">
        <v>690</v>
      </c>
      <c r="B91" s="38">
        <v>1</v>
      </c>
    </row>
    <row r="92" spans="1:2">
      <c r="A92" s="41" t="s">
        <v>1164</v>
      </c>
      <c r="B92" s="38">
        <v>1</v>
      </c>
    </row>
    <row r="93" spans="1:2">
      <c r="A93" s="41" t="s">
        <v>766</v>
      </c>
      <c r="B93" s="38">
        <v>1</v>
      </c>
    </row>
    <row r="94" spans="1:2">
      <c r="A94" s="41" t="s">
        <v>1427</v>
      </c>
      <c r="B94" s="38">
        <v>1</v>
      </c>
    </row>
    <row r="95" spans="1:2">
      <c r="A95" s="41" t="s">
        <v>1082</v>
      </c>
      <c r="B95" s="38">
        <v>1</v>
      </c>
    </row>
    <row r="96" spans="1:2">
      <c r="A96" s="41" t="s">
        <v>702</v>
      </c>
      <c r="B96" s="38">
        <v>1</v>
      </c>
    </row>
    <row r="97" spans="1:2" ht="45">
      <c r="A97" s="41" t="s">
        <v>193</v>
      </c>
      <c r="B97" s="38">
        <v>1</v>
      </c>
    </row>
    <row r="98" spans="1:2" ht="30">
      <c r="A98" s="41" t="s">
        <v>1924</v>
      </c>
      <c r="B98" s="38">
        <v>1</v>
      </c>
    </row>
    <row r="99" spans="1:2">
      <c r="A99" s="41" t="s">
        <v>996</v>
      </c>
      <c r="B99" s="38">
        <v>1</v>
      </c>
    </row>
    <row r="100" spans="1:2">
      <c r="A100" s="41" t="s">
        <v>1277</v>
      </c>
      <c r="B100" s="38">
        <v>1</v>
      </c>
    </row>
    <row r="101" spans="1:2">
      <c r="A101" s="41" t="s">
        <v>2055</v>
      </c>
      <c r="B101" s="38">
        <v>1</v>
      </c>
    </row>
    <row r="102" spans="1:2">
      <c r="A102" s="41" t="s">
        <v>2197</v>
      </c>
      <c r="B102" s="38">
        <v>1</v>
      </c>
    </row>
    <row r="103" spans="1:2">
      <c r="A103" s="41" t="s">
        <v>2009</v>
      </c>
      <c r="B103" s="38">
        <v>1</v>
      </c>
    </row>
    <row r="104" spans="1:2">
      <c r="A104" s="41" t="s">
        <v>1888</v>
      </c>
      <c r="B104" s="38">
        <v>1</v>
      </c>
    </row>
    <row r="105" spans="1:2">
      <c r="A105" s="41" t="s">
        <v>1386</v>
      </c>
      <c r="B105" s="38">
        <v>1</v>
      </c>
    </row>
    <row r="106" spans="1:2">
      <c r="A106" s="41" t="s">
        <v>971</v>
      </c>
      <c r="B106" s="38">
        <v>1</v>
      </c>
    </row>
    <row r="107" spans="1:2">
      <c r="A107" s="41" t="s">
        <v>1370</v>
      </c>
      <c r="B107" s="38">
        <v>1</v>
      </c>
    </row>
    <row r="108" spans="1:2">
      <c r="A108" s="41" t="s">
        <v>1011</v>
      </c>
      <c r="B108" s="38">
        <v>1</v>
      </c>
    </row>
    <row r="109" spans="1:2">
      <c r="A109" s="41" t="s">
        <v>2222</v>
      </c>
      <c r="B109" s="38">
        <v>1</v>
      </c>
    </row>
    <row r="110" spans="1:2">
      <c r="A110" s="41" t="s">
        <v>680</v>
      </c>
      <c r="B110" s="38">
        <v>1</v>
      </c>
    </row>
    <row r="111" spans="1:2">
      <c r="A111" s="41" t="s">
        <v>2140</v>
      </c>
      <c r="B111" s="38">
        <v>1</v>
      </c>
    </row>
    <row r="112" spans="1:2">
      <c r="A112" s="41" t="s">
        <v>1710</v>
      </c>
      <c r="B112" s="38">
        <v>1</v>
      </c>
    </row>
    <row r="113" spans="1:2">
      <c r="A113" s="41" t="s">
        <v>1709</v>
      </c>
      <c r="B113" s="38">
        <v>1</v>
      </c>
    </row>
    <row r="114" spans="1:2">
      <c r="A114" s="41" t="s">
        <v>2051</v>
      </c>
      <c r="B114" s="38">
        <v>1</v>
      </c>
    </row>
    <row r="115" spans="1:2">
      <c r="A115" s="41" t="s">
        <v>1144</v>
      </c>
      <c r="B115" s="38">
        <v>1</v>
      </c>
    </row>
    <row r="116" spans="1:2">
      <c r="A116" s="41" t="s">
        <v>1420</v>
      </c>
      <c r="B116" s="38">
        <v>1</v>
      </c>
    </row>
    <row r="117" spans="1:2">
      <c r="A117" s="41" t="s">
        <v>1457</v>
      </c>
      <c r="B117" s="38">
        <v>1</v>
      </c>
    </row>
    <row r="118" spans="1:2">
      <c r="A118" s="41" t="s">
        <v>1059</v>
      </c>
      <c r="B118" s="38">
        <v>1</v>
      </c>
    </row>
    <row r="119" spans="1:2">
      <c r="A119" s="41" t="s">
        <v>1012</v>
      </c>
      <c r="B119" s="38">
        <v>1</v>
      </c>
    </row>
    <row r="120" spans="1:2">
      <c r="A120" s="41" t="s">
        <v>1980</v>
      </c>
      <c r="B120" s="38">
        <v>1</v>
      </c>
    </row>
    <row r="121" spans="1:2">
      <c r="A121" s="41" t="s">
        <v>1050</v>
      </c>
      <c r="B121" s="38">
        <v>1</v>
      </c>
    </row>
    <row r="122" spans="1:2">
      <c r="A122" s="41" t="s">
        <v>1459</v>
      </c>
      <c r="B122" s="38">
        <v>1</v>
      </c>
    </row>
    <row r="123" spans="1:2">
      <c r="A123" s="41" t="s">
        <v>1333</v>
      </c>
      <c r="B123" s="38">
        <v>1</v>
      </c>
    </row>
    <row r="124" spans="1:2">
      <c r="A124" s="41" t="s">
        <v>1230</v>
      </c>
      <c r="B124" s="38">
        <v>1</v>
      </c>
    </row>
    <row r="125" spans="1:2">
      <c r="A125" s="41" t="s">
        <v>1461</v>
      </c>
      <c r="B125" s="38">
        <v>1</v>
      </c>
    </row>
    <row r="126" spans="1:2">
      <c r="A126" s="41" t="s">
        <v>967</v>
      </c>
      <c r="B126" s="38">
        <v>1</v>
      </c>
    </row>
    <row r="127" spans="1:2">
      <c r="A127" s="41" t="s">
        <v>166</v>
      </c>
      <c r="B127" s="38">
        <v>1</v>
      </c>
    </row>
    <row r="128" spans="1:2">
      <c r="A128" s="41" t="s">
        <v>1037</v>
      </c>
      <c r="B128" s="38">
        <v>1</v>
      </c>
    </row>
    <row r="129" spans="1:2">
      <c r="A129" s="41" t="s">
        <v>685</v>
      </c>
      <c r="B129" s="38">
        <v>1</v>
      </c>
    </row>
    <row r="130" spans="1:2">
      <c r="A130" s="41" t="s">
        <v>1023</v>
      </c>
      <c r="B130" s="38">
        <v>1</v>
      </c>
    </row>
    <row r="131" spans="1:2">
      <c r="A131" s="41" t="s">
        <v>1726</v>
      </c>
      <c r="B131" s="38">
        <v>1</v>
      </c>
    </row>
    <row r="132" spans="1:2">
      <c r="A132" s="41" t="s">
        <v>1578</v>
      </c>
      <c r="B132" s="38">
        <v>1</v>
      </c>
    </row>
    <row r="133" spans="1:2">
      <c r="A133" s="42">
        <v>5</v>
      </c>
      <c r="B133" s="38">
        <v>3</v>
      </c>
    </row>
    <row r="134" spans="1:2">
      <c r="A134" s="41" t="s">
        <v>640</v>
      </c>
      <c r="B134" s="38">
        <v>1</v>
      </c>
    </row>
    <row r="135" spans="1:2" ht="30">
      <c r="A135" s="41" t="s">
        <v>1963</v>
      </c>
      <c r="B135" s="38">
        <v>1</v>
      </c>
    </row>
    <row r="136" spans="1:2">
      <c r="A136" s="41" t="s">
        <v>2036</v>
      </c>
      <c r="B136" s="38">
        <v>1</v>
      </c>
    </row>
    <row r="137" spans="1:2">
      <c r="A137" s="42">
        <v>6</v>
      </c>
      <c r="B137" s="38">
        <v>3</v>
      </c>
    </row>
    <row r="138" spans="1:2">
      <c r="A138" s="41" t="s">
        <v>758</v>
      </c>
      <c r="B138" s="38">
        <v>1</v>
      </c>
    </row>
    <row r="139" spans="1:2">
      <c r="A139" s="41" t="s">
        <v>1192</v>
      </c>
      <c r="B139" s="38">
        <v>1</v>
      </c>
    </row>
    <row r="140" spans="1:2" ht="30">
      <c r="A140" s="41" t="s">
        <v>2356</v>
      </c>
      <c r="B140" s="38">
        <v>1</v>
      </c>
    </row>
    <row r="141" spans="1:2">
      <c r="A141" s="42">
        <v>7</v>
      </c>
      <c r="B141" s="38">
        <v>1</v>
      </c>
    </row>
    <row r="142" spans="1:2">
      <c r="A142" s="41" t="s">
        <v>129</v>
      </c>
      <c r="B142" s="38">
        <v>1</v>
      </c>
    </row>
    <row r="143" spans="1:2">
      <c r="A143" s="41" t="s">
        <v>4591</v>
      </c>
      <c r="B143" s="38">
        <v>125</v>
      </c>
    </row>
  </sheetData>
  <printOptions headings="1"/>
  <pageMargins left="0.70866141732283472" right="0.70866141732283472" top="0.74803149606299213" bottom="0.74803149606299213" header="0.31496062992125984" footer="0.31496062992125984"/>
  <pageSetup paperSize="9" scale="70" orientation="portrait" r:id="rId2"/>
  <drawing r:id="rId3"/>
</worksheet>
</file>

<file path=xl/worksheets/sheet3.xml><?xml version="1.0" encoding="utf-8"?>
<worksheet xmlns="http://schemas.openxmlformats.org/spreadsheetml/2006/main" xmlns:r="http://schemas.openxmlformats.org/officeDocument/2006/relationships">
  <dimension ref="A1:FU2234"/>
  <sheetViews>
    <sheetView tabSelected="1" workbookViewId="0">
      <pane ySplit="1" topLeftCell="A2" activePane="bottomLeft" state="frozen"/>
      <selection activeCell="E25" sqref="E25"/>
      <selection pane="bottomLeft" activeCell="BH33" sqref="BH33"/>
    </sheetView>
  </sheetViews>
  <sheetFormatPr defaultColWidth="0" defaultRowHeight="15"/>
  <cols>
    <col min="1" max="1" width="7.28515625" style="11" customWidth="1"/>
    <col min="2" max="2" width="5.42578125" customWidth="1"/>
    <col min="3" max="3" width="5.28515625" customWidth="1"/>
    <col min="4" max="4" width="3.7109375" style="11" customWidth="1"/>
    <col min="5" max="5" width="14.42578125" style="11" customWidth="1"/>
    <col min="6" max="6" width="3.7109375" style="11" customWidth="1"/>
    <col min="7" max="7" width="10.140625" style="11" bestFit="1" customWidth="1"/>
    <col min="8" max="8" width="167.7109375" style="18" customWidth="1"/>
    <col min="9" max="12" width="4.7109375" style="4" customWidth="1"/>
    <col min="13" max="17" width="4.7109375" style="5" customWidth="1"/>
    <col min="18" max="24" width="4.7109375" style="6" customWidth="1"/>
    <col min="25" max="26" width="4.7109375" style="7" customWidth="1"/>
    <col min="27" max="32" width="4.7109375" style="8" customWidth="1"/>
    <col min="33" max="35" width="10.7109375" style="9" customWidth="1"/>
    <col min="36" max="36" width="24.5703125" style="9" customWidth="1"/>
    <col min="37" max="37" width="3.7109375" style="9" customWidth="1"/>
    <col min="38" max="38" width="3.7109375" style="11" customWidth="1"/>
    <col min="39" max="45" width="3.7109375" style="11" hidden="1" customWidth="1"/>
    <col min="46" max="46" width="5.42578125" style="11" bestFit="1" customWidth="1"/>
    <col min="47" max="49" width="6.140625" style="10" hidden="1" customWidth="1"/>
    <col min="50" max="53" width="6.140625" style="11" hidden="1" customWidth="1"/>
    <col min="54" max="55" width="3.7109375" style="10" customWidth="1"/>
    <col min="56" max="57" width="5.7109375" style="10" customWidth="1"/>
    <col min="58" max="58" width="3.140625" style="11" bestFit="1" customWidth="1"/>
    <col min="59" max="223" width="8.7109375" style="11" customWidth="1"/>
    <col min="224" max="224" width="5" style="11" bestFit="1" customWidth="1"/>
    <col min="225" max="225" width="5.42578125" style="11" customWidth="1"/>
    <col min="226" max="226" width="5.7109375" style="11" customWidth="1"/>
    <col min="227" max="227" width="4.140625" style="11" customWidth="1"/>
    <col min="228" max="228" width="12.7109375" style="11" customWidth="1"/>
    <col min="229" max="229" width="3.140625" style="11" bestFit="1" customWidth="1"/>
    <col min="230" max="230" width="10.140625" style="11" bestFit="1" customWidth="1"/>
    <col min="231" max="231" width="63.85546875" style="11" customWidth="1"/>
    <col min="232" max="16384" width="0" style="11" hidden="1"/>
  </cols>
  <sheetData>
    <row r="1" spans="1:177" s="28" customFormat="1" ht="55.5" customHeight="1">
      <c r="A1" s="20" t="s">
        <v>0</v>
      </c>
      <c r="B1" s="21" t="s">
        <v>1</v>
      </c>
      <c r="C1" s="21" t="s">
        <v>2</v>
      </c>
      <c r="D1" s="22" t="s">
        <v>3</v>
      </c>
      <c r="E1" s="22" t="s">
        <v>4</v>
      </c>
      <c r="F1" s="22" t="s">
        <v>5</v>
      </c>
      <c r="G1" s="22" t="s">
        <v>6</v>
      </c>
      <c r="H1" s="22" t="s">
        <v>7</v>
      </c>
      <c r="I1" s="23" t="s">
        <v>8</v>
      </c>
      <c r="J1" s="23" t="s">
        <v>9</v>
      </c>
      <c r="K1" s="23" t="s">
        <v>10</v>
      </c>
      <c r="L1" s="23" t="s">
        <v>11</v>
      </c>
      <c r="M1" s="24" t="s">
        <v>12</v>
      </c>
      <c r="N1" s="24" t="s">
        <v>13</v>
      </c>
      <c r="O1" s="24" t="s">
        <v>14</v>
      </c>
      <c r="P1" s="24" t="s">
        <v>15</v>
      </c>
      <c r="Q1" s="24" t="s">
        <v>16</v>
      </c>
      <c r="R1" s="25" t="s">
        <v>17</v>
      </c>
      <c r="S1" s="25" t="s">
        <v>18</v>
      </c>
      <c r="T1" s="25" t="s">
        <v>19</v>
      </c>
      <c r="U1" s="25" t="s">
        <v>20</v>
      </c>
      <c r="V1" s="25" t="s">
        <v>21</v>
      </c>
      <c r="W1" s="25" t="s">
        <v>22</v>
      </c>
      <c r="X1" s="25" t="s">
        <v>23</v>
      </c>
      <c r="Y1" s="26" t="s">
        <v>24</v>
      </c>
      <c r="Z1" s="26" t="s">
        <v>25</v>
      </c>
      <c r="AA1" s="27" t="s">
        <v>26</v>
      </c>
      <c r="AB1" s="27" t="s">
        <v>27</v>
      </c>
      <c r="AC1" s="27" t="s">
        <v>28</v>
      </c>
      <c r="AD1" s="27" t="s">
        <v>29</v>
      </c>
      <c r="AE1" s="27" t="s">
        <v>30</v>
      </c>
      <c r="AF1" s="27" t="s">
        <v>31</v>
      </c>
      <c r="AG1" s="21" t="s">
        <v>32</v>
      </c>
      <c r="AH1" s="21" t="s">
        <v>33</v>
      </c>
      <c r="AI1" s="21" t="s">
        <v>34</v>
      </c>
      <c r="AJ1" s="21" t="s">
        <v>35</v>
      </c>
      <c r="AK1" s="21" t="s">
        <v>36</v>
      </c>
      <c r="AL1" s="22" t="s">
        <v>37</v>
      </c>
      <c r="AM1" s="22" t="s">
        <v>4566</v>
      </c>
      <c r="AN1" s="22" t="s">
        <v>4567</v>
      </c>
      <c r="AO1" s="22" t="s">
        <v>4568</v>
      </c>
      <c r="AP1" s="22" t="s">
        <v>4569</v>
      </c>
      <c r="AQ1" s="22" t="s">
        <v>4570</v>
      </c>
      <c r="AR1" s="22" t="s">
        <v>4571</v>
      </c>
      <c r="AS1" s="22" t="s">
        <v>4572</v>
      </c>
      <c r="AT1" s="22" t="s">
        <v>38</v>
      </c>
      <c r="AU1" s="22" t="s">
        <v>4573</v>
      </c>
      <c r="AV1" s="22" t="s">
        <v>4574</v>
      </c>
      <c r="AW1" s="22" t="s">
        <v>4575</v>
      </c>
      <c r="AX1" s="22" t="s">
        <v>4576</v>
      </c>
      <c r="AY1" s="22" t="s">
        <v>4577</v>
      </c>
      <c r="AZ1" s="22" t="s">
        <v>4578</v>
      </c>
      <c r="BA1" s="22" t="s">
        <v>4579</v>
      </c>
      <c r="BB1" s="28" t="s">
        <v>4583</v>
      </c>
      <c r="BC1" s="28" t="s">
        <v>4592</v>
      </c>
      <c r="BD1" s="28" t="s">
        <v>4593</v>
      </c>
      <c r="BE1" s="22" t="s">
        <v>4594</v>
      </c>
      <c r="BF1" s="22" t="s">
        <v>4584</v>
      </c>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2"/>
      <c r="CK1" s="22"/>
      <c r="CL1" s="22"/>
      <c r="CM1" s="22"/>
      <c r="CN1" s="22"/>
      <c r="CO1" s="22"/>
      <c r="CP1" s="22"/>
      <c r="CQ1" s="22"/>
      <c r="CR1" s="22"/>
      <c r="CS1" s="22"/>
      <c r="CT1" s="22"/>
      <c r="CU1" s="22"/>
      <c r="CV1" s="22"/>
      <c r="CW1" s="22"/>
      <c r="CX1" s="22"/>
      <c r="CY1" s="22"/>
      <c r="CZ1" s="22"/>
      <c r="DA1" s="22"/>
      <c r="DB1" s="22"/>
      <c r="DC1" s="22"/>
      <c r="DD1" s="22"/>
      <c r="DE1" s="22"/>
      <c r="DF1" s="22"/>
      <c r="DG1" s="22"/>
      <c r="DH1" s="22"/>
      <c r="DI1" s="22"/>
      <c r="DJ1" s="22"/>
      <c r="DK1" s="22"/>
      <c r="DL1" s="22"/>
      <c r="DM1" s="22"/>
      <c r="DN1" s="22"/>
      <c r="DO1" s="22"/>
      <c r="DP1" s="22"/>
      <c r="DQ1" s="22"/>
      <c r="DR1" s="22"/>
      <c r="DS1" s="22"/>
      <c r="DT1" s="22"/>
      <c r="DU1" s="22"/>
      <c r="DV1" s="22"/>
      <c r="DW1" s="22"/>
      <c r="DX1" s="22"/>
      <c r="DY1" s="22"/>
      <c r="DZ1" s="22"/>
      <c r="EA1" s="22"/>
      <c r="EB1" s="22"/>
      <c r="EC1" s="22"/>
      <c r="ED1" s="22"/>
      <c r="EE1" s="22"/>
      <c r="EF1" s="22"/>
      <c r="EG1" s="22"/>
      <c r="EH1" s="22"/>
      <c r="EI1" s="22"/>
      <c r="EJ1" s="22"/>
      <c r="EK1" s="22"/>
      <c r="EL1" s="22"/>
      <c r="EM1" s="22"/>
      <c r="EN1" s="22"/>
      <c r="EO1" s="22"/>
      <c r="EP1" s="22"/>
      <c r="EQ1" s="22"/>
      <c r="ER1" s="22"/>
      <c r="ES1" s="22"/>
      <c r="ET1" s="22"/>
      <c r="EU1" s="22"/>
      <c r="EV1" s="22"/>
      <c r="EW1" s="22"/>
      <c r="EX1" s="22"/>
      <c r="EY1" s="22"/>
      <c r="EZ1" s="22"/>
      <c r="FA1" s="22"/>
      <c r="FB1" s="22"/>
      <c r="FC1" s="22"/>
      <c r="FD1" s="22"/>
      <c r="FE1" s="22"/>
      <c r="FF1" s="22"/>
      <c r="FG1" s="22"/>
      <c r="FH1" s="22"/>
      <c r="FI1" s="22"/>
      <c r="FJ1" s="22"/>
      <c r="FK1" s="22"/>
      <c r="FL1" s="22"/>
      <c r="FM1" s="22"/>
      <c r="FN1" s="22"/>
      <c r="FO1" s="22"/>
      <c r="FP1" s="22"/>
      <c r="FQ1" s="22"/>
      <c r="FR1" s="22"/>
      <c r="FS1" s="22"/>
      <c r="FT1" s="22"/>
      <c r="FU1" s="22"/>
    </row>
    <row r="2" spans="1:177" ht="15" customHeight="1">
      <c r="A2" s="1">
        <v>1</v>
      </c>
      <c r="B2" s="1">
        <v>-37.7998960792658</v>
      </c>
      <c r="C2" s="1">
        <v>144.960932730103</v>
      </c>
      <c r="D2" s="1">
        <v>15</v>
      </c>
      <c r="E2" s="1" t="s">
        <v>39</v>
      </c>
      <c r="F2" s="1" t="s">
        <v>40</v>
      </c>
      <c r="G2" s="1" t="s">
        <v>41</v>
      </c>
      <c r="H2" s="2" t="s">
        <v>42</v>
      </c>
      <c r="I2" s="4">
        <v>1</v>
      </c>
      <c r="J2" s="4">
        <v>0</v>
      </c>
      <c r="K2" s="4">
        <v>0</v>
      </c>
      <c r="L2" s="4">
        <v>0</v>
      </c>
      <c r="M2" s="5">
        <v>0</v>
      </c>
      <c r="N2" s="5">
        <v>0</v>
      </c>
      <c r="O2" s="5">
        <v>1</v>
      </c>
      <c r="P2" s="5">
        <v>0</v>
      </c>
      <c r="Q2" s="5">
        <v>0</v>
      </c>
      <c r="R2" s="6">
        <v>1</v>
      </c>
      <c r="S2" s="6">
        <v>0</v>
      </c>
      <c r="T2" s="6">
        <v>0</v>
      </c>
      <c r="U2" s="6">
        <v>0</v>
      </c>
      <c r="V2" s="6">
        <v>0</v>
      </c>
      <c r="W2" s="6">
        <v>0</v>
      </c>
      <c r="X2" s="6">
        <v>0</v>
      </c>
      <c r="Y2" s="7">
        <v>1</v>
      </c>
      <c r="Z2" s="7">
        <v>0</v>
      </c>
      <c r="AA2" s="8">
        <v>0</v>
      </c>
      <c r="AB2" s="8">
        <v>0</v>
      </c>
      <c r="AC2" s="8">
        <v>0</v>
      </c>
      <c r="AD2" s="8">
        <v>0</v>
      </c>
      <c r="AE2" s="8">
        <v>0</v>
      </c>
      <c r="AF2" s="8">
        <v>0</v>
      </c>
      <c r="AH2" s="9" t="s">
        <v>44</v>
      </c>
      <c r="AI2" s="9" t="s">
        <v>45</v>
      </c>
      <c r="AK2" s="9">
        <f>LEN(H2)</f>
        <v>18</v>
      </c>
      <c r="AL2" s="9">
        <f>SUM(R2:X2)</f>
        <v>1</v>
      </c>
      <c r="AM2" s="3">
        <f>IF(R2,1)</f>
        <v>1</v>
      </c>
      <c r="AN2" s="3" t="b">
        <f>IF(S2,1)</f>
        <v>0</v>
      </c>
      <c r="AO2" s="3" t="b">
        <f>IF(T2,1)</f>
        <v>0</v>
      </c>
      <c r="AP2" s="3" t="b">
        <f>IF(U2,1)</f>
        <v>0</v>
      </c>
      <c r="AQ2" s="3" t="b">
        <f>IF(V2,1)</f>
        <v>0</v>
      </c>
      <c r="AR2" s="3" t="b">
        <f>IF(W2,1)</f>
        <v>0</v>
      </c>
      <c r="AS2" s="3" t="b">
        <f>IF(X2,1)</f>
        <v>0</v>
      </c>
      <c r="AT2" s="3">
        <f>SUM(AM2:AS2)</f>
        <v>1</v>
      </c>
      <c r="AU2" s="10">
        <f>IF(R2,1)</f>
        <v>1</v>
      </c>
      <c r="AV2" s="10" t="b">
        <f>IF(S2,2)</f>
        <v>0</v>
      </c>
      <c r="AW2" s="10" t="b">
        <f>IF(T2,3)</f>
        <v>0</v>
      </c>
      <c r="AX2" s="10" t="b">
        <f>IF(U2,4)</f>
        <v>0</v>
      </c>
      <c r="AY2" s="10" t="b">
        <f>IF(V2,5)</f>
        <v>0</v>
      </c>
      <c r="AZ2" s="10" t="b">
        <f>IF(W2,6)</f>
        <v>0</v>
      </c>
      <c r="BA2" s="10" t="b">
        <f>IF(X2,7)</f>
        <v>0</v>
      </c>
      <c r="BB2" s="10">
        <f>MIN(AU2:BA2)</f>
        <v>1</v>
      </c>
      <c r="BC2" s="10">
        <f>MAX(AU2:BA2)</f>
        <v>1</v>
      </c>
      <c r="BD2" s="10">
        <f>IF(AT2&gt;0,(1+(BC2-AT2))-BB2,-1)</f>
        <v>0</v>
      </c>
      <c r="BE2" s="44">
        <f>AL2-AT2</f>
        <v>0</v>
      </c>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row>
    <row r="3" spans="1:177" ht="15" customHeight="1">
      <c r="A3" s="1">
        <v>2</v>
      </c>
      <c r="B3" s="1">
        <v>-37.827646053648799</v>
      </c>
      <c r="C3" s="1">
        <v>144.96239185180701</v>
      </c>
      <c r="D3" s="1">
        <v>15</v>
      </c>
      <c r="E3" s="1" t="s">
        <v>39</v>
      </c>
      <c r="F3" s="1" t="s">
        <v>40</v>
      </c>
      <c r="G3" s="1" t="s">
        <v>41</v>
      </c>
      <c r="H3" s="2" t="s">
        <v>46</v>
      </c>
      <c r="I3" s="4">
        <v>1</v>
      </c>
      <c r="J3" s="4">
        <v>0</v>
      </c>
      <c r="K3" s="4">
        <v>0</v>
      </c>
      <c r="L3" s="4">
        <v>1</v>
      </c>
      <c r="M3" s="5">
        <v>0</v>
      </c>
      <c r="N3" s="5">
        <v>1</v>
      </c>
      <c r="O3" s="5">
        <v>0</v>
      </c>
      <c r="P3" s="5">
        <v>0</v>
      </c>
      <c r="Q3" s="5">
        <v>0</v>
      </c>
      <c r="R3" s="6">
        <v>0</v>
      </c>
      <c r="S3" s="6">
        <v>0</v>
      </c>
      <c r="T3" s="6">
        <v>0</v>
      </c>
      <c r="U3" s="6">
        <v>0</v>
      </c>
      <c r="V3" s="6">
        <v>0</v>
      </c>
      <c r="W3" s="6">
        <v>0</v>
      </c>
      <c r="X3" s="6">
        <v>0</v>
      </c>
      <c r="Y3" s="7">
        <v>0</v>
      </c>
      <c r="Z3" s="7">
        <v>0</v>
      </c>
      <c r="AA3" s="8">
        <v>0</v>
      </c>
      <c r="AB3" s="8">
        <v>0</v>
      </c>
      <c r="AC3" s="8">
        <v>0</v>
      </c>
      <c r="AD3" s="8">
        <v>0</v>
      </c>
      <c r="AE3" s="8">
        <v>0</v>
      </c>
      <c r="AF3" s="8">
        <v>0</v>
      </c>
      <c r="AK3" s="9">
        <f>LEN(H3)</f>
        <v>11</v>
      </c>
      <c r="AL3" s="9">
        <f>SUM(R3:X3)</f>
        <v>0</v>
      </c>
      <c r="AM3" s="3" t="b">
        <f>IF(R3,1)</f>
        <v>0</v>
      </c>
      <c r="AN3" s="3" t="b">
        <f>IF(S3,1)</f>
        <v>0</v>
      </c>
      <c r="AO3" s="3" t="b">
        <f>IF(T3,1)</f>
        <v>0</v>
      </c>
      <c r="AP3" s="3" t="b">
        <f>IF(U3,1)</f>
        <v>0</v>
      </c>
      <c r="AQ3" s="3" t="b">
        <f>IF(V3,1)</f>
        <v>0</v>
      </c>
      <c r="AR3" s="3" t="b">
        <f>IF(W3,1)</f>
        <v>0</v>
      </c>
      <c r="AS3" s="3" t="b">
        <f>IF(X3,1)</f>
        <v>0</v>
      </c>
      <c r="AT3" s="3">
        <f>SUM(AM3:AS3)</f>
        <v>0</v>
      </c>
      <c r="AU3" s="10" t="b">
        <f>IF(R3,1)</f>
        <v>0</v>
      </c>
      <c r="AV3" s="10" t="b">
        <f>IF(S3,2)</f>
        <v>0</v>
      </c>
      <c r="AW3" s="10" t="b">
        <f>IF(T3,3)</f>
        <v>0</v>
      </c>
      <c r="AX3" s="10" t="b">
        <f>IF(U3,4)</f>
        <v>0</v>
      </c>
      <c r="AY3" s="10" t="b">
        <f>IF(V3,5)</f>
        <v>0</v>
      </c>
      <c r="AZ3" s="10" t="b">
        <f>IF(W3,6)</f>
        <v>0</v>
      </c>
      <c r="BA3" s="10" t="b">
        <f>IF(X3,7)</f>
        <v>0</v>
      </c>
      <c r="BB3" s="10">
        <f>MIN(AU3:BA3)</f>
        <v>0</v>
      </c>
      <c r="BC3" s="10">
        <f>MAX(AU3:BA3)</f>
        <v>0</v>
      </c>
      <c r="BD3" s="10">
        <f>IF(AT3&gt;0,(1+(BC3-AT3))-BB3,-1)</f>
        <v>-1</v>
      </c>
      <c r="BE3" s="44">
        <f>AL3-AT3</f>
        <v>0</v>
      </c>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row>
    <row r="4" spans="1:177" ht="15" customHeight="1">
      <c r="A4" s="1">
        <v>3</v>
      </c>
      <c r="B4" s="1">
        <v>-37.827646053648799</v>
      </c>
      <c r="C4" s="1">
        <v>144.96239185180701</v>
      </c>
      <c r="D4" s="1">
        <v>15</v>
      </c>
      <c r="E4" s="1" t="s">
        <v>49</v>
      </c>
      <c r="F4" s="1" t="s">
        <v>40</v>
      </c>
      <c r="G4" s="1" t="s">
        <v>41</v>
      </c>
      <c r="H4" s="2" t="s">
        <v>50</v>
      </c>
      <c r="I4" s="4">
        <v>1</v>
      </c>
      <c r="J4" s="4">
        <v>0</v>
      </c>
      <c r="K4" s="4">
        <v>0</v>
      </c>
      <c r="L4" s="4">
        <v>0</v>
      </c>
      <c r="M4" s="5">
        <v>1</v>
      </c>
      <c r="N4" s="5">
        <v>0</v>
      </c>
      <c r="O4" s="5">
        <v>0</v>
      </c>
      <c r="P4" s="5">
        <v>0</v>
      </c>
      <c r="Q4" s="5">
        <v>0</v>
      </c>
      <c r="R4" s="6">
        <v>0</v>
      </c>
      <c r="S4" s="6">
        <v>0</v>
      </c>
      <c r="T4" s="6">
        <v>0</v>
      </c>
      <c r="U4" s="6">
        <v>0</v>
      </c>
      <c r="V4" s="6">
        <v>0</v>
      </c>
      <c r="W4" s="6">
        <v>1</v>
      </c>
      <c r="X4" s="6">
        <v>0</v>
      </c>
      <c r="Y4" s="7">
        <v>0</v>
      </c>
      <c r="Z4" s="7">
        <v>0</v>
      </c>
      <c r="AA4" s="8">
        <v>0</v>
      </c>
      <c r="AB4" s="8">
        <v>0</v>
      </c>
      <c r="AC4" s="8">
        <v>0</v>
      </c>
      <c r="AD4" s="8">
        <v>0</v>
      </c>
      <c r="AE4" s="8">
        <v>0</v>
      </c>
      <c r="AF4" s="8">
        <v>0</v>
      </c>
      <c r="AK4" s="9">
        <f>LEN(H4)</f>
        <v>9</v>
      </c>
      <c r="AL4" s="9">
        <f>SUM(R4:X4)</f>
        <v>1</v>
      </c>
      <c r="AM4" s="3" t="b">
        <f>IF(R4,1)</f>
        <v>0</v>
      </c>
      <c r="AN4" s="3" t="b">
        <f>IF(S4,1)</f>
        <v>0</v>
      </c>
      <c r="AO4" s="3" t="b">
        <f>IF(T4,1)</f>
        <v>0</v>
      </c>
      <c r="AP4" s="3" t="b">
        <f>IF(U4,1)</f>
        <v>0</v>
      </c>
      <c r="AQ4" s="3" t="b">
        <f>IF(V4,1)</f>
        <v>0</v>
      </c>
      <c r="AR4" s="3">
        <f>IF(W4,1)</f>
        <v>1</v>
      </c>
      <c r="AS4" s="3" t="b">
        <f>IF(X4,1)</f>
        <v>0</v>
      </c>
      <c r="AT4" s="3">
        <f>SUM(AM4:AS4)</f>
        <v>1</v>
      </c>
      <c r="AU4" s="10" t="b">
        <f>IF(R4,1)</f>
        <v>0</v>
      </c>
      <c r="AV4" s="10" t="b">
        <f>IF(S4,2)</f>
        <v>0</v>
      </c>
      <c r="AW4" s="10" t="b">
        <f>IF(T4,3)</f>
        <v>0</v>
      </c>
      <c r="AX4" s="10" t="b">
        <f>IF(U4,4)</f>
        <v>0</v>
      </c>
      <c r="AY4" s="10" t="b">
        <f>IF(V4,5)</f>
        <v>0</v>
      </c>
      <c r="AZ4" s="10">
        <f>IF(W4,6)</f>
        <v>6</v>
      </c>
      <c r="BA4" s="10" t="b">
        <f>IF(X4,7)</f>
        <v>0</v>
      </c>
      <c r="BB4" s="10">
        <f>MIN(AU4:BA4)</f>
        <v>6</v>
      </c>
      <c r="BC4" s="10">
        <f>MAX(AU4:BA4)</f>
        <v>6</v>
      </c>
      <c r="BD4" s="10">
        <f>IF(AT4&gt;0,(1+(BC4-AT4))-BB4,-1)</f>
        <v>0</v>
      </c>
      <c r="BE4" s="44">
        <f>AL4-AT4</f>
        <v>0</v>
      </c>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row>
    <row r="5" spans="1:177" s="12" customFormat="1" ht="15" customHeight="1">
      <c r="A5" s="1">
        <v>4</v>
      </c>
      <c r="B5" s="1">
        <v>-37.799448468361803</v>
      </c>
      <c r="C5" s="1">
        <v>144.95824193815</v>
      </c>
      <c r="D5" s="1">
        <v>15</v>
      </c>
      <c r="E5" s="1" t="s">
        <v>52</v>
      </c>
      <c r="F5" s="1" t="s">
        <v>40</v>
      </c>
      <c r="G5" s="1" t="s">
        <v>41</v>
      </c>
      <c r="H5" s="2" t="s">
        <v>53</v>
      </c>
      <c r="I5" s="4">
        <v>1</v>
      </c>
      <c r="J5" s="4">
        <v>0</v>
      </c>
      <c r="K5" s="4">
        <v>0</v>
      </c>
      <c r="L5" s="4">
        <v>0</v>
      </c>
      <c r="M5" s="5">
        <v>1</v>
      </c>
      <c r="N5" s="5">
        <v>0</v>
      </c>
      <c r="O5" s="5">
        <v>0</v>
      </c>
      <c r="P5" s="5">
        <v>0</v>
      </c>
      <c r="Q5" s="5">
        <v>1</v>
      </c>
      <c r="R5" s="6">
        <v>0</v>
      </c>
      <c r="S5" s="6">
        <v>0</v>
      </c>
      <c r="T5" s="6">
        <v>1</v>
      </c>
      <c r="U5" s="6">
        <v>1</v>
      </c>
      <c r="V5" s="6">
        <v>0</v>
      </c>
      <c r="W5" s="6">
        <v>0</v>
      </c>
      <c r="X5" s="6">
        <v>0</v>
      </c>
      <c r="Y5" s="7">
        <v>0</v>
      </c>
      <c r="Z5" s="7">
        <v>0</v>
      </c>
      <c r="AA5" s="8">
        <v>0</v>
      </c>
      <c r="AB5" s="8">
        <v>0</v>
      </c>
      <c r="AC5" s="8">
        <v>0</v>
      </c>
      <c r="AD5" s="8">
        <v>0</v>
      </c>
      <c r="AE5" s="8">
        <v>0</v>
      </c>
      <c r="AF5" s="8">
        <v>0</v>
      </c>
      <c r="AG5" s="9"/>
      <c r="AH5" s="9"/>
      <c r="AI5" s="9"/>
      <c r="AJ5" s="9"/>
      <c r="AK5" s="9">
        <f>LEN(H5)</f>
        <v>38</v>
      </c>
      <c r="AL5" s="9">
        <f>SUM(R5:X5)</f>
        <v>2</v>
      </c>
      <c r="AM5" s="3" t="b">
        <f>IF(R5,1)</f>
        <v>0</v>
      </c>
      <c r="AN5" s="3" t="b">
        <f>IF(S5,1)</f>
        <v>0</v>
      </c>
      <c r="AO5" s="3">
        <f>IF(T5,1)</f>
        <v>1</v>
      </c>
      <c r="AP5" s="3">
        <f>IF(U5,1)</f>
        <v>1</v>
      </c>
      <c r="AQ5" s="3" t="b">
        <f>IF(V5,1)</f>
        <v>0</v>
      </c>
      <c r="AR5" s="3" t="b">
        <f>IF(W5,1)</f>
        <v>0</v>
      </c>
      <c r="AS5" s="3" t="b">
        <f>IF(X5,1)</f>
        <v>0</v>
      </c>
      <c r="AT5" s="3">
        <f>SUM(AM5:AS5)</f>
        <v>2</v>
      </c>
      <c r="AU5" s="10" t="b">
        <f>IF(R5,1)</f>
        <v>0</v>
      </c>
      <c r="AV5" s="10" t="b">
        <f>IF(S5,2)</f>
        <v>0</v>
      </c>
      <c r="AW5" s="10">
        <f>IF(T5,3)</f>
        <v>3</v>
      </c>
      <c r="AX5" s="10">
        <f>IF(U5,4)</f>
        <v>4</v>
      </c>
      <c r="AY5" s="10" t="b">
        <f>IF(V5,5)</f>
        <v>0</v>
      </c>
      <c r="AZ5" s="10" t="b">
        <f>IF(W5,6)</f>
        <v>0</v>
      </c>
      <c r="BA5" s="10" t="b">
        <f>IF(X5,7)</f>
        <v>0</v>
      </c>
      <c r="BB5" s="10">
        <f>MIN(AU5:BA5)</f>
        <v>3</v>
      </c>
      <c r="BC5" s="10">
        <f>MAX(AU5:BA5)</f>
        <v>4</v>
      </c>
      <c r="BD5" s="10">
        <f>IF(AT5&gt;0,(1+(BC5-AT5))-BB5,-1)</f>
        <v>0</v>
      </c>
      <c r="BE5" s="44">
        <f>AL5-AT5</f>
        <v>0</v>
      </c>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row>
    <row r="6" spans="1:177" ht="15" customHeight="1">
      <c r="A6" s="1">
        <v>5</v>
      </c>
      <c r="B6" s="1">
        <v>-37.769758938081601</v>
      </c>
      <c r="C6" s="1">
        <v>145.271614341402</v>
      </c>
      <c r="D6" s="1">
        <v>19</v>
      </c>
      <c r="E6" s="1" t="s">
        <v>39</v>
      </c>
      <c r="F6" s="1" t="s">
        <v>40</v>
      </c>
      <c r="G6" s="1" t="s">
        <v>41</v>
      </c>
      <c r="H6" s="2" t="s">
        <v>54</v>
      </c>
      <c r="I6" s="4">
        <v>1</v>
      </c>
      <c r="J6" s="4">
        <v>0</v>
      </c>
      <c r="K6" s="4">
        <v>0</v>
      </c>
      <c r="L6" s="4">
        <v>0</v>
      </c>
      <c r="M6" s="5">
        <v>0</v>
      </c>
      <c r="N6" s="5">
        <v>0</v>
      </c>
      <c r="O6" s="5">
        <v>1</v>
      </c>
      <c r="P6" s="5">
        <v>0</v>
      </c>
      <c r="Q6" s="5">
        <v>0</v>
      </c>
      <c r="R6" s="6">
        <v>0</v>
      </c>
      <c r="S6" s="6">
        <v>0</v>
      </c>
      <c r="T6" s="6">
        <v>1</v>
      </c>
      <c r="U6" s="6">
        <v>0</v>
      </c>
      <c r="V6" s="6">
        <v>0</v>
      </c>
      <c r="W6" s="6">
        <v>0</v>
      </c>
      <c r="X6" s="6">
        <v>0</v>
      </c>
      <c r="Y6" s="7">
        <v>0</v>
      </c>
      <c r="Z6" s="7">
        <v>0</v>
      </c>
      <c r="AA6" s="8">
        <v>0</v>
      </c>
      <c r="AB6" s="8">
        <v>0</v>
      </c>
      <c r="AC6" s="8">
        <v>0</v>
      </c>
      <c r="AD6" s="8">
        <v>0</v>
      </c>
      <c r="AE6" s="8">
        <v>0</v>
      </c>
      <c r="AF6" s="8">
        <v>0</v>
      </c>
      <c r="AI6" s="9" t="s">
        <v>45</v>
      </c>
      <c r="AK6" s="9">
        <f>LEN(H6)</f>
        <v>16</v>
      </c>
      <c r="AL6" s="9">
        <f>SUM(R6:X6)</f>
        <v>1</v>
      </c>
      <c r="AM6" s="3" t="b">
        <f>IF(R6,1)</f>
        <v>0</v>
      </c>
      <c r="AN6" s="3" t="b">
        <f>IF(S6,1)</f>
        <v>0</v>
      </c>
      <c r="AO6" s="3">
        <f>IF(T6,1)</f>
        <v>1</v>
      </c>
      <c r="AP6" s="3" t="b">
        <f>IF(U6,1)</f>
        <v>0</v>
      </c>
      <c r="AQ6" s="3" t="b">
        <f>IF(V6,1)</f>
        <v>0</v>
      </c>
      <c r="AR6" s="3" t="b">
        <f>IF(W6,1)</f>
        <v>0</v>
      </c>
      <c r="AS6" s="3" t="b">
        <f>IF(X6,1)</f>
        <v>0</v>
      </c>
      <c r="AT6" s="3">
        <f>SUM(AM6:AS6)</f>
        <v>1</v>
      </c>
      <c r="AU6" s="10" t="b">
        <f>IF(R6,1)</f>
        <v>0</v>
      </c>
      <c r="AV6" s="10" t="b">
        <f>IF(S6,2)</f>
        <v>0</v>
      </c>
      <c r="AW6" s="10">
        <f>IF(T6,3)</f>
        <v>3</v>
      </c>
      <c r="AX6" s="10" t="b">
        <f>IF(U6,4)</f>
        <v>0</v>
      </c>
      <c r="AY6" s="10" t="b">
        <f>IF(V6,5)</f>
        <v>0</v>
      </c>
      <c r="AZ6" s="10" t="b">
        <f>IF(W6,6)</f>
        <v>0</v>
      </c>
      <c r="BA6" s="10" t="b">
        <f>IF(X6,7)</f>
        <v>0</v>
      </c>
      <c r="BB6" s="10">
        <f>MIN(AU6:BA6)</f>
        <v>3</v>
      </c>
      <c r="BC6" s="10">
        <f>MAX(AU6:BA6)</f>
        <v>3</v>
      </c>
      <c r="BD6" s="10">
        <f>IF(AT6&gt;0,(1+(BC6-AT6))-BB6,-1)</f>
        <v>0</v>
      </c>
      <c r="BE6" s="44">
        <f>AL6-AT6</f>
        <v>0</v>
      </c>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row>
    <row r="7" spans="1:177" ht="15" customHeight="1">
      <c r="A7" s="1">
        <v>6</v>
      </c>
      <c r="B7" s="1">
        <v>-37.769758938081601</v>
      </c>
      <c r="C7" s="1">
        <v>145.271614341402</v>
      </c>
      <c r="D7" s="1">
        <v>19</v>
      </c>
      <c r="E7" s="1" t="s">
        <v>52</v>
      </c>
      <c r="F7" s="1" t="s">
        <v>40</v>
      </c>
      <c r="G7" s="1" t="s">
        <v>41</v>
      </c>
      <c r="H7" s="2" t="s">
        <v>55</v>
      </c>
      <c r="I7" s="4">
        <v>1</v>
      </c>
      <c r="J7" s="4">
        <v>0</v>
      </c>
      <c r="K7" s="4">
        <v>0</v>
      </c>
      <c r="L7" s="4">
        <v>0</v>
      </c>
      <c r="M7" s="5">
        <v>1</v>
      </c>
      <c r="N7" s="5">
        <v>0</v>
      </c>
      <c r="O7" s="5">
        <v>0</v>
      </c>
      <c r="P7" s="5">
        <v>0</v>
      </c>
      <c r="Q7" s="5">
        <v>0</v>
      </c>
      <c r="R7" s="6">
        <v>0</v>
      </c>
      <c r="S7" s="6">
        <v>0</v>
      </c>
      <c r="T7" s="6">
        <v>1</v>
      </c>
      <c r="U7" s="6">
        <v>1</v>
      </c>
      <c r="V7" s="6">
        <v>1</v>
      </c>
      <c r="W7" s="6">
        <v>0</v>
      </c>
      <c r="X7" s="6">
        <v>0</v>
      </c>
      <c r="Y7" s="7">
        <v>0</v>
      </c>
      <c r="Z7" s="7">
        <v>0</v>
      </c>
      <c r="AA7" s="8">
        <v>0</v>
      </c>
      <c r="AB7" s="8">
        <v>1</v>
      </c>
      <c r="AC7" s="8">
        <v>0</v>
      </c>
      <c r="AD7" s="8">
        <v>0</v>
      </c>
      <c r="AE7" s="8">
        <v>0</v>
      </c>
      <c r="AF7" s="8">
        <v>0</v>
      </c>
      <c r="AI7" s="9" t="s">
        <v>56</v>
      </c>
      <c r="AK7" s="9">
        <f>LEN(H7)</f>
        <v>29</v>
      </c>
      <c r="AL7" s="9">
        <f>SUM(R7:X7)</f>
        <v>3</v>
      </c>
      <c r="AM7" s="3" t="b">
        <f>IF(R7,1)</f>
        <v>0</v>
      </c>
      <c r="AN7" s="3" t="b">
        <f>IF(S7,1)</f>
        <v>0</v>
      </c>
      <c r="AO7" s="3">
        <f>IF(T7,1)</f>
        <v>1</v>
      </c>
      <c r="AP7" s="3">
        <f>IF(U7,1)</f>
        <v>1</v>
      </c>
      <c r="AQ7" s="3">
        <f>IF(V7,1)</f>
        <v>1</v>
      </c>
      <c r="AR7" s="3" t="b">
        <f>IF(W7,1)</f>
        <v>0</v>
      </c>
      <c r="AS7" s="3" t="b">
        <f>IF(X7,1)</f>
        <v>0</v>
      </c>
      <c r="AT7" s="3">
        <f>SUM(AM7:AS7)</f>
        <v>3</v>
      </c>
      <c r="AU7" s="10" t="b">
        <f>IF(R7,1)</f>
        <v>0</v>
      </c>
      <c r="AV7" s="10" t="b">
        <f>IF(S7,2)</f>
        <v>0</v>
      </c>
      <c r="AW7" s="10">
        <f>IF(T7,3)</f>
        <v>3</v>
      </c>
      <c r="AX7" s="10">
        <f>IF(U7,4)</f>
        <v>4</v>
      </c>
      <c r="AY7" s="10">
        <f>IF(V7,5)</f>
        <v>5</v>
      </c>
      <c r="AZ7" s="10" t="b">
        <f>IF(W7,6)</f>
        <v>0</v>
      </c>
      <c r="BA7" s="10" t="b">
        <f>IF(X7,7)</f>
        <v>0</v>
      </c>
      <c r="BB7" s="10">
        <f>MIN(AU7:BA7)</f>
        <v>3</v>
      </c>
      <c r="BC7" s="10">
        <f>MAX(AU7:BA7)</f>
        <v>5</v>
      </c>
      <c r="BD7" s="10">
        <f>IF(AT7&gt;0,(1+(BC7-AT7))-BB7,-1)</f>
        <v>0</v>
      </c>
      <c r="BE7" s="44">
        <f>AL7-AT7</f>
        <v>0</v>
      </c>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row>
    <row r="8" spans="1:177" ht="15" customHeight="1">
      <c r="A8" s="1">
        <v>7</v>
      </c>
      <c r="B8" s="1">
        <v>-37.811254996116404</v>
      </c>
      <c r="C8" s="1">
        <v>144.95471000518799</v>
      </c>
      <c r="D8" s="1">
        <v>15</v>
      </c>
      <c r="E8" s="1" t="s">
        <v>49</v>
      </c>
      <c r="F8" s="1" t="s">
        <v>40</v>
      </c>
      <c r="G8" s="1" t="s">
        <v>41</v>
      </c>
      <c r="H8" s="2" t="s">
        <v>57</v>
      </c>
      <c r="I8" s="4">
        <v>1</v>
      </c>
      <c r="J8" s="4">
        <v>0</v>
      </c>
      <c r="K8" s="4">
        <v>0</v>
      </c>
      <c r="L8" s="4">
        <v>0</v>
      </c>
      <c r="M8" s="5">
        <v>0</v>
      </c>
      <c r="N8" s="5">
        <v>1</v>
      </c>
      <c r="O8" s="5">
        <v>0</v>
      </c>
      <c r="P8" s="5">
        <v>0</v>
      </c>
      <c r="Q8" s="5">
        <v>0</v>
      </c>
      <c r="R8" s="6">
        <v>0</v>
      </c>
      <c r="S8" s="6">
        <v>0</v>
      </c>
      <c r="T8" s="6">
        <v>0</v>
      </c>
      <c r="U8" s="6">
        <v>1</v>
      </c>
      <c r="V8" s="6">
        <v>0</v>
      </c>
      <c r="W8" s="6">
        <v>0</v>
      </c>
      <c r="X8" s="6">
        <v>0</v>
      </c>
      <c r="Y8" s="7">
        <v>0</v>
      </c>
      <c r="Z8" s="7">
        <v>0</v>
      </c>
      <c r="AA8" s="8">
        <v>0</v>
      </c>
      <c r="AB8" s="8">
        <v>0</v>
      </c>
      <c r="AC8" s="8">
        <v>0</v>
      </c>
      <c r="AD8" s="8">
        <v>0</v>
      </c>
      <c r="AE8" s="8">
        <v>0</v>
      </c>
      <c r="AF8" s="8">
        <v>0</v>
      </c>
      <c r="AK8" s="9">
        <f>LEN(H8)</f>
        <v>17</v>
      </c>
      <c r="AL8" s="9">
        <f>SUM(R8:X8)</f>
        <v>1</v>
      </c>
      <c r="AM8" s="3" t="b">
        <f>IF(R8,1)</f>
        <v>0</v>
      </c>
      <c r="AN8" s="3" t="b">
        <f>IF(S8,1)</f>
        <v>0</v>
      </c>
      <c r="AO8" s="3" t="b">
        <f>IF(T8,1)</f>
        <v>0</v>
      </c>
      <c r="AP8" s="3">
        <f>IF(U8,1)</f>
        <v>1</v>
      </c>
      <c r="AQ8" s="3" t="b">
        <f>IF(V8,1)</f>
        <v>0</v>
      </c>
      <c r="AR8" s="3" t="b">
        <f>IF(W8,1)</f>
        <v>0</v>
      </c>
      <c r="AS8" s="3" t="b">
        <f>IF(X8,1)</f>
        <v>0</v>
      </c>
      <c r="AT8" s="3">
        <f>SUM(AM8:AS8)</f>
        <v>1</v>
      </c>
      <c r="AU8" s="10" t="b">
        <f>IF(R8,1)</f>
        <v>0</v>
      </c>
      <c r="AV8" s="10" t="b">
        <f>IF(S8,2)</f>
        <v>0</v>
      </c>
      <c r="AW8" s="10" t="b">
        <f>IF(T8,3)</f>
        <v>0</v>
      </c>
      <c r="AX8" s="10">
        <f>IF(U8,4)</f>
        <v>4</v>
      </c>
      <c r="AY8" s="10" t="b">
        <f>IF(V8,5)</f>
        <v>0</v>
      </c>
      <c r="AZ8" s="10" t="b">
        <f>IF(W8,6)</f>
        <v>0</v>
      </c>
      <c r="BA8" s="10" t="b">
        <f>IF(X8,7)</f>
        <v>0</v>
      </c>
      <c r="BB8" s="10">
        <f>MIN(AU8:BA8)</f>
        <v>4</v>
      </c>
      <c r="BC8" s="10">
        <f>MAX(AU8:BA8)</f>
        <v>4</v>
      </c>
      <c r="BD8" s="10">
        <f>IF(AT8&gt;0,(1+(BC8-AT8))-BB8,-1)</f>
        <v>0</v>
      </c>
      <c r="BE8" s="44">
        <f>AL8-AT8</f>
        <v>0</v>
      </c>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row>
    <row r="9" spans="1:177" ht="15" customHeight="1">
      <c r="A9" s="1">
        <v>8</v>
      </c>
      <c r="B9" s="1">
        <v>-37.811797467832498</v>
      </c>
      <c r="C9" s="1">
        <v>144.97908592071499</v>
      </c>
      <c r="D9" s="1">
        <v>15</v>
      </c>
      <c r="E9" s="1" t="s">
        <v>49</v>
      </c>
      <c r="F9" s="1" t="s">
        <v>40</v>
      </c>
      <c r="G9" s="1" t="s">
        <v>41</v>
      </c>
      <c r="H9" s="2" t="s">
        <v>58</v>
      </c>
      <c r="I9" s="4">
        <v>1</v>
      </c>
      <c r="J9" s="4">
        <v>0</v>
      </c>
      <c r="K9" s="4">
        <v>0</v>
      </c>
      <c r="L9" s="4">
        <v>0</v>
      </c>
      <c r="M9" s="5">
        <v>0</v>
      </c>
      <c r="N9" s="5">
        <v>1</v>
      </c>
      <c r="O9" s="5">
        <v>0</v>
      </c>
      <c r="P9" s="5">
        <v>0</v>
      </c>
      <c r="Q9" s="5">
        <v>0</v>
      </c>
      <c r="R9" s="6">
        <v>0</v>
      </c>
      <c r="S9" s="6">
        <v>0</v>
      </c>
      <c r="T9" s="6">
        <v>0</v>
      </c>
      <c r="U9" s="6">
        <v>1</v>
      </c>
      <c r="V9" s="6">
        <v>0</v>
      </c>
      <c r="W9" s="6">
        <v>0</v>
      </c>
      <c r="X9" s="6">
        <v>0</v>
      </c>
      <c r="Y9" s="7">
        <v>0</v>
      </c>
      <c r="Z9" s="7">
        <v>0</v>
      </c>
      <c r="AA9" s="8">
        <v>0</v>
      </c>
      <c r="AB9" s="8">
        <v>0</v>
      </c>
      <c r="AC9" s="8">
        <v>0</v>
      </c>
      <c r="AD9" s="8">
        <v>0</v>
      </c>
      <c r="AE9" s="8">
        <v>0</v>
      </c>
      <c r="AF9" s="8">
        <v>0</v>
      </c>
      <c r="AK9" s="9">
        <f>LEN(H9)</f>
        <v>15</v>
      </c>
      <c r="AL9" s="9">
        <f>SUM(R9:X9)</f>
        <v>1</v>
      </c>
      <c r="AM9" s="3" t="b">
        <f>IF(R9,1)</f>
        <v>0</v>
      </c>
      <c r="AN9" s="3" t="b">
        <f>IF(S9,1)</f>
        <v>0</v>
      </c>
      <c r="AO9" s="3" t="b">
        <f>IF(T9,1)</f>
        <v>0</v>
      </c>
      <c r="AP9" s="3">
        <f>IF(U9,1)</f>
        <v>1</v>
      </c>
      <c r="AQ9" s="3" t="b">
        <f>IF(V9,1)</f>
        <v>0</v>
      </c>
      <c r="AR9" s="3" t="b">
        <f>IF(W9,1)</f>
        <v>0</v>
      </c>
      <c r="AS9" s="3" t="b">
        <f>IF(X9,1)</f>
        <v>0</v>
      </c>
      <c r="AT9" s="3">
        <f>SUM(AM9:AS9)</f>
        <v>1</v>
      </c>
      <c r="AU9" s="10" t="b">
        <f>IF(R9,1)</f>
        <v>0</v>
      </c>
      <c r="AV9" s="10" t="b">
        <f>IF(S9,2)</f>
        <v>0</v>
      </c>
      <c r="AW9" s="10" t="b">
        <f>IF(T9,3)</f>
        <v>0</v>
      </c>
      <c r="AX9" s="10">
        <f>IF(U9,4)</f>
        <v>4</v>
      </c>
      <c r="AY9" s="10" t="b">
        <f>IF(V9,5)</f>
        <v>0</v>
      </c>
      <c r="AZ9" s="10" t="b">
        <f>IF(W9,6)</f>
        <v>0</v>
      </c>
      <c r="BA9" s="10" t="b">
        <f>IF(X9,7)</f>
        <v>0</v>
      </c>
      <c r="BB9" s="10">
        <f>MIN(AU9:BA9)</f>
        <v>4</v>
      </c>
      <c r="BC9" s="10">
        <f>MAX(AU9:BA9)</f>
        <v>4</v>
      </c>
      <c r="BD9" s="10">
        <f>IF(AT9&gt;0,(1+(BC9-AT9))-BB9,-1)</f>
        <v>0</v>
      </c>
      <c r="BE9" s="44">
        <f>AL9-AT9</f>
        <v>0</v>
      </c>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row>
    <row r="10" spans="1:177" ht="15" customHeight="1">
      <c r="A10" s="1">
        <v>9</v>
      </c>
      <c r="B10" s="1">
        <v>-37.797793640377897</v>
      </c>
      <c r="C10" s="1">
        <v>144.96084689941401</v>
      </c>
      <c r="D10" s="1">
        <v>15</v>
      </c>
      <c r="E10" s="1" t="s">
        <v>52</v>
      </c>
      <c r="F10" s="1" t="s">
        <v>40</v>
      </c>
      <c r="G10" s="1" t="s">
        <v>41</v>
      </c>
      <c r="H10" s="2" t="s">
        <v>59</v>
      </c>
      <c r="I10" s="4">
        <v>1</v>
      </c>
      <c r="J10" s="4">
        <v>0</v>
      </c>
      <c r="K10" s="4">
        <v>0</v>
      </c>
      <c r="L10" s="4">
        <v>0</v>
      </c>
      <c r="M10" s="5">
        <v>0</v>
      </c>
      <c r="N10" s="5">
        <v>0</v>
      </c>
      <c r="O10" s="5">
        <v>0</v>
      </c>
      <c r="P10" s="5">
        <v>0</v>
      </c>
      <c r="Q10" s="5">
        <v>1</v>
      </c>
      <c r="R10" s="6">
        <v>0</v>
      </c>
      <c r="S10" s="6">
        <v>0</v>
      </c>
      <c r="T10" s="6">
        <v>0</v>
      </c>
      <c r="U10" s="6">
        <v>1</v>
      </c>
      <c r="V10" s="6">
        <v>0</v>
      </c>
      <c r="W10" s="6">
        <v>0</v>
      </c>
      <c r="X10" s="6">
        <v>0</v>
      </c>
      <c r="Y10" s="7">
        <v>0</v>
      </c>
      <c r="Z10" s="7">
        <v>0</v>
      </c>
      <c r="AA10" s="8">
        <v>0</v>
      </c>
      <c r="AB10" s="8">
        <v>0</v>
      </c>
      <c r="AC10" s="8">
        <v>0</v>
      </c>
      <c r="AD10" s="8">
        <v>0</v>
      </c>
      <c r="AE10" s="8">
        <v>0</v>
      </c>
      <c r="AF10" s="8">
        <v>0</v>
      </c>
      <c r="AK10" s="9">
        <f>LEN(H10)</f>
        <v>23</v>
      </c>
      <c r="AL10" s="9">
        <f>SUM(R10:X10)</f>
        <v>1</v>
      </c>
      <c r="AM10" s="3" t="b">
        <f>IF(R10,1)</f>
        <v>0</v>
      </c>
      <c r="AN10" s="3" t="b">
        <f>IF(S10,1)</f>
        <v>0</v>
      </c>
      <c r="AO10" s="3" t="b">
        <f>IF(T10,1)</f>
        <v>0</v>
      </c>
      <c r="AP10" s="3">
        <f>IF(U10,1)</f>
        <v>1</v>
      </c>
      <c r="AQ10" s="3" t="b">
        <f>IF(V10,1)</f>
        <v>0</v>
      </c>
      <c r="AR10" s="3" t="b">
        <f>IF(W10,1)</f>
        <v>0</v>
      </c>
      <c r="AS10" s="3" t="b">
        <f>IF(X10,1)</f>
        <v>0</v>
      </c>
      <c r="AT10" s="3">
        <f>SUM(AM10:AS10)</f>
        <v>1</v>
      </c>
      <c r="AU10" s="10" t="b">
        <f>IF(R10,1)</f>
        <v>0</v>
      </c>
      <c r="AV10" s="10" t="b">
        <f>IF(S10,2)</f>
        <v>0</v>
      </c>
      <c r="AW10" s="10" t="b">
        <f>IF(T10,3)</f>
        <v>0</v>
      </c>
      <c r="AX10" s="10">
        <f>IF(U10,4)</f>
        <v>4</v>
      </c>
      <c r="AY10" s="10" t="b">
        <f>IF(V10,5)</f>
        <v>0</v>
      </c>
      <c r="AZ10" s="10" t="b">
        <f>IF(W10,6)</f>
        <v>0</v>
      </c>
      <c r="BA10" s="10" t="b">
        <f>IF(X10,7)</f>
        <v>0</v>
      </c>
      <c r="BB10" s="10">
        <f>MIN(AU10:BA10)</f>
        <v>4</v>
      </c>
      <c r="BC10" s="10">
        <f>MAX(AU10:BA10)</f>
        <v>4</v>
      </c>
      <c r="BD10" s="10">
        <f>IF(AT10&gt;0,(1+(BC10-AT10))-BB10,-1)</f>
        <v>0</v>
      </c>
      <c r="BE10" s="44">
        <f>AL10-AT10</f>
        <v>0</v>
      </c>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row>
    <row r="11" spans="1:177" ht="15" customHeight="1">
      <c r="A11" s="1">
        <v>10</v>
      </c>
      <c r="B11" s="1">
        <v>-37.799025999999998</v>
      </c>
      <c r="C11" s="1">
        <v>144.962872</v>
      </c>
      <c r="D11" s="1">
        <v>15</v>
      </c>
      <c r="E11" s="1" t="s">
        <v>52</v>
      </c>
      <c r="F11" s="1" t="s">
        <v>40</v>
      </c>
      <c r="G11" s="1" t="s">
        <v>60</v>
      </c>
      <c r="H11" s="2" t="s">
        <v>61</v>
      </c>
      <c r="I11" s="4">
        <v>1</v>
      </c>
      <c r="J11" s="4">
        <v>0</v>
      </c>
      <c r="K11" s="4">
        <v>0</v>
      </c>
      <c r="L11" s="4">
        <v>0</v>
      </c>
      <c r="M11" s="5">
        <v>0</v>
      </c>
      <c r="N11" s="5">
        <v>0</v>
      </c>
      <c r="O11" s="5">
        <v>0</v>
      </c>
      <c r="P11" s="5">
        <v>0</v>
      </c>
      <c r="Q11" s="5">
        <v>1</v>
      </c>
      <c r="R11" s="6">
        <v>0</v>
      </c>
      <c r="S11" s="6">
        <v>0</v>
      </c>
      <c r="T11" s="6">
        <v>0</v>
      </c>
      <c r="U11" s="6">
        <v>1</v>
      </c>
      <c r="V11" s="6">
        <v>0</v>
      </c>
      <c r="W11" s="6">
        <v>0</v>
      </c>
      <c r="X11" s="6">
        <v>0</v>
      </c>
      <c r="Y11" s="7">
        <v>0</v>
      </c>
      <c r="Z11" s="7">
        <v>0</v>
      </c>
      <c r="AA11" s="8">
        <v>0</v>
      </c>
      <c r="AB11" s="8">
        <v>0</v>
      </c>
      <c r="AC11" s="8">
        <v>0</v>
      </c>
      <c r="AD11" s="8">
        <v>0</v>
      </c>
      <c r="AE11" s="8">
        <v>0</v>
      </c>
      <c r="AF11" s="8">
        <v>0</v>
      </c>
      <c r="AK11" s="9">
        <f>LEN(H11)</f>
        <v>27</v>
      </c>
      <c r="AL11" s="9">
        <f>SUM(R11:X11)</f>
        <v>1</v>
      </c>
      <c r="AM11" s="3" t="b">
        <f>IF(R11,1)</f>
        <v>0</v>
      </c>
      <c r="AN11" s="3" t="b">
        <f>IF(S11,1)</f>
        <v>0</v>
      </c>
      <c r="AO11" s="3" t="b">
        <f>IF(T11,1)</f>
        <v>0</v>
      </c>
      <c r="AP11" s="3">
        <f>IF(U11,1)</f>
        <v>1</v>
      </c>
      <c r="AQ11" s="3" t="b">
        <f>IF(V11,1)</f>
        <v>0</v>
      </c>
      <c r="AR11" s="3" t="b">
        <f>IF(W11,1)</f>
        <v>0</v>
      </c>
      <c r="AS11" s="3" t="b">
        <f>IF(X11,1)</f>
        <v>0</v>
      </c>
      <c r="AT11" s="3">
        <f>SUM(AM11:AS11)</f>
        <v>1</v>
      </c>
      <c r="AU11" s="10" t="b">
        <f>IF(R11,1)</f>
        <v>0</v>
      </c>
      <c r="AV11" s="10" t="b">
        <f>IF(S11,2)</f>
        <v>0</v>
      </c>
      <c r="AW11" s="10" t="b">
        <f>IF(T11,3)</f>
        <v>0</v>
      </c>
      <c r="AX11" s="10">
        <f>IF(U11,4)</f>
        <v>4</v>
      </c>
      <c r="AY11" s="10" t="b">
        <f>IF(V11,5)</f>
        <v>0</v>
      </c>
      <c r="AZ11" s="10" t="b">
        <f>IF(W11,6)</f>
        <v>0</v>
      </c>
      <c r="BA11" s="10" t="b">
        <f>IF(X11,7)</f>
        <v>0</v>
      </c>
      <c r="BB11" s="10">
        <f>MIN(AU11:BA11)</f>
        <v>4</v>
      </c>
      <c r="BC11" s="10">
        <f>MAX(AU11:BA11)</f>
        <v>4</v>
      </c>
      <c r="BD11" s="10">
        <f>IF(AT11&gt;0,(1+(BC11-AT11))-BB11,-1)</f>
        <v>0</v>
      </c>
      <c r="BE11" s="44">
        <f>AL11-AT11</f>
        <v>0</v>
      </c>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row>
    <row r="12" spans="1:177" ht="15" customHeight="1">
      <c r="A12" s="1">
        <v>11</v>
      </c>
      <c r="B12" s="1">
        <v>-37.759973437171297</v>
      </c>
      <c r="C12" s="1">
        <v>145.15555381622301</v>
      </c>
      <c r="D12" s="1">
        <v>15</v>
      </c>
      <c r="E12" s="1" t="s">
        <v>39</v>
      </c>
      <c r="F12" s="1" t="s">
        <v>40</v>
      </c>
      <c r="G12" s="1" t="s">
        <v>60</v>
      </c>
      <c r="H12" s="2" t="s">
        <v>62</v>
      </c>
      <c r="I12" s="4">
        <v>1</v>
      </c>
      <c r="J12" s="4">
        <v>0</v>
      </c>
      <c r="K12" s="4">
        <v>0</v>
      </c>
      <c r="L12" s="4">
        <v>0</v>
      </c>
      <c r="M12" s="5">
        <v>1</v>
      </c>
      <c r="N12" s="5">
        <v>0</v>
      </c>
      <c r="O12" s="5">
        <v>0</v>
      </c>
      <c r="P12" s="5">
        <v>0</v>
      </c>
      <c r="Q12" s="5">
        <v>0</v>
      </c>
      <c r="R12" s="6">
        <v>0</v>
      </c>
      <c r="S12" s="6">
        <v>0</v>
      </c>
      <c r="T12" s="6">
        <v>1</v>
      </c>
      <c r="U12" s="6">
        <v>1</v>
      </c>
      <c r="V12" s="6">
        <v>1</v>
      </c>
      <c r="W12" s="6">
        <v>0</v>
      </c>
      <c r="X12" s="6">
        <v>0</v>
      </c>
      <c r="Y12" s="7">
        <v>0</v>
      </c>
      <c r="Z12" s="7">
        <v>0</v>
      </c>
      <c r="AA12" s="8">
        <v>0</v>
      </c>
      <c r="AB12" s="8">
        <v>0</v>
      </c>
      <c r="AC12" s="8">
        <v>0</v>
      </c>
      <c r="AD12" s="8">
        <v>0</v>
      </c>
      <c r="AE12" s="8">
        <v>0</v>
      </c>
      <c r="AF12" s="8">
        <v>0</v>
      </c>
      <c r="AK12" s="9">
        <f>LEN(H12)</f>
        <v>26</v>
      </c>
      <c r="AL12" s="9">
        <f>SUM(R12:X12)</f>
        <v>3</v>
      </c>
      <c r="AM12" s="3" t="b">
        <f>IF(R12,1)</f>
        <v>0</v>
      </c>
      <c r="AN12" s="3" t="b">
        <f>IF(S12,1)</f>
        <v>0</v>
      </c>
      <c r="AO12" s="3">
        <f>IF(T12,1)</f>
        <v>1</v>
      </c>
      <c r="AP12" s="3">
        <f>IF(U12,1)</f>
        <v>1</v>
      </c>
      <c r="AQ12" s="3">
        <f>IF(V12,1)</f>
        <v>1</v>
      </c>
      <c r="AR12" s="3" t="b">
        <f>IF(W12,1)</f>
        <v>0</v>
      </c>
      <c r="AS12" s="3" t="b">
        <f>IF(X12,1)</f>
        <v>0</v>
      </c>
      <c r="AT12" s="3">
        <f>SUM(AM12:AS12)</f>
        <v>3</v>
      </c>
      <c r="AU12" s="10" t="b">
        <f>IF(R12,1)</f>
        <v>0</v>
      </c>
      <c r="AV12" s="10" t="b">
        <f>IF(S12,2)</f>
        <v>0</v>
      </c>
      <c r="AW12" s="10">
        <f>IF(T12,3)</f>
        <v>3</v>
      </c>
      <c r="AX12" s="10">
        <f>IF(U12,4)</f>
        <v>4</v>
      </c>
      <c r="AY12" s="10">
        <f>IF(V12,5)</f>
        <v>5</v>
      </c>
      <c r="AZ12" s="10" t="b">
        <f>IF(W12,6)</f>
        <v>0</v>
      </c>
      <c r="BA12" s="10" t="b">
        <f>IF(X12,7)</f>
        <v>0</v>
      </c>
      <c r="BB12" s="10">
        <f>MIN(AU12:BA12)</f>
        <v>3</v>
      </c>
      <c r="BC12" s="10">
        <f>MAX(AU12:BA12)</f>
        <v>5</v>
      </c>
      <c r="BD12" s="10">
        <f>IF(AT12&gt;0,(1+(BC12-AT12))-BB12,-1)</f>
        <v>0</v>
      </c>
      <c r="BE12" s="44">
        <f>AL12-AT12</f>
        <v>0</v>
      </c>
      <c r="BF12" s="3">
        <v>1</v>
      </c>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row>
    <row r="13" spans="1:177" ht="15" customHeight="1">
      <c r="A13" s="1">
        <v>12</v>
      </c>
      <c r="B13" s="1">
        <v>-37.759973437171297</v>
      </c>
      <c r="C13" s="1">
        <v>145.15555381622301</v>
      </c>
      <c r="D13" s="1">
        <v>15</v>
      </c>
      <c r="E13" s="1" t="s">
        <v>63</v>
      </c>
      <c r="F13" s="1" t="s">
        <v>40</v>
      </c>
      <c r="G13" s="1" t="s">
        <v>60</v>
      </c>
      <c r="H13" s="2" t="s">
        <v>64</v>
      </c>
      <c r="I13" s="4">
        <v>1</v>
      </c>
      <c r="J13" s="4">
        <v>0</v>
      </c>
      <c r="K13" s="4">
        <v>0</v>
      </c>
      <c r="L13" s="4">
        <v>0</v>
      </c>
      <c r="M13" s="5">
        <v>1</v>
      </c>
      <c r="N13" s="5">
        <v>0</v>
      </c>
      <c r="O13" s="5">
        <v>0</v>
      </c>
      <c r="P13" s="5">
        <v>0</v>
      </c>
      <c r="Q13" s="5">
        <v>0</v>
      </c>
      <c r="R13" s="6">
        <v>0</v>
      </c>
      <c r="S13" s="6">
        <v>0</v>
      </c>
      <c r="T13" s="6">
        <v>1</v>
      </c>
      <c r="U13" s="6">
        <v>1</v>
      </c>
      <c r="V13" s="6">
        <v>2</v>
      </c>
      <c r="W13" s="6">
        <v>0</v>
      </c>
      <c r="X13" s="6">
        <v>0</v>
      </c>
      <c r="Y13" s="7">
        <v>0</v>
      </c>
      <c r="Z13" s="7">
        <v>0</v>
      </c>
      <c r="AA13" s="8">
        <v>0</v>
      </c>
      <c r="AB13" s="8">
        <v>0</v>
      </c>
      <c r="AC13" s="8">
        <v>0</v>
      </c>
      <c r="AD13" s="8">
        <v>0</v>
      </c>
      <c r="AE13" s="8">
        <v>0</v>
      </c>
      <c r="AF13" s="8">
        <v>0</v>
      </c>
      <c r="AK13" s="9">
        <f>LEN(H13)</f>
        <v>31</v>
      </c>
      <c r="AL13" s="9">
        <f>SUM(R13:X13)</f>
        <v>4</v>
      </c>
      <c r="AM13" s="3" t="b">
        <f>IF(R13,1)</f>
        <v>0</v>
      </c>
      <c r="AN13" s="3" t="b">
        <f>IF(S13,1)</f>
        <v>0</v>
      </c>
      <c r="AO13" s="3">
        <f>IF(T13,1)</f>
        <v>1</v>
      </c>
      <c r="AP13" s="3">
        <f>IF(U13,1)</f>
        <v>1</v>
      </c>
      <c r="AQ13" s="3">
        <f>IF(V13,1)</f>
        <v>1</v>
      </c>
      <c r="AR13" s="3" t="b">
        <f>IF(W13,1)</f>
        <v>0</v>
      </c>
      <c r="AS13" s="3" t="b">
        <f>IF(X13,1)</f>
        <v>0</v>
      </c>
      <c r="AT13" s="3">
        <f>SUM(AM13:AS13)</f>
        <v>3</v>
      </c>
      <c r="AU13" s="10" t="b">
        <f>IF(R13,1)</f>
        <v>0</v>
      </c>
      <c r="AV13" s="10" t="b">
        <f>IF(S13,2)</f>
        <v>0</v>
      </c>
      <c r="AW13" s="10">
        <f>IF(T13,3)</f>
        <v>3</v>
      </c>
      <c r="AX13" s="10">
        <f>IF(U13,4)</f>
        <v>4</v>
      </c>
      <c r="AY13" s="10">
        <f>IF(V13,5)</f>
        <v>5</v>
      </c>
      <c r="AZ13" s="10" t="b">
        <f>IF(W13,6)</f>
        <v>0</v>
      </c>
      <c r="BA13" s="10" t="b">
        <f>IF(X13,7)</f>
        <v>0</v>
      </c>
      <c r="BB13" s="10">
        <f>MIN(AU13:BA13)</f>
        <v>3</v>
      </c>
      <c r="BC13" s="10">
        <f>MAX(AU13:BA13)</f>
        <v>5</v>
      </c>
      <c r="BD13" s="10">
        <f>IF(AT13&gt;0,(1+(BC13-AT13))-BB13,-1)</f>
        <v>0</v>
      </c>
      <c r="BE13" s="44">
        <f>AL13-AT13</f>
        <v>1</v>
      </c>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row>
    <row r="14" spans="1:177" ht="15" customHeight="1">
      <c r="A14" s="1">
        <v>13</v>
      </c>
      <c r="B14" s="1">
        <v>-37.817900000000002</v>
      </c>
      <c r="C14" s="1">
        <v>144.9684</v>
      </c>
      <c r="D14" s="1">
        <v>15</v>
      </c>
      <c r="E14" s="1" t="s">
        <v>52</v>
      </c>
      <c r="F14" s="1" t="s">
        <v>40</v>
      </c>
      <c r="G14" s="1" t="s">
        <v>60</v>
      </c>
      <c r="H14" s="2" t="s">
        <v>65</v>
      </c>
      <c r="I14" s="4">
        <v>1</v>
      </c>
      <c r="J14" s="4">
        <v>0</v>
      </c>
      <c r="K14" s="4">
        <v>0</v>
      </c>
      <c r="L14" s="4">
        <v>0</v>
      </c>
      <c r="M14" s="5">
        <v>0</v>
      </c>
      <c r="N14" s="5">
        <v>1</v>
      </c>
      <c r="O14" s="5">
        <v>0</v>
      </c>
      <c r="P14" s="5">
        <v>0</v>
      </c>
      <c r="Q14" s="5">
        <v>0</v>
      </c>
      <c r="R14" s="6">
        <v>0</v>
      </c>
      <c r="S14" s="6">
        <v>0</v>
      </c>
      <c r="T14" s="6">
        <v>1</v>
      </c>
      <c r="U14" s="6">
        <v>0</v>
      </c>
      <c r="V14" s="6">
        <v>0</v>
      </c>
      <c r="W14" s="6">
        <v>0</v>
      </c>
      <c r="X14" s="6">
        <v>0</v>
      </c>
      <c r="Y14" s="7">
        <v>0</v>
      </c>
      <c r="Z14" s="7">
        <v>0</v>
      </c>
      <c r="AA14" s="8">
        <v>0</v>
      </c>
      <c r="AB14" s="8">
        <v>0</v>
      </c>
      <c r="AC14" s="8">
        <v>0</v>
      </c>
      <c r="AD14" s="8">
        <v>0</v>
      </c>
      <c r="AE14" s="8">
        <v>0</v>
      </c>
      <c r="AF14" s="8">
        <v>0</v>
      </c>
      <c r="AK14" s="9">
        <f>LEN(H14)</f>
        <v>19</v>
      </c>
      <c r="AL14" s="9">
        <f>SUM(R14:X14)</f>
        <v>1</v>
      </c>
      <c r="AM14" s="3" t="b">
        <f>IF(R14,1)</f>
        <v>0</v>
      </c>
      <c r="AN14" s="3" t="b">
        <f>IF(S14,1)</f>
        <v>0</v>
      </c>
      <c r="AO14" s="3">
        <f>IF(T14,1)</f>
        <v>1</v>
      </c>
      <c r="AP14" s="3" t="b">
        <f>IF(U14,1)</f>
        <v>0</v>
      </c>
      <c r="AQ14" s="3" t="b">
        <f>IF(V14,1)</f>
        <v>0</v>
      </c>
      <c r="AR14" s="3" t="b">
        <f>IF(W14,1)</f>
        <v>0</v>
      </c>
      <c r="AS14" s="3" t="b">
        <f>IF(X14,1)</f>
        <v>0</v>
      </c>
      <c r="AT14" s="3">
        <f>SUM(AM14:AS14)</f>
        <v>1</v>
      </c>
      <c r="AU14" s="10" t="b">
        <f>IF(R14,1)</f>
        <v>0</v>
      </c>
      <c r="AV14" s="10" t="b">
        <f>IF(S14,2)</f>
        <v>0</v>
      </c>
      <c r="AW14" s="10">
        <f>IF(T14,3)</f>
        <v>3</v>
      </c>
      <c r="AX14" s="10" t="b">
        <f>IF(U14,4)</f>
        <v>0</v>
      </c>
      <c r="AY14" s="10" t="b">
        <f>IF(V14,5)</f>
        <v>0</v>
      </c>
      <c r="AZ14" s="10" t="b">
        <f>IF(W14,6)</f>
        <v>0</v>
      </c>
      <c r="BA14" s="10" t="b">
        <f>IF(X14,7)</f>
        <v>0</v>
      </c>
      <c r="BB14" s="10">
        <f>MIN(AU14:BA14)</f>
        <v>3</v>
      </c>
      <c r="BC14" s="10">
        <f>MAX(AU14:BA14)</f>
        <v>3</v>
      </c>
      <c r="BD14" s="10">
        <f>IF(AT14&gt;0,(1+(BC14-AT14))-BB14,-1)</f>
        <v>0</v>
      </c>
      <c r="BE14" s="44">
        <f>AL14-AT14</f>
        <v>0</v>
      </c>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row>
    <row r="15" spans="1:177" ht="15" customHeight="1">
      <c r="A15" s="1">
        <v>14</v>
      </c>
      <c r="B15" s="1">
        <v>-37.817815246063198</v>
      </c>
      <c r="C15" s="1">
        <v>144.968176035547</v>
      </c>
      <c r="D15" s="1">
        <v>19</v>
      </c>
      <c r="E15" s="1" t="s">
        <v>52</v>
      </c>
      <c r="F15" s="1" t="s">
        <v>40</v>
      </c>
      <c r="G15" s="1" t="s">
        <v>60</v>
      </c>
      <c r="H15" s="2" t="s">
        <v>66</v>
      </c>
      <c r="I15" s="4">
        <v>1</v>
      </c>
      <c r="J15" s="4">
        <v>0</v>
      </c>
      <c r="K15" s="4">
        <v>0</v>
      </c>
      <c r="L15" s="4">
        <v>0</v>
      </c>
      <c r="M15" s="5">
        <v>0</v>
      </c>
      <c r="N15" s="5">
        <v>1</v>
      </c>
      <c r="O15" s="5">
        <v>0</v>
      </c>
      <c r="P15" s="5">
        <v>0</v>
      </c>
      <c r="Q15" s="5">
        <v>0</v>
      </c>
      <c r="R15" s="6">
        <v>0</v>
      </c>
      <c r="S15" s="6">
        <v>0</v>
      </c>
      <c r="T15" s="6">
        <v>1</v>
      </c>
      <c r="U15" s="6">
        <v>1</v>
      </c>
      <c r="V15" s="6">
        <v>0</v>
      </c>
      <c r="W15" s="6">
        <v>0</v>
      </c>
      <c r="X15" s="6">
        <v>0</v>
      </c>
      <c r="Y15" s="7">
        <v>0</v>
      </c>
      <c r="Z15" s="7">
        <v>0</v>
      </c>
      <c r="AA15" s="8">
        <v>0</v>
      </c>
      <c r="AB15" s="8">
        <v>0</v>
      </c>
      <c r="AC15" s="8">
        <v>1</v>
      </c>
      <c r="AD15" s="8">
        <v>1</v>
      </c>
      <c r="AE15" s="8">
        <v>0</v>
      </c>
      <c r="AF15" s="8">
        <v>0</v>
      </c>
      <c r="AI15" s="9" t="s">
        <v>67</v>
      </c>
      <c r="AK15" s="9">
        <f>LEN(H15)</f>
        <v>69</v>
      </c>
      <c r="AL15" s="9">
        <f>SUM(R15:X15)</f>
        <v>2</v>
      </c>
      <c r="AM15" s="3" t="b">
        <f>IF(R15,1)</f>
        <v>0</v>
      </c>
      <c r="AN15" s="3" t="b">
        <f>IF(S15,1)</f>
        <v>0</v>
      </c>
      <c r="AO15" s="3">
        <f>IF(T15,1)</f>
        <v>1</v>
      </c>
      <c r="AP15" s="3">
        <f>IF(U15,1)</f>
        <v>1</v>
      </c>
      <c r="AQ15" s="3" t="b">
        <f>IF(V15,1)</f>
        <v>0</v>
      </c>
      <c r="AR15" s="3" t="b">
        <f>IF(W15,1)</f>
        <v>0</v>
      </c>
      <c r="AS15" s="3" t="b">
        <f>IF(X15,1)</f>
        <v>0</v>
      </c>
      <c r="AT15" s="3">
        <f>SUM(AM15:AS15)</f>
        <v>2</v>
      </c>
      <c r="AU15" s="10" t="b">
        <f>IF(R15,1)</f>
        <v>0</v>
      </c>
      <c r="AV15" s="10" t="b">
        <f>IF(S15,2)</f>
        <v>0</v>
      </c>
      <c r="AW15" s="10">
        <f>IF(T15,3)</f>
        <v>3</v>
      </c>
      <c r="AX15" s="10">
        <f>IF(U15,4)</f>
        <v>4</v>
      </c>
      <c r="AY15" s="10" t="b">
        <f>IF(V15,5)</f>
        <v>0</v>
      </c>
      <c r="AZ15" s="10" t="b">
        <f>IF(W15,6)</f>
        <v>0</v>
      </c>
      <c r="BA15" s="10" t="b">
        <f>IF(X15,7)</f>
        <v>0</v>
      </c>
      <c r="BB15" s="10">
        <f>MIN(AU15:BA15)</f>
        <v>3</v>
      </c>
      <c r="BC15" s="10">
        <f>MAX(AU15:BA15)</f>
        <v>4</v>
      </c>
      <c r="BD15" s="10">
        <f>IF(AT15&gt;0,(1+(BC15-AT15))-BB15,-1)</f>
        <v>0</v>
      </c>
      <c r="BE15" s="44">
        <f>AL15-AT15</f>
        <v>0</v>
      </c>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row>
    <row r="16" spans="1:177" ht="15" customHeight="1">
      <c r="A16" s="1">
        <v>15</v>
      </c>
      <c r="B16" s="1">
        <v>-37.8212985526743</v>
      </c>
      <c r="C16" s="1">
        <v>145.05599558200799</v>
      </c>
      <c r="D16" s="1">
        <v>20</v>
      </c>
      <c r="E16" s="1" t="s">
        <v>52</v>
      </c>
      <c r="F16" s="1" t="s">
        <v>40</v>
      </c>
      <c r="G16" s="1" t="s">
        <v>60</v>
      </c>
      <c r="H16" s="2" t="s">
        <v>68</v>
      </c>
      <c r="I16" s="4">
        <v>1</v>
      </c>
      <c r="J16" s="4">
        <v>0</v>
      </c>
      <c r="K16" s="4">
        <v>0</v>
      </c>
      <c r="L16" s="4">
        <v>0</v>
      </c>
      <c r="M16" s="5">
        <v>1</v>
      </c>
      <c r="N16" s="5">
        <v>0</v>
      </c>
      <c r="O16" s="5">
        <v>1</v>
      </c>
      <c r="P16" s="5">
        <v>1</v>
      </c>
      <c r="Q16" s="5">
        <v>0</v>
      </c>
      <c r="R16" s="6">
        <v>0</v>
      </c>
      <c r="S16" s="6">
        <v>1</v>
      </c>
      <c r="T16" s="6">
        <v>1</v>
      </c>
      <c r="U16" s="6">
        <v>1</v>
      </c>
      <c r="V16" s="6">
        <v>1</v>
      </c>
      <c r="W16" s="6">
        <v>0</v>
      </c>
      <c r="X16" s="6">
        <v>0</v>
      </c>
      <c r="Y16" s="7">
        <v>1</v>
      </c>
      <c r="Z16" s="7">
        <v>0</v>
      </c>
      <c r="AA16" s="8">
        <v>0</v>
      </c>
      <c r="AB16" s="8">
        <v>0</v>
      </c>
      <c r="AC16" s="8">
        <v>0</v>
      </c>
      <c r="AD16" s="8">
        <v>0</v>
      </c>
      <c r="AE16" s="8">
        <v>0</v>
      </c>
      <c r="AF16" s="8">
        <v>1</v>
      </c>
      <c r="AI16" s="9" t="s">
        <v>69</v>
      </c>
      <c r="AK16" s="9">
        <f>LEN(H16)</f>
        <v>61</v>
      </c>
      <c r="AL16" s="9">
        <f>SUM(R16:X16)</f>
        <v>4</v>
      </c>
      <c r="AM16" s="3" t="b">
        <f>IF(R16,1)</f>
        <v>0</v>
      </c>
      <c r="AN16" s="3">
        <f>IF(S16,1)</f>
        <v>1</v>
      </c>
      <c r="AO16" s="3">
        <f>IF(T16,1)</f>
        <v>1</v>
      </c>
      <c r="AP16" s="3">
        <f>IF(U16,1)</f>
        <v>1</v>
      </c>
      <c r="AQ16" s="3">
        <f>IF(V16,1)</f>
        <v>1</v>
      </c>
      <c r="AR16" s="3" t="b">
        <f>IF(W16,1)</f>
        <v>0</v>
      </c>
      <c r="AS16" s="3" t="b">
        <f>IF(X16,1)</f>
        <v>0</v>
      </c>
      <c r="AT16" s="3">
        <f>SUM(AM16:AS16)</f>
        <v>4</v>
      </c>
      <c r="AU16" s="10" t="b">
        <f>IF(R16,1)</f>
        <v>0</v>
      </c>
      <c r="AV16" s="10">
        <f>IF(S16,2)</f>
        <v>2</v>
      </c>
      <c r="AW16" s="10">
        <f>IF(T16,3)</f>
        <v>3</v>
      </c>
      <c r="AX16" s="10">
        <f>IF(U16,4)</f>
        <v>4</v>
      </c>
      <c r="AY16" s="10">
        <f>IF(V16,5)</f>
        <v>5</v>
      </c>
      <c r="AZ16" s="10" t="b">
        <f>IF(W16,6)</f>
        <v>0</v>
      </c>
      <c r="BA16" s="10" t="b">
        <f>IF(X16,7)</f>
        <v>0</v>
      </c>
      <c r="BB16" s="10">
        <f>MIN(AU16:BA16)</f>
        <v>2</v>
      </c>
      <c r="BC16" s="10">
        <f>MAX(AU16:BA16)</f>
        <v>5</v>
      </c>
      <c r="BD16" s="10">
        <f>IF(AT16&gt;0,(1+(BC16-AT16))-BB16,-1)</f>
        <v>0</v>
      </c>
      <c r="BE16" s="44">
        <f>AL16-AT16</f>
        <v>0</v>
      </c>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row>
    <row r="17" spans="1:177" ht="15" customHeight="1">
      <c r="A17" s="1">
        <v>16</v>
      </c>
      <c r="B17" s="1">
        <v>-37.802640604499601</v>
      </c>
      <c r="C17" s="1">
        <v>144.952113626862</v>
      </c>
      <c r="D17" s="1">
        <v>17</v>
      </c>
      <c r="E17" s="1" t="s">
        <v>52</v>
      </c>
      <c r="F17" s="1" t="s">
        <v>40</v>
      </c>
      <c r="G17" s="1" t="s">
        <v>60</v>
      </c>
      <c r="H17" s="2" t="s">
        <v>70</v>
      </c>
      <c r="I17" s="4">
        <v>1</v>
      </c>
      <c r="J17" s="4">
        <v>1</v>
      </c>
      <c r="K17" s="4">
        <v>0</v>
      </c>
      <c r="L17" s="4">
        <v>0</v>
      </c>
      <c r="M17" s="5">
        <v>1</v>
      </c>
      <c r="N17" s="5">
        <v>0</v>
      </c>
      <c r="O17" s="5">
        <v>0</v>
      </c>
      <c r="P17" s="5">
        <v>1</v>
      </c>
      <c r="Q17" s="5">
        <v>0</v>
      </c>
      <c r="R17" s="6">
        <v>0</v>
      </c>
      <c r="S17" s="6">
        <v>0</v>
      </c>
      <c r="T17" s="6">
        <v>4</v>
      </c>
      <c r="U17" s="6">
        <v>5</v>
      </c>
      <c r="V17" s="6">
        <v>0</v>
      </c>
      <c r="W17" s="6">
        <v>0</v>
      </c>
      <c r="X17" s="6">
        <v>0</v>
      </c>
      <c r="Y17" s="7">
        <v>0</v>
      </c>
      <c r="Z17" s="7">
        <v>0</v>
      </c>
      <c r="AA17" s="8">
        <v>1</v>
      </c>
      <c r="AB17" s="8">
        <v>1</v>
      </c>
      <c r="AC17" s="8">
        <v>1</v>
      </c>
      <c r="AD17" s="8">
        <v>0</v>
      </c>
      <c r="AE17" s="8">
        <v>0</v>
      </c>
      <c r="AF17" s="8">
        <v>1</v>
      </c>
      <c r="AI17" s="9" t="s">
        <v>71</v>
      </c>
      <c r="AK17" s="9">
        <f>LEN(H17)</f>
        <v>297</v>
      </c>
      <c r="AL17" s="9">
        <f>SUM(R17:X17)</f>
        <v>9</v>
      </c>
      <c r="AM17" s="3" t="b">
        <f>IF(R17,1)</f>
        <v>0</v>
      </c>
      <c r="AN17" s="3" t="b">
        <f>IF(S17,1)</f>
        <v>0</v>
      </c>
      <c r="AO17" s="3">
        <f>IF(T17,1)</f>
        <v>1</v>
      </c>
      <c r="AP17" s="3">
        <f>IF(U17,1)</f>
        <v>1</v>
      </c>
      <c r="AQ17" s="3" t="b">
        <f>IF(V17,1)</f>
        <v>0</v>
      </c>
      <c r="AR17" s="3" t="b">
        <f>IF(W17,1)</f>
        <v>0</v>
      </c>
      <c r="AS17" s="3" t="b">
        <f>IF(X17,1)</f>
        <v>0</v>
      </c>
      <c r="AT17" s="3">
        <f>SUM(AM17:AS17)</f>
        <v>2</v>
      </c>
      <c r="AU17" s="10" t="b">
        <f>IF(R17,1)</f>
        <v>0</v>
      </c>
      <c r="AV17" s="10" t="b">
        <f>IF(S17,2)</f>
        <v>0</v>
      </c>
      <c r="AW17" s="10">
        <f>IF(T17,3)</f>
        <v>3</v>
      </c>
      <c r="AX17" s="10">
        <f>IF(U17,4)</f>
        <v>4</v>
      </c>
      <c r="AY17" s="10" t="b">
        <f>IF(V17,5)</f>
        <v>0</v>
      </c>
      <c r="AZ17" s="10" t="b">
        <f>IF(W17,6)</f>
        <v>0</v>
      </c>
      <c r="BA17" s="10" t="b">
        <f>IF(X17,7)</f>
        <v>0</v>
      </c>
      <c r="BB17" s="10">
        <f>MIN(AU17:BA17)</f>
        <v>3</v>
      </c>
      <c r="BC17" s="10">
        <f>MAX(AU17:BA17)</f>
        <v>4</v>
      </c>
      <c r="BD17" s="10">
        <f>IF(AT17&gt;0,(1+(BC17-AT17))-BB17,-1)</f>
        <v>0</v>
      </c>
      <c r="BE17" s="44">
        <f>AL17-AT17</f>
        <v>7</v>
      </c>
      <c r="BF17" s="3">
        <v>1</v>
      </c>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row>
    <row r="18" spans="1:177" ht="15" customHeight="1">
      <c r="A18" s="1">
        <v>17</v>
      </c>
      <c r="B18" s="1">
        <v>-37.799963898878801</v>
      </c>
      <c r="C18" s="1">
        <v>144.960589407349</v>
      </c>
      <c r="D18" s="1">
        <v>15</v>
      </c>
      <c r="E18" s="1" t="s">
        <v>49</v>
      </c>
      <c r="F18" s="1" t="s">
        <v>40</v>
      </c>
      <c r="G18" s="1" t="s">
        <v>60</v>
      </c>
      <c r="H18" s="2" t="s">
        <v>72</v>
      </c>
      <c r="I18" s="4">
        <v>1</v>
      </c>
      <c r="J18" s="4">
        <v>0</v>
      </c>
      <c r="K18" s="4">
        <v>0</v>
      </c>
      <c r="L18" s="4">
        <v>0</v>
      </c>
      <c r="M18" s="5">
        <v>0</v>
      </c>
      <c r="N18" s="5">
        <v>0</v>
      </c>
      <c r="O18" s="5">
        <v>0</v>
      </c>
      <c r="P18" s="5">
        <v>0</v>
      </c>
      <c r="Q18" s="5">
        <v>1</v>
      </c>
      <c r="R18" s="6">
        <v>0</v>
      </c>
      <c r="S18" s="6">
        <v>0</v>
      </c>
      <c r="T18" s="6">
        <v>0</v>
      </c>
      <c r="U18" s="6">
        <v>1</v>
      </c>
      <c r="V18" s="6">
        <v>0</v>
      </c>
      <c r="W18" s="6">
        <v>0</v>
      </c>
      <c r="X18" s="6">
        <v>0</v>
      </c>
      <c r="Y18" s="7">
        <v>0</v>
      </c>
      <c r="Z18" s="7">
        <v>0</v>
      </c>
      <c r="AA18" s="8">
        <v>0</v>
      </c>
      <c r="AB18" s="8">
        <v>0</v>
      </c>
      <c r="AC18" s="8">
        <v>0</v>
      </c>
      <c r="AD18" s="8">
        <v>0</v>
      </c>
      <c r="AE18" s="8">
        <v>0</v>
      </c>
      <c r="AF18" s="8">
        <v>0</v>
      </c>
      <c r="AK18" s="9">
        <f>LEN(H18)</f>
        <v>23</v>
      </c>
      <c r="AL18" s="9">
        <f>SUM(R18:X18)</f>
        <v>1</v>
      </c>
      <c r="AM18" s="3" t="b">
        <f>IF(R18,1)</f>
        <v>0</v>
      </c>
      <c r="AN18" s="3" t="b">
        <f>IF(S18,1)</f>
        <v>0</v>
      </c>
      <c r="AO18" s="3" t="b">
        <f>IF(T18,1)</f>
        <v>0</v>
      </c>
      <c r="AP18" s="3">
        <f>IF(U18,1)</f>
        <v>1</v>
      </c>
      <c r="AQ18" s="3" t="b">
        <f>IF(V18,1)</f>
        <v>0</v>
      </c>
      <c r="AR18" s="3" t="b">
        <f>IF(W18,1)</f>
        <v>0</v>
      </c>
      <c r="AS18" s="3" t="b">
        <f>IF(X18,1)</f>
        <v>0</v>
      </c>
      <c r="AT18" s="3">
        <f>SUM(AM18:AS18)</f>
        <v>1</v>
      </c>
      <c r="AU18" s="10" t="b">
        <f>IF(R18,1)</f>
        <v>0</v>
      </c>
      <c r="AV18" s="10" t="b">
        <f>IF(S18,2)</f>
        <v>0</v>
      </c>
      <c r="AW18" s="10" t="b">
        <f>IF(T18,3)</f>
        <v>0</v>
      </c>
      <c r="AX18" s="10">
        <f>IF(U18,4)</f>
        <v>4</v>
      </c>
      <c r="AY18" s="10" t="b">
        <f>IF(V18,5)</f>
        <v>0</v>
      </c>
      <c r="AZ18" s="10" t="b">
        <f>IF(W18,6)</f>
        <v>0</v>
      </c>
      <c r="BA18" s="10" t="b">
        <f>IF(X18,7)</f>
        <v>0</v>
      </c>
      <c r="BB18" s="10">
        <f>MIN(AU18:BA18)</f>
        <v>4</v>
      </c>
      <c r="BC18" s="10">
        <f>MAX(AU18:BA18)</f>
        <v>4</v>
      </c>
      <c r="BD18" s="10">
        <f>IF(AT18&gt;0,(1+(BC18-AT18))-BB18,-1)</f>
        <v>0</v>
      </c>
      <c r="BE18" s="44">
        <f>AL18-AT18</f>
        <v>0</v>
      </c>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row>
    <row r="19" spans="1:177" ht="15" customHeight="1">
      <c r="A19" s="1">
        <v>18</v>
      </c>
      <c r="B19" s="1">
        <v>-37.809627557054696</v>
      </c>
      <c r="C19" s="1">
        <v>144.97350692596399</v>
      </c>
      <c r="D19" s="1">
        <v>15</v>
      </c>
      <c r="E19" s="1" t="s">
        <v>39</v>
      </c>
      <c r="F19" s="1" t="s">
        <v>40</v>
      </c>
      <c r="G19" s="1" t="s">
        <v>60</v>
      </c>
      <c r="H19" s="2" t="s">
        <v>73</v>
      </c>
      <c r="I19" s="4">
        <v>0</v>
      </c>
      <c r="J19" s="4">
        <v>0</v>
      </c>
      <c r="K19" s="4">
        <v>0</v>
      </c>
      <c r="L19" s="4">
        <v>1</v>
      </c>
      <c r="M19" s="5">
        <v>0</v>
      </c>
      <c r="N19" s="5">
        <v>0</v>
      </c>
      <c r="O19" s="5">
        <v>0</v>
      </c>
      <c r="P19" s="5">
        <v>0</v>
      </c>
      <c r="Q19" s="5">
        <v>0</v>
      </c>
      <c r="R19" s="6">
        <v>0</v>
      </c>
      <c r="S19" s="6">
        <v>0</v>
      </c>
      <c r="T19" s="6">
        <v>0</v>
      </c>
      <c r="U19" s="6">
        <v>0</v>
      </c>
      <c r="V19" s="6">
        <v>0</v>
      </c>
      <c r="W19" s="6">
        <v>0</v>
      </c>
      <c r="X19" s="6">
        <v>0</v>
      </c>
      <c r="Y19" s="7">
        <v>0</v>
      </c>
      <c r="Z19" s="7">
        <v>0</v>
      </c>
      <c r="AA19" s="8">
        <v>0</v>
      </c>
      <c r="AB19" s="8">
        <v>0</v>
      </c>
      <c r="AC19" s="8">
        <v>0</v>
      </c>
      <c r="AD19" s="8">
        <v>0</v>
      </c>
      <c r="AE19" s="8">
        <v>0</v>
      </c>
      <c r="AF19" s="8">
        <v>0</v>
      </c>
      <c r="AK19" s="9">
        <f>LEN(H19)</f>
        <v>5</v>
      </c>
      <c r="AL19" s="9">
        <f>SUM(R19:X19)</f>
        <v>0</v>
      </c>
      <c r="AM19" s="3" t="b">
        <f>IF(R19,1)</f>
        <v>0</v>
      </c>
      <c r="AN19" s="3" t="b">
        <f>IF(S19,1)</f>
        <v>0</v>
      </c>
      <c r="AO19" s="3" t="b">
        <f>IF(T19,1)</f>
        <v>0</v>
      </c>
      <c r="AP19" s="3" t="b">
        <f>IF(U19,1)</f>
        <v>0</v>
      </c>
      <c r="AQ19" s="3" t="b">
        <f>IF(V19,1)</f>
        <v>0</v>
      </c>
      <c r="AR19" s="3" t="b">
        <f>IF(W19,1)</f>
        <v>0</v>
      </c>
      <c r="AS19" s="3" t="b">
        <f>IF(X19,1)</f>
        <v>0</v>
      </c>
      <c r="AT19" s="3">
        <f>SUM(AM19:AS19)</f>
        <v>0</v>
      </c>
      <c r="AU19" s="10" t="b">
        <f>IF(R19,1)</f>
        <v>0</v>
      </c>
      <c r="AV19" s="10" t="b">
        <f>IF(S19,2)</f>
        <v>0</v>
      </c>
      <c r="AW19" s="10" t="b">
        <f>IF(T19,3)</f>
        <v>0</v>
      </c>
      <c r="AX19" s="10" t="b">
        <f>IF(U19,4)</f>
        <v>0</v>
      </c>
      <c r="AY19" s="10" t="b">
        <f>IF(V19,5)</f>
        <v>0</v>
      </c>
      <c r="AZ19" s="10" t="b">
        <f>IF(W19,6)</f>
        <v>0</v>
      </c>
      <c r="BA19" s="10" t="b">
        <f>IF(X19,7)</f>
        <v>0</v>
      </c>
      <c r="BB19" s="10">
        <f>MIN(AU19:BA19)</f>
        <v>0</v>
      </c>
      <c r="BC19" s="10">
        <f>MAX(AU19:BA19)</f>
        <v>0</v>
      </c>
      <c r="BD19" s="10">
        <f>IF(AT19&gt;0,(1+(BC19-AT19))-BB19,-1)</f>
        <v>-1</v>
      </c>
      <c r="BE19" s="44">
        <f>AL19-AT19</f>
        <v>0</v>
      </c>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row>
    <row r="20" spans="1:177" ht="15" customHeight="1">
      <c r="A20" s="1">
        <v>19</v>
      </c>
      <c r="B20" s="1">
        <v>-37.805457080734001</v>
      </c>
      <c r="C20" s="1">
        <v>144.97140407409699</v>
      </c>
      <c r="D20" s="1">
        <v>15</v>
      </c>
      <c r="E20" s="1" t="s">
        <v>49</v>
      </c>
      <c r="F20" s="1" t="s">
        <v>40</v>
      </c>
      <c r="G20" s="1" t="s">
        <v>60</v>
      </c>
      <c r="H20" s="2" t="s">
        <v>74</v>
      </c>
      <c r="I20" s="4">
        <v>1</v>
      </c>
      <c r="J20" s="4">
        <v>0</v>
      </c>
      <c r="K20" s="4">
        <v>0</v>
      </c>
      <c r="L20" s="4">
        <v>0</v>
      </c>
      <c r="M20" s="5">
        <v>0</v>
      </c>
      <c r="N20" s="5">
        <v>1</v>
      </c>
      <c r="O20" s="5">
        <v>0</v>
      </c>
      <c r="P20" s="5">
        <v>1</v>
      </c>
      <c r="Q20" s="5">
        <v>0</v>
      </c>
      <c r="R20" s="6">
        <v>0</v>
      </c>
      <c r="S20" s="6">
        <v>1</v>
      </c>
      <c r="T20" s="6">
        <v>1</v>
      </c>
      <c r="U20" s="6">
        <v>0</v>
      </c>
      <c r="V20" s="6">
        <v>0</v>
      </c>
      <c r="W20" s="6">
        <v>0</v>
      </c>
      <c r="X20" s="6">
        <v>0</v>
      </c>
      <c r="Y20" s="7">
        <v>0</v>
      </c>
      <c r="Z20" s="7">
        <v>1</v>
      </c>
      <c r="AA20" s="8">
        <v>0</v>
      </c>
      <c r="AB20" s="8">
        <v>1</v>
      </c>
      <c r="AC20" s="8">
        <v>0</v>
      </c>
      <c r="AD20" s="8">
        <v>0</v>
      </c>
      <c r="AE20" s="8">
        <v>0</v>
      </c>
      <c r="AF20" s="8">
        <v>1</v>
      </c>
      <c r="AI20" s="9" t="s">
        <v>75</v>
      </c>
      <c r="AK20" s="9">
        <f>LEN(H20)</f>
        <v>57</v>
      </c>
      <c r="AL20" s="9">
        <f>SUM(R20:X20)</f>
        <v>2</v>
      </c>
      <c r="AM20" s="3" t="b">
        <f>IF(R20,1)</f>
        <v>0</v>
      </c>
      <c r="AN20" s="3">
        <f>IF(S20,1)</f>
        <v>1</v>
      </c>
      <c r="AO20" s="3">
        <f>IF(T20,1)</f>
        <v>1</v>
      </c>
      <c r="AP20" s="3" t="b">
        <f>IF(U20,1)</f>
        <v>0</v>
      </c>
      <c r="AQ20" s="3" t="b">
        <f>IF(V20,1)</f>
        <v>0</v>
      </c>
      <c r="AR20" s="3" t="b">
        <f>IF(W20,1)</f>
        <v>0</v>
      </c>
      <c r="AS20" s="3" t="b">
        <f>IF(X20,1)</f>
        <v>0</v>
      </c>
      <c r="AT20" s="3">
        <f>SUM(AM20:AS20)</f>
        <v>2</v>
      </c>
      <c r="AU20" s="10" t="b">
        <f>IF(R20,1)</f>
        <v>0</v>
      </c>
      <c r="AV20" s="10">
        <f>IF(S20,2)</f>
        <v>2</v>
      </c>
      <c r="AW20" s="10">
        <f>IF(T20,3)</f>
        <v>3</v>
      </c>
      <c r="AX20" s="10" t="b">
        <f>IF(U20,4)</f>
        <v>0</v>
      </c>
      <c r="AY20" s="10" t="b">
        <f>IF(V20,5)</f>
        <v>0</v>
      </c>
      <c r="AZ20" s="10" t="b">
        <f>IF(W20,6)</f>
        <v>0</v>
      </c>
      <c r="BA20" s="10" t="b">
        <f>IF(X20,7)</f>
        <v>0</v>
      </c>
      <c r="BB20" s="10">
        <f>MIN(AU20:BA20)</f>
        <v>2</v>
      </c>
      <c r="BC20" s="10">
        <f>MAX(AU20:BA20)</f>
        <v>3</v>
      </c>
      <c r="BD20" s="10">
        <f>IF(AT20&gt;0,(1+(BC20-AT20))-BB20,-1)</f>
        <v>0</v>
      </c>
      <c r="BE20" s="44">
        <f>AL20-AT20</f>
        <v>0</v>
      </c>
      <c r="BF20" s="3">
        <v>1</v>
      </c>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row>
    <row r="21" spans="1:177" ht="15" customHeight="1">
      <c r="A21" s="1">
        <v>20</v>
      </c>
      <c r="B21" s="1">
        <v>-37.753061878971003</v>
      </c>
      <c r="C21" s="1">
        <v>144.93706631639401</v>
      </c>
      <c r="D21" s="1">
        <v>15</v>
      </c>
      <c r="E21" s="1" t="s">
        <v>52</v>
      </c>
      <c r="F21" s="1" t="s">
        <v>40</v>
      </c>
      <c r="G21" s="1" t="s">
        <v>60</v>
      </c>
      <c r="H21" s="2" t="s">
        <v>76</v>
      </c>
      <c r="I21" s="4">
        <v>1</v>
      </c>
      <c r="J21" s="4">
        <v>0</v>
      </c>
      <c r="K21" s="4">
        <v>0</v>
      </c>
      <c r="L21" s="4">
        <v>0</v>
      </c>
      <c r="M21" s="5">
        <v>1</v>
      </c>
      <c r="N21" s="5">
        <v>0</v>
      </c>
      <c r="O21" s="5">
        <v>0</v>
      </c>
      <c r="P21" s="5">
        <v>1</v>
      </c>
      <c r="Q21" s="5">
        <v>0</v>
      </c>
      <c r="R21" s="6">
        <v>0</v>
      </c>
      <c r="S21" s="6">
        <v>0</v>
      </c>
      <c r="T21" s="6">
        <v>1</v>
      </c>
      <c r="U21" s="6">
        <v>2</v>
      </c>
      <c r="V21" s="6">
        <v>0</v>
      </c>
      <c r="W21" s="6">
        <v>0</v>
      </c>
      <c r="X21" s="6">
        <v>0</v>
      </c>
      <c r="Y21" s="7">
        <v>0</v>
      </c>
      <c r="Z21" s="7">
        <v>0</v>
      </c>
      <c r="AA21" s="8">
        <v>0</v>
      </c>
      <c r="AB21" s="8">
        <v>0</v>
      </c>
      <c r="AC21" s="8">
        <v>0</v>
      </c>
      <c r="AD21" s="8">
        <v>0</v>
      </c>
      <c r="AE21" s="8">
        <v>0</v>
      </c>
      <c r="AF21" s="8">
        <v>0</v>
      </c>
      <c r="AK21" s="9">
        <f>LEN(H21)</f>
        <v>31</v>
      </c>
      <c r="AL21" s="9">
        <f>SUM(R21:X21)</f>
        <v>3</v>
      </c>
      <c r="AM21" s="3" t="b">
        <f>IF(R21,1)</f>
        <v>0</v>
      </c>
      <c r="AN21" s="3" t="b">
        <f>IF(S21,1)</f>
        <v>0</v>
      </c>
      <c r="AO21" s="3">
        <f>IF(T21,1)</f>
        <v>1</v>
      </c>
      <c r="AP21" s="3">
        <f>IF(U21,1)</f>
        <v>1</v>
      </c>
      <c r="AQ21" s="3" t="b">
        <f>IF(V21,1)</f>
        <v>0</v>
      </c>
      <c r="AR21" s="3" t="b">
        <f>IF(W21,1)</f>
        <v>0</v>
      </c>
      <c r="AS21" s="3" t="b">
        <f>IF(X21,1)</f>
        <v>0</v>
      </c>
      <c r="AT21" s="3">
        <f>SUM(AM21:AS21)</f>
        <v>2</v>
      </c>
      <c r="AU21" s="10" t="b">
        <f>IF(R21,1)</f>
        <v>0</v>
      </c>
      <c r="AV21" s="10" t="b">
        <f>IF(S21,2)</f>
        <v>0</v>
      </c>
      <c r="AW21" s="10">
        <f>IF(T21,3)</f>
        <v>3</v>
      </c>
      <c r="AX21" s="10">
        <f>IF(U21,4)</f>
        <v>4</v>
      </c>
      <c r="AY21" s="10" t="b">
        <f>IF(V21,5)</f>
        <v>0</v>
      </c>
      <c r="AZ21" s="10" t="b">
        <f>IF(W21,6)</f>
        <v>0</v>
      </c>
      <c r="BA21" s="10" t="b">
        <f>IF(X21,7)</f>
        <v>0</v>
      </c>
      <c r="BB21" s="10">
        <f>MIN(AU21:BA21)</f>
        <v>3</v>
      </c>
      <c r="BC21" s="10">
        <f>MAX(AU21:BA21)</f>
        <v>4</v>
      </c>
      <c r="BD21" s="10">
        <f>IF(AT21&gt;0,(1+(BC21-AT21))-BB21,-1)</f>
        <v>0</v>
      </c>
      <c r="BE21" s="44">
        <f>AL21-AT21</f>
        <v>1</v>
      </c>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row>
    <row r="22" spans="1:177" ht="15" customHeight="1">
      <c r="A22" s="1">
        <v>21</v>
      </c>
      <c r="B22" s="1">
        <v>-37.817900000000002</v>
      </c>
      <c r="C22" s="1">
        <v>144.9684</v>
      </c>
      <c r="D22" s="1">
        <v>15</v>
      </c>
      <c r="E22" s="1" t="s">
        <v>52</v>
      </c>
      <c r="F22" s="1" t="s">
        <v>40</v>
      </c>
      <c r="G22" s="1" t="s">
        <v>60</v>
      </c>
      <c r="H22" s="2" t="s">
        <v>77</v>
      </c>
      <c r="I22" s="4">
        <v>1</v>
      </c>
      <c r="J22" s="4">
        <v>0</v>
      </c>
      <c r="K22" s="4">
        <v>0</v>
      </c>
      <c r="L22" s="4">
        <v>0</v>
      </c>
      <c r="M22" s="5">
        <v>1</v>
      </c>
      <c r="N22" s="5">
        <v>0</v>
      </c>
      <c r="O22" s="5">
        <v>0</v>
      </c>
      <c r="P22" s="5">
        <v>0</v>
      </c>
      <c r="Q22" s="5">
        <v>0</v>
      </c>
      <c r="R22" s="6">
        <v>0</v>
      </c>
      <c r="S22" s="6">
        <v>0</v>
      </c>
      <c r="T22" s="6">
        <v>1</v>
      </c>
      <c r="U22" s="6">
        <v>2</v>
      </c>
      <c r="V22" s="6">
        <v>0</v>
      </c>
      <c r="W22" s="6">
        <v>0</v>
      </c>
      <c r="X22" s="6">
        <v>0</v>
      </c>
      <c r="Y22" s="7">
        <v>0</v>
      </c>
      <c r="Z22" s="7">
        <v>0</v>
      </c>
      <c r="AA22" s="8">
        <v>0</v>
      </c>
      <c r="AB22" s="8">
        <v>0</v>
      </c>
      <c r="AC22" s="8">
        <v>0</v>
      </c>
      <c r="AD22" s="8">
        <v>0</v>
      </c>
      <c r="AE22" s="8">
        <v>0</v>
      </c>
      <c r="AF22" s="8">
        <v>0</v>
      </c>
      <c r="AK22" s="9">
        <f>LEN(H22)</f>
        <v>45</v>
      </c>
      <c r="AL22" s="9">
        <f>SUM(R22:X22)</f>
        <v>3</v>
      </c>
      <c r="AM22" s="3" t="b">
        <f>IF(R22,1)</f>
        <v>0</v>
      </c>
      <c r="AN22" s="3" t="b">
        <f>IF(S22,1)</f>
        <v>0</v>
      </c>
      <c r="AO22" s="3">
        <f>IF(T22,1)</f>
        <v>1</v>
      </c>
      <c r="AP22" s="3">
        <f>IF(U22,1)</f>
        <v>1</v>
      </c>
      <c r="AQ22" s="3" t="b">
        <f>IF(V22,1)</f>
        <v>0</v>
      </c>
      <c r="AR22" s="3" t="b">
        <f>IF(W22,1)</f>
        <v>0</v>
      </c>
      <c r="AS22" s="3" t="b">
        <f>IF(X22,1)</f>
        <v>0</v>
      </c>
      <c r="AT22" s="3">
        <f>SUM(AM22:AS22)</f>
        <v>2</v>
      </c>
      <c r="AU22" s="10" t="b">
        <f>IF(R22,1)</f>
        <v>0</v>
      </c>
      <c r="AV22" s="10" t="b">
        <f>IF(S22,2)</f>
        <v>0</v>
      </c>
      <c r="AW22" s="10">
        <f>IF(T22,3)</f>
        <v>3</v>
      </c>
      <c r="AX22" s="10">
        <f>IF(U22,4)</f>
        <v>4</v>
      </c>
      <c r="AY22" s="10" t="b">
        <f>IF(V22,5)</f>
        <v>0</v>
      </c>
      <c r="AZ22" s="10" t="b">
        <f>IF(W22,6)</f>
        <v>0</v>
      </c>
      <c r="BA22" s="10" t="b">
        <f>IF(X22,7)</f>
        <v>0</v>
      </c>
      <c r="BB22" s="10">
        <f>MIN(AU22:BA22)</f>
        <v>3</v>
      </c>
      <c r="BC22" s="10">
        <f>MAX(AU22:BA22)</f>
        <v>4</v>
      </c>
      <c r="BD22" s="10">
        <f>IF(AT22&gt;0,(1+(BC22-AT22))-BB22,-1)</f>
        <v>0</v>
      </c>
      <c r="BE22" s="44">
        <f>AL22-AT22</f>
        <v>1</v>
      </c>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row>
    <row r="23" spans="1:177" ht="15" customHeight="1">
      <c r="A23" s="1">
        <v>22</v>
      </c>
      <c r="B23" s="1">
        <v>-36.333774917930697</v>
      </c>
      <c r="C23" s="1">
        <v>141.654434202576</v>
      </c>
      <c r="D23" s="1">
        <v>15</v>
      </c>
      <c r="E23" s="1" t="s">
        <v>52</v>
      </c>
      <c r="F23" s="1" t="s">
        <v>40</v>
      </c>
      <c r="G23" s="1" t="s">
        <v>60</v>
      </c>
      <c r="H23" s="2" t="s">
        <v>78</v>
      </c>
      <c r="I23" s="4">
        <v>0</v>
      </c>
      <c r="J23" s="4">
        <v>0</v>
      </c>
      <c r="K23" s="4">
        <v>1</v>
      </c>
      <c r="L23" s="4">
        <v>0</v>
      </c>
      <c r="M23" s="5">
        <v>1</v>
      </c>
      <c r="N23" s="5">
        <v>1</v>
      </c>
      <c r="O23" s="5">
        <v>0</v>
      </c>
      <c r="P23" s="5">
        <v>0</v>
      </c>
      <c r="Q23" s="5">
        <v>1</v>
      </c>
      <c r="R23" s="6">
        <v>0</v>
      </c>
      <c r="S23" s="6">
        <v>0</v>
      </c>
      <c r="T23" s="6">
        <v>1</v>
      </c>
      <c r="U23" s="6">
        <v>1</v>
      </c>
      <c r="V23" s="6">
        <v>0</v>
      </c>
      <c r="W23" s="6">
        <v>1</v>
      </c>
      <c r="X23" s="6">
        <v>1</v>
      </c>
      <c r="Y23" s="7">
        <v>1</v>
      </c>
      <c r="Z23" s="7">
        <v>0</v>
      </c>
      <c r="AA23" s="8">
        <v>1</v>
      </c>
      <c r="AB23" s="8">
        <v>0</v>
      </c>
      <c r="AC23" s="8">
        <v>0</v>
      </c>
      <c r="AD23" s="8">
        <v>0</v>
      </c>
      <c r="AE23" s="8">
        <v>1</v>
      </c>
      <c r="AF23" s="8">
        <v>1</v>
      </c>
      <c r="AG23" s="9" t="s">
        <v>859</v>
      </c>
      <c r="AI23" s="9" t="s">
        <v>80</v>
      </c>
      <c r="AK23" s="9">
        <f>LEN(H23)</f>
        <v>71</v>
      </c>
      <c r="AL23" s="9">
        <f>SUM(R23:X23)</f>
        <v>4</v>
      </c>
      <c r="AM23" s="3" t="b">
        <f>IF(R23,1)</f>
        <v>0</v>
      </c>
      <c r="AN23" s="3" t="b">
        <f>IF(S23,1)</f>
        <v>0</v>
      </c>
      <c r="AO23" s="3">
        <f>IF(T23,1)</f>
        <v>1</v>
      </c>
      <c r="AP23" s="3">
        <f>IF(U23,1)</f>
        <v>1</v>
      </c>
      <c r="AQ23" s="3" t="b">
        <f>IF(V23,1)</f>
        <v>0</v>
      </c>
      <c r="AR23" s="3">
        <f>IF(W23,1)</f>
        <v>1</v>
      </c>
      <c r="AS23" s="3">
        <f>IF(X23,1)</f>
        <v>1</v>
      </c>
      <c r="AT23" s="3">
        <f>SUM(AM23:AS23)</f>
        <v>4</v>
      </c>
      <c r="AU23" s="10" t="b">
        <f>IF(R23,1)</f>
        <v>0</v>
      </c>
      <c r="AV23" s="10" t="b">
        <f>IF(S23,2)</f>
        <v>0</v>
      </c>
      <c r="AW23" s="10">
        <f>IF(T23,3)</f>
        <v>3</v>
      </c>
      <c r="AX23" s="10">
        <f>IF(U23,4)</f>
        <v>4</v>
      </c>
      <c r="AY23" s="10" t="b">
        <f>IF(V23,5)</f>
        <v>0</v>
      </c>
      <c r="AZ23" s="10">
        <f>IF(W23,6)</f>
        <v>6</v>
      </c>
      <c r="BA23" s="10">
        <f>IF(X23,7)</f>
        <v>7</v>
      </c>
      <c r="BB23" s="10">
        <f>MIN(AU23:BA23)</f>
        <v>3</v>
      </c>
      <c r="BC23" s="10">
        <f>MAX(AU23:BA23)</f>
        <v>7</v>
      </c>
      <c r="BD23" s="10">
        <f>IF(AT23&gt;0,(1+(BC23-AT23))-BB23,-1)</f>
        <v>1</v>
      </c>
      <c r="BE23" s="44">
        <f>AL23-AT23</f>
        <v>0</v>
      </c>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row>
    <row r="24" spans="1:177" ht="15" customHeight="1">
      <c r="A24" s="1">
        <v>23</v>
      </c>
      <c r="B24" s="1">
        <v>-37.067193633553501</v>
      </c>
      <c r="C24" s="1">
        <v>144.219055174255</v>
      </c>
      <c r="D24" s="1">
        <v>15</v>
      </c>
      <c r="E24" s="1" t="s">
        <v>39</v>
      </c>
      <c r="F24" s="1" t="s">
        <v>40</v>
      </c>
      <c r="G24" s="1" t="s">
        <v>60</v>
      </c>
      <c r="H24" s="2" t="s">
        <v>81</v>
      </c>
      <c r="I24" s="4">
        <v>1</v>
      </c>
      <c r="J24" s="4">
        <v>0</v>
      </c>
      <c r="K24" s="4">
        <v>0</v>
      </c>
      <c r="L24" s="4">
        <v>0</v>
      </c>
      <c r="M24" s="5">
        <v>0</v>
      </c>
      <c r="N24" s="5">
        <v>1</v>
      </c>
      <c r="O24" s="5">
        <v>0</v>
      </c>
      <c r="P24" s="5">
        <v>1</v>
      </c>
      <c r="Q24" s="5">
        <v>0</v>
      </c>
      <c r="R24" s="6">
        <v>0</v>
      </c>
      <c r="S24" s="6">
        <v>0</v>
      </c>
      <c r="T24" s="6">
        <v>4</v>
      </c>
      <c r="U24" s="6">
        <v>0</v>
      </c>
      <c r="V24" s="6">
        <v>0</v>
      </c>
      <c r="W24" s="6">
        <v>0</v>
      </c>
      <c r="X24" s="6">
        <v>0</v>
      </c>
      <c r="Y24" s="7">
        <v>0</v>
      </c>
      <c r="Z24" s="7">
        <v>1</v>
      </c>
      <c r="AA24" s="8">
        <v>0</v>
      </c>
      <c r="AB24" s="8">
        <v>1</v>
      </c>
      <c r="AC24" s="8">
        <v>0</v>
      </c>
      <c r="AD24" s="8">
        <v>0</v>
      </c>
      <c r="AE24" s="8">
        <v>0</v>
      </c>
      <c r="AF24" s="8">
        <v>1</v>
      </c>
      <c r="AI24" s="9" t="s">
        <v>82</v>
      </c>
      <c r="AK24" s="9">
        <f>LEN(H24)</f>
        <v>116</v>
      </c>
      <c r="AL24" s="9">
        <f>SUM(R24:X24)</f>
        <v>4</v>
      </c>
      <c r="AM24" s="3" t="b">
        <f>IF(R24,1)</f>
        <v>0</v>
      </c>
      <c r="AN24" s="3" t="b">
        <f>IF(S24,1)</f>
        <v>0</v>
      </c>
      <c r="AO24" s="3">
        <f>IF(T24,1)</f>
        <v>1</v>
      </c>
      <c r="AP24" s="3" t="b">
        <f>IF(U24,1)</f>
        <v>0</v>
      </c>
      <c r="AQ24" s="3" t="b">
        <f>IF(V24,1)</f>
        <v>0</v>
      </c>
      <c r="AR24" s="3" t="b">
        <f>IF(W24,1)</f>
        <v>0</v>
      </c>
      <c r="AS24" s="3" t="b">
        <f>IF(X24,1)</f>
        <v>0</v>
      </c>
      <c r="AT24" s="3">
        <f>SUM(AM24:AS24)</f>
        <v>1</v>
      </c>
      <c r="AU24" s="10" t="b">
        <f>IF(R24,1)</f>
        <v>0</v>
      </c>
      <c r="AV24" s="10" t="b">
        <f>IF(S24,2)</f>
        <v>0</v>
      </c>
      <c r="AW24" s="10">
        <f>IF(T24,3)</f>
        <v>3</v>
      </c>
      <c r="AX24" s="10" t="b">
        <f>IF(U24,4)</f>
        <v>0</v>
      </c>
      <c r="AY24" s="10" t="b">
        <f>IF(V24,5)</f>
        <v>0</v>
      </c>
      <c r="AZ24" s="10" t="b">
        <f>IF(W24,6)</f>
        <v>0</v>
      </c>
      <c r="BA24" s="10" t="b">
        <f>IF(X24,7)</f>
        <v>0</v>
      </c>
      <c r="BB24" s="10">
        <f>MIN(AU24:BA24)</f>
        <v>3</v>
      </c>
      <c r="BC24" s="10">
        <f>MAX(AU24:BA24)</f>
        <v>3</v>
      </c>
      <c r="BD24" s="10">
        <f>IF(AT24&gt;0,(1+(BC24-AT24))-BB24,-1)</f>
        <v>0</v>
      </c>
      <c r="BE24" s="44">
        <f>AL24-AT24</f>
        <v>3</v>
      </c>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row>
    <row r="25" spans="1:177" ht="15" customHeight="1">
      <c r="A25" s="1">
        <v>24</v>
      </c>
      <c r="B25" s="1">
        <v>-37.067193633553501</v>
      </c>
      <c r="C25" s="1">
        <v>144.219055174255</v>
      </c>
      <c r="D25" s="1">
        <v>15</v>
      </c>
      <c r="E25" s="1" t="s">
        <v>83</v>
      </c>
      <c r="F25" s="1" t="s">
        <v>40</v>
      </c>
      <c r="G25" s="1" t="s">
        <v>60</v>
      </c>
      <c r="H25" s="2" t="s">
        <v>84</v>
      </c>
      <c r="I25" s="4">
        <v>1</v>
      </c>
      <c r="J25" s="4">
        <v>0</v>
      </c>
      <c r="K25" s="4">
        <v>0</v>
      </c>
      <c r="L25" s="4">
        <v>0</v>
      </c>
      <c r="M25" s="5">
        <v>0</v>
      </c>
      <c r="N25" s="5">
        <v>1</v>
      </c>
      <c r="O25" s="5">
        <v>0</v>
      </c>
      <c r="P25" s="5">
        <v>1</v>
      </c>
      <c r="Q25" s="5">
        <v>0</v>
      </c>
      <c r="R25" s="6">
        <v>0</v>
      </c>
      <c r="S25" s="6">
        <v>0</v>
      </c>
      <c r="T25" s="6">
        <v>3</v>
      </c>
      <c r="U25" s="6">
        <v>0</v>
      </c>
      <c r="V25" s="6">
        <v>0</v>
      </c>
      <c r="W25" s="6">
        <v>0</v>
      </c>
      <c r="X25" s="6">
        <v>0</v>
      </c>
      <c r="Y25" s="7">
        <v>0</v>
      </c>
      <c r="Z25" s="7">
        <v>0</v>
      </c>
      <c r="AA25" s="8">
        <v>0</v>
      </c>
      <c r="AB25" s="8">
        <v>1</v>
      </c>
      <c r="AC25" s="8">
        <v>0</v>
      </c>
      <c r="AD25" s="8">
        <v>0</v>
      </c>
      <c r="AE25" s="8">
        <v>0</v>
      </c>
      <c r="AF25" s="8">
        <v>0</v>
      </c>
      <c r="AI25" s="9" t="s">
        <v>85</v>
      </c>
      <c r="AK25" s="9">
        <f>LEN(H25)</f>
        <v>93</v>
      </c>
      <c r="AL25" s="9">
        <f>SUM(R25:X25)</f>
        <v>3</v>
      </c>
      <c r="AM25" s="3" t="b">
        <f>IF(R25,1)</f>
        <v>0</v>
      </c>
      <c r="AN25" s="3" t="b">
        <f>IF(S25,1)</f>
        <v>0</v>
      </c>
      <c r="AO25" s="3">
        <f>IF(T25,1)</f>
        <v>1</v>
      </c>
      <c r="AP25" s="3" t="b">
        <f>IF(U25,1)</f>
        <v>0</v>
      </c>
      <c r="AQ25" s="3" t="b">
        <f>IF(V25,1)</f>
        <v>0</v>
      </c>
      <c r="AR25" s="3" t="b">
        <f>IF(W25,1)</f>
        <v>0</v>
      </c>
      <c r="AS25" s="3" t="b">
        <f>IF(X25,1)</f>
        <v>0</v>
      </c>
      <c r="AT25" s="3">
        <f>SUM(AM25:AS25)</f>
        <v>1</v>
      </c>
      <c r="AU25" s="10" t="b">
        <f>IF(R25,1)</f>
        <v>0</v>
      </c>
      <c r="AV25" s="10" t="b">
        <f>IF(S25,2)</f>
        <v>0</v>
      </c>
      <c r="AW25" s="10">
        <f>IF(T25,3)</f>
        <v>3</v>
      </c>
      <c r="AX25" s="10" t="b">
        <f>IF(U25,4)</f>
        <v>0</v>
      </c>
      <c r="AY25" s="10" t="b">
        <f>IF(V25,5)</f>
        <v>0</v>
      </c>
      <c r="AZ25" s="10" t="b">
        <f>IF(W25,6)</f>
        <v>0</v>
      </c>
      <c r="BA25" s="10" t="b">
        <f>IF(X25,7)</f>
        <v>0</v>
      </c>
      <c r="BB25" s="10">
        <f>MIN(AU25:BA25)</f>
        <v>3</v>
      </c>
      <c r="BC25" s="10">
        <f>MAX(AU25:BA25)</f>
        <v>3</v>
      </c>
      <c r="BD25" s="10">
        <f>IF(AT25&gt;0,(1+(BC25-AT25))-BB25,-1)</f>
        <v>0</v>
      </c>
      <c r="BE25" s="44">
        <f>AL25-AT25</f>
        <v>2</v>
      </c>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row>
    <row r="26" spans="1:177" ht="15" customHeight="1">
      <c r="A26" s="1">
        <v>25</v>
      </c>
      <c r="B26" s="1">
        <v>-37.813992097777799</v>
      </c>
      <c r="C26" s="1">
        <v>144.94438875444399</v>
      </c>
      <c r="D26" s="1">
        <v>15</v>
      </c>
      <c r="E26" s="1" t="s">
        <v>52</v>
      </c>
      <c r="F26" s="1" t="s">
        <v>40</v>
      </c>
      <c r="G26" s="1" t="s">
        <v>60</v>
      </c>
      <c r="H26" s="2" t="s">
        <v>86</v>
      </c>
      <c r="I26" s="4">
        <v>1</v>
      </c>
      <c r="J26" s="4">
        <v>1</v>
      </c>
      <c r="K26" s="4">
        <v>0</v>
      </c>
      <c r="L26" s="4">
        <v>0</v>
      </c>
      <c r="M26" s="5">
        <v>1</v>
      </c>
      <c r="N26" s="5">
        <v>1</v>
      </c>
      <c r="O26" s="5">
        <v>0</v>
      </c>
      <c r="P26" s="5">
        <v>1</v>
      </c>
      <c r="Q26" s="5">
        <v>0</v>
      </c>
      <c r="R26" s="6">
        <v>0</v>
      </c>
      <c r="S26" s="6">
        <v>0</v>
      </c>
      <c r="T26" s="6">
        <v>3</v>
      </c>
      <c r="U26" s="6">
        <v>3</v>
      </c>
      <c r="V26" s="6">
        <v>0</v>
      </c>
      <c r="W26" s="6">
        <v>0</v>
      </c>
      <c r="X26" s="6">
        <v>0</v>
      </c>
      <c r="Y26" s="7">
        <v>0</v>
      </c>
      <c r="Z26" s="7">
        <v>1</v>
      </c>
      <c r="AA26" s="8">
        <v>0</v>
      </c>
      <c r="AB26" s="8">
        <v>0</v>
      </c>
      <c r="AC26" s="8">
        <v>1</v>
      </c>
      <c r="AD26" s="8">
        <v>0</v>
      </c>
      <c r="AE26" s="8">
        <v>0</v>
      </c>
      <c r="AF26" s="8">
        <v>1</v>
      </c>
      <c r="AI26" s="9" t="s">
        <v>87</v>
      </c>
      <c r="AK26" s="9">
        <f>LEN(H26)</f>
        <v>206</v>
      </c>
      <c r="AL26" s="9">
        <f>SUM(R26:X26)</f>
        <v>6</v>
      </c>
      <c r="AM26" s="3" t="b">
        <f>IF(R26,1)</f>
        <v>0</v>
      </c>
      <c r="AN26" s="3" t="b">
        <f>IF(S26,1)</f>
        <v>0</v>
      </c>
      <c r="AO26" s="3">
        <f>IF(T26,1)</f>
        <v>1</v>
      </c>
      <c r="AP26" s="3">
        <f>IF(U26,1)</f>
        <v>1</v>
      </c>
      <c r="AQ26" s="3" t="b">
        <f>IF(V26,1)</f>
        <v>0</v>
      </c>
      <c r="AR26" s="3" t="b">
        <f>IF(W26,1)</f>
        <v>0</v>
      </c>
      <c r="AS26" s="3" t="b">
        <f>IF(X26,1)</f>
        <v>0</v>
      </c>
      <c r="AT26" s="3">
        <f>SUM(AM26:AS26)</f>
        <v>2</v>
      </c>
      <c r="AU26" s="10" t="b">
        <f>IF(R26,1)</f>
        <v>0</v>
      </c>
      <c r="AV26" s="10" t="b">
        <f>IF(S26,2)</f>
        <v>0</v>
      </c>
      <c r="AW26" s="10">
        <f>IF(T26,3)</f>
        <v>3</v>
      </c>
      <c r="AX26" s="10">
        <f>IF(U26,4)</f>
        <v>4</v>
      </c>
      <c r="AY26" s="10" t="b">
        <f>IF(V26,5)</f>
        <v>0</v>
      </c>
      <c r="AZ26" s="10" t="b">
        <f>IF(W26,6)</f>
        <v>0</v>
      </c>
      <c r="BA26" s="10" t="b">
        <f>IF(X26,7)</f>
        <v>0</v>
      </c>
      <c r="BB26" s="10">
        <f>MIN(AU26:BA26)</f>
        <v>3</v>
      </c>
      <c r="BC26" s="10">
        <f>MAX(AU26:BA26)</f>
        <v>4</v>
      </c>
      <c r="BD26" s="10">
        <f>IF(AT26&gt;0,(1+(BC26-AT26))-BB26,-1)</f>
        <v>0</v>
      </c>
      <c r="BE26" s="44">
        <f>AL26-AT26</f>
        <v>4</v>
      </c>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row>
    <row r="27" spans="1:177" ht="15" customHeight="1">
      <c r="A27" s="1">
        <v>26</v>
      </c>
      <c r="B27" s="1">
        <v>-37.788735682499997</v>
      </c>
      <c r="C27" s="1">
        <v>144.97369873</v>
      </c>
      <c r="D27" s="1">
        <v>15</v>
      </c>
      <c r="E27" s="1" t="s">
        <v>52</v>
      </c>
      <c r="F27" s="1" t="s">
        <v>40</v>
      </c>
      <c r="G27" s="1" t="s">
        <v>88</v>
      </c>
      <c r="H27" s="2" t="s">
        <v>89</v>
      </c>
      <c r="I27" s="4">
        <v>1</v>
      </c>
      <c r="J27" s="4">
        <v>0</v>
      </c>
      <c r="K27" s="4">
        <v>0</v>
      </c>
      <c r="L27" s="4">
        <v>0</v>
      </c>
      <c r="M27" s="5">
        <v>1</v>
      </c>
      <c r="N27" s="5">
        <v>1</v>
      </c>
      <c r="O27" s="5">
        <v>0</v>
      </c>
      <c r="P27" s="5">
        <v>0</v>
      </c>
      <c r="Q27" s="5">
        <v>0</v>
      </c>
      <c r="R27" s="6">
        <v>0</v>
      </c>
      <c r="S27" s="6">
        <v>0</v>
      </c>
      <c r="T27" s="6">
        <v>1</v>
      </c>
      <c r="U27" s="6">
        <v>1</v>
      </c>
      <c r="V27" s="6">
        <v>0</v>
      </c>
      <c r="W27" s="6">
        <v>0</v>
      </c>
      <c r="X27" s="6">
        <v>0</v>
      </c>
      <c r="Y27" s="7">
        <v>0</v>
      </c>
      <c r="Z27" s="7">
        <v>0</v>
      </c>
      <c r="AA27" s="8">
        <v>0</v>
      </c>
      <c r="AB27" s="8">
        <v>0</v>
      </c>
      <c r="AC27" s="8">
        <v>1</v>
      </c>
      <c r="AD27" s="8">
        <v>0</v>
      </c>
      <c r="AE27" s="8">
        <v>0</v>
      </c>
      <c r="AF27" s="8">
        <v>0</v>
      </c>
      <c r="AI27" s="9" t="s">
        <v>90</v>
      </c>
      <c r="AK27" s="9">
        <f>LEN(H27)</f>
        <v>39</v>
      </c>
      <c r="AL27" s="9">
        <f>SUM(R27:X27)</f>
        <v>2</v>
      </c>
      <c r="AM27" s="3" t="b">
        <f>IF(R27,1)</f>
        <v>0</v>
      </c>
      <c r="AN27" s="3" t="b">
        <f>IF(S27,1)</f>
        <v>0</v>
      </c>
      <c r="AO27" s="3">
        <f>IF(T27,1)</f>
        <v>1</v>
      </c>
      <c r="AP27" s="3">
        <f>IF(U27,1)</f>
        <v>1</v>
      </c>
      <c r="AQ27" s="3" t="b">
        <f>IF(V27,1)</f>
        <v>0</v>
      </c>
      <c r="AR27" s="3" t="b">
        <f>IF(W27,1)</f>
        <v>0</v>
      </c>
      <c r="AS27" s="3" t="b">
        <f>IF(X27,1)</f>
        <v>0</v>
      </c>
      <c r="AT27" s="3">
        <f>SUM(AM27:AS27)</f>
        <v>2</v>
      </c>
      <c r="AU27" s="10" t="b">
        <f>IF(R27,1)</f>
        <v>0</v>
      </c>
      <c r="AV27" s="10" t="b">
        <f>IF(S27,2)</f>
        <v>0</v>
      </c>
      <c r="AW27" s="10">
        <f>IF(T27,3)</f>
        <v>3</v>
      </c>
      <c r="AX27" s="10">
        <f>IF(U27,4)</f>
        <v>4</v>
      </c>
      <c r="AY27" s="10" t="b">
        <f>IF(V27,5)</f>
        <v>0</v>
      </c>
      <c r="AZ27" s="10" t="b">
        <f>IF(W27,6)</f>
        <v>0</v>
      </c>
      <c r="BA27" s="10" t="b">
        <f>IF(X27,7)</f>
        <v>0</v>
      </c>
      <c r="BB27" s="10">
        <f>MIN(AU27:BA27)</f>
        <v>3</v>
      </c>
      <c r="BC27" s="10">
        <f>MAX(AU27:BA27)</f>
        <v>4</v>
      </c>
      <c r="BD27" s="10">
        <f>IF(AT27&gt;0,(1+(BC27-AT27))-BB27,-1)</f>
        <v>0</v>
      </c>
      <c r="BE27" s="44">
        <f>AL27-AT27</f>
        <v>0</v>
      </c>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row>
    <row r="28" spans="1:177" ht="15" customHeight="1">
      <c r="A28" s="1">
        <v>27</v>
      </c>
      <c r="B28" s="1">
        <v>-37.9684553833333</v>
      </c>
      <c r="C28" s="1">
        <v>145.0214048</v>
      </c>
      <c r="D28" s="1">
        <v>15</v>
      </c>
      <c r="E28" s="1" t="s">
        <v>49</v>
      </c>
      <c r="F28" s="1" t="s">
        <v>40</v>
      </c>
      <c r="G28" s="1" t="s">
        <v>88</v>
      </c>
      <c r="H28" s="2" t="s">
        <v>91</v>
      </c>
      <c r="I28" s="4">
        <v>1</v>
      </c>
      <c r="J28" s="4">
        <v>0</v>
      </c>
      <c r="K28" s="4">
        <v>0</v>
      </c>
      <c r="L28" s="4">
        <v>0</v>
      </c>
      <c r="M28" s="5">
        <v>0</v>
      </c>
      <c r="N28" s="5">
        <v>0</v>
      </c>
      <c r="O28" s="5">
        <v>0</v>
      </c>
      <c r="P28" s="5">
        <v>1</v>
      </c>
      <c r="Q28" s="5">
        <v>0</v>
      </c>
      <c r="R28" s="6">
        <v>0</v>
      </c>
      <c r="S28" s="6">
        <v>0</v>
      </c>
      <c r="T28" s="6">
        <v>1</v>
      </c>
      <c r="U28" s="6">
        <v>1</v>
      </c>
      <c r="V28" s="6">
        <v>0</v>
      </c>
      <c r="W28" s="6">
        <v>0</v>
      </c>
      <c r="X28" s="6">
        <v>0</v>
      </c>
      <c r="Y28" s="7">
        <v>0</v>
      </c>
      <c r="Z28" s="7">
        <v>0</v>
      </c>
      <c r="AA28" s="8">
        <v>0</v>
      </c>
      <c r="AB28" s="8">
        <v>0</v>
      </c>
      <c r="AC28" s="8">
        <v>0</v>
      </c>
      <c r="AD28" s="8">
        <v>0</v>
      </c>
      <c r="AE28" s="8">
        <v>0</v>
      </c>
      <c r="AF28" s="8">
        <v>1</v>
      </c>
      <c r="AI28" s="9" t="s">
        <v>92</v>
      </c>
      <c r="AK28" s="9">
        <f>LEN(H28)</f>
        <v>37</v>
      </c>
      <c r="AL28" s="9">
        <f>SUM(R28:X28)</f>
        <v>2</v>
      </c>
      <c r="AM28" s="3" t="b">
        <f>IF(R28,1)</f>
        <v>0</v>
      </c>
      <c r="AN28" s="3" t="b">
        <f>IF(S28,1)</f>
        <v>0</v>
      </c>
      <c r="AO28" s="3">
        <f>IF(T28,1)</f>
        <v>1</v>
      </c>
      <c r="AP28" s="3">
        <f>IF(U28,1)</f>
        <v>1</v>
      </c>
      <c r="AQ28" s="3" t="b">
        <f>IF(V28,1)</f>
        <v>0</v>
      </c>
      <c r="AR28" s="3" t="b">
        <f>IF(W28,1)</f>
        <v>0</v>
      </c>
      <c r="AS28" s="3" t="b">
        <f>IF(X28,1)</f>
        <v>0</v>
      </c>
      <c r="AT28" s="3">
        <f>SUM(AM28:AS28)</f>
        <v>2</v>
      </c>
      <c r="AU28" s="10" t="b">
        <f>IF(R28,1)</f>
        <v>0</v>
      </c>
      <c r="AV28" s="10" t="b">
        <f>IF(S28,2)</f>
        <v>0</v>
      </c>
      <c r="AW28" s="10">
        <f>IF(T28,3)</f>
        <v>3</v>
      </c>
      <c r="AX28" s="10">
        <f>IF(U28,4)</f>
        <v>4</v>
      </c>
      <c r="AY28" s="10" t="b">
        <f>IF(V28,5)</f>
        <v>0</v>
      </c>
      <c r="AZ28" s="10" t="b">
        <f>IF(W28,6)</f>
        <v>0</v>
      </c>
      <c r="BA28" s="10" t="b">
        <f>IF(X28,7)</f>
        <v>0</v>
      </c>
      <c r="BB28" s="10">
        <f>MIN(AU28:BA28)</f>
        <v>3</v>
      </c>
      <c r="BC28" s="10">
        <f>MAX(AU28:BA28)</f>
        <v>4</v>
      </c>
      <c r="BD28" s="10">
        <f>IF(AT28&gt;0,(1+(BC28-AT28))-BB28,-1)</f>
        <v>0</v>
      </c>
      <c r="BE28" s="44">
        <f>AL28-AT28</f>
        <v>0</v>
      </c>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row>
    <row r="29" spans="1:177" ht="15" customHeight="1">
      <c r="A29" s="1">
        <v>28</v>
      </c>
      <c r="B29" s="1">
        <v>-37.841105403461398</v>
      </c>
      <c r="C29" s="1">
        <v>144.94545316242699</v>
      </c>
      <c r="D29" s="1">
        <v>15</v>
      </c>
      <c r="E29" s="1" t="s">
        <v>39</v>
      </c>
      <c r="F29" s="1" t="s">
        <v>40</v>
      </c>
      <c r="G29" s="1" t="s">
        <v>88</v>
      </c>
      <c r="H29" s="2" t="s">
        <v>93</v>
      </c>
      <c r="I29" s="4">
        <v>0</v>
      </c>
      <c r="J29" s="4">
        <v>0</v>
      </c>
      <c r="K29" s="4">
        <v>0</v>
      </c>
      <c r="L29" s="4">
        <v>99</v>
      </c>
      <c r="M29" s="5">
        <v>0</v>
      </c>
      <c r="N29" s="5">
        <v>0</v>
      </c>
      <c r="O29" s="5">
        <v>0</v>
      </c>
      <c r="P29" s="5">
        <v>0</v>
      </c>
      <c r="Q29" s="5">
        <v>0</v>
      </c>
      <c r="R29" s="6">
        <v>0</v>
      </c>
      <c r="S29" s="6">
        <v>0</v>
      </c>
      <c r="T29" s="6">
        <v>0</v>
      </c>
      <c r="U29" s="6">
        <v>0</v>
      </c>
      <c r="V29" s="6">
        <v>0</v>
      </c>
      <c r="W29" s="6">
        <v>0</v>
      </c>
      <c r="X29" s="6">
        <v>0</v>
      </c>
      <c r="Y29" s="7">
        <v>0</v>
      </c>
      <c r="Z29" s="7">
        <v>0</v>
      </c>
      <c r="AA29" s="8">
        <v>0</v>
      </c>
      <c r="AB29" s="8">
        <v>0</v>
      </c>
      <c r="AC29" s="8">
        <v>0</v>
      </c>
      <c r="AD29" s="8">
        <v>0</v>
      </c>
      <c r="AE29" s="8">
        <v>0</v>
      </c>
      <c r="AF29" s="8">
        <v>1</v>
      </c>
      <c r="AI29" s="9" t="s">
        <v>238</v>
      </c>
      <c r="AK29" s="9">
        <f>LEN(H29)</f>
        <v>63</v>
      </c>
      <c r="AL29" s="9">
        <f>SUM(R29:X29)</f>
        <v>0</v>
      </c>
      <c r="AM29" s="3" t="b">
        <f>IF(R29,1)</f>
        <v>0</v>
      </c>
      <c r="AN29" s="3" t="b">
        <f>IF(S29,1)</f>
        <v>0</v>
      </c>
      <c r="AO29" s="3" t="b">
        <f>IF(T29,1)</f>
        <v>0</v>
      </c>
      <c r="AP29" s="3" t="b">
        <f>IF(U29,1)</f>
        <v>0</v>
      </c>
      <c r="AQ29" s="3" t="b">
        <f>IF(V29,1)</f>
        <v>0</v>
      </c>
      <c r="AR29" s="3" t="b">
        <f>IF(W29,1)</f>
        <v>0</v>
      </c>
      <c r="AS29" s="3" t="b">
        <f>IF(X29,1)</f>
        <v>0</v>
      </c>
      <c r="AT29" s="3">
        <f>SUM(AM29:AS29)</f>
        <v>0</v>
      </c>
      <c r="AU29" s="10" t="b">
        <f>IF(R29,1)</f>
        <v>0</v>
      </c>
      <c r="AV29" s="10" t="b">
        <f>IF(S29,2)</f>
        <v>0</v>
      </c>
      <c r="AW29" s="10" t="b">
        <f>IF(T29,3)</f>
        <v>0</v>
      </c>
      <c r="AX29" s="10" t="b">
        <f>IF(U29,4)</f>
        <v>0</v>
      </c>
      <c r="AY29" s="10" t="b">
        <f>IF(V29,5)</f>
        <v>0</v>
      </c>
      <c r="AZ29" s="10" t="b">
        <f>IF(W29,6)</f>
        <v>0</v>
      </c>
      <c r="BA29" s="10" t="b">
        <f>IF(X29,7)</f>
        <v>0</v>
      </c>
      <c r="BB29" s="10">
        <f>MIN(AU29:BA29)</f>
        <v>0</v>
      </c>
      <c r="BC29" s="10">
        <f>MAX(AU29:BA29)</f>
        <v>0</v>
      </c>
      <c r="BD29" s="10">
        <f>IF(AT29&gt;0,(1+(BC29-AT29))-BB29,-1)</f>
        <v>-1</v>
      </c>
      <c r="BE29" s="44">
        <f>AL29-AT29</f>
        <v>0</v>
      </c>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row>
    <row r="30" spans="1:177" ht="15" customHeight="1">
      <c r="A30" s="1">
        <v>29</v>
      </c>
      <c r="B30" s="1">
        <v>-37.841105403461398</v>
      </c>
      <c r="C30" s="1">
        <v>144.94545316242699</v>
      </c>
      <c r="D30" s="1">
        <v>15</v>
      </c>
      <c r="E30" s="1" t="s">
        <v>39</v>
      </c>
      <c r="F30" s="1" t="s">
        <v>40</v>
      </c>
      <c r="G30" s="1" t="s">
        <v>88</v>
      </c>
      <c r="H30" s="2" t="s">
        <v>93</v>
      </c>
      <c r="I30" s="4">
        <v>1</v>
      </c>
      <c r="J30" s="4">
        <v>0</v>
      </c>
      <c r="K30" s="4">
        <v>0</v>
      </c>
      <c r="L30" s="4">
        <v>0</v>
      </c>
      <c r="M30" s="5">
        <v>1</v>
      </c>
      <c r="N30" s="5">
        <v>0</v>
      </c>
      <c r="O30" s="5">
        <v>1</v>
      </c>
      <c r="P30" s="5">
        <v>0</v>
      </c>
      <c r="Q30" s="5">
        <v>0</v>
      </c>
      <c r="R30" s="6">
        <v>0</v>
      </c>
      <c r="S30" s="6">
        <v>1</v>
      </c>
      <c r="T30" s="6">
        <v>0</v>
      </c>
      <c r="U30" s="6">
        <v>2</v>
      </c>
      <c r="V30" s="6">
        <v>0</v>
      </c>
      <c r="W30" s="6">
        <v>0</v>
      </c>
      <c r="X30" s="6">
        <v>0</v>
      </c>
      <c r="Y30" s="7">
        <v>1</v>
      </c>
      <c r="Z30" s="7">
        <v>0</v>
      </c>
      <c r="AA30" s="8">
        <v>0</v>
      </c>
      <c r="AB30" s="8">
        <v>0</v>
      </c>
      <c r="AC30" s="8">
        <v>0</v>
      </c>
      <c r="AD30" s="8">
        <v>0</v>
      </c>
      <c r="AE30" s="8">
        <v>0</v>
      </c>
      <c r="AF30" s="8">
        <v>1</v>
      </c>
      <c r="AI30" s="9" t="s">
        <v>4544</v>
      </c>
      <c r="AK30" s="9">
        <f>LEN(H30)</f>
        <v>63</v>
      </c>
      <c r="AL30" s="9">
        <f>SUM(R30:X30)</f>
        <v>3</v>
      </c>
      <c r="AM30" s="3" t="b">
        <f>IF(R30,1)</f>
        <v>0</v>
      </c>
      <c r="AN30" s="3">
        <f>IF(S30,1)</f>
        <v>1</v>
      </c>
      <c r="AO30" s="3" t="b">
        <f>IF(T30,1)</f>
        <v>0</v>
      </c>
      <c r="AP30" s="3">
        <f>IF(U30,1)</f>
        <v>1</v>
      </c>
      <c r="AQ30" s="3" t="b">
        <f>IF(V30,1)</f>
        <v>0</v>
      </c>
      <c r="AR30" s="3" t="b">
        <f>IF(W30,1)</f>
        <v>0</v>
      </c>
      <c r="AS30" s="3" t="b">
        <f>IF(X30,1)</f>
        <v>0</v>
      </c>
      <c r="AT30" s="3">
        <f>SUM(AM30:AS30)</f>
        <v>2</v>
      </c>
      <c r="AU30" s="10" t="b">
        <f>IF(R30,1)</f>
        <v>0</v>
      </c>
      <c r="AV30" s="10">
        <f>IF(S30,2)</f>
        <v>2</v>
      </c>
      <c r="AW30" s="10" t="b">
        <f>IF(T30,3)</f>
        <v>0</v>
      </c>
      <c r="AX30" s="10">
        <f>IF(U30,4)</f>
        <v>4</v>
      </c>
      <c r="AY30" s="10" t="b">
        <f>IF(V30,5)</f>
        <v>0</v>
      </c>
      <c r="AZ30" s="10" t="b">
        <f>IF(W30,6)</f>
        <v>0</v>
      </c>
      <c r="BA30" s="10" t="b">
        <f>IF(X30,7)</f>
        <v>0</v>
      </c>
      <c r="BB30" s="10">
        <f>MIN(AU30:BA30)</f>
        <v>2</v>
      </c>
      <c r="BC30" s="10">
        <f>MAX(AU30:BA30)</f>
        <v>4</v>
      </c>
      <c r="BD30" s="10">
        <f>IF(AT30&gt;0,(1+(BC30-AT30))-BB30,-1)</f>
        <v>1</v>
      </c>
      <c r="BE30" s="44">
        <f>AL30-AT30</f>
        <v>1</v>
      </c>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row>
    <row r="31" spans="1:177" ht="15" customHeight="1">
      <c r="A31" s="1">
        <v>30</v>
      </c>
      <c r="B31" s="1">
        <v>-37.860385028181803</v>
      </c>
      <c r="C31" s="1">
        <v>144.98397101090899</v>
      </c>
      <c r="D31" s="1">
        <v>15</v>
      </c>
      <c r="E31" s="1" t="s">
        <v>49</v>
      </c>
      <c r="F31" s="1" t="s">
        <v>40</v>
      </c>
      <c r="G31" s="1" t="s">
        <v>88</v>
      </c>
      <c r="H31" s="2" t="s">
        <v>94</v>
      </c>
      <c r="I31" s="4">
        <v>1</v>
      </c>
      <c r="J31" s="4">
        <v>0</v>
      </c>
      <c r="K31" s="4">
        <v>0</v>
      </c>
      <c r="L31" s="4">
        <v>0</v>
      </c>
      <c r="M31" s="5">
        <v>1</v>
      </c>
      <c r="N31" s="5">
        <v>0</v>
      </c>
      <c r="O31" s="5">
        <v>0</v>
      </c>
      <c r="P31" s="5">
        <v>1</v>
      </c>
      <c r="Q31" s="5">
        <v>0</v>
      </c>
      <c r="R31" s="6">
        <v>0</v>
      </c>
      <c r="S31" s="6">
        <v>0</v>
      </c>
      <c r="T31" s="6">
        <v>1</v>
      </c>
      <c r="U31" s="6">
        <v>2</v>
      </c>
      <c r="V31" s="6">
        <v>1</v>
      </c>
      <c r="W31" s="6">
        <v>0</v>
      </c>
      <c r="X31" s="6">
        <v>0</v>
      </c>
      <c r="Y31" s="7">
        <v>0</v>
      </c>
      <c r="Z31" s="7">
        <v>0</v>
      </c>
      <c r="AA31" s="8">
        <v>0</v>
      </c>
      <c r="AB31" s="8">
        <v>1</v>
      </c>
      <c r="AC31" s="8">
        <v>0</v>
      </c>
      <c r="AD31" s="8">
        <v>0</v>
      </c>
      <c r="AE31" s="8">
        <v>0</v>
      </c>
      <c r="AF31" s="8">
        <v>1</v>
      </c>
      <c r="AI31" s="9" t="s">
        <v>95</v>
      </c>
      <c r="AK31" s="9">
        <f>LEN(H31)</f>
        <v>49</v>
      </c>
      <c r="AL31" s="9">
        <f>SUM(R31:X31)</f>
        <v>4</v>
      </c>
      <c r="AM31" s="3" t="b">
        <f>IF(R31,1)</f>
        <v>0</v>
      </c>
      <c r="AN31" s="3" t="b">
        <f>IF(S31,1)</f>
        <v>0</v>
      </c>
      <c r="AO31" s="3">
        <f>IF(T31,1)</f>
        <v>1</v>
      </c>
      <c r="AP31" s="3">
        <f>IF(U31,1)</f>
        <v>1</v>
      </c>
      <c r="AQ31" s="3">
        <f>IF(V31,1)</f>
        <v>1</v>
      </c>
      <c r="AR31" s="3" t="b">
        <f>IF(W31,1)</f>
        <v>0</v>
      </c>
      <c r="AS31" s="3" t="b">
        <f>IF(X31,1)</f>
        <v>0</v>
      </c>
      <c r="AT31" s="3">
        <f>SUM(AM31:AS31)</f>
        <v>3</v>
      </c>
      <c r="AU31" s="10" t="b">
        <f>IF(R31,1)</f>
        <v>0</v>
      </c>
      <c r="AV31" s="10" t="b">
        <f>IF(S31,2)</f>
        <v>0</v>
      </c>
      <c r="AW31" s="10">
        <f>IF(T31,3)</f>
        <v>3</v>
      </c>
      <c r="AX31" s="10">
        <f>IF(U31,4)</f>
        <v>4</v>
      </c>
      <c r="AY31" s="10">
        <f>IF(V31,5)</f>
        <v>5</v>
      </c>
      <c r="AZ31" s="10" t="b">
        <f>IF(W31,6)</f>
        <v>0</v>
      </c>
      <c r="BA31" s="10" t="b">
        <f>IF(X31,7)</f>
        <v>0</v>
      </c>
      <c r="BB31" s="10">
        <f>MIN(AU31:BA31)</f>
        <v>3</v>
      </c>
      <c r="BC31" s="10">
        <f>MAX(AU31:BA31)</f>
        <v>5</v>
      </c>
      <c r="BD31" s="10">
        <f>IF(AT31&gt;0,(1+(BC31-AT31))-BB31,-1)</f>
        <v>0</v>
      </c>
      <c r="BE31" s="44">
        <f>AL31-AT31</f>
        <v>1</v>
      </c>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row>
    <row r="32" spans="1:177" ht="15" customHeight="1">
      <c r="A32" s="1">
        <v>31</v>
      </c>
      <c r="B32" s="1">
        <v>-37.841105403461398</v>
      </c>
      <c r="C32" s="1">
        <v>144.94545316242699</v>
      </c>
      <c r="D32" s="1">
        <v>15</v>
      </c>
      <c r="E32" s="1" t="s">
        <v>96</v>
      </c>
      <c r="F32" s="1" t="s">
        <v>40</v>
      </c>
      <c r="G32" s="1" t="s">
        <v>88</v>
      </c>
      <c r="H32" s="2" t="s">
        <v>97</v>
      </c>
      <c r="I32" s="4">
        <v>1</v>
      </c>
      <c r="J32" s="4">
        <v>0</v>
      </c>
      <c r="K32" s="4">
        <v>0</v>
      </c>
      <c r="L32" s="4">
        <v>0</v>
      </c>
      <c r="M32" s="5">
        <v>1</v>
      </c>
      <c r="N32" s="5">
        <v>0</v>
      </c>
      <c r="O32" s="5">
        <v>1</v>
      </c>
      <c r="P32" s="5">
        <v>0</v>
      </c>
      <c r="Q32" s="5">
        <v>0</v>
      </c>
      <c r="R32" s="6">
        <v>0</v>
      </c>
      <c r="S32" s="6">
        <v>1</v>
      </c>
      <c r="T32" s="6">
        <v>0</v>
      </c>
      <c r="U32" s="6">
        <v>2</v>
      </c>
      <c r="V32" s="6">
        <v>0</v>
      </c>
      <c r="W32" s="6">
        <v>0</v>
      </c>
      <c r="X32" s="6">
        <v>0</v>
      </c>
      <c r="Y32" s="7">
        <v>1</v>
      </c>
      <c r="Z32" s="7">
        <v>0</v>
      </c>
      <c r="AA32" s="8">
        <v>0</v>
      </c>
      <c r="AB32" s="8">
        <v>0</v>
      </c>
      <c r="AC32" s="8">
        <v>0</v>
      </c>
      <c r="AD32" s="8">
        <v>0</v>
      </c>
      <c r="AE32" s="8">
        <v>0</v>
      </c>
      <c r="AF32" s="8">
        <v>1</v>
      </c>
      <c r="AI32" s="9" t="s">
        <v>238</v>
      </c>
      <c r="AK32" s="9">
        <f>LEN(H32)</f>
        <v>70</v>
      </c>
      <c r="AL32" s="9">
        <f>SUM(R32:X32)</f>
        <v>3</v>
      </c>
      <c r="AM32" s="3" t="b">
        <f>IF(R32,1)</f>
        <v>0</v>
      </c>
      <c r="AN32" s="3">
        <f>IF(S32,1)</f>
        <v>1</v>
      </c>
      <c r="AO32" s="3" t="b">
        <f>IF(T32,1)</f>
        <v>0</v>
      </c>
      <c r="AP32" s="3">
        <f>IF(U32,1)</f>
        <v>1</v>
      </c>
      <c r="AQ32" s="3" t="b">
        <f>IF(V32,1)</f>
        <v>0</v>
      </c>
      <c r="AR32" s="3" t="b">
        <f>IF(W32,1)</f>
        <v>0</v>
      </c>
      <c r="AS32" s="3" t="b">
        <f>IF(X32,1)</f>
        <v>0</v>
      </c>
      <c r="AT32" s="3">
        <f>SUM(AM32:AS32)</f>
        <v>2</v>
      </c>
      <c r="AU32" s="10" t="b">
        <f>IF(R32,1)</f>
        <v>0</v>
      </c>
      <c r="AV32" s="10">
        <f>IF(S32,2)</f>
        <v>2</v>
      </c>
      <c r="AW32" s="10" t="b">
        <f>IF(T32,3)</f>
        <v>0</v>
      </c>
      <c r="AX32" s="10">
        <f>IF(U32,4)</f>
        <v>4</v>
      </c>
      <c r="AY32" s="10" t="b">
        <f>IF(V32,5)</f>
        <v>0</v>
      </c>
      <c r="AZ32" s="10" t="b">
        <f>IF(W32,6)</f>
        <v>0</v>
      </c>
      <c r="BA32" s="10" t="b">
        <f>IF(X32,7)</f>
        <v>0</v>
      </c>
      <c r="BB32" s="10">
        <f>MIN(AU32:BA32)</f>
        <v>2</v>
      </c>
      <c r="BC32" s="10">
        <f>MAX(AU32:BA32)</f>
        <v>4</v>
      </c>
      <c r="BD32" s="10">
        <f>IF(AT32&gt;0,(1+(BC32-AT32))-BB32,-1)</f>
        <v>1</v>
      </c>
      <c r="BE32" s="44">
        <f>AL32-AT32</f>
        <v>1</v>
      </c>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row>
    <row r="33" spans="1:177" ht="15" customHeight="1">
      <c r="A33" s="1">
        <v>32</v>
      </c>
      <c r="B33" s="1">
        <v>-37.8252562708998</v>
      </c>
      <c r="C33" s="1">
        <v>144.99708890762301</v>
      </c>
      <c r="D33" s="1">
        <v>15</v>
      </c>
      <c r="E33" s="1" t="s">
        <v>52</v>
      </c>
      <c r="F33" s="1" t="s">
        <v>40</v>
      </c>
      <c r="G33" s="1" t="s">
        <v>88</v>
      </c>
      <c r="H33" s="2" t="s">
        <v>98</v>
      </c>
      <c r="I33" s="4">
        <v>1</v>
      </c>
      <c r="J33" s="4">
        <v>0</v>
      </c>
      <c r="K33" s="4">
        <v>0</v>
      </c>
      <c r="L33" s="4">
        <v>0</v>
      </c>
      <c r="M33" s="5">
        <v>1</v>
      </c>
      <c r="N33" s="5">
        <v>1</v>
      </c>
      <c r="O33" s="5">
        <v>0</v>
      </c>
      <c r="P33" s="5">
        <v>1</v>
      </c>
      <c r="Q33" s="5">
        <v>0</v>
      </c>
      <c r="R33" s="6">
        <v>0</v>
      </c>
      <c r="S33" s="6">
        <v>0</v>
      </c>
      <c r="T33" s="6">
        <v>3</v>
      </c>
      <c r="U33" s="6">
        <v>3</v>
      </c>
      <c r="V33" s="6">
        <v>0</v>
      </c>
      <c r="W33" s="6">
        <v>0</v>
      </c>
      <c r="X33" s="6">
        <v>0</v>
      </c>
      <c r="Y33" s="7">
        <v>0</v>
      </c>
      <c r="Z33" s="7">
        <v>0</v>
      </c>
      <c r="AA33" s="8">
        <v>1</v>
      </c>
      <c r="AB33" s="8">
        <v>1</v>
      </c>
      <c r="AC33" s="8">
        <v>1</v>
      </c>
      <c r="AD33" s="8">
        <v>1</v>
      </c>
      <c r="AE33" s="8">
        <v>0</v>
      </c>
      <c r="AF33" s="8">
        <v>1</v>
      </c>
      <c r="AI33" s="9" t="s">
        <v>99</v>
      </c>
      <c r="AK33" s="9">
        <f>LEN(H33)</f>
        <v>170</v>
      </c>
      <c r="AL33" s="9">
        <f>SUM(R33:X33)</f>
        <v>6</v>
      </c>
      <c r="AM33" s="3" t="b">
        <f>IF(R33,1)</f>
        <v>0</v>
      </c>
      <c r="AN33" s="3" t="b">
        <f>IF(S33,1)</f>
        <v>0</v>
      </c>
      <c r="AO33" s="3">
        <f>IF(T33,1)</f>
        <v>1</v>
      </c>
      <c r="AP33" s="3">
        <f>IF(U33,1)</f>
        <v>1</v>
      </c>
      <c r="AQ33" s="3" t="b">
        <f>IF(V33,1)</f>
        <v>0</v>
      </c>
      <c r="AR33" s="3" t="b">
        <f>IF(W33,1)</f>
        <v>0</v>
      </c>
      <c r="AS33" s="3" t="b">
        <f>IF(X33,1)</f>
        <v>0</v>
      </c>
      <c r="AT33" s="3">
        <f>SUM(AM33:AS33)</f>
        <v>2</v>
      </c>
      <c r="AU33" s="10" t="b">
        <f>IF(R33,1)</f>
        <v>0</v>
      </c>
      <c r="AV33" s="10" t="b">
        <f>IF(S33,2)</f>
        <v>0</v>
      </c>
      <c r="AW33" s="10">
        <f>IF(T33,3)</f>
        <v>3</v>
      </c>
      <c r="AX33" s="10">
        <f>IF(U33,4)</f>
        <v>4</v>
      </c>
      <c r="AY33" s="10" t="b">
        <f>IF(V33,5)</f>
        <v>0</v>
      </c>
      <c r="AZ33" s="10" t="b">
        <f>IF(W33,6)</f>
        <v>0</v>
      </c>
      <c r="BA33" s="10" t="b">
        <f>IF(X33,7)</f>
        <v>0</v>
      </c>
      <c r="BB33" s="10">
        <f>MIN(AU33:BA33)</f>
        <v>3</v>
      </c>
      <c r="BC33" s="10">
        <f>MAX(AU33:BA33)</f>
        <v>4</v>
      </c>
      <c r="BD33" s="10">
        <f>IF(AT33&gt;0,(1+(BC33-AT33))-BB33,-1)</f>
        <v>0</v>
      </c>
      <c r="BE33" s="44">
        <f>AL33-AT33</f>
        <v>4</v>
      </c>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row>
    <row r="34" spans="1:177" ht="15" customHeight="1">
      <c r="A34" s="1">
        <v>33</v>
      </c>
      <c r="B34" s="1">
        <v>-38.086401397242298</v>
      </c>
      <c r="C34" s="1">
        <v>145.46859979476901</v>
      </c>
      <c r="D34" s="1">
        <v>16</v>
      </c>
      <c r="E34" s="1" t="s">
        <v>49</v>
      </c>
      <c r="F34" s="1" t="s">
        <v>40</v>
      </c>
      <c r="G34" s="1" t="s">
        <v>88</v>
      </c>
      <c r="H34" s="2" t="s">
        <v>100</v>
      </c>
      <c r="I34" s="4">
        <v>1</v>
      </c>
      <c r="J34" s="4">
        <v>0</v>
      </c>
      <c r="K34" s="4">
        <v>0</v>
      </c>
      <c r="L34" s="4">
        <v>0</v>
      </c>
      <c r="M34" s="5">
        <v>1</v>
      </c>
      <c r="N34" s="5">
        <v>0</v>
      </c>
      <c r="O34" s="5">
        <v>0</v>
      </c>
      <c r="P34" s="5">
        <v>1</v>
      </c>
      <c r="Q34" s="5">
        <v>0</v>
      </c>
      <c r="R34" s="6">
        <v>0</v>
      </c>
      <c r="S34" s="6">
        <v>1</v>
      </c>
      <c r="T34" s="6">
        <v>1</v>
      </c>
      <c r="U34" s="6">
        <v>2</v>
      </c>
      <c r="V34" s="6">
        <v>0</v>
      </c>
      <c r="W34" s="6">
        <v>0</v>
      </c>
      <c r="X34" s="6">
        <v>0</v>
      </c>
      <c r="Y34" s="7">
        <v>0</v>
      </c>
      <c r="Z34" s="7">
        <v>1</v>
      </c>
      <c r="AA34" s="8">
        <v>0</v>
      </c>
      <c r="AB34" s="8">
        <v>1</v>
      </c>
      <c r="AC34" s="8">
        <v>1</v>
      </c>
      <c r="AD34" s="8">
        <v>0</v>
      </c>
      <c r="AE34" s="8">
        <v>0</v>
      </c>
      <c r="AF34" s="8">
        <v>1</v>
      </c>
      <c r="AI34" s="9" t="s">
        <v>4546</v>
      </c>
      <c r="AK34" s="9">
        <f>LEN(H34)</f>
        <v>93</v>
      </c>
      <c r="AL34" s="9">
        <f>SUM(R34:X34)</f>
        <v>4</v>
      </c>
      <c r="AM34" s="3" t="b">
        <f>IF(R34,1)</f>
        <v>0</v>
      </c>
      <c r="AN34" s="3">
        <f>IF(S34,1)</f>
        <v>1</v>
      </c>
      <c r="AO34" s="3">
        <f>IF(T34,1)</f>
        <v>1</v>
      </c>
      <c r="AP34" s="3">
        <f>IF(U34,1)</f>
        <v>1</v>
      </c>
      <c r="AQ34" s="3" t="b">
        <f>IF(V34,1)</f>
        <v>0</v>
      </c>
      <c r="AR34" s="3" t="b">
        <f>IF(W34,1)</f>
        <v>0</v>
      </c>
      <c r="AS34" s="3" t="b">
        <f>IF(X34,1)</f>
        <v>0</v>
      </c>
      <c r="AT34" s="3">
        <f>SUM(AM34:AS34)</f>
        <v>3</v>
      </c>
      <c r="AU34" s="10" t="b">
        <f>IF(R34,1)</f>
        <v>0</v>
      </c>
      <c r="AV34" s="10">
        <f>IF(S34,2)</f>
        <v>2</v>
      </c>
      <c r="AW34" s="10">
        <f>IF(T34,3)</f>
        <v>3</v>
      </c>
      <c r="AX34" s="10">
        <f>IF(U34,4)</f>
        <v>4</v>
      </c>
      <c r="AY34" s="10" t="b">
        <f>IF(V34,5)</f>
        <v>0</v>
      </c>
      <c r="AZ34" s="10" t="b">
        <f>IF(W34,6)</f>
        <v>0</v>
      </c>
      <c r="BA34" s="10" t="b">
        <f>IF(X34,7)</f>
        <v>0</v>
      </c>
      <c r="BB34" s="10">
        <f>MIN(AU34:BA34)</f>
        <v>2</v>
      </c>
      <c r="BC34" s="10">
        <f>MAX(AU34:BA34)</f>
        <v>4</v>
      </c>
      <c r="BD34" s="10">
        <f>IF(AT34&gt;0,(1+(BC34-AT34))-BB34,-1)</f>
        <v>0</v>
      </c>
      <c r="BE34" s="44">
        <f>AL34-AT34</f>
        <v>1</v>
      </c>
      <c r="BF34" s="3">
        <v>1</v>
      </c>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row>
    <row r="35" spans="1:177" ht="15" customHeight="1">
      <c r="A35" s="1">
        <v>34</v>
      </c>
      <c r="B35" s="1">
        <v>-37.746638475948302</v>
      </c>
      <c r="C35" s="1">
        <v>145.04270791854901</v>
      </c>
      <c r="D35" s="1">
        <v>15</v>
      </c>
      <c r="E35" s="1" t="s">
        <v>52</v>
      </c>
      <c r="F35" s="1" t="s">
        <v>40</v>
      </c>
      <c r="G35" s="1" t="s">
        <v>88</v>
      </c>
      <c r="H35" s="2" t="s">
        <v>101</v>
      </c>
      <c r="I35" s="4">
        <v>1</v>
      </c>
      <c r="J35" s="4">
        <v>0</v>
      </c>
      <c r="K35" s="4">
        <v>0</v>
      </c>
      <c r="L35" s="4">
        <v>0</v>
      </c>
      <c r="M35" s="5">
        <v>1</v>
      </c>
      <c r="N35" s="5">
        <v>0</v>
      </c>
      <c r="O35" s="5">
        <v>0</v>
      </c>
      <c r="P35" s="5">
        <v>0</v>
      </c>
      <c r="Q35" s="5">
        <v>0</v>
      </c>
      <c r="R35" s="6">
        <v>0</v>
      </c>
      <c r="S35" s="6">
        <v>0</v>
      </c>
      <c r="T35" s="6">
        <v>6</v>
      </c>
      <c r="U35" s="6">
        <v>0</v>
      </c>
      <c r="V35" s="6">
        <v>1</v>
      </c>
      <c r="W35" s="6">
        <v>0</v>
      </c>
      <c r="X35" s="6">
        <v>0</v>
      </c>
      <c r="Y35" s="7">
        <v>0</v>
      </c>
      <c r="Z35" s="7">
        <v>0</v>
      </c>
      <c r="AA35" s="8">
        <v>1</v>
      </c>
      <c r="AB35" s="8">
        <v>0</v>
      </c>
      <c r="AC35" s="8">
        <v>0</v>
      </c>
      <c r="AD35" s="8">
        <v>0</v>
      </c>
      <c r="AE35" s="8">
        <v>0</v>
      </c>
      <c r="AF35" s="8">
        <v>1</v>
      </c>
      <c r="AI35" s="9" t="s">
        <v>102</v>
      </c>
      <c r="AK35" s="9">
        <f>LEN(H35)</f>
        <v>136</v>
      </c>
      <c r="AL35" s="9">
        <f>SUM(R35:X35)</f>
        <v>7</v>
      </c>
      <c r="AM35" s="3" t="b">
        <f>IF(R35,1)</f>
        <v>0</v>
      </c>
      <c r="AN35" s="3" t="b">
        <f>IF(S35,1)</f>
        <v>0</v>
      </c>
      <c r="AO35" s="3">
        <f>IF(T35,1)</f>
        <v>1</v>
      </c>
      <c r="AP35" s="3" t="b">
        <f>IF(U35,1)</f>
        <v>0</v>
      </c>
      <c r="AQ35" s="3">
        <f>IF(V35,1)</f>
        <v>1</v>
      </c>
      <c r="AR35" s="3" t="b">
        <f>IF(W35,1)</f>
        <v>0</v>
      </c>
      <c r="AS35" s="3" t="b">
        <f>IF(X35,1)</f>
        <v>0</v>
      </c>
      <c r="AT35" s="3">
        <f>SUM(AM35:AS35)</f>
        <v>2</v>
      </c>
      <c r="AU35" s="10" t="b">
        <f>IF(R35,1)</f>
        <v>0</v>
      </c>
      <c r="AV35" s="10" t="b">
        <f>IF(S35,2)</f>
        <v>0</v>
      </c>
      <c r="AW35" s="10">
        <f>IF(T35,3)</f>
        <v>3</v>
      </c>
      <c r="AX35" s="10" t="b">
        <f>IF(U35,4)</f>
        <v>0</v>
      </c>
      <c r="AY35" s="10">
        <f>IF(V35,5)</f>
        <v>5</v>
      </c>
      <c r="AZ35" s="10" t="b">
        <f>IF(W35,6)</f>
        <v>0</v>
      </c>
      <c r="BA35" s="10" t="b">
        <f>IF(X35,7)</f>
        <v>0</v>
      </c>
      <c r="BB35" s="10">
        <f>MIN(AU35:BA35)</f>
        <v>3</v>
      </c>
      <c r="BC35" s="10">
        <f>MAX(AU35:BA35)</f>
        <v>5</v>
      </c>
      <c r="BD35" s="10">
        <f>IF(AT35&gt;0,(1+(BC35-AT35))-BB35,-1)</f>
        <v>1</v>
      </c>
      <c r="BE35" s="44">
        <f>AL35-AT35</f>
        <v>5</v>
      </c>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row>
    <row r="36" spans="1:177" ht="15" customHeight="1">
      <c r="A36" s="1">
        <v>35</v>
      </c>
      <c r="B36" s="1">
        <v>-37.673075713333297</v>
      </c>
      <c r="C36" s="1">
        <v>145.16729592666701</v>
      </c>
      <c r="D36" s="1">
        <v>15</v>
      </c>
      <c r="E36" s="1" t="s">
        <v>52</v>
      </c>
      <c r="F36" s="1" t="s">
        <v>40</v>
      </c>
      <c r="G36" s="1" t="s">
        <v>88</v>
      </c>
      <c r="H36" s="2" t="s">
        <v>103</v>
      </c>
      <c r="I36" s="4">
        <v>1</v>
      </c>
      <c r="J36" s="4">
        <v>0</v>
      </c>
      <c r="K36" s="4">
        <v>0</v>
      </c>
      <c r="L36" s="4">
        <v>0</v>
      </c>
      <c r="M36" s="5">
        <v>1</v>
      </c>
      <c r="N36" s="5">
        <v>0</v>
      </c>
      <c r="O36" s="5">
        <v>0</v>
      </c>
      <c r="P36" s="5">
        <v>1</v>
      </c>
      <c r="Q36" s="5">
        <v>0</v>
      </c>
      <c r="R36" s="6">
        <v>0</v>
      </c>
      <c r="S36" s="6">
        <v>0</v>
      </c>
      <c r="T36" s="6">
        <v>2</v>
      </c>
      <c r="U36" s="6">
        <v>1</v>
      </c>
      <c r="V36" s="6">
        <v>0</v>
      </c>
      <c r="W36" s="6">
        <v>0</v>
      </c>
      <c r="X36" s="6">
        <v>0</v>
      </c>
      <c r="Y36" s="7">
        <v>1</v>
      </c>
      <c r="Z36" s="7">
        <v>0</v>
      </c>
      <c r="AA36" s="8">
        <v>0</v>
      </c>
      <c r="AB36" s="8">
        <v>1</v>
      </c>
      <c r="AC36" s="8">
        <v>0</v>
      </c>
      <c r="AD36" s="8">
        <v>0</v>
      </c>
      <c r="AE36" s="8">
        <v>0</v>
      </c>
      <c r="AF36" s="8">
        <v>1</v>
      </c>
      <c r="AI36" s="9" t="s">
        <v>104</v>
      </c>
      <c r="AK36" s="9">
        <f>LEN(H36)</f>
        <v>59</v>
      </c>
      <c r="AL36" s="9">
        <f>SUM(R36:X36)</f>
        <v>3</v>
      </c>
      <c r="AM36" s="3" t="b">
        <f>IF(R36,1)</f>
        <v>0</v>
      </c>
      <c r="AN36" s="3" t="b">
        <f>IF(S36,1)</f>
        <v>0</v>
      </c>
      <c r="AO36" s="3">
        <f>IF(T36,1)</f>
        <v>1</v>
      </c>
      <c r="AP36" s="3">
        <f>IF(U36,1)</f>
        <v>1</v>
      </c>
      <c r="AQ36" s="3" t="b">
        <f>IF(V36,1)</f>
        <v>0</v>
      </c>
      <c r="AR36" s="3" t="b">
        <f>IF(W36,1)</f>
        <v>0</v>
      </c>
      <c r="AS36" s="3" t="b">
        <f>IF(X36,1)</f>
        <v>0</v>
      </c>
      <c r="AT36" s="3">
        <f>SUM(AM36:AS36)</f>
        <v>2</v>
      </c>
      <c r="AU36" s="10" t="b">
        <f>IF(R36,1)</f>
        <v>0</v>
      </c>
      <c r="AV36" s="10" t="b">
        <f>IF(S36,2)</f>
        <v>0</v>
      </c>
      <c r="AW36" s="10">
        <f>IF(T36,3)</f>
        <v>3</v>
      </c>
      <c r="AX36" s="10">
        <f>IF(U36,4)</f>
        <v>4</v>
      </c>
      <c r="AY36" s="10" t="b">
        <f>IF(V36,5)</f>
        <v>0</v>
      </c>
      <c r="AZ36" s="10" t="b">
        <f>IF(W36,6)</f>
        <v>0</v>
      </c>
      <c r="BA36" s="10" t="b">
        <f>IF(X36,7)</f>
        <v>0</v>
      </c>
      <c r="BB36" s="10">
        <f>MIN(AU36:BA36)</f>
        <v>3</v>
      </c>
      <c r="BC36" s="10">
        <f>MAX(AU36:BA36)</f>
        <v>4</v>
      </c>
      <c r="BD36" s="10">
        <f>IF(AT36&gt;0,(1+(BC36-AT36))-BB36,-1)</f>
        <v>0</v>
      </c>
      <c r="BE36" s="44">
        <f>AL36-AT36</f>
        <v>1</v>
      </c>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row>
    <row r="37" spans="1:177" ht="15" customHeight="1">
      <c r="A37" s="1">
        <v>36</v>
      </c>
      <c r="B37" s="1">
        <v>-38.158844329353002</v>
      </c>
      <c r="C37" s="1">
        <v>145.91355144824999</v>
      </c>
      <c r="D37" s="1">
        <v>16</v>
      </c>
      <c r="E37" s="1" t="s">
        <v>52</v>
      </c>
      <c r="F37" s="1" t="s">
        <v>40</v>
      </c>
      <c r="G37" s="1" t="s">
        <v>88</v>
      </c>
      <c r="H37" s="2" t="s">
        <v>105</v>
      </c>
      <c r="I37" s="4">
        <v>0</v>
      </c>
      <c r="J37" s="4">
        <v>0</v>
      </c>
      <c r="K37" s="4">
        <v>0</v>
      </c>
      <c r="L37" s="4">
        <v>3</v>
      </c>
      <c r="M37" s="5">
        <v>0</v>
      </c>
      <c r="N37" s="5">
        <v>0</v>
      </c>
      <c r="O37" s="5">
        <v>0</v>
      </c>
      <c r="P37" s="5">
        <v>0</v>
      </c>
      <c r="Q37" s="5">
        <v>0</v>
      </c>
      <c r="R37" s="6">
        <v>0</v>
      </c>
      <c r="S37" s="6">
        <v>0</v>
      </c>
      <c r="T37" s="6">
        <v>0</v>
      </c>
      <c r="U37" s="6">
        <v>0</v>
      </c>
      <c r="V37" s="6">
        <v>0</v>
      </c>
      <c r="W37" s="6">
        <v>0</v>
      </c>
      <c r="X37" s="6">
        <v>0</v>
      </c>
      <c r="Y37" s="7">
        <v>0</v>
      </c>
      <c r="Z37" s="7">
        <v>0</v>
      </c>
      <c r="AA37" s="8">
        <v>0</v>
      </c>
      <c r="AB37" s="8">
        <v>0</v>
      </c>
      <c r="AC37" s="8">
        <v>0</v>
      </c>
      <c r="AD37" s="8">
        <v>0</v>
      </c>
      <c r="AE37" s="8">
        <v>0</v>
      </c>
      <c r="AF37" s="8">
        <v>0</v>
      </c>
      <c r="AK37" s="9">
        <f>LEN(H37)</f>
        <v>14</v>
      </c>
      <c r="AL37" s="9">
        <f>SUM(R37:X37)</f>
        <v>0</v>
      </c>
      <c r="AM37" s="3" t="b">
        <f>IF(R37,1)</f>
        <v>0</v>
      </c>
      <c r="AN37" s="3" t="b">
        <f>IF(S37,1)</f>
        <v>0</v>
      </c>
      <c r="AO37" s="3" t="b">
        <f>IF(T37,1)</f>
        <v>0</v>
      </c>
      <c r="AP37" s="3" t="b">
        <f>IF(U37,1)</f>
        <v>0</v>
      </c>
      <c r="AQ37" s="3" t="b">
        <f>IF(V37,1)</f>
        <v>0</v>
      </c>
      <c r="AR37" s="3" t="b">
        <f>IF(W37,1)</f>
        <v>0</v>
      </c>
      <c r="AS37" s="3" t="b">
        <f>IF(X37,1)</f>
        <v>0</v>
      </c>
      <c r="AT37" s="3">
        <f>SUM(AM37:AS37)</f>
        <v>0</v>
      </c>
      <c r="AU37" s="10" t="b">
        <f>IF(R37,1)</f>
        <v>0</v>
      </c>
      <c r="AV37" s="10" t="b">
        <f>IF(S37,2)</f>
        <v>0</v>
      </c>
      <c r="AW37" s="10" t="b">
        <f>IF(T37,3)</f>
        <v>0</v>
      </c>
      <c r="AX37" s="10" t="b">
        <f>IF(U37,4)</f>
        <v>0</v>
      </c>
      <c r="AY37" s="10" t="b">
        <f>IF(V37,5)</f>
        <v>0</v>
      </c>
      <c r="AZ37" s="10" t="b">
        <f>IF(W37,6)</f>
        <v>0</v>
      </c>
      <c r="BA37" s="10" t="b">
        <f>IF(X37,7)</f>
        <v>0</v>
      </c>
      <c r="BB37" s="10">
        <f>MIN(AU37:BA37)</f>
        <v>0</v>
      </c>
      <c r="BC37" s="10">
        <f>MAX(AU37:BA37)</f>
        <v>0</v>
      </c>
      <c r="BD37" s="10">
        <f>IF(AT37&gt;0,(1+(BC37-AT37))-BB37,-1)</f>
        <v>-1</v>
      </c>
      <c r="BE37" s="44">
        <f>AL37-AT37</f>
        <v>0</v>
      </c>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row>
    <row r="38" spans="1:177" ht="15" customHeight="1">
      <c r="A38" s="1">
        <v>37</v>
      </c>
      <c r="B38" s="1">
        <v>-38.1944211961208</v>
      </c>
      <c r="C38" s="1">
        <v>144.34574127044701</v>
      </c>
      <c r="D38" s="1">
        <v>7</v>
      </c>
      <c r="E38" s="1" t="s">
        <v>52</v>
      </c>
      <c r="F38" s="1" t="s">
        <v>40</v>
      </c>
      <c r="G38" s="1" t="s">
        <v>88</v>
      </c>
      <c r="H38" s="2" t="s">
        <v>106</v>
      </c>
      <c r="I38" s="4">
        <v>1</v>
      </c>
      <c r="J38" s="4">
        <v>0</v>
      </c>
      <c r="K38" s="4">
        <v>0</v>
      </c>
      <c r="L38" s="4">
        <v>0</v>
      </c>
      <c r="M38" s="5">
        <v>1</v>
      </c>
      <c r="N38" s="5">
        <v>0</v>
      </c>
      <c r="O38" s="5">
        <v>0</v>
      </c>
      <c r="P38" s="5">
        <v>0</v>
      </c>
      <c r="Q38" s="5">
        <v>0</v>
      </c>
      <c r="R38" s="6">
        <v>0</v>
      </c>
      <c r="S38" s="6">
        <v>0</v>
      </c>
      <c r="T38" s="6">
        <v>1</v>
      </c>
      <c r="U38" s="6">
        <v>1</v>
      </c>
      <c r="V38" s="6">
        <v>1</v>
      </c>
      <c r="W38" s="6">
        <v>0</v>
      </c>
      <c r="X38" s="6">
        <v>1</v>
      </c>
      <c r="Y38" s="7">
        <v>0</v>
      </c>
      <c r="Z38" s="7">
        <v>0</v>
      </c>
      <c r="AA38" s="8">
        <v>0</v>
      </c>
      <c r="AB38" s="8">
        <v>0</v>
      </c>
      <c r="AC38" s="8">
        <v>0</v>
      </c>
      <c r="AD38" s="8">
        <v>0</v>
      </c>
      <c r="AE38" s="8">
        <v>0</v>
      </c>
      <c r="AF38" s="8">
        <v>0</v>
      </c>
      <c r="AK38" s="9">
        <f>LEN(H38)</f>
        <v>31</v>
      </c>
      <c r="AL38" s="9">
        <f>SUM(R38:X38)</f>
        <v>4</v>
      </c>
      <c r="AM38" s="3" t="b">
        <f>IF(R38,1)</f>
        <v>0</v>
      </c>
      <c r="AN38" s="3" t="b">
        <f>IF(S38,1)</f>
        <v>0</v>
      </c>
      <c r="AO38" s="3">
        <f>IF(T38,1)</f>
        <v>1</v>
      </c>
      <c r="AP38" s="3">
        <f>IF(U38,1)</f>
        <v>1</v>
      </c>
      <c r="AQ38" s="3">
        <f>IF(V38,1)</f>
        <v>1</v>
      </c>
      <c r="AR38" s="3" t="b">
        <f>IF(W38,1)</f>
        <v>0</v>
      </c>
      <c r="AS38" s="3">
        <f>IF(X38,1)</f>
        <v>1</v>
      </c>
      <c r="AT38" s="3">
        <f>SUM(AM38:AS38)</f>
        <v>4</v>
      </c>
      <c r="AU38" s="10" t="b">
        <f>IF(R38,1)</f>
        <v>0</v>
      </c>
      <c r="AV38" s="10" t="b">
        <f>IF(S38,2)</f>
        <v>0</v>
      </c>
      <c r="AW38" s="10">
        <f>IF(T38,3)</f>
        <v>3</v>
      </c>
      <c r="AX38" s="10">
        <f>IF(U38,4)</f>
        <v>4</v>
      </c>
      <c r="AY38" s="10">
        <f>IF(V38,5)</f>
        <v>5</v>
      </c>
      <c r="AZ38" s="10" t="b">
        <f>IF(W38,6)</f>
        <v>0</v>
      </c>
      <c r="BA38" s="10">
        <f>IF(X38,7)</f>
        <v>7</v>
      </c>
      <c r="BB38" s="10">
        <f>MIN(AU38:BA38)</f>
        <v>3</v>
      </c>
      <c r="BC38" s="10">
        <f>MAX(AU38:BA38)</f>
        <v>7</v>
      </c>
      <c r="BD38" s="10">
        <f>IF(AT38&gt;0,(1+(BC38-AT38))-BB38,-1)</f>
        <v>1</v>
      </c>
      <c r="BE38" s="44">
        <f>AL38-AT38</f>
        <v>0</v>
      </c>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row>
    <row r="39" spans="1:177" ht="15" customHeight="1">
      <c r="A39" s="1">
        <v>38</v>
      </c>
      <c r="B39" s="1">
        <v>-38.262228514060503</v>
      </c>
      <c r="C39" s="1">
        <v>145.168798442297</v>
      </c>
      <c r="D39" s="1">
        <v>15</v>
      </c>
      <c r="E39" s="1" t="s">
        <v>52</v>
      </c>
      <c r="F39" s="1" t="s">
        <v>40</v>
      </c>
      <c r="G39" s="1" t="s">
        <v>88</v>
      </c>
      <c r="H39" s="2" t="s">
        <v>107</v>
      </c>
      <c r="I39" s="4">
        <v>1</v>
      </c>
      <c r="J39" s="4">
        <v>0</v>
      </c>
      <c r="K39" s="4">
        <v>0</v>
      </c>
      <c r="L39" s="4">
        <v>0</v>
      </c>
      <c r="M39" s="5">
        <v>1</v>
      </c>
      <c r="N39" s="5">
        <v>1</v>
      </c>
      <c r="O39" s="5">
        <v>0</v>
      </c>
      <c r="P39" s="5">
        <v>0</v>
      </c>
      <c r="Q39" s="5">
        <v>0</v>
      </c>
      <c r="R39" s="6">
        <v>0</v>
      </c>
      <c r="S39" s="6">
        <v>0</v>
      </c>
      <c r="T39" s="6">
        <v>2</v>
      </c>
      <c r="U39" s="6">
        <v>1</v>
      </c>
      <c r="V39" s="6">
        <v>0</v>
      </c>
      <c r="W39" s="6">
        <v>0</v>
      </c>
      <c r="X39" s="6">
        <v>0</v>
      </c>
      <c r="Y39" s="7">
        <v>0</v>
      </c>
      <c r="Z39" s="7">
        <v>0</v>
      </c>
      <c r="AA39" s="8">
        <v>0</v>
      </c>
      <c r="AB39" s="8">
        <v>1</v>
      </c>
      <c r="AC39" s="8">
        <v>0</v>
      </c>
      <c r="AD39" s="8">
        <v>0</v>
      </c>
      <c r="AE39" s="8">
        <v>0</v>
      </c>
      <c r="AF39" s="8">
        <v>0</v>
      </c>
      <c r="AI39" s="9" t="s">
        <v>108</v>
      </c>
      <c r="AK39" s="9">
        <f>LEN(H39)</f>
        <v>85</v>
      </c>
      <c r="AL39" s="9">
        <f>SUM(R39:X39)</f>
        <v>3</v>
      </c>
      <c r="AM39" s="3" t="b">
        <f>IF(R39,1)</f>
        <v>0</v>
      </c>
      <c r="AN39" s="3" t="b">
        <f>IF(S39,1)</f>
        <v>0</v>
      </c>
      <c r="AO39" s="3">
        <f>IF(T39,1)</f>
        <v>1</v>
      </c>
      <c r="AP39" s="3">
        <f>IF(U39,1)</f>
        <v>1</v>
      </c>
      <c r="AQ39" s="3" t="b">
        <f>IF(V39,1)</f>
        <v>0</v>
      </c>
      <c r="AR39" s="3" t="b">
        <f>IF(W39,1)</f>
        <v>0</v>
      </c>
      <c r="AS39" s="3" t="b">
        <f>IF(X39,1)</f>
        <v>0</v>
      </c>
      <c r="AT39" s="3">
        <f>SUM(AM39:AS39)</f>
        <v>2</v>
      </c>
      <c r="AU39" s="10" t="b">
        <f>IF(R39,1)</f>
        <v>0</v>
      </c>
      <c r="AV39" s="10" t="b">
        <f>IF(S39,2)</f>
        <v>0</v>
      </c>
      <c r="AW39" s="10">
        <f>IF(T39,3)</f>
        <v>3</v>
      </c>
      <c r="AX39" s="10">
        <f>IF(U39,4)</f>
        <v>4</v>
      </c>
      <c r="AY39" s="10" t="b">
        <f>IF(V39,5)</f>
        <v>0</v>
      </c>
      <c r="AZ39" s="10" t="b">
        <f>IF(W39,6)</f>
        <v>0</v>
      </c>
      <c r="BA39" s="10" t="b">
        <f>IF(X39,7)</f>
        <v>0</v>
      </c>
      <c r="BB39" s="10">
        <f>MIN(AU39:BA39)</f>
        <v>3</v>
      </c>
      <c r="BC39" s="10">
        <f>MAX(AU39:BA39)</f>
        <v>4</v>
      </c>
      <c r="BD39" s="10">
        <f>IF(AT39&gt;0,(1+(BC39-AT39))-BB39,-1)</f>
        <v>0</v>
      </c>
      <c r="BE39" s="44">
        <f>AL39-AT39</f>
        <v>1</v>
      </c>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row>
    <row r="40" spans="1:177" ht="15" customHeight="1">
      <c r="A40" s="1">
        <v>39</v>
      </c>
      <c r="B40" s="1">
        <v>-38.2018557112075</v>
      </c>
      <c r="C40" s="1">
        <v>144.304896591568</v>
      </c>
      <c r="D40" s="1">
        <v>17</v>
      </c>
      <c r="E40" s="1" t="s">
        <v>49</v>
      </c>
      <c r="F40" s="1" t="s">
        <v>40</v>
      </c>
      <c r="G40" s="1" t="s">
        <v>88</v>
      </c>
      <c r="H40" s="2" t="s">
        <v>109</v>
      </c>
      <c r="I40" s="4">
        <v>1</v>
      </c>
      <c r="J40" s="4">
        <v>0</v>
      </c>
      <c r="K40" s="4">
        <v>0</v>
      </c>
      <c r="L40" s="4">
        <v>0</v>
      </c>
      <c r="M40" s="5">
        <v>0</v>
      </c>
      <c r="N40" s="5">
        <v>1</v>
      </c>
      <c r="O40" s="5">
        <v>0</v>
      </c>
      <c r="P40" s="5">
        <v>0</v>
      </c>
      <c r="Q40" s="5">
        <v>0</v>
      </c>
      <c r="R40" s="6">
        <v>0</v>
      </c>
      <c r="S40" s="6">
        <v>0</v>
      </c>
      <c r="T40" s="6">
        <v>0</v>
      </c>
      <c r="U40" s="6">
        <v>1</v>
      </c>
      <c r="V40" s="6">
        <v>0</v>
      </c>
      <c r="W40" s="6">
        <v>0</v>
      </c>
      <c r="X40" s="6">
        <v>0</v>
      </c>
      <c r="Y40" s="7">
        <v>0</v>
      </c>
      <c r="Z40" s="7">
        <v>0</v>
      </c>
      <c r="AA40" s="8">
        <v>0</v>
      </c>
      <c r="AB40" s="8">
        <v>0</v>
      </c>
      <c r="AC40" s="8">
        <v>0</v>
      </c>
      <c r="AD40" s="8">
        <v>0</v>
      </c>
      <c r="AE40" s="8">
        <v>0</v>
      </c>
      <c r="AF40" s="8">
        <v>0</v>
      </c>
      <c r="AI40" s="9" t="s">
        <v>45</v>
      </c>
      <c r="AK40" s="9">
        <f>LEN(H40)</f>
        <v>39</v>
      </c>
      <c r="AL40" s="9">
        <f>SUM(R40:X40)</f>
        <v>1</v>
      </c>
      <c r="AM40" s="3" t="b">
        <f>IF(R40,1)</f>
        <v>0</v>
      </c>
      <c r="AN40" s="3" t="b">
        <f>IF(S40,1)</f>
        <v>0</v>
      </c>
      <c r="AO40" s="3" t="b">
        <f>IF(T40,1)</f>
        <v>0</v>
      </c>
      <c r="AP40" s="3">
        <f>IF(U40,1)</f>
        <v>1</v>
      </c>
      <c r="AQ40" s="3" t="b">
        <f>IF(V40,1)</f>
        <v>0</v>
      </c>
      <c r="AR40" s="3" t="b">
        <f>IF(W40,1)</f>
        <v>0</v>
      </c>
      <c r="AS40" s="3" t="b">
        <f>IF(X40,1)</f>
        <v>0</v>
      </c>
      <c r="AT40" s="3">
        <f>SUM(AM40:AS40)</f>
        <v>1</v>
      </c>
      <c r="AU40" s="10" t="b">
        <f>IF(R40,1)</f>
        <v>0</v>
      </c>
      <c r="AV40" s="10" t="b">
        <f>IF(S40,2)</f>
        <v>0</v>
      </c>
      <c r="AW40" s="10" t="b">
        <f>IF(T40,3)</f>
        <v>0</v>
      </c>
      <c r="AX40" s="10">
        <f>IF(U40,4)</f>
        <v>4</v>
      </c>
      <c r="AY40" s="10" t="b">
        <f>IF(V40,5)</f>
        <v>0</v>
      </c>
      <c r="AZ40" s="10" t="b">
        <f>IF(W40,6)</f>
        <v>0</v>
      </c>
      <c r="BA40" s="10" t="b">
        <f>IF(X40,7)</f>
        <v>0</v>
      </c>
      <c r="BB40" s="10">
        <f>MIN(AU40:BA40)</f>
        <v>4</v>
      </c>
      <c r="BC40" s="10">
        <f>MAX(AU40:BA40)</f>
        <v>4</v>
      </c>
      <c r="BD40" s="10">
        <f>IF(AT40&gt;0,(1+(BC40-AT40))-BB40,-1)</f>
        <v>0</v>
      </c>
      <c r="BE40" s="44">
        <f>AL40-AT40</f>
        <v>0</v>
      </c>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row>
    <row r="41" spans="1:177" ht="15" customHeight="1">
      <c r="A41" s="1">
        <v>40</v>
      </c>
      <c r="B41" s="1">
        <v>-37.8373230350211</v>
      </c>
      <c r="C41" s="1">
        <v>145.280437467957</v>
      </c>
      <c r="D41" s="1">
        <v>15</v>
      </c>
      <c r="E41" s="1" t="s">
        <v>52</v>
      </c>
      <c r="F41" s="1" t="s">
        <v>40</v>
      </c>
      <c r="G41" s="1" t="s">
        <v>88</v>
      </c>
      <c r="H41" s="2" t="s">
        <v>110</v>
      </c>
      <c r="I41" s="4">
        <v>1</v>
      </c>
      <c r="J41" s="4">
        <v>0</v>
      </c>
      <c r="K41" s="4">
        <v>0</v>
      </c>
      <c r="L41" s="4">
        <v>0</v>
      </c>
      <c r="M41" s="5">
        <v>1</v>
      </c>
      <c r="N41" s="5">
        <v>1</v>
      </c>
      <c r="O41" s="5">
        <v>0</v>
      </c>
      <c r="P41" s="5">
        <v>0</v>
      </c>
      <c r="Q41" s="5">
        <v>1</v>
      </c>
      <c r="R41" s="6">
        <v>0</v>
      </c>
      <c r="S41" s="6">
        <v>0</v>
      </c>
      <c r="T41" s="6">
        <v>1</v>
      </c>
      <c r="U41" s="6">
        <v>1</v>
      </c>
      <c r="V41" s="6">
        <v>0</v>
      </c>
      <c r="W41" s="6">
        <v>0</v>
      </c>
      <c r="X41" s="6">
        <v>1</v>
      </c>
      <c r="Y41" s="7">
        <v>1</v>
      </c>
      <c r="Z41" s="7">
        <v>0</v>
      </c>
      <c r="AA41" s="8">
        <v>0</v>
      </c>
      <c r="AB41" s="8">
        <v>1</v>
      </c>
      <c r="AC41" s="8">
        <v>0</v>
      </c>
      <c r="AD41" s="8">
        <v>0</v>
      </c>
      <c r="AE41" s="8">
        <v>0</v>
      </c>
      <c r="AF41" s="8">
        <v>1</v>
      </c>
      <c r="AI41" s="9" t="s">
        <v>111</v>
      </c>
      <c r="AK41" s="9">
        <f>LEN(H41)</f>
        <v>62</v>
      </c>
      <c r="AL41" s="9">
        <f>SUM(R41:X41)</f>
        <v>3</v>
      </c>
      <c r="AM41" s="3" t="b">
        <f>IF(R41,1)</f>
        <v>0</v>
      </c>
      <c r="AN41" s="3" t="b">
        <f>IF(S41,1)</f>
        <v>0</v>
      </c>
      <c r="AO41" s="3">
        <f>IF(T41,1)</f>
        <v>1</v>
      </c>
      <c r="AP41" s="3">
        <f>IF(U41,1)</f>
        <v>1</v>
      </c>
      <c r="AQ41" s="3" t="b">
        <f>IF(V41,1)</f>
        <v>0</v>
      </c>
      <c r="AR41" s="3" t="b">
        <f>IF(W41,1)</f>
        <v>0</v>
      </c>
      <c r="AS41" s="3">
        <f>IF(X41,1)</f>
        <v>1</v>
      </c>
      <c r="AT41" s="3">
        <f>SUM(AM41:AS41)</f>
        <v>3</v>
      </c>
      <c r="AU41" s="10" t="b">
        <f>IF(R41,1)</f>
        <v>0</v>
      </c>
      <c r="AV41" s="10" t="b">
        <f>IF(S41,2)</f>
        <v>0</v>
      </c>
      <c r="AW41" s="10">
        <f>IF(T41,3)</f>
        <v>3</v>
      </c>
      <c r="AX41" s="10">
        <f>IF(U41,4)</f>
        <v>4</v>
      </c>
      <c r="AY41" s="10" t="b">
        <f>IF(V41,5)</f>
        <v>0</v>
      </c>
      <c r="AZ41" s="10" t="b">
        <f>IF(W41,6)</f>
        <v>0</v>
      </c>
      <c r="BA41" s="10">
        <f>IF(X41,7)</f>
        <v>7</v>
      </c>
      <c r="BB41" s="10">
        <f>MIN(AU41:BA41)</f>
        <v>3</v>
      </c>
      <c r="BC41" s="10">
        <f>MAX(AU41:BA41)</f>
        <v>7</v>
      </c>
      <c r="BD41" s="10">
        <f>IF(AT41&gt;0,(1+(BC41-AT41))-BB41,-1)</f>
        <v>2</v>
      </c>
      <c r="BE41" s="44">
        <f>AL41-AT41</f>
        <v>0</v>
      </c>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row>
    <row r="42" spans="1:177" ht="15" customHeight="1">
      <c r="A42" s="1">
        <v>41</v>
      </c>
      <c r="B42" s="1">
        <v>-38.194461247994603</v>
      </c>
      <c r="C42" s="1">
        <v>144.34576272811901</v>
      </c>
      <c r="D42" s="1">
        <v>17</v>
      </c>
      <c r="E42" s="1" t="s">
        <v>52</v>
      </c>
      <c r="F42" s="1" t="s">
        <v>40</v>
      </c>
      <c r="G42" s="1" t="s">
        <v>88</v>
      </c>
      <c r="H42" s="2" t="s">
        <v>112</v>
      </c>
      <c r="I42" s="4">
        <v>1</v>
      </c>
      <c r="J42" s="4">
        <v>0</v>
      </c>
      <c r="K42" s="4">
        <v>0</v>
      </c>
      <c r="L42" s="4">
        <v>0</v>
      </c>
      <c r="M42" s="5">
        <v>1</v>
      </c>
      <c r="N42" s="5">
        <v>0</v>
      </c>
      <c r="O42" s="5">
        <v>0</v>
      </c>
      <c r="P42" s="5">
        <v>0</v>
      </c>
      <c r="Q42" s="5">
        <v>0</v>
      </c>
      <c r="R42" s="6">
        <v>0</v>
      </c>
      <c r="S42" s="6">
        <v>0</v>
      </c>
      <c r="T42" s="6">
        <v>1</v>
      </c>
      <c r="U42" s="6">
        <v>1</v>
      </c>
      <c r="V42" s="6">
        <v>1</v>
      </c>
      <c r="W42" s="6">
        <v>0</v>
      </c>
      <c r="X42" s="6">
        <v>1</v>
      </c>
      <c r="Y42" s="7">
        <v>0</v>
      </c>
      <c r="Z42" s="7">
        <v>0</v>
      </c>
      <c r="AA42" s="8">
        <v>0</v>
      </c>
      <c r="AB42" s="8">
        <v>0</v>
      </c>
      <c r="AC42" s="8">
        <v>0</v>
      </c>
      <c r="AD42" s="8">
        <v>0</v>
      </c>
      <c r="AE42" s="8">
        <v>0</v>
      </c>
      <c r="AF42" s="8">
        <v>0</v>
      </c>
      <c r="AK42" s="9">
        <f>LEN(H42)</f>
        <v>30</v>
      </c>
      <c r="AL42" s="9">
        <f>SUM(R42:X42)</f>
        <v>4</v>
      </c>
      <c r="AM42" s="3" t="b">
        <f>IF(R42,1)</f>
        <v>0</v>
      </c>
      <c r="AN42" s="3" t="b">
        <f>IF(S42,1)</f>
        <v>0</v>
      </c>
      <c r="AO42" s="3">
        <f>IF(T42,1)</f>
        <v>1</v>
      </c>
      <c r="AP42" s="3">
        <f>IF(U42,1)</f>
        <v>1</v>
      </c>
      <c r="AQ42" s="3">
        <f>IF(V42,1)</f>
        <v>1</v>
      </c>
      <c r="AR42" s="3" t="b">
        <f>IF(W42,1)</f>
        <v>0</v>
      </c>
      <c r="AS42" s="3">
        <f>IF(X42,1)</f>
        <v>1</v>
      </c>
      <c r="AT42" s="3">
        <f>SUM(AM42:AS42)</f>
        <v>4</v>
      </c>
      <c r="AU42" s="10" t="b">
        <f>IF(R42,1)</f>
        <v>0</v>
      </c>
      <c r="AV42" s="10" t="b">
        <f>IF(S42,2)</f>
        <v>0</v>
      </c>
      <c r="AW42" s="10">
        <f>IF(T42,3)</f>
        <v>3</v>
      </c>
      <c r="AX42" s="10">
        <f>IF(U42,4)</f>
        <v>4</v>
      </c>
      <c r="AY42" s="10">
        <f>IF(V42,5)</f>
        <v>5</v>
      </c>
      <c r="AZ42" s="10" t="b">
        <f>IF(W42,6)</f>
        <v>0</v>
      </c>
      <c r="BA42" s="10">
        <f>IF(X42,7)</f>
        <v>7</v>
      </c>
      <c r="BB42" s="10">
        <f>MIN(AU42:BA42)</f>
        <v>3</v>
      </c>
      <c r="BC42" s="10">
        <f>MAX(AU42:BA42)</f>
        <v>7</v>
      </c>
      <c r="BD42" s="10">
        <f>IF(AT42&gt;0,(1+(BC42-AT42))-BB42,-1)</f>
        <v>1</v>
      </c>
      <c r="BE42" s="44">
        <f>AL42-AT42</f>
        <v>0</v>
      </c>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row>
    <row r="43" spans="1:177" ht="15" customHeight="1">
      <c r="A43" s="1">
        <v>42</v>
      </c>
      <c r="B43" s="1">
        <v>-38.317174086561103</v>
      </c>
      <c r="C43" s="1">
        <v>142.48354055566401</v>
      </c>
      <c r="D43" s="1">
        <v>15</v>
      </c>
      <c r="E43" s="1" t="s">
        <v>39</v>
      </c>
      <c r="F43" s="1" t="s">
        <v>40</v>
      </c>
      <c r="G43" s="1" t="s">
        <v>88</v>
      </c>
      <c r="H43" s="2" t="s">
        <v>113</v>
      </c>
      <c r="I43" s="4">
        <v>1</v>
      </c>
      <c r="J43" s="4">
        <v>0</v>
      </c>
      <c r="K43" s="4">
        <v>0</v>
      </c>
      <c r="L43" s="4">
        <v>0</v>
      </c>
      <c r="M43" s="5">
        <v>1</v>
      </c>
      <c r="N43" s="5">
        <v>1</v>
      </c>
      <c r="O43" s="5">
        <v>0</v>
      </c>
      <c r="P43" s="5">
        <v>1</v>
      </c>
      <c r="Q43" s="5">
        <v>0</v>
      </c>
      <c r="R43" s="6">
        <v>0</v>
      </c>
      <c r="S43" s="6">
        <v>0</v>
      </c>
      <c r="T43" s="6">
        <v>1</v>
      </c>
      <c r="U43" s="6">
        <v>2</v>
      </c>
      <c r="V43" s="6">
        <v>0</v>
      </c>
      <c r="W43" s="6">
        <v>0</v>
      </c>
      <c r="X43" s="6">
        <v>0</v>
      </c>
      <c r="Y43" s="7">
        <v>0</v>
      </c>
      <c r="Z43" s="7">
        <v>0</v>
      </c>
      <c r="AA43" s="8">
        <v>0</v>
      </c>
      <c r="AB43" s="8">
        <v>1</v>
      </c>
      <c r="AC43" s="8">
        <v>1</v>
      </c>
      <c r="AD43" s="8">
        <v>0</v>
      </c>
      <c r="AE43" s="8">
        <v>0</v>
      </c>
      <c r="AF43" s="8">
        <v>1</v>
      </c>
      <c r="AI43" s="9" t="s">
        <v>4533</v>
      </c>
      <c r="AK43" s="9">
        <f>LEN(H43)</f>
        <v>55</v>
      </c>
      <c r="AL43" s="9">
        <f>SUM(R43:X43)</f>
        <v>3</v>
      </c>
      <c r="AM43" s="3" t="b">
        <f>IF(R43,1)</f>
        <v>0</v>
      </c>
      <c r="AN43" s="3" t="b">
        <f>IF(S43,1)</f>
        <v>0</v>
      </c>
      <c r="AO43" s="3">
        <f>IF(T43,1)</f>
        <v>1</v>
      </c>
      <c r="AP43" s="3">
        <f>IF(U43,1)</f>
        <v>1</v>
      </c>
      <c r="AQ43" s="3" t="b">
        <f>IF(V43,1)</f>
        <v>0</v>
      </c>
      <c r="AR43" s="3" t="b">
        <f>IF(W43,1)</f>
        <v>0</v>
      </c>
      <c r="AS43" s="3" t="b">
        <f>IF(X43,1)</f>
        <v>0</v>
      </c>
      <c r="AT43" s="3">
        <f>SUM(AM43:AS43)</f>
        <v>2</v>
      </c>
      <c r="AU43" s="10" t="b">
        <f>IF(R43,1)</f>
        <v>0</v>
      </c>
      <c r="AV43" s="10" t="b">
        <f>IF(S43,2)</f>
        <v>0</v>
      </c>
      <c r="AW43" s="10">
        <f>IF(T43,3)</f>
        <v>3</v>
      </c>
      <c r="AX43" s="10">
        <f>IF(U43,4)</f>
        <v>4</v>
      </c>
      <c r="AY43" s="10" t="b">
        <f>IF(V43,5)</f>
        <v>0</v>
      </c>
      <c r="AZ43" s="10" t="b">
        <f>IF(W43,6)</f>
        <v>0</v>
      </c>
      <c r="BA43" s="10" t="b">
        <f>IF(X43,7)</f>
        <v>0</v>
      </c>
      <c r="BB43" s="10">
        <f>MIN(AU43:BA43)</f>
        <v>3</v>
      </c>
      <c r="BC43" s="10">
        <f>MAX(AU43:BA43)</f>
        <v>4</v>
      </c>
      <c r="BD43" s="10">
        <f>IF(AT43&gt;0,(1+(BC43-AT43))-BB43,-1)</f>
        <v>0</v>
      </c>
      <c r="BE43" s="44">
        <f>AL43-AT43</f>
        <v>1</v>
      </c>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row>
    <row r="44" spans="1:177" ht="15" customHeight="1">
      <c r="A44" s="1">
        <v>43</v>
      </c>
      <c r="B44" s="1">
        <v>-37.708498497297299</v>
      </c>
      <c r="C44" s="1">
        <v>145.115216190361</v>
      </c>
      <c r="D44" s="1">
        <v>15</v>
      </c>
      <c r="E44" s="1" t="s">
        <v>52</v>
      </c>
      <c r="F44" s="1" t="s">
        <v>40</v>
      </c>
      <c r="G44" s="1" t="s">
        <v>88</v>
      </c>
      <c r="H44" s="2" t="s">
        <v>114</v>
      </c>
      <c r="I44" s="4">
        <v>1</v>
      </c>
      <c r="J44" s="4">
        <v>0</v>
      </c>
      <c r="K44" s="4">
        <v>0</v>
      </c>
      <c r="L44" s="4">
        <v>0</v>
      </c>
      <c r="M44" s="5">
        <v>0</v>
      </c>
      <c r="N44" s="5">
        <v>1</v>
      </c>
      <c r="O44" s="5">
        <v>0</v>
      </c>
      <c r="P44" s="5">
        <v>1</v>
      </c>
      <c r="Q44" s="5">
        <v>0</v>
      </c>
      <c r="R44" s="6">
        <v>0</v>
      </c>
      <c r="S44" s="6">
        <v>0</v>
      </c>
      <c r="T44" s="6">
        <v>1</v>
      </c>
      <c r="U44" s="6">
        <v>1</v>
      </c>
      <c r="V44" s="6">
        <v>0</v>
      </c>
      <c r="W44" s="6">
        <v>0</v>
      </c>
      <c r="X44" s="6">
        <v>0</v>
      </c>
      <c r="Y44" s="7">
        <v>0</v>
      </c>
      <c r="Z44" s="7">
        <v>0</v>
      </c>
      <c r="AA44" s="8">
        <v>1</v>
      </c>
      <c r="AB44" s="8">
        <v>0</v>
      </c>
      <c r="AC44" s="8">
        <v>0</v>
      </c>
      <c r="AD44" s="8">
        <v>0</v>
      </c>
      <c r="AE44" s="8">
        <v>0</v>
      </c>
      <c r="AF44" s="8">
        <v>0</v>
      </c>
      <c r="AI44" s="9" t="s">
        <v>45</v>
      </c>
      <c r="AK44" s="9">
        <f>LEN(H44)</f>
        <v>42</v>
      </c>
      <c r="AL44" s="9">
        <f>SUM(R44:X44)</f>
        <v>2</v>
      </c>
      <c r="AM44" s="3" t="b">
        <f>IF(R44,1)</f>
        <v>0</v>
      </c>
      <c r="AN44" s="3" t="b">
        <f>IF(S44,1)</f>
        <v>0</v>
      </c>
      <c r="AO44" s="3">
        <f>IF(T44,1)</f>
        <v>1</v>
      </c>
      <c r="AP44" s="3">
        <f>IF(U44,1)</f>
        <v>1</v>
      </c>
      <c r="AQ44" s="3" t="b">
        <f>IF(V44,1)</f>
        <v>0</v>
      </c>
      <c r="AR44" s="3" t="b">
        <f>IF(W44,1)</f>
        <v>0</v>
      </c>
      <c r="AS44" s="3" t="b">
        <f>IF(X44,1)</f>
        <v>0</v>
      </c>
      <c r="AT44" s="3">
        <f>SUM(AM44:AS44)</f>
        <v>2</v>
      </c>
      <c r="AU44" s="10" t="b">
        <f>IF(R44,1)</f>
        <v>0</v>
      </c>
      <c r="AV44" s="10" t="b">
        <f>IF(S44,2)</f>
        <v>0</v>
      </c>
      <c r="AW44" s="10">
        <f>IF(T44,3)</f>
        <v>3</v>
      </c>
      <c r="AX44" s="10">
        <f>IF(U44,4)</f>
        <v>4</v>
      </c>
      <c r="AY44" s="10" t="b">
        <f>IF(V44,5)</f>
        <v>0</v>
      </c>
      <c r="AZ44" s="10" t="b">
        <f>IF(W44,6)</f>
        <v>0</v>
      </c>
      <c r="BA44" s="10" t="b">
        <f>IF(X44,7)</f>
        <v>0</v>
      </c>
      <c r="BB44" s="10">
        <f>MIN(AU44:BA44)</f>
        <v>3</v>
      </c>
      <c r="BC44" s="10">
        <f>MAX(AU44:BA44)</f>
        <v>4</v>
      </c>
      <c r="BD44" s="10">
        <f>IF(AT44&gt;0,(1+(BC44-AT44))-BB44,-1)</f>
        <v>0</v>
      </c>
      <c r="BE44" s="44">
        <f>AL44-AT44</f>
        <v>0</v>
      </c>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row>
    <row r="45" spans="1:177" ht="15" customHeight="1">
      <c r="A45" s="1">
        <v>44</v>
      </c>
      <c r="B45" s="1">
        <v>-37.8341540057624</v>
      </c>
      <c r="C45" s="1">
        <v>144.96805667724601</v>
      </c>
      <c r="D45" s="1">
        <v>15</v>
      </c>
      <c r="E45" s="1" t="s">
        <v>52</v>
      </c>
      <c r="F45" s="1" t="s">
        <v>40</v>
      </c>
      <c r="G45" s="1" t="s">
        <v>88</v>
      </c>
      <c r="H45" s="2" t="s">
        <v>115</v>
      </c>
      <c r="I45" s="4">
        <v>1</v>
      </c>
      <c r="J45" s="4">
        <v>1</v>
      </c>
      <c r="K45" s="4">
        <v>0</v>
      </c>
      <c r="L45" s="4">
        <v>0</v>
      </c>
      <c r="M45" s="5">
        <v>1</v>
      </c>
      <c r="N45" s="5">
        <v>0</v>
      </c>
      <c r="O45" s="5">
        <v>1</v>
      </c>
      <c r="P45" s="5">
        <v>0</v>
      </c>
      <c r="Q45" s="5">
        <v>0</v>
      </c>
      <c r="R45" s="6">
        <v>0</v>
      </c>
      <c r="S45" s="6">
        <v>1</v>
      </c>
      <c r="T45" s="6">
        <v>4</v>
      </c>
      <c r="U45" s="6">
        <v>5</v>
      </c>
      <c r="V45" s="6">
        <v>0</v>
      </c>
      <c r="W45" s="6">
        <v>0</v>
      </c>
      <c r="X45" s="6">
        <v>0</v>
      </c>
      <c r="Y45" s="7">
        <v>1</v>
      </c>
      <c r="Z45" s="7">
        <v>0</v>
      </c>
      <c r="AA45" s="8">
        <v>0</v>
      </c>
      <c r="AB45" s="8">
        <v>0</v>
      </c>
      <c r="AC45" s="8">
        <v>0</v>
      </c>
      <c r="AD45" s="8">
        <v>0</v>
      </c>
      <c r="AE45" s="8">
        <v>0</v>
      </c>
      <c r="AF45" s="8">
        <v>1</v>
      </c>
      <c r="AI45" s="9" t="s">
        <v>238</v>
      </c>
      <c r="AK45" s="9">
        <f>LEN(H45)</f>
        <v>219</v>
      </c>
      <c r="AL45" s="9">
        <f>SUM(R45:X45)</f>
        <v>10</v>
      </c>
      <c r="AM45" s="3" t="b">
        <f>IF(R45,1)</f>
        <v>0</v>
      </c>
      <c r="AN45" s="3">
        <f>IF(S45,1)</f>
        <v>1</v>
      </c>
      <c r="AO45" s="3">
        <f>IF(T45,1)</f>
        <v>1</v>
      </c>
      <c r="AP45" s="3">
        <f>IF(U45,1)</f>
        <v>1</v>
      </c>
      <c r="AQ45" s="3" t="b">
        <f>IF(V45,1)</f>
        <v>0</v>
      </c>
      <c r="AR45" s="3" t="b">
        <f>IF(W45,1)</f>
        <v>0</v>
      </c>
      <c r="AS45" s="3" t="b">
        <f>IF(X45,1)</f>
        <v>0</v>
      </c>
      <c r="AT45" s="3">
        <f>SUM(AM45:AS45)</f>
        <v>3</v>
      </c>
      <c r="AU45" s="10" t="b">
        <f>IF(R45,1)</f>
        <v>0</v>
      </c>
      <c r="AV45" s="10">
        <f>IF(S45,2)</f>
        <v>2</v>
      </c>
      <c r="AW45" s="10">
        <f>IF(T45,3)</f>
        <v>3</v>
      </c>
      <c r="AX45" s="10">
        <f>IF(U45,4)</f>
        <v>4</v>
      </c>
      <c r="AY45" s="10" t="b">
        <f>IF(V45,5)</f>
        <v>0</v>
      </c>
      <c r="AZ45" s="10" t="b">
        <f>IF(W45,6)</f>
        <v>0</v>
      </c>
      <c r="BA45" s="10" t="b">
        <f>IF(X45,7)</f>
        <v>0</v>
      </c>
      <c r="BB45" s="10">
        <f>MIN(AU45:BA45)</f>
        <v>2</v>
      </c>
      <c r="BC45" s="10">
        <f>MAX(AU45:BA45)</f>
        <v>4</v>
      </c>
      <c r="BD45" s="10">
        <f>IF(AT45&gt;0,(1+(BC45-AT45))-BB45,-1)</f>
        <v>0</v>
      </c>
      <c r="BE45" s="44">
        <f>AL45-AT45</f>
        <v>7</v>
      </c>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row>
    <row r="46" spans="1:177" ht="15" customHeight="1">
      <c r="A46" s="1">
        <v>45</v>
      </c>
      <c r="B46" s="1">
        <v>-38.317174086561103</v>
      </c>
      <c r="C46" s="1">
        <v>142.48354055566401</v>
      </c>
      <c r="D46" s="1">
        <v>15</v>
      </c>
      <c r="E46" s="1" t="s">
        <v>116</v>
      </c>
      <c r="F46" s="1" t="s">
        <v>40</v>
      </c>
      <c r="G46" s="1" t="s">
        <v>88</v>
      </c>
      <c r="H46" s="2" t="s">
        <v>117</v>
      </c>
      <c r="I46" s="4">
        <v>1</v>
      </c>
      <c r="J46" s="4">
        <v>0</v>
      </c>
      <c r="K46" s="4">
        <v>0</v>
      </c>
      <c r="L46" s="4">
        <v>0</v>
      </c>
      <c r="M46" s="5">
        <v>1</v>
      </c>
      <c r="N46" s="5">
        <v>1</v>
      </c>
      <c r="O46" s="5">
        <v>0</v>
      </c>
      <c r="P46" s="5">
        <v>1</v>
      </c>
      <c r="Q46" s="5">
        <v>0</v>
      </c>
      <c r="R46" s="6">
        <v>0</v>
      </c>
      <c r="S46" s="6">
        <v>0</v>
      </c>
      <c r="T46" s="6">
        <v>1</v>
      </c>
      <c r="U46" s="6">
        <v>2</v>
      </c>
      <c r="V46" s="6">
        <v>0</v>
      </c>
      <c r="W46" s="6">
        <v>0</v>
      </c>
      <c r="X46" s="6">
        <v>0</v>
      </c>
      <c r="Y46" s="7">
        <v>0</v>
      </c>
      <c r="Z46" s="7">
        <v>0</v>
      </c>
      <c r="AA46" s="8">
        <v>0</v>
      </c>
      <c r="AB46" s="8">
        <v>1</v>
      </c>
      <c r="AC46" s="8">
        <v>1</v>
      </c>
      <c r="AD46" s="8">
        <v>0</v>
      </c>
      <c r="AE46" s="8">
        <v>0</v>
      </c>
      <c r="AF46" s="8">
        <v>1</v>
      </c>
      <c r="AI46" s="9" t="s">
        <v>4533</v>
      </c>
      <c r="AK46" s="9">
        <f>LEN(H46)</f>
        <v>56</v>
      </c>
      <c r="AL46" s="9">
        <f>SUM(R46:X46)</f>
        <v>3</v>
      </c>
      <c r="AM46" s="3" t="b">
        <f>IF(R46,1)</f>
        <v>0</v>
      </c>
      <c r="AN46" s="3" t="b">
        <f>IF(S46,1)</f>
        <v>0</v>
      </c>
      <c r="AO46" s="3">
        <f>IF(T46,1)</f>
        <v>1</v>
      </c>
      <c r="AP46" s="3">
        <f>IF(U46,1)</f>
        <v>1</v>
      </c>
      <c r="AQ46" s="3" t="b">
        <f>IF(V46,1)</f>
        <v>0</v>
      </c>
      <c r="AR46" s="3" t="b">
        <f>IF(W46,1)</f>
        <v>0</v>
      </c>
      <c r="AS46" s="3" t="b">
        <f>IF(X46,1)</f>
        <v>0</v>
      </c>
      <c r="AT46" s="3">
        <f>SUM(AM46:AS46)</f>
        <v>2</v>
      </c>
      <c r="AU46" s="10" t="b">
        <f>IF(R46,1)</f>
        <v>0</v>
      </c>
      <c r="AV46" s="10" t="b">
        <f>IF(S46,2)</f>
        <v>0</v>
      </c>
      <c r="AW46" s="10">
        <f>IF(T46,3)</f>
        <v>3</v>
      </c>
      <c r="AX46" s="10">
        <f>IF(U46,4)</f>
        <v>4</v>
      </c>
      <c r="AY46" s="10" t="b">
        <f>IF(V46,5)</f>
        <v>0</v>
      </c>
      <c r="AZ46" s="10" t="b">
        <f>IF(W46,6)</f>
        <v>0</v>
      </c>
      <c r="BA46" s="10" t="b">
        <f>IF(X46,7)</f>
        <v>0</v>
      </c>
      <c r="BB46" s="10">
        <f>MIN(AU46:BA46)</f>
        <v>3</v>
      </c>
      <c r="BC46" s="10">
        <f>MAX(AU46:BA46)</f>
        <v>4</v>
      </c>
      <c r="BD46" s="10">
        <f>IF(AT46&gt;0,(1+(BC46-AT46))-BB46,-1)</f>
        <v>0</v>
      </c>
      <c r="BE46" s="44">
        <f>AL46-AT46</f>
        <v>1</v>
      </c>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row>
    <row r="47" spans="1:177" ht="15" customHeight="1">
      <c r="A47" s="1">
        <v>46</v>
      </c>
      <c r="B47" s="1">
        <v>-37.855799161361702</v>
      </c>
      <c r="C47" s="1">
        <v>145.095143369331</v>
      </c>
      <c r="D47" s="1">
        <v>15</v>
      </c>
      <c r="E47" s="1" t="s">
        <v>39</v>
      </c>
      <c r="F47" s="1" t="s">
        <v>40</v>
      </c>
      <c r="G47" s="1" t="s">
        <v>88</v>
      </c>
      <c r="H47" s="2" t="s">
        <v>119</v>
      </c>
      <c r="I47" s="4">
        <v>1</v>
      </c>
      <c r="J47" s="4">
        <v>0</v>
      </c>
      <c r="K47" s="4">
        <v>0</v>
      </c>
      <c r="L47" s="4">
        <v>0</v>
      </c>
      <c r="M47" s="5">
        <v>1</v>
      </c>
      <c r="N47" s="5">
        <v>0</v>
      </c>
      <c r="O47" s="5">
        <v>0</v>
      </c>
      <c r="P47" s="5">
        <v>1</v>
      </c>
      <c r="Q47" s="5">
        <v>0</v>
      </c>
      <c r="R47" s="6">
        <v>0</v>
      </c>
      <c r="S47" s="6">
        <v>0</v>
      </c>
      <c r="T47" s="6">
        <v>1</v>
      </c>
      <c r="U47" s="6">
        <v>1</v>
      </c>
      <c r="V47" s="6">
        <v>0</v>
      </c>
      <c r="W47" s="6">
        <v>0</v>
      </c>
      <c r="X47" s="6">
        <v>0</v>
      </c>
      <c r="Y47" s="7">
        <v>0</v>
      </c>
      <c r="Z47" s="7">
        <v>1</v>
      </c>
      <c r="AA47" s="8">
        <v>0</v>
      </c>
      <c r="AB47" s="8">
        <v>0</v>
      </c>
      <c r="AC47" s="8">
        <v>0</v>
      </c>
      <c r="AD47" s="8">
        <v>0</v>
      </c>
      <c r="AE47" s="8">
        <v>0</v>
      </c>
      <c r="AF47" s="8">
        <v>1</v>
      </c>
      <c r="AI47" s="9" t="s">
        <v>120</v>
      </c>
      <c r="AK47" s="9">
        <f>LEN(H47)</f>
        <v>63</v>
      </c>
      <c r="AL47" s="9">
        <f>SUM(R47:X47)</f>
        <v>2</v>
      </c>
      <c r="AM47" s="3" t="b">
        <f>IF(R47,1)</f>
        <v>0</v>
      </c>
      <c r="AN47" s="3" t="b">
        <f>IF(S47,1)</f>
        <v>0</v>
      </c>
      <c r="AO47" s="3">
        <f>IF(T47,1)</f>
        <v>1</v>
      </c>
      <c r="AP47" s="3">
        <f>IF(U47,1)</f>
        <v>1</v>
      </c>
      <c r="AQ47" s="3" t="b">
        <f>IF(V47,1)</f>
        <v>0</v>
      </c>
      <c r="AR47" s="3" t="b">
        <f>IF(W47,1)</f>
        <v>0</v>
      </c>
      <c r="AS47" s="3" t="b">
        <f>IF(X47,1)</f>
        <v>0</v>
      </c>
      <c r="AT47" s="3">
        <f>SUM(AM47:AS47)</f>
        <v>2</v>
      </c>
      <c r="AU47" s="10" t="b">
        <f>IF(R47,1)</f>
        <v>0</v>
      </c>
      <c r="AV47" s="10" t="b">
        <f>IF(S47,2)</f>
        <v>0</v>
      </c>
      <c r="AW47" s="10">
        <f>IF(T47,3)</f>
        <v>3</v>
      </c>
      <c r="AX47" s="10">
        <f>IF(U47,4)</f>
        <v>4</v>
      </c>
      <c r="AY47" s="10" t="b">
        <f>IF(V47,5)</f>
        <v>0</v>
      </c>
      <c r="AZ47" s="10" t="b">
        <f>IF(W47,6)</f>
        <v>0</v>
      </c>
      <c r="BA47" s="10" t="b">
        <f>IF(X47,7)</f>
        <v>0</v>
      </c>
      <c r="BB47" s="10">
        <f>MIN(AU47:BA47)</f>
        <v>3</v>
      </c>
      <c r="BC47" s="10">
        <f>MAX(AU47:BA47)</f>
        <v>4</v>
      </c>
      <c r="BD47" s="10">
        <f>IF(AT47&gt;0,(1+(BC47-AT47))-BB47,-1)</f>
        <v>0</v>
      </c>
      <c r="BE47" s="44">
        <f>AL47-AT47</f>
        <v>0</v>
      </c>
      <c r="BF47" s="3">
        <v>1</v>
      </c>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row>
    <row r="48" spans="1:177" ht="15" customHeight="1">
      <c r="A48" s="1">
        <v>47</v>
      </c>
      <c r="B48" s="1">
        <v>-37.779309949598499</v>
      </c>
      <c r="C48" s="1">
        <v>144.93629932251</v>
      </c>
      <c r="D48" s="1">
        <v>16</v>
      </c>
      <c r="E48" s="1" t="s">
        <v>49</v>
      </c>
      <c r="F48" s="1" t="s">
        <v>40</v>
      </c>
      <c r="G48" s="1" t="s">
        <v>88</v>
      </c>
      <c r="H48" s="2" t="s">
        <v>121</v>
      </c>
      <c r="I48" s="4">
        <v>1</v>
      </c>
      <c r="J48" s="4">
        <v>0</v>
      </c>
      <c r="K48" s="4">
        <v>0</v>
      </c>
      <c r="L48" s="4">
        <v>0</v>
      </c>
      <c r="M48" s="5">
        <v>1</v>
      </c>
      <c r="N48" s="5">
        <v>0</v>
      </c>
      <c r="O48" s="5">
        <v>0</v>
      </c>
      <c r="P48" s="5">
        <v>1</v>
      </c>
      <c r="Q48" s="5">
        <v>0</v>
      </c>
      <c r="R48" s="6">
        <v>0</v>
      </c>
      <c r="S48" s="6">
        <v>0</v>
      </c>
      <c r="T48" s="6">
        <v>3</v>
      </c>
      <c r="U48" s="6">
        <v>1</v>
      </c>
      <c r="V48" s="6">
        <v>0</v>
      </c>
      <c r="W48" s="6">
        <v>0</v>
      </c>
      <c r="X48" s="6">
        <v>0</v>
      </c>
      <c r="Y48" s="7">
        <v>0</v>
      </c>
      <c r="Z48" s="7">
        <v>0</v>
      </c>
      <c r="AA48" s="8">
        <v>0</v>
      </c>
      <c r="AB48" s="8">
        <v>1</v>
      </c>
      <c r="AC48" s="8">
        <v>0</v>
      </c>
      <c r="AD48" s="8">
        <v>0</v>
      </c>
      <c r="AE48" s="8">
        <v>0</v>
      </c>
      <c r="AF48" s="8">
        <v>0</v>
      </c>
      <c r="AI48" s="9" t="s">
        <v>85</v>
      </c>
      <c r="AK48" s="9">
        <f>LEN(H48)</f>
        <v>69</v>
      </c>
      <c r="AL48" s="9">
        <f>SUM(R48:X48)</f>
        <v>4</v>
      </c>
      <c r="AM48" s="3" t="b">
        <f>IF(R48,1)</f>
        <v>0</v>
      </c>
      <c r="AN48" s="3" t="b">
        <f>IF(S48,1)</f>
        <v>0</v>
      </c>
      <c r="AO48" s="3">
        <f>IF(T48,1)</f>
        <v>1</v>
      </c>
      <c r="AP48" s="3">
        <f>IF(U48,1)</f>
        <v>1</v>
      </c>
      <c r="AQ48" s="3" t="b">
        <f>IF(V48,1)</f>
        <v>0</v>
      </c>
      <c r="AR48" s="3" t="b">
        <f>IF(W48,1)</f>
        <v>0</v>
      </c>
      <c r="AS48" s="3" t="b">
        <f>IF(X48,1)</f>
        <v>0</v>
      </c>
      <c r="AT48" s="3">
        <f>SUM(AM48:AS48)</f>
        <v>2</v>
      </c>
      <c r="AU48" s="10" t="b">
        <f>IF(R48,1)</f>
        <v>0</v>
      </c>
      <c r="AV48" s="10" t="b">
        <f>IF(S48,2)</f>
        <v>0</v>
      </c>
      <c r="AW48" s="10">
        <f>IF(T48,3)</f>
        <v>3</v>
      </c>
      <c r="AX48" s="10">
        <f>IF(U48,4)</f>
        <v>4</v>
      </c>
      <c r="AY48" s="10" t="b">
        <f>IF(V48,5)</f>
        <v>0</v>
      </c>
      <c r="AZ48" s="10" t="b">
        <f>IF(W48,6)</f>
        <v>0</v>
      </c>
      <c r="BA48" s="10" t="b">
        <f>IF(X48,7)</f>
        <v>0</v>
      </c>
      <c r="BB48" s="10">
        <f>MIN(AU48:BA48)</f>
        <v>3</v>
      </c>
      <c r="BC48" s="10">
        <f>MAX(AU48:BA48)</f>
        <v>4</v>
      </c>
      <c r="BD48" s="10">
        <f>IF(AT48&gt;0,(1+(BC48-AT48))-BB48,-1)</f>
        <v>0</v>
      </c>
      <c r="BE48" s="44">
        <f>AL48-AT48</f>
        <v>2</v>
      </c>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row>
    <row r="49" spans="1:177" ht="15" customHeight="1">
      <c r="A49" s="1">
        <v>48</v>
      </c>
      <c r="B49" s="1">
        <v>-37.855799161361702</v>
      </c>
      <c r="C49" s="1">
        <v>145.095143369331</v>
      </c>
      <c r="D49" s="1">
        <v>15</v>
      </c>
      <c r="E49" s="1" t="s">
        <v>122</v>
      </c>
      <c r="F49" s="1" t="s">
        <v>40</v>
      </c>
      <c r="G49" s="1" t="s">
        <v>88</v>
      </c>
      <c r="H49" s="2" t="s">
        <v>123</v>
      </c>
      <c r="I49" s="4">
        <v>1</v>
      </c>
      <c r="J49" s="4">
        <v>0</v>
      </c>
      <c r="K49" s="4">
        <v>0</v>
      </c>
      <c r="L49" s="4">
        <v>0</v>
      </c>
      <c r="M49" s="5">
        <v>0</v>
      </c>
      <c r="N49" s="5">
        <v>0</v>
      </c>
      <c r="O49" s="5">
        <v>0</v>
      </c>
      <c r="P49" s="5">
        <v>1</v>
      </c>
      <c r="Q49" s="5">
        <v>0</v>
      </c>
      <c r="R49" s="6">
        <v>0</v>
      </c>
      <c r="S49" s="6">
        <v>0</v>
      </c>
      <c r="T49" s="6">
        <v>1</v>
      </c>
      <c r="U49" s="6">
        <v>0</v>
      </c>
      <c r="V49" s="6">
        <v>0</v>
      </c>
      <c r="W49" s="6">
        <v>0</v>
      </c>
      <c r="X49" s="6">
        <v>0</v>
      </c>
      <c r="Y49" s="7">
        <v>0</v>
      </c>
      <c r="Z49" s="7">
        <v>1</v>
      </c>
      <c r="AA49" s="8">
        <v>0</v>
      </c>
      <c r="AB49" s="8">
        <v>0</v>
      </c>
      <c r="AC49" s="8">
        <v>0</v>
      </c>
      <c r="AD49" s="8">
        <v>0</v>
      </c>
      <c r="AE49" s="8">
        <v>0</v>
      </c>
      <c r="AF49" s="8">
        <v>1</v>
      </c>
      <c r="AI49" s="9" t="s">
        <v>47</v>
      </c>
      <c r="AK49" s="9">
        <f>LEN(H49)</f>
        <v>48</v>
      </c>
      <c r="AL49" s="9">
        <f>SUM(R49:X49)</f>
        <v>1</v>
      </c>
      <c r="AM49" s="3" t="b">
        <f>IF(R49,1)</f>
        <v>0</v>
      </c>
      <c r="AN49" s="3" t="b">
        <f>IF(S49,1)</f>
        <v>0</v>
      </c>
      <c r="AO49" s="3">
        <f>IF(T49,1)</f>
        <v>1</v>
      </c>
      <c r="AP49" s="3" t="b">
        <f>IF(U49,1)</f>
        <v>0</v>
      </c>
      <c r="AQ49" s="3" t="b">
        <f>IF(V49,1)</f>
        <v>0</v>
      </c>
      <c r="AR49" s="3" t="b">
        <f>IF(W49,1)</f>
        <v>0</v>
      </c>
      <c r="AS49" s="3" t="b">
        <f>IF(X49,1)</f>
        <v>0</v>
      </c>
      <c r="AT49" s="3">
        <f>SUM(AM49:AS49)</f>
        <v>1</v>
      </c>
      <c r="AU49" s="10" t="b">
        <f>IF(R49,1)</f>
        <v>0</v>
      </c>
      <c r="AV49" s="10" t="b">
        <f>IF(S49,2)</f>
        <v>0</v>
      </c>
      <c r="AW49" s="10">
        <f>IF(T49,3)</f>
        <v>3</v>
      </c>
      <c r="AX49" s="10" t="b">
        <f>IF(U49,4)</f>
        <v>0</v>
      </c>
      <c r="AY49" s="10" t="b">
        <f>IF(V49,5)</f>
        <v>0</v>
      </c>
      <c r="AZ49" s="10" t="b">
        <f>IF(W49,6)</f>
        <v>0</v>
      </c>
      <c r="BA49" s="10" t="b">
        <f>IF(X49,7)</f>
        <v>0</v>
      </c>
      <c r="BB49" s="10">
        <f>MIN(AU49:BA49)</f>
        <v>3</v>
      </c>
      <c r="BC49" s="10">
        <f>MAX(AU49:BA49)</f>
        <v>3</v>
      </c>
      <c r="BD49" s="10">
        <f>IF(AT49&gt;0,(1+(BC49-AT49))-BB49,-1)</f>
        <v>0</v>
      </c>
      <c r="BE49" s="44">
        <f>AL49-AT49</f>
        <v>0</v>
      </c>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row>
    <row r="50" spans="1:177" ht="15" customHeight="1">
      <c r="A50" s="1">
        <v>49</v>
      </c>
      <c r="B50" s="1">
        <v>-37.796612251216203</v>
      </c>
      <c r="C50" s="1">
        <v>145.11378531965099</v>
      </c>
      <c r="D50" s="1">
        <v>15</v>
      </c>
      <c r="E50" s="1" t="s">
        <v>49</v>
      </c>
      <c r="F50" s="1" t="s">
        <v>40</v>
      </c>
      <c r="G50" s="1" t="s">
        <v>88</v>
      </c>
      <c r="H50" s="2" t="s">
        <v>124</v>
      </c>
      <c r="I50" s="4">
        <v>1</v>
      </c>
      <c r="J50" s="4">
        <v>0</v>
      </c>
      <c r="K50" s="4">
        <v>0</v>
      </c>
      <c r="L50" s="4">
        <v>0</v>
      </c>
      <c r="M50" s="5">
        <v>0</v>
      </c>
      <c r="N50" s="5">
        <v>1</v>
      </c>
      <c r="O50" s="5">
        <v>0</v>
      </c>
      <c r="P50" s="5">
        <v>0</v>
      </c>
      <c r="Q50" s="5">
        <v>1</v>
      </c>
      <c r="R50" s="6">
        <v>0</v>
      </c>
      <c r="S50" s="6">
        <v>0</v>
      </c>
      <c r="T50" s="6">
        <v>0</v>
      </c>
      <c r="U50" s="6">
        <v>2</v>
      </c>
      <c r="V50" s="6">
        <v>0</v>
      </c>
      <c r="W50" s="6">
        <v>0</v>
      </c>
      <c r="X50" s="6">
        <v>0</v>
      </c>
      <c r="Y50" s="7">
        <v>0</v>
      </c>
      <c r="Z50" s="7">
        <v>0</v>
      </c>
      <c r="AA50" s="8">
        <v>0</v>
      </c>
      <c r="AB50" s="8">
        <v>0</v>
      </c>
      <c r="AC50" s="8">
        <v>0</v>
      </c>
      <c r="AD50" s="8">
        <v>0</v>
      </c>
      <c r="AE50" s="8">
        <v>0</v>
      </c>
      <c r="AF50" s="8">
        <v>0</v>
      </c>
      <c r="AI50" s="9" t="s">
        <v>45</v>
      </c>
      <c r="AK50" s="9">
        <f>LEN(H50)</f>
        <v>50</v>
      </c>
      <c r="AL50" s="9">
        <f>SUM(R50:X50)</f>
        <v>2</v>
      </c>
      <c r="AM50" s="3" t="b">
        <f>IF(R50,1)</f>
        <v>0</v>
      </c>
      <c r="AN50" s="3" t="b">
        <f>IF(S50,1)</f>
        <v>0</v>
      </c>
      <c r="AO50" s="3" t="b">
        <f>IF(T50,1)</f>
        <v>0</v>
      </c>
      <c r="AP50" s="3">
        <f>IF(U50,1)</f>
        <v>1</v>
      </c>
      <c r="AQ50" s="3" t="b">
        <f>IF(V50,1)</f>
        <v>0</v>
      </c>
      <c r="AR50" s="3" t="b">
        <f>IF(W50,1)</f>
        <v>0</v>
      </c>
      <c r="AS50" s="3" t="b">
        <f>IF(X50,1)</f>
        <v>0</v>
      </c>
      <c r="AT50" s="3">
        <f>SUM(AM50:AS50)</f>
        <v>1</v>
      </c>
      <c r="AU50" s="10" t="b">
        <f>IF(R50,1)</f>
        <v>0</v>
      </c>
      <c r="AV50" s="10" t="b">
        <f>IF(S50,2)</f>
        <v>0</v>
      </c>
      <c r="AW50" s="10" t="b">
        <f>IF(T50,3)</f>
        <v>0</v>
      </c>
      <c r="AX50" s="10">
        <f>IF(U50,4)</f>
        <v>4</v>
      </c>
      <c r="AY50" s="10" t="b">
        <f>IF(V50,5)</f>
        <v>0</v>
      </c>
      <c r="AZ50" s="10" t="b">
        <f>IF(W50,6)</f>
        <v>0</v>
      </c>
      <c r="BA50" s="10" t="b">
        <f>IF(X50,7)</f>
        <v>0</v>
      </c>
      <c r="BB50" s="10">
        <f>MIN(AU50:BA50)</f>
        <v>4</v>
      </c>
      <c r="BC50" s="10">
        <f>MAX(AU50:BA50)</f>
        <v>4</v>
      </c>
      <c r="BD50" s="10">
        <f>IF(AT50&gt;0,(1+(BC50-AT50))-BB50,-1)</f>
        <v>0</v>
      </c>
      <c r="BE50" s="44">
        <f>AL50-AT50</f>
        <v>1</v>
      </c>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row>
    <row r="51" spans="1:177" ht="15" customHeight="1">
      <c r="A51" s="1">
        <v>50</v>
      </c>
      <c r="B51" s="1">
        <v>-37.899222549999998</v>
      </c>
      <c r="C51" s="1">
        <v>145.00461059</v>
      </c>
      <c r="D51" s="1">
        <v>15</v>
      </c>
      <c r="E51" s="1" t="s">
        <v>39</v>
      </c>
      <c r="F51" s="1" t="s">
        <v>40</v>
      </c>
      <c r="G51" s="1" t="s">
        <v>88</v>
      </c>
      <c r="H51" s="2" t="s">
        <v>125</v>
      </c>
      <c r="I51" s="4">
        <v>1</v>
      </c>
      <c r="J51" s="4">
        <v>0</v>
      </c>
      <c r="K51" s="4">
        <v>0</v>
      </c>
      <c r="L51" s="4">
        <v>0</v>
      </c>
      <c r="M51" s="5">
        <v>0</v>
      </c>
      <c r="N51" s="5">
        <v>1</v>
      </c>
      <c r="O51" s="5">
        <v>0</v>
      </c>
      <c r="P51" s="5">
        <v>0</v>
      </c>
      <c r="Q51" s="5">
        <v>1</v>
      </c>
      <c r="R51" s="6">
        <v>0</v>
      </c>
      <c r="S51" s="6">
        <v>0</v>
      </c>
      <c r="T51" s="6">
        <v>1</v>
      </c>
      <c r="U51" s="6">
        <v>0</v>
      </c>
      <c r="V51" s="6">
        <v>0</v>
      </c>
      <c r="W51" s="6">
        <v>0</v>
      </c>
      <c r="X51" s="6">
        <v>1</v>
      </c>
      <c r="Y51" s="7">
        <v>0</v>
      </c>
      <c r="Z51" s="7">
        <v>0</v>
      </c>
      <c r="AA51" s="8">
        <v>0</v>
      </c>
      <c r="AB51" s="8">
        <v>1</v>
      </c>
      <c r="AC51" s="8">
        <v>0</v>
      </c>
      <c r="AD51" s="8">
        <v>0</v>
      </c>
      <c r="AE51" s="8">
        <v>0</v>
      </c>
      <c r="AF51" s="8">
        <v>1</v>
      </c>
      <c r="AI51" s="9" t="s">
        <v>4501</v>
      </c>
      <c r="AJ51" s="9" t="s">
        <v>126</v>
      </c>
      <c r="AK51" s="9">
        <f>LEN(H51)</f>
        <v>24</v>
      </c>
      <c r="AL51" s="9">
        <f>SUM(R51:X51)</f>
        <v>2</v>
      </c>
      <c r="AM51" s="3" t="b">
        <f>IF(R51,1)</f>
        <v>0</v>
      </c>
      <c r="AN51" s="3" t="b">
        <f>IF(S51,1)</f>
        <v>0</v>
      </c>
      <c r="AO51" s="3">
        <f>IF(T51,1)</f>
        <v>1</v>
      </c>
      <c r="AP51" s="3" t="b">
        <f>IF(U51,1)</f>
        <v>0</v>
      </c>
      <c r="AQ51" s="3" t="b">
        <f>IF(V51,1)</f>
        <v>0</v>
      </c>
      <c r="AR51" s="3" t="b">
        <f>IF(W51,1)</f>
        <v>0</v>
      </c>
      <c r="AS51" s="3">
        <f>IF(X51,1)</f>
        <v>1</v>
      </c>
      <c r="AT51" s="3">
        <f>SUM(AM51:AS51)</f>
        <v>2</v>
      </c>
      <c r="AU51" s="10" t="b">
        <f>IF(R51,1)</f>
        <v>0</v>
      </c>
      <c r="AV51" s="10" t="b">
        <f>IF(S51,2)</f>
        <v>0</v>
      </c>
      <c r="AW51" s="10">
        <f>IF(T51,3)</f>
        <v>3</v>
      </c>
      <c r="AX51" s="10" t="b">
        <f>IF(U51,4)</f>
        <v>0</v>
      </c>
      <c r="AY51" s="10" t="b">
        <f>IF(V51,5)</f>
        <v>0</v>
      </c>
      <c r="AZ51" s="10" t="b">
        <f>IF(W51,6)</f>
        <v>0</v>
      </c>
      <c r="BA51" s="10">
        <f>IF(X51,7)</f>
        <v>7</v>
      </c>
      <c r="BB51" s="10">
        <f>MIN(AU51:BA51)</f>
        <v>3</v>
      </c>
      <c r="BC51" s="10">
        <f>MAX(AU51:BA51)</f>
        <v>7</v>
      </c>
      <c r="BD51" s="10">
        <f>IF(AT51&gt;0,(1+(BC51-AT51))-BB51,-1)</f>
        <v>3</v>
      </c>
      <c r="BE51" s="44">
        <f>AL51-AT51</f>
        <v>0</v>
      </c>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row>
    <row r="52" spans="1:177" ht="15" customHeight="1">
      <c r="A52" s="1">
        <v>51</v>
      </c>
      <c r="B52" s="1">
        <v>-37.930972627880998</v>
      </c>
      <c r="C52" s="1">
        <v>145.047480872297</v>
      </c>
      <c r="D52" s="1">
        <v>15</v>
      </c>
      <c r="E52" s="1" t="s">
        <v>52</v>
      </c>
      <c r="F52" s="1" t="s">
        <v>40</v>
      </c>
      <c r="G52" s="1" t="s">
        <v>88</v>
      </c>
      <c r="H52" s="2" t="s">
        <v>127</v>
      </c>
      <c r="I52" s="4">
        <v>1</v>
      </c>
      <c r="J52" s="4">
        <v>0</v>
      </c>
      <c r="K52" s="4">
        <v>0</v>
      </c>
      <c r="L52" s="4">
        <v>0</v>
      </c>
      <c r="M52" s="5">
        <v>0</v>
      </c>
      <c r="N52" s="5">
        <v>1</v>
      </c>
      <c r="O52" s="5">
        <v>0</v>
      </c>
      <c r="P52" s="5">
        <v>1</v>
      </c>
      <c r="Q52" s="5">
        <v>0</v>
      </c>
      <c r="R52" s="6">
        <v>0</v>
      </c>
      <c r="S52" s="6">
        <v>0</v>
      </c>
      <c r="T52" s="6">
        <v>1</v>
      </c>
      <c r="U52" s="6">
        <v>1</v>
      </c>
      <c r="V52" s="6">
        <v>0</v>
      </c>
      <c r="W52" s="6">
        <v>0</v>
      </c>
      <c r="X52" s="6">
        <v>0</v>
      </c>
      <c r="Y52" s="7">
        <v>0</v>
      </c>
      <c r="Z52" s="7">
        <v>1</v>
      </c>
      <c r="AA52" s="8">
        <v>0</v>
      </c>
      <c r="AB52" s="8">
        <v>0</v>
      </c>
      <c r="AC52" s="8">
        <v>0</v>
      </c>
      <c r="AD52" s="8">
        <v>0</v>
      </c>
      <c r="AE52" s="8">
        <v>0</v>
      </c>
      <c r="AF52" s="8">
        <v>1</v>
      </c>
      <c r="AI52" s="9" t="s">
        <v>47</v>
      </c>
      <c r="AK52" s="9">
        <f>LEN(H52)</f>
        <v>57</v>
      </c>
      <c r="AL52" s="9">
        <f>SUM(R52:X52)</f>
        <v>2</v>
      </c>
      <c r="AM52" s="3" t="b">
        <f>IF(R52,1)</f>
        <v>0</v>
      </c>
      <c r="AN52" s="3" t="b">
        <f>IF(S52,1)</f>
        <v>0</v>
      </c>
      <c r="AO52" s="3">
        <f>IF(T52,1)</f>
        <v>1</v>
      </c>
      <c r="AP52" s="3">
        <f>IF(U52,1)</f>
        <v>1</v>
      </c>
      <c r="AQ52" s="3" t="b">
        <f>IF(V52,1)</f>
        <v>0</v>
      </c>
      <c r="AR52" s="3" t="b">
        <f>IF(W52,1)</f>
        <v>0</v>
      </c>
      <c r="AS52" s="3" t="b">
        <f>IF(X52,1)</f>
        <v>0</v>
      </c>
      <c r="AT52" s="3">
        <f>SUM(AM52:AS52)</f>
        <v>2</v>
      </c>
      <c r="AU52" s="10" t="b">
        <f>IF(R52,1)</f>
        <v>0</v>
      </c>
      <c r="AV52" s="10" t="b">
        <f>IF(S52,2)</f>
        <v>0</v>
      </c>
      <c r="AW52" s="10">
        <f>IF(T52,3)</f>
        <v>3</v>
      </c>
      <c r="AX52" s="10">
        <f>IF(U52,4)</f>
        <v>4</v>
      </c>
      <c r="AY52" s="10" t="b">
        <f>IF(V52,5)</f>
        <v>0</v>
      </c>
      <c r="AZ52" s="10" t="b">
        <f>IF(W52,6)</f>
        <v>0</v>
      </c>
      <c r="BA52" s="10" t="b">
        <f>IF(X52,7)</f>
        <v>0</v>
      </c>
      <c r="BB52" s="10">
        <f>MIN(AU52:BA52)</f>
        <v>3</v>
      </c>
      <c r="BC52" s="10">
        <f>MAX(AU52:BA52)</f>
        <v>4</v>
      </c>
      <c r="BD52" s="10">
        <f>IF(AT52&gt;0,(1+(BC52-AT52))-BB52,-1)</f>
        <v>0</v>
      </c>
      <c r="BE52" s="44">
        <f>AL52-AT52</f>
        <v>0</v>
      </c>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row>
    <row r="53" spans="1:177" ht="15" customHeight="1">
      <c r="A53" s="1">
        <v>52</v>
      </c>
      <c r="B53" s="1">
        <v>-37.799607845215903</v>
      </c>
      <c r="C53" s="1">
        <v>144.960567949677</v>
      </c>
      <c r="D53" s="1">
        <v>16</v>
      </c>
      <c r="E53" s="1" t="s">
        <v>52</v>
      </c>
      <c r="F53" s="1" t="s">
        <v>40</v>
      </c>
      <c r="G53" s="1" t="s">
        <v>88</v>
      </c>
      <c r="H53" s="2" t="s">
        <v>128</v>
      </c>
      <c r="I53" s="4">
        <v>1</v>
      </c>
      <c r="J53" s="4">
        <v>0</v>
      </c>
      <c r="K53" s="4">
        <v>0</v>
      </c>
      <c r="L53" s="4">
        <v>0</v>
      </c>
      <c r="M53" s="5">
        <v>0</v>
      </c>
      <c r="N53" s="5">
        <v>0</v>
      </c>
      <c r="O53" s="5">
        <v>0</v>
      </c>
      <c r="P53" s="5">
        <v>0</v>
      </c>
      <c r="Q53" s="5">
        <v>1</v>
      </c>
      <c r="R53" s="6">
        <v>0</v>
      </c>
      <c r="S53" s="6">
        <v>0</v>
      </c>
      <c r="T53" s="6">
        <v>0</v>
      </c>
      <c r="U53" s="6">
        <v>1</v>
      </c>
      <c r="V53" s="6">
        <v>0</v>
      </c>
      <c r="W53" s="6">
        <v>0</v>
      </c>
      <c r="X53" s="6">
        <v>0</v>
      </c>
      <c r="Y53" s="7">
        <v>0</v>
      </c>
      <c r="Z53" s="7">
        <v>0</v>
      </c>
      <c r="AA53" s="8">
        <v>0</v>
      </c>
      <c r="AB53" s="8">
        <v>0</v>
      </c>
      <c r="AC53" s="8">
        <v>0</v>
      </c>
      <c r="AD53" s="8">
        <v>0</v>
      </c>
      <c r="AE53" s="8">
        <v>0</v>
      </c>
      <c r="AF53" s="8">
        <v>0</v>
      </c>
      <c r="AK53" s="9">
        <f>LEN(H53)</f>
        <v>20</v>
      </c>
      <c r="AL53" s="9">
        <f>SUM(R53:X53)</f>
        <v>1</v>
      </c>
      <c r="AM53" s="3" t="b">
        <f>IF(R53,1)</f>
        <v>0</v>
      </c>
      <c r="AN53" s="3" t="b">
        <f>IF(S53,1)</f>
        <v>0</v>
      </c>
      <c r="AO53" s="3" t="b">
        <f>IF(T53,1)</f>
        <v>0</v>
      </c>
      <c r="AP53" s="3">
        <f>IF(U53,1)</f>
        <v>1</v>
      </c>
      <c r="AQ53" s="3" t="b">
        <f>IF(V53,1)</f>
        <v>0</v>
      </c>
      <c r="AR53" s="3" t="b">
        <f>IF(W53,1)</f>
        <v>0</v>
      </c>
      <c r="AS53" s="3" t="b">
        <f>IF(X53,1)</f>
        <v>0</v>
      </c>
      <c r="AT53" s="3">
        <f>SUM(AM53:AS53)</f>
        <v>1</v>
      </c>
      <c r="AU53" s="10" t="b">
        <f>IF(R53,1)</f>
        <v>0</v>
      </c>
      <c r="AV53" s="10" t="b">
        <f>IF(S53,2)</f>
        <v>0</v>
      </c>
      <c r="AW53" s="10" t="b">
        <f>IF(T53,3)</f>
        <v>0</v>
      </c>
      <c r="AX53" s="10">
        <f>IF(U53,4)</f>
        <v>4</v>
      </c>
      <c r="AY53" s="10" t="b">
        <f>IF(V53,5)</f>
        <v>0</v>
      </c>
      <c r="AZ53" s="10" t="b">
        <f>IF(W53,6)</f>
        <v>0</v>
      </c>
      <c r="BA53" s="10" t="b">
        <f>IF(X53,7)</f>
        <v>0</v>
      </c>
      <c r="BB53" s="10">
        <f>MIN(AU53:BA53)</f>
        <v>4</v>
      </c>
      <c r="BC53" s="10">
        <f>MAX(AU53:BA53)</f>
        <v>4</v>
      </c>
      <c r="BD53" s="10">
        <f>IF(AT53&gt;0,(1+(BC53-AT53))-BB53,-1)</f>
        <v>0</v>
      </c>
      <c r="BE53" s="44">
        <f>AL53-AT53</f>
        <v>0</v>
      </c>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row>
    <row r="54" spans="1:177" ht="15" customHeight="1">
      <c r="A54" s="1">
        <v>53</v>
      </c>
      <c r="B54" s="1">
        <v>-37.990730632925398</v>
      </c>
      <c r="C54" s="1">
        <v>144.44929599609401</v>
      </c>
      <c r="D54" s="1">
        <v>10</v>
      </c>
      <c r="E54" s="1" t="s">
        <v>52</v>
      </c>
      <c r="F54" s="1" t="s">
        <v>40</v>
      </c>
      <c r="G54" s="1" t="s">
        <v>88</v>
      </c>
      <c r="H54" s="2" t="s">
        <v>129</v>
      </c>
      <c r="I54" s="4">
        <v>1</v>
      </c>
      <c r="J54" s="4">
        <v>0</v>
      </c>
      <c r="K54" s="4">
        <v>0</v>
      </c>
      <c r="L54" s="4">
        <v>0</v>
      </c>
      <c r="M54" s="5">
        <v>0</v>
      </c>
      <c r="N54" s="5">
        <v>1</v>
      </c>
      <c r="O54" s="5">
        <v>0</v>
      </c>
      <c r="P54" s="5">
        <v>0</v>
      </c>
      <c r="Q54" s="5">
        <v>0</v>
      </c>
      <c r="R54" s="6">
        <v>0</v>
      </c>
      <c r="S54" s="6">
        <v>0</v>
      </c>
      <c r="T54" s="6">
        <v>0</v>
      </c>
      <c r="U54" s="6">
        <v>0</v>
      </c>
      <c r="V54" s="6">
        <v>0</v>
      </c>
      <c r="W54" s="6">
        <v>0</v>
      </c>
      <c r="X54" s="6">
        <v>3</v>
      </c>
      <c r="Y54" s="7">
        <v>0</v>
      </c>
      <c r="Z54" s="7">
        <v>1</v>
      </c>
      <c r="AA54" s="8">
        <v>1</v>
      </c>
      <c r="AB54" s="8">
        <v>1</v>
      </c>
      <c r="AC54" s="8">
        <v>0</v>
      </c>
      <c r="AD54" s="8">
        <v>0</v>
      </c>
      <c r="AE54" s="8">
        <v>0</v>
      </c>
      <c r="AF54" s="8">
        <v>0</v>
      </c>
      <c r="AI54" s="9" t="s">
        <v>130</v>
      </c>
      <c r="AK54" s="9">
        <f>LEN(H54)</f>
        <v>89</v>
      </c>
      <c r="AL54" s="9">
        <f>SUM(R54:X54)</f>
        <v>3</v>
      </c>
      <c r="AM54" s="3" t="b">
        <f>IF(R54,1)</f>
        <v>0</v>
      </c>
      <c r="AN54" s="3" t="b">
        <f>IF(S54,1)</f>
        <v>0</v>
      </c>
      <c r="AO54" s="3" t="b">
        <f>IF(T54,1)</f>
        <v>0</v>
      </c>
      <c r="AP54" s="3" t="b">
        <f>IF(U54,1)</f>
        <v>0</v>
      </c>
      <c r="AQ54" s="3" t="b">
        <f>IF(V54,1)</f>
        <v>0</v>
      </c>
      <c r="AR54" s="3" t="b">
        <f>IF(W54,1)</f>
        <v>0</v>
      </c>
      <c r="AS54" s="3">
        <f>IF(X54,1)</f>
        <v>1</v>
      </c>
      <c r="AT54" s="3">
        <f>SUM(AM54:AS54)</f>
        <v>1</v>
      </c>
      <c r="AU54" s="10" t="b">
        <f>IF(R54,1)</f>
        <v>0</v>
      </c>
      <c r="AV54" s="10" t="b">
        <f>IF(S54,2)</f>
        <v>0</v>
      </c>
      <c r="AW54" s="10" t="b">
        <f>IF(T54,3)</f>
        <v>0</v>
      </c>
      <c r="AX54" s="10" t="b">
        <f>IF(U54,4)</f>
        <v>0</v>
      </c>
      <c r="AY54" s="10" t="b">
        <f>IF(V54,5)</f>
        <v>0</v>
      </c>
      <c r="AZ54" s="10" t="b">
        <f>IF(W54,6)</f>
        <v>0</v>
      </c>
      <c r="BA54" s="10">
        <f>IF(X54,7)</f>
        <v>7</v>
      </c>
      <c r="BB54" s="10">
        <f>MIN(AU54:BA54)</f>
        <v>7</v>
      </c>
      <c r="BC54" s="10">
        <f>MAX(AU54:BA54)</f>
        <v>7</v>
      </c>
      <c r="BD54" s="10">
        <f>IF(AT54&gt;0,(1+(BC54-AT54))-BB54,-1)</f>
        <v>0</v>
      </c>
      <c r="BE54" s="44">
        <f>AL54-AT54</f>
        <v>2</v>
      </c>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row>
    <row r="55" spans="1:177" ht="15" customHeight="1">
      <c r="A55" s="1">
        <v>54</v>
      </c>
      <c r="B55" s="1">
        <v>-37.810373471077199</v>
      </c>
      <c r="C55" s="1">
        <v>144.96267080154399</v>
      </c>
      <c r="D55" s="1">
        <v>15</v>
      </c>
      <c r="E55" s="1" t="s">
        <v>39</v>
      </c>
      <c r="F55" s="1" t="s">
        <v>40</v>
      </c>
      <c r="G55" s="1" t="s">
        <v>88</v>
      </c>
      <c r="H55" s="2" t="s">
        <v>131</v>
      </c>
      <c r="I55" s="4">
        <v>1</v>
      </c>
      <c r="J55" s="4">
        <v>0</v>
      </c>
      <c r="K55" s="4">
        <v>0</v>
      </c>
      <c r="L55" s="4">
        <v>0</v>
      </c>
      <c r="M55" s="5">
        <v>0</v>
      </c>
      <c r="N55" s="5">
        <v>1</v>
      </c>
      <c r="O55" s="5">
        <v>0</v>
      </c>
      <c r="P55" s="5">
        <v>0</v>
      </c>
      <c r="Q55" s="5">
        <v>0</v>
      </c>
      <c r="R55" s="6">
        <v>0</v>
      </c>
      <c r="S55" s="6">
        <v>0</v>
      </c>
      <c r="T55" s="6">
        <v>1</v>
      </c>
      <c r="U55" s="6">
        <v>0</v>
      </c>
      <c r="V55" s="6">
        <v>0</v>
      </c>
      <c r="W55" s="6">
        <v>0</v>
      </c>
      <c r="X55" s="6">
        <v>0</v>
      </c>
      <c r="Y55" s="7">
        <v>0</v>
      </c>
      <c r="Z55" s="7">
        <v>0</v>
      </c>
      <c r="AA55" s="8">
        <v>0</v>
      </c>
      <c r="AB55" s="8">
        <v>0</v>
      </c>
      <c r="AC55" s="8">
        <v>0</v>
      </c>
      <c r="AD55" s="8">
        <v>0</v>
      </c>
      <c r="AE55" s="8">
        <v>0</v>
      </c>
      <c r="AF55" s="8">
        <v>0</v>
      </c>
      <c r="AK55" s="9">
        <f>LEN(H55)</f>
        <v>10</v>
      </c>
      <c r="AL55" s="9">
        <f>SUM(R55:X55)</f>
        <v>1</v>
      </c>
      <c r="AM55" s="3" t="b">
        <f>IF(R55,1)</f>
        <v>0</v>
      </c>
      <c r="AN55" s="3" t="b">
        <f>IF(S55,1)</f>
        <v>0</v>
      </c>
      <c r="AO55" s="3">
        <f>IF(T55,1)</f>
        <v>1</v>
      </c>
      <c r="AP55" s="3" t="b">
        <f>IF(U55,1)</f>
        <v>0</v>
      </c>
      <c r="AQ55" s="3" t="b">
        <f>IF(V55,1)</f>
        <v>0</v>
      </c>
      <c r="AR55" s="3" t="b">
        <f>IF(W55,1)</f>
        <v>0</v>
      </c>
      <c r="AS55" s="3" t="b">
        <f>IF(X55,1)</f>
        <v>0</v>
      </c>
      <c r="AT55" s="3">
        <f>SUM(AM55:AS55)</f>
        <v>1</v>
      </c>
      <c r="AU55" s="10" t="b">
        <f>IF(R55,1)</f>
        <v>0</v>
      </c>
      <c r="AV55" s="10" t="b">
        <f>IF(S55,2)</f>
        <v>0</v>
      </c>
      <c r="AW55" s="10">
        <f>IF(T55,3)</f>
        <v>3</v>
      </c>
      <c r="AX55" s="10" t="b">
        <f>IF(U55,4)</f>
        <v>0</v>
      </c>
      <c r="AY55" s="10" t="b">
        <f>IF(V55,5)</f>
        <v>0</v>
      </c>
      <c r="AZ55" s="10" t="b">
        <f>IF(W55,6)</f>
        <v>0</v>
      </c>
      <c r="BA55" s="10" t="b">
        <f>IF(X55,7)</f>
        <v>0</v>
      </c>
      <c r="BB55" s="10">
        <f>MIN(AU55:BA55)</f>
        <v>3</v>
      </c>
      <c r="BC55" s="10">
        <f>MAX(AU55:BA55)</f>
        <v>3</v>
      </c>
      <c r="BD55" s="10">
        <f>IF(AT55&gt;0,(1+(BC55-AT55))-BB55,-1)</f>
        <v>0</v>
      </c>
      <c r="BE55" s="44">
        <f>AL55-AT55</f>
        <v>0</v>
      </c>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row>
    <row r="56" spans="1:177" ht="15" customHeight="1">
      <c r="A56" s="1">
        <v>55</v>
      </c>
      <c r="B56" s="1">
        <v>-37.810373471077199</v>
      </c>
      <c r="C56" s="1">
        <v>144.96267080154399</v>
      </c>
      <c r="D56" s="1">
        <v>15</v>
      </c>
      <c r="E56" s="1" t="s">
        <v>52</v>
      </c>
      <c r="F56" s="1" t="s">
        <v>40</v>
      </c>
      <c r="G56" s="1" t="s">
        <v>88</v>
      </c>
      <c r="H56" s="2" t="s">
        <v>132</v>
      </c>
      <c r="I56" s="4">
        <v>1</v>
      </c>
      <c r="J56" s="4">
        <v>0</v>
      </c>
      <c r="K56" s="4">
        <v>0</v>
      </c>
      <c r="L56" s="4">
        <v>0</v>
      </c>
      <c r="M56" s="5">
        <v>0</v>
      </c>
      <c r="N56" s="5">
        <v>1</v>
      </c>
      <c r="O56" s="5">
        <v>0</v>
      </c>
      <c r="P56" s="5">
        <v>0</v>
      </c>
      <c r="Q56" s="5">
        <v>0</v>
      </c>
      <c r="R56" s="6">
        <v>0</v>
      </c>
      <c r="S56" s="6">
        <v>0</v>
      </c>
      <c r="T56" s="6">
        <v>1</v>
      </c>
      <c r="U56" s="6">
        <v>0</v>
      </c>
      <c r="V56" s="6">
        <v>0</v>
      </c>
      <c r="W56" s="6">
        <v>0</v>
      </c>
      <c r="X56" s="6">
        <v>0</v>
      </c>
      <c r="Y56" s="7">
        <v>0</v>
      </c>
      <c r="Z56" s="7">
        <v>0</v>
      </c>
      <c r="AA56" s="8">
        <v>0</v>
      </c>
      <c r="AB56" s="8">
        <v>0</v>
      </c>
      <c r="AC56" s="8">
        <v>0</v>
      </c>
      <c r="AD56" s="8">
        <v>0</v>
      </c>
      <c r="AE56" s="8">
        <v>0</v>
      </c>
      <c r="AF56" s="8">
        <v>0</v>
      </c>
      <c r="AK56" s="9">
        <f>LEN(H56)</f>
        <v>17</v>
      </c>
      <c r="AL56" s="9">
        <f>SUM(R56:X56)</f>
        <v>1</v>
      </c>
      <c r="AM56" s="3" t="b">
        <f>IF(R56,1)</f>
        <v>0</v>
      </c>
      <c r="AN56" s="3" t="b">
        <f>IF(S56,1)</f>
        <v>0</v>
      </c>
      <c r="AO56" s="3">
        <f>IF(T56,1)</f>
        <v>1</v>
      </c>
      <c r="AP56" s="3" t="b">
        <f>IF(U56,1)</f>
        <v>0</v>
      </c>
      <c r="AQ56" s="3" t="b">
        <f>IF(V56,1)</f>
        <v>0</v>
      </c>
      <c r="AR56" s="3" t="b">
        <f>IF(W56,1)</f>
        <v>0</v>
      </c>
      <c r="AS56" s="3" t="b">
        <f>IF(X56,1)</f>
        <v>0</v>
      </c>
      <c r="AT56" s="3">
        <f>SUM(AM56:AS56)</f>
        <v>1</v>
      </c>
      <c r="AU56" s="10" t="b">
        <f>IF(R56,1)</f>
        <v>0</v>
      </c>
      <c r="AV56" s="10" t="b">
        <f>IF(S56,2)</f>
        <v>0</v>
      </c>
      <c r="AW56" s="10">
        <f>IF(T56,3)</f>
        <v>3</v>
      </c>
      <c r="AX56" s="10" t="b">
        <f>IF(U56,4)</f>
        <v>0</v>
      </c>
      <c r="AY56" s="10" t="b">
        <f>IF(V56,5)</f>
        <v>0</v>
      </c>
      <c r="AZ56" s="10" t="b">
        <f>IF(W56,6)</f>
        <v>0</v>
      </c>
      <c r="BA56" s="10" t="b">
        <f>IF(X56,7)</f>
        <v>0</v>
      </c>
      <c r="BB56" s="10">
        <f>MIN(AU56:BA56)</f>
        <v>3</v>
      </c>
      <c r="BC56" s="10">
        <f>MAX(AU56:BA56)</f>
        <v>3</v>
      </c>
      <c r="BD56" s="10">
        <f>IF(AT56&gt;0,(1+(BC56-AT56))-BB56,-1)</f>
        <v>0</v>
      </c>
      <c r="BE56" s="44">
        <f>AL56-AT56</f>
        <v>0</v>
      </c>
      <c r="BF56" s="3">
        <v>1</v>
      </c>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row>
    <row r="57" spans="1:177" ht="15" customHeight="1">
      <c r="A57" s="1">
        <v>56</v>
      </c>
      <c r="B57" s="1">
        <v>-38.267900369756802</v>
      </c>
      <c r="C57" s="1">
        <v>145.014126299286</v>
      </c>
      <c r="D57" s="1">
        <v>16</v>
      </c>
      <c r="E57" s="1" t="s">
        <v>52</v>
      </c>
      <c r="F57" s="1" t="s">
        <v>40</v>
      </c>
      <c r="G57" s="1" t="s">
        <v>88</v>
      </c>
      <c r="H57" s="2" t="s">
        <v>133</v>
      </c>
      <c r="I57" s="4">
        <v>1</v>
      </c>
      <c r="J57" s="4">
        <v>0</v>
      </c>
      <c r="K57" s="4">
        <v>0</v>
      </c>
      <c r="L57" s="4">
        <v>0</v>
      </c>
      <c r="M57" s="5">
        <v>0</v>
      </c>
      <c r="N57" s="5">
        <v>1</v>
      </c>
      <c r="O57" s="5">
        <v>0</v>
      </c>
      <c r="P57" s="5">
        <v>1</v>
      </c>
      <c r="Q57" s="5">
        <v>0</v>
      </c>
      <c r="R57" s="6">
        <v>0</v>
      </c>
      <c r="S57" s="6">
        <v>0</v>
      </c>
      <c r="T57" s="6">
        <v>3</v>
      </c>
      <c r="U57" s="6">
        <v>3</v>
      </c>
      <c r="V57" s="6">
        <v>0</v>
      </c>
      <c r="W57" s="6">
        <v>0</v>
      </c>
      <c r="X57" s="6">
        <v>0</v>
      </c>
      <c r="Y57" s="7">
        <v>0</v>
      </c>
      <c r="Z57" s="7">
        <v>0</v>
      </c>
      <c r="AA57" s="8">
        <v>0</v>
      </c>
      <c r="AB57" s="8">
        <v>0</v>
      </c>
      <c r="AC57" s="8">
        <v>1</v>
      </c>
      <c r="AD57" s="8">
        <v>0</v>
      </c>
      <c r="AE57" s="8">
        <v>0</v>
      </c>
      <c r="AF57" s="8">
        <v>1</v>
      </c>
      <c r="AI57" s="9" t="s">
        <v>134</v>
      </c>
      <c r="AK57" s="9">
        <f>LEN(H57)</f>
        <v>91</v>
      </c>
      <c r="AL57" s="9">
        <f>SUM(R57:X57)</f>
        <v>6</v>
      </c>
      <c r="AM57" s="3" t="b">
        <f>IF(R57,1)</f>
        <v>0</v>
      </c>
      <c r="AN57" s="3" t="b">
        <f>IF(S57,1)</f>
        <v>0</v>
      </c>
      <c r="AO57" s="3">
        <f>IF(T57,1)</f>
        <v>1</v>
      </c>
      <c r="AP57" s="3">
        <f>IF(U57,1)</f>
        <v>1</v>
      </c>
      <c r="AQ57" s="3" t="b">
        <f>IF(V57,1)</f>
        <v>0</v>
      </c>
      <c r="AR57" s="3" t="b">
        <f>IF(W57,1)</f>
        <v>0</v>
      </c>
      <c r="AS57" s="3" t="b">
        <f>IF(X57,1)</f>
        <v>0</v>
      </c>
      <c r="AT57" s="3">
        <f>SUM(AM57:AS57)</f>
        <v>2</v>
      </c>
      <c r="AU57" s="10" t="b">
        <f>IF(R57,1)</f>
        <v>0</v>
      </c>
      <c r="AV57" s="10" t="b">
        <f>IF(S57,2)</f>
        <v>0</v>
      </c>
      <c r="AW57" s="10">
        <f>IF(T57,3)</f>
        <v>3</v>
      </c>
      <c r="AX57" s="10">
        <f>IF(U57,4)</f>
        <v>4</v>
      </c>
      <c r="AY57" s="10" t="b">
        <f>IF(V57,5)</f>
        <v>0</v>
      </c>
      <c r="AZ57" s="10" t="b">
        <f>IF(W57,6)</f>
        <v>0</v>
      </c>
      <c r="BA57" s="10" t="b">
        <f>IF(X57,7)</f>
        <v>0</v>
      </c>
      <c r="BB57" s="10">
        <f>MIN(AU57:BA57)</f>
        <v>3</v>
      </c>
      <c r="BC57" s="10">
        <f>MAX(AU57:BA57)</f>
        <v>4</v>
      </c>
      <c r="BD57" s="10">
        <f>IF(AT57&gt;0,(1+(BC57-AT57))-BB57,-1)</f>
        <v>0</v>
      </c>
      <c r="BE57" s="44">
        <f>AL57-AT57</f>
        <v>4</v>
      </c>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row>
    <row r="58" spans="1:177" ht="15" customHeight="1">
      <c r="A58" s="1">
        <v>57</v>
      </c>
      <c r="B58" s="1">
        <v>-37.783990660715801</v>
      </c>
      <c r="C58" s="1">
        <v>144.96569633331299</v>
      </c>
      <c r="D58" s="1">
        <v>15</v>
      </c>
      <c r="E58" s="1" t="s">
        <v>49</v>
      </c>
      <c r="F58" s="1" t="s">
        <v>40</v>
      </c>
      <c r="G58" s="1" t="s">
        <v>88</v>
      </c>
      <c r="H58" s="2" t="s">
        <v>135</v>
      </c>
      <c r="I58" s="4">
        <v>1</v>
      </c>
      <c r="J58" s="4">
        <v>0</v>
      </c>
      <c r="K58" s="4">
        <v>0</v>
      </c>
      <c r="L58" s="4">
        <v>0</v>
      </c>
      <c r="M58" s="5">
        <v>1</v>
      </c>
      <c r="N58" s="5">
        <v>0</v>
      </c>
      <c r="O58" s="5">
        <v>0</v>
      </c>
      <c r="P58" s="5">
        <v>1</v>
      </c>
      <c r="Q58" s="5">
        <v>0</v>
      </c>
      <c r="R58" s="6">
        <v>0</v>
      </c>
      <c r="S58" s="6">
        <v>0</v>
      </c>
      <c r="T58" s="6">
        <v>2</v>
      </c>
      <c r="U58" s="6">
        <v>2</v>
      </c>
      <c r="V58" s="6">
        <v>1</v>
      </c>
      <c r="W58" s="6">
        <v>0</v>
      </c>
      <c r="X58" s="6">
        <v>0</v>
      </c>
      <c r="Y58" s="7">
        <v>0</v>
      </c>
      <c r="Z58" s="7">
        <v>0</v>
      </c>
      <c r="AA58" s="8">
        <v>0</v>
      </c>
      <c r="AB58" s="8">
        <v>0</v>
      </c>
      <c r="AC58" s="8">
        <v>0</v>
      </c>
      <c r="AD58" s="8">
        <v>0</v>
      </c>
      <c r="AE58" s="8">
        <v>0</v>
      </c>
      <c r="AF58" s="8">
        <v>0</v>
      </c>
      <c r="AK58" s="9">
        <f>LEN(H58)</f>
        <v>64</v>
      </c>
      <c r="AL58" s="9">
        <f>SUM(R58:X58)</f>
        <v>5</v>
      </c>
      <c r="AM58" s="3" t="b">
        <f>IF(R58,1)</f>
        <v>0</v>
      </c>
      <c r="AN58" s="3" t="b">
        <f>IF(S58,1)</f>
        <v>0</v>
      </c>
      <c r="AO58" s="3">
        <f>IF(T58,1)</f>
        <v>1</v>
      </c>
      <c r="AP58" s="3">
        <f>IF(U58,1)</f>
        <v>1</v>
      </c>
      <c r="AQ58" s="3">
        <f>IF(V58,1)</f>
        <v>1</v>
      </c>
      <c r="AR58" s="3" t="b">
        <f>IF(W58,1)</f>
        <v>0</v>
      </c>
      <c r="AS58" s="3" t="b">
        <f>IF(X58,1)</f>
        <v>0</v>
      </c>
      <c r="AT58" s="3">
        <f>SUM(AM58:AS58)</f>
        <v>3</v>
      </c>
      <c r="AU58" s="10" t="b">
        <f>IF(R58,1)</f>
        <v>0</v>
      </c>
      <c r="AV58" s="10" t="b">
        <f>IF(S58,2)</f>
        <v>0</v>
      </c>
      <c r="AW58" s="10">
        <f>IF(T58,3)</f>
        <v>3</v>
      </c>
      <c r="AX58" s="10">
        <f>IF(U58,4)</f>
        <v>4</v>
      </c>
      <c r="AY58" s="10">
        <f>IF(V58,5)</f>
        <v>5</v>
      </c>
      <c r="AZ58" s="10" t="b">
        <f>IF(W58,6)</f>
        <v>0</v>
      </c>
      <c r="BA58" s="10" t="b">
        <f>IF(X58,7)</f>
        <v>0</v>
      </c>
      <c r="BB58" s="10">
        <f>MIN(AU58:BA58)</f>
        <v>3</v>
      </c>
      <c r="BC58" s="10">
        <f>MAX(AU58:BA58)</f>
        <v>5</v>
      </c>
      <c r="BD58" s="10">
        <f>IF(AT58&gt;0,(1+(BC58-AT58))-BB58,-1)</f>
        <v>0</v>
      </c>
      <c r="BE58" s="44">
        <f>AL58-AT58</f>
        <v>2</v>
      </c>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row>
    <row r="59" spans="1:177" ht="15" customHeight="1">
      <c r="A59" s="1">
        <v>58</v>
      </c>
      <c r="B59" s="1">
        <v>-37.782956181238802</v>
      </c>
      <c r="C59" s="1">
        <v>144.92969035949699</v>
      </c>
      <c r="D59" s="1">
        <v>16</v>
      </c>
      <c r="E59" s="1" t="s">
        <v>52</v>
      </c>
      <c r="F59" s="1" t="s">
        <v>40</v>
      </c>
      <c r="G59" s="1" t="s">
        <v>88</v>
      </c>
      <c r="H59" s="2" t="s">
        <v>136</v>
      </c>
      <c r="I59" s="4">
        <v>1</v>
      </c>
      <c r="J59" s="4">
        <v>0</v>
      </c>
      <c r="K59" s="4">
        <v>0</v>
      </c>
      <c r="L59" s="4">
        <v>0</v>
      </c>
      <c r="M59" s="5">
        <v>1</v>
      </c>
      <c r="N59" s="5">
        <v>0</v>
      </c>
      <c r="O59" s="5">
        <v>1</v>
      </c>
      <c r="P59" s="5">
        <v>1</v>
      </c>
      <c r="Q59" s="5">
        <v>0</v>
      </c>
      <c r="R59" s="6">
        <v>0</v>
      </c>
      <c r="S59" s="6">
        <v>1</v>
      </c>
      <c r="T59" s="6">
        <v>3</v>
      </c>
      <c r="U59" s="6">
        <v>2</v>
      </c>
      <c r="V59" s="6">
        <v>1</v>
      </c>
      <c r="W59" s="6">
        <v>1</v>
      </c>
      <c r="X59" s="6">
        <v>0</v>
      </c>
      <c r="Y59" s="7">
        <v>1</v>
      </c>
      <c r="Z59" s="7">
        <v>0</v>
      </c>
      <c r="AA59" s="8">
        <v>1</v>
      </c>
      <c r="AB59" s="8">
        <v>0</v>
      </c>
      <c r="AC59" s="8">
        <v>1</v>
      </c>
      <c r="AD59" s="8">
        <v>0</v>
      </c>
      <c r="AE59" s="8">
        <v>0</v>
      </c>
      <c r="AF59" s="8">
        <v>0</v>
      </c>
      <c r="AI59" s="9" t="s">
        <v>137</v>
      </c>
      <c r="AK59" s="9">
        <f>LEN(H59)</f>
        <v>244</v>
      </c>
      <c r="AL59" s="9">
        <f>SUM(R59:X59)</f>
        <v>8</v>
      </c>
      <c r="AM59" s="3" t="b">
        <f>IF(R59,1)</f>
        <v>0</v>
      </c>
      <c r="AN59" s="3">
        <f>IF(S59,1)</f>
        <v>1</v>
      </c>
      <c r="AO59" s="3">
        <f>IF(T59,1)</f>
        <v>1</v>
      </c>
      <c r="AP59" s="3">
        <f>IF(U59,1)</f>
        <v>1</v>
      </c>
      <c r="AQ59" s="3">
        <f>IF(V59,1)</f>
        <v>1</v>
      </c>
      <c r="AR59" s="3">
        <f>IF(W59,1)</f>
        <v>1</v>
      </c>
      <c r="AS59" s="3" t="b">
        <f>IF(X59,1)</f>
        <v>0</v>
      </c>
      <c r="AT59" s="3">
        <f>SUM(AM59:AS59)</f>
        <v>5</v>
      </c>
      <c r="AU59" s="10" t="b">
        <f>IF(R59,1)</f>
        <v>0</v>
      </c>
      <c r="AV59" s="10">
        <f>IF(S59,2)</f>
        <v>2</v>
      </c>
      <c r="AW59" s="10">
        <f>IF(T59,3)</f>
        <v>3</v>
      </c>
      <c r="AX59" s="10">
        <f>IF(U59,4)</f>
        <v>4</v>
      </c>
      <c r="AY59" s="10">
        <f>IF(V59,5)</f>
        <v>5</v>
      </c>
      <c r="AZ59" s="10">
        <f>IF(W59,6)</f>
        <v>6</v>
      </c>
      <c r="BA59" s="10" t="b">
        <f>IF(X59,7)</f>
        <v>0</v>
      </c>
      <c r="BB59" s="10">
        <f>MIN(AU59:BA59)</f>
        <v>2</v>
      </c>
      <c r="BC59" s="10">
        <f>MAX(AU59:BA59)</f>
        <v>6</v>
      </c>
      <c r="BD59" s="10">
        <f>IF(AT59&gt;0,(1+(BC59-AT59))-BB59,-1)</f>
        <v>0</v>
      </c>
      <c r="BE59" s="44">
        <f>AL59-AT59</f>
        <v>3</v>
      </c>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row>
    <row r="60" spans="1:177" ht="15" customHeight="1">
      <c r="A60" s="1">
        <v>59</v>
      </c>
      <c r="B60" s="1">
        <v>-37.809712320391199</v>
      </c>
      <c r="C60" s="1">
        <v>144.964977501297</v>
      </c>
      <c r="D60" s="1">
        <v>16</v>
      </c>
      <c r="E60" s="1" t="s">
        <v>39</v>
      </c>
      <c r="F60" s="1" t="s">
        <v>40</v>
      </c>
      <c r="G60" s="1" t="s">
        <v>88</v>
      </c>
      <c r="H60" s="2" t="s">
        <v>138</v>
      </c>
      <c r="I60" s="4">
        <v>0</v>
      </c>
      <c r="J60" s="4">
        <v>0</v>
      </c>
      <c r="K60" s="4">
        <v>0</v>
      </c>
      <c r="L60" s="4">
        <v>1</v>
      </c>
      <c r="M60" s="5">
        <v>0</v>
      </c>
      <c r="N60" s="5">
        <v>0</v>
      </c>
      <c r="O60" s="5">
        <v>0</v>
      </c>
      <c r="P60" s="5">
        <v>0</v>
      </c>
      <c r="Q60" s="5">
        <v>0</v>
      </c>
      <c r="R60" s="6">
        <v>0</v>
      </c>
      <c r="S60" s="6">
        <v>0</v>
      </c>
      <c r="T60" s="6">
        <v>0</v>
      </c>
      <c r="U60" s="6">
        <v>0</v>
      </c>
      <c r="V60" s="6">
        <v>0</v>
      </c>
      <c r="W60" s="6">
        <v>0</v>
      </c>
      <c r="X60" s="6">
        <v>0</v>
      </c>
      <c r="Y60" s="7">
        <v>0</v>
      </c>
      <c r="Z60" s="7">
        <v>0</v>
      </c>
      <c r="AA60" s="8">
        <v>0</v>
      </c>
      <c r="AB60" s="8">
        <v>0</v>
      </c>
      <c r="AC60" s="8">
        <v>0</v>
      </c>
      <c r="AD60" s="8">
        <v>0</v>
      </c>
      <c r="AE60" s="8">
        <v>0</v>
      </c>
      <c r="AF60" s="8">
        <v>0</v>
      </c>
      <c r="AK60" s="9">
        <f>LEN(H60)</f>
        <v>20</v>
      </c>
      <c r="AL60" s="9">
        <f>SUM(R60:X60)</f>
        <v>0</v>
      </c>
      <c r="AM60" s="3" t="b">
        <f>IF(R60,1)</f>
        <v>0</v>
      </c>
      <c r="AN60" s="3" t="b">
        <f>IF(S60,1)</f>
        <v>0</v>
      </c>
      <c r="AO60" s="3" t="b">
        <f>IF(T60,1)</f>
        <v>0</v>
      </c>
      <c r="AP60" s="3" t="b">
        <f>IF(U60,1)</f>
        <v>0</v>
      </c>
      <c r="AQ60" s="3" t="b">
        <f>IF(V60,1)</f>
        <v>0</v>
      </c>
      <c r="AR60" s="3" t="b">
        <f>IF(W60,1)</f>
        <v>0</v>
      </c>
      <c r="AS60" s="3" t="b">
        <f>IF(X60,1)</f>
        <v>0</v>
      </c>
      <c r="AT60" s="3">
        <f>SUM(AM60:AS60)</f>
        <v>0</v>
      </c>
      <c r="AU60" s="10" t="b">
        <f>IF(R60,1)</f>
        <v>0</v>
      </c>
      <c r="AV60" s="10" t="b">
        <f>IF(S60,2)</f>
        <v>0</v>
      </c>
      <c r="AW60" s="10" t="b">
        <f>IF(T60,3)</f>
        <v>0</v>
      </c>
      <c r="AX60" s="10" t="b">
        <f>IF(U60,4)</f>
        <v>0</v>
      </c>
      <c r="AY60" s="10" t="b">
        <f>IF(V60,5)</f>
        <v>0</v>
      </c>
      <c r="AZ60" s="10" t="b">
        <f>IF(W60,6)</f>
        <v>0</v>
      </c>
      <c r="BA60" s="10" t="b">
        <f>IF(X60,7)</f>
        <v>0</v>
      </c>
      <c r="BB60" s="10">
        <f>MIN(AU60:BA60)</f>
        <v>0</v>
      </c>
      <c r="BC60" s="10">
        <f>MAX(AU60:BA60)</f>
        <v>0</v>
      </c>
      <c r="BD60" s="10">
        <f>IF(AT60&gt;0,(1+(BC60-AT60))-BB60,-1)</f>
        <v>-1</v>
      </c>
      <c r="BE60" s="44">
        <f>AL60-AT60</f>
        <v>0</v>
      </c>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row>
    <row r="61" spans="1:177" ht="15" customHeight="1">
      <c r="A61" s="1">
        <v>60</v>
      </c>
      <c r="B61" s="1">
        <v>-37.809712320391199</v>
      </c>
      <c r="C61" s="1">
        <v>144.964977501297</v>
      </c>
      <c r="D61" s="1">
        <v>16</v>
      </c>
      <c r="E61" s="1" t="s">
        <v>139</v>
      </c>
      <c r="F61" s="1" t="s">
        <v>140</v>
      </c>
      <c r="G61" s="1" t="s">
        <v>88</v>
      </c>
      <c r="H61" s="2" t="s">
        <v>141</v>
      </c>
      <c r="I61" s="4">
        <v>0</v>
      </c>
      <c r="J61" s="4">
        <v>0</v>
      </c>
      <c r="K61" s="4">
        <v>0</v>
      </c>
      <c r="L61" s="4">
        <v>1</v>
      </c>
      <c r="M61" s="5">
        <v>0</v>
      </c>
      <c r="N61" s="5">
        <v>0</v>
      </c>
      <c r="O61" s="5">
        <v>0</v>
      </c>
      <c r="P61" s="5">
        <v>0</v>
      </c>
      <c r="Q61" s="5">
        <v>0</v>
      </c>
      <c r="R61" s="6">
        <v>0</v>
      </c>
      <c r="S61" s="6">
        <v>0</v>
      </c>
      <c r="T61" s="6">
        <v>0</v>
      </c>
      <c r="U61" s="6">
        <v>0</v>
      </c>
      <c r="V61" s="6">
        <v>0</v>
      </c>
      <c r="W61" s="6">
        <v>0</v>
      </c>
      <c r="X61" s="6">
        <v>0</v>
      </c>
      <c r="Y61" s="7">
        <v>0</v>
      </c>
      <c r="Z61" s="7">
        <v>0</v>
      </c>
      <c r="AA61" s="8">
        <v>0</v>
      </c>
      <c r="AB61" s="8">
        <v>0</v>
      </c>
      <c r="AC61" s="8">
        <v>0</v>
      </c>
      <c r="AD61" s="8">
        <v>0</v>
      </c>
      <c r="AE61" s="8">
        <v>0</v>
      </c>
      <c r="AF61" s="8">
        <v>0</v>
      </c>
      <c r="AK61" s="9">
        <f>LEN(H61)</f>
        <v>11</v>
      </c>
      <c r="AL61" s="9">
        <f>SUM(R61:X61)</f>
        <v>0</v>
      </c>
      <c r="AM61" s="3" t="b">
        <f>IF(R61,1)</f>
        <v>0</v>
      </c>
      <c r="AN61" s="3" t="b">
        <f>IF(S61,1)</f>
        <v>0</v>
      </c>
      <c r="AO61" s="3" t="b">
        <f>IF(T61,1)</f>
        <v>0</v>
      </c>
      <c r="AP61" s="3" t="b">
        <f>IF(U61,1)</f>
        <v>0</v>
      </c>
      <c r="AQ61" s="3" t="b">
        <f>IF(V61,1)</f>
        <v>0</v>
      </c>
      <c r="AR61" s="3" t="b">
        <f>IF(W61,1)</f>
        <v>0</v>
      </c>
      <c r="AS61" s="3" t="b">
        <f>IF(X61,1)</f>
        <v>0</v>
      </c>
      <c r="AT61" s="3">
        <f>SUM(AM61:AS61)</f>
        <v>0</v>
      </c>
      <c r="AU61" s="10" t="b">
        <f>IF(R61,1)</f>
        <v>0</v>
      </c>
      <c r="AV61" s="10" t="b">
        <f>IF(S61,2)</f>
        <v>0</v>
      </c>
      <c r="AW61" s="10" t="b">
        <f>IF(T61,3)</f>
        <v>0</v>
      </c>
      <c r="AX61" s="10" t="b">
        <f>IF(U61,4)</f>
        <v>0</v>
      </c>
      <c r="AY61" s="10" t="b">
        <f>IF(V61,5)</f>
        <v>0</v>
      </c>
      <c r="AZ61" s="10" t="b">
        <f>IF(W61,6)</f>
        <v>0</v>
      </c>
      <c r="BA61" s="10" t="b">
        <f>IF(X61,7)</f>
        <v>0</v>
      </c>
      <c r="BB61" s="10">
        <f>MIN(AU61:BA61)</f>
        <v>0</v>
      </c>
      <c r="BC61" s="10">
        <f>MAX(AU61:BA61)</f>
        <v>0</v>
      </c>
      <c r="BD61" s="10">
        <f>IF(AT61&gt;0,(1+(BC61-AT61))-BB61,-1)</f>
        <v>-1</v>
      </c>
      <c r="BE61" s="44">
        <f>AL61-AT61</f>
        <v>0</v>
      </c>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row>
    <row r="62" spans="1:177" ht="15" customHeight="1">
      <c r="A62" s="1">
        <v>61</v>
      </c>
      <c r="B62" s="1">
        <v>-38.308131150000001</v>
      </c>
      <c r="C62" s="1">
        <v>145.18796115999999</v>
      </c>
      <c r="D62" s="1">
        <v>15</v>
      </c>
      <c r="E62" s="1" t="s">
        <v>52</v>
      </c>
      <c r="F62" s="1" t="s">
        <v>40</v>
      </c>
      <c r="G62" s="1" t="s">
        <v>88</v>
      </c>
      <c r="H62" s="2" t="s">
        <v>142</v>
      </c>
      <c r="I62" s="4">
        <v>1</v>
      </c>
      <c r="J62" s="4">
        <v>0</v>
      </c>
      <c r="K62" s="4">
        <v>0</v>
      </c>
      <c r="L62" s="4">
        <v>0</v>
      </c>
      <c r="M62" s="5">
        <v>1</v>
      </c>
      <c r="N62" s="5">
        <v>0</v>
      </c>
      <c r="O62" s="5">
        <v>0</v>
      </c>
      <c r="P62" s="5">
        <v>0</v>
      </c>
      <c r="Q62" s="5">
        <v>0</v>
      </c>
      <c r="R62" s="6">
        <v>0</v>
      </c>
      <c r="S62" s="6">
        <v>0</v>
      </c>
      <c r="T62" s="6">
        <v>1</v>
      </c>
      <c r="U62" s="6">
        <v>1</v>
      </c>
      <c r="V62" s="6">
        <v>0</v>
      </c>
      <c r="W62" s="6">
        <v>1</v>
      </c>
      <c r="X62" s="6">
        <v>2</v>
      </c>
      <c r="Y62" s="7">
        <v>0</v>
      </c>
      <c r="Z62" s="7">
        <v>0</v>
      </c>
      <c r="AA62" s="8">
        <v>0</v>
      </c>
      <c r="AB62" s="8">
        <v>0</v>
      </c>
      <c r="AC62" s="8">
        <v>0</v>
      </c>
      <c r="AD62" s="8">
        <v>0</v>
      </c>
      <c r="AE62" s="8">
        <v>0</v>
      </c>
      <c r="AF62" s="8">
        <v>0</v>
      </c>
      <c r="AK62" s="9">
        <f>LEN(H62)</f>
        <v>41</v>
      </c>
      <c r="AL62" s="9">
        <f>SUM(R62:X62)</f>
        <v>5</v>
      </c>
      <c r="AM62" s="3" t="b">
        <f>IF(R62,1)</f>
        <v>0</v>
      </c>
      <c r="AN62" s="3" t="b">
        <f>IF(S62,1)</f>
        <v>0</v>
      </c>
      <c r="AO62" s="3">
        <f>IF(T62,1)</f>
        <v>1</v>
      </c>
      <c r="AP62" s="3">
        <f>IF(U62,1)</f>
        <v>1</v>
      </c>
      <c r="AQ62" s="3" t="b">
        <f>IF(V62,1)</f>
        <v>0</v>
      </c>
      <c r="AR62" s="3">
        <f>IF(W62,1)</f>
        <v>1</v>
      </c>
      <c r="AS62" s="3">
        <f>IF(X62,1)</f>
        <v>1</v>
      </c>
      <c r="AT62" s="3">
        <f>SUM(AM62:AS62)</f>
        <v>4</v>
      </c>
      <c r="AU62" s="10" t="b">
        <f>IF(R62,1)</f>
        <v>0</v>
      </c>
      <c r="AV62" s="10" t="b">
        <f>IF(S62,2)</f>
        <v>0</v>
      </c>
      <c r="AW62" s="10">
        <f>IF(T62,3)</f>
        <v>3</v>
      </c>
      <c r="AX62" s="10">
        <f>IF(U62,4)</f>
        <v>4</v>
      </c>
      <c r="AY62" s="10" t="b">
        <f>IF(V62,5)</f>
        <v>0</v>
      </c>
      <c r="AZ62" s="10">
        <f>IF(W62,6)</f>
        <v>6</v>
      </c>
      <c r="BA62" s="10">
        <f>IF(X62,7)</f>
        <v>7</v>
      </c>
      <c r="BB62" s="10">
        <f>MIN(AU62:BA62)</f>
        <v>3</v>
      </c>
      <c r="BC62" s="10">
        <f>MAX(AU62:BA62)</f>
        <v>7</v>
      </c>
      <c r="BD62" s="10">
        <f>IF(AT62&gt;0,(1+(BC62-AT62))-BB62,-1)</f>
        <v>1</v>
      </c>
      <c r="BE62" s="44">
        <f>AL62-AT62</f>
        <v>1</v>
      </c>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row>
    <row r="63" spans="1:177" ht="15" customHeight="1">
      <c r="A63" s="1">
        <v>62</v>
      </c>
      <c r="B63" s="1">
        <v>-37.0625877556745</v>
      </c>
      <c r="C63" s="1">
        <v>144.21617984619101</v>
      </c>
      <c r="D63" s="1">
        <v>15</v>
      </c>
      <c r="E63" s="1" t="s">
        <v>52</v>
      </c>
      <c r="F63" s="1" t="s">
        <v>40</v>
      </c>
      <c r="G63" s="1" t="s">
        <v>88</v>
      </c>
      <c r="H63" s="2" t="s">
        <v>143</v>
      </c>
      <c r="I63" s="4">
        <v>1</v>
      </c>
      <c r="J63" s="4">
        <v>0</v>
      </c>
      <c r="K63" s="4">
        <v>0</v>
      </c>
      <c r="L63" s="4">
        <v>0</v>
      </c>
      <c r="M63" s="5">
        <v>1</v>
      </c>
      <c r="N63" s="5">
        <v>0</v>
      </c>
      <c r="O63" s="5">
        <v>0</v>
      </c>
      <c r="P63" s="5">
        <v>0</v>
      </c>
      <c r="Q63" s="5">
        <v>0</v>
      </c>
      <c r="R63" s="6">
        <v>0</v>
      </c>
      <c r="S63" s="6">
        <v>0</v>
      </c>
      <c r="T63" s="6">
        <v>0</v>
      </c>
      <c r="U63" s="6">
        <v>0</v>
      </c>
      <c r="V63" s="6">
        <v>0</v>
      </c>
      <c r="W63" s="6">
        <v>1</v>
      </c>
      <c r="X63" s="6">
        <v>0</v>
      </c>
      <c r="Y63" s="7">
        <v>0</v>
      </c>
      <c r="Z63" s="7">
        <v>0</v>
      </c>
      <c r="AA63" s="8">
        <v>0</v>
      </c>
      <c r="AB63" s="8">
        <v>0</v>
      </c>
      <c r="AC63" s="8">
        <v>0</v>
      </c>
      <c r="AD63" s="8">
        <v>0</v>
      </c>
      <c r="AE63" s="8">
        <v>0</v>
      </c>
      <c r="AF63" s="8">
        <v>0</v>
      </c>
      <c r="AK63" s="9">
        <f>LEN(H63)</f>
        <v>11</v>
      </c>
      <c r="AL63" s="9">
        <f>SUM(R63:X63)</f>
        <v>1</v>
      </c>
      <c r="AM63" s="3" t="b">
        <f>IF(R63,1)</f>
        <v>0</v>
      </c>
      <c r="AN63" s="3" t="b">
        <f>IF(S63,1)</f>
        <v>0</v>
      </c>
      <c r="AO63" s="3" t="b">
        <f>IF(T63,1)</f>
        <v>0</v>
      </c>
      <c r="AP63" s="3" t="b">
        <f>IF(U63,1)</f>
        <v>0</v>
      </c>
      <c r="AQ63" s="3" t="b">
        <f>IF(V63,1)</f>
        <v>0</v>
      </c>
      <c r="AR63" s="3">
        <f>IF(W63,1)</f>
        <v>1</v>
      </c>
      <c r="AS63" s="3" t="b">
        <f>IF(X63,1)</f>
        <v>0</v>
      </c>
      <c r="AT63" s="3">
        <f>SUM(AM63:AS63)</f>
        <v>1</v>
      </c>
      <c r="AU63" s="10" t="b">
        <f>IF(R63,1)</f>
        <v>0</v>
      </c>
      <c r="AV63" s="10" t="b">
        <f>IF(S63,2)</f>
        <v>0</v>
      </c>
      <c r="AW63" s="10" t="b">
        <f>IF(T63,3)</f>
        <v>0</v>
      </c>
      <c r="AX63" s="10" t="b">
        <f>IF(U63,4)</f>
        <v>0</v>
      </c>
      <c r="AY63" s="10" t="b">
        <f>IF(V63,5)</f>
        <v>0</v>
      </c>
      <c r="AZ63" s="10">
        <f>IF(W63,6)</f>
        <v>6</v>
      </c>
      <c r="BA63" s="10" t="b">
        <f>IF(X63,7)</f>
        <v>0</v>
      </c>
      <c r="BB63" s="10">
        <f>MIN(AU63:BA63)</f>
        <v>6</v>
      </c>
      <c r="BC63" s="10">
        <f>MAX(AU63:BA63)</f>
        <v>6</v>
      </c>
      <c r="BD63" s="10">
        <f>IF(AT63&gt;0,(1+(BC63-AT63))-BB63,-1)</f>
        <v>0</v>
      </c>
      <c r="BE63" s="44">
        <f>AL63-AT63</f>
        <v>0</v>
      </c>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row>
    <row r="64" spans="1:177" ht="15" customHeight="1">
      <c r="A64" s="1">
        <v>63</v>
      </c>
      <c r="B64" s="1">
        <v>-37.797454531727404</v>
      </c>
      <c r="C64" s="1">
        <v>144.962584970856</v>
      </c>
      <c r="D64" s="1">
        <v>15</v>
      </c>
      <c r="E64" s="1" t="s">
        <v>52</v>
      </c>
      <c r="F64" s="1" t="s">
        <v>40</v>
      </c>
      <c r="G64" s="1" t="s">
        <v>88</v>
      </c>
      <c r="H64" s="2" t="s">
        <v>144</v>
      </c>
      <c r="I64" s="4">
        <v>1</v>
      </c>
      <c r="J64" s="4">
        <v>0</v>
      </c>
      <c r="K64" s="4">
        <v>0</v>
      </c>
      <c r="L64" s="4">
        <v>0</v>
      </c>
      <c r="M64" s="5">
        <v>1</v>
      </c>
      <c r="N64" s="5">
        <v>0</v>
      </c>
      <c r="O64" s="5">
        <v>0</v>
      </c>
      <c r="P64" s="5">
        <v>0</v>
      </c>
      <c r="Q64" s="5">
        <v>1</v>
      </c>
      <c r="R64" s="6">
        <v>0</v>
      </c>
      <c r="S64" s="6">
        <v>0</v>
      </c>
      <c r="T64" s="6">
        <v>2</v>
      </c>
      <c r="U64" s="6">
        <v>0</v>
      </c>
      <c r="V64" s="6">
        <v>1</v>
      </c>
      <c r="W64" s="6">
        <v>1</v>
      </c>
      <c r="X64" s="6">
        <v>0</v>
      </c>
      <c r="Y64" s="7">
        <v>0</v>
      </c>
      <c r="Z64" s="7">
        <v>0</v>
      </c>
      <c r="AA64" s="8">
        <v>0</v>
      </c>
      <c r="AB64" s="8">
        <v>0</v>
      </c>
      <c r="AC64" s="8">
        <v>0</v>
      </c>
      <c r="AD64" s="8">
        <v>0</v>
      </c>
      <c r="AE64" s="8">
        <v>0</v>
      </c>
      <c r="AF64" s="8">
        <v>1</v>
      </c>
      <c r="AI64" s="9" t="s">
        <v>145</v>
      </c>
      <c r="AK64" s="9">
        <f>LEN(H64)</f>
        <v>98</v>
      </c>
      <c r="AL64" s="9">
        <f>SUM(R64:X64)</f>
        <v>4</v>
      </c>
      <c r="AM64" s="3" t="b">
        <f>IF(R64,1)</f>
        <v>0</v>
      </c>
      <c r="AN64" s="3" t="b">
        <f>IF(S64,1)</f>
        <v>0</v>
      </c>
      <c r="AO64" s="3">
        <f>IF(T64,1)</f>
        <v>1</v>
      </c>
      <c r="AP64" s="3" t="b">
        <f>IF(U64,1)</f>
        <v>0</v>
      </c>
      <c r="AQ64" s="3">
        <f>IF(V64,1)</f>
        <v>1</v>
      </c>
      <c r="AR64" s="3">
        <f>IF(W64,1)</f>
        <v>1</v>
      </c>
      <c r="AS64" s="3" t="b">
        <f>IF(X64,1)</f>
        <v>0</v>
      </c>
      <c r="AT64" s="3">
        <f>SUM(AM64:AS64)</f>
        <v>3</v>
      </c>
      <c r="AU64" s="10" t="b">
        <f>IF(R64,1)</f>
        <v>0</v>
      </c>
      <c r="AV64" s="10" t="b">
        <f>IF(S64,2)</f>
        <v>0</v>
      </c>
      <c r="AW64" s="10">
        <f>IF(T64,3)</f>
        <v>3</v>
      </c>
      <c r="AX64" s="10" t="b">
        <f>IF(U64,4)</f>
        <v>0</v>
      </c>
      <c r="AY64" s="10">
        <f>IF(V64,5)</f>
        <v>5</v>
      </c>
      <c r="AZ64" s="10">
        <f>IF(W64,6)</f>
        <v>6</v>
      </c>
      <c r="BA64" s="10" t="b">
        <f>IF(X64,7)</f>
        <v>0</v>
      </c>
      <c r="BB64" s="10">
        <f>MIN(AU64:BA64)</f>
        <v>3</v>
      </c>
      <c r="BC64" s="10">
        <f>MAX(AU64:BA64)</f>
        <v>6</v>
      </c>
      <c r="BD64" s="10">
        <f>IF(AT64&gt;0,(1+(BC64-AT64))-BB64,-1)</f>
        <v>1</v>
      </c>
      <c r="BE64" s="44">
        <f>AL64-AT64</f>
        <v>1</v>
      </c>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row>
    <row r="65" spans="1:177" ht="15" customHeight="1">
      <c r="A65" s="1">
        <v>64</v>
      </c>
      <c r="B65" s="1">
        <v>-37.801879777219099</v>
      </c>
      <c r="C65" s="1">
        <v>144.96453761901901</v>
      </c>
      <c r="D65" s="1">
        <v>13</v>
      </c>
      <c r="E65" s="1" t="s">
        <v>49</v>
      </c>
      <c r="F65" s="1" t="s">
        <v>40</v>
      </c>
      <c r="G65" s="1" t="s">
        <v>88</v>
      </c>
      <c r="H65" s="2" t="s">
        <v>59</v>
      </c>
      <c r="I65" s="4">
        <v>1</v>
      </c>
      <c r="J65" s="4">
        <v>0</v>
      </c>
      <c r="K65" s="4">
        <v>0</v>
      </c>
      <c r="L65" s="4">
        <v>0</v>
      </c>
      <c r="M65" s="5">
        <v>0</v>
      </c>
      <c r="N65" s="5">
        <v>0</v>
      </c>
      <c r="O65" s="5">
        <v>0</v>
      </c>
      <c r="P65" s="5">
        <v>0</v>
      </c>
      <c r="Q65" s="5">
        <v>1</v>
      </c>
      <c r="R65" s="6">
        <v>0</v>
      </c>
      <c r="S65" s="6">
        <v>0</v>
      </c>
      <c r="T65" s="6">
        <v>0</v>
      </c>
      <c r="U65" s="6">
        <v>1</v>
      </c>
      <c r="V65" s="6">
        <v>0</v>
      </c>
      <c r="W65" s="6">
        <v>0</v>
      </c>
      <c r="X65" s="6">
        <v>0</v>
      </c>
      <c r="Y65" s="7">
        <v>0</v>
      </c>
      <c r="Z65" s="7">
        <v>0</v>
      </c>
      <c r="AA65" s="8">
        <v>0</v>
      </c>
      <c r="AB65" s="8">
        <v>0</v>
      </c>
      <c r="AC65" s="8">
        <v>0</v>
      </c>
      <c r="AD65" s="8">
        <v>0</v>
      </c>
      <c r="AE65" s="8">
        <v>0</v>
      </c>
      <c r="AF65" s="8">
        <v>0</v>
      </c>
      <c r="AK65" s="9">
        <f>LEN(H65)</f>
        <v>23</v>
      </c>
      <c r="AL65" s="9">
        <f>SUM(R65:X65)</f>
        <v>1</v>
      </c>
      <c r="AM65" s="3" t="b">
        <f>IF(R65,1)</f>
        <v>0</v>
      </c>
      <c r="AN65" s="3" t="b">
        <f>IF(S65,1)</f>
        <v>0</v>
      </c>
      <c r="AO65" s="3" t="b">
        <f>IF(T65,1)</f>
        <v>0</v>
      </c>
      <c r="AP65" s="3">
        <f>IF(U65,1)</f>
        <v>1</v>
      </c>
      <c r="AQ65" s="3" t="b">
        <f>IF(V65,1)</f>
        <v>0</v>
      </c>
      <c r="AR65" s="3" t="b">
        <f>IF(W65,1)</f>
        <v>0</v>
      </c>
      <c r="AS65" s="3" t="b">
        <f>IF(X65,1)</f>
        <v>0</v>
      </c>
      <c r="AT65" s="3">
        <f>SUM(AM65:AS65)</f>
        <v>1</v>
      </c>
      <c r="AU65" s="10" t="b">
        <f>IF(R65,1)</f>
        <v>0</v>
      </c>
      <c r="AV65" s="10" t="b">
        <f>IF(S65,2)</f>
        <v>0</v>
      </c>
      <c r="AW65" s="10" t="b">
        <f>IF(T65,3)</f>
        <v>0</v>
      </c>
      <c r="AX65" s="10">
        <f>IF(U65,4)</f>
        <v>4</v>
      </c>
      <c r="AY65" s="10" t="b">
        <f>IF(V65,5)</f>
        <v>0</v>
      </c>
      <c r="AZ65" s="10" t="b">
        <f>IF(W65,6)</f>
        <v>0</v>
      </c>
      <c r="BA65" s="10" t="b">
        <f>IF(X65,7)</f>
        <v>0</v>
      </c>
      <c r="BB65" s="10">
        <f>MIN(AU65:BA65)</f>
        <v>4</v>
      </c>
      <c r="BC65" s="10">
        <f>MAX(AU65:BA65)</f>
        <v>4</v>
      </c>
      <c r="BD65" s="10">
        <f>IF(AT65&gt;0,(1+(BC65-AT65))-BB65,-1)</f>
        <v>0</v>
      </c>
      <c r="BE65" s="44">
        <f>AL65-AT65</f>
        <v>0</v>
      </c>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row>
    <row r="66" spans="1:177" ht="15" customHeight="1">
      <c r="A66" s="1">
        <v>65</v>
      </c>
      <c r="B66" s="1">
        <v>-37.803643019563602</v>
      </c>
      <c r="C66" s="1">
        <v>144.97185468521101</v>
      </c>
      <c r="D66" s="1">
        <v>15</v>
      </c>
      <c r="E66" s="1" t="s">
        <v>49</v>
      </c>
      <c r="F66" s="1" t="s">
        <v>40</v>
      </c>
      <c r="G66" s="1" t="s">
        <v>88</v>
      </c>
      <c r="H66" s="2" t="s">
        <v>146</v>
      </c>
      <c r="I66" s="4">
        <v>1</v>
      </c>
      <c r="J66" s="4">
        <v>0</v>
      </c>
      <c r="K66" s="4">
        <v>0</v>
      </c>
      <c r="L66" s="4">
        <v>0</v>
      </c>
      <c r="M66" s="5">
        <v>0</v>
      </c>
      <c r="N66" s="5">
        <v>1</v>
      </c>
      <c r="O66" s="5">
        <v>0</v>
      </c>
      <c r="P66" s="5">
        <v>0</v>
      </c>
      <c r="Q66" s="5">
        <v>0</v>
      </c>
      <c r="R66" s="6">
        <v>0</v>
      </c>
      <c r="S66" s="6">
        <v>0</v>
      </c>
      <c r="T66" s="6">
        <v>1</v>
      </c>
      <c r="U66" s="6">
        <v>0</v>
      </c>
      <c r="V66" s="6">
        <v>0</v>
      </c>
      <c r="W66" s="6">
        <v>0</v>
      </c>
      <c r="X66" s="6">
        <v>0</v>
      </c>
      <c r="Y66" s="7">
        <v>0</v>
      </c>
      <c r="Z66" s="7">
        <v>0</v>
      </c>
      <c r="AA66" s="8">
        <v>0</v>
      </c>
      <c r="AB66" s="8">
        <v>0</v>
      </c>
      <c r="AC66" s="8">
        <v>0</v>
      </c>
      <c r="AD66" s="8">
        <v>0</v>
      </c>
      <c r="AE66" s="8">
        <v>0</v>
      </c>
      <c r="AF66" s="8">
        <v>0</v>
      </c>
      <c r="AK66" s="9">
        <f>LEN(H66)</f>
        <v>16</v>
      </c>
      <c r="AL66" s="9">
        <f>SUM(R66:X66)</f>
        <v>1</v>
      </c>
      <c r="AM66" s="3" t="b">
        <f>IF(R66,1)</f>
        <v>0</v>
      </c>
      <c r="AN66" s="3" t="b">
        <f>IF(S66,1)</f>
        <v>0</v>
      </c>
      <c r="AO66" s="3">
        <f>IF(T66,1)</f>
        <v>1</v>
      </c>
      <c r="AP66" s="3" t="b">
        <f>IF(U66,1)</f>
        <v>0</v>
      </c>
      <c r="AQ66" s="3" t="b">
        <f>IF(V66,1)</f>
        <v>0</v>
      </c>
      <c r="AR66" s="3" t="b">
        <f>IF(W66,1)</f>
        <v>0</v>
      </c>
      <c r="AS66" s="3" t="b">
        <f>IF(X66,1)</f>
        <v>0</v>
      </c>
      <c r="AT66" s="3">
        <f>SUM(AM66:AS66)</f>
        <v>1</v>
      </c>
      <c r="AU66" s="10" t="b">
        <f>IF(R66,1)</f>
        <v>0</v>
      </c>
      <c r="AV66" s="10" t="b">
        <f>IF(S66,2)</f>
        <v>0</v>
      </c>
      <c r="AW66" s="10">
        <f>IF(T66,3)</f>
        <v>3</v>
      </c>
      <c r="AX66" s="10" t="b">
        <f>IF(U66,4)</f>
        <v>0</v>
      </c>
      <c r="AY66" s="10" t="b">
        <f>IF(V66,5)</f>
        <v>0</v>
      </c>
      <c r="AZ66" s="10" t="b">
        <f>IF(W66,6)</f>
        <v>0</v>
      </c>
      <c r="BA66" s="10" t="b">
        <f>IF(X66,7)</f>
        <v>0</v>
      </c>
      <c r="BB66" s="10">
        <f>MIN(AU66:BA66)</f>
        <v>3</v>
      </c>
      <c r="BC66" s="10">
        <f>MAX(AU66:BA66)</f>
        <v>3</v>
      </c>
      <c r="BD66" s="10">
        <f>IF(AT66&gt;0,(1+(BC66-AT66))-BB66,-1)</f>
        <v>0</v>
      </c>
      <c r="BE66" s="44">
        <f>AL66-AT66</f>
        <v>0</v>
      </c>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row>
    <row r="67" spans="1:177" ht="15" customHeight="1">
      <c r="A67" s="1">
        <v>66</v>
      </c>
      <c r="B67" s="1">
        <v>-37.803219167073998</v>
      </c>
      <c r="C67" s="1">
        <v>144.97187614288299</v>
      </c>
      <c r="D67" s="1">
        <v>15</v>
      </c>
      <c r="E67" s="1" t="s">
        <v>49</v>
      </c>
      <c r="F67" s="1" t="s">
        <v>40</v>
      </c>
      <c r="G67" s="1" t="s">
        <v>88</v>
      </c>
      <c r="H67" s="2" t="s">
        <v>147</v>
      </c>
      <c r="I67" s="4">
        <v>1</v>
      </c>
      <c r="J67" s="4">
        <v>0</v>
      </c>
      <c r="K67" s="4">
        <v>0</v>
      </c>
      <c r="L67" s="4">
        <v>0</v>
      </c>
      <c r="M67" s="5">
        <v>0</v>
      </c>
      <c r="N67" s="5">
        <v>1</v>
      </c>
      <c r="O67" s="5">
        <v>0</v>
      </c>
      <c r="P67" s="5">
        <v>0</v>
      </c>
      <c r="Q67" s="5">
        <v>0</v>
      </c>
      <c r="R67" s="6">
        <v>0</v>
      </c>
      <c r="S67" s="6">
        <v>0</v>
      </c>
      <c r="T67" s="6">
        <v>0</v>
      </c>
      <c r="U67" s="6">
        <v>1</v>
      </c>
      <c r="V67" s="6">
        <v>0</v>
      </c>
      <c r="W67" s="6">
        <v>0</v>
      </c>
      <c r="X67" s="6">
        <v>0</v>
      </c>
      <c r="Y67" s="7">
        <v>0</v>
      </c>
      <c r="Z67" s="7">
        <v>0</v>
      </c>
      <c r="AA67" s="8">
        <v>0</v>
      </c>
      <c r="AB67" s="8">
        <v>0</v>
      </c>
      <c r="AC67" s="8">
        <v>0</v>
      </c>
      <c r="AD67" s="8">
        <v>0</v>
      </c>
      <c r="AE67" s="8">
        <v>0</v>
      </c>
      <c r="AF67" s="8">
        <v>0</v>
      </c>
      <c r="AK67" s="9">
        <f>LEN(H67)</f>
        <v>15</v>
      </c>
      <c r="AL67" s="9">
        <f>SUM(R67:X67)</f>
        <v>1</v>
      </c>
      <c r="AM67" s="3" t="b">
        <f>IF(R67,1)</f>
        <v>0</v>
      </c>
      <c r="AN67" s="3" t="b">
        <f>IF(S67,1)</f>
        <v>0</v>
      </c>
      <c r="AO67" s="3" t="b">
        <f>IF(T67,1)</f>
        <v>0</v>
      </c>
      <c r="AP67" s="3">
        <f>IF(U67,1)</f>
        <v>1</v>
      </c>
      <c r="AQ67" s="3" t="b">
        <f>IF(V67,1)</f>
        <v>0</v>
      </c>
      <c r="AR67" s="3" t="b">
        <f>IF(W67,1)</f>
        <v>0</v>
      </c>
      <c r="AS67" s="3" t="b">
        <f>IF(X67,1)</f>
        <v>0</v>
      </c>
      <c r="AT67" s="3">
        <f>SUM(AM67:AS67)</f>
        <v>1</v>
      </c>
      <c r="AU67" s="10" t="b">
        <f>IF(R67,1)</f>
        <v>0</v>
      </c>
      <c r="AV67" s="10" t="b">
        <f>IF(S67,2)</f>
        <v>0</v>
      </c>
      <c r="AW67" s="10" t="b">
        <f>IF(T67,3)</f>
        <v>0</v>
      </c>
      <c r="AX67" s="10">
        <f>IF(U67,4)</f>
        <v>4</v>
      </c>
      <c r="AY67" s="10" t="b">
        <f>IF(V67,5)</f>
        <v>0</v>
      </c>
      <c r="AZ67" s="10" t="b">
        <f>IF(W67,6)</f>
        <v>0</v>
      </c>
      <c r="BA67" s="10" t="b">
        <f>IF(X67,7)</f>
        <v>0</v>
      </c>
      <c r="BB67" s="10">
        <f>MIN(AU67:BA67)</f>
        <v>4</v>
      </c>
      <c r="BC67" s="10">
        <f>MAX(AU67:BA67)</f>
        <v>4</v>
      </c>
      <c r="BD67" s="10">
        <f>IF(AT67&gt;0,(1+(BC67-AT67))-BB67,-1)</f>
        <v>0</v>
      </c>
      <c r="BE67" s="44">
        <f>AL67-AT67</f>
        <v>0</v>
      </c>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row>
    <row r="68" spans="1:177" ht="15" customHeight="1">
      <c r="A68" s="1">
        <v>67</v>
      </c>
      <c r="B68" s="1">
        <v>-38.217084431593896</v>
      </c>
      <c r="C68" s="1">
        <v>145.03690531382401</v>
      </c>
      <c r="D68" s="1">
        <v>17</v>
      </c>
      <c r="E68" s="1" t="s">
        <v>52</v>
      </c>
      <c r="F68" s="1" t="s">
        <v>40</v>
      </c>
      <c r="G68" s="1" t="s">
        <v>88</v>
      </c>
      <c r="H68" s="2" t="s">
        <v>148</v>
      </c>
      <c r="I68" s="4">
        <v>1</v>
      </c>
      <c r="J68" s="4">
        <v>0</v>
      </c>
      <c r="K68" s="4">
        <v>0</v>
      </c>
      <c r="L68" s="4">
        <v>0</v>
      </c>
      <c r="M68" s="5">
        <v>1</v>
      </c>
      <c r="N68" s="5">
        <v>0</v>
      </c>
      <c r="O68" s="5">
        <v>0</v>
      </c>
      <c r="P68" s="5">
        <v>1</v>
      </c>
      <c r="Q68" s="5">
        <v>0</v>
      </c>
      <c r="R68" s="6">
        <v>0</v>
      </c>
      <c r="S68" s="6">
        <v>0</v>
      </c>
      <c r="T68" s="6">
        <v>1</v>
      </c>
      <c r="U68" s="6">
        <v>2</v>
      </c>
      <c r="V68" s="6">
        <v>1</v>
      </c>
      <c r="W68" s="6">
        <v>0</v>
      </c>
      <c r="X68" s="6">
        <v>0</v>
      </c>
      <c r="Y68" s="7">
        <v>0</v>
      </c>
      <c r="Z68" s="7">
        <v>0</v>
      </c>
      <c r="AA68" s="8">
        <v>0</v>
      </c>
      <c r="AB68" s="8">
        <v>0</v>
      </c>
      <c r="AC68" s="8">
        <v>0</v>
      </c>
      <c r="AD68" s="8">
        <v>0</v>
      </c>
      <c r="AE68" s="8">
        <v>0</v>
      </c>
      <c r="AF68" s="8">
        <v>0</v>
      </c>
      <c r="AK68" s="9">
        <f>LEN(H68)</f>
        <v>44</v>
      </c>
      <c r="AL68" s="9">
        <f>SUM(R68:X68)</f>
        <v>4</v>
      </c>
      <c r="AM68" s="3" t="b">
        <f>IF(R68,1)</f>
        <v>0</v>
      </c>
      <c r="AN68" s="3" t="b">
        <f>IF(S68,1)</f>
        <v>0</v>
      </c>
      <c r="AO68" s="3">
        <f>IF(T68,1)</f>
        <v>1</v>
      </c>
      <c r="AP68" s="3">
        <f>IF(U68,1)</f>
        <v>1</v>
      </c>
      <c r="AQ68" s="3">
        <f>IF(V68,1)</f>
        <v>1</v>
      </c>
      <c r="AR68" s="3" t="b">
        <f>IF(W68,1)</f>
        <v>0</v>
      </c>
      <c r="AS68" s="3" t="b">
        <f>IF(X68,1)</f>
        <v>0</v>
      </c>
      <c r="AT68" s="3">
        <f>SUM(AM68:AS68)</f>
        <v>3</v>
      </c>
      <c r="AU68" s="10" t="b">
        <f>IF(R68,1)</f>
        <v>0</v>
      </c>
      <c r="AV68" s="10" t="b">
        <f>IF(S68,2)</f>
        <v>0</v>
      </c>
      <c r="AW68" s="10">
        <f>IF(T68,3)</f>
        <v>3</v>
      </c>
      <c r="AX68" s="10">
        <f>IF(U68,4)</f>
        <v>4</v>
      </c>
      <c r="AY68" s="10">
        <f>IF(V68,5)</f>
        <v>5</v>
      </c>
      <c r="AZ68" s="10" t="b">
        <f>IF(W68,6)</f>
        <v>0</v>
      </c>
      <c r="BA68" s="10" t="b">
        <f>IF(X68,7)</f>
        <v>0</v>
      </c>
      <c r="BB68" s="10">
        <f>MIN(AU68:BA68)</f>
        <v>3</v>
      </c>
      <c r="BC68" s="10">
        <f>MAX(AU68:BA68)</f>
        <v>5</v>
      </c>
      <c r="BD68" s="10">
        <f>IF(AT68&gt;0,(1+(BC68-AT68))-BB68,-1)</f>
        <v>0</v>
      </c>
      <c r="BE68" s="44">
        <f>AL68-AT68</f>
        <v>1</v>
      </c>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row>
    <row r="69" spans="1:177" ht="15" customHeight="1">
      <c r="A69" s="1">
        <v>68</v>
      </c>
      <c r="B69" s="1">
        <v>-37.836712965103402</v>
      </c>
      <c r="C69" s="1">
        <v>144.973678587341</v>
      </c>
      <c r="D69" s="1">
        <v>15</v>
      </c>
      <c r="E69" s="1" t="s">
        <v>52</v>
      </c>
      <c r="F69" s="1" t="s">
        <v>40</v>
      </c>
      <c r="G69" s="1" t="s">
        <v>149</v>
      </c>
      <c r="H69" s="2" t="s">
        <v>150</v>
      </c>
      <c r="I69" s="4">
        <v>1</v>
      </c>
      <c r="J69" s="4">
        <v>0</v>
      </c>
      <c r="K69" s="4">
        <v>0</v>
      </c>
      <c r="L69" s="4">
        <v>0</v>
      </c>
      <c r="M69" s="5">
        <v>1</v>
      </c>
      <c r="N69" s="5">
        <v>0</v>
      </c>
      <c r="O69" s="5">
        <v>0</v>
      </c>
      <c r="P69" s="5">
        <v>0</v>
      </c>
      <c r="Q69" s="5">
        <v>0</v>
      </c>
      <c r="R69" s="6">
        <v>0</v>
      </c>
      <c r="S69" s="6">
        <v>0</v>
      </c>
      <c r="T69" s="6">
        <v>1</v>
      </c>
      <c r="U69" s="6">
        <v>2</v>
      </c>
      <c r="V69" s="6">
        <v>0</v>
      </c>
      <c r="W69" s="6">
        <v>0</v>
      </c>
      <c r="X69" s="6">
        <v>0</v>
      </c>
      <c r="Y69" s="7">
        <v>0</v>
      </c>
      <c r="Z69" s="7">
        <v>0</v>
      </c>
      <c r="AA69" s="8">
        <v>0</v>
      </c>
      <c r="AB69" s="8">
        <v>0</v>
      </c>
      <c r="AC69" s="8">
        <v>0</v>
      </c>
      <c r="AD69" s="8">
        <v>0</v>
      </c>
      <c r="AE69" s="8">
        <v>0</v>
      </c>
      <c r="AF69" s="8">
        <v>0</v>
      </c>
      <c r="AI69" s="9" t="s">
        <v>48</v>
      </c>
      <c r="AK69" s="9">
        <f>LEN(H69)</f>
        <v>42</v>
      </c>
      <c r="AL69" s="9">
        <f>SUM(R69:X69)</f>
        <v>3</v>
      </c>
      <c r="AM69" s="3" t="b">
        <f>IF(R69,1)</f>
        <v>0</v>
      </c>
      <c r="AN69" s="3" t="b">
        <f>IF(S69,1)</f>
        <v>0</v>
      </c>
      <c r="AO69" s="3">
        <f>IF(T69,1)</f>
        <v>1</v>
      </c>
      <c r="AP69" s="3">
        <f>IF(U69,1)</f>
        <v>1</v>
      </c>
      <c r="AQ69" s="3" t="b">
        <f>IF(V69,1)</f>
        <v>0</v>
      </c>
      <c r="AR69" s="3" t="b">
        <f>IF(W69,1)</f>
        <v>0</v>
      </c>
      <c r="AS69" s="3" t="b">
        <f>IF(X69,1)</f>
        <v>0</v>
      </c>
      <c r="AT69" s="3">
        <f>SUM(AM69:AS69)</f>
        <v>2</v>
      </c>
      <c r="AU69" s="10" t="b">
        <f>IF(R69,1)</f>
        <v>0</v>
      </c>
      <c r="AV69" s="10" t="b">
        <f>IF(S69,2)</f>
        <v>0</v>
      </c>
      <c r="AW69" s="10">
        <f>IF(T69,3)</f>
        <v>3</v>
      </c>
      <c r="AX69" s="10">
        <f>IF(U69,4)</f>
        <v>4</v>
      </c>
      <c r="AY69" s="10" t="b">
        <f>IF(V69,5)</f>
        <v>0</v>
      </c>
      <c r="AZ69" s="10" t="b">
        <f>IF(W69,6)</f>
        <v>0</v>
      </c>
      <c r="BA69" s="10" t="b">
        <f>IF(X69,7)</f>
        <v>0</v>
      </c>
      <c r="BB69" s="10">
        <f>MIN(AU69:BA69)</f>
        <v>3</v>
      </c>
      <c r="BC69" s="10">
        <f>MAX(AU69:BA69)</f>
        <v>4</v>
      </c>
      <c r="BD69" s="10">
        <f>IF(AT69&gt;0,(1+(BC69-AT69))-BB69,-1)</f>
        <v>0</v>
      </c>
      <c r="BE69" s="44">
        <f>AL69-AT69</f>
        <v>1</v>
      </c>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row>
    <row r="70" spans="1:177" ht="15" customHeight="1">
      <c r="A70" s="1">
        <v>69</v>
      </c>
      <c r="B70" s="1">
        <v>-37.810966806396102</v>
      </c>
      <c r="C70" s="1">
        <v>144.96228456344599</v>
      </c>
      <c r="D70" s="1">
        <v>15</v>
      </c>
      <c r="E70" s="1" t="s">
        <v>52</v>
      </c>
      <c r="F70" s="1" t="s">
        <v>40</v>
      </c>
      <c r="G70" s="1" t="s">
        <v>149</v>
      </c>
      <c r="H70" s="2" t="s">
        <v>151</v>
      </c>
      <c r="I70" s="4">
        <v>1</v>
      </c>
      <c r="J70" s="4">
        <v>0</v>
      </c>
      <c r="K70" s="4">
        <v>0</v>
      </c>
      <c r="L70" s="4">
        <v>0</v>
      </c>
      <c r="M70" s="5">
        <v>1</v>
      </c>
      <c r="N70" s="5">
        <v>1</v>
      </c>
      <c r="O70" s="5">
        <v>0</v>
      </c>
      <c r="P70" s="5">
        <v>1</v>
      </c>
      <c r="Q70" s="5">
        <v>1</v>
      </c>
      <c r="R70" s="6">
        <v>0</v>
      </c>
      <c r="S70" s="6">
        <v>2</v>
      </c>
      <c r="T70" s="6">
        <v>2</v>
      </c>
      <c r="U70" s="6">
        <v>3</v>
      </c>
      <c r="V70" s="6">
        <v>0</v>
      </c>
      <c r="W70" s="6">
        <v>0</v>
      </c>
      <c r="X70" s="6">
        <v>0</v>
      </c>
      <c r="Y70" s="7">
        <v>0</v>
      </c>
      <c r="Z70" s="7">
        <v>0</v>
      </c>
      <c r="AA70" s="8">
        <v>0</v>
      </c>
      <c r="AB70" s="8">
        <v>1</v>
      </c>
      <c r="AC70" s="8">
        <v>1</v>
      </c>
      <c r="AD70" s="8">
        <v>0</v>
      </c>
      <c r="AE70" s="8">
        <v>0</v>
      </c>
      <c r="AF70" s="8">
        <v>1</v>
      </c>
      <c r="AI70" s="9" t="s">
        <v>118</v>
      </c>
      <c r="AK70" s="9">
        <f>LEN(H70)</f>
        <v>193</v>
      </c>
      <c r="AL70" s="9">
        <f>SUM(R70:X70)</f>
        <v>7</v>
      </c>
      <c r="AM70" s="3" t="b">
        <f>IF(R70,1)</f>
        <v>0</v>
      </c>
      <c r="AN70" s="3">
        <f>IF(S70,1)</f>
        <v>1</v>
      </c>
      <c r="AO70" s="3">
        <f>IF(T70,1)</f>
        <v>1</v>
      </c>
      <c r="AP70" s="3">
        <f>IF(U70,1)</f>
        <v>1</v>
      </c>
      <c r="AQ70" s="3" t="b">
        <f>IF(V70,1)</f>
        <v>0</v>
      </c>
      <c r="AR70" s="3" t="b">
        <f>IF(W70,1)</f>
        <v>0</v>
      </c>
      <c r="AS70" s="3" t="b">
        <f>IF(X70,1)</f>
        <v>0</v>
      </c>
      <c r="AT70" s="3">
        <f>SUM(AM70:AS70)</f>
        <v>3</v>
      </c>
      <c r="AU70" s="10" t="b">
        <f>IF(R70,1)</f>
        <v>0</v>
      </c>
      <c r="AV70" s="10">
        <f>IF(S70,2)</f>
        <v>2</v>
      </c>
      <c r="AW70" s="10">
        <f>IF(T70,3)</f>
        <v>3</v>
      </c>
      <c r="AX70" s="10">
        <f>IF(U70,4)</f>
        <v>4</v>
      </c>
      <c r="AY70" s="10" t="b">
        <f>IF(V70,5)</f>
        <v>0</v>
      </c>
      <c r="AZ70" s="10" t="b">
        <f>IF(W70,6)</f>
        <v>0</v>
      </c>
      <c r="BA70" s="10" t="b">
        <f>IF(X70,7)</f>
        <v>0</v>
      </c>
      <c r="BB70" s="10">
        <f>MIN(AU70:BA70)</f>
        <v>2</v>
      </c>
      <c r="BC70" s="10">
        <f>MAX(AU70:BA70)</f>
        <v>4</v>
      </c>
      <c r="BD70" s="10">
        <f>IF(AT70&gt;0,(1+(BC70-AT70))-BB70,-1)</f>
        <v>0</v>
      </c>
      <c r="BE70" s="44">
        <f>AL70-AT70</f>
        <v>4</v>
      </c>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row>
    <row r="71" spans="1:177" ht="15" customHeight="1">
      <c r="A71" s="1">
        <v>70</v>
      </c>
      <c r="B71" s="1">
        <v>-37.797352798828697</v>
      </c>
      <c r="C71" s="1">
        <v>144.95913028564499</v>
      </c>
      <c r="D71" s="1">
        <v>15</v>
      </c>
      <c r="E71" s="1" t="s">
        <v>52</v>
      </c>
      <c r="F71" s="1" t="s">
        <v>40</v>
      </c>
      <c r="G71" s="1" t="s">
        <v>149</v>
      </c>
      <c r="H71" s="2" t="s">
        <v>152</v>
      </c>
      <c r="I71" s="4">
        <v>1</v>
      </c>
      <c r="J71" s="4">
        <v>0</v>
      </c>
      <c r="K71" s="4">
        <v>0</v>
      </c>
      <c r="L71" s="4">
        <v>0</v>
      </c>
      <c r="M71" s="5">
        <v>1</v>
      </c>
      <c r="N71" s="5">
        <v>0</v>
      </c>
      <c r="O71" s="5">
        <v>0</v>
      </c>
      <c r="P71" s="5">
        <v>0</v>
      </c>
      <c r="Q71" s="5">
        <v>1</v>
      </c>
      <c r="R71" s="6">
        <v>0</v>
      </c>
      <c r="S71" s="6">
        <v>0</v>
      </c>
      <c r="T71" s="6">
        <v>1</v>
      </c>
      <c r="U71" s="6">
        <v>1</v>
      </c>
      <c r="V71" s="6">
        <v>0</v>
      </c>
      <c r="W71" s="6">
        <v>0</v>
      </c>
      <c r="X71" s="6">
        <v>0</v>
      </c>
      <c r="Y71" s="7">
        <v>0</v>
      </c>
      <c r="Z71" s="7">
        <v>0</v>
      </c>
      <c r="AA71" s="8">
        <v>0</v>
      </c>
      <c r="AB71" s="8">
        <v>0</v>
      </c>
      <c r="AC71" s="8">
        <v>0</v>
      </c>
      <c r="AD71" s="8">
        <v>0</v>
      </c>
      <c r="AE71" s="8">
        <v>0</v>
      </c>
      <c r="AF71" s="8">
        <v>0</v>
      </c>
      <c r="AK71" s="9">
        <f>LEN(H71)</f>
        <v>39</v>
      </c>
      <c r="AL71" s="9">
        <f>SUM(R71:X71)</f>
        <v>2</v>
      </c>
      <c r="AM71" s="3" t="b">
        <f>IF(R71,1)</f>
        <v>0</v>
      </c>
      <c r="AN71" s="3" t="b">
        <f>IF(S71,1)</f>
        <v>0</v>
      </c>
      <c r="AO71" s="3">
        <f>IF(T71,1)</f>
        <v>1</v>
      </c>
      <c r="AP71" s="3">
        <f>IF(U71,1)</f>
        <v>1</v>
      </c>
      <c r="AQ71" s="3" t="b">
        <f>IF(V71,1)</f>
        <v>0</v>
      </c>
      <c r="AR71" s="3" t="b">
        <f>IF(W71,1)</f>
        <v>0</v>
      </c>
      <c r="AS71" s="3" t="b">
        <f>IF(X71,1)</f>
        <v>0</v>
      </c>
      <c r="AT71" s="3">
        <f>SUM(AM71:AS71)</f>
        <v>2</v>
      </c>
      <c r="AU71" s="10" t="b">
        <f>IF(R71,1)</f>
        <v>0</v>
      </c>
      <c r="AV71" s="10" t="b">
        <f>IF(S71,2)</f>
        <v>0</v>
      </c>
      <c r="AW71" s="10">
        <f>IF(T71,3)</f>
        <v>3</v>
      </c>
      <c r="AX71" s="10">
        <f>IF(U71,4)</f>
        <v>4</v>
      </c>
      <c r="AY71" s="10" t="b">
        <f>IF(V71,5)</f>
        <v>0</v>
      </c>
      <c r="AZ71" s="10" t="b">
        <f>IF(W71,6)</f>
        <v>0</v>
      </c>
      <c r="BA71" s="10" t="b">
        <f>IF(X71,7)</f>
        <v>0</v>
      </c>
      <c r="BB71" s="10">
        <f>MIN(AU71:BA71)</f>
        <v>3</v>
      </c>
      <c r="BC71" s="10">
        <f>MAX(AU71:BA71)</f>
        <v>4</v>
      </c>
      <c r="BD71" s="10">
        <f>IF(AT71&gt;0,(1+(BC71-AT71))-BB71,-1)</f>
        <v>0</v>
      </c>
      <c r="BE71" s="44">
        <f>AL71-AT71</f>
        <v>0</v>
      </c>
      <c r="BF71" s="3">
        <v>1</v>
      </c>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row>
    <row r="72" spans="1:177" ht="15" customHeight="1">
      <c r="A72" s="1">
        <v>71</v>
      </c>
      <c r="B72" s="1">
        <v>-37.778699400209</v>
      </c>
      <c r="C72" s="1">
        <v>144.987196920776</v>
      </c>
      <c r="D72" s="1">
        <v>15</v>
      </c>
      <c r="E72" s="1" t="s">
        <v>52</v>
      </c>
      <c r="F72" s="1" t="s">
        <v>40</v>
      </c>
      <c r="G72" s="1" t="s">
        <v>149</v>
      </c>
      <c r="H72" s="2" t="s">
        <v>153</v>
      </c>
      <c r="I72" s="4">
        <v>1</v>
      </c>
      <c r="J72" s="4">
        <v>0</v>
      </c>
      <c r="K72" s="4">
        <v>0</v>
      </c>
      <c r="L72" s="4">
        <v>0</v>
      </c>
      <c r="M72" s="5">
        <v>1</v>
      </c>
      <c r="N72" s="5">
        <v>0</v>
      </c>
      <c r="O72" s="5">
        <v>0</v>
      </c>
      <c r="P72" s="5">
        <v>0</v>
      </c>
      <c r="Q72" s="5">
        <v>0</v>
      </c>
      <c r="R72" s="6">
        <v>0</v>
      </c>
      <c r="S72" s="6">
        <v>0</v>
      </c>
      <c r="T72" s="6">
        <v>1</v>
      </c>
      <c r="U72" s="6">
        <v>1</v>
      </c>
      <c r="V72" s="6">
        <v>1</v>
      </c>
      <c r="W72" s="6">
        <v>0</v>
      </c>
      <c r="X72" s="6">
        <v>0</v>
      </c>
      <c r="Y72" s="7">
        <v>0</v>
      </c>
      <c r="Z72" s="7">
        <v>0</v>
      </c>
      <c r="AA72" s="8">
        <v>0</v>
      </c>
      <c r="AB72" s="8">
        <v>0</v>
      </c>
      <c r="AC72" s="8">
        <v>0</v>
      </c>
      <c r="AD72" s="8">
        <v>0</v>
      </c>
      <c r="AE72" s="8">
        <v>0</v>
      </c>
      <c r="AF72" s="8">
        <v>0</v>
      </c>
      <c r="AK72" s="9">
        <f>LEN(H72)</f>
        <v>31</v>
      </c>
      <c r="AL72" s="9">
        <f>SUM(R72:X72)</f>
        <v>3</v>
      </c>
      <c r="AM72" s="3" t="b">
        <f>IF(R72,1)</f>
        <v>0</v>
      </c>
      <c r="AN72" s="3" t="b">
        <f>IF(S72,1)</f>
        <v>0</v>
      </c>
      <c r="AO72" s="3">
        <f>IF(T72,1)</f>
        <v>1</v>
      </c>
      <c r="AP72" s="3">
        <f>IF(U72,1)</f>
        <v>1</v>
      </c>
      <c r="AQ72" s="3">
        <f>IF(V72,1)</f>
        <v>1</v>
      </c>
      <c r="AR72" s="3" t="b">
        <f>IF(W72,1)</f>
        <v>0</v>
      </c>
      <c r="AS72" s="3" t="b">
        <f>IF(X72,1)</f>
        <v>0</v>
      </c>
      <c r="AT72" s="3">
        <f>SUM(AM72:AS72)</f>
        <v>3</v>
      </c>
      <c r="AU72" s="10" t="b">
        <f>IF(R72,1)</f>
        <v>0</v>
      </c>
      <c r="AV72" s="10" t="b">
        <f>IF(S72,2)</f>
        <v>0</v>
      </c>
      <c r="AW72" s="10">
        <f>IF(T72,3)</f>
        <v>3</v>
      </c>
      <c r="AX72" s="10">
        <f>IF(U72,4)</f>
        <v>4</v>
      </c>
      <c r="AY72" s="10">
        <f>IF(V72,5)</f>
        <v>5</v>
      </c>
      <c r="AZ72" s="10" t="b">
        <f>IF(W72,6)</f>
        <v>0</v>
      </c>
      <c r="BA72" s="10" t="b">
        <f>IF(X72,7)</f>
        <v>0</v>
      </c>
      <c r="BB72" s="10">
        <f>MIN(AU72:BA72)</f>
        <v>3</v>
      </c>
      <c r="BC72" s="10">
        <f>MAX(AU72:BA72)</f>
        <v>5</v>
      </c>
      <c r="BD72" s="10">
        <f>IF(AT72&gt;0,(1+(BC72-AT72))-BB72,-1)</f>
        <v>0</v>
      </c>
      <c r="BE72" s="44">
        <f>AL72-AT72</f>
        <v>0</v>
      </c>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row>
    <row r="73" spans="1:177" ht="15" customHeight="1">
      <c r="A73" s="1">
        <v>72</v>
      </c>
      <c r="B73" s="1">
        <v>-38.153031629347801</v>
      </c>
      <c r="C73" s="1">
        <v>144.35659885253901</v>
      </c>
      <c r="D73" s="1">
        <v>15</v>
      </c>
      <c r="E73" s="1" t="s">
        <v>39</v>
      </c>
      <c r="F73" s="1" t="s">
        <v>40</v>
      </c>
      <c r="G73" s="1" t="s">
        <v>149</v>
      </c>
      <c r="H73" s="2" t="s">
        <v>154</v>
      </c>
      <c r="I73" s="4">
        <v>1</v>
      </c>
      <c r="J73" s="4">
        <v>0</v>
      </c>
      <c r="K73" s="4">
        <v>0</v>
      </c>
      <c r="L73" s="4">
        <v>0</v>
      </c>
      <c r="M73" s="5">
        <v>0</v>
      </c>
      <c r="N73" s="5">
        <v>0</v>
      </c>
      <c r="O73" s="5">
        <v>1</v>
      </c>
      <c r="P73" s="5">
        <v>0</v>
      </c>
      <c r="Q73" s="5">
        <v>0</v>
      </c>
      <c r="R73" s="6">
        <v>0</v>
      </c>
      <c r="S73" s="6">
        <v>0</v>
      </c>
      <c r="T73" s="6">
        <v>1</v>
      </c>
      <c r="U73" s="6">
        <v>0</v>
      </c>
      <c r="V73" s="6">
        <v>0</v>
      </c>
      <c r="W73" s="6">
        <v>0</v>
      </c>
      <c r="X73" s="6">
        <v>0</v>
      </c>
      <c r="Y73" s="7">
        <v>0</v>
      </c>
      <c r="Z73" s="7">
        <v>0</v>
      </c>
      <c r="AA73" s="8">
        <v>0</v>
      </c>
      <c r="AB73" s="8">
        <v>0</v>
      </c>
      <c r="AC73" s="8">
        <v>0</v>
      </c>
      <c r="AD73" s="8">
        <v>0</v>
      </c>
      <c r="AE73" s="8">
        <v>0</v>
      </c>
      <c r="AF73" s="8">
        <v>0</v>
      </c>
      <c r="AK73" s="9">
        <f>LEN(H73)</f>
        <v>4</v>
      </c>
      <c r="AL73" s="9">
        <f>SUM(R73:X73)</f>
        <v>1</v>
      </c>
      <c r="AM73" s="3" t="b">
        <f>IF(R73,1)</f>
        <v>0</v>
      </c>
      <c r="AN73" s="3" t="b">
        <f>IF(S73,1)</f>
        <v>0</v>
      </c>
      <c r="AO73" s="3">
        <f>IF(T73,1)</f>
        <v>1</v>
      </c>
      <c r="AP73" s="3" t="b">
        <f>IF(U73,1)</f>
        <v>0</v>
      </c>
      <c r="AQ73" s="3" t="b">
        <f>IF(V73,1)</f>
        <v>0</v>
      </c>
      <c r="AR73" s="3" t="b">
        <f>IF(W73,1)</f>
        <v>0</v>
      </c>
      <c r="AS73" s="3" t="b">
        <f>IF(X73,1)</f>
        <v>0</v>
      </c>
      <c r="AT73" s="3">
        <f>SUM(AM73:AS73)</f>
        <v>1</v>
      </c>
      <c r="AU73" s="10" t="b">
        <f>IF(R73,1)</f>
        <v>0</v>
      </c>
      <c r="AV73" s="10" t="b">
        <f>IF(S73,2)</f>
        <v>0</v>
      </c>
      <c r="AW73" s="10">
        <f>IF(T73,3)</f>
        <v>3</v>
      </c>
      <c r="AX73" s="10" t="b">
        <f>IF(U73,4)</f>
        <v>0</v>
      </c>
      <c r="AY73" s="10" t="b">
        <f>IF(V73,5)</f>
        <v>0</v>
      </c>
      <c r="AZ73" s="10" t="b">
        <f>IF(W73,6)</f>
        <v>0</v>
      </c>
      <c r="BA73" s="10" t="b">
        <f>IF(X73,7)</f>
        <v>0</v>
      </c>
      <c r="BB73" s="10">
        <f>MIN(AU73:BA73)</f>
        <v>3</v>
      </c>
      <c r="BC73" s="10">
        <f>MAX(AU73:BA73)</f>
        <v>3</v>
      </c>
      <c r="BD73" s="10">
        <f>IF(AT73&gt;0,(1+(BC73-AT73))-BB73,-1)</f>
        <v>0</v>
      </c>
      <c r="BE73" s="44">
        <f>AL73-AT73</f>
        <v>0</v>
      </c>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row>
    <row r="74" spans="1:177" ht="15" customHeight="1">
      <c r="A74" s="1">
        <v>73</v>
      </c>
      <c r="B74" s="1">
        <v>-37.825222372715501</v>
      </c>
      <c r="C74" s="1">
        <v>144.99543666687001</v>
      </c>
      <c r="D74" s="1">
        <v>15</v>
      </c>
      <c r="E74" s="1" t="s">
        <v>52</v>
      </c>
      <c r="F74" s="1" t="s">
        <v>40</v>
      </c>
      <c r="G74" s="1" t="s">
        <v>149</v>
      </c>
      <c r="H74" s="2" t="s">
        <v>155</v>
      </c>
      <c r="I74" s="4">
        <v>1</v>
      </c>
      <c r="J74" s="4">
        <v>0</v>
      </c>
      <c r="K74" s="4">
        <v>0</v>
      </c>
      <c r="L74" s="4">
        <v>0</v>
      </c>
      <c r="M74" s="5">
        <v>1</v>
      </c>
      <c r="N74" s="5">
        <v>0</v>
      </c>
      <c r="O74" s="5">
        <v>0</v>
      </c>
      <c r="P74" s="5">
        <v>0</v>
      </c>
      <c r="Q74" s="5">
        <v>0</v>
      </c>
      <c r="R74" s="6">
        <v>0</v>
      </c>
      <c r="S74" s="6">
        <v>0</v>
      </c>
      <c r="T74" s="6">
        <v>0</v>
      </c>
      <c r="U74" s="6">
        <v>1</v>
      </c>
      <c r="V74" s="6">
        <v>1</v>
      </c>
      <c r="W74" s="6">
        <v>0</v>
      </c>
      <c r="X74" s="6">
        <v>0</v>
      </c>
      <c r="Y74" s="7">
        <v>0</v>
      </c>
      <c r="Z74" s="7">
        <v>0</v>
      </c>
      <c r="AA74" s="8">
        <v>0</v>
      </c>
      <c r="AB74" s="8">
        <v>0</v>
      </c>
      <c r="AC74" s="8">
        <v>0</v>
      </c>
      <c r="AD74" s="8">
        <v>0</v>
      </c>
      <c r="AE74" s="8">
        <v>0</v>
      </c>
      <c r="AF74" s="8">
        <v>0</v>
      </c>
      <c r="AK74" s="9">
        <f>LEN(H74)</f>
        <v>17</v>
      </c>
      <c r="AL74" s="9">
        <f>SUM(R74:X74)</f>
        <v>2</v>
      </c>
      <c r="AM74" s="3" t="b">
        <f>IF(R74,1)</f>
        <v>0</v>
      </c>
      <c r="AN74" s="3" t="b">
        <f>IF(S74,1)</f>
        <v>0</v>
      </c>
      <c r="AO74" s="3" t="b">
        <f>IF(T74,1)</f>
        <v>0</v>
      </c>
      <c r="AP74" s="3">
        <f>IF(U74,1)</f>
        <v>1</v>
      </c>
      <c r="AQ74" s="3">
        <f>IF(V74,1)</f>
        <v>1</v>
      </c>
      <c r="AR74" s="3" t="b">
        <f>IF(W74,1)</f>
        <v>0</v>
      </c>
      <c r="AS74" s="3" t="b">
        <f>IF(X74,1)</f>
        <v>0</v>
      </c>
      <c r="AT74" s="3">
        <f>SUM(AM74:AS74)</f>
        <v>2</v>
      </c>
      <c r="AU74" s="10" t="b">
        <f>IF(R74,1)</f>
        <v>0</v>
      </c>
      <c r="AV74" s="10" t="b">
        <f>IF(S74,2)</f>
        <v>0</v>
      </c>
      <c r="AW74" s="10" t="b">
        <f>IF(T74,3)</f>
        <v>0</v>
      </c>
      <c r="AX74" s="10">
        <f>IF(U74,4)</f>
        <v>4</v>
      </c>
      <c r="AY74" s="10">
        <f>IF(V74,5)</f>
        <v>5</v>
      </c>
      <c r="AZ74" s="10" t="b">
        <f>IF(W74,6)</f>
        <v>0</v>
      </c>
      <c r="BA74" s="10" t="b">
        <f>IF(X74,7)</f>
        <v>0</v>
      </c>
      <c r="BB74" s="10">
        <f>MIN(AU74:BA74)</f>
        <v>4</v>
      </c>
      <c r="BC74" s="10">
        <f>MAX(AU74:BA74)</f>
        <v>5</v>
      </c>
      <c r="BD74" s="10">
        <f>IF(AT74&gt;0,(1+(BC74-AT74))-BB74,-1)</f>
        <v>0</v>
      </c>
      <c r="BE74" s="44">
        <f>AL74-AT74</f>
        <v>0</v>
      </c>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row>
    <row r="75" spans="1:177" ht="15" customHeight="1">
      <c r="A75" s="1">
        <v>74</v>
      </c>
      <c r="B75" s="1">
        <v>-37.829832382839697</v>
      </c>
      <c r="C75" s="1">
        <v>144.981017111206</v>
      </c>
      <c r="D75" s="1">
        <v>15</v>
      </c>
      <c r="E75" s="1" t="s">
        <v>52</v>
      </c>
      <c r="F75" s="1" t="s">
        <v>40</v>
      </c>
      <c r="G75" s="1" t="s">
        <v>149</v>
      </c>
      <c r="H75" s="2" t="s">
        <v>156</v>
      </c>
      <c r="I75" s="4">
        <v>1</v>
      </c>
      <c r="J75" s="4">
        <v>0</v>
      </c>
      <c r="K75" s="4">
        <v>0</v>
      </c>
      <c r="L75" s="4">
        <v>0</v>
      </c>
      <c r="M75" s="5">
        <v>1</v>
      </c>
      <c r="N75" s="5">
        <v>1</v>
      </c>
      <c r="O75" s="5">
        <v>0</v>
      </c>
      <c r="P75" s="5">
        <v>1</v>
      </c>
      <c r="Q75" s="5">
        <v>0</v>
      </c>
      <c r="R75" s="6">
        <v>0</v>
      </c>
      <c r="S75" s="6">
        <v>1</v>
      </c>
      <c r="T75" s="6">
        <v>1</v>
      </c>
      <c r="U75" s="6">
        <v>1</v>
      </c>
      <c r="V75" s="6">
        <v>0</v>
      </c>
      <c r="W75" s="6">
        <v>1</v>
      </c>
      <c r="X75" s="6">
        <v>1</v>
      </c>
      <c r="Y75" s="7">
        <v>0</v>
      </c>
      <c r="Z75" s="7">
        <v>1</v>
      </c>
      <c r="AA75" s="8">
        <v>0</v>
      </c>
      <c r="AB75" s="8">
        <v>0</v>
      </c>
      <c r="AC75" s="8">
        <v>0</v>
      </c>
      <c r="AD75" s="8">
        <v>0</v>
      </c>
      <c r="AE75" s="8">
        <v>0</v>
      </c>
      <c r="AF75" s="8">
        <v>1</v>
      </c>
      <c r="AI75" s="9" t="s">
        <v>157</v>
      </c>
      <c r="AK75" s="9">
        <f>LEN(H75)</f>
        <v>70</v>
      </c>
      <c r="AL75" s="9">
        <f>SUM(R75:X75)</f>
        <v>5</v>
      </c>
      <c r="AM75" s="3" t="b">
        <f>IF(R75,1)</f>
        <v>0</v>
      </c>
      <c r="AN75" s="3">
        <f>IF(S75,1)</f>
        <v>1</v>
      </c>
      <c r="AO75" s="3">
        <f>IF(T75,1)</f>
        <v>1</v>
      </c>
      <c r="AP75" s="3">
        <f>IF(U75,1)</f>
        <v>1</v>
      </c>
      <c r="AQ75" s="3" t="b">
        <f>IF(V75,1)</f>
        <v>0</v>
      </c>
      <c r="AR75" s="3">
        <f>IF(W75,1)</f>
        <v>1</v>
      </c>
      <c r="AS75" s="3">
        <f>IF(X75,1)</f>
        <v>1</v>
      </c>
      <c r="AT75" s="3">
        <f>SUM(AM75:AS75)</f>
        <v>5</v>
      </c>
      <c r="AU75" s="10" t="b">
        <f>IF(R75,1)</f>
        <v>0</v>
      </c>
      <c r="AV75" s="10">
        <f>IF(S75,2)</f>
        <v>2</v>
      </c>
      <c r="AW75" s="10">
        <f>IF(T75,3)</f>
        <v>3</v>
      </c>
      <c r="AX75" s="10">
        <f>IF(U75,4)</f>
        <v>4</v>
      </c>
      <c r="AY75" s="10" t="b">
        <f>IF(V75,5)</f>
        <v>0</v>
      </c>
      <c r="AZ75" s="10">
        <f>IF(W75,6)</f>
        <v>6</v>
      </c>
      <c r="BA75" s="10">
        <f>IF(X75,7)</f>
        <v>7</v>
      </c>
      <c r="BB75" s="10">
        <f>MIN(AU75:BA75)</f>
        <v>2</v>
      </c>
      <c r="BC75" s="10">
        <f>MAX(AU75:BA75)</f>
        <v>7</v>
      </c>
      <c r="BD75" s="10">
        <f>IF(AT75&gt;0,(1+(BC75-AT75))-BB75,-1)</f>
        <v>1</v>
      </c>
      <c r="BE75" s="44">
        <f>AL75-AT75</f>
        <v>0</v>
      </c>
      <c r="BF75" s="3">
        <v>1</v>
      </c>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row>
    <row r="76" spans="1:177" ht="15" customHeight="1">
      <c r="A76" s="1">
        <v>75</v>
      </c>
      <c r="B76" s="1">
        <v>-37.781514669298197</v>
      </c>
      <c r="C76" s="1">
        <v>145.108690260315</v>
      </c>
      <c r="D76" s="1">
        <v>15</v>
      </c>
      <c r="E76" s="1" t="s">
        <v>52</v>
      </c>
      <c r="F76" s="1" t="s">
        <v>40</v>
      </c>
      <c r="G76" s="1" t="s">
        <v>149</v>
      </c>
      <c r="H76" s="2" t="s">
        <v>158</v>
      </c>
      <c r="I76" s="4">
        <v>1</v>
      </c>
      <c r="J76" s="4">
        <v>0</v>
      </c>
      <c r="K76" s="4">
        <v>0</v>
      </c>
      <c r="L76" s="4">
        <v>0</v>
      </c>
      <c r="M76" s="5">
        <v>1</v>
      </c>
      <c r="N76" s="5">
        <v>0</v>
      </c>
      <c r="O76" s="5">
        <v>0</v>
      </c>
      <c r="P76" s="5">
        <v>0</v>
      </c>
      <c r="Q76" s="5">
        <v>0</v>
      </c>
      <c r="R76" s="6">
        <v>0</v>
      </c>
      <c r="S76" s="6">
        <v>0</v>
      </c>
      <c r="T76" s="6">
        <v>1</v>
      </c>
      <c r="U76" s="6">
        <v>1</v>
      </c>
      <c r="V76" s="6">
        <v>1</v>
      </c>
      <c r="W76" s="6">
        <v>0</v>
      </c>
      <c r="X76" s="6">
        <v>0</v>
      </c>
      <c r="Y76" s="7">
        <v>0</v>
      </c>
      <c r="Z76" s="7">
        <v>0</v>
      </c>
      <c r="AA76" s="8">
        <v>0</v>
      </c>
      <c r="AB76" s="8">
        <v>0</v>
      </c>
      <c r="AC76" s="8">
        <v>0</v>
      </c>
      <c r="AD76" s="8">
        <v>0</v>
      </c>
      <c r="AE76" s="8">
        <v>0</v>
      </c>
      <c r="AF76" s="8">
        <v>0</v>
      </c>
      <c r="AK76" s="9">
        <f>LEN(H76)</f>
        <v>22</v>
      </c>
      <c r="AL76" s="9">
        <f>SUM(R76:X76)</f>
        <v>3</v>
      </c>
      <c r="AM76" s="3" t="b">
        <f>IF(R76,1)</f>
        <v>0</v>
      </c>
      <c r="AN76" s="3" t="b">
        <f>IF(S76,1)</f>
        <v>0</v>
      </c>
      <c r="AO76" s="3">
        <f>IF(T76,1)</f>
        <v>1</v>
      </c>
      <c r="AP76" s="3">
        <f>IF(U76,1)</f>
        <v>1</v>
      </c>
      <c r="AQ76" s="3">
        <f>IF(V76,1)</f>
        <v>1</v>
      </c>
      <c r="AR76" s="3" t="b">
        <f>IF(W76,1)</f>
        <v>0</v>
      </c>
      <c r="AS76" s="3" t="b">
        <f>IF(X76,1)</f>
        <v>0</v>
      </c>
      <c r="AT76" s="3">
        <f>SUM(AM76:AS76)</f>
        <v>3</v>
      </c>
      <c r="AU76" s="10" t="b">
        <f>IF(R76,1)</f>
        <v>0</v>
      </c>
      <c r="AV76" s="10" t="b">
        <f>IF(S76,2)</f>
        <v>0</v>
      </c>
      <c r="AW76" s="10">
        <f>IF(T76,3)</f>
        <v>3</v>
      </c>
      <c r="AX76" s="10">
        <f>IF(U76,4)</f>
        <v>4</v>
      </c>
      <c r="AY76" s="10">
        <f>IF(V76,5)</f>
        <v>5</v>
      </c>
      <c r="AZ76" s="10" t="b">
        <f>IF(W76,6)</f>
        <v>0</v>
      </c>
      <c r="BA76" s="10" t="b">
        <f>IF(X76,7)</f>
        <v>0</v>
      </c>
      <c r="BB76" s="10">
        <f>MIN(AU76:BA76)</f>
        <v>3</v>
      </c>
      <c r="BC76" s="10">
        <f>MAX(AU76:BA76)</f>
        <v>5</v>
      </c>
      <c r="BD76" s="10">
        <f>IF(AT76&gt;0,(1+(BC76-AT76))-BB76,-1)</f>
        <v>0</v>
      </c>
      <c r="BE76" s="44">
        <f>AL76-AT76</f>
        <v>0</v>
      </c>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row>
    <row r="77" spans="1:177" ht="15" customHeight="1">
      <c r="A77" s="1">
        <v>76</v>
      </c>
      <c r="B77" s="1">
        <v>0</v>
      </c>
      <c r="C77" s="1">
        <v>0</v>
      </c>
      <c r="D77" s="1">
        <v>0</v>
      </c>
      <c r="E77" s="1" t="s">
        <v>39</v>
      </c>
      <c r="F77" s="1" t="s">
        <v>40</v>
      </c>
      <c r="G77" s="1" t="s">
        <v>149</v>
      </c>
      <c r="H77" s="14"/>
      <c r="I77" s="4">
        <v>0</v>
      </c>
      <c r="J77" s="4">
        <v>0</v>
      </c>
      <c r="K77" s="4">
        <v>0</v>
      </c>
      <c r="L77" s="4">
        <v>99</v>
      </c>
      <c r="M77" s="5">
        <v>0</v>
      </c>
      <c r="N77" s="5">
        <v>0</v>
      </c>
      <c r="O77" s="5">
        <v>0</v>
      </c>
      <c r="P77" s="5">
        <v>0</v>
      </c>
      <c r="Q77" s="5">
        <v>0</v>
      </c>
      <c r="R77" s="6">
        <v>0</v>
      </c>
      <c r="S77" s="6">
        <v>0</v>
      </c>
      <c r="T77" s="6">
        <v>0</v>
      </c>
      <c r="U77" s="6">
        <v>0</v>
      </c>
      <c r="V77" s="6">
        <v>0</v>
      </c>
      <c r="W77" s="6">
        <v>0</v>
      </c>
      <c r="X77" s="6">
        <v>0</v>
      </c>
      <c r="Y77" s="7">
        <v>0</v>
      </c>
      <c r="Z77" s="7">
        <v>0</v>
      </c>
      <c r="AA77" s="8">
        <v>0</v>
      </c>
      <c r="AB77" s="8">
        <v>0</v>
      </c>
      <c r="AC77" s="8">
        <v>0</v>
      </c>
      <c r="AD77" s="8">
        <v>0</v>
      </c>
      <c r="AE77" s="8">
        <v>0</v>
      </c>
      <c r="AF77" s="8">
        <v>0</v>
      </c>
      <c r="AK77" s="9">
        <f>LEN(H77)</f>
        <v>0</v>
      </c>
      <c r="AL77" s="9">
        <f>SUM(R77:X77)</f>
        <v>0</v>
      </c>
      <c r="AM77" s="3" t="b">
        <f>IF(R77,1)</f>
        <v>0</v>
      </c>
      <c r="AN77" s="3" t="b">
        <f>IF(S77,1)</f>
        <v>0</v>
      </c>
      <c r="AO77" s="3" t="b">
        <f>IF(T77,1)</f>
        <v>0</v>
      </c>
      <c r="AP77" s="3" t="b">
        <f>IF(U77,1)</f>
        <v>0</v>
      </c>
      <c r="AQ77" s="3" t="b">
        <f>IF(V77,1)</f>
        <v>0</v>
      </c>
      <c r="AR77" s="3" t="b">
        <f>IF(W77,1)</f>
        <v>0</v>
      </c>
      <c r="AS77" s="3" t="b">
        <f>IF(X77,1)</f>
        <v>0</v>
      </c>
      <c r="AT77" s="3">
        <f>SUM(AM77:AS77)</f>
        <v>0</v>
      </c>
      <c r="AU77" s="10" t="b">
        <f>IF(R77,1)</f>
        <v>0</v>
      </c>
      <c r="AV77" s="10" t="b">
        <f>IF(S77,2)</f>
        <v>0</v>
      </c>
      <c r="AW77" s="10" t="b">
        <f>IF(T77,3)</f>
        <v>0</v>
      </c>
      <c r="AX77" s="10" t="b">
        <f>IF(U77,4)</f>
        <v>0</v>
      </c>
      <c r="AY77" s="10" t="b">
        <f>IF(V77,5)</f>
        <v>0</v>
      </c>
      <c r="AZ77" s="10" t="b">
        <f>IF(W77,6)</f>
        <v>0</v>
      </c>
      <c r="BA77" s="10" t="b">
        <f>IF(X77,7)</f>
        <v>0</v>
      </c>
      <c r="BB77" s="10">
        <f>MIN(AU77:BA77)</f>
        <v>0</v>
      </c>
      <c r="BC77" s="10">
        <f>MAX(AU77:BA77)</f>
        <v>0</v>
      </c>
      <c r="BD77" s="10">
        <f>IF(AT77&gt;0,(1+(BC77-AT77))-BB77,-1)</f>
        <v>-1</v>
      </c>
      <c r="BE77" s="44">
        <f>AL77-AT77</f>
        <v>0</v>
      </c>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row>
    <row r="78" spans="1:177" ht="15" customHeight="1">
      <c r="A78" s="1">
        <v>77</v>
      </c>
      <c r="B78" s="1">
        <v>-37.787534915033604</v>
      </c>
      <c r="C78" s="1">
        <v>144.92868184890699</v>
      </c>
      <c r="D78" s="1">
        <v>15</v>
      </c>
      <c r="E78" s="1" t="s">
        <v>49</v>
      </c>
      <c r="F78" s="1" t="s">
        <v>40</v>
      </c>
      <c r="G78" s="1" t="s">
        <v>149</v>
      </c>
      <c r="H78" s="2" t="s">
        <v>159</v>
      </c>
      <c r="I78" s="4">
        <v>1</v>
      </c>
      <c r="J78" s="4">
        <v>0</v>
      </c>
      <c r="K78" s="4">
        <v>0</v>
      </c>
      <c r="L78" s="4">
        <v>0</v>
      </c>
      <c r="M78" s="5">
        <v>1</v>
      </c>
      <c r="N78" s="5">
        <v>0</v>
      </c>
      <c r="O78" s="5">
        <v>0</v>
      </c>
      <c r="P78" s="5">
        <v>0</v>
      </c>
      <c r="Q78" s="5">
        <v>0</v>
      </c>
      <c r="R78" s="6">
        <v>0</v>
      </c>
      <c r="S78" s="6">
        <v>0</v>
      </c>
      <c r="T78" s="6">
        <v>0</v>
      </c>
      <c r="U78" s="6">
        <v>1</v>
      </c>
      <c r="V78" s="6">
        <v>0</v>
      </c>
      <c r="W78" s="6">
        <v>0</v>
      </c>
      <c r="X78" s="6">
        <v>0</v>
      </c>
      <c r="Y78" s="7">
        <v>0</v>
      </c>
      <c r="Z78" s="7">
        <v>0</v>
      </c>
      <c r="AA78" s="8">
        <v>0</v>
      </c>
      <c r="AB78" s="8">
        <v>0</v>
      </c>
      <c r="AC78" s="8">
        <v>0</v>
      </c>
      <c r="AD78" s="8">
        <v>0</v>
      </c>
      <c r="AE78" s="8">
        <v>0</v>
      </c>
      <c r="AF78" s="8">
        <v>0</v>
      </c>
      <c r="AK78" s="9">
        <f>LEN(H78)</f>
        <v>16</v>
      </c>
      <c r="AL78" s="9">
        <f>SUM(R78:X78)</f>
        <v>1</v>
      </c>
      <c r="AM78" s="3" t="b">
        <f>IF(R78,1)</f>
        <v>0</v>
      </c>
      <c r="AN78" s="3" t="b">
        <f>IF(S78,1)</f>
        <v>0</v>
      </c>
      <c r="AO78" s="3" t="b">
        <f>IF(T78,1)</f>
        <v>0</v>
      </c>
      <c r="AP78" s="3">
        <f>IF(U78,1)</f>
        <v>1</v>
      </c>
      <c r="AQ78" s="3" t="b">
        <f>IF(V78,1)</f>
        <v>0</v>
      </c>
      <c r="AR78" s="3" t="b">
        <f>IF(W78,1)</f>
        <v>0</v>
      </c>
      <c r="AS78" s="3" t="b">
        <f>IF(X78,1)</f>
        <v>0</v>
      </c>
      <c r="AT78" s="3">
        <f>SUM(AM78:AS78)</f>
        <v>1</v>
      </c>
      <c r="AU78" s="10" t="b">
        <f>IF(R78,1)</f>
        <v>0</v>
      </c>
      <c r="AV78" s="10" t="b">
        <f>IF(S78,2)</f>
        <v>0</v>
      </c>
      <c r="AW78" s="10" t="b">
        <f>IF(T78,3)</f>
        <v>0</v>
      </c>
      <c r="AX78" s="10">
        <f>IF(U78,4)</f>
        <v>4</v>
      </c>
      <c r="AY78" s="10" t="b">
        <f>IF(V78,5)</f>
        <v>0</v>
      </c>
      <c r="AZ78" s="10" t="b">
        <f>IF(W78,6)</f>
        <v>0</v>
      </c>
      <c r="BA78" s="10" t="b">
        <f>IF(X78,7)</f>
        <v>0</v>
      </c>
      <c r="BB78" s="10">
        <f>MIN(AU78:BA78)</f>
        <v>4</v>
      </c>
      <c r="BC78" s="10">
        <f>MAX(AU78:BA78)</f>
        <v>4</v>
      </c>
      <c r="BD78" s="10">
        <f>IF(AT78&gt;0,(1+(BC78-AT78))-BB78,-1)</f>
        <v>0</v>
      </c>
      <c r="BE78" s="44">
        <f>AL78-AT78</f>
        <v>0</v>
      </c>
      <c r="BF78" s="3">
        <v>1</v>
      </c>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row>
    <row r="79" spans="1:177" ht="15" customHeight="1">
      <c r="A79" s="1">
        <v>78</v>
      </c>
      <c r="B79" s="1">
        <v>-37.800116492780397</v>
      </c>
      <c r="C79" s="1">
        <v>145.00090837326101</v>
      </c>
      <c r="D79" s="1">
        <v>14</v>
      </c>
      <c r="E79" s="1" t="s">
        <v>52</v>
      </c>
      <c r="F79" s="1" t="s">
        <v>40</v>
      </c>
      <c r="G79" s="1" t="s">
        <v>149</v>
      </c>
      <c r="H79" s="2" t="s">
        <v>160</v>
      </c>
      <c r="I79" s="4">
        <v>1</v>
      </c>
      <c r="J79" s="4">
        <v>1</v>
      </c>
      <c r="K79" s="4">
        <v>0</v>
      </c>
      <c r="L79" s="4">
        <v>0</v>
      </c>
      <c r="M79" s="5">
        <v>1</v>
      </c>
      <c r="N79" s="5">
        <v>1</v>
      </c>
      <c r="O79" s="5">
        <v>1</v>
      </c>
      <c r="P79" s="5">
        <v>1</v>
      </c>
      <c r="Q79" s="5">
        <v>0</v>
      </c>
      <c r="R79" s="6">
        <v>0</v>
      </c>
      <c r="S79" s="6">
        <v>2</v>
      </c>
      <c r="T79" s="6">
        <v>3</v>
      </c>
      <c r="U79" s="6">
        <v>5</v>
      </c>
      <c r="V79" s="6">
        <v>1</v>
      </c>
      <c r="W79" s="6">
        <v>0</v>
      </c>
      <c r="X79" s="6">
        <v>0</v>
      </c>
      <c r="Y79" s="7">
        <v>1</v>
      </c>
      <c r="Z79" s="7">
        <v>0</v>
      </c>
      <c r="AA79" s="8">
        <v>1</v>
      </c>
      <c r="AB79" s="8">
        <v>0</v>
      </c>
      <c r="AC79" s="8">
        <v>1</v>
      </c>
      <c r="AD79" s="8">
        <v>1</v>
      </c>
      <c r="AE79" s="8">
        <v>1</v>
      </c>
      <c r="AF79" s="8">
        <v>1</v>
      </c>
      <c r="AI79" s="9" t="s">
        <v>4525</v>
      </c>
      <c r="AK79" s="9">
        <f>LEN(H79)</f>
        <v>345</v>
      </c>
      <c r="AL79" s="9">
        <f>SUM(R79:X79)</f>
        <v>11</v>
      </c>
      <c r="AM79" s="3" t="b">
        <f>IF(R79,1)</f>
        <v>0</v>
      </c>
      <c r="AN79" s="3">
        <f>IF(S79,1)</f>
        <v>1</v>
      </c>
      <c r="AO79" s="3">
        <f>IF(T79,1)</f>
        <v>1</v>
      </c>
      <c r="AP79" s="3">
        <f>IF(U79,1)</f>
        <v>1</v>
      </c>
      <c r="AQ79" s="3">
        <f>IF(V79,1)</f>
        <v>1</v>
      </c>
      <c r="AR79" s="3" t="b">
        <f>IF(W79,1)</f>
        <v>0</v>
      </c>
      <c r="AS79" s="3" t="b">
        <f>IF(X79,1)</f>
        <v>0</v>
      </c>
      <c r="AT79" s="3">
        <f>SUM(AM79:AS79)</f>
        <v>4</v>
      </c>
      <c r="AU79" s="10" t="b">
        <f>IF(R79,1)</f>
        <v>0</v>
      </c>
      <c r="AV79" s="10">
        <f>IF(S79,2)</f>
        <v>2</v>
      </c>
      <c r="AW79" s="10">
        <f>IF(T79,3)</f>
        <v>3</v>
      </c>
      <c r="AX79" s="10">
        <f>IF(U79,4)</f>
        <v>4</v>
      </c>
      <c r="AY79" s="10">
        <f>IF(V79,5)</f>
        <v>5</v>
      </c>
      <c r="AZ79" s="10" t="b">
        <f>IF(W79,6)</f>
        <v>0</v>
      </c>
      <c r="BA79" s="10" t="b">
        <f>IF(X79,7)</f>
        <v>0</v>
      </c>
      <c r="BB79" s="10">
        <f>MIN(AU79:BA79)</f>
        <v>2</v>
      </c>
      <c r="BC79" s="10">
        <f>MAX(AU79:BA79)</f>
        <v>5</v>
      </c>
      <c r="BD79" s="10">
        <f>IF(AT79&gt;0,(1+(BC79-AT79))-BB79,-1)</f>
        <v>0</v>
      </c>
      <c r="BE79" s="44">
        <f>AL79-AT79</f>
        <v>7</v>
      </c>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row>
    <row r="80" spans="1:177" ht="15" customHeight="1">
      <c r="A80" s="1">
        <v>79</v>
      </c>
      <c r="B80" s="1">
        <v>-37.794809430828302</v>
      </c>
      <c r="C80" s="1">
        <v>144.950590132141</v>
      </c>
      <c r="D80" s="1">
        <v>15</v>
      </c>
      <c r="E80" s="1" t="s">
        <v>52</v>
      </c>
      <c r="F80" s="1" t="s">
        <v>40</v>
      </c>
      <c r="G80" s="1" t="s">
        <v>149</v>
      </c>
      <c r="H80" s="2" t="s">
        <v>161</v>
      </c>
      <c r="I80" s="4">
        <v>1</v>
      </c>
      <c r="J80" s="4">
        <v>0</v>
      </c>
      <c r="K80" s="4">
        <v>0</v>
      </c>
      <c r="L80" s="4">
        <v>0</v>
      </c>
      <c r="M80" s="5">
        <v>1</v>
      </c>
      <c r="N80" s="5">
        <v>1</v>
      </c>
      <c r="O80" s="5">
        <v>0</v>
      </c>
      <c r="P80" s="5">
        <v>0</v>
      </c>
      <c r="Q80" s="5">
        <v>0</v>
      </c>
      <c r="R80" s="6">
        <v>0</v>
      </c>
      <c r="S80" s="6">
        <v>2</v>
      </c>
      <c r="T80" s="6">
        <v>0</v>
      </c>
      <c r="U80" s="6">
        <v>2</v>
      </c>
      <c r="V80" s="6">
        <v>2</v>
      </c>
      <c r="W80" s="6">
        <v>0</v>
      </c>
      <c r="X80" s="6">
        <v>1</v>
      </c>
      <c r="Y80" s="7">
        <v>0</v>
      </c>
      <c r="Z80" s="7">
        <v>0</v>
      </c>
      <c r="AA80" s="8">
        <v>0</v>
      </c>
      <c r="AB80" s="8">
        <v>0</v>
      </c>
      <c r="AC80" s="8">
        <v>0</v>
      </c>
      <c r="AD80" s="8">
        <v>0</v>
      </c>
      <c r="AE80" s="8">
        <v>0</v>
      </c>
      <c r="AF80" s="8">
        <v>1</v>
      </c>
      <c r="AI80" s="9" t="s">
        <v>4518</v>
      </c>
      <c r="AK80" s="9">
        <f>LEN(H80)</f>
        <v>157</v>
      </c>
      <c r="AL80" s="9">
        <f>SUM(R80:X80)</f>
        <v>7</v>
      </c>
      <c r="AM80" s="3" t="b">
        <f>IF(R80,1)</f>
        <v>0</v>
      </c>
      <c r="AN80" s="3">
        <f>IF(S80,1)</f>
        <v>1</v>
      </c>
      <c r="AO80" s="3" t="b">
        <f>IF(T80,1)</f>
        <v>0</v>
      </c>
      <c r="AP80" s="3">
        <f>IF(U80,1)</f>
        <v>1</v>
      </c>
      <c r="AQ80" s="3">
        <f>IF(V80,1)</f>
        <v>1</v>
      </c>
      <c r="AR80" s="3" t="b">
        <f>IF(W80,1)</f>
        <v>0</v>
      </c>
      <c r="AS80" s="3">
        <f>IF(X80,1)</f>
        <v>1</v>
      </c>
      <c r="AT80" s="3">
        <f>SUM(AM80:AS80)</f>
        <v>4</v>
      </c>
      <c r="AU80" s="10" t="b">
        <f>IF(R80,1)</f>
        <v>0</v>
      </c>
      <c r="AV80" s="10">
        <f>IF(S80,2)</f>
        <v>2</v>
      </c>
      <c r="AW80" s="10" t="b">
        <f>IF(T80,3)</f>
        <v>0</v>
      </c>
      <c r="AX80" s="10">
        <f>IF(U80,4)</f>
        <v>4</v>
      </c>
      <c r="AY80" s="10">
        <f>IF(V80,5)</f>
        <v>5</v>
      </c>
      <c r="AZ80" s="10" t="b">
        <f>IF(W80,6)</f>
        <v>0</v>
      </c>
      <c r="BA80" s="10">
        <f>IF(X80,7)</f>
        <v>7</v>
      </c>
      <c r="BB80" s="10">
        <f>MIN(AU80:BA80)</f>
        <v>2</v>
      </c>
      <c r="BC80" s="10">
        <f>MAX(AU80:BA80)</f>
        <v>7</v>
      </c>
      <c r="BD80" s="10">
        <f>IF(AT80&gt;0,(1+(BC80-AT80))-BB80,-1)</f>
        <v>2</v>
      </c>
      <c r="BE80" s="44">
        <f>AL80-AT80</f>
        <v>3</v>
      </c>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row>
    <row r="81" spans="1:177" ht="15" customHeight="1">
      <c r="A81" s="1">
        <v>80</v>
      </c>
      <c r="B81" s="1">
        <v>-37.7982683898734</v>
      </c>
      <c r="C81" s="1">
        <v>144.95938777770999</v>
      </c>
      <c r="D81" s="1">
        <v>15</v>
      </c>
      <c r="E81" s="1" t="s">
        <v>52</v>
      </c>
      <c r="F81" s="1" t="s">
        <v>40</v>
      </c>
      <c r="G81" s="1" t="s">
        <v>149</v>
      </c>
      <c r="H81" s="2" t="s">
        <v>162</v>
      </c>
      <c r="I81" s="4">
        <v>1</v>
      </c>
      <c r="J81" s="4">
        <v>0</v>
      </c>
      <c r="K81" s="4">
        <v>0</v>
      </c>
      <c r="L81" s="4">
        <v>0</v>
      </c>
      <c r="M81" s="5">
        <v>1</v>
      </c>
      <c r="N81" s="5">
        <v>0</v>
      </c>
      <c r="O81" s="5">
        <v>1</v>
      </c>
      <c r="P81" s="5">
        <v>1</v>
      </c>
      <c r="Q81" s="5">
        <v>1</v>
      </c>
      <c r="R81" s="6">
        <v>2</v>
      </c>
      <c r="S81" s="6">
        <v>2</v>
      </c>
      <c r="T81" s="6">
        <v>1</v>
      </c>
      <c r="U81" s="6">
        <v>5</v>
      </c>
      <c r="V81" s="6">
        <v>2</v>
      </c>
      <c r="W81" s="6">
        <v>1</v>
      </c>
      <c r="X81" s="6">
        <v>0</v>
      </c>
      <c r="Y81" s="7">
        <v>1</v>
      </c>
      <c r="Z81" s="7">
        <v>0</v>
      </c>
      <c r="AA81" s="8">
        <v>1</v>
      </c>
      <c r="AB81" s="8">
        <v>0</v>
      </c>
      <c r="AC81" s="8">
        <v>1</v>
      </c>
      <c r="AD81" s="8">
        <v>1</v>
      </c>
      <c r="AE81" s="8">
        <v>0</v>
      </c>
      <c r="AF81" s="8">
        <v>1</v>
      </c>
      <c r="AI81" s="9" t="s">
        <v>163</v>
      </c>
      <c r="AK81" s="9">
        <f>LEN(H81)</f>
        <v>454</v>
      </c>
      <c r="AL81" s="9">
        <f>SUM(R81:X81)</f>
        <v>13</v>
      </c>
      <c r="AM81" s="3">
        <f>IF(R81,1)</f>
        <v>1</v>
      </c>
      <c r="AN81" s="3">
        <f>IF(S81,1)</f>
        <v>1</v>
      </c>
      <c r="AO81" s="3">
        <f>IF(T81,1)</f>
        <v>1</v>
      </c>
      <c r="AP81" s="3">
        <f>IF(U81,1)</f>
        <v>1</v>
      </c>
      <c r="AQ81" s="3">
        <f>IF(V81,1)</f>
        <v>1</v>
      </c>
      <c r="AR81" s="3">
        <f>IF(W81,1)</f>
        <v>1</v>
      </c>
      <c r="AS81" s="3" t="b">
        <f>IF(X81,1)</f>
        <v>0</v>
      </c>
      <c r="AT81" s="3">
        <f>SUM(AM81:AS81)</f>
        <v>6</v>
      </c>
      <c r="AU81" s="10">
        <f>IF(R81,1)</f>
        <v>1</v>
      </c>
      <c r="AV81" s="10">
        <f>IF(S81,2)</f>
        <v>2</v>
      </c>
      <c r="AW81" s="10">
        <f>IF(T81,3)</f>
        <v>3</v>
      </c>
      <c r="AX81" s="10">
        <f>IF(U81,4)</f>
        <v>4</v>
      </c>
      <c r="AY81" s="10">
        <f>IF(V81,5)</f>
        <v>5</v>
      </c>
      <c r="AZ81" s="10">
        <f>IF(W81,6)</f>
        <v>6</v>
      </c>
      <c r="BA81" s="10" t="b">
        <f>IF(X81,7)</f>
        <v>0</v>
      </c>
      <c r="BB81" s="10">
        <f>MIN(AU81:BA81)</f>
        <v>1</v>
      </c>
      <c r="BC81" s="10">
        <f>MAX(AU81:BA81)</f>
        <v>6</v>
      </c>
      <c r="BD81" s="10">
        <f>IF(AT81&gt;0,(1+(BC81-AT81))-BB81,-1)</f>
        <v>0</v>
      </c>
      <c r="BE81" s="44">
        <f>AL81-AT81</f>
        <v>7</v>
      </c>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row>
    <row r="82" spans="1:177" ht="15" customHeight="1">
      <c r="A82" s="1">
        <v>81</v>
      </c>
      <c r="B82" s="1">
        <v>-37.797790731666097</v>
      </c>
      <c r="C82" s="1">
        <v>144.967601544156</v>
      </c>
      <c r="D82" s="1">
        <v>17</v>
      </c>
      <c r="E82" s="1" t="s">
        <v>52</v>
      </c>
      <c r="F82" s="1" t="s">
        <v>40</v>
      </c>
      <c r="G82" s="1" t="s">
        <v>149</v>
      </c>
      <c r="H82" s="2" t="s">
        <v>164</v>
      </c>
      <c r="I82" s="4">
        <v>1</v>
      </c>
      <c r="J82" s="4">
        <v>0</v>
      </c>
      <c r="K82" s="4">
        <v>0</v>
      </c>
      <c r="L82" s="4">
        <v>0</v>
      </c>
      <c r="M82" s="5">
        <v>1</v>
      </c>
      <c r="N82" s="5">
        <v>0</v>
      </c>
      <c r="O82" s="5">
        <v>0</v>
      </c>
      <c r="P82" s="5">
        <v>0</v>
      </c>
      <c r="Q82" s="5">
        <v>1</v>
      </c>
      <c r="R82" s="6">
        <v>0</v>
      </c>
      <c r="S82" s="6">
        <v>0</v>
      </c>
      <c r="T82" s="6">
        <v>1</v>
      </c>
      <c r="U82" s="6">
        <v>0</v>
      </c>
      <c r="V82" s="6">
        <v>1</v>
      </c>
      <c r="W82" s="6">
        <v>0</v>
      </c>
      <c r="X82" s="6">
        <v>0</v>
      </c>
      <c r="Y82" s="7">
        <v>0</v>
      </c>
      <c r="Z82" s="7">
        <v>0</v>
      </c>
      <c r="AA82" s="8">
        <v>0</v>
      </c>
      <c r="AB82" s="8">
        <v>0</v>
      </c>
      <c r="AC82" s="8">
        <v>1</v>
      </c>
      <c r="AD82" s="8">
        <v>0</v>
      </c>
      <c r="AE82" s="8">
        <v>0</v>
      </c>
      <c r="AF82" s="8">
        <v>0</v>
      </c>
      <c r="AI82" s="9" t="s">
        <v>4532</v>
      </c>
      <c r="AK82" s="9">
        <f>LEN(H82)</f>
        <v>28</v>
      </c>
      <c r="AL82" s="9">
        <f>SUM(R82:X82)</f>
        <v>2</v>
      </c>
      <c r="AM82" s="3" t="b">
        <f>IF(R82,1)</f>
        <v>0</v>
      </c>
      <c r="AN82" s="3" t="b">
        <f>IF(S82,1)</f>
        <v>0</v>
      </c>
      <c r="AO82" s="3">
        <f>IF(T82,1)</f>
        <v>1</v>
      </c>
      <c r="AP82" s="3" t="b">
        <f>IF(U82,1)</f>
        <v>0</v>
      </c>
      <c r="AQ82" s="3">
        <f>IF(V82,1)</f>
        <v>1</v>
      </c>
      <c r="AR82" s="3" t="b">
        <f>IF(W82,1)</f>
        <v>0</v>
      </c>
      <c r="AS82" s="3" t="b">
        <f>IF(X82,1)</f>
        <v>0</v>
      </c>
      <c r="AT82" s="3">
        <f>SUM(AM82:AS82)</f>
        <v>2</v>
      </c>
      <c r="AU82" s="10" t="b">
        <f>IF(R82,1)</f>
        <v>0</v>
      </c>
      <c r="AV82" s="10" t="b">
        <f>IF(S82,2)</f>
        <v>0</v>
      </c>
      <c r="AW82" s="10">
        <f>IF(T82,3)</f>
        <v>3</v>
      </c>
      <c r="AX82" s="10" t="b">
        <f>IF(U82,4)</f>
        <v>0</v>
      </c>
      <c r="AY82" s="10">
        <f>IF(V82,5)</f>
        <v>5</v>
      </c>
      <c r="AZ82" s="10" t="b">
        <f>IF(W82,6)</f>
        <v>0</v>
      </c>
      <c r="BA82" s="10" t="b">
        <f>IF(X82,7)</f>
        <v>0</v>
      </c>
      <c r="BB82" s="10">
        <f>MIN(AU82:BA82)</f>
        <v>3</v>
      </c>
      <c r="BC82" s="10">
        <f>MAX(AU82:BA82)</f>
        <v>5</v>
      </c>
      <c r="BD82" s="10">
        <f>IF(AT82&gt;0,(1+(BC82-AT82))-BB82,-1)</f>
        <v>1</v>
      </c>
      <c r="BE82" s="44">
        <f>AL82-AT82</f>
        <v>0</v>
      </c>
      <c r="BF82" s="3">
        <v>1</v>
      </c>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row>
    <row r="83" spans="1:177" ht="15" customHeight="1">
      <c r="A83" s="1">
        <v>82</v>
      </c>
      <c r="B83" s="1">
        <v>-37.785482999040603</v>
      </c>
      <c r="C83" s="1">
        <v>144.93333816375701</v>
      </c>
      <c r="D83" s="1">
        <v>15</v>
      </c>
      <c r="E83" s="1" t="s">
        <v>52</v>
      </c>
      <c r="F83" s="1" t="s">
        <v>40</v>
      </c>
      <c r="G83" s="1" t="s">
        <v>149</v>
      </c>
      <c r="H83" s="2" t="s">
        <v>166</v>
      </c>
      <c r="I83" s="4">
        <v>1</v>
      </c>
      <c r="J83" s="4">
        <v>0</v>
      </c>
      <c r="K83" s="4">
        <v>0</v>
      </c>
      <c r="L83" s="4">
        <v>0</v>
      </c>
      <c r="M83" s="5">
        <v>1</v>
      </c>
      <c r="N83" s="5">
        <v>0</v>
      </c>
      <c r="O83" s="5">
        <v>0</v>
      </c>
      <c r="P83" s="5">
        <v>0</v>
      </c>
      <c r="Q83" s="5">
        <v>0</v>
      </c>
      <c r="R83" s="6">
        <v>0</v>
      </c>
      <c r="S83" s="6">
        <v>0</v>
      </c>
      <c r="T83" s="6">
        <v>0</v>
      </c>
      <c r="U83" s="6">
        <v>3</v>
      </c>
      <c r="V83" s="6">
        <v>0</v>
      </c>
      <c r="W83" s="6">
        <v>0</v>
      </c>
      <c r="X83" s="6">
        <v>0</v>
      </c>
      <c r="Y83" s="7">
        <v>0</v>
      </c>
      <c r="Z83" s="7">
        <v>0</v>
      </c>
      <c r="AA83" s="8">
        <v>0</v>
      </c>
      <c r="AB83" s="8">
        <v>0</v>
      </c>
      <c r="AC83" s="8">
        <v>0</v>
      </c>
      <c r="AD83" s="8">
        <v>0</v>
      </c>
      <c r="AE83" s="8">
        <v>0</v>
      </c>
      <c r="AF83" s="8">
        <v>0</v>
      </c>
      <c r="AI83" s="9" t="s">
        <v>167</v>
      </c>
      <c r="AK83" s="9">
        <f>LEN(H83)</f>
        <v>58</v>
      </c>
      <c r="AL83" s="9">
        <f>SUM(R83:X83)</f>
        <v>3</v>
      </c>
      <c r="AM83" s="3" t="b">
        <f>IF(R83,1)</f>
        <v>0</v>
      </c>
      <c r="AN83" s="3" t="b">
        <f>IF(S83,1)</f>
        <v>0</v>
      </c>
      <c r="AO83" s="3" t="b">
        <f>IF(T83,1)</f>
        <v>0</v>
      </c>
      <c r="AP83" s="3">
        <f>IF(U83,1)</f>
        <v>1</v>
      </c>
      <c r="AQ83" s="3" t="b">
        <f>IF(V83,1)</f>
        <v>0</v>
      </c>
      <c r="AR83" s="3" t="b">
        <f>IF(W83,1)</f>
        <v>0</v>
      </c>
      <c r="AS83" s="3" t="b">
        <f>IF(X83,1)</f>
        <v>0</v>
      </c>
      <c r="AT83" s="3">
        <f>SUM(AM83:AS83)</f>
        <v>1</v>
      </c>
      <c r="AU83" s="10" t="b">
        <f>IF(R83,1)</f>
        <v>0</v>
      </c>
      <c r="AV83" s="10" t="b">
        <f>IF(S83,2)</f>
        <v>0</v>
      </c>
      <c r="AW83" s="10" t="b">
        <f>IF(T83,3)</f>
        <v>0</v>
      </c>
      <c r="AX83" s="10">
        <f>IF(U83,4)</f>
        <v>4</v>
      </c>
      <c r="AY83" s="10" t="b">
        <f>IF(V83,5)</f>
        <v>0</v>
      </c>
      <c r="AZ83" s="10" t="b">
        <f>IF(W83,6)</f>
        <v>0</v>
      </c>
      <c r="BA83" s="10" t="b">
        <f>IF(X83,7)</f>
        <v>0</v>
      </c>
      <c r="BB83" s="10">
        <f>MIN(AU83:BA83)</f>
        <v>4</v>
      </c>
      <c r="BC83" s="10">
        <f>MAX(AU83:BA83)</f>
        <v>4</v>
      </c>
      <c r="BD83" s="10">
        <f>IF(AT83&gt;0,(1+(BC83-AT83))-BB83,-1)</f>
        <v>0</v>
      </c>
      <c r="BE83" s="44">
        <f>AL83-AT83</f>
        <v>2</v>
      </c>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row>
    <row r="84" spans="1:177" ht="15" customHeight="1">
      <c r="A84" s="1">
        <v>83</v>
      </c>
      <c r="B84" s="1">
        <v>-37.808080494416899</v>
      </c>
      <c r="C84" s="1">
        <v>144.96456180887299</v>
      </c>
      <c r="D84" s="1">
        <v>17</v>
      </c>
      <c r="E84" s="1" t="s">
        <v>49</v>
      </c>
      <c r="F84" s="1" t="s">
        <v>40</v>
      </c>
      <c r="G84" s="1" t="s">
        <v>149</v>
      </c>
      <c r="H84" s="2" t="s">
        <v>168</v>
      </c>
      <c r="I84" s="4">
        <v>1</v>
      </c>
      <c r="J84" s="4">
        <v>0</v>
      </c>
      <c r="K84" s="4">
        <v>0</v>
      </c>
      <c r="L84" s="4">
        <v>0</v>
      </c>
      <c r="M84" s="5">
        <v>1</v>
      </c>
      <c r="N84" s="5">
        <v>0</v>
      </c>
      <c r="O84" s="5">
        <v>0</v>
      </c>
      <c r="P84" s="5">
        <v>0</v>
      </c>
      <c r="Q84" s="5">
        <v>1</v>
      </c>
      <c r="R84" s="6">
        <v>0</v>
      </c>
      <c r="S84" s="6">
        <v>0</v>
      </c>
      <c r="T84" s="6">
        <v>1</v>
      </c>
      <c r="U84" s="6">
        <v>1</v>
      </c>
      <c r="V84" s="6">
        <v>0</v>
      </c>
      <c r="W84" s="6">
        <v>0</v>
      </c>
      <c r="X84" s="6">
        <v>0</v>
      </c>
      <c r="Y84" s="7">
        <v>1</v>
      </c>
      <c r="Z84" s="7">
        <v>0</v>
      </c>
      <c r="AA84" s="8">
        <v>0</v>
      </c>
      <c r="AB84" s="8">
        <v>0</v>
      </c>
      <c r="AC84" s="8">
        <v>0</v>
      </c>
      <c r="AD84" s="8">
        <v>0</v>
      </c>
      <c r="AE84" s="8">
        <v>0</v>
      </c>
      <c r="AF84" s="8">
        <v>0</v>
      </c>
      <c r="AI84" s="9" t="s">
        <v>45</v>
      </c>
      <c r="AK84" s="9">
        <f>LEN(H84)</f>
        <v>26</v>
      </c>
      <c r="AL84" s="9">
        <f>SUM(R84:X84)</f>
        <v>2</v>
      </c>
      <c r="AM84" s="3" t="b">
        <f>IF(R84,1)</f>
        <v>0</v>
      </c>
      <c r="AN84" s="3" t="b">
        <f>IF(S84,1)</f>
        <v>0</v>
      </c>
      <c r="AO84" s="3">
        <f>IF(T84,1)</f>
        <v>1</v>
      </c>
      <c r="AP84" s="3">
        <f>IF(U84,1)</f>
        <v>1</v>
      </c>
      <c r="AQ84" s="3" t="b">
        <f>IF(V84,1)</f>
        <v>0</v>
      </c>
      <c r="AR84" s="3" t="b">
        <f>IF(W84,1)</f>
        <v>0</v>
      </c>
      <c r="AS84" s="3" t="b">
        <f>IF(X84,1)</f>
        <v>0</v>
      </c>
      <c r="AT84" s="3">
        <f>SUM(AM84:AS84)</f>
        <v>2</v>
      </c>
      <c r="AU84" s="10" t="b">
        <f>IF(R84,1)</f>
        <v>0</v>
      </c>
      <c r="AV84" s="10" t="b">
        <f>IF(S84,2)</f>
        <v>0</v>
      </c>
      <c r="AW84" s="10">
        <f>IF(T84,3)</f>
        <v>3</v>
      </c>
      <c r="AX84" s="10">
        <f>IF(U84,4)</f>
        <v>4</v>
      </c>
      <c r="AY84" s="10" t="b">
        <f>IF(V84,5)</f>
        <v>0</v>
      </c>
      <c r="AZ84" s="10" t="b">
        <f>IF(W84,6)</f>
        <v>0</v>
      </c>
      <c r="BA84" s="10" t="b">
        <f>IF(X84,7)</f>
        <v>0</v>
      </c>
      <c r="BB84" s="10">
        <f>MIN(AU84:BA84)</f>
        <v>3</v>
      </c>
      <c r="BC84" s="10">
        <f>MAX(AU84:BA84)</f>
        <v>4</v>
      </c>
      <c r="BD84" s="10">
        <f>IF(AT84&gt;0,(1+(BC84-AT84))-BB84,-1)</f>
        <v>0</v>
      </c>
      <c r="BE84" s="44">
        <f>AL84-AT84</f>
        <v>0</v>
      </c>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row>
    <row r="85" spans="1:177" ht="15" customHeight="1">
      <c r="A85" s="1">
        <v>84</v>
      </c>
      <c r="B85" s="1">
        <v>-37.819662859822301</v>
      </c>
      <c r="C85" s="1">
        <v>144.95327234115601</v>
      </c>
      <c r="D85" s="1">
        <v>17</v>
      </c>
      <c r="E85" s="1" t="s">
        <v>39</v>
      </c>
      <c r="F85" s="1" t="s">
        <v>40</v>
      </c>
      <c r="G85" s="1" t="s">
        <v>149</v>
      </c>
      <c r="H85" s="2" t="s">
        <v>169</v>
      </c>
      <c r="I85" s="4">
        <v>1</v>
      </c>
      <c r="J85" s="4">
        <v>0</v>
      </c>
      <c r="K85" s="4">
        <v>0</v>
      </c>
      <c r="L85" s="4">
        <v>0</v>
      </c>
      <c r="M85" s="5">
        <v>0</v>
      </c>
      <c r="N85" s="5">
        <v>1</v>
      </c>
      <c r="O85" s="5">
        <v>0</v>
      </c>
      <c r="P85" s="5">
        <v>0</v>
      </c>
      <c r="Q85" s="5">
        <v>0</v>
      </c>
      <c r="R85" s="6">
        <v>0</v>
      </c>
      <c r="S85" s="6">
        <v>0</v>
      </c>
      <c r="T85" s="6">
        <v>1</v>
      </c>
      <c r="U85" s="6">
        <v>0</v>
      </c>
      <c r="V85" s="6">
        <v>0</v>
      </c>
      <c r="W85" s="6">
        <v>0</v>
      </c>
      <c r="X85" s="6">
        <v>0</v>
      </c>
      <c r="Y85" s="7">
        <v>0</v>
      </c>
      <c r="Z85" s="7">
        <v>0</v>
      </c>
      <c r="AA85" s="8">
        <v>0</v>
      </c>
      <c r="AB85" s="8">
        <v>0</v>
      </c>
      <c r="AC85" s="8">
        <v>0</v>
      </c>
      <c r="AD85" s="8">
        <v>0</v>
      </c>
      <c r="AE85" s="8">
        <v>0</v>
      </c>
      <c r="AF85" s="8">
        <v>0</v>
      </c>
      <c r="AJ85" s="9" t="s">
        <v>170</v>
      </c>
      <c r="AK85" s="9">
        <f>LEN(H85)</f>
        <v>11</v>
      </c>
      <c r="AL85" s="9">
        <f>SUM(R85:X85)</f>
        <v>1</v>
      </c>
      <c r="AM85" s="3" t="b">
        <f>IF(R85,1)</f>
        <v>0</v>
      </c>
      <c r="AN85" s="3" t="b">
        <f>IF(S85,1)</f>
        <v>0</v>
      </c>
      <c r="AO85" s="3">
        <f>IF(T85,1)</f>
        <v>1</v>
      </c>
      <c r="AP85" s="3" t="b">
        <f>IF(U85,1)</f>
        <v>0</v>
      </c>
      <c r="AQ85" s="3" t="b">
        <f>IF(V85,1)</f>
        <v>0</v>
      </c>
      <c r="AR85" s="3" t="b">
        <f>IF(W85,1)</f>
        <v>0</v>
      </c>
      <c r="AS85" s="3" t="b">
        <f>IF(X85,1)</f>
        <v>0</v>
      </c>
      <c r="AT85" s="3">
        <f>SUM(AM85:AS85)</f>
        <v>1</v>
      </c>
      <c r="AU85" s="10" t="b">
        <f>IF(R85,1)</f>
        <v>0</v>
      </c>
      <c r="AV85" s="10" t="b">
        <f>IF(S85,2)</f>
        <v>0</v>
      </c>
      <c r="AW85" s="10">
        <f>IF(T85,3)</f>
        <v>3</v>
      </c>
      <c r="AX85" s="10" t="b">
        <f>IF(U85,4)</f>
        <v>0</v>
      </c>
      <c r="AY85" s="10" t="b">
        <f>IF(V85,5)</f>
        <v>0</v>
      </c>
      <c r="AZ85" s="10" t="b">
        <f>IF(W85,6)</f>
        <v>0</v>
      </c>
      <c r="BA85" s="10" t="b">
        <f>IF(X85,7)</f>
        <v>0</v>
      </c>
      <c r="BB85" s="10">
        <f>MIN(AU85:BA85)</f>
        <v>3</v>
      </c>
      <c r="BC85" s="10">
        <f>MAX(AU85:BA85)</f>
        <v>3</v>
      </c>
      <c r="BD85" s="10">
        <f>IF(AT85&gt;0,(1+(BC85-AT85))-BB85,-1)</f>
        <v>0</v>
      </c>
      <c r="BE85" s="44">
        <f>AL85-AT85</f>
        <v>0</v>
      </c>
      <c r="BF85" s="3">
        <v>1</v>
      </c>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row>
    <row r="86" spans="1:177" ht="15" customHeight="1">
      <c r="A86" s="1">
        <v>85</v>
      </c>
      <c r="B86" s="1">
        <v>-37.819662859822301</v>
      </c>
      <c r="C86" s="1">
        <v>144.95327234115601</v>
      </c>
      <c r="D86" s="1">
        <v>17</v>
      </c>
      <c r="E86" s="1" t="s">
        <v>52</v>
      </c>
      <c r="F86" s="1" t="s">
        <v>40</v>
      </c>
      <c r="G86" s="1" t="s">
        <v>149</v>
      </c>
      <c r="H86" s="2" t="s">
        <v>171</v>
      </c>
      <c r="I86" s="4">
        <v>1</v>
      </c>
      <c r="J86" s="4">
        <v>0</v>
      </c>
      <c r="K86" s="4">
        <v>0</v>
      </c>
      <c r="L86" s="4">
        <v>0</v>
      </c>
      <c r="M86" s="5">
        <v>1</v>
      </c>
      <c r="N86" s="5">
        <v>0</v>
      </c>
      <c r="O86" s="5">
        <v>0</v>
      </c>
      <c r="P86" s="5">
        <v>0</v>
      </c>
      <c r="Q86" s="5">
        <v>0</v>
      </c>
      <c r="R86" s="6">
        <v>0</v>
      </c>
      <c r="S86" s="6">
        <v>0</v>
      </c>
      <c r="T86" s="6">
        <v>1</v>
      </c>
      <c r="U86" s="6">
        <v>2</v>
      </c>
      <c r="V86" s="6">
        <v>0</v>
      </c>
      <c r="W86" s="6">
        <v>0</v>
      </c>
      <c r="X86" s="6">
        <v>0</v>
      </c>
      <c r="Y86" s="7">
        <v>0</v>
      </c>
      <c r="Z86" s="7">
        <v>0</v>
      </c>
      <c r="AA86" s="8">
        <v>0</v>
      </c>
      <c r="AB86" s="8">
        <v>0</v>
      </c>
      <c r="AC86" s="8">
        <v>0</v>
      </c>
      <c r="AD86" s="8">
        <v>0</v>
      </c>
      <c r="AE86" s="8">
        <v>0</v>
      </c>
      <c r="AF86" s="8">
        <v>0</v>
      </c>
      <c r="AK86" s="9">
        <f>LEN(H86)</f>
        <v>39</v>
      </c>
      <c r="AL86" s="9">
        <f>SUM(R86:X86)</f>
        <v>3</v>
      </c>
      <c r="AM86" s="3" t="b">
        <f>IF(R86,1)</f>
        <v>0</v>
      </c>
      <c r="AN86" s="3" t="b">
        <f>IF(S86,1)</f>
        <v>0</v>
      </c>
      <c r="AO86" s="3">
        <f>IF(T86,1)</f>
        <v>1</v>
      </c>
      <c r="AP86" s="3">
        <f>IF(U86,1)</f>
        <v>1</v>
      </c>
      <c r="AQ86" s="3" t="b">
        <f>IF(V86,1)</f>
        <v>0</v>
      </c>
      <c r="AR86" s="3" t="b">
        <f>IF(W86,1)</f>
        <v>0</v>
      </c>
      <c r="AS86" s="3" t="b">
        <f>IF(X86,1)</f>
        <v>0</v>
      </c>
      <c r="AT86" s="3">
        <f>SUM(AM86:AS86)</f>
        <v>2</v>
      </c>
      <c r="AU86" s="10" t="b">
        <f>IF(R86,1)</f>
        <v>0</v>
      </c>
      <c r="AV86" s="10" t="b">
        <f>IF(S86,2)</f>
        <v>0</v>
      </c>
      <c r="AW86" s="10">
        <f>IF(T86,3)</f>
        <v>3</v>
      </c>
      <c r="AX86" s="10">
        <f>IF(U86,4)</f>
        <v>4</v>
      </c>
      <c r="AY86" s="10" t="b">
        <f>IF(V86,5)</f>
        <v>0</v>
      </c>
      <c r="AZ86" s="10" t="b">
        <f>IF(W86,6)</f>
        <v>0</v>
      </c>
      <c r="BA86" s="10" t="b">
        <f>IF(X86,7)</f>
        <v>0</v>
      </c>
      <c r="BB86" s="10">
        <f>MIN(AU86:BA86)</f>
        <v>3</v>
      </c>
      <c r="BC86" s="10">
        <f>MAX(AU86:BA86)</f>
        <v>4</v>
      </c>
      <c r="BD86" s="10">
        <f>IF(AT86&gt;0,(1+(BC86-AT86))-BB86,-1)</f>
        <v>0</v>
      </c>
      <c r="BE86" s="44">
        <f>AL86-AT86</f>
        <v>1</v>
      </c>
      <c r="BF86" s="3">
        <v>1</v>
      </c>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row>
    <row r="87" spans="1:177" ht="15" customHeight="1">
      <c r="A87" s="1">
        <v>86</v>
      </c>
      <c r="B87" s="1">
        <v>-37.819612008686398</v>
      </c>
      <c r="C87" s="1">
        <v>144.953250883484</v>
      </c>
      <c r="D87" s="1">
        <v>16</v>
      </c>
      <c r="E87" s="1" t="s">
        <v>49</v>
      </c>
      <c r="F87" s="1" t="s">
        <v>40</v>
      </c>
      <c r="G87" s="1" t="s">
        <v>149</v>
      </c>
      <c r="H87" s="2" t="s">
        <v>172</v>
      </c>
      <c r="I87" s="4">
        <v>1</v>
      </c>
      <c r="J87" s="4">
        <v>0</v>
      </c>
      <c r="K87" s="4">
        <v>0</v>
      </c>
      <c r="L87" s="4">
        <v>0</v>
      </c>
      <c r="M87" s="5">
        <v>0</v>
      </c>
      <c r="N87" s="5">
        <v>1</v>
      </c>
      <c r="O87" s="5">
        <v>0</v>
      </c>
      <c r="P87" s="5">
        <v>0</v>
      </c>
      <c r="Q87" s="5">
        <v>0</v>
      </c>
      <c r="R87" s="6">
        <v>0</v>
      </c>
      <c r="S87" s="6">
        <v>0</v>
      </c>
      <c r="T87" s="6">
        <v>1</v>
      </c>
      <c r="U87" s="6">
        <v>0</v>
      </c>
      <c r="V87" s="6">
        <v>0</v>
      </c>
      <c r="W87" s="6">
        <v>0</v>
      </c>
      <c r="X87" s="6">
        <v>0</v>
      </c>
      <c r="Y87" s="7">
        <v>0</v>
      </c>
      <c r="Z87" s="7">
        <v>0</v>
      </c>
      <c r="AA87" s="8">
        <v>0</v>
      </c>
      <c r="AB87" s="8">
        <v>1</v>
      </c>
      <c r="AC87" s="8">
        <v>0</v>
      </c>
      <c r="AD87" s="8">
        <v>0</v>
      </c>
      <c r="AE87" s="8">
        <v>0</v>
      </c>
      <c r="AF87" s="8">
        <v>0</v>
      </c>
      <c r="AI87" s="9" t="s">
        <v>85</v>
      </c>
      <c r="AK87" s="9">
        <f>LEN(H87)</f>
        <v>27</v>
      </c>
      <c r="AL87" s="9">
        <f>SUM(R87:X87)</f>
        <v>1</v>
      </c>
      <c r="AM87" s="3" t="b">
        <f>IF(R87,1)</f>
        <v>0</v>
      </c>
      <c r="AN87" s="3" t="b">
        <f>IF(S87,1)</f>
        <v>0</v>
      </c>
      <c r="AO87" s="3">
        <f>IF(T87,1)</f>
        <v>1</v>
      </c>
      <c r="AP87" s="3" t="b">
        <f>IF(U87,1)</f>
        <v>0</v>
      </c>
      <c r="AQ87" s="3" t="b">
        <f>IF(V87,1)</f>
        <v>0</v>
      </c>
      <c r="AR87" s="3" t="b">
        <f>IF(W87,1)</f>
        <v>0</v>
      </c>
      <c r="AS87" s="3" t="b">
        <f>IF(X87,1)</f>
        <v>0</v>
      </c>
      <c r="AT87" s="3">
        <f>SUM(AM87:AS87)</f>
        <v>1</v>
      </c>
      <c r="AU87" s="10" t="b">
        <f>IF(R87,1)</f>
        <v>0</v>
      </c>
      <c r="AV87" s="10" t="b">
        <f>IF(S87,2)</f>
        <v>0</v>
      </c>
      <c r="AW87" s="10">
        <f>IF(T87,3)</f>
        <v>3</v>
      </c>
      <c r="AX87" s="10" t="b">
        <f>IF(U87,4)</f>
        <v>0</v>
      </c>
      <c r="AY87" s="10" t="b">
        <f>IF(V87,5)</f>
        <v>0</v>
      </c>
      <c r="AZ87" s="10" t="b">
        <f>IF(W87,6)</f>
        <v>0</v>
      </c>
      <c r="BA87" s="10" t="b">
        <f>IF(X87,7)</f>
        <v>0</v>
      </c>
      <c r="BB87" s="10">
        <f>MIN(AU87:BA87)</f>
        <v>3</v>
      </c>
      <c r="BC87" s="10">
        <f>MAX(AU87:BA87)</f>
        <v>3</v>
      </c>
      <c r="BD87" s="10">
        <f>IF(AT87&gt;0,(1+(BC87-AT87))-BB87,-1)</f>
        <v>0</v>
      </c>
      <c r="BE87" s="44">
        <f>AL87-AT87</f>
        <v>0</v>
      </c>
      <c r="BF87" s="3">
        <v>1</v>
      </c>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row>
    <row r="88" spans="1:177" ht="15" customHeight="1">
      <c r="A88" s="1">
        <v>87</v>
      </c>
      <c r="B88" s="1">
        <v>-37.873647990305997</v>
      </c>
      <c r="C88" s="1">
        <v>145.15990864727999</v>
      </c>
      <c r="D88" s="1">
        <v>15</v>
      </c>
      <c r="E88" s="1" t="s">
        <v>52</v>
      </c>
      <c r="F88" s="1" t="s">
        <v>40</v>
      </c>
      <c r="G88" s="1" t="s">
        <v>149</v>
      </c>
      <c r="H88" s="2" t="s">
        <v>173</v>
      </c>
      <c r="I88" s="4">
        <v>1</v>
      </c>
      <c r="J88" s="4">
        <v>0</v>
      </c>
      <c r="K88" s="4">
        <v>0</v>
      </c>
      <c r="L88" s="4">
        <v>0</v>
      </c>
      <c r="M88" s="5">
        <v>1</v>
      </c>
      <c r="N88" s="5">
        <v>0</v>
      </c>
      <c r="O88" s="5">
        <v>0</v>
      </c>
      <c r="P88" s="5">
        <v>0</v>
      </c>
      <c r="Q88" s="5">
        <v>0</v>
      </c>
      <c r="R88" s="6">
        <v>0</v>
      </c>
      <c r="S88" s="6">
        <v>0</v>
      </c>
      <c r="T88" s="6">
        <v>0</v>
      </c>
      <c r="U88" s="6">
        <v>1</v>
      </c>
      <c r="V88" s="6">
        <v>0</v>
      </c>
      <c r="W88" s="6">
        <v>0</v>
      </c>
      <c r="X88" s="6">
        <v>0</v>
      </c>
      <c r="Y88" s="7">
        <v>0</v>
      </c>
      <c r="Z88" s="7">
        <v>0</v>
      </c>
      <c r="AA88" s="8">
        <v>0</v>
      </c>
      <c r="AB88" s="8">
        <v>0</v>
      </c>
      <c r="AC88" s="8">
        <v>0</v>
      </c>
      <c r="AD88" s="8">
        <v>0</v>
      </c>
      <c r="AE88" s="8">
        <v>0</v>
      </c>
      <c r="AF88" s="8">
        <v>0</v>
      </c>
      <c r="AK88" s="9">
        <f>LEN(H88)</f>
        <v>16</v>
      </c>
      <c r="AL88" s="9">
        <f>SUM(R88:X88)</f>
        <v>1</v>
      </c>
      <c r="AM88" s="3" t="b">
        <f>IF(R88,1)</f>
        <v>0</v>
      </c>
      <c r="AN88" s="3" t="b">
        <f>IF(S88,1)</f>
        <v>0</v>
      </c>
      <c r="AO88" s="3" t="b">
        <f>IF(T88,1)</f>
        <v>0</v>
      </c>
      <c r="AP88" s="3">
        <f>IF(U88,1)</f>
        <v>1</v>
      </c>
      <c r="AQ88" s="3" t="b">
        <f>IF(V88,1)</f>
        <v>0</v>
      </c>
      <c r="AR88" s="3" t="b">
        <f>IF(W88,1)</f>
        <v>0</v>
      </c>
      <c r="AS88" s="3" t="b">
        <f>IF(X88,1)</f>
        <v>0</v>
      </c>
      <c r="AT88" s="3">
        <f>SUM(AM88:AS88)</f>
        <v>1</v>
      </c>
      <c r="AU88" s="10" t="b">
        <f>IF(R88,1)</f>
        <v>0</v>
      </c>
      <c r="AV88" s="10" t="b">
        <f>IF(S88,2)</f>
        <v>0</v>
      </c>
      <c r="AW88" s="10" t="b">
        <f>IF(T88,3)</f>
        <v>0</v>
      </c>
      <c r="AX88" s="10">
        <f>IF(U88,4)</f>
        <v>4</v>
      </c>
      <c r="AY88" s="10" t="b">
        <f>IF(V88,5)</f>
        <v>0</v>
      </c>
      <c r="AZ88" s="10" t="b">
        <f>IF(W88,6)</f>
        <v>0</v>
      </c>
      <c r="BA88" s="10" t="b">
        <f>IF(X88,7)</f>
        <v>0</v>
      </c>
      <c r="BB88" s="10">
        <f>MIN(AU88:BA88)</f>
        <v>4</v>
      </c>
      <c r="BC88" s="10">
        <f>MAX(AU88:BA88)</f>
        <v>4</v>
      </c>
      <c r="BD88" s="10">
        <f>IF(AT88&gt;0,(1+(BC88-AT88))-BB88,-1)</f>
        <v>0</v>
      </c>
      <c r="BE88" s="44">
        <f>AL88-AT88</f>
        <v>0</v>
      </c>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row>
    <row r="89" spans="1:177" ht="15" customHeight="1">
      <c r="A89" s="1">
        <v>88</v>
      </c>
      <c r="B89" s="1">
        <v>0</v>
      </c>
      <c r="C89" s="1">
        <v>0</v>
      </c>
      <c r="D89" s="1">
        <v>0</v>
      </c>
      <c r="E89" s="1" t="s">
        <v>39</v>
      </c>
      <c r="F89" s="1" t="s">
        <v>40</v>
      </c>
      <c r="G89" s="1" t="s">
        <v>149</v>
      </c>
      <c r="H89" s="14"/>
      <c r="I89" s="4">
        <v>0</v>
      </c>
      <c r="J89" s="4">
        <v>0</v>
      </c>
      <c r="K89" s="4">
        <v>0</v>
      </c>
      <c r="L89" s="4">
        <v>99</v>
      </c>
      <c r="M89" s="5">
        <v>0</v>
      </c>
      <c r="N89" s="5">
        <v>0</v>
      </c>
      <c r="O89" s="5">
        <v>0</v>
      </c>
      <c r="P89" s="5">
        <v>0</v>
      </c>
      <c r="Q89" s="5">
        <v>0</v>
      </c>
      <c r="R89" s="6">
        <v>0</v>
      </c>
      <c r="S89" s="6">
        <v>0</v>
      </c>
      <c r="T89" s="6">
        <v>0</v>
      </c>
      <c r="U89" s="6">
        <v>0</v>
      </c>
      <c r="V89" s="6">
        <v>0</v>
      </c>
      <c r="W89" s="6">
        <v>0</v>
      </c>
      <c r="X89" s="6">
        <v>0</v>
      </c>
      <c r="Y89" s="7">
        <v>0</v>
      </c>
      <c r="Z89" s="7">
        <v>0</v>
      </c>
      <c r="AA89" s="8">
        <v>0</v>
      </c>
      <c r="AB89" s="8">
        <v>0</v>
      </c>
      <c r="AC89" s="8">
        <v>0</v>
      </c>
      <c r="AD89" s="8">
        <v>0</v>
      </c>
      <c r="AE89" s="8">
        <v>0</v>
      </c>
      <c r="AF89" s="8">
        <v>0</v>
      </c>
      <c r="AK89" s="9">
        <f>LEN(H89)</f>
        <v>0</v>
      </c>
      <c r="AL89" s="9">
        <f>SUM(R89:X89)</f>
        <v>0</v>
      </c>
      <c r="AM89" s="3" t="b">
        <f>IF(R89,1)</f>
        <v>0</v>
      </c>
      <c r="AN89" s="3" t="b">
        <f>IF(S89,1)</f>
        <v>0</v>
      </c>
      <c r="AO89" s="3" t="b">
        <f>IF(T89,1)</f>
        <v>0</v>
      </c>
      <c r="AP89" s="3" t="b">
        <f>IF(U89,1)</f>
        <v>0</v>
      </c>
      <c r="AQ89" s="3" t="b">
        <f>IF(V89,1)</f>
        <v>0</v>
      </c>
      <c r="AR89" s="3" t="b">
        <f>IF(W89,1)</f>
        <v>0</v>
      </c>
      <c r="AS89" s="3" t="b">
        <f>IF(X89,1)</f>
        <v>0</v>
      </c>
      <c r="AT89" s="3">
        <f>SUM(AM89:AS89)</f>
        <v>0</v>
      </c>
      <c r="AU89" s="10" t="b">
        <f>IF(R89,1)</f>
        <v>0</v>
      </c>
      <c r="AV89" s="10" t="b">
        <f>IF(S89,2)</f>
        <v>0</v>
      </c>
      <c r="AW89" s="10" t="b">
        <f>IF(T89,3)</f>
        <v>0</v>
      </c>
      <c r="AX89" s="10" t="b">
        <f>IF(U89,4)</f>
        <v>0</v>
      </c>
      <c r="AY89" s="10" t="b">
        <f>IF(V89,5)</f>
        <v>0</v>
      </c>
      <c r="AZ89" s="10" t="b">
        <f>IF(W89,6)</f>
        <v>0</v>
      </c>
      <c r="BA89" s="10" t="b">
        <f>IF(X89,7)</f>
        <v>0</v>
      </c>
      <c r="BB89" s="10">
        <f>MIN(AU89:BA89)</f>
        <v>0</v>
      </c>
      <c r="BC89" s="10">
        <f>MAX(AU89:BA89)</f>
        <v>0</v>
      </c>
      <c r="BD89" s="10">
        <f>IF(AT89&gt;0,(1+(BC89-AT89))-BB89,-1)</f>
        <v>-1</v>
      </c>
      <c r="BE89" s="44">
        <f>AL89-AT89</f>
        <v>0</v>
      </c>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row>
    <row r="90" spans="1:177" ht="15" customHeight="1">
      <c r="A90" s="1">
        <v>89</v>
      </c>
      <c r="B90" s="1">
        <v>0</v>
      </c>
      <c r="C90" s="1">
        <v>0</v>
      </c>
      <c r="D90" s="1">
        <v>0</v>
      </c>
      <c r="E90" s="1" t="s">
        <v>39</v>
      </c>
      <c r="F90" s="1" t="s">
        <v>40</v>
      </c>
      <c r="G90" s="1" t="s">
        <v>149</v>
      </c>
      <c r="H90" s="14"/>
      <c r="I90" s="4">
        <v>0</v>
      </c>
      <c r="J90" s="4">
        <v>0</v>
      </c>
      <c r="K90" s="4">
        <v>0</v>
      </c>
      <c r="L90" s="4">
        <v>99</v>
      </c>
      <c r="M90" s="5">
        <v>0</v>
      </c>
      <c r="N90" s="5">
        <v>0</v>
      </c>
      <c r="O90" s="5">
        <v>0</v>
      </c>
      <c r="P90" s="5">
        <v>0</v>
      </c>
      <c r="Q90" s="5">
        <v>0</v>
      </c>
      <c r="R90" s="6">
        <v>0</v>
      </c>
      <c r="S90" s="6">
        <v>0</v>
      </c>
      <c r="T90" s="6">
        <v>0</v>
      </c>
      <c r="U90" s="6">
        <v>0</v>
      </c>
      <c r="V90" s="6">
        <v>0</v>
      </c>
      <c r="W90" s="6">
        <v>0</v>
      </c>
      <c r="X90" s="6">
        <v>0</v>
      </c>
      <c r="Y90" s="7">
        <v>0</v>
      </c>
      <c r="Z90" s="7">
        <v>0</v>
      </c>
      <c r="AA90" s="8">
        <v>0</v>
      </c>
      <c r="AB90" s="8">
        <v>0</v>
      </c>
      <c r="AC90" s="8">
        <v>0</v>
      </c>
      <c r="AD90" s="8">
        <v>0</v>
      </c>
      <c r="AE90" s="8">
        <v>0</v>
      </c>
      <c r="AF90" s="8">
        <v>0</v>
      </c>
      <c r="AK90" s="9">
        <f>LEN(H90)</f>
        <v>0</v>
      </c>
      <c r="AL90" s="9">
        <f>SUM(R90:X90)</f>
        <v>0</v>
      </c>
      <c r="AM90" s="3" t="b">
        <f>IF(R90,1)</f>
        <v>0</v>
      </c>
      <c r="AN90" s="3" t="b">
        <f>IF(S90,1)</f>
        <v>0</v>
      </c>
      <c r="AO90" s="3" t="b">
        <f>IF(T90,1)</f>
        <v>0</v>
      </c>
      <c r="AP90" s="3" t="b">
        <f>IF(U90,1)</f>
        <v>0</v>
      </c>
      <c r="AQ90" s="3" t="b">
        <f>IF(V90,1)</f>
        <v>0</v>
      </c>
      <c r="AR90" s="3" t="b">
        <f>IF(W90,1)</f>
        <v>0</v>
      </c>
      <c r="AS90" s="3" t="b">
        <f>IF(X90,1)</f>
        <v>0</v>
      </c>
      <c r="AT90" s="3">
        <f>SUM(AM90:AS90)</f>
        <v>0</v>
      </c>
      <c r="AU90" s="10" t="b">
        <f>IF(R90,1)</f>
        <v>0</v>
      </c>
      <c r="AV90" s="10" t="b">
        <f>IF(S90,2)</f>
        <v>0</v>
      </c>
      <c r="AW90" s="10" t="b">
        <f>IF(T90,3)</f>
        <v>0</v>
      </c>
      <c r="AX90" s="10" t="b">
        <f>IF(U90,4)</f>
        <v>0</v>
      </c>
      <c r="AY90" s="10" t="b">
        <f>IF(V90,5)</f>
        <v>0</v>
      </c>
      <c r="AZ90" s="10" t="b">
        <f>IF(W90,6)</f>
        <v>0</v>
      </c>
      <c r="BA90" s="10" t="b">
        <f>IF(X90,7)</f>
        <v>0</v>
      </c>
      <c r="BB90" s="10">
        <f>MIN(AU90:BA90)</f>
        <v>0</v>
      </c>
      <c r="BC90" s="10">
        <f>MAX(AU90:BA90)</f>
        <v>0</v>
      </c>
      <c r="BD90" s="10">
        <f>IF(AT90&gt;0,(1+(BC90-AT90))-BB90,-1)</f>
        <v>-1</v>
      </c>
      <c r="BE90" s="44">
        <f>AL90-AT90</f>
        <v>0</v>
      </c>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row>
    <row r="91" spans="1:177" ht="15" customHeight="1">
      <c r="A91" s="1">
        <v>90</v>
      </c>
      <c r="B91" s="1">
        <v>-37.824994392500003</v>
      </c>
      <c r="C91" s="1">
        <v>145.0810923375</v>
      </c>
      <c r="D91" s="1">
        <v>15</v>
      </c>
      <c r="E91" s="1" t="s">
        <v>52</v>
      </c>
      <c r="F91" s="1" t="s">
        <v>40</v>
      </c>
      <c r="G91" s="1" t="s">
        <v>149</v>
      </c>
      <c r="H91" s="2" t="s">
        <v>174</v>
      </c>
      <c r="I91" s="4">
        <v>1</v>
      </c>
      <c r="J91" s="4">
        <v>0</v>
      </c>
      <c r="K91" s="4">
        <v>0</v>
      </c>
      <c r="L91" s="4">
        <v>0</v>
      </c>
      <c r="M91" s="5">
        <v>0</v>
      </c>
      <c r="N91" s="5">
        <v>1</v>
      </c>
      <c r="O91" s="5">
        <v>0</v>
      </c>
      <c r="P91" s="5">
        <v>1</v>
      </c>
      <c r="Q91" s="5">
        <v>0</v>
      </c>
      <c r="R91" s="6">
        <v>0</v>
      </c>
      <c r="S91" s="6">
        <v>1</v>
      </c>
      <c r="T91" s="6">
        <v>0</v>
      </c>
      <c r="U91" s="6">
        <v>1</v>
      </c>
      <c r="V91" s="6">
        <v>0</v>
      </c>
      <c r="W91" s="6">
        <v>0</v>
      </c>
      <c r="X91" s="6">
        <v>0</v>
      </c>
      <c r="Y91" s="7">
        <v>0</v>
      </c>
      <c r="Z91" s="7">
        <v>0</v>
      </c>
      <c r="AA91" s="8">
        <v>0</v>
      </c>
      <c r="AB91" s="8">
        <v>1</v>
      </c>
      <c r="AC91" s="8">
        <v>0</v>
      </c>
      <c r="AD91" s="8">
        <v>0</v>
      </c>
      <c r="AE91" s="8">
        <v>0</v>
      </c>
      <c r="AF91" s="8">
        <v>1</v>
      </c>
      <c r="AI91" s="9" t="s">
        <v>4539</v>
      </c>
      <c r="AK91" s="9">
        <f>LEN(H91)</f>
        <v>35</v>
      </c>
      <c r="AL91" s="9">
        <f>SUM(R91:X91)</f>
        <v>2</v>
      </c>
      <c r="AM91" s="3" t="b">
        <f>IF(R91,1)</f>
        <v>0</v>
      </c>
      <c r="AN91" s="3">
        <f>IF(S91,1)</f>
        <v>1</v>
      </c>
      <c r="AO91" s="3" t="b">
        <f>IF(T91,1)</f>
        <v>0</v>
      </c>
      <c r="AP91" s="3">
        <f>IF(U91,1)</f>
        <v>1</v>
      </c>
      <c r="AQ91" s="3" t="b">
        <f>IF(V91,1)</f>
        <v>0</v>
      </c>
      <c r="AR91" s="3" t="b">
        <f>IF(W91,1)</f>
        <v>0</v>
      </c>
      <c r="AS91" s="3" t="b">
        <f>IF(X91,1)</f>
        <v>0</v>
      </c>
      <c r="AT91" s="3">
        <f>SUM(AM91:AS91)</f>
        <v>2</v>
      </c>
      <c r="AU91" s="10" t="b">
        <f>IF(R91,1)</f>
        <v>0</v>
      </c>
      <c r="AV91" s="10">
        <f>IF(S91,2)</f>
        <v>2</v>
      </c>
      <c r="AW91" s="10" t="b">
        <f>IF(T91,3)</f>
        <v>0</v>
      </c>
      <c r="AX91" s="10">
        <f>IF(U91,4)</f>
        <v>4</v>
      </c>
      <c r="AY91" s="10" t="b">
        <f>IF(V91,5)</f>
        <v>0</v>
      </c>
      <c r="AZ91" s="10" t="b">
        <f>IF(W91,6)</f>
        <v>0</v>
      </c>
      <c r="BA91" s="10" t="b">
        <f>IF(X91,7)</f>
        <v>0</v>
      </c>
      <c r="BB91" s="10">
        <f>MIN(AU91:BA91)</f>
        <v>2</v>
      </c>
      <c r="BC91" s="10">
        <f>MAX(AU91:BA91)</f>
        <v>4</v>
      </c>
      <c r="BD91" s="10">
        <f>IF(AT91&gt;0,(1+(BC91-AT91))-BB91,-1)</f>
        <v>1</v>
      </c>
      <c r="BE91" s="44">
        <f>AL91-AT91</f>
        <v>0</v>
      </c>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row>
    <row r="92" spans="1:177" ht="15" customHeight="1">
      <c r="A92" s="1">
        <v>91</v>
      </c>
      <c r="B92" s="1">
        <v>-37.822035873868799</v>
      </c>
      <c r="C92" s="1">
        <v>145.19413471069299</v>
      </c>
      <c r="D92" s="1">
        <v>15</v>
      </c>
      <c r="E92" s="1" t="s">
        <v>52</v>
      </c>
      <c r="F92" s="1" t="s">
        <v>40</v>
      </c>
      <c r="G92" s="1" t="s">
        <v>175</v>
      </c>
      <c r="H92" s="2" t="s">
        <v>176</v>
      </c>
      <c r="I92" s="4">
        <v>1</v>
      </c>
      <c r="J92" s="4">
        <v>0</v>
      </c>
      <c r="K92" s="4">
        <v>0</v>
      </c>
      <c r="L92" s="4">
        <v>0</v>
      </c>
      <c r="M92" s="5">
        <v>0</v>
      </c>
      <c r="N92" s="5">
        <v>1</v>
      </c>
      <c r="O92" s="5">
        <v>0</v>
      </c>
      <c r="P92" s="5">
        <v>1</v>
      </c>
      <c r="Q92" s="5">
        <v>0</v>
      </c>
      <c r="R92" s="6">
        <v>0</v>
      </c>
      <c r="S92" s="6">
        <v>0</v>
      </c>
      <c r="T92" s="6">
        <v>1</v>
      </c>
      <c r="U92" s="6">
        <v>1</v>
      </c>
      <c r="V92" s="6">
        <v>0</v>
      </c>
      <c r="W92" s="6">
        <v>0</v>
      </c>
      <c r="X92" s="6">
        <v>0</v>
      </c>
      <c r="Y92" s="7">
        <v>0</v>
      </c>
      <c r="Z92" s="7">
        <v>0</v>
      </c>
      <c r="AA92" s="8">
        <v>0</v>
      </c>
      <c r="AB92" s="8">
        <v>0</v>
      </c>
      <c r="AC92" s="8">
        <v>0</v>
      </c>
      <c r="AD92" s="8">
        <v>0</v>
      </c>
      <c r="AE92" s="8">
        <v>0</v>
      </c>
      <c r="AF92" s="8">
        <v>1</v>
      </c>
      <c r="AI92" s="9" t="s">
        <v>48</v>
      </c>
      <c r="AK92" s="9">
        <f>LEN(H92)</f>
        <v>69</v>
      </c>
      <c r="AL92" s="9">
        <f>SUM(R92:X92)</f>
        <v>2</v>
      </c>
      <c r="AM92" s="3" t="b">
        <f>IF(R92,1)</f>
        <v>0</v>
      </c>
      <c r="AN92" s="3" t="b">
        <f>IF(S92,1)</f>
        <v>0</v>
      </c>
      <c r="AO92" s="3">
        <f>IF(T92,1)</f>
        <v>1</v>
      </c>
      <c r="AP92" s="3">
        <f>IF(U92,1)</f>
        <v>1</v>
      </c>
      <c r="AQ92" s="3" t="b">
        <f>IF(V92,1)</f>
        <v>0</v>
      </c>
      <c r="AR92" s="3" t="b">
        <f>IF(W92,1)</f>
        <v>0</v>
      </c>
      <c r="AS92" s="3" t="b">
        <f>IF(X92,1)</f>
        <v>0</v>
      </c>
      <c r="AT92" s="3">
        <f>SUM(AM92:AS92)</f>
        <v>2</v>
      </c>
      <c r="AU92" s="10" t="b">
        <f>IF(R92,1)</f>
        <v>0</v>
      </c>
      <c r="AV92" s="10" t="b">
        <f>IF(S92,2)</f>
        <v>0</v>
      </c>
      <c r="AW92" s="10">
        <f>IF(T92,3)</f>
        <v>3</v>
      </c>
      <c r="AX92" s="10">
        <f>IF(U92,4)</f>
        <v>4</v>
      </c>
      <c r="AY92" s="10" t="b">
        <f>IF(V92,5)</f>
        <v>0</v>
      </c>
      <c r="AZ92" s="10" t="b">
        <f>IF(W92,6)</f>
        <v>0</v>
      </c>
      <c r="BA92" s="10" t="b">
        <f>IF(X92,7)</f>
        <v>0</v>
      </c>
      <c r="BB92" s="10">
        <f>MIN(AU92:BA92)</f>
        <v>3</v>
      </c>
      <c r="BC92" s="10">
        <f>MAX(AU92:BA92)</f>
        <v>4</v>
      </c>
      <c r="BD92" s="10">
        <f>IF(AT92&gt;0,(1+(BC92-AT92))-BB92,-1)</f>
        <v>0</v>
      </c>
      <c r="BE92" s="44">
        <f>AL92-AT92</f>
        <v>0</v>
      </c>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row>
    <row r="93" spans="1:177" ht="15" customHeight="1">
      <c r="A93" s="1">
        <v>92</v>
      </c>
      <c r="B93" s="1">
        <v>-37.796945865832797</v>
      </c>
      <c r="C93" s="1">
        <v>144.962306021118</v>
      </c>
      <c r="D93" s="1">
        <v>15</v>
      </c>
      <c r="E93" s="1" t="s">
        <v>52</v>
      </c>
      <c r="F93" s="1" t="s">
        <v>40</v>
      </c>
      <c r="G93" s="1" t="s">
        <v>175</v>
      </c>
      <c r="H93" s="2" t="s">
        <v>177</v>
      </c>
      <c r="I93" s="4">
        <v>1</v>
      </c>
      <c r="J93" s="4">
        <v>0</v>
      </c>
      <c r="K93" s="4">
        <v>0</v>
      </c>
      <c r="L93" s="4">
        <v>0</v>
      </c>
      <c r="M93" s="5">
        <v>0</v>
      </c>
      <c r="N93" s="5">
        <v>0</v>
      </c>
      <c r="O93" s="5">
        <v>0</v>
      </c>
      <c r="P93" s="5">
        <v>0</v>
      </c>
      <c r="Q93" s="5">
        <v>1</v>
      </c>
      <c r="R93" s="6">
        <v>0</v>
      </c>
      <c r="S93" s="6">
        <v>0</v>
      </c>
      <c r="T93" s="6">
        <v>0</v>
      </c>
      <c r="U93" s="6">
        <v>1</v>
      </c>
      <c r="V93" s="6">
        <v>0</v>
      </c>
      <c r="W93" s="6">
        <v>0</v>
      </c>
      <c r="X93" s="6">
        <v>0</v>
      </c>
      <c r="Y93" s="7">
        <v>0</v>
      </c>
      <c r="Z93" s="7">
        <v>0</v>
      </c>
      <c r="AA93" s="8">
        <v>0</v>
      </c>
      <c r="AB93" s="8">
        <v>0</v>
      </c>
      <c r="AC93" s="8">
        <v>0</v>
      </c>
      <c r="AD93" s="8">
        <v>0</v>
      </c>
      <c r="AE93" s="8">
        <v>0</v>
      </c>
      <c r="AF93" s="8">
        <v>0</v>
      </c>
      <c r="AI93" s="9" t="s">
        <v>45</v>
      </c>
      <c r="AK93" s="9">
        <f>LEN(H93)</f>
        <v>35</v>
      </c>
      <c r="AL93" s="9">
        <f>SUM(R93:X93)</f>
        <v>1</v>
      </c>
      <c r="AM93" s="3" t="b">
        <f>IF(R93,1)</f>
        <v>0</v>
      </c>
      <c r="AN93" s="3" t="b">
        <f>IF(S93,1)</f>
        <v>0</v>
      </c>
      <c r="AO93" s="3" t="b">
        <f>IF(T93,1)</f>
        <v>0</v>
      </c>
      <c r="AP93" s="3">
        <f>IF(U93,1)</f>
        <v>1</v>
      </c>
      <c r="AQ93" s="3" t="b">
        <f>IF(V93,1)</f>
        <v>0</v>
      </c>
      <c r="AR93" s="3" t="b">
        <f>IF(W93,1)</f>
        <v>0</v>
      </c>
      <c r="AS93" s="3" t="b">
        <f>IF(X93,1)</f>
        <v>0</v>
      </c>
      <c r="AT93" s="3">
        <f>SUM(AM93:AS93)</f>
        <v>1</v>
      </c>
      <c r="AU93" s="10" t="b">
        <f>IF(R93,1)</f>
        <v>0</v>
      </c>
      <c r="AV93" s="10" t="b">
        <f>IF(S93,2)</f>
        <v>0</v>
      </c>
      <c r="AW93" s="10" t="b">
        <f>IF(T93,3)</f>
        <v>0</v>
      </c>
      <c r="AX93" s="10">
        <f>IF(U93,4)</f>
        <v>4</v>
      </c>
      <c r="AY93" s="10" t="b">
        <f>IF(V93,5)</f>
        <v>0</v>
      </c>
      <c r="AZ93" s="10" t="b">
        <f>IF(W93,6)</f>
        <v>0</v>
      </c>
      <c r="BA93" s="10" t="b">
        <f>IF(X93,7)</f>
        <v>0</v>
      </c>
      <c r="BB93" s="10">
        <f>MIN(AU93:BA93)</f>
        <v>4</v>
      </c>
      <c r="BC93" s="10">
        <f>MAX(AU93:BA93)</f>
        <v>4</v>
      </c>
      <c r="BD93" s="10">
        <f>IF(AT93&gt;0,(1+(BC93-AT93))-BB93,-1)</f>
        <v>0</v>
      </c>
      <c r="BE93" s="44">
        <f>AL93-AT93</f>
        <v>0</v>
      </c>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row>
    <row r="94" spans="1:177" ht="15" customHeight="1">
      <c r="A94" s="1">
        <v>93</v>
      </c>
      <c r="B94" s="1">
        <v>-37.817900000000002</v>
      </c>
      <c r="C94" s="1">
        <v>144.9684</v>
      </c>
      <c r="D94" s="1">
        <v>15</v>
      </c>
      <c r="E94" s="1" t="s">
        <v>49</v>
      </c>
      <c r="F94" s="1" t="s">
        <v>40</v>
      </c>
      <c r="G94" s="1" t="s">
        <v>175</v>
      </c>
      <c r="H94" s="2" t="s">
        <v>178</v>
      </c>
      <c r="I94" s="4">
        <v>1</v>
      </c>
      <c r="J94" s="4">
        <v>0</v>
      </c>
      <c r="K94" s="4">
        <v>0</v>
      </c>
      <c r="L94" s="4">
        <v>0</v>
      </c>
      <c r="M94" s="5">
        <v>0</v>
      </c>
      <c r="N94" s="5">
        <v>1</v>
      </c>
      <c r="O94" s="5">
        <v>0</v>
      </c>
      <c r="P94" s="5">
        <v>0</v>
      </c>
      <c r="Q94" s="5">
        <v>0</v>
      </c>
      <c r="R94" s="6">
        <v>0</v>
      </c>
      <c r="S94" s="6">
        <v>0</v>
      </c>
      <c r="T94" s="6">
        <v>0</v>
      </c>
      <c r="U94" s="6">
        <v>1</v>
      </c>
      <c r="V94" s="6">
        <v>0</v>
      </c>
      <c r="W94" s="6">
        <v>0</v>
      </c>
      <c r="X94" s="6">
        <v>0</v>
      </c>
      <c r="Y94" s="7">
        <v>0</v>
      </c>
      <c r="Z94" s="7">
        <v>0</v>
      </c>
      <c r="AA94" s="8">
        <v>0</v>
      </c>
      <c r="AB94" s="8">
        <v>0</v>
      </c>
      <c r="AC94" s="8">
        <v>0</v>
      </c>
      <c r="AD94" s="8">
        <v>0</v>
      </c>
      <c r="AE94" s="8">
        <v>0</v>
      </c>
      <c r="AF94" s="8">
        <v>0</v>
      </c>
      <c r="AI94" s="9" t="s">
        <v>45</v>
      </c>
      <c r="AK94" s="9">
        <f>LEN(H94)</f>
        <v>25</v>
      </c>
      <c r="AL94" s="9">
        <f>SUM(R94:X94)</f>
        <v>1</v>
      </c>
      <c r="AM94" s="3" t="b">
        <f>IF(R94,1)</f>
        <v>0</v>
      </c>
      <c r="AN94" s="3" t="b">
        <f>IF(S94,1)</f>
        <v>0</v>
      </c>
      <c r="AO94" s="3" t="b">
        <f>IF(T94,1)</f>
        <v>0</v>
      </c>
      <c r="AP94" s="3">
        <f>IF(U94,1)</f>
        <v>1</v>
      </c>
      <c r="AQ94" s="3" t="b">
        <f>IF(V94,1)</f>
        <v>0</v>
      </c>
      <c r="AR94" s="3" t="b">
        <f>IF(W94,1)</f>
        <v>0</v>
      </c>
      <c r="AS94" s="3" t="b">
        <f>IF(X94,1)</f>
        <v>0</v>
      </c>
      <c r="AT94" s="3">
        <f>SUM(AM94:AS94)</f>
        <v>1</v>
      </c>
      <c r="AU94" s="10" t="b">
        <f>IF(R94,1)</f>
        <v>0</v>
      </c>
      <c r="AV94" s="10" t="b">
        <f>IF(S94,2)</f>
        <v>0</v>
      </c>
      <c r="AW94" s="10" t="b">
        <f>IF(T94,3)</f>
        <v>0</v>
      </c>
      <c r="AX94" s="10">
        <f>IF(U94,4)</f>
        <v>4</v>
      </c>
      <c r="AY94" s="10" t="b">
        <f>IF(V94,5)</f>
        <v>0</v>
      </c>
      <c r="AZ94" s="10" t="b">
        <f>IF(W94,6)</f>
        <v>0</v>
      </c>
      <c r="BA94" s="10" t="b">
        <f>IF(X94,7)</f>
        <v>0</v>
      </c>
      <c r="BB94" s="10">
        <f>MIN(AU94:BA94)</f>
        <v>4</v>
      </c>
      <c r="BC94" s="10">
        <f>MAX(AU94:BA94)</f>
        <v>4</v>
      </c>
      <c r="BD94" s="10">
        <f>IF(AT94&gt;0,(1+(BC94-AT94))-BB94,-1)</f>
        <v>0</v>
      </c>
      <c r="BE94" s="44">
        <f>AL94-AT94</f>
        <v>0</v>
      </c>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row>
    <row r="95" spans="1:177" ht="15" customHeight="1">
      <c r="A95" s="1">
        <v>94</v>
      </c>
      <c r="B95" s="1">
        <v>-37.789315457121198</v>
      </c>
      <c r="C95" s="1">
        <v>144.985952375793</v>
      </c>
      <c r="D95" s="1">
        <v>15</v>
      </c>
      <c r="E95" s="1" t="s">
        <v>39</v>
      </c>
      <c r="F95" s="1" t="s">
        <v>40</v>
      </c>
      <c r="G95" s="1" t="s">
        <v>175</v>
      </c>
      <c r="H95" s="2" t="s">
        <v>179</v>
      </c>
      <c r="I95" s="4">
        <v>1</v>
      </c>
      <c r="J95" s="4">
        <v>0</v>
      </c>
      <c r="K95" s="4">
        <v>0</v>
      </c>
      <c r="L95" s="4">
        <v>0</v>
      </c>
      <c r="M95" s="5">
        <v>0</v>
      </c>
      <c r="N95" s="5">
        <v>0</v>
      </c>
      <c r="O95" s="5">
        <v>1</v>
      </c>
      <c r="P95" s="5">
        <v>1</v>
      </c>
      <c r="Q95" s="5">
        <v>0</v>
      </c>
      <c r="R95" s="6">
        <v>0</v>
      </c>
      <c r="S95" s="6">
        <v>1</v>
      </c>
      <c r="T95" s="6">
        <v>1</v>
      </c>
      <c r="U95" s="6">
        <v>0</v>
      </c>
      <c r="V95" s="6">
        <v>0</v>
      </c>
      <c r="W95" s="6">
        <v>0</v>
      </c>
      <c r="X95" s="6">
        <v>0</v>
      </c>
      <c r="Y95" s="7">
        <v>1</v>
      </c>
      <c r="Z95" s="7">
        <v>0</v>
      </c>
      <c r="AA95" s="8">
        <v>0</v>
      </c>
      <c r="AB95" s="8">
        <v>0</v>
      </c>
      <c r="AC95" s="8">
        <v>0</v>
      </c>
      <c r="AD95" s="8">
        <v>0</v>
      </c>
      <c r="AE95" s="8">
        <v>0</v>
      </c>
      <c r="AF95" s="8">
        <v>1</v>
      </c>
      <c r="AI95" s="9" t="s">
        <v>180</v>
      </c>
      <c r="AK95" s="9">
        <f>LEN(H95)</f>
        <v>14</v>
      </c>
      <c r="AL95" s="9">
        <f>SUM(R95:X95)</f>
        <v>2</v>
      </c>
      <c r="AM95" s="3" t="b">
        <f>IF(R95,1)</f>
        <v>0</v>
      </c>
      <c r="AN95" s="3">
        <f>IF(S95,1)</f>
        <v>1</v>
      </c>
      <c r="AO95" s="3">
        <f>IF(T95,1)</f>
        <v>1</v>
      </c>
      <c r="AP95" s="3" t="b">
        <f>IF(U95,1)</f>
        <v>0</v>
      </c>
      <c r="AQ95" s="3" t="b">
        <f>IF(V95,1)</f>
        <v>0</v>
      </c>
      <c r="AR95" s="3" t="b">
        <f>IF(W95,1)</f>
        <v>0</v>
      </c>
      <c r="AS95" s="3" t="b">
        <f>IF(X95,1)</f>
        <v>0</v>
      </c>
      <c r="AT95" s="3">
        <f>SUM(AM95:AS95)</f>
        <v>2</v>
      </c>
      <c r="AU95" s="10" t="b">
        <f>IF(R95,1)</f>
        <v>0</v>
      </c>
      <c r="AV95" s="10">
        <f>IF(S95,2)</f>
        <v>2</v>
      </c>
      <c r="AW95" s="10">
        <f>IF(T95,3)</f>
        <v>3</v>
      </c>
      <c r="AX95" s="10" t="b">
        <f>IF(U95,4)</f>
        <v>0</v>
      </c>
      <c r="AY95" s="10" t="b">
        <f>IF(V95,5)</f>
        <v>0</v>
      </c>
      <c r="AZ95" s="10" t="b">
        <f>IF(W95,6)</f>
        <v>0</v>
      </c>
      <c r="BA95" s="10" t="b">
        <f>IF(X95,7)</f>
        <v>0</v>
      </c>
      <c r="BB95" s="10">
        <f>MIN(AU95:BA95)</f>
        <v>2</v>
      </c>
      <c r="BC95" s="10">
        <f>MAX(AU95:BA95)</f>
        <v>3</v>
      </c>
      <c r="BD95" s="10">
        <f>IF(AT95&gt;0,(1+(BC95-AT95))-BB95,-1)</f>
        <v>0</v>
      </c>
      <c r="BE95" s="44">
        <f>AL95-AT95</f>
        <v>0</v>
      </c>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row>
    <row r="96" spans="1:177" ht="15" customHeight="1">
      <c r="A96" s="1">
        <v>95</v>
      </c>
      <c r="B96" s="1">
        <v>-37.789315457121198</v>
      </c>
      <c r="C96" s="1">
        <v>144.985952375793</v>
      </c>
      <c r="D96" s="1">
        <v>15</v>
      </c>
      <c r="E96" s="1" t="s">
        <v>52</v>
      </c>
      <c r="F96" s="1" t="s">
        <v>40</v>
      </c>
      <c r="G96" s="1" t="s">
        <v>175</v>
      </c>
      <c r="H96" s="2" t="s">
        <v>181</v>
      </c>
      <c r="I96" s="4">
        <v>1</v>
      </c>
      <c r="J96" s="4">
        <v>0</v>
      </c>
      <c r="K96" s="4">
        <v>0</v>
      </c>
      <c r="L96" s="4">
        <v>0</v>
      </c>
      <c r="M96" s="5">
        <v>1</v>
      </c>
      <c r="N96" s="5">
        <v>0</v>
      </c>
      <c r="O96" s="5">
        <v>0</v>
      </c>
      <c r="P96" s="5">
        <v>0</v>
      </c>
      <c r="Q96" s="5">
        <v>0</v>
      </c>
      <c r="R96" s="6">
        <v>0</v>
      </c>
      <c r="S96" s="6">
        <v>0</v>
      </c>
      <c r="T96" s="6">
        <v>0</v>
      </c>
      <c r="U96" s="6">
        <v>1</v>
      </c>
      <c r="V96" s="6">
        <v>1</v>
      </c>
      <c r="W96" s="6">
        <v>0</v>
      </c>
      <c r="X96" s="6">
        <v>0</v>
      </c>
      <c r="Y96" s="7">
        <v>0</v>
      </c>
      <c r="Z96" s="7">
        <v>0</v>
      </c>
      <c r="AA96" s="8">
        <v>0</v>
      </c>
      <c r="AB96" s="8">
        <v>0</v>
      </c>
      <c r="AC96" s="8">
        <v>0</v>
      </c>
      <c r="AD96" s="8">
        <v>0</v>
      </c>
      <c r="AE96" s="8">
        <v>0</v>
      </c>
      <c r="AF96" s="8">
        <v>0</v>
      </c>
      <c r="AK96" s="9">
        <f>LEN(H96)</f>
        <v>28</v>
      </c>
      <c r="AL96" s="9">
        <f>SUM(R96:X96)</f>
        <v>2</v>
      </c>
      <c r="AM96" s="3" t="b">
        <f>IF(R96,1)</f>
        <v>0</v>
      </c>
      <c r="AN96" s="3" t="b">
        <f>IF(S96,1)</f>
        <v>0</v>
      </c>
      <c r="AO96" s="3" t="b">
        <f>IF(T96,1)</f>
        <v>0</v>
      </c>
      <c r="AP96" s="3">
        <f>IF(U96,1)</f>
        <v>1</v>
      </c>
      <c r="AQ96" s="3">
        <f>IF(V96,1)</f>
        <v>1</v>
      </c>
      <c r="AR96" s="3" t="b">
        <f>IF(W96,1)</f>
        <v>0</v>
      </c>
      <c r="AS96" s="3" t="b">
        <f>IF(X96,1)</f>
        <v>0</v>
      </c>
      <c r="AT96" s="3">
        <f>SUM(AM96:AS96)</f>
        <v>2</v>
      </c>
      <c r="AU96" s="10" t="b">
        <f>IF(R96,1)</f>
        <v>0</v>
      </c>
      <c r="AV96" s="10" t="b">
        <f>IF(S96,2)</f>
        <v>0</v>
      </c>
      <c r="AW96" s="10" t="b">
        <f>IF(T96,3)</f>
        <v>0</v>
      </c>
      <c r="AX96" s="10">
        <f>IF(U96,4)</f>
        <v>4</v>
      </c>
      <c r="AY96" s="10">
        <f>IF(V96,5)</f>
        <v>5</v>
      </c>
      <c r="AZ96" s="10" t="b">
        <f>IF(W96,6)</f>
        <v>0</v>
      </c>
      <c r="BA96" s="10" t="b">
        <f>IF(X96,7)</f>
        <v>0</v>
      </c>
      <c r="BB96" s="10">
        <f>MIN(AU96:BA96)</f>
        <v>4</v>
      </c>
      <c r="BC96" s="10">
        <f>MAX(AU96:BA96)</f>
        <v>5</v>
      </c>
      <c r="BD96" s="10">
        <f>IF(AT96&gt;0,(1+(BC96-AT96))-BB96,-1)</f>
        <v>0</v>
      </c>
      <c r="BE96" s="44">
        <f>AL96-AT96</f>
        <v>0</v>
      </c>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row>
    <row r="97" spans="1:177" ht="15" customHeight="1">
      <c r="A97" s="1">
        <v>96</v>
      </c>
      <c r="B97" s="1">
        <v>-37.917739673600501</v>
      </c>
      <c r="C97" s="1">
        <v>145.03722500406201</v>
      </c>
      <c r="D97" s="1">
        <v>15</v>
      </c>
      <c r="E97" s="1" t="s">
        <v>52</v>
      </c>
      <c r="F97" s="1" t="s">
        <v>40</v>
      </c>
      <c r="G97" s="1" t="s">
        <v>175</v>
      </c>
      <c r="H97" s="2" t="s">
        <v>182</v>
      </c>
      <c r="I97" s="4">
        <v>1</v>
      </c>
      <c r="J97" s="4">
        <v>0</v>
      </c>
      <c r="K97" s="4">
        <v>0</v>
      </c>
      <c r="L97" s="4">
        <v>0</v>
      </c>
      <c r="M97" s="5">
        <v>1</v>
      </c>
      <c r="N97" s="5">
        <v>0</v>
      </c>
      <c r="O97" s="5">
        <v>0</v>
      </c>
      <c r="P97" s="5">
        <v>1</v>
      </c>
      <c r="Q97" s="5">
        <v>0</v>
      </c>
      <c r="R97" s="6">
        <v>0</v>
      </c>
      <c r="S97" s="6">
        <v>0</v>
      </c>
      <c r="T97" s="6">
        <v>0</v>
      </c>
      <c r="U97" s="6">
        <v>0</v>
      </c>
      <c r="V97" s="6">
        <v>1</v>
      </c>
      <c r="W97" s="6">
        <v>0</v>
      </c>
      <c r="X97" s="6">
        <v>1</v>
      </c>
      <c r="Y97" s="7">
        <v>0</v>
      </c>
      <c r="Z97" s="7">
        <v>0</v>
      </c>
      <c r="AA97" s="8">
        <v>0</v>
      </c>
      <c r="AB97" s="8">
        <v>0</v>
      </c>
      <c r="AC97" s="8">
        <v>0</v>
      </c>
      <c r="AD97" s="8">
        <v>0</v>
      </c>
      <c r="AE97" s="8">
        <v>0</v>
      </c>
      <c r="AF97" s="8">
        <v>1</v>
      </c>
      <c r="AI97" s="9" t="s">
        <v>1325</v>
      </c>
      <c r="AK97" s="9">
        <f>LEN(H97)</f>
        <v>25</v>
      </c>
      <c r="AL97" s="9">
        <f>SUM(R97:X97)</f>
        <v>2</v>
      </c>
      <c r="AM97" s="3" t="b">
        <f>IF(R97,1)</f>
        <v>0</v>
      </c>
      <c r="AN97" s="3" t="b">
        <f>IF(S97,1)</f>
        <v>0</v>
      </c>
      <c r="AO97" s="3" t="b">
        <f>IF(T97,1)</f>
        <v>0</v>
      </c>
      <c r="AP97" s="3" t="b">
        <f>IF(U97,1)</f>
        <v>0</v>
      </c>
      <c r="AQ97" s="3">
        <f>IF(V97,1)</f>
        <v>1</v>
      </c>
      <c r="AR97" s="3" t="b">
        <f>IF(W97,1)</f>
        <v>0</v>
      </c>
      <c r="AS97" s="3">
        <f>IF(X97,1)</f>
        <v>1</v>
      </c>
      <c r="AT97" s="3">
        <f>SUM(AM97:AS97)</f>
        <v>2</v>
      </c>
      <c r="AU97" s="10" t="b">
        <f>IF(R97,1)</f>
        <v>0</v>
      </c>
      <c r="AV97" s="10" t="b">
        <f>IF(S97,2)</f>
        <v>0</v>
      </c>
      <c r="AW97" s="10" t="b">
        <f>IF(T97,3)</f>
        <v>0</v>
      </c>
      <c r="AX97" s="10" t="b">
        <f>IF(U97,4)</f>
        <v>0</v>
      </c>
      <c r="AY97" s="10">
        <f>IF(V97,5)</f>
        <v>5</v>
      </c>
      <c r="AZ97" s="10" t="b">
        <f>IF(W97,6)</f>
        <v>0</v>
      </c>
      <c r="BA97" s="10">
        <f>IF(X97,7)</f>
        <v>7</v>
      </c>
      <c r="BB97" s="10">
        <f>MIN(AU97:BA97)</f>
        <v>5</v>
      </c>
      <c r="BC97" s="10">
        <f>MAX(AU97:BA97)</f>
        <v>7</v>
      </c>
      <c r="BD97" s="10">
        <f>IF(AT97&gt;0,(1+(BC97-AT97))-BB97,-1)</f>
        <v>1</v>
      </c>
      <c r="BE97" s="44">
        <f>AL97-AT97</f>
        <v>0</v>
      </c>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row>
    <row r="98" spans="1:177" ht="15" customHeight="1">
      <c r="A98" s="1">
        <v>97</v>
      </c>
      <c r="B98" s="1">
        <v>0</v>
      </c>
      <c r="C98" s="1">
        <v>0</v>
      </c>
      <c r="D98" s="1">
        <v>0</v>
      </c>
      <c r="E98" s="1" t="s">
        <v>39</v>
      </c>
      <c r="F98" s="1" t="s">
        <v>40</v>
      </c>
      <c r="G98" s="1" t="s">
        <v>175</v>
      </c>
      <c r="H98" s="14"/>
      <c r="I98" s="4">
        <v>0</v>
      </c>
      <c r="J98" s="4">
        <v>0</v>
      </c>
      <c r="K98" s="4">
        <v>0</v>
      </c>
      <c r="L98" s="4">
        <v>99</v>
      </c>
      <c r="M98" s="5">
        <v>0</v>
      </c>
      <c r="N98" s="5">
        <v>0</v>
      </c>
      <c r="O98" s="5">
        <v>0</v>
      </c>
      <c r="P98" s="5">
        <v>0</v>
      </c>
      <c r="Q98" s="5">
        <v>0</v>
      </c>
      <c r="R98" s="6">
        <v>0</v>
      </c>
      <c r="S98" s="6">
        <v>0</v>
      </c>
      <c r="T98" s="6">
        <v>0</v>
      </c>
      <c r="U98" s="6">
        <v>0</v>
      </c>
      <c r="V98" s="6">
        <v>0</v>
      </c>
      <c r="W98" s="6">
        <v>0</v>
      </c>
      <c r="X98" s="6">
        <v>0</v>
      </c>
      <c r="Y98" s="7">
        <v>0</v>
      </c>
      <c r="Z98" s="7">
        <v>0</v>
      </c>
      <c r="AA98" s="8">
        <v>0</v>
      </c>
      <c r="AB98" s="8">
        <v>0</v>
      </c>
      <c r="AC98" s="8">
        <v>0</v>
      </c>
      <c r="AD98" s="8">
        <v>0</v>
      </c>
      <c r="AE98" s="8">
        <v>0</v>
      </c>
      <c r="AF98" s="8">
        <v>0</v>
      </c>
      <c r="AK98" s="9">
        <f>LEN(H98)</f>
        <v>0</v>
      </c>
      <c r="AL98" s="9">
        <f>SUM(R98:X98)</f>
        <v>0</v>
      </c>
      <c r="AM98" s="3" t="b">
        <f>IF(R98,1)</f>
        <v>0</v>
      </c>
      <c r="AN98" s="3" t="b">
        <f>IF(S98,1)</f>
        <v>0</v>
      </c>
      <c r="AO98" s="3" t="b">
        <f>IF(T98,1)</f>
        <v>0</v>
      </c>
      <c r="AP98" s="3" t="b">
        <f>IF(U98,1)</f>
        <v>0</v>
      </c>
      <c r="AQ98" s="3" t="b">
        <f>IF(V98,1)</f>
        <v>0</v>
      </c>
      <c r="AR98" s="3" t="b">
        <f>IF(W98,1)</f>
        <v>0</v>
      </c>
      <c r="AS98" s="3" t="b">
        <f>IF(X98,1)</f>
        <v>0</v>
      </c>
      <c r="AT98" s="3">
        <f>SUM(AM98:AS98)</f>
        <v>0</v>
      </c>
      <c r="AU98" s="10" t="b">
        <f>IF(R98,1)</f>
        <v>0</v>
      </c>
      <c r="AV98" s="10" t="b">
        <f>IF(S98,2)</f>
        <v>0</v>
      </c>
      <c r="AW98" s="10" t="b">
        <f>IF(T98,3)</f>
        <v>0</v>
      </c>
      <c r="AX98" s="10" t="b">
        <f>IF(U98,4)</f>
        <v>0</v>
      </c>
      <c r="AY98" s="10" t="b">
        <f>IF(V98,5)</f>
        <v>0</v>
      </c>
      <c r="AZ98" s="10" t="b">
        <f>IF(W98,6)</f>
        <v>0</v>
      </c>
      <c r="BA98" s="10" t="b">
        <f>IF(X98,7)</f>
        <v>0</v>
      </c>
      <c r="BB98" s="10">
        <f>MIN(AU98:BA98)</f>
        <v>0</v>
      </c>
      <c r="BC98" s="10">
        <f>MAX(AU98:BA98)</f>
        <v>0</v>
      </c>
      <c r="BD98" s="10">
        <f>IF(AT98&gt;0,(1+(BC98-AT98))-BB98,-1)</f>
        <v>-1</v>
      </c>
      <c r="BE98" s="44">
        <f>AL98-AT98</f>
        <v>0</v>
      </c>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row>
    <row r="99" spans="1:177" ht="15" customHeight="1">
      <c r="A99" s="1">
        <v>98</v>
      </c>
      <c r="B99" s="1">
        <v>-37.798397367160099</v>
      </c>
      <c r="C99" s="1">
        <v>144.957239923451</v>
      </c>
      <c r="D99" s="1">
        <v>16</v>
      </c>
      <c r="E99" s="1" t="s">
        <v>52</v>
      </c>
      <c r="F99" s="1" t="s">
        <v>40</v>
      </c>
      <c r="G99" s="1" t="s">
        <v>175</v>
      </c>
      <c r="H99" s="2" t="s">
        <v>183</v>
      </c>
      <c r="I99" s="4">
        <v>1</v>
      </c>
      <c r="J99" s="4">
        <v>0</v>
      </c>
      <c r="K99" s="4">
        <v>0</v>
      </c>
      <c r="L99" s="4">
        <v>0</v>
      </c>
      <c r="M99" s="5">
        <v>0</v>
      </c>
      <c r="N99" s="5">
        <v>0</v>
      </c>
      <c r="O99" s="5">
        <v>0</v>
      </c>
      <c r="P99" s="5">
        <v>0</v>
      </c>
      <c r="Q99" s="5">
        <v>1</v>
      </c>
      <c r="R99" s="6">
        <v>0</v>
      </c>
      <c r="S99" s="6">
        <v>0</v>
      </c>
      <c r="T99" s="6">
        <v>0</v>
      </c>
      <c r="U99" s="6">
        <v>1</v>
      </c>
      <c r="V99" s="6">
        <v>0</v>
      </c>
      <c r="W99" s="6">
        <v>0</v>
      </c>
      <c r="X99" s="6">
        <v>0</v>
      </c>
      <c r="Y99" s="7">
        <v>0</v>
      </c>
      <c r="Z99" s="7">
        <v>0</v>
      </c>
      <c r="AA99" s="8">
        <v>0</v>
      </c>
      <c r="AB99" s="8">
        <v>0</v>
      </c>
      <c r="AC99" s="8">
        <v>0</v>
      </c>
      <c r="AD99" s="8">
        <v>0</v>
      </c>
      <c r="AE99" s="8">
        <v>0</v>
      </c>
      <c r="AF99" s="8">
        <v>0</v>
      </c>
      <c r="AK99" s="9">
        <f>LEN(H99)</f>
        <v>32</v>
      </c>
      <c r="AL99" s="9">
        <f>SUM(R99:X99)</f>
        <v>1</v>
      </c>
      <c r="AM99" s="3" t="b">
        <f>IF(R99,1)</f>
        <v>0</v>
      </c>
      <c r="AN99" s="3" t="b">
        <f>IF(S99,1)</f>
        <v>0</v>
      </c>
      <c r="AO99" s="3" t="b">
        <f>IF(T99,1)</f>
        <v>0</v>
      </c>
      <c r="AP99" s="3">
        <f>IF(U99,1)</f>
        <v>1</v>
      </c>
      <c r="AQ99" s="3" t="b">
        <f>IF(V99,1)</f>
        <v>0</v>
      </c>
      <c r="AR99" s="3" t="b">
        <f>IF(W99,1)</f>
        <v>0</v>
      </c>
      <c r="AS99" s="3" t="b">
        <f>IF(X99,1)</f>
        <v>0</v>
      </c>
      <c r="AT99" s="3">
        <f>SUM(AM99:AS99)</f>
        <v>1</v>
      </c>
      <c r="AU99" s="10" t="b">
        <f>IF(R99,1)</f>
        <v>0</v>
      </c>
      <c r="AV99" s="10" t="b">
        <f>IF(S99,2)</f>
        <v>0</v>
      </c>
      <c r="AW99" s="10" t="b">
        <f>IF(T99,3)</f>
        <v>0</v>
      </c>
      <c r="AX99" s="10">
        <f>IF(U99,4)</f>
        <v>4</v>
      </c>
      <c r="AY99" s="10" t="b">
        <f>IF(V99,5)</f>
        <v>0</v>
      </c>
      <c r="AZ99" s="10" t="b">
        <f>IF(W99,6)</f>
        <v>0</v>
      </c>
      <c r="BA99" s="10" t="b">
        <f>IF(X99,7)</f>
        <v>0</v>
      </c>
      <c r="BB99" s="10">
        <f>MIN(AU99:BA99)</f>
        <v>4</v>
      </c>
      <c r="BC99" s="10">
        <f>MAX(AU99:BA99)</f>
        <v>4</v>
      </c>
      <c r="BD99" s="10">
        <f>IF(AT99&gt;0,(1+(BC99-AT99))-BB99,-1)</f>
        <v>0</v>
      </c>
      <c r="BE99" s="44">
        <f>AL99-AT99</f>
        <v>0</v>
      </c>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row>
    <row r="100" spans="1:177" ht="15" customHeight="1">
      <c r="A100" s="1">
        <v>99</v>
      </c>
      <c r="B100" s="1">
        <v>0</v>
      </c>
      <c r="C100" s="1">
        <v>0</v>
      </c>
      <c r="D100" s="1">
        <v>0</v>
      </c>
      <c r="E100" s="1" t="s">
        <v>39</v>
      </c>
      <c r="F100" s="1" t="s">
        <v>40</v>
      </c>
      <c r="G100" s="1" t="s">
        <v>175</v>
      </c>
      <c r="H100" s="14"/>
      <c r="I100" s="4">
        <v>0</v>
      </c>
      <c r="J100" s="4">
        <v>0</v>
      </c>
      <c r="K100" s="4">
        <v>0</v>
      </c>
      <c r="L100" s="4">
        <v>99</v>
      </c>
      <c r="M100" s="5">
        <v>0</v>
      </c>
      <c r="N100" s="5">
        <v>0</v>
      </c>
      <c r="O100" s="5">
        <v>0</v>
      </c>
      <c r="P100" s="5">
        <v>0</v>
      </c>
      <c r="Q100" s="5">
        <v>0</v>
      </c>
      <c r="R100" s="6">
        <v>0</v>
      </c>
      <c r="S100" s="6">
        <v>0</v>
      </c>
      <c r="T100" s="6">
        <v>0</v>
      </c>
      <c r="U100" s="6">
        <v>0</v>
      </c>
      <c r="V100" s="6">
        <v>0</v>
      </c>
      <c r="W100" s="6">
        <v>0</v>
      </c>
      <c r="X100" s="6">
        <v>0</v>
      </c>
      <c r="Y100" s="7">
        <v>0</v>
      </c>
      <c r="Z100" s="7">
        <v>0</v>
      </c>
      <c r="AA100" s="8">
        <v>0</v>
      </c>
      <c r="AB100" s="8">
        <v>0</v>
      </c>
      <c r="AC100" s="8">
        <v>0</v>
      </c>
      <c r="AD100" s="8">
        <v>0</v>
      </c>
      <c r="AE100" s="8">
        <v>0</v>
      </c>
      <c r="AF100" s="8">
        <v>0</v>
      </c>
      <c r="AK100" s="9">
        <f>LEN(H100)</f>
        <v>0</v>
      </c>
      <c r="AL100" s="9">
        <f>SUM(R100:X100)</f>
        <v>0</v>
      </c>
      <c r="AM100" s="3" t="b">
        <f>IF(R100,1)</f>
        <v>0</v>
      </c>
      <c r="AN100" s="3" t="b">
        <f>IF(S100,1)</f>
        <v>0</v>
      </c>
      <c r="AO100" s="3" t="b">
        <f>IF(T100,1)</f>
        <v>0</v>
      </c>
      <c r="AP100" s="3" t="b">
        <f>IF(U100,1)</f>
        <v>0</v>
      </c>
      <c r="AQ100" s="3" t="b">
        <f>IF(V100,1)</f>
        <v>0</v>
      </c>
      <c r="AR100" s="3" t="b">
        <f>IF(W100,1)</f>
        <v>0</v>
      </c>
      <c r="AS100" s="3" t="b">
        <f>IF(X100,1)</f>
        <v>0</v>
      </c>
      <c r="AT100" s="3">
        <f>SUM(AM100:AS100)</f>
        <v>0</v>
      </c>
      <c r="AU100" s="10" t="b">
        <f>IF(R100,1)</f>
        <v>0</v>
      </c>
      <c r="AV100" s="10" t="b">
        <f>IF(S100,2)</f>
        <v>0</v>
      </c>
      <c r="AW100" s="10" t="b">
        <f>IF(T100,3)</f>
        <v>0</v>
      </c>
      <c r="AX100" s="10" t="b">
        <f>IF(U100,4)</f>
        <v>0</v>
      </c>
      <c r="AY100" s="10" t="b">
        <f>IF(V100,5)</f>
        <v>0</v>
      </c>
      <c r="AZ100" s="10" t="b">
        <f>IF(W100,6)</f>
        <v>0</v>
      </c>
      <c r="BA100" s="10" t="b">
        <f>IF(X100,7)</f>
        <v>0</v>
      </c>
      <c r="BB100" s="10">
        <f>MIN(AU100:BA100)</f>
        <v>0</v>
      </c>
      <c r="BC100" s="10">
        <f>MAX(AU100:BA100)</f>
        <v>0</v>
      </c>
      <c r="BD100" s="10">
        <f>IF(AT100&gt;0,(1+(BC100-AT100))-BB100,-1)</f>
        <v>-1</v>
      </c>
      <c r="BE100" s="44">
        <f>AL100-AT100</f>
        <v>0</v>
      </c>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row>
    <row r="101" spans="1:177" ht="15" customHeight="1">
      <c r="A101" s="1">
        <v>100</v>
      </c>
      <c r="B101" s="1">
        <v>-37.799929989080098</v>
      </c>
      <c r="C101" s="1">
        <v>144.96086835708601</v>
      </c>
      <c r="D101" s="1">
        <v>15</v>
      </c>
      <c r="E101" s="1" t="s">
        <v>39</v>
      </c>
      <c r="F101" s="1" t="s">
        <v>40</v>
      </c>
      <c r="G101" s="1" t="s">
        <v>175</v>
      </c>
      <c r="H101" s="2" t="s">
        <v>184</v>
      </c>
      <c r="I101" s="4">
        <v>1</v>
      </c>
      <c r="J101" s="4">
        <v>0</v>
      </c>
      <c r="K101" s="4">
        <v>0</v>
      </c>
      <c r="L101" s="4">
        <v>0</v>
      </c>
      <c r="M101" s="5">
        <v>0</v>
      </c>
      <c r="N101" s="5">
        <v>0</v>
      </c>
      <c r="O101" s="5">
        <v>0</v>
      </c>
      <c r="P101" s="5">
        <v>1</v>
      </c>
      <c r="Q101" s="5">
        <v>1</v>
      </c>
      <c r="R101" s="6">
        <v>0</v>
      </c>
      <c r="S101" s="6">
        <v>0</v>
      </c>
      <c r="T101" s="6">
        <v>1</v>
      </c>
      <c r="U101" s="6">
        <v>1</v>
      </c>
      <c r="V101" s="6">
        <v>0</v>
      </c>
      <c r="W101" s="6">
        <v>0</v>
      </c>
      <c r="X101" s="6">
        <v>0</v>
      </c>
      <c r="Y101" s="7">
        <v>0</v>
      </c>
      <c r="Z101" s="7">
        <v>0</v>
      </c>
      <c r="AA101" s="8">
        <v>0</v>
      </c>
      <c r="AB101" s="8">
        <v>0</v>
      </c>
      <c r="AC101" s="8">
        <v>0</v>
      </c>
      <c r="AD101" s="8">
        <v>0</v>
      </c>
      <c r="AE101" s="8">
        <v>0</v>
      </c>
      <c r="AF101" s="8">
        <v>0</v>
      </c>
      <c r="AK101" s="9">
        <f>LEN(H101)</f>
        <v>21</v>
      </c>
      <c r="AL101" s="9">
        <f>SUM(R101:X101)</f>
        <v>2</v>
      </c>
      <c r="AM101" s="3" t="b">
        <f>IF(R101,1)</f>
        <v>0</v>
      </c>
      <c r="AN101" s="3" t="b">
        <f>IF(S101,1)</f>
        <v>0</v>
      </c>
      <c r="AO101" s="3">
        <f>IF(T101,1)</f>
        <v>1</v>
      </c>
      <c r="AP101" s="3">
        <f>IF(U101,1)</f>
        <v>1</v>
      </c>
      <c r="AQ101" s="3" t="b">
        <f>IF(V101,1)</f>
        <v>0</v>
      </c>
      <c r="AR101" s="3" t="b">
        <f>IF(W101,1)</f>
        <v>0</v>
      </c>
      <c r="AS101" s="3" t="b">
        <f>IF(X101,1)</f>
        <v>0</v>
      </c>
      <c r="AT101" s="3">
        <f>SUM(AM101:AS101)</f>
        <v>2</v>
      </c>
      <c r="AU101" s="10" t="b">
        <f>IF(R101,1)</f>
        <v>0</v>
      </c>
      <c r="AV101" s="10" t="b">
        <f>IF(S101,2)</f>
        <v>0</v>
      </c>
      <c r="AW101" s="10">
        <f>IF(T101,3)</f>
        <v>3</v>
      </c>
      <c r="AX101" s="10">
        <f>IF(U101,4)</f>
        <v>4</v>
      </c>
      <c r="AY101" s="10" t="b">
        <f>IF(V101,5)</f>
        <v>0</v>
      </c>
      <c r="AZ101" s="10" t="b">
        <f>IF(W101,6)</f>
        <v>0</v>
      </c>
      <c r="BA101" s="10" t="b">
        <f>IF(X101,7)</f>
        <v>0</v>
      </c>
      <c r="BB101" s="10">
        <f>MIN(AU101:BA101)</f>
        <v>3</v>
      </c>
      <c r="BC101" s="10">
        <f>MAX(AU101:BA101)</f>
        <v>4</v>
      </c>
      <c r="BD101" s="10">
        <f>IF(AT101&gt;0,(1+(BC101-AT101))-BB101,-1)</f>
        <v>0</v>
      </c>
      <c r="BE101" s="44">
        <f>AL101-AT101</f>
        <v>0</v>
      </c>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row>
    <row r="102" spans="1:177" ht="15" customHeight="1">
      <c r="A102" s="1">
        <v>101</v>
      </c>
      <c r="B102" s="1">
        <v>-37.799929989080098</v>
      </c>
      <c r="C102" s="1">
        <v>144.96086835708601</v>
      </c>
      <c r="D102" s="1">
        <v>15</v>
      </c>
      <c r="E102" s="1" t="s">
        <v>185</v>
      </c>
      <c r="F102" s="1" t="s">
        <v>40</v>
      </c>
      <c r="G102" s="1" t="s">
        <v>175</v>
      </c>
      <c r="H102" s="2" t="s">
        <v>186</v>
      </c>
      <c r="I102" s="4">
        <v>1</v>
      </c>
      <c r="J102" s="4">
        <v>0</v>
      </c>
      <c r="K102" s="4">
        <v>0</v>
      </c>
      <c r="L102" s="4">
        <v>0</v>
      </c>
      <c r="M102" s="5">
        <v>0</v>
      </c>
      <c r="N102" s="5">
        <v>0</v>
      </c>
      <c r="O102" s="5">
        <v>0</v>
      </c>
      <c r="P102" s="5">
        <v>0</v>
      </c>
      <c r="Q102" s="5">
        <v>1</v>
      </c>
      <c r="R102" s="6">
        <v>0</v>
      </c>
      <c r="S102" s="6">
        <v>0</v>
      </c>
      <c r="T102" s="6">
        <v>0</v>
      </c>
      <c r="U102" s="6">
        <v>1</v>
      </c>
      <c r="V102" s="6">
        <v>0</v>
      </c>
      <c r="W102" s="6">
        <v>0</v>
      </c>
      <c r="X102" s="6">
        <v>0</v>
      </c>
      <c r="Y102" s="7">
        <v>0</v>
      </c>
      <c r="Z102" s="7">
        <v>0</v>
      </c>
      <c r="AA102" s="8">
        <v>0</v>
      </c>
      <c r="AB102" s="8">
        <v>0</v>
      </c>
      <c r="AC102" s="8">
        <v>0</v>
      </c>
      <c r="AD102" s="8">
        <v>0</v>
      </c>
      <c r="AE102" s="8">
        <v>0</v>
      </c>
      <c r="AF102" s="8">
        <v>0</v>
      </c>
      <c r="AK102" s="9">
        <f>LEN(H102)</f>
        <v>7</v>
      </c>
      <c r="AL102" s="9">
        <f>SUM(R102:X102)</f>
        <v>1</v>
      </c>
      <c r="AM102" s="3" t="b">
        <f>IF(R102,1)</f>
        <v>0</v>
      </c>
      <c r="AN102" s="3" t="b">
        <f>IF(S102,1)</f>
        <v>0</v>
      </c>
      <c r="AO102" s="3" t="b">
        <f>IF(T102,1)</f>
        <v>0</v>
      </c>
      <c r="AP102" s="3">
        <f>IF(U102,1)</f>
        <v>1</v>
      </c>
      <c r="AQ102" s="3" t="b">
        <f>IF(V102,1)</f>
        <v>0</v>
      </c>
      <c r="AR102" s="3" t="b">
        <f>IF(W102,1)</f>
        <v>0</v>
      </c>
      <c r="AS102" s="3" t="b">
        <f>IF(X102,1)</f>
        <v>0</v>
      </c>
      <c r="AT102" s="3">
        <f>SUM(AM102:AS102)</f>
        <v>1</v>
      </c>
      <c r="AU102" s="10" t="b">
        <f>IF(R102,1)</f>
        <v>0</v>
      </c>
      <c r="AV102" s="10" t="b">
        <f>IF(S102,2)</f>
        <v>0</v>
      </c>
      <c r="AW102" s="10" t="b">
        <f>IF(T102,3)</f>
        <v>0</v>
      </c>
      <c r="AX102" s="10">
        <f>IF(U102,4)</f>
        <v>4</v>
      </c>
      <c r="AY102" s="10" t="b">
        <f>IF(V102,5)</f>
        <v>0</v>
      </c>
      <c r="AZ102" s="10" t="b">
        <f>IF(W102,6)</f>
        <v>0</v>
      </c>
      <c r="BA102" s="10" t="b">
        <f>IF(X102,7)</f>
        <v>0</v>
      </c>
      <c r="BB102" s="10">
        <f>MIN(AU102:BA102)</f>
        <v>4</v>
      </c>
      <c r="BC102" s="10">
        <f>MAX(AU102:BA102)</f>
        <v>4</v>
      </c>
      <c r="BD102" s="10">
        <f>IF(AT102&gt;0,(1+(BC102-AT102))-BB102,-1)</f>
        <v>0</v>
      </c>
      <c r="BE102" s="44">
        <f>AL102-AT102</f>
        <v>0</v>
      </c>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row>
    <row r="103" spans="1:177" ht="15" customHeight="1">
      <c r="A103" s="1">
        <v>102</v>
      </c>
      <c r="B103" s="1">
        <v>0</v>
      </c>
      <c r="C103" s="1">
        <v>0</v>
      </c>
      <c r="D103" s="1">
        <v>0</v>
      </c>
      <c r="E103" s="1" t="s">
        <v>39</v>
      </c>
      <c r="F103" s="1" t="s">
        <v>40</v>
      </c>
      <c r="G103" s="1" t="s">
        <v>175</v>
      </c>
      <c r="H103" s="14"/>
      <c r="I103" s="4">
        <v>0</v>
      </c>
      <c r="J103" s="4">
        <v>0</v>
      </c>
      <c r="K103" s="4">
        <v>0</v>
      </c>
      <c r="L103" s="4">
        <v>99</v>
      </c>
      <c r="M103" s="5">
        <v>0</v>
      </c>
      <c r="N103" s="5">
        <v>0</v>
      </c>
      <c r="O103" s="5">
        <v>0</v>
      </c>
      <c r="P103" s="5">
        <v>0</v>
      </c>
      <c r="Q103" s="5">
        <v>0</v>
      </c>
      <c r="R103" s="6">
        <v>0</v>
      </c>
      <c r="S103" s="6">
        <v>0</v>
      </c>
      <c r="T103" s="6">
        <v>0</v>
      </c>
      <c r="U103" s="6">
        <v>0</v>
      </c>
      <c r="V103" s="6">
        <v>0</v>
      </c>
      <c r="W103" s="6">
        <v>0</v>
      </c>
      <c r="X103" s="6">
        <v>0</v>
      </c>
      <c r="Y103" s="7">
        <v>0</v>
      </c>
      <c r="Z103" s="7">
        <v>0</v>
      </c>
      <c r="AA103" s="8">
        <v>0</v>
      </c>
      <c r="AB103" s="8">
        <v>0</v>
      </c>
      <c r="AC103" s="8">
        <v>0</v>
      </c>
      <c r="AD103" s="8">
        <v>0</v>
      </c>
      <c r="AE103" s="8">
        <v>0</v>
      </c>
      <c r="AF103" s="8">
        <v>0</v>
      </c>
      <c r="AK103" s="9">
        <f>LEN(H103)</f>
        <v>0</v>
      </c>
      <c r="AL103" s="9">
        <f>SUM(R103:X103)</f>
        <v>0</v>
      </c>
      <c r="AM103" s="3" t="b">
        <f>IF(R103,1)</f>
        <v>0</v>
      </c>
      <c r="AN103" s="3" t="b">
        <f>IF(S103,1)</f>
        <v>0</v>
      </c>
      <c r="AO103" s="3" t="b">
        <f>IF(T103,1)</f>
        <v>0</v>
      </c>
      <c r="AP103" s="3" t="b">
        <f>IF(U103,1)</f>
        <v>0</v>
      </c>
      <c r="AQ103" s="3" t="b">
        <f>IF(V103,1)</f>
        <v>0</v>
      </c>
      <c r="AR103" s="3" t="b">
        <f>IF(W103,1)</f>
        <v>0</v>
      </c>
      <c r="AS103" s="3" t="b">
        <f>IF(X103,1)</f>
        <v>0</v>
      </c>
      <c r="AT103" s="3">
        <f>SUM(AM103:AS103)</f>
        <v>0</v>
      </c>
      <c r="AU103" s="10" t="b">
        <f>IF(R103,1)</f>
        <v>0</v>
      </c>
      <c r="AV103" s="10" t="b">
        <f>IF(S103,2)</f>
        <v>0</v>
      </c>
      <c r="AW103" s="10" t="b">
        <f>IF(T103,3)</f>
        <v>0</v>
      </c>
      <c r="AX103" s="10" t="b">
        <f>IF(U103,4)</f>
        <v>0</v>
      </c>
      <c r="AY103" s="10" t="b">
        <f>IF(V103,5)</f>
        <v>0</v>
      </c>
      <c r="AZ103" s="10" t="b">
        <f>IF(W103,6)</f>
        <v>0</v>
      </c>
      <c r="BA103" s="10" t="b">
        <f>IF(X103,7)</f>
        <v>0</v>
      </c>
      <c r="BB103" s="10">
        <f>MIN(AU103:BA103)</f>
        <v>0</v>
      </c>
      <c r="BC103" s="10">
        <f>MAX(AU103:BA103)</f>
        <v>0</v>
      </c>
      <c r="BD103" s="10">
        <f>IF(AT103&gt;0,(1+(BC103-AT103))-BB103,-1)</f>
        <v>-1</v>
      </c>
      <c r="BE103" s="44">
        <f>AL103-AT103</f>
        <v>0</v>
      </c>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row>
    <row r="104" spans="1:177" ht="15" customHeight="1">
      <c r="A104" s="1">
        <v>103</v>
      </c>
      <c r="B104" s="1">
        <v>-37.792639020895002</v>
      </c>
      <c r="C104" s="1">
        <v>144.92782354202299</v>
      </c>
      <c r="D104" s="1">
        <v>15</v>
      </c>
      <c r="E104" s="1" t="s">
        <v>52</v>
      </c>
      <c r="F104" s="1" t="s">
        <v>40</v>
      </c>
      <c r="G104" s="1" t="s">
        <v>187</v>
      </c>
      <c r="H104" s="2" t="s">
        <v>188</v>
      </c>
      <c r="I104" s="4">
        <v>1</v>
      </c>
      <c r="J104" s="4">
        <v>0</v>
      </c>
      <c r="K104" s="4">
        <v>0</v>
      </c>
      <c r="L104" s="4">
        <v>0</v>
      </c>
      <c r="M104" s="5">
        <v>1</v>
      </c>
      <c r="N104" s="5">
        <v>0</v>
      </c>
      <c r="O104" s="5">
        <v>1</v>
      </c>
      <c r="P104" s="5">
        <v>0</v>
      </c>
      <c r="Q104" s="5">
        <v>0</v>
      </c>
      <c r="R104" s="6">
        <v>0</v>
      </c>
      <c r="S104" s="6">
        <v>0</v>
      </c>
      <c r="T104" s="6">
        <v>1</v>
      </c>
      <c r="U104" s="6">
        <v>0</v>
      </c>
      <c r="V104" s="6">
        <v>1</v>
      </c>
      <c r="W104" s="6">
        <v>0</v>
      </c>
      <c r="X104" s="6">
        <v>0</v>
      </c>
      <c r="Y104" s="7">
        <v>0</v>
      </c>
      <c r="Z104" s="7">
        <v>0</v>
      </c>
      <c r="AA104" s="8">
        <v>0</v>
      </c>
      <c r="AB104" s="8">
        <v>0</v>
      </c>
      <c r="AC104" s="8">
        <v>0</v>
      </c>
      <c r="AD104" s="8">
        <v>0</v>
      </c>
      <c r="AE104" s="8">
        <v>0</v>
      </c>
      <c r="AF104" s="8">
        <v>1</v>
      </c>
      <c r="AI104" s="9" t="s">
        <v>393</v>
      </c>
      <c r="AK104" s="9">
        <f>LEN(H104)</f>
        <v>26</v>
      </c>
      <c r="AL104" s="9">
        <f>SUM(R104:X104)</f>
        <v>2</v>
      </c>
      <c r="AM104" s="3" t="b">
        <f>IF(R104,1)</f>
        <v>0</v>
      </c>
      <c r="AN104" s="3" t="b">
        <f>IF(S104,1)</f>
        <v>0</v>
      </c>
      <c r="AO104" s="3">
        <f>IF(T104,1)</f>
        <v>1</v>
      </c>
      <c r="AP104" s="3" t="b">
        <f>IF(U104,1)</f>
        <v>0</v>
      </c>
      <c r="AQ104" s="3">
        <f>IF(V104,1)</f>
        <v>1</v>
      </c>
      <c r="AR104" s="3" t="b">
        <f>IF(W104,1)</f>
        <v>0</v>
      </c>
      <c r="AS104" s="3" t="b">
        <f>IF(X104,1)</f>
        <v>0</v>
      </c>
      <c r="AT104" s="3">
        <f>SUM(AM104:AS104)</f>
        <v>2</v>
      </c>
      <c r="AU104" s="10" t="b">
        <f>IF(R104,1)</f>
        <v>0</v>
      </c>
      <c r="AV104" s="10" t="b">
        <f>IF(S104,2)</f>
        <v>0</v>
      </c>
      <c r="AW104" s="10">
        <f>IF(T104,3)</f>
        <v>3</v>
      </c>
      <c r="AX104" s="10" t="b">
        <f>IF(U104,4)</f>
        <v>0</v>
      </c>
      <c r="AY104" s="10">
        <f>IF(V104,5)</f>
        <v>5</v>
      </c>
      <c r="AZ104" s="10" t="b">
        <f>IF(W104,6)</f>
        <v>0</v>
      </c>
      <c r="BA104" s="10" t="b">
        <f>IF(X104,7)</f>
        <v>0</v>
      </c>
      <c r="BB104" s="10">
        <f>MIN(AU104:BA104)</f>
        <v>3</v>
      </c>
      <c r="BC104" s="10">
        <f>MAX(AU104:BA104)</f>
        <v>5</v>
      </c>
      <c r="BD104" s="10">
        <f>IF(AT104&gt;0,(1+(BC104-AT104))-BB104,-1)</f>
        <v>1</v>
      </c>
      <c r="BE104" s="44">
        <f>AL104-AT104</f>
        <v>0</v>
      </c>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row>
    <row r="105" spans="1:177" ht="15" customHeight="1">
      <c r="A105" s="1">
        <v>104</v>
      </c>
      <c r="B105" s="1">
        <v>-37.800289250330799</v>
      </c>
      <c r="C105" s="1">
        <v>144.944403578916</v>
      </c>
      <c r="D105" s="1">
        <v>16</v>
      </c>
      <c r="E105" s="1" t="s">
        <v>52</v>
      </c>
      <c r="F105" s="1" t="s">
        <v>40</v>
      </c>
      <c r="G105" s="1" t="s">
        <v>187</v>
      </c>
      <c r="H105" s="2" t="s">
        <v>189</v>
      </c>
      <c r="I105" s="4">
        <v>1</v>
      </c>
      <c r="J105" s="4">
        <v>0</v>
      </c>
      <c r="K105" s="4">
        <v>0</v>
      </c>
      <c r="L105" s="4">
        <v>0</v>
      </c>
      <c r="M105" s="5">
        <v>1</v>
      </c>
      <c r="N105" s="5">
        <v>0</v>
      </c>
      <c r="O105" s="5">
        <v>0</v>
      </c>
      <c r="P105" s="5">
        <v>1</v>
      </c>
      <c r="Q105" s="5">
        <v>0</v>
      </c>
      <c r="R105" s="6">
        <v>0</v>
      </c>
      <c r="S105" s="6">
        <v>0</v>
      </c>
      <c r="T105" s="6">
        <v>1</v>
      </c>
      <c r="U105" s="6">
        <v>2</v>
      </c>
      <c r="V105" s="6">
        <v>0</v>
      </c>
      <c r="W105" s="6">
        <v>0</v>
      </c>
      <c r="X105" s="6">
        <v>0</v>
      </c>
      <c r="Y105" s="7">
        <v>1</v>
      </c>
      <c r="Z105" s="7">
        <v>0</v>
      </c>
      <c r="AA105" s="8">
        <v>0</v>
      </c>
      <c r="AB105" s="8">
        <v>0</v>
      </c>
      <c r="AC105" s="8">
        <v>0</v>
      </c>
      <c r="AD105" s="8">
        <v>0</v>
      </c>
      <c r="AE105" s="8">
        <v>0</v>
      </c>
      <c r="AF105" s="8">
        <v>1</v>
      </c>
      <c r="AI105" s="9" t="s">
        <v>4544</v>
      </c>
      <c r="AK105" s="9">
        <f>LEN(H105)</f>
        <v>52</v>
      </c>
      <c r="AL105" s="9">
        <f>SUM(R105:X105)</f>
        <v>3</v>
      </c>
      <c r="AM105" s="3" t="b">
        <f>IF(R105,1)</f>
        <v>0</v>
      </c>
      <c r="AN105" s="3" t="b">
        <f>IF(S105,1)</f>
        <v>0</v>
      </c>
      <c r="AO105" s="3">
        <f>IF(T105,1)</f>
        <v>1</v>
      </c>
      <c r="AP105" s="3">
        <f>IF(U105,1)</f>
        <v>1</v>
      </c>
      <c r="AQ105" s="3" t="b">
        <f>IF(V105,1)</f>
        <v>0</v>
      </c>
      <c r="AR105" s="3" t="b">
        <f>IF(W105,1)</f>
        <v>0</v>
      </c>
      <c r="AS105" s="3" t="b">
        <f>IF(X105,1)</f>
        <v>0</v>
      </c>
      <c r="AT105" s="3">
        <f>SUM(AM105:AS105)</f>
        <v>2</v>
      </c>
      <c r="AU105" s="10" t="b">
        <f>IF(R105,1)</f>
        <v>0</v>
      </c>
      <c r="AV105" s="10" t="b">
        <f>IF(S105,2)</f>
        <v>0</v>
      </c>
      <c r="AW105" s="10">
        <f>IF(T105,3)</f>
        <v>3</v>
      </c>
      <c r="AX105" s="10">
        <f>IF(U105,4)</f>
        <v>4</v>
      </c>
      <c r="AY105" s="10" t="b">
        <f>IF(V105,5)</f>
        <v>0</v>
      </c>
      <c r="AZ105" s="10" t="b">
        <f>IF(W105,6)</f>
        <v>0</v>
      </c>
      <c r="BA105" s="10" t="b">
        <f>IF(X105,7)</f>
        <v>0</v>
      </c>
      <c r="BB105" s="10">
        <f>MIN(AU105:BA105)</f>
        <v>3</v>
      </c>
      <c r="BC105" s="10">
        <f>MAX(AU105:BA105)</f>
        <v>4</v>
      </c>
      <c r="BD105" s="10">
        <f>IF(AT105&gt;0,(1+(BC105-AT105))-BB105,-1)</f>
        <v>0</v>
      </c>
      <c r="BE105" s="44">
        <f>AL105-AT105</f>
        <v>1</v>
      </c>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row>
    <row r="106" spans="1:177" ht="15" customHeight="1">
      <c r="A106" s="1">
        <v>105</v>
      </c>
      <c r="B106" s="1">
        <v>-37.832579866666698</v>
      </c>
      <c r="C106" s="1">
        <v>144.97083595999999</v>
      </c>
      <c r="D106" s="1">
        <v>15</v>
      </c>
      <c r="E106" s="1" t="s">
        <v>52</v>
      </c>
      <c r="F106" s="1" t="s">
        <v>40</v>
      </c>
      <c r="G106" s="1" t="s">
        <v>187</v>
      </c>
      <c r="H106" s="2" t="s">
        <v>191</v>
      </c>
      <c r="I106" s="4">
        <v>1</v>
      </c>
      <c r="J106" s="4">
        <v>0</v>
      </c>
      <c r="K106" s="4">
        <v>0</v>
      </c>
      <c r="L106" s="4">
        <v>0</v>
      </c>
      <c r="M106" s="5">
        <v>1</v>
      </c>
      <c r="N106" s="5">
        <v>0</v>
      </c>
      <c r="O106" s="5">
        <v>0</v>
      </c>
      <c r="P106" s="5">
        <v>0</v>
      </c>
      <c r="Q106" s="5">
        <v>0</v>
      </c>
      <c r="R106" s="6">
        <v>0</v>
      </c>
      <c r="S106" s="6">
        <v>0</v>
      </c>
      <c r="T106" s="6">
        <v>1</v>
      </c>
      <c r="U106" s="6">
        <v>1</v>
      </c>
      <c r="V106" s="6">
        <v>1</v>
      </c>
      <c r="W106" s="6">
        <v>1</v>
      </c>
      <c r="X106" s="6">
        <v>0</v>
      </c>
      <c r="Y106" s="7">
        <v>0</v>
      </c>
      <c r="Z106" s="7">
        <v>0</v>
      </c>
      <c r="AA106" s="8">
        <v>0</v>
      </c>
      <c r="AB106" s="8">
        <v>0</v>
      </c>
      <c r="AC106" s="8">
        <v>0</v>
      </c>
      <c r="AD106" s="8">
        <v>0</v>
      </c>
      <c r="AE106" s="8">
        <v>0</v>
      </c>
      <c r="AF106" s="8">
        <v>0</v>
      </c>
      <c r="AK106" s="9">
        <f>LEN(H106)</f>
        <v>32</v>
      </c>
      <c r="AL106" s="9">
        <f>SUM(R106:X106)</f>
        <v>4</v>
      </c>
      <c r="AM106" s="3" t="b">
        <f>IF(R106,1)</f>
        <v>0</v>
      </c>
      <c r="AN106" s="3" t="b">
        <f>IF(S106,1)</f>
        <v>0</v>
      </c>
      <c r="AO106" s="3">
        <f>IF(T106,1)</f>
        <v>1</v>
      </c>
      <c r="AP106" s="3">
        <f>IF(U106,1)</f>
        <v>1</v>
      </c>
      <c r="AQ106" s="3">
        <f>IF(V106,1)</f>
        <v>1</v>
      </c>
      <c r="AR106" s="3">
        <f>IF(W106,1)</f>
        <v>1</v>
      </c>
      <c r="AS106" s="3" t="b">
        <f>IF(X106,1)</f>
        <v>0</v>
      </c>
      <c r="AT106" s="3">
        <f>SUM(AM106:AS106)</f>
        <v>4</v>
      </c>
      <c r="AU106" s="10" t="b">
        <f>IF(R106,1)</f>
        <v>0</v>
      </c>
      <c r="AV106" s="10" t="b">
        <f>IF(S106,2)</f>
        <v>0</v>
      </c>
      <c r="AW106" s="10">
        <f>IF(T106,3)</f>
        <v>3</v>
      </c>
      <c r="AX106" s="10">
        <f>IF(U106,4)</f>
        <v>4</v>
      </c>
      <c r="AY106" s="10">
        <f>IF(V106,5)</f>
        <v>5</v>
      </c>
      <c r="AZ106" s="10">
        <f>IF(W106,6)</f>
        <v>6</v>
      </c>
      <c r="BA106" s="10" t="b">
        <f>IF(X106,7)</f>
        <v>0</v>
      </c>
      <c r="BB106" s="10">
        <f>MIN(AU106:BA106)</f>
        <v>3</v>
      </c>
      <c r="BC106" s="10">
        <f>MAX(AU106:BA106)</f>
        <v>6</v>
      </c>
      <c r="BD106" s="10">
        <f>IF(AT106&gt;0,(1+(BC106-AT106))-BB106,-1)</f>
        <v>0</v>
      </c>
      <c r="BE106" s="44">
        <f>AL106-AT106</f>
        <v>0</v>
      </c>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row>
    <row r="107" spans="1:177" ht="15" customHeight="1">
      <c r="A107" s="1">
        <v>106</v>
      </c>
      <c r="B107" s="1">
        <v>-37.787009222976202</v>
      </c>
      <c r="C107" s="1">
        <v>145.107145307922</v>
      </c>
      <c r="D107" s="1">
        <v>15</v>
      </c>
      <c r="E107" s="1" t="s">
        <v>52</v>
      </c>
      <c r="F107" s="1" t="s">
        <v>40</v>
      </c>
      <c r="G107" s="1" t="s">
        <v>187</v>
      </c>
      <c r="H107" s="2" t="s">
        <v>192</v>
      </c>
      <c r="I107" s="4">
        <v>1</v>
      </c>
      <c r="J107" s="4">
        <v>0</v>
      </c>
      <c r="K107" s="4">
        <v>0</v>
      </c>
      <c r="L107" s="4">
        <v>1</v>
      </c>
      <c r="M107" s="5">
        <v>1</v>
      </c>
      <c r="N107" s="5">
        <v>0</v>
      </c>
      <c r="O107" s="5">
        <v>0</v>
      </c>
      <c r="P107" s="5">
        <v>0</v>
      </c>
      <c r="Q107" s="5">
        <v>0</v>
      </c>
      <c r="R107" s="6">
        <v>0</v>
      </c>
      <c r="S107" s="6">
        <v>0</v>
      </c>
      <c r="T107" s="6">
        <v>1</v>
      </c>
      <c r="U107" s="6">
        <v>1</v>
      </c>
      <c r="V107" s="6">
        <v>0</v>
      </c>
      <c r="W107" s="6">
        <v>1</v>
      </c>
      <c r="X107" s="6">
        <v>0</v>
      </c>
      <c r="Y107" s="7">
        <v>0</v>
      </c>
      <c r="Z107" s="7">
        <v>0</v>
      </c>
      <c r="AA107" s="8">
        <v>0</v>
      </c>
      <c r="AB107" s="8">
        <v>0</v>
      </c>
      <c r="AC107" s="8">
        <v>0</v>
      </c>
      <c r="AD107" s="8">
        <v>0</v>
      </c>
      <c r="AE107" s="8">
        <v>0</v>
      </c>
      <c r="AF107" s="8">
        <v>0</v>
      </c>
      <c r="AK107" s="9">
        <f>LEN(H107)</f>
        <v>29</v>
      </c>
      <c r="AL107" s="9">
        <f>SUM(R107:X107)</f>
        <v>3</v>
      </c>
      <c r="AM107" s="3" t="b">
        <f>IF(R107,1)</f>
        <v>0</v>
      </c>
      <c r="AN107" s="3" t="b">
        <f>IF(S107,1)</f>
        <v>0</v>
      </c>
      <c r="AO107" s="3">
        <f>IF(T107,1)</f>
        <v>1</v>
      </c>
      <c r="AP107" s="3">
        <f>IF(U107,1)</f>
        <v>1</v>
      </c>
      <c r="AQ107" s="3" t="b">
        <f>IF(V107,1)</f>
        <v>0</v>
      </c>
      <c r="AR107" s="3">
        <f>IF(W107,1)</f>
        <v>1</v>
      </c>
      <c r="AS107" s="3" t="b">
        <f>IF(X107,1)</f>
        <v>0</v>
      </c>
      <c r="AT107" s="3">
        <f>SUM(AM107:AS107)</f>
        <v>3</v>
      </c>
      <c r="AU107" s="10" t="b">
        <f>IF(R107,1)</f>
        <v>0</v>
      </c>
      <c r="AV107" s="10" t="b">
        <f>IF(S107,2)</f>
        <v>0</v>
      </c>
      <c r="AW107" s="10">
        <f>IF(T107,3)</f>
        <v>3</v>
      </c>
      <c r="AX107" s="10">
        <f>IF(U107,4)</f>
        <v>4</v>
      </c>
      <c r="AY107" s="10" t="b">
        <f>IF(V107,5)</f>
        <v>0</v>
      </c>
      <c r="AZ107" s="10">
        <f>IF(W107,6)</f>
        <v>6</v>
      </c>
      <c r="BA107" s="10" t="b">
        <f>IF(X107,7)</f>
        <v>0</v>
      </c>
      <c r="BB107" s="10">
        <f>MIN(AU107:BA107)</f>
        <v>3</v>
      </c>
      <c r="BC107" s="10">
        <f>MAX(AU107:BA107)</f>
        <v>6</v>
      </c>
      <c r="BD107" s="10">
        <f>IF(AT107&gt;0,(1+(BC107-AT107))-BB107,-1)</f>
        <v>1</v>
      </c>
      <c r="BE107" s="44">
        <f>AL107-AT107</f>
        <v>0</v>
      </c>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row>
    <row r="108" spans="1:177" ht="15" customHeight="1">
      <c r="A108" s="1">
        <v>107</v>
      </c>
      <c r="B108" s="1">
        <v>-37.797157810381201</v>
      </c>
      <c r="C108" s="1">
        <v>144.96139407005299</v>
      </c>
      <c r="D108" s="1">
        <v>14</v>
      </c>
      <c r="E108" s="1" t="s">
        <v>52</v>
      </c>
      <c r="F108" s="1" t="s">
        <v>40</v>
      </c>
      <c r="G108" s="1" t="s">
        <v>187</v>
      </c>
      <c r="H108" s="2" t="s">
        <v>72</v>
      </c>
      <c r="I108" s="4">
        <v>1</v>
      </c>
      <c r="J108" s="4">
        <v>0</v>
      </c>
      <c r="K108" s="4">
        <v>0</v>
      </c>
      <c r="L108" s="4">
        <v>0</v>
      </c>
      <c r="M108" s="5">
        <v>0</v>
      </c>
      <c r="N108" s="5">
        <v>0</v>
      </c>
      <c r="O108" s="5">
        <v>0</v>
      </c>
      <c r="P108" s="5">
        <v>0</v>
      </c>
      <c r="Q108" s="5">
        <v>1</v>
      </c>
      <c r="R108" s="6">
        <v>0</v>
      </c>
      <c r="S108" s="6">
        <v>0</v>
      </c>
      <c r="T108" s="6">
        <v>0</v>
      </c>
      <c r="U108" s="6">
        <v>1</v>
      </c>
      <c r="V108" s="6">
        <v>0</v>
      </c>
      <c r="W108" s="6">
        <v>0</v>
      </c>
      <c r="X108" s="6">
        <v>0</v>
      </c>
      <c r="Y108" s="7">
        <v>0</v>
      </c>
      <c r="Z108" s="7">
        <v>0</v>
      </c>
      <c r="AA108" s="8">
        <v>0</v>
      </c>
      <c r="AB108" s="8">
        <v>0</v>
      </c>
      <c r="AC108" s="8">
        <v>0</v>
      </c>
      <c r="AD108" s="8">
        <v>0</v>
      </c>
      <c r="AE108" s="8">
        <v>0</v>
      </c>
      <c r="AF108" s="8">
        <v>0</v>
      </c>
      <c r="AK108" s="9">
        <f>LEN(H108)</f>
        <v>23</v>
      </c>
      <c r="AL108" s="9">
        <f>SUM(R108:X108)</f>
        <v>1</v>
      </c>
      <c r="AM108" s="3" t="b">
        <f>IF(R108,1)</f>
        <v>0</v>
      </c>
      <c r="AN108" s="3" t="b">
        <f>IF(S108,1)</f>
        <v>0</v>
      </c>
      <c r="AO108" s="3" t="b">
        <f>IF(T108,1)</f>
        <v>0</v>
      </c>
      <c r="AP108" s="3">
        <f>IF(U108,1)</f>
        <v>1</v>
      </c>
      <c r="AQ108" s="3" t="b">
        <f>IF(V108,1)</f>
        <v>0</v>
      </c>
      <c r="AR108" s="3" t="b">
        <f>IF(W108,1)</f>
        <v>0</v>
      </c>
      <c r="AS108" s="3" t="b">
        <f>IF(X108,1)</f>
        <v>0</v>
      </c>
      <c r="AT108" s="3">
        <f>SUM(AM108:AS108)</f>
        <v>1</v>
      </c>
      <c r="AU108" s="10" t="b">
        <f>IF(R108,1)</f>
        <v>0</v>
      </c>
      <c r="AV108" s="10" t="b">
        <f>IF(S108,2)</f>
        <v>0</v>
      </c>
      <c r="AW108" s="10" t="b">
        <f>IF(T108,3)</f>
        <v>0</v>
      </c>
      <c r="AX108" s="10">
        <f>IF(U108,4)</f>
        <v>4</v>
      </c>
      <c r="AY108" s="10" t="b">
        <f>IF(V108,5)</f>
        <v>0</v>
      </c>
      <c r="AZ108" s="10" t="b">
        <f>IF(W108,6)</f>
        <v>0</v>
      </c>
      <c r="BA108" s="10" t="b">
        <f>IF(X108,7)</f>
        <v>0</v>
      </c>
      <c r="BB108" s="10">
        <f>MIN(AU108:BA108)</f>
        <v>4</v>
      </c>
      <c r="BC108" s="10">
        <f>MAX(AU108:BA108)</f>
        <v>4</v>
      </c>
      <c r="BD108" s="10">
        <f>IF(AT108&gt;0,(1+(BC108-AT108))-BB108,-1)</f>
        <v>0</v>
      </c>
      <c r="BE108" s="44">
        <f>AL108-AT108</f>
        <v>0</v>
      </c>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row>
    <row r="109" spans="1:177" ht="15" customHeight="1">
      <c r="A109" s="1">
        <v>108</v>
      </c>
      <c r="B109" s="1">
        <v>-38.149120101117198</v>
      </c>
      <c r="C109" s="1">
        <v>145.122753790654</v>
      </c>
      <c r="D109" s="1">
        <v>15</v>
      </c>
      <c r="E109" s="1" t="s">
        <v>52</v>
      </c>
      <c r="F109" s="1" t="s">
        <v>40</v>
      </c>
      <c r="G109" s="1" t="s">
        <v>187</v>
      </c>
      <c r="H109" s="2" t="s">
        <v>193</v>
      </c>
      <c r="I109" s="4">
        <v>1</v>
      </c>
      <c r="J109" s="4">
        <v>0</v>
      </c>
      <c r="K109" s="4">
        <v>0</v>
      </c>
      <c r="L109" s="4">
        <v>0</v>
      </c>
      <c r="M109" s="5">
        <v>1</v>
      </c>
      <c r="N109" s="5">
        <v>0</v>
      </c>
      <c r="O109" s="5">
        <v>0</v>
      </c>
      <c r="P109" s="5">
        <v>1</v>
      </c>
      <c r="Q109" s="5">
        <v>0</v>
      </c>
      <c r="R109" s="6">
        <v>0</v>
      </c>
      <c r="S109" s="6">
        <v>0</v>
      </c>
      <c r="T109" s="6">
        <v>0</v>
      </c>
      <c r="U109" s="6">
        <v>2</v>
      </c>
      <c r="V109" s="6">
        <v>0</v>
      </c>
      <c r="W109" s="6">
        <v>0</v>
      </c>
      <c r="X109" s="6">
        <v>0</v>
      </c>
      <c r="Y109" s="7">
        <v>0</v>
      </c>
      <c r="Z109" s="7">
        <v>1</v>
      </c>
      <c r="AA109" s="8">
        <v>0</v>
      </c>
      <c r="AB109" s="8">
        <v>0</v>
      </c>
      <c r="AC109" s="8">
        <v>1</v>
      </c>
      <c r="AD109" s="8">
        <v>0</v>
      </c>
      <c r="AE109" s="8">
        <v>0</v>
      </c>
      <c r="AF109" s="8">
        <v>1</v>
      </c>
      <c r="AI109" s="9" t="s">
        <v>4527</v>
      </c>
      <c r="AK109" s="9">
        <f>LEN(H109)</f>
        <v>333</v>
      </c>
      <c r="AL109" s="9">
        <f>SUM(R109:X109)</f>
        <v>2</v>
      </c>
      <c r="AM109" s="3" t="b">
        <f>IF(R109,1)</f>
        <v>0</v>
      </c>
      <c r="AN109" s="3" t="b">
        <f>IF(S109,1)</f>
        <v>0</v>
      </c>
      <c r="AO109" s="3" t="b">
        <f>IF(T109,1)</f>
        <v>0</v>
      </c>
      <c r="AP109" s="3">
        <f>IF(U109,1)</f>
        <v>1</v>
      </c>
      <c r="AQ109" s="3" t="b">
        <f>IF(V109,1)</f>
        <v>0</v>
      </c>
      <c r="AR109" s="3" t="b">
        <f>IF(W109,1)</f>
        <v>0</v>
      </c>
      <c r="AS109" s="3" t="b">
        <f>IF(X109,1)</f>
        <v>0</v>
      </c>
      <c r="AT109" s="3">
        <f>SUM(AM109:AS109)</f>
        <v>1</v>
      </c>
      <c r="AU109" s="10" t="b">
        <f>IF(R109,1)</f>
        <v>0</v>
      </c>
      <c r="AV109" s="10" t="b">
        <f>IF(S109,2)</f>
        <v>0</v>
      </c>
      <c r="AW109" s="10" t="b">
        <f>IF(T109,3)</f>
        <v>0</v>
      </c>
      <c r="AX109" s="10">
        <f>IF(U109,4)</f>
        <v>4</v>
      </c>
      <c r="AY109" s="10" t="b">
        <f>IF(V109,5)</f>
        <v>0</v>
      </c>
      <c r="AZ109" s="10" t="b">
        <f>IF(W109,6)</f>
        <v>0</v>
      </c>
      <c r="BA109" s="10" t="b">
        <f>IF(X109,7)</f>
        <v>0</v>
      </c>
      <c r="BB109" s="10">
        <f>MIN(AU109:BA109)</f>
        <v>4</v>
      </c>
      <c r="BC109" s="10">
        <f>MAX(AU109:BA109)</f>
        <v>4</v>
      </c>
      <c r="BD109" s="10">
        <f>IF(AT109&gt;0,(1+(BC109-AT109))-BB109,-1)</f>
        <v>0</v>
      </c>
      <c r="BE109" s="44">
        <f>AL109-AT109</f>
        <v>1</v>
      </c>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row>
    <row r="110" spans="1:177" ht="15" customHeight="1">
      <c r="A110" s="1">
        <v>109</v>
      </c>
      <c r="B110" s="1">
        <v>-37.808220471453197</v>
      </c>
      <c r="C110" s="1">
        <v>144.98295903053301</v>
      </c>
      <c r="D110" s="1">
        <v>16</v>
      </c>
      <c r="E110" s="1" t="s">
        <v>39</v>
      </c>
      <c r="F110" s="1" t="s">
        <v>40</v>
      </c>
      <c r="G110" s="1" t="s">
        <v>187</v>
      </c>
      <c r="H110" s="2" t="s">
        <v>194</v>
      </c>
      <c r="I110" s="4">
        <v>0</v>
      </c>
      <c r="J110" s="4">
        <v>0</v>
      </c>
      <c r="K110" s="4">
        <v>0</v>
      </c>
      <c r="L110" s="4">
        <v>1</v>
      </c>
      <c r="M110" s="5">
        <v>0</v>
      </c>
      <c r="N110" s="5">
        <v>0</v>
      </c>
      <c r="O110" s="5">
        <v>0</v>
      </c>
      <c r="P110" s="5">
        <v>0</v>
      </c>
      <c r="Q110" s="5">
        <v>0</v>
      </c>
      <c r="R110" s="6">
        <v>0</v>
      </c>
      <c r="S110" s="6">
        <v>0</v>
      </c>
      <c r="T110" s="6">
        <v>0</v>
      </c>
      <c r="U110" s="6">
        <v>0</v>
      </c>
      <c r="V110" s="6">
        <v>0</v>
      </c>
      <c r="W110" s="6">
        <v>0</v>
      </c>
      <c r="X110" s="6">
        <v>0</v>
      </c>
      <c r="Y110" s="7">
        <v>0</v>
      </c>
      <c r="Z110" s="7">
        <v>0</v>
      </c>
      <c r="AA110" s="8">
        <v>0</v>
      </c>
      <c r="AB110" s="8">
        <v>0</v>
      </c>
      <c r="AC110" s="8">
        <v>0</v>
      </c>
      <c r="AD110" s="8">
        <v>0</v>
      </c>
      <c r="AE110" s="8">
        <v>0</v>
      </c>
      <c r="AF110" s="8">
        <v>0</v>
      </c>
      <c r="AK110" s="9">
        <f>LEN(H110)</f>
        <v>7</v>
      </c>
      <c r="AL110" s="9">
        <f>SUM(R110:X110)</f>
        <v>0</v>
      </c>
      <c r="AM110" s="3" t="b">
        <f>IF(R110,1)</f>
        <v>0</v>
      </c>
      <c r="AN110" s="3" t="b">
        <f>IF(S110,1)</f>
        <v>0</v>
      </c>
      <c r="AO110" s="3" t="b">
        <f>IF(T110,1)</f>
        <v>0</v>
      </c>
      <c r="AP110" s="3" t="b">
        <f>IF(U110,1)</f>
        <v>0</v>
      </c>
      <c r="AQ110" s="3" t="b">
        <f>IF(V110,1)</f>
        <v>0</v>
      </c>
      <c r="AR110" s="3" t="b">
        <f>IF(W110,1)</f>
        <v>0</v>
      </c>
      <c r="AS110" s="3" t="b">
        <f>IF(X110,1)</f>
        <v>0</v>
      </c>
      <c r="AT110" s="3">
        <f>SUM(AM110:AS110)</f>
        <v>0</v>
      </c>
      <c r="AU110" s="10" t="b">
        <f>IF(R110,1)</f>
        <v>0</v>
      </c>
      <c r="AV110" s="10" t="b">
        <f>IF(S110,2)</f>
        <v>0</v>
      </c>
      <c r="AW110" s="10" t="b">
        <f>IF(T110,3)</f>
        <v>0</v>
      </c>
      <c r="AX110" s="10" t="b">
        <f>IF(U110,4)</f>
        <v>0</v>
      </c>
      <c r="AY110" s="10" t="b">
        <f>IF(V110,5)</f>
        <v>0</v>
      </c>
      <c r="AZ110" s="10" t="b">
        <f>IF(W110,6)</f>
        <v>0</v>
      </c>
      <c r="BA110" s="10" t="b">
        <f>IF(X110,7)</f>
        <v>0</v>
      </c>
      <c r="BB110" s="10">
        <f>MIN(AU110:BA110)</f>
        <v>0</v>
      </c>
      <c r="BC110" s="10">
        <f>MAX(AU110:BA110)</f>
        <v>0</v>
      </c>
      <c r="BD110" s="10">
        <f>IF(AT110&gt;0,(1+(BC110-AT110))-BB110,-1)</f>
        <v>-1</v>
      </c>
      <c r="BE110" s="44">
        <f>AL110-AT110</f>
        <v>0</v>
      </c>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row>
    <row r="111" spans="1:177" ht="15" customHeight="1">
      <c r="A111" s="1">
        <v>110</v>
      </c>
      <c r="B111" s="1">
        <v>-37.822374869647398</v>
      </c>
      <c r="C111" s="1">
        <v>144.968528746033</v>
      </c>
      <c r="D111" s="1">
        <v>15</v>
      </c>
      <c r="E111" s="1" t="s">
        <v>39</v>
      </c>
      <c r="F111" s="1" t="s">
        <v>40</v>
      </c>
      <c r="G111" s="1" t="s">
        <v>187</v>
      </c>
      <c r="H111" s="2" t="s">
        <v>195</v>
      </c>
      <c r="I111" s="4">
        <v>1</v>
      </c>
      <c r="J111" s="4">
        <v>0</v>
      </c>
      <c r="K111" s="4">
        <v>0</v>
      </c>
      <c r="L111" s="4">
        <v>0</v>
      </c>
      <c r="M111" s="5">
        <v>0</v>
      </c>
      <c r="N111" s="5">
        <v>1</v>
      </c>
      <c r="O111" s="5">
        <v>0</v>
      </c>
      <c r="P111" s="5">
        <v>0</v>
      </c>
      <c r="Q111" s="5">
        <v>0</v>
      </c>
      <c r="R111" s="6">
        <v>0</v>
      </c>
      <c r="S111" s="6">
        <v>0</v>
      </c>
      <c r="T111" s="6">
        <v>1</v>
      </c>
      <c r="U111" s="6">
        <v>0</v>
      </c>
      <c r="V111" s="6">
        <v>0</v>
      </c>
      <c r="W111" s="6">
        <v>0</v>
      </c>
      <c r="X111" s="6">
        <v>0</v>
      </c>
      <c r="Y111" s="7">
        <v>0</v>
      </c>
      <c r="Z111" s="7">
        <v>0</v>
      </c>
      <c r="AA111" s="8">
        <v>0</v>
      </c>
      <c r="AB111" s="8">
        <v>0</v>
      </c>
      <c r="AC111" s="8">
        <v>0</v>
      </c>
      <c r="AD111" s="8">
        <v>0</v>
      </c>
      <c r="AE111" s="8">
        <v>0</v>
      </c>
      <c r="AF111" s="8">
        <v>0</v>
      </c>
      <c r="AK111" s="9">
        <f>LEN(H111)</f>
        <v>16</v>
      </c>
      <c r="AL111" s="9">
        <f>SUM(R111:X111)</f>
        <v>1</v>
      </c>
      <c r="AM111" s="3" t="b">
        <f>IF(R111,1)</f>
        <v>0</v>
      </c>
      <c r="AN111" s="3" t="b">
        <f>IF(S111,1)</f>
        <v>0</v>
      </c>
      <c r="AO111" s="3">
        <f>IF(T111,1)</f>
        <v>1</v>
      </c>
      <c r="AP111" s="3" t="b">
        <f>IF(U111,1)</f>
        <v>0</v>
      </c>
      <c r="AQ111" s="3" t="b">
        <f>IF(V111,1)</f>
        <v>0</v>
      </c>
      <c r="AR111" s="3" t="b">
        <f>IF(W111,1)</f>
        <v>0</v>
      </c>
      <c r="AS111" s="3" t="b">
        <f>IF(X111,1)</f>
        <v>0</v>
      </c>
      <c r="AT111" s="3">
        <f>SUM(AM111:AS111)</f>
        <v>1</v>
      </c>
      <c r="AU111" s="10" t="b">
        <f>IF(R111,1)</f>
        <v>0</v>
      </c>
      <c r="AV111" s="10" t="b">
        <f>IF(S111,2)</f>
        <v>0</v>
      </c>
      <c r="AW111" s="10">
        <f>IF(T111,3)</f>
        <v>3</v>
      </c>
      <c r="AX111" s="10" t="b">
        <f>IF(U111,4)</f>
        <v>0</v>
      </c>
      <c r="AY111" s="10" t="b">
        <f>IF(V111,5)</f>
        <v>0</v>
      </c>
      <c r="AZ111" s="10" t="b">
        <f>IF(W111,6)</f>
        <v>0</v>
      </c>
      <c r="BA111" s="10" t="b">
        <f>IF(X111,7)</f>
        <v>0</v>
      </c>
      <c r="BB111" s="10">
        <f>MIN(AU111:BA111)</f>
        <v>3</v>
      </c>
      <c r="BC111" s="10">
        <f>MAX(AU111:BA111)</f>
        <v>3</v>
      </c>
      <c r="BD111" s="10">
        <f>IF(AT111&gt;0,(1+(BC111-AT111))-BB111,-1)</f>
        <v>0</v>
      </c>
      <c r="BE111" s="44">
        <f>AL111-AT111</f>
        <v>0</v>
      </c>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row>
    <row r="112" spans="1:177" ht="15" customHeight="1">
      <c r="A112" s="1">
        <v>111</v>
      </c>
      <c r="B112" s="1">
        <v>-37.822374869647398</v>
      </c>
      <c r="C112" s="1">
        <v>144.968528746033</v>
      </c>
      <c r="D112" s="1">
        <v>15</v>
      </c>
      <c r="E112" s="1" t="s">
        <v>196</v>
      </c>
      <c r="F112" s="1" t="s">
        <v>40</v>
      </c>
      <c r="G112" s="1" t="s">
        <v>187</v>
      </c>
      <c r="H112" s="2" t="s">
        <v>197</v>
      </c>
      <c r="I112" s="4">
        <v>0</v>
      </c>
      <c r="J112" s="4">
        <v>0</v>
      </c>
      <c r="K112" s="4">
        <v>0</v>
      </c>
      <c r="L112" s="4">
        <v>99</v>
      </c>
      <c r="M112" s="5">
        <v>0</v>
      </c>
      <c r="N112" s="5">
        <v>0</v>
      </c>
      <c r="O112" s="5">
        <v>0</v>
      </c>
      <c r="P112" s="5">
        <v>0</v>
      </c>
      <c r="Q112" s="5">
        <v>0</v>
      </c>
      <c r="R112" s="6">
        <v>0</v>
      </c>
      <c r="S112" s="6">
        <v>0</v>
      </c>
      <c r="T112" s="6">
        <v>0</v>
      </c>
      <c r="U112" s="6">
        <v>0</v>
      </c>
      <c r="V112" s="6">
        <v>0</v>
      </c>
      <c r="W112" s="6">
        <v>0</v>
      </c>
      <c r="X112" s="6">
        <v>0</v>
      </c>
      <c r="Y112" s="7">
        <v>0</v>
      </c>
      <c r="Z112" s="7">
        <v>0</v>
      </c>
      <c r="AA112" s="8">
        <v>0</v>
      </c>
      <c r="AB112" s="8">
        <v>0</v>
      </c>
      <c r="AC112" s="8">
        <v>0</v>
      </c>
      <c r="AD112" s="8">
        <v>0</v>
      </c>
      <c r="AE112" s="8">
        <v>0</v>
      </c>
      <c r="AF112" s="8">
        <v>0</v>
      </c>
      <c r="AK112" s="9">
        <f>LEN(H112)</f>
        <v>16</v>
      </c>
      <c r="AL112" s="9">
        <f>SUM(R112:X112)</f>
        <v>0</v>
      </c>
      <c r="AM112" s="3" t="b">
        <f>IF(R112,1)</f>
        <v>0</v>
      </c>
      <c r="AN112" s="3" t="b">
        <f>IF(S112,1)</f>
        <v>0</v>
      </c>
      <c r="AO112" s="3" t="b">
        <f>IF(T112,1)</f>
        <v>0</v>
      </c>
      <c r="AP112" s="3" t="b">
        <f>IF(U112,1)</f>
        <v>0</v>
      </c>
      <c r="AQ112" s="3" t="b">
        <f>IF(V112,1)</f>
        <v>0</v>
      </c>
      <c r="AR112" s="3" t="b">
        <f>IF(W112,1)</f>
        <v>0</v>
      </c>
      <c r="AS112" s="3" t="b">
        <f>IF(X112,1)</f>
        <v>0</v>
      </c>
      <c r="AT112" s="3">
        <f>SUM(AM112:AS112)</f>
        <v>0</v>
      </c>
      <c r="AU112" s="10" t="b">
        <f>IF(R112,1)</f>
        <v>0</v>
      </c>
      <c r="AV112" s="10" t="b">
        <f>IF(S112,2)</f>
        <v>0</v>
      </c>
      <c r="AW112" s="10" t="b">
        <f>IF(T112,3)</f>
        <v>0</v>
      </c>
      <c r="AX112" s="10" t="b">
        <f>IF(U112,4)</f>
        <v>0</v>
      </c>
      <c r="AY112" s="10" t="b">
        <f>IF(V112,5)</f>
        <v>0</v>
      </c>
      <c r="AZ112" s="10" t="b">
        <f>IF(W112,6)</f>
        <v>0</v>
      </c>
      <c r="BA112" s="10" t="b">
        <f>IF(X112,7)</f>
        <v>0</v>
      </c>
      <c r="BB112" s="10">
        <f>MIN(AU112:BA112)</f>
        <v>0</v>
      </c>
      <c r="BC112" s="10">
        <f>MAX(AU112:BA112)</f>
        <v>0</v>
      </c>
      <c r="BD112" s="10">
        <f>IF(AT112&gt;0,(1+(BC112-AT112))-BB112,-1)</f>
        <v>-1</v>
      </c>
      <c r="BE112" s="44">
        <f>AL112-AT112</f>
        <v>0</v>
      </c>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row>
    <row r="113" spans="1:177" ht="15" customHeight="1">
      <c r="A113" s="1">
        <v>112</v>
      </c>
      <c r="B113" s="1">
        <v>-37.818798385747002</v>
      </c>
      <c r="C113" s="1">
        <v>144.972820280457</v>
      </c>
      <c r="D113" s="1">
        <v>16</v>
      </c>
      <c r="E113" s="1" t="s">
        <v>39</v>
      </c>
      <c r="F113" s="1" t="s">
        <v>40</v>
      </c>
      <c r="G113" s="1" t="s">
        <v>187</v>
      </c>
      <c r="H113" s="2" t="s">
        <v>198</v>
      </c>
      <c r="I113" s="4">
        <v>1</v>
      </c>
      <c r="J113" s="4">
        <v>0</v>
      </c>
      <c r="K113" s="4">
        <v>0</v>
      </c>
      <c r="L113" s="4">
        <v>0</v>
      </c>
      <c r="M113" s="5">
        <v>1</v>
      </c>
      <c r="N113" s="5">
        <v>0</v>
      </c>
      <c r="O113" s="5">
        <v>0</v>
      </c>
      <c r="P113" s="5">
        <v>0</v>
      </c>
      <c r="Q113" s="5">
        <v>0</v>
      </c>
      <c r="R113" s="6">
        <v>0</v>
      </c>
      <c r="S113" s="6">
        <v>0</v>
      </c>
      <c r="T113" s="6">
        <v>0</v>
      </c>
      <c r="U113" s="6">
        <v>0</v>
      </c>
      <c r="V113" s="6">
        <v>1</v>
      </c>
      <c r="W113" s="6">
        <v>1</v>
      </c>
      <c r="X113" s="6">
        <v>1</v>
      </c>
      <c r="Y113" s="7">
        <v>0</v>
      </c>
      <c r="Z113" s="7">
        <v>0</v>
      </c>
      <c r="AA113" s="8">
        <v>0</v>
      </c>
      <c r="AB113" s="8">
        <v>0</v>
      </c>
      <c r="AC113" s="8">
        <v>0</v>
      </c>
      <c r="AD113" s="8">
        <v>0</v>
      </c>
      <c r="AE113" s="8">
        <v>0</v>
      </c>
      <c r="AF113" s="8">
        <v>0</v>
      </c>
      <c r="AK113" s="9">
        <f>LEN(H113)</f>
        <v>17</v>
      </c>
      <c r="AL113" s="9">
        <f>SUM(R113:X113)</f>
        <v>3</v>
      </c>
      <c r="AM113" s="3" t="b">
        <f>IF(R113,1)</f>
        <v>0</v>
      </c>
      <c r="AN113" s="3" t="b">
        <f>IF(S113,1)</f>
        <v>0</v>
      </c>
      <c r="AO113" s="3" t="b">
        <f>IF(T113,1)</f>
        <v>0</v>
      </c>
      <c r="AP113" s="3" t="b">
        <f>IF(U113,1)</f>
        <v>0</v>
      </c>
      <c r="AQ113" s="3">
        <f>IF(V113,1)</f>
        <v>1</v>
      </c>
      <c r="AR113" s="3">
        <f>IF(W113,1)</f>
        <v>1</v>
      </c>
      <c r="AS113" s="3">
        <f>IF(X113,1)</f>
        <v>1</v>
      </c>
      <c r="AT113" s="3">
        <f>SUM(AM113:AS113)</f>
        <v>3</v>
      </c>
      <c r="AU113" s="10" t="b">
        <f>IF(R113,1)</f>
        <v>0</v>
      </c>
      <c r="AV113" s="10" t="b">
        <f>IF(S113,2)</f>
        <v>0</v>
      </c>
      <c r="AW113" s="10" t="b">
        <f>IF(T113,3)</f>
        <v>0</v>
      </c>
      <c r="AX113" s="10" t="b">
        <f>IF(U113,4)</f>
        <v>0</v>
      </c>
      <c r="AY113" s="10">
        <f>IF(V113,5)</f>
        <v>5</v>
      </c>
      <c r="AZ113" s="10">
        <f>IF(W113,6)</f>
        <v>6</v>
      </c>
      <c r="BA113" s="10">
        <f>IF(X113,7)</f>
        <v>7</v>
      </c>
      <c r="BB113" s="10">
        <f>MIN(AU113:BA113)</f>
        <v>5</v>
      </c>
      <c r="BC113" s="10">
        <f>MAX(AU113:BA113)</f>
        <v>7</v>
      </c>
      <c r="BD113" s="10">
        <f>IF(AT113&gt;0,(1+(BC113-AT113))-BB113,-1)</f>
        <v>0</v>
      </c>
      <c r="BE113" s="44">
        <f>AL113-AT113</f>
        <v>0</v>
      </c>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row>
    <row r="114" spans="1:177" ht="15" customHeight="1">
      <c r="A114" s="1">
        <v>113</v>
      </c>
      <c r="B114" s="1">
        <v>-37.818798385747002</v>
      </c>
      <c r="C114" s="1">
        <v>144.972820280457</v>
      </c>
      <c r="D114" s="1">
        <v>16</v>
      </c>
      <c r="E114" s="1" t="s">
        <v>199</v>
      </c>
      <c r="F114" s="1" t="s">
        <v>40</v>
      </c>
      <c r="G114" s="1" t="s">
        <v>187</v>
      </c>
      <c r="H114" s="2" t="s">
        <v>200</v>
      </c>
      <c r="I114" s="4">
        <v>1</v>
      </c>
      <c r="J114" s="4">
        <v>0</v>
      </c>
      <c r="K114" s="4">
        <v>0</v>
      </c>
      <c r="L114" s="4">
        <v>0</v>
      </c>
      <c r="M114" s="5">
        <v>1</v>
      </c>
      <c r="N114" s="5">
        <v>0</v>
      </c>
      <c r="O114" s="5">
        <v>0</v>
      </c>
      <c r="P114" s="5">
        <v>0</v>
      </c>
      <c r="Q114" s="5">
        <v>0</v>
      </c>
      <c r="R114" s="6">
        <v>0</v>
      </c>
      <c r="S114" s="6">
        <v>0</v>
      </c>
      <c r="T114" s="6">
        <v>0</v>
      </c>
      <c r="U114" s="6">
        <v>0</v>
      </c>
      <c r="V114" s="6">
        <v>2</v>
      </c>
      <c r="W114" s="6">
        <v>1</v>
      </c>
      <c r="X114" s="6">
        <v>1</v>
      </c>
      <c r="Y114" s="7">
        <v>0</v>
      </c>
      <c r="Z114" s="7">
        <v>0</v>
      </c>
      <c r="AA114" s="8">
        <v>0</v>
      </c>
      <c r="AB114" s="8">
        <v>0</v>
      </c>
      <c r="AC114" s="8">
        <v>0</v>
      </c>
      <c r="AD114" s="8">
        <v>0</v>
      </c>
      <c r="AE114" s="8">
        <v>0</v>
      </c>
      <c r="AF114" s="8">
        <v>0</v>
      </c>
      <c r="AK114" s="9">
        <f>LEN(H114)</f>
        <v>21</v>
      </c>
      <c r="AL114" s="9">
        <f>SUM(R114:X114)</f>
        <v>4</v>
      </c>
      <c r="AM114" s="3" t="b">
        <f>IF(R114,1)</f>
        <v>0</v>
      </c>
      <c r="AN114" s="3" t="b">
        <f>IF(S114,1)</f>
        <v>0</v>
      </c>
      <c r="AO114" s="3" t="b">
        <f>IF(T114,1)</f>
        <v>0</v>
      </c>
      <c r="AP114" s="3" t="b">
        <f>IF(U114,1)</f>
        <v>0</v>
      </c>
      <c r="AQ114" s="3">
        <f>IF(V114,1)</f>
        <v>1</v>
      </c>
      <c r="AR114" s="3">
        <f>IF(W114,1)</f>
        <v>1</v>
      </c>
      <c r="AS114" s="3">
        <f>IF(X114,1)</f>
        <v>1</v>
      </c>
      <c r="AT114" s="3">
        <f>SUM(AM114:AS114)</f>
        <v>3</v>
      </c>
      <c r="AU114" s="10" t="b">
        <f>IF(R114,1)</f>
        <v>0</v>
      </c>
      <c r="AV114" s="10" t="b">
        <f>IF(S114,2)</f>
        <v>0</v>
      </c>
      <c r="AW114" s="10" t="b">
        <f>IF(T114,3)</f>
        <v>0</v>
      </c>
      <c r="AX114" s="10" t="b">
        <f>IF(U114,4)</f>
        <v>0</v>
      </c>
      <c r="AY114" s="10">
        <f>IF(V114,5)</f>
        <v>5</v>
      </c>
      <c r="AZ114" s="10">
        <f>IF(W114,6)</f>
        <v>6</v>
      </c>
      <c r="BA114" s="10">
        <f>IF(X114,7)</f>
        <v>7</v>
      </c>
      <c r="BB114" s="10">
        <f>MIN(AU114:BA114)</f>
        <v>5</v>
      </c>
      <c r="BC114" s="10">
        <f>MAX(AU114:BA114)</f>
        <v>7</v>
      </c>
      <c r="BD114" s="10">
        <f>IF(AT114&gt;0,(1+(BC114-AT114))-BB114,-1)</f>
        <v>0</v>
      </c>
      <c r="BE114" s="44">
        <f>AL114-AT114</f>
        <v>1</v>
      </c>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row>
    <row r="115" spans="1:177" ht="15" customHeight="1">
      <c r="A115" s="1">
        <v>114</v>
      </c>
      <c r="B115" s="1">
        <v>-38.4121788514841</v>
      </c>
      <c r="C115" s="1">
        <v>144.88430677795699</v>
      </c>
      <c r="D115" s="1">
        <v>15</v>
      </c>
      <c r="E115" s="1" t="s">
        <v>52</v>
      </c>
      <c r="F115" s="1" t="s">
        <v>40</v>
      </c>
      <c r="G115" s="1" t="s">
        <v>187</v>
      </c>
      <c r="H115" s="2" t="s">
        <v>201</v>
      </c>
      <c r="I115" s="4">
        <v>1</v>
      </c>
      <c r="J115" s="4">
        <v>0</v>
      </c>
      <c r="K115" s="4">
        <v>0</v>
      </c>
      <c r="L115" s="4">
        <v>0</v>
      </c>
      <c r="M115" s="5">
        <v>0</v>
      </c>
      <c r="N115" s="5">
        <v>1</v>
      </c>
      <c r="O115" s="5">
        <v>0</v>
      </c>
      <c r="P115" s="5">
        <v>0</v>
      </c>
      <c r="Q115" s="5">
        <v>0</v>
      </c>
      <c r="R115" s="6">
        <v>0</v>
      </c>
      <c r="S115" s="6">
        <v>0</v>
      </c>
      <c r="T115" s="6">
        <v>0</v>
      </c>
      <c r="U115" s="6">
        <v>1</v>
      </c>
      <c r="V115" s="6">
        <v>0</v>
      </c>
      <c r="W115" s="6">
        <v>0</v>
      </c>
      <c r="X115" s="6">
        <v>0</v>
      </c>
      <c r="Y115" s="7">
        <v>0</v>
      </c>
      <c r="Z115" s="7">
        <v>0</v>
      </c>
      <c r="AA115" s="8">
        <v>0</v>
      </c>
      <c r="AB115" s="8">
        <v>0</v>
      </c>
      <c r="AC115" s="8">
        <v>0</v>
      </c>
      <c r="AD115" s="8">
        <v>0</v>
      </c>
      <c r="AE115" s="8">
        <v>0</v>
      </c>
      <c r="AF115" s="8">
        <v>0</v>
      </c>
      <c r="AK115" s="9">
        <f>LEN(H115)</f>
        <v>12</v>
      </c>
      <c r="AL115" s="9">
        <f>SUM(R115:X115)</f>
        <v>1</v>
      </c>
      <c r="AM115" s="3" t="b">
        <f>IF(R115,1)</f>
        <v>0</v>
      </c>
      <c r="AN115" s="3" t="b">
        <f>IF(S115,1)</f>
        <v>0</v>
      </c>
      <c r="AO115" s="3" t="b">
        <f>IF(T115,1)</f>
        <v>0</v>
      </c>
      <c r="AP115" s="3">
        <f>IF(U115,1)</f>
        <v>1</v>
      </c>
      <c r="AQ115" s="3" t="b">
        <f>IF(V115,1)</f>
        <v>0</v>
      </c>
      <c r="AR115" s="3" t="b">
        <f>IF(W115,1)</f>
        <v>0</v>
      </c>
      <c r="AS115" s="3" t="b">
        <f>IF(X115,1)</f>
        <v>0</v>
      </c>
      <c r="AT115" s="3">
        <f>SUM(AM115:AS115)</f>
        <v>1</v>
      </c>
      <c r="AU115" s="10" t="b">
        <f>IF(R115,1)</f>
        <v>0</v>
      </c>
      <c r="AV115" s="10" t="b">
        <f>IF(S115,2)</f>
        <v>0</v>
      </c>
      <c r="AW115" s="10" t="b">
        <f>IF(T115,3)</f>
        <v>0</v>
      </c>
      <c r="AX115" s="10">
        <f>IF(U115,4)</f>
        <v>4</v>
      </c>
      <c r="AY115" s="10" t="b">
        <f>IF(V115,5)</f>
        <v>0</v>
      </c>
      <c r="AZ115" s="10" t="b">
        <f>IF(W115,6)</f>
        <v>0</v>
      </c>
      <c r="BA115" s="10" t="b">
        <f>IF(X115,7)</f>
        <v>0</v>
      </c>
      <c r="BB115" s="10">
        <f>MIN(AU115:BA115)</f>
        <v>4</v>
      </c>
      <c r="BC115" s="10">
        <f>MAX(AU115:BA115)</f>
        <v>4</v>
      </c>
      <c r="BD115" s="10">
        <f>IF(AT115&gt;0,(1+(BC115-AT115))-BB115,-1)</f>
        <v>0</v>
      </c>
      <c r="BE115" s="44">
        <f>AL115-AT115</f>
        <v>0</v>
      </c>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row>
    <row r="116" spans="1:177" ht="15" customHeight="1">
      <c r="A116" s="1">
        <v>115</v>
      </c>
      <c r="B116" s="1">
        <v>-38.411826382243099</v>
      </c>
      <c r="C116" s="1">
        <v>144.88436174904001</v>
      </c>
      <c r="D116" s="1">
        <v>17</v>
      </c>
      <c r="E116" s="1" t="s">
        <v>52</v>
      </c>
      <c r="F116" s="1" t="s">
        <v>40</v>
      </c>
      <c r="G116" s="1" t="s">
        <v>187</v>
      </c>
      <c r="H116" s="2" t="s">
        <v>202</v>
      </c>
      <c r="I116" s="4">
        <v>1</v>
      </c>
      <c r="J116" s="4">
        <v>0</v>
      </c>
      <c r="K116" s="4">
        <v>0</v>
      </c>
      <c r="L116" s="4">
        <v>0</v>
      </c>
      <c r="M116" s="5">
        <v>0</v>
      </c>
      <c r="N116" s="5">
        <v>0</v>
      </c>
      <c r="O116" s="5">
        <v>0</v>
      </c>
      <c r="P116" s="5">
        <v>0</v>
      </c>
      <c r="Q116" s="5">
        <v>1</v>
      </c>
      <c r="R116" s="6">
        <v>0</v>
      </c>
      <c r="S116" s="6">
        <v>0</v>
      </c>
      <c r="T116" s="6">
        <v>0</v>
      </c>
      <c r="U116" s="6">
        <v>1</v>
      </c>
      <c r="V116" s="6">
        <v>0</v>
      </c>
      <c r="W116" s="6">
        <v>0</v>
      </c>
      <c r="X116" s="6">
        <v>0</v>
      </c>
      <c r="Y116" s="7">
        <v>0</v>
      </c>
      <c r="Z116" s="7">
        <v>0</v>
      </c>
      <c r="AA116" s="8">
        <v>0</v>
      </c>
      <c r="AB116" s="8">
        <v>0</v>
      </c>
      <c r="AC116" s="8">
        <v>0</v>
      </c>
      <c r="AD116" s="8">
        <v>0</v>
      </c>
      <c r="AE116" s="8">
        <v>0</v>
      </c>
      <c r="AF116" s="8">
        <v>0</v>
      </c>
      <c r="AK116" s="9">
        <f>LEN(H116)</f>
        <v>20</v>
      </c>
      <c r="AL116" s="9">
        <f>SUM(R116:X116)</f>
        <v>1</v>
      </c>
      <c r="AM116" s="3" t="b">
        <f>IF(R116,1)</f>
        <v>0</v>
      </c>
      <c r="AN116" s="3" t="b">
        <f>IF(S116,1)</f>
        <v>0</v>
      </c>
      <c r="AO116" s="3" t="b">
        <f>IF(T116,1)</f>
        <v>0</v>
      </c>
      <c r="AP116" s="3">
        <f>IF(U116,1)</f>
        <v>1</v>
      </c>
      <c r="AQ116" s="3" t="b">
        <f>IF(V116,1)</f>
        <v>0</v>
      </c>
      <c r="AR116" s="3" t="b">
        <f>IF(W116,1)</f>
        <v>0</v>
      </c>
      <c r="AS116" s="3" t="b">
        <f>IF(X116,1)</f>
        <v>0</v>
      </c>
      <c r="AT116" s="3">
        <f>SUM(AM116:AS116)</f>
        <v>1</v>
      </c>
      <c r="AU116" s="10" t="b">
        <f>IF(R116,1)</f>
        <v>0</v>
      </c>
      <c r="AV116" s="10" t="b">
        <f>IF(S116,2)</f>
        <v>0</v>
      </c>
      <c r="AW116" s="10" t="b">
        <f>IF(T116,3)</f>
        <v>0</v>
      </c>
      <c r="AX116" s="10">
        <f>IF(U116,4)</f>
        <v>4</v>
      </c>
      <c r="AY116" s="10" t="b">
        <f>IF(V116,5)</f>
        <v>0</v>
      </c>
      <c r="AZ116" s="10" t="b">
        <f>IF(W116,6)</f>
        <v>0</v>
      </c>
      <c r="BA116" s="10" t="b">
        <f>IF(X116,7)</f>
        <v>0</v>
      </c>
      <c r="BB116" s="10">
        <f>MIN(AU116:BA116)</f>
        <v>4</v>
      </c>
      <c r="BC116" s="10">
        <f>MAX(AU116:BA116)</f>
        <v>4</v>
      </c>
      <c r="BD116" s="10">
        <f>IF(AT116&gt;0,(1+(BC116-AT116))-BB116,-1)</f>
        <v>0</v>
      </c>
      <c r="BE116" s="44">
        <f>AL116-AT116</f>
        <v>0</v>
      </c>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row>
    <row r="117" spans="1:177" ht="15" customHeight="1">
      <c r="A117" s="1">
        <v>116</v>
      </c>
      <c r="B117" s="1">
        <v>-38.410937620084397</v>
      </c>
      <c r="C117" s="1">
        <v>144.88452083134999</v>
      </c>
      <c r="D117" s="1">
        <v>14</v>
      </c>
      <c r="E117" s="1" t="s">
        <v>52</v>
      </c>
      <c r="F117" s="1" t="s">
        <v>40</v>
      </c>
      <c r="G117" s="1" t="s">
        <v>187</v>
      </c>
      <c r="H117" s="2" t="s">
        <v>203</v>
      </c>
      <c r="I117" s="4">
        <v>1</v>
      </c>
      <c r="J117" s="4">
        <v>0</v>
      </c>
      <c r="K117" s="4">
        <v>0</v>
      </c>
      <c r="L117" s="4">
        <v>0</v>
      </c>
      <c r="M117" s="5">
        <v>1</v>
      </c>
      <c r="N117" s="5">
        <v>0</v>
      </c>
      <c r="O117" s="5">
        <v>0</v>
      </c>
      <c r="P117" s="5">
        <v>0</v>
      </c>
      <c r="Q117" s="5">
        <v>0</v>
      </c>
      <c r="R117" s="6">
        <v>0</v>
      </c>
      <c r="S117" s="6">
        <v>0</v>
      </c>
      <c r="T117" s="6">
        <v>0</v>
      </c>
      <c r="U117" s="6">
        <v>1</v>
      </c>
      <c r="V117" s="6">
        <v>1</v>
      </c>
      <c r="W117" s="6">
        <v>0</v>
      </c>
      <c r="X117" s="6">
        <v>0</v>
      </c>
      <c r="Y117" s="7">
        <v>0</v>
      </c>
      <c r="Z117" s="7">
        <v>0</v>
      </c>
      <c r="AA117" s="8">
        <v>0</v>
      </c>
      <c r="AB117" s="8">
        <v>0</v>
      </c>
      <c r="AC117" s="8">
        <v>0</v>
      </c>
      <c r="AD117" s="8">
        <v>0</v>
      </c>
      <c r="AE117" s="8">
        <v>0</v>
      </c>
      <c r="AF117" s="8">
        <v>0</v>
      </c>
      <c r="AK117" s="9">
        <f>LEN(H117)</f>
        <v>20</v>
      </c>
      <c r="AL117" s="9">
        <f>SUM(R117:X117)</f>
        <v>2</v>
      </c>
      <c r="AM117" s="3" t="b">
        <f>IF(R117,1)</f>
        <v>0</v>
      </c>
      <c r="AN117" s="3" t="b">
        <f>IF(S117,1)</f>
        <v>0</v>
      </c>
      <c r="AO117" s="3" t="b">
        <f>IF(T117,1)</f>
        <v>0</v>
      </c>
      <c r="AP117" s="3">
        <f>IF(U117,1)</f>
        <v>1</v>
      </c>
      <c r="AQ117" s="3">
        <f>IF(V117,1)</f>
        <v>1</v>
      </c>
      <c r="AR117" s="3" t="b">
        <f>IF(W117,1)</f>
        <v>0</v>
      </c>
      <c r="AS117" s="3" t="b">
        <f>IF(X117,1)</f>
        <v>0</v>
      </c>
      <c r="AT117" s="3">
        <f>SUM(AM117:AS117)</f>
        <v>2</v>
      </c>
      <c r="AU117" s="10" t="b">
        <f>IF(R117,1)</f>
        <v>0</v>
      </c>
      <c r="AV117" s="10" t="b">
        <f>IF(S117,2)</f>
        <v>0</v>
      </c>
      <c r="AW117" s="10" t="b">
        <f>IF(T117,3)</f>
        <v>0</v>
      </c>
      <c r="AX117" s="10">
        <f>IF(U117,4)</f>
        <v>4</v>
      </c>
      <c r="AY117" s="10">
        <f>IF(V117,5)</f>
        <v>5</v>
      </c>
      <c r="AZ117" s="10" t="b">
        <f>IF(W117,6)</f>
        <v>0</v>
      </c>
      <c r="BA117" s="10" t="b">
        <f>IF(X117,7)</f>
        <v>0</v>
      </c>
      <c r="BB117" s="10">
        <f>MIN(AU117:BA117)</f>
        <v>4</v>
      </c>
      <c r="BC117" s="10">
        <f>MAX(AU117:BA117)</f>
        <v>5</v>
      </c>
      <c r="BD117" s="10">
        <f>IF(AT117&gt;0,(1+(BC117-AT117))-BB117,-1)</f>
        <v>0</v>
      </c>
      <c r="BE117" s="44">
        <f>AL117-AT117</f>
        <v>0</v>
      </c>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row>
    <row r="118" spans="1:177" ht="15" customHeight="1">
      <c r="A118" s="1">
        <v>117</v>
      </c>
      <c r="B118" s="1">
        <v>-37.7998960792658</v>
      </c>
      <c r="C118" s="1">
        <v>144.96212363090501</v>
      </c>
      <c r="D118" s="1">
        <v>16</v>
      </c>
      <c r="E118" s="1" t="s">
        <v>49</v>
      </c>
      <c r="F118" s="1" t="s">
        <v>40</v>
      </c>
      <c r="G118" s="1" t="s">
        <v>187</v>
      </c>
      <c r="H118" s="2" t="s">
        <v>204</v>
      </c>
      <c r="I118" s="4">
        <v>1</v>
      </c>
      <c r="J118" s="4">
        <v>0</v>
      </c>
      <c r="K118" s="4">
        <v>0</v>
      </c>
      <c r="L118" s="4">
        <v>0</v>
      </c>
      <c r="M118" s="5">
        <v>0</v>
      </c>
      <c r="N118" s="5">
        <v>0</v>
      </c>
      <c r="O118" s="5">
        <v>0</v>
      </c>
      <c r="P118" s="5">
        <v>1</v>
      </c>
      <c r="Q118" s="5">
        <v>0</v>
      </c>
      <c r="R118" s="6">
        <v>0</v>
      </c>
      <c r="S118" s="6">
        <v>0</v>
      </c>
      <c r="T118" s="6">
        <v>1</v>
      </c>
      <c r="U118" s="6">
        <v>1</v>
      </c>
      <c r="V118" s="6">
        <v>0</v>
      </c>
      <c r="W118" s="6">
        <v>0</v>
      </c>
      <c r="X118" s="6">
        <v>0</v>
      </c>
      <c r="Y118" s="7">
        <v>0</v>
      </c>
      <c r="Z118" s="7">
        <v>0</v>
      </c>
      <c r="AA118" s="8">
        <v>1</v>
      </c>
      <c r="AB118" s="8">
        <v>0</v>
      </c>
      <c r="AC118" s="8">
        <v>0</v>
      </c>
      <c r="AD118" s="8">
        <v>0</v>
      </c>
      <c r="AE118" s="8">
        <v>0</v>
      </c>
      <c r="AF118" s="8">
        <v>0</v>
      </c>
      <c r="AI118" s="9" t="s">
        <v>205</v>
      </c>
      <c r="AK118" s="9">
        <f>LEN(H118)</f>
        <v>33</v>
      </c>
      <c r="AL118" s="9">
        <f>SUM(R118:X118)</f>
        <v>2</v>
      </c>
      <c r="AM118" s="3" t="b">
        <f>IF(R118,1)</f>
        <v>0</v>
      </c>
      <c r="AN118" s="3" t="b">
        <f>IF(S118,1)</f>
        <v>0</v>
      </c>
      <c r="AO118" s="3">
        <f>IF(T118,1)</f>
        <v>1</v>
      </c>
      <c r="AP118" s="3">
        <f>IF(U118,1)</f>
        <v>1</v>
      </c>
      <c r="AQ118" s="3" t="b">
        <f>IF(V118,1)</f>
        <v>0</v>
      </c>
      <c r="AR118" s="3" t="b">
        <f>IF(W118,1)</f>
        <v>0</v>
      </c>
      <c r="AS118" s="3" t="b">
        <f>IF(X118,1)</f>
        <v>0</v>
      </c>
      <c r="AT118" s="3">
        <f>SUM(AM118:AS118)</f>
        <v>2</v>
      </c>
      <c r="AU118" s="10" t="b">
        <f>IF(R118,1)</f>
        <v>0</v>
      </c>
      <c r="AV118" s="10" t="b">
        <f>IF(S118,2)</f>
        <v>0</v>
      </c>
      <c r="AW118" s="10">
        <f>IF(T118,3)</f>
        <v>3</v>
      </c>
      <c r="AX118" s="10">
        <f>IF(U118,4)</f>
        <v>4</v>
      </c>
      <c r="AY118" s="10" t="b">
        <f>IF(V118,5)</f>
        <v>0</v>
      </c>
      <c r="AZ118" s="10" t="b">
        <f>IF(W118,6)</f>
        <v>0</v>
      </c>
      <c r="BA118" s="10" t="b">
        <f>IF(X118,7)</f>
        <v>0</v>
      </c>
      <c r="BB118" s="10">
        <f>MIN(AU118:BA118)</f>
        <v>3</v>
      </c>
      <c r="BC118" s="10">
        <f>MAX(AU118:BA118)</f>
        <v>4</v>
      </c>
      <c r="BD118" s="10">
        <f>IF(AT118&gt;0,(1+(BC118-AT118))-BB118,-1)</f>
        <v>0</v>
      </c>
      <c r="BE118" s="44">
        <f>AL118-AT118</f>
        <v>0</v>
      </c>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row>
    <row r="119" spans="1:177" ht="15" customHeight="1">
      <c r="A119" s="1">
        <v>118</v>
      </c>
      <c r="B119" s="1">
        <v>-37.806576012133903</v>
      </c>
      <c r="C119" s="1">
        <v>145.04410266723599</v>
      </c>
      <c r="D119" s="1">
        <v>15</v>
      </c>
      <c r="E119" s="1" t="s">
        <v>52</v>
      </c>
      <c r="F119" s="1" t="s">
        <v>40</v>
      </c>
      <c r="G119" s="1" t="s">
        <v>206</v>
      </c>
      <c r="H119" s="2" t="s">
        <v>207</v>
      </c>
      <c r="I119" s="4">
        <v>1</v>
      </c>
      <c r="J119" s="4">
        <v>0</v>
      </c>
      <c r="K119" s="4">
        <v>0</v>
      </c>
      <c r="L119" s="4">
        <v>0</v>
      </c>
      <c r="M119" s="5">
        <v>1</v>
      </c>
      <c r="N119" s="5">
        <v>0</v>
      </c>
      <c r="O119" s="5">
        <v>0</v>
      </c>
      <c r="P119" s="5">
        <v>1</v>
      </c>
      <c r="Q119" s="5">
        <v>0</v>
      </c>
      <c r="R119" s="6">
        <v>0</v>
      </c>
      <c r="S119" s="6">
        <v>0</v>
      </c>
      <c r="T119" s="6">
        <v>1</v>
      </c>
      <c r="U119" s="6">
        <v>2</v>
      </c>
      <c r="V119" s="6">
        <v>1</v>
      </c>
      <c r="W119" s="6">
        <v>0</v>
      </c>
      <c r="X119" s="6">
        <v>0</v>
      </c>
      <c r="Y119" s="7">
        <v>1</v>
      </c>
      <c r="Z119" s="7">
        <v>0</v>
      </c>
      <c r="AA119" s="8">
        <v>1</v>
      </c>
      <c r="AB119" s="8">
        <v>0</v>
      </c>
      <c r="AC119" s="8">
        <v>0</v>
      </c>
      <c r="AD119" s="8">
        <v>1</v>
      </c>
      <c r="AE119" s="8">
        <v>0</v>
      </c>
      <c r="AF119" s="8">
        <v>1</v>
      </c>
      <c r="AI119" s="9" t="s">
        <v>208</v>
      </c>
      <c r="AK119" s="9">
        <f>LEN(H119)</f>
        <v>124</v>
      </c>
      <c r="AL119" s="9">
        <f>SUM(R119:X119)</f>
        <v>4</v>
      </c>
      <c r="AM119" s="3" t="b">
        <f>IF(R119,1)</f>
        <v>0</v>
      </c>
      <c r="AN119" s="3" t="b">
        <f>IF(S119,1)</f>
        <v>0</v>
      </c>
      <c r="AO119" s="3">
        <f>IF(T119,1)</f>
        <v>1</v>
      </c>
      <c r="AP119" s="3">
        <f>IF(U119,1)</f>
        <v>1</v>
      </c>
      <c r="AQ119" s="3">
        <f>IF(V119,1)</f>
        <v>1</v>
      </c>
      <c r="AR119" s="3" t="b">
        <f>IF(W119,1)</f>
        <v>0</v>
      </c>
      <c r="AS119" s="3" t="b">
        <f>IF(X119,1)</f>
        <v>0</v>
      </c>
      <c r="AT119" s="3">
        <f>SUM(AM119:AS119)</f>
        <v>3</v>
      </c>
      <c r="AU119" s="10" t="b">
        <f>IF(R119,1)</f>
        <v>0</v>
      </c>
      <c r="AV119" s="10" t="b">
        <f>IF(S119,2)</f>
        <v>0</v>
      </c>
      <c r="AW119" s="10">
        <f>IF(T119,3)</f>
        <v>3</v>
      </c>
      <c r="AX119" s="10">
        <f>IF(U119,4)</f>
        <v>4</v>
      </c>
      <c r="AY119" s="10">
        <f>IF(V119,5)</f>
        <v>5</v>
      </c>
      <c r="AZ119" s="10" t="b">
        <f>IF(W119,6)</f>
        <v>0</v>
      </c>
      <c r="BA119" s="10" t="b">
        <f>IF(X119,7)</f>
        <v>0</v>
      </c>
      <c r="BB119" s="10">
        <f>MIN(AU119:BA119)</f>
        <v>3</v>
      </c>
      <c r="BC119" s="10">
        <f>MAX(AU119:BA119)</f>
        <v>5</v>
      </c>
      <c r="BD119" s="10">
        <f>IF(AT119&gt;0,(1+(BC119-AT119))-BB119,-1)</f>
        <v>0</v>
      </c>
      <c r="BE119" s="44">
        <f>AL119-AT119</f>
        <v>1</v>
      </c>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row>
    <row r="120" spans="1:177" ht="15" customHeight="1">
      <c r="A120" s="1">
        <v>119</v>
      </c>
      <c r="B120" s="1">
        <v>-37.803986338297001</v>
      </c>
      <c r="C120" s="1">
        <v>144.98685359802201</v>
      </c>
      <c r="D120" s="1">
        <v>15</v>
      </c>
      <c r="E120" s="1" t="s">
        <v>39</v>
      </c>
      <c r="F120" s="1" t="s">
        <v>40</v>
      </c>
      <c r="G120" s="1" t="s">
        <v>209</v>
      </c>
      <c r="H120" s="2" t="s">
        <v>210</v>
      </c>
      <c r="I120" s="4">
        <v>0</v>
      </c>
      <c r="J120" s="4">
        <v>0</v>
      </c>
      <c r="K120" s="4">
        <v>0</v>
      </c>
      <c r="L120" s="4">
        <v>99</v>
      </c>
      <c r="M120" s="5">
        <v>0</v>
      </c>
      <c r="N120" s="5">
        <v>0</v>
      </c>
      <c r="O120" s="5">
        <v>0</v>
      </c>
      <c r="P120" s="5">
        <v>0</v>
      </c>
      <c r="Q120" s="5">
        <v>0</v>
      </c>
      <c r="R120" s="6">
        <v>0</v>
      </c>
      <c r="S120" s="6">
        <v>0</v>
      </c>
      <c r="T120" s="6">
        <v>0</v>
      </c>
      <c r="U120" s="6">
        <v>0</v>
      </c>
      <c r="V120" s="6">
        <v>0</v>
      </c>
      <c r="W120" s="6">
        <v>0</v>
      </c>
      <c r="X120" s="6">
        <v>0</v>
      </c>
      <c r="Y120" s="7">
        <v>0</v>
      </c>
      <c r="Z120" s="7">
        <v>0</v>
      </c>
      <c r="AA120" s="8">
        <v>0</v>
      </c>
      <c r="AB120" s="8">
        <v>0</v>
      </c>
      <c r="AC120" s="8">
        <v>0</v>
      </c>
      <c r="AD120" s="8">
        <v>0</v>
      </c>
      <c r="AE120" s="8">
        <v>0</v>
      </c>
      <c r="AF120" s="8">
        <v>0</v>
      </c>
      <c r="AK120" s="9">
        <f>LEN(H120)</f>
        <v>10</v>
      </c>
      <c r="AL120" s="9">
        <f>SUM(R120:X120)</f>
        <v>0</v>
      </c>
      <c r="AM120" s="3" t="b">
        <f>IF(R120,1)</f>
        <v>0</v>
      </c>
      <c r="AN120" s="3" t="b">
        <f>IF(S120,1)</f>
        <v>0</v>
      </c>
      <c r="AO120" s="3" t="b">
        <f>IF(T120,1)</f>
        <v>0</v>
      </c>
      <c r="AP120" s="3" t="b">
        <f>IF(U120,1)</f>
        <v>0</v>
      </c>
      <c r="AQ120" s="3" t="b">
        <f>IF(V120,1)</f>
        <v>0</v>
      </c>
      <c r="AR120" s="3" t="b">
        <f>IF(W120,1)</f>
        <v>0</v>
      </c>
      <c r="AS120" s="3" t="b">
        <f>IF(X120,1)</f>
        <v>0</v>
      </c>
      <c r="AT120" s="3">
        <f>SUM(AM120:AS120)</f>
        <v>0</v>
      </c>
      <c r="AU120" s="10" t="b">
        <f>IF(R120,1)</f>
        <v>0</v>
      </c>
      <c r="AV120" s="10" t="b">
        <f>IF(S120,2)</f>
        <v>0</v>
      </c>
      <c r="AW120" s="10" t="b">
        <f>IF(T120,3)</f>
        <v>0</v>
      </c>
      <c r="AX120" s="10" t="b">
        <f>IF(U120,4)</f>
        <v>0</v>
      </c>
      <c r="AY120" s="10" t="b">
        <f>IF(V120,5)</f>
        <v>0</v>
      </c>
      <c r="AZ120" s="10" t="b">
        <f>IF(W120,6)</f>
        <v>0</v>
      </c>
      <c r="BA120" s="10" t="b">
        <f>IF(X120,7)</f>
        <v>0</v>
      </c>
      <c r="BB120" s="10">
        <f>MIN(AU120:BA120)</f>
        <v>0</v>
      </c>
      <c r="BC120" s="10">
        <f>MAX(AU120:BA120)</f>
        <v>0</v>
      </c>
      <c r="BD120" s="10">
        <f>IF(AT120&gt;0,(1+(BC120-AT120))-BB120,-1)</f>
        <v>-1</v>
      </c>
      <c r="BE120" s="44">
        <f>AL120-AT120</f>
        <v>0</v>
      </c>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row>
    <row r="121" spans="1:177" ht="15" customHeight="1">
      <c r="A121" s="1">
        <v>120</v>
      </c>
      <c r="B121" s="1">
        <v>-37.803986338297001</v>
      </c>
      <c r="C121" s="1">
        <v>144.98685359802201</v>
      </c>
      <c r="D121" s="1">
        <v>15</v>
      </c>
      <c r="E121" s="1" t="s">
        <v>211</v>
      </c>
      <c r="F121" s="1" t="s">
        <v>140</v>
      </c>
      <c r="G121" s="1" t="s">
        <v>209</v>
      </c>
      <c r="H121" s="2" t="s">
        <v>210</v>
      </c>
      <c r="I121" s="4">
        <v>0</v>
      </c>
      <c r="J121" s="4">
        <v>0</v>
      </c>
      <c r="K121" s="4">
        <v>0</v>
      </c>
      <c r="L121" s="4">
        <v>99</v>
      </c>
      <c r="M121" s="5">
        <v>0</v>
      </c>
      <c r="N121" s="5">
        <v>0</v>
      </c>
      <c r="O121" s="5">
        <v>0</v>
      </c>
      <c r="P121" s="5">
        <v>0</v>
      </c>
      <c r="Q121" s="5">
        <v>0</v>
      </c>
      <c r="R121" s="6">
        <v>0</v>
      </c>
      <c r="S121" s="6">
        <v>0</v>
      </c>
      <c r="T121" s="6">
        <v>0</v>
      </c>
      <c r="U121" s="6">
        <v>0</v>
      </c>
      <c r="V121" s="6">
        <v>0</v>
      </c>
      <c r="W121" s="6">
        <v>0</v>
      </c>
      <c r="X121" s="6">
        <v>0</v>
      </c>
      <c r="Y121" s="7">
        <v>0</v>
      </c>
      <c r="Z121" s="7">
        <v>0</v>
      </c>
      <c r="AA121" s="8">
        <v>0</v>
      </c>
      <c r="AB121" s="8">
        <v>0</v>
      </c>
      <c r="AC121" s="8">
        <v>0</v>
      </c>
      <c r="AD121" s="8">
        <v>0</v>
      </c>
      <c r="AE121" s="8">
        <v>0</v>
      </c>
      <c r="AF121" s="8">
        <v>0</v>
      </c>
      <c r="AK121" s="9">
        <f>LEN(H121)</f>
        <v>10</v>
      </c>
      <c r="AL121" s="9">
        <f>SUM(R121:X121)</f>
        <v>0</v>
      </c>
      <c r="AM121" s="3" t="b">
        <f>IF(R121,1)</f>
        <v>0</v>
      </c>
      <c r="AN121" s="3" t="b">
        <f>IF(S121,1)</f>
        <v>0</v>
      </c>
      <c r="AO121" s="3" t="b">
        <f>IF(T121,1)</f>
        <v>0</v>
      </c>
      <c r="AP121" s="3" t="b">
        <f>IF(U121,1)</f>
        <v>0</v>
      </c>
      <c r="AQ121" s="3" t="b">
        <f>IF(V121,1)</f>
        <v>0</v>
      </c>
      <c r="AR121" s="3" t="b">
        <f>IF(W121,1)</f>
        <v>0</v>
      </c>
      <c r="AS121" s="3" t="b">
        <f>IF(X121,1)</f>
        <v>0</v>
      </c>
      <c r="AT121" s="3">
        <f>SUM(AM121:AS121)</f>
        <v>0</v>
      </c>
      <c r="AU121" s="10" t="b">
        <f>IF(R121,1)</f>
        <v>0</v>
      </c>
      <c r="AV121" s="10" t="b">
        <f>IF(S121,2)</f>
        <v>0</v>
      </c>
      <c r="AW121" s="10" t="b">
        <f>IF(T121,3)</f>
        <v>0</v>
      </c>
      <c r="AX121" s="10" t="b">
        <f>IF(U121,4)</f>
        <v>0</v>
      </c>
      <c r="AY121" s="10" t="b">
        <f>IF(V121,5)</f>
        <v>0</v>
      </c>
      <c r="AZ121" s="10" t="b">
        <f>IF(W121,6)</f>
        <v>0</v>
      </c>
      <c r="BA121" s="10" t="b">
        <f>IF(X121,7)</f>
        <v>0</v>
      </c>
      <c r="BB121" s="10">
        <f>MIN(AU121:BA121)</f>
        <v>0</v>
      </c>
      <c r="BC121" s="10">
        <f>MAX(AU121:BA121)</f>
        <v>0</v>
      </c>
      <c r="BD121" s="10">
        <f>IF(AT121&gt;0,(1+(BC121-AT121))-BB121,-1)</f>
        <v>-1</v>
      </c>
      <c r="BE121" s="44">
        <f>AL121-AT121</f>
        <v>0</v>
      </c>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row>
    <row r="122" spans="1:177" ht="15" customHeight="1">
      <c r="A122" s="1">
        <v>121</v>
      </c>
      <c r="B122" s="1">
        <v>-38.140013449999998</v>
      </c>
      <c r="C122" s="1">
        <v>145.12361937</v>
      </c>
      <c r="D122" s="1">
        <v>15</v>
      </c>
      <c r="E122" s="1" t="s">
        <v>52</v>
      </c>
      <c r="F122" s="1" t="s">
        <v>40</v>
      </c>
      <c r="G122" s="1" t="s">
        <v>209</v>
      </c>
      <c r="H122" s="2" t="s">
        <v>212</v>
      </c>
      <c r="I122" s="4">
        <v>1</v>
      </c>
      <c r="J122" s="4">
        <v>0</v>
      </c>
      <c r="K122" s="4">
        <v>0</v>
      </c>
      <c r="L122" s="4">
        <v>0</v>
      </c>
      <c r="M122" s="5">
        <v>1</v>
      </c>
      <c r="N122" s="5">
        <v>1</v>
      </c>
      <c r="O122" s="5">
        <v>0</v>
      </c>
      <c r="P122" s="5">
        <v>0</v>
      </c>
      <c r="Q122" s="5">
        <v>1</v>
      </c>
      <c r="R122" s="6">
        <v>0</v>
      </c>
      <c r="S122" s="6">
        <v>0</v>
      </c>
      <c r="T122" s="6">
        <v>2</v>
      </c>
      <c r="U122" s="6">
        <v>1</v>
      </c>
      <c r="V122" s="6">
        <v>1</v>
      </c>
      <c r="W122" s="6">
        <v>0</v>
      </c>
      <c r="X122" s="6">
        <v>0</v>
      </c>
      <c r="Y122" s="7">
        <v>0</v>
      </c>
      <c r="Z122" s="7">
        <v>0</v>
      </c>
      <c r="AA122" s="8">
        <v>0</v>
      </c>
      <c r="AB122" s="8">
        <v>1</v>
      </c>
      <c r="AC122" s="8">
        <v>0</v>
      </c>
      <c r="AD122" s="8">
        <v>0</v>
      </c>
      <c r="AE122" s="8">
        <v>0</v>
      </c>
      <c r="AF122" s="8">
        <v>0</v>
      </c>
      <c r="AI122" s="9" t="s">
        <v>4521</v>
      </c>
      <c r="AK122" s="9">
        <f>LEN(H122)</f>
        <v>76</v>
      </c>
      <c r="AL122" s="9">
        <f>SUM(R122:X122)</f>
        <v>4</v>
      </c>
      <c r="AM122" s="3" t="b">
        <f>IF(R122,1)</f>
        <v>0</v>
      </c>
      <c r="AN122" s="3" t="b">
        <f>IF(S122,1)</f>
        <v>0</v>
      </c>
      <c r="AO122" s="3">
        <f>IF(T122,1)</f>
        <v>1</v>
      </c>
      <c r="AP122" s="3">
        <f>IF(U122,1)</f>
        <v>1</v>
      </c>
      <c r="AQ122" s="3">
        <f>IF(V122,1)</f>
        <v>1</v>
      </c>
      <c r="AR122" s="3" t="b">
        <f>IF(W122,1)</f>
        <v>0</v>
      </c>
      <c r="AS122" s="3" t="b">
        <f>IF(X122,1)</f>
        <v>0</v>
      </c>
      <c r="AT122" s="3">
        <f>SUM(AM122:AS122)</f>
        <v>3</v>
      </c>
      <c r="AU122" s="10" t="b">
        <f>IF(R122,1)</f>
        <v>0</v>
      </c>
      <c r="AV122" s="10" t="b">
        <f>IF(S122,2)</f>
        <v>0</v>
      </c>
      <c r="AW122" s="10">
        <f>IF(T122,3)</f>
        <v>3</v>
      </c>
      <c r="AX122" s="10">
        <f>IF(U122,4)</f>
        <v>4</v>
      </c>
      <c r="AY122" s="10">
        <f>IF(V122,5)</f>
        <v>5</v>
      </c>
      <c r="AZ122" s="10" t="b">
        <f>IF(W122,6)</f>
        <v>0</v>
      </c>
      <c r="BA122" s="10" t="b">
        <f>IF(X122,7)</f>
        <v>0</v>
      </c>
      <c r="BB122" s="10">
        <f>MIN(AU122:BA122)</f>
        <v>3</v>
      </c>
      <c r="BC122" s="10">
        <f>MAX(AU122:BA122)</f>
        <v>5</v>
      </c>
      <c r="BD122" s="10">
        <f>IF(AT122&gt;0,(1+(BC122-AT122))-BB122,-1)</f>
        <v>0</v>
      </c>
      <c r="BE122" s="44">
        <f>AL122-AT122</f>
        <v>1</v>
      </c>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row>
    <row r="123" spans="1:177" ht="15" customHeight="1">
      <c r="A123" s="1">
        <v>122</v>
      </c>
      <c r="B123" s="1">
        <v>-37.801577368395897</v>
      </c>
      <c r="C123" s="1">
        <v>144.961313843477</v>
      </c>
      <c r="D123" s="1">
        <v>15</v>
      </c>
      <c r="E123" s="1" t="s">
        <v>49</v>
      </c>
      <c r="F123" s="1" t="s">
        <v>40</v>
      </c>
      <c r="G123" s="1" t="s">
        <v>213</v>
      </c>
      <c r="H123" s="2" t="s">
        <v>214</v>
      </c>
      <c r="I123" s="4">
        <v>1</v>
      </c>
      <c r="J123" s="4">
        <v>0</v>
      </c>
      <c r="K123" s="4">
        <v>0</v>
      </c>
      <c r="L123" s="4">
        <v>0</v>
      </c>
      <c r="M123" s="5">
        <v>0</v>
      </c>
      <c r="N123" s="5">
        <v>1</v>
      </c>
      <c r="O123" s="5">
        <v>0</v>
      </c>
      <c r="P123" s="5">
        <v>1</v>
      </c>
      <c r="Q123" s="5">
        <v>0</v>
      </c>
      <c r="R123" s="6">
        <v>0</v>
      </c>
      <c r="S123" s="6">
        <v>1</v>
      </c>
      <c r="T123" s="6">
        <v>1</v>
      </c>
      <c r="U123" s="6">
        <v>1</v>
      </c>
      <c r="V123" s="6">
        <v>0</v>
      </c>
      <c r="W123" s="6">
        <v>0</v>
      </c>
      <c r="X123" s="6">
        <v>0</v>
      </c>
      <c r="Y123" s="7">
        <v>1</v>
      </c>
      <c r="Z123" s="7">
        <v>0</v>
      </c>
      <c r="AA123" s="8">
        <v>1</v>
      </c>
      <c r="AB123" s="8">
        <v>0</v>
      </c>
      <c r="AC123" s="8">
        <v>0</v>
      </c>
      <c r="AD123" s="8">
        <v>0</v>
      </c>
      <c r="AE123" s="8">
        <v>0</v>
      </c>
      <c r="AF123" s="8">
        <v>1</v>
      </c>
      <c r="AI123" s="9" t="s">
        <v>215</v>
      </c>
      <c r="AK123" s="9">
        <f>LEN(H123)</f>
        <v>90</v>
      </c>
      <c r="AL123" s="9">
        <f>SUM(R123:X123)</f>
        <v>3</v>
      </c>
      <c r="AM123" s="3" t="b">
        <f>IF(R123,1)</f>
        <v>0</v>
      </c>
      <c r="AN123" s="3">
        <f>IF(S123,1)</f>
        <v>1</v>
      </c>
      <c r="AO123" s="3">
        <f>IF(T123,1)</f>
        <v>1</v>
      </c>
      <c r="AP123" s="3">
        <f>IF(U123,1)</f>
        <v>1</v>
      </c>
      <c r="AQ123" s="3" t="b">
        <f>IF(V123,1)</f>
        <v>0</v>
      </c>
      <c r="AR123" s="3" t="b">
        <f>IF(W123,1)</f>
        <v>0</v>
      </c>
      <c r="AS123" s="3" t="b">
        <f>IF(X123,1)</f>
        <v>0</v>
      </c>
      <c r="AT123" s="3">
        <f>SUM(AM123:AS123)</f>
        <v>3</v>
      </c>
      <c r="AU123" s="10" t="b">
        <f>IF(R123,1)</f>
        <v>0</v>
      </c>
      <c r="AV123" s="10">
        <f>IF(S123,2)</f>
        <v>2</v>
      </c>
      <c r="AW123" s="10">
        <f>IF(T123,3)</f>
        <v>3</v>
      </c>
      <c r="AX123" s="10">
        <f>IF(U123,4)</f>
        <v>4</v>
      </c>
      <c r="AY123" s="10" t="b">
        <f>IF(V123,5)</f>
        <v>0</v>
      </c>
      <c r="AZ123" s="10" t="b">
        <f>IF(W123,6)</f>
        <v>0</v>
      </c>
      <c r="BA123" s="10" t="b">
        <f>IF(X123,7)</f>
        <v>0</v>
      </c>
      <c r="BB123" s="10">
        <f>MIN(AU123:BA123)</f>
        <v>2</v>
      </c>
      <c r="BC123" s="10">
        <f>MAX(AU123:BA123)</f>
        <v>4</v>
      </c>
      <c r="BD123" s="10">
        <f>IF(AT123&gt;0,(1+(BC123-AT123))-BB123,-1)</f>
        <v>0</v>
      </c>
      <c r="BE123" s="44">
        <f>AL123-AT123</f>
        <v>0</v>
      </c>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row>
    <row r="124" spans="1:177" ht="15" customHeight="1">
      <c r="A124" s="1">
        <v>123</v>
      </c>
      <c r="B124" s="1">
        <v>-37.885714302890101</v>
      </c>
      <c r="C124" s="1">
        <v>145.01966506090201</v>
      </c>
      <c r="D124" s="1">
        <v>18</v>
      </c>
      <c r="E124" s="1" t="s">
        <v>52</v>
      </c>
      <c r="F124" s="1" t="s">
        <v>40</v>
      </c>
      <c r="G124" s="1" t="s">
        <v>213</v>
      </c>
      <c r="H124" s="2" t="s">
        <v>216</v>
      </c>
      <c r="I124" s="4">
        <v>1</v>
      </c>
      <c r="J124" s="4">
        <v>0</v>
      </c>
      <c r="K124" s="4">
        <v>0</v>
      </c>
      <c r="L124" s="4">
        <v>0</v>
      </c>
      <c r="M124" s="5">
        <v>1</v>
      </c>
      <c r="N124" s="5">
        <v>0</v>
      </c>
      <c r="O124" s="5">
        <v>0</v>
      </c>
      <c r="P124" s="5">
        <v>0</v>
      </c>
      <c r="Q124" s="5">
        <v>0</v>
      </c>
      <c r="R124" s="6">
        <v>0</v>
      </c>
      <c r="S124" s="6">
        <v>0</v>
      </c>
      <c r="T124" s="6">
        <v>1</v>
      </c>
      <c r="U124" s="6">
        <v>1</v>
      </c>
      <c r="V124" s="6">
        <v>2</v>
      </c>
      <c r="W124" s="6">
        <v>0</v>
      </c>
      <c r="X124" s="6">
        <v>1</v>
      </c>
      <c r="Y124" s="7">
        <v>0</v>
      </c>
      <c r="Z124" s="7">
        <v>0</v>
      </c>
      <c r="AA124" s="8">
        <v>0</v>
      </c>
      <c r="AB124" s="8">
        <v>0</v>
      </c>
      <c r="AC124" s="8">
        <v>0</v>
      </c>
      <c r="AD124" s="8">
        <v>0</v>
      </c>
      <c r="AE124" s="8">
        <v>0</v>
      </c>
      <c r="AF124" s="8">
        <v>0</v>
      </c>
      <c r="AK124" s="9">
        <f>LEN(H124)</f>
        <v>44</v>
      </c>
      <c r="AL124" s="9">
        <f>SUM(R124:X124)</f>
        <v>5</v>
      </c>
      <c r="AM124" s="3" t="b">
        <f>IF(R124,1)</f>
        <v>0</v>
      </c>
      <c r="AN124" s="3" t="b">
        <f>IF(S124,1)</f>
        <v>0</v>
      </c>
      <c r="AO124" s="3">
        <f>IF(T124,1)</f>
        <v>1</v>
      </c>
      <c r="AP124" s="3">
        <f>IF(U124,1)</f>
        <v>1</v>
      </c>
      <c r="AQ124" s="3">
        <f>IF(V124,1)</f>
        <v>1</v>
      </c>
      <c r="AR124" s="3" t="b">
        <f>IF(W124,1)</f>
        <v>0</v>
      </c>
      <c r="AS124" s="3">
        <f>IF(X124,1)</f>
        <v>1</v>
      </c>
      <c r="AT124" s="3">
        <f>SUM(AM124:AS124)</f>
        <v>4</v>
      </c>
      <c r="AU124" s="10" t="b">
        <f>IF(R124,1)</f>
        <v>0</v>
      </c>
      <c r="AV124" s="10" t="b">
        <f>IF(S124,2)</f>
        <v>0</v>
      </c>
      <c r="AW124" s="10">
        <f>IF(T124,3)</f>
        <v>3</v>
      </c>
      <c r="AX124" s="10">
        <f>IF(U124,4)</f>
        <v>4</v>
      </c>
      <c r="AY124" s="10">
        <f>IF(V124,5)</f>
        <v>5</v>
      </c>
      <c r="AZ124" s="10" t="b">
        <f>IF(W124,6)</f>
        <v>0</v>
      </c>
      <c r="BA124" s="10">
        <f>IF(X124,7)</f>
        <v>7</v>
      </c>
      <c r="BB124" s="10">
        <f>MIN(AU124:BA124)</f>
        <v>3</v>
      </c>
      <c r="BC124" s="10">
        <f>MAX(AU124:BA124)</f>
        <v>7</v>
      </c>
      <c r="BD124" s="10">
        <f>IF(AT124&gt;0,(1+(BC124-AT124))-BB124,-1)</f>
        <v>1</v>
      </c>
      <c r="BE124" s="44">
        <f>AL124-AT124</f>
        <v>1</v>
      </c>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row>
    <row r="125" spans="1:177" ht="15" customHeight="1">
      <c r="A125" s="1">
        <v>124</v>
      </c>
      <c r="B125" s="1">
        <v>-37.885792106609102</v>
      </c>
      <c r="C125" s="1">
        <v>145.019664099605</v>
      </c>
      <c r="D125" s="1">
        <v>18</v>
      </c>
      <c r="E125" s="1" t="s">
        <v>52</v>
      </c>
      <c r="F125" s="1" t="s">
        <v>40</v>
      </c>
      <c r="G125" s="1" t="s">
        <v>213</v>
      </c>
      <c r="H125" s="2" t="s">
        <v>217</v>
      </c>
      <c r="I125" s="4">
        <v>1</v>
      </c>
      <c r="J125" s="4">
        <v>0</v>
      </c>
      <c r="K125" s="4">
        <v>0</v>
      </c>
      <c r="L125" s="4">
        <v>0</v>
      </c>
      <c r="M125" s="5">
        <v>1</v>
      </c>
      <c r="N125" s="5">
        <v>0</v>
      </c>
      <c r="O125" s="5">
        <v>0</v>
      </c>
      <c r="P125" s="5">
        <v>0</v>
      </c>
      <c r="Q125" s="5">
        <v>0</v>
      </c>
      <c r="R125" s="6">
        <v>0</v>
      </c>
      <c r="S125" s="6">
        <v>0</v>
      </c>
      <c r="T125" s="6">
        <v>1</v>
      </c>
      <c r="U125" s="6">
        <v>1</v>
      </c>
      <c r="V125" s="6">
        <v>2</v>
      </c>
      <c r="W125" s="6">
        <v>0</v>
      </c>
      <c r="X125" s="6">
        <v>1</v>
      </c>
      <c r="Y125" s="7">
        <v>0</v>
      </c>
      <c r="Z125" s="7">
        <v>0</v>
      </c>
      <c r="AA125" s="8">
        <v>0</v>
      </c>
      <c r="AB125" s="8">
        <v>0</v>
      </c>
      <c r="AC125" s="8">
        <v>0</v>
      </c>
      <c r="AD125" s="8">
        <v>0</v>
      </c>
      <c r="AE125" s="8">
        <v>0</v>
      </c>
      <c r="AF125" s="8">
        <v>0</v>
      </c>
      <c r="AK125" s="9">
        <f>LEN(H125)</f>
        <v>43</v>
      </c>
      <c r="AL125" s="9">
        <f>SUM(R125:X125)</f>
        <v>5</v>
      </c>
      <c r="AM125" s="3" t="b">
        <f>IF(R125,1)</f>
        <v>0</v>
      </c>
      <c r="AN125" s="3" t="b">
        <f>IF(S125,1)</f>
        <v>0</v>
      </c>
      <c r="AO125" s="3">
        <f>IF(T125,1)</f>
        <v>1</v>
      </c>
      <c r="AP125" s="3">
        <f>IF(U125,1)</f>
        <v>1</v>
      </c>
      <c r="AQ125" s="3">
        <f>IF(V125,1)</f>
        <v>1</v>
      </c>
      <c r="AR125" s="3" t="b">
        <f>IF(W125,1)</f>
        <v>0</v>
      </c>
      <c r="AS125" s="3">
        <f>IF(X125,1)</f>
        <v>1</v>
      </c>
      <c r="AT125" s="3">
        <f>SUM(AM125:AS125)</f>
        <v>4</v>
      </c>
      <c r="AU125" s="10" t="b">
        <f>IF(R125,1)</f>
        <v>0</v>
      </c>
      <c r="AV125" s="10" t="b">
        <f>IF(S125,2)</f>
        <v>0</v>
      </c>
      <c r="AW125" s="10">
        <f>IF(T125,3)</f>
        <v>3</v>
      </c>
      <c r="AX125" s="10">
        <f>IF(U125,4)</f>
        <v>4</v>
      </c>
      <c r="AY125" s="10">
        <f>IF(V125,5)</f>
        <v>5</v>
      </c>
      <c r="AZ125" s="10" t="b">
        <f>IF(W125,6)</f>
        <v>0</v>
      </c>
      <c r="BA125" s="10">
        <f>IF(X125,7)</f>
        <v>7</v>
      </c>
      <c r="BB125" s="10">
        <f>MIN(AU125:BA125)</f>
        <v>3</v>
      </c>
      <c r="BC125" s="10">
        <f>MAX(AU125:BA125)</f>
        <v>7</v>
      </c>
      <c r="BD125" s="10">
        <f>IF(AT125&gt;0,(1+(BC125-AT125))-BB125,-1)</f>
        <v>1</v>
      </c>
      <c r="BE125" s="44">
        <f>AL125-AT125</f>
        <v>1</v>
      </c>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row>
    <row r="126" spans="1:177" ht="15" customHeight="1">
      <c r="A126" s="1">
        <v>125</v>
      </c>
      <c r="B126" s="1">
        <v>-37.797458781655003</v>
      </c>
      <c r="C126" s="1">
        <v>144.96078288364001</v>
      </c>
      <c r="D126" s="1">
        <v>15</v>
      </c>
      <c r="E126" s="1" t="s">
        <v>39</v>
      </c>
      <c r="F126" s="1" t="s">
        <v>40</v>
      </c>
      <c r="G126" s="1" t="s">
        <v>218</v>
      </c>
      <c r="H126" s="2" t="s">
        <v>219</v>
      </c>
      <c r="I126" s="4">
        <v>1</v>
      </c>
      <c r="J126" s="4">
        <v>0</v>
      </c>
      <c r="K126" s="4">
        <v>0</v>
      </c>
      <c r="L126" s="4">
        <v>0</v>
      </c>
      <c r="M126" s="5">
        <v>0</v>
      </c>
      <c r="N126" s="5">
        <v>1</v>
      </c>
      <c r="O126" s="5">
        <v>0</v>
      </c>
      <c r="P126" s="5">
        <v>0</v>
      </c>
      <c r="Q126" s="5">
        <v>0</v>
      </c>
      <c r="R126" s="6">
        <v>0</v>
      </c>
      <c r="S126" s="6">
        <v>0</v>
      </c>
      <c r="T126" s="6">
        <v>1</v>
      </c>
      <c r="U126" s="6">
        <v>0</v>
      </c>
      <c r="V126" s="6">
        <v>0</v>
      </c>
      <c r="W126" s="6">
        <v>0</v>
      </c>
      <c r="X126" s="6">
        <v>0</v>
      </c>
      <c r="Y126" s="7">
        <v>0</v>
      </c>
      <c r="Z126" s="7">
        <v>0</v>
      </c>
      <c r="AA126" s="8">
        <v>0</v>
      </c>
      <c r="AB126" s="8">
        <v>0</v>
      </c>
      <c r="AC126" s="8">
        <v>0</v>
      </c>
      <c r="AD126" s="8">
        <v>0</v>
      </c>
      <c r="AE126" s="8">
        <v>0</v>
      </c>
      <c r="AF126" s="8">
        <v>0</v>
      </c>
      <c r="AI126" s="9" t="s">
        <v>45</v>
      </c>
      <c r="AK126" s="9">
        <f>LEN(H126)</f>
        <v>12</v>
      </c>
      <c r="AL126" s="9">
        <f>SUM(R126:X126)</f>
        <v>1</v>
      </c>
      <c r="AM126" s="3" t="b">
        <f>IF(R126,1)</f>
        <v>0</v>
      </c>
      <c r="AN126" s="3" t="b">
        <f>IF(S126,1)</f>
        <v>0</v>
      </c>
      <c r="AO126" s="3">
        <f>IF(T126,1)</f>
        <v>1</v>
      </c>
      <c r="AP126" s="3" t="b">
        <f>IF(U126,1)</f>
        <v>0</v>
      </c>
      <c r="AQ126" s="3" t="b">
        <f>IF(V126,1)</f>
        <v>0</v>
      </c>
      <c r="AR126" s="3" t="b">
        <f>IF(W126,1)</f>
        <v>0</v>
      </c>
      <c r="AS126" s="3" t="b">
        <f>IF(X126,1)</f>
        <v>0</v>
      </c>
      <c r="AT126" s="3">
        <f>SUM(AM126:AS126)</f>
        <v>1</v>
      </c>
      <c r="AU126" s="10" t="b">
        <f>IF(R126,1)</f>
        <v>0</v>
      </c>
      <c r="AV126" s="10" t="b">
        <f>IF(S126,2)</f>
        <v>0</v>
      </c>
      <c r="AW126" s="10">
        <f>IF(T126,3)</f>
        <v>3</v>
      </c>
      <c r="AX126" s="10" t="b">
        <f>IF(U126,4)</f>
        <v>0</v>
      </c>
      <c r="AY126" s="10" t="b">
        <f>IF(V126,5)</f>
        <v>0</v>
      </c>
      <c r="AZ126" s="10" t="b">
        <f>IF(W126,6)</f>
        <v>0</v>
      </c>
      <c r="BA126" s="10" t="b">
        <f>IF(X126,7)</f>
        <v>0</v>
      </c>
      <c r="BB126" s="10">
        <f>MIN(AU126:BA126)</f>
        <v>3</v>
      </c>
      <c r="BC126" s="10">
        <f>MAX(AU126:BA126)</f>
        <v>3</v>
      </c>
      <c r="BD126" s="10">
        <f>IF(AT126&gt;0,(1+(BC126-AT126))-BB126,-1)</f>
        <v>0</v>
      </c>
      <c r="BE126" s="44">
        <f>AL126-AT126</f>
        <v>0</v>
      </c>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row>
    <row r="127" spans="1:177" ht="15" customHeight="1">
      <c r="A127" s="1">
        <v>126</v>
      </c>
      <c r="B127" s="1">
        <v>-37.797458781655003</v>
      </c>
      <c r="C127" s="1">
        <v>144.96078288364001</v>
      </c>
      <c r="D127" s="1">
        <v>15</v>
      </c>
      <c r="E127" s="1" t="s">
        <v>49</v>
      </c>
      <c r="F127" s="1" t="s">
        <v>40</v>
      </c>
      <c r="G127" s="1" t="s">
        <v>218</v>
      </c>
      <c r="H127" s="2" t="s">
        <v>220</v>
      </c>
      <c r="I127" s="4">
        <v>1</v>
      </c>
      <c r="J127" s="4">
        <v>0</v>
      </c>
      <c r="K127" s="4">
        <v>0</v>
      </c>
      <c r="L127" s="4">
        <v>0</v>
      </c>
      <c r="M127" s="5">
        <v>1</v>
      </c>
      <c r="N127" s="5">
        <v>1</v>
      </c>
      <c r="O127" s="5">
        <v>0</v>
      </c>
      <c r="P127" s="5">
        <v>0</v>
      </c>
      <c r="Q127" s="5">
        <v>0</v>
      </c>
      <c r="R127" s="6">
        <v>0</v>
      </c>
      <c r="S127" s="6">
        <v>0</v>
      </c>
      <c r="T127" s="6">
        <v>1</v>
      </c>
      <c r="U127" s="6">
        <v>0</v>
      </c>
      <c r="V127" s="6">
        <v>1</v>
      </c>
      <c r="W127" s="6">
        <v>0</v>
      </c>
      <c r="X127" s="6">
        <v>0</v>
      </c>
      <c r="Y127" s="7">
        <v>0</v>
      </c>
      <c r="Z127" s="7">
        <v>0</v>
      </c>
      <c r="AA127" s="8">
        <v>0</v>
      </c>
      <c r="AB127" s="8">
        <v>0</v>
      </c>
      <c r="AC127" s="8">
        <v>0</v>
      </c>
      <c r="AD127" s="8">
        <v>0</v>
      </c>
      <c r="AE127" s="8">
        <v>0</v>
      </c>
      <c r="AF127" s="8">
        <v>0</v>
      </c>
      <c r="AK127" s="9">
        <f>LEN(H127)</f>
        <v>19</v>
      </c>
      <c r="AL127" s="9">
        <f>SUM(R127:X127)</f>
        <v>2</v>
      </c>
      <c r="AM127" s="3" t="b">
        <f>IF(R127,1)</f>
        <v>0</v>
      </c>
      <c r="AN127" s="3" t="b">
        <f>IF(S127,1)</f>
        <v>0</v>
      </c>
      <c r="AO127" s="3">
        <f>IF(T127,1)</f>
        <v>1</v>
      </c>
      <c r="AP127" s="3" t="b">
        <f>IF(U127,1)</f>
        <v>0</v>
      </c>
      <c r="AQ127" s="3">
        <f>IF(V127,1)</f>
        <v>1</v>
      </c>
      <c r="AR127" s="3" t="b">
        <f>IF(W127,1)</f>
        <v>0</v>
      </c>
      <c r="AS127" s="3" t="b">
        <f>IF(X127,1)</f>
        <v>0</v>
      </c>
      <c r="AT127" s="3">
        <f>SUM(AM127:AS127)</f>
        <v>2</v>
      </c>
      <c r="AU127" s="10" t="b">
        <f>IF(R127,1)</f>
        <v>0</v>
      </c>
      <c r="AV127" s="10" t="b">
        <f>IF(S127,2)</f>
        <v>0</v>
      </c>
      <c r="AW127" s="10">
        <f>IF(T127,3)</f>
        <v>3</v>
      </c>
      <c r="AX127" s="10" t="b">
        <f>IF(U127,4)</f>
        <v>0</v>
      </c>
      <c r="AY127" s="10">
        <f>IF(V127,5)</f>
        <v>5</v>
      </c>
      <c r="AZ127" s="10" t="b">
        <f>IF(W127,6)</f>
        <v>0</v>
      </c>
      <c r="BA127" s="10" t="b">
        <f>IF(X127,7)</f>
        <v>0</v>
      </c>
      <c r="BB127" s="10">
        <f>MIN(AU127:BA127)</f>
        <v>3</v>
      </c>
      <c r="BC127" s="10">
        <f>MAX(AU127:BA127)</f>
        <v>5</v>
      </c>
      <c r="BD127" s="10">
        <f>IF(AT127&gt;0,(1+(BC127-AT127))-BB127,-1)</f>
        <v>1</v>
      </c>
      <c r="BE127" s="44">
        <f>AL127-AT127</f>
        <v>0</v>
      </c>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row>
    <row r="128" spans="1:177" ht="15" customHeight="1">
      <c r="A128" s="1">
        <v>127</v>
      </c>
      <c r="B128" s="1">
        <v>-37.795853044210297</v>
      </c>
      <c r="C128" s="1">
        <v>144.960661112754</v>
      </c>
      <c r="D128" s="1">
        <v>15</v>
      </c>
      <c r="E128" s="1" t="s">
        <v>52</v>
      </c>
      <c r="F128" s="1" t="s">
        <v>40</v>
      </c>
      <c r="G128" s="1" t="s">
        <v>218</v>
      </c>
      <c r="H128" s="2" t="s">
        <v>221</v>
      </c>
      <c r="I128" s="4">
        <v>1</v>
      </c>
      <c r="J128" s="4">
        <v>0</v>
      </c>
      <c r="K128" s="4">
        <v>0</v>
      </c>
      <c r="L128" s="4">
        <v>0</v>
      </c>
      <c r="M128" s="5">
        <v>1</v>
      </c>
      <c r="N128" s="5">
        <v>0</v>
      </c>
      <c r="O128" s="5">
        <v>0</v>
      </c>
      <c r="P128" s="5">
        <v>1</v>
      </c>
      <c r="Q128" s="5">
        <v>0</v>
      </c>
      <c r="R128" s="6">
        <v>0</v>
      </c>
      <c r="S128" s="6">
        <v>1</v>
      </c>
      <c r="T128" s="6">
        <v>1</v>
      </c>
      <c r="U128" s="6">
        <v>0</v>
      </c>
      <c r="V128" s="6">
        <v>0</v>
      </c>
      <c r="W128" s="6">
        <v>0</v>
      </c>
      <c r="X128" s="6">
        <v>0</v>
      </c>
      <c r="Y128" s="7">
        <v>0</v>
      </c>
      <c r="Z128" s="7">
        <v>0</v>
      </c>
      <c r="AA128" s="8">
        <v>0</v>
      </c>
      <c r="AB128" s="8">
        <v>0</v>
      </c>
      <c r="AC128" s="8">
        <v>0</v>
      </c>
      <c r="AD128" s="8">
        <v>0</v>
      </c>
      <c r="AE128" s="8">
        <v>0</v>
      </c>
      <c r="AF128" s="8">
        <v>0</v>
      </c>
      <c r="AH128" s="9" t="s">
        <v>222</v>
      </c>
      <c r="AK128" s="9">
        <f>LEN(H128)</f>
        <v>86</v>
      </c>
      <c r="AL128" s="9">
        <f>SUM(R128:X128)</f>
        <v>2</v>
      </c>
      <c r="AM128" s="3" t="b">
        <f>IF(R128,1)</f>
        <v>0</v>
      </c>
      <c r="AN128" s="3">
        <f>IF(S128,1)</f>
        <v>1</v>
      </c>
      <c r="AO128" s="3">
        <f>IF(T128,1)</f>
        <v>1</v>
      </c>
      <c r="AP128" s="3" t="b">
        <f>IF(U128,1)</f>
        <v>0</v>
      </c>
      <c r="AQ128" s="3" t="b">
        <f>IF(V128,1)</f>
        <v>0</v>
      </c>
      <c r="AR128" s="3" t="b">
        <f>IF(W128,1)</f>
        <v>0</v>
      </c>
      <c r="AS128" s="3" t="b">
        <f>IF(X128,1)</f>
        <v>0</v>
      </c>
      <c r="AT128" s="3">
        <f>SUM(AM128:AS128)</f>
        <v>2</v>
      </c>
      <c r="AU128" s="10" t="b">
        <f>IF(R128,1)</f>
        <v>0</v>
      </c>
      <c r="AV128" s="10">
        <f>IF(S128,2)</f>
        <v>2</v>
      </c>
      <c r="AW128" s="10">
        <f>IF(T128,3)</f>
        <v>3</v>
      </c>
      <c r="AX128" s="10" t="b">
        <f>IF(U128,4)</f>
        <v>0</v>
      </c>
      <c r="AY128" s="10" t="b">
        <f>IF(V128,5)</f>
        <v>0</v>
      </c>
      <c r="AZ128" s="10" t="b">
        <f>IF(W128,6)</f>
        <v>0</v>
      </c>
      <c r="BA128" s="10" t="b">
        <f>IF(X128,7)</f>
        <v>0</v>
      </c>
      <c r="BB128" s="10">
        <f>MIN(AU128:BA128)</f>
        <v>2</v>
      </c>
      <c r="BC128" s="10">
        <f>MAX(AU128:BA128)</f>
        <v>3</v>
      </c>
      <c r="BD128" s="10">
        <f>IF(AT128&gt;0,(1+(BC128-AT128))-BB128,-1)</f>
        <v>0</v>
      </c>
      <c r="BE128" s="44">
        <f>AL128-AT128</f>
        <v>0</v>
      </c>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row>
    <row r="129" spans="1:177" ht="15" customHeight="1">
      <c r="A129" s="1">
        <v>128</v>
      </c>
      <c r="B129" s="1">
        <v>-37.670090358176203</v>
      </c>
      <c r="C129" s="1">
        <v>144.85622001808099</v>
      </c>
      <c r="D129" s="1">
        <v>11</v>
      </c>
      <c r="E129" s="1" t="s">
        <v>39</v>
      </c>
      <c r="F129" s="1" t="s">
        <v>40</v>
      </c>
      <c r="G129" s="1" t="s">
        <v>223</v>
      </c>
      <c r="H129" s="2" t="s">
        <v>224</v>
      </c>
      <c r="I129" s="4">
        <v>1</v>
      </c>
      <c r="J129" s="4">
        <v>0</v>
      </c>
      <c r="K129" s="4">
        <v>0</v>
      </c>
      <c r="L129" s="4">
        <v>0</v>
      </c>
      <c r="M129" s="5">
        <v>0</v>
      </c>
      <c r="N129" s="5">
        <v>0</v>
      </c>
      <c r="O129" s="5">
        <v>0</v>
      </c>
      <c r="P129" s="5">
        <v>1</v>
      </c>
      <c r="Q129" s="5">
        <v>0</v>
      </c>
      <c r="R129" s="6">
        <v>0</v>
      </c>
      <c r="S129" s="6">
        <v>0</v>
      </c>
      <c r="T129" s="6">
        <v>0</v>
      </c>
      <c r="U129" s="6">
        <v>1</v>
      </c>
      <c r="V129" s="6">
        <v>0</v>
      </c>
      <c r="W129" s="6">
        <v>0</v>
      </c>
      <c r="X129" s="6">
        <v>0</v>
      </c>
      <c r="Y129" s="7">
        <v>0</v>
      </c>
      <c r="Z129" s="7">
        <v>0</v>
      </c>
      <c r="AA129" s="8">
        <v>0</v>
      </c>
      <c r="AB129" s="8">
        <v>0</v>
      </c>
      <c r="AC129" s="8">
        <v>0</v>
      </c>
      <c r="AD129" s="8">
        <v>0</v>
      </c>
      <c r="AE129" s="8">
        <v>0</v>
      </c>
      <c r="AF129" s="8">
        <v>0</v>
      </c>
      <c r="AK129" s="9">
        <f>LEN(H129)</f>
        <v>8</v>
      </c>
      <c r="AL129" s="9">
        <f>SUM(R129:X129)</f>
        <v>1</v>
      </c>
      <c r="AM129" s="3" t="b">
        <f>IF(R129,1)</f>
        <v>0</v>
      </c>
      <c r="AN129" s="3" t="b">
        <f>IF(S129,1)</f>
        <v>0</v>
      </c>
      <c r="AO129" s="3" t="b">
        <f>IF(T129,1)</f>
        <v>0</v>
      </c>
      <c r="AP129" s="3">
        <f>IF(U129,1)</f>
        <v>1</v>
      </c>
      <c r="AQ129" s="3" t="b">
        <f>IF(V129,1)</f>
        <v>0</v>
      </c>
      <c r="AR129" s="3" t="b">
        <f>IF(W129,1)</f>
        <v>0</v>
      </c>
      <c r="AS129" s="3" t="b">
        <f>IF(X129,1)</f>
        <v>0</v>
      </c>
      <c r="AT129" s="3">
        <f>SUM(AM129:AS129)</f>
        <v>1</v>
      </c>
      <c r="AU129" s="10" t="b">
        <f>IF(R129,1)</f>
        <v>0</v>
      </c>
      <c r="AV129" s="10" t="b">
        <f>IF(S129,2)</f>
        <v>0</v>
      </c>
      <c r="AW129" s="10" t="b">
        <f>IF(T129,3)</f>
        <v>0</v>
      </c>
      <c r="AX129" s="10">
        <f>IF(U129,4)</f>
        <v>4</v>
      </c>
      <c r="AY129" s="10" t="b">
        <f>IF(V129,5)</f>
        <v>0</v>
      </c>
      <c r="AZ129" s="10" t="b">
        <f>IF(W129,6)</f>
        <v>0</v>
      </c>
      <c r="BA129" s="10" t="b">
        <f>IF(X129,7)</f>
        <v>0</v>
      </c>
      <c r="BB129" s="10">
        <f>MIN(AU129:BA129)</f>
        <v>4</v>
      </c>
      <c r="BC129" s="10">
        <f>MAX(AU129:BA129)</f>
        <v>4</v>
      </c>
      <c r="BD129" s="10">
        <f>IF(AT129&gt;0,(1+(BC129-AT129))-BB129,-1)</f>
        <v>0</v>
      </c>
      <c r="BE129" s="44">
        <f>AL129-AT129</f>
        <v>0</v>
      </c>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row>
    <row r="130" spans="1:177" ht="15" customHeight="1">
      <c r="A130" s="1">
        <v>129</v>
      </c>
      <c r="B130" s="1">
        <v>-37.670090358176203</v>
      </c>
      <c r="C130" s="1">
        <v>144.85622001808099</v>
      </c>
      <c r="D130" s="1">
        <v>11</v>
      </c>
      <c r="E130" s="1" t="s">
        <v>52</v>
      </c>
      <c r="F130" s="1" t="s">
        <v>40</v>
      </c>
      <c r="G130" s="1" t="s">
        <v>223</v>
      </c>
      <c r="H130" s="2" t="s">
        <v>225</v>
      </c>
      <c r="I130" s="4">
        <v>1</v>
      </c>
      <c r="J130" s="4">
        <v>0</v>
      </c>
      <c r="K130" s="4">
        <v>0</v>
      </c>
      <c r="L130" s="4">
        <v>0</v>
      </c>
      <c r="M130" s="5">
        <v>0</v>
      </c>
      <c r="N130" s="5">
        <v>0</v>
      </c>
      <c r="O130" s="5">
        <v>0</v>
      </c>
      <c r="P130" s="5">
        <v>1</v>
      </c>
      <c r="Q130" s="5">
        <v>0</v>
      </c>
      <c r="R130" s="6">
        <v>0</v>
      </c>
      <c r="S130" s="6">
        <v>0</v>
      </c>
      <c r="T130" s="6">
        <v>0</v>
      </c>
      <c r="U130" s="6">
        <v>1</v>
      </c>
      <c r="V130" s="6">
        <v>0</v>
      </c>
      <c r="W130" s="6">
        <v>0</v>
      </c>
      <c r="X130" s="6">
        <v>0</v>
      </c>
      <c r="Y130" s="7">
        <v>0</v>
      </c>
      <c r="Z130" s="7">
        <v>0</v>
      </c>
      <c r="AA130" s="8">
        <v>0</v>
      </c>
      <c r="AB130" s="8">
        <v>0</v>
      </c>
      <c r="AC130" s="8">
        <v>0</v>
      </c>
      <c r="AD130" s="8">
        <v>0</v>
      </c>
      <c r="AE130" s="8">
        <v>0</v>
      </c>
      <c r="AF130" s="8">
        <v>0</v>
      </c>
      <c r="AK130" s="9">
        <f>LEN(H130)</f>
        <v>7</v>
      </c>
      <c r="AL130" s="9">
        <f>SUM(R130:X130)</f>
        <v>1</v>
      </c>
      <c r="AM130" s="3" t="b">
        <f>IF(R130,1)</f>
        <v>0</v>
      </c>
      <c r="AN130" s="3" t="b">
        <f>IF(S130,1)</f>
        <v>0</v>
      </c>
      <c r="AO130" s="3" t="b">
        <f>IF(T130,1)</f>
        <v>0</v>
      </c>
      <c r="AP130" s="3">
        <f>IF(U130,1)</f>
        <v>1</v>
      </c>
      <c r="AQ130" s="3" t="b">
        <f>IF(V130,1)</f>
        <v>0</v>
      </c>
      <c r="AR130" s="3" t="b">
        <f>IF(W130,1)</f>
        <v>0</v>
      </c>
      <c r="AS130" s="3" t="b">
        <f>IF(X130,1)</f>
        <v>0</v>
      </c>
      <c r="AT130" s="3">
        <f>SUM(AM130:AS130)</f>
        <v>1</v>
      </c>
      <c r="AU130" s="10" t="b">
        <f>IF(R130,1)</f>
        <v>0</v>
      </c>
      <c r="AV130" s="10" t="b">
        <f>IF(S130,2)</f>
        <v>0</v>
      </c>
      <c r="AW130" s="10" t="b">
        <f>IF(T130,3)</f>
        <v>0</v>
      </c>
      <c r="AX130" s="10">
        <f>IF(U130,4)</f>
        <v>4</v>
      </c>
      <c r="AY130" s="10" t="b">
        <f>IF(V130,5)</f>
        <v>0</v>
      </c>
      <c r="AZ130" s="10" t="b">
        <f>IF(W130,6)</f>
        <v>0</v>
      </c>
      <c r="BA130" s="10" t="b">
        <f>IF(X130,7)</f>
        <v>0</v>
      </c>
      <c r="BB130" s="10">
        <f>MIN(AU130:BA130)</f>
        <v>4</v>
      </c>
      <c r="BC130" s="10">
        <f>MAX(AU130:BA130)</f>
        <v>4</v>
      </c>
      <c r="BD130" s="10">
        <f>IF(AT130&gt;0,(1+(BC130-AT130))-BB130,-1)</f>
        <v>0</v>
      </c>
      <c r="BE130" s="44">
        <f>AL130-AT130</f>
        <v>0</v>
      </c>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row>
    <row r="131" spans="1:177" ht="15" customHeight="1">
      <c r="A131" s="1">
        <v>130</v>
      </c>
      <c r="B131" s="1">
        <v>-37.819883214339903</v>
      </c>
      <c r="C131" s="1">
        <v>144.963722227478</v>
      </c>
      <c r="D131" s="1">
        <v>15</v>
      </c>
      <c r="E131" s="1" t="s">
        <v>49</v>
      </c>
      <c r="F131" s="1" t="s">
        <v>40</v>
      </c>
      <c r="G131" s="1" t="s">
        <v>223</v>
      </c>
      <c r="H131" s="2" t="s">
        <v>226</v>
      </c>
      <c r="I131" s="4">
        <v>1</v>
      </c>
      <c r="J131" s="4">
        <v>0</v>
      </c>
      <c r="K131" s="4">
        <v>0</v>
      </c>
      <c r="L131" s="4">
        <v>0</v>
      </c>
      <c r="M131" s="5">
        <v>1</v>
      </c>
      <c r="N131" s="5">
        <v>0</v>
      </c>
      <c r="O131" s="5">
        <v>0</v>
      </c>
      <c r="P131" s="5">
        <v>0</v>
      </c>
      <c r="Q131" s="5">
        <v>0</v>
      </c>
      <c r="R131" s="6">
        <v>0</v>
      </c>
      <c r="S131" s="6">
        <v>0</v>
      </c>
      <c r="T131" s="6">
        <v>1</v>
      </c>
      <c r="U131" s="6">
        <v>1</v>
      </c>
      <c r="V131" s="6">
        <v>0</v>
      </c>
      <c r="W131" s="6">
        <v>0</v>
      </c>
      <c r="X131" s="6">
        <v>0</v>
      </c>
      <c r="Y131" s="7">
        <v>0</v>
      </c>
      <c r="Z131" s="7">
        <v>0</v>
      </c>
      <c r="AA131" s="8">
        <v>0</v>
      </c>
      <c r="AB131" s="8">
        <v>0</v>
      </c>
      <c r="AC131" s="8">
        <v>0</v>
      </c>
      <c r="AD131" s="8">
        <v>0</v>
      </c>
      <c r="AE131" s="8">
        <v>0</v>
      </c>
      <c r="AF131" s="8">
        <v>0</v>
      </c>
      <c r="AK131" s="9">
        <f>LEN(H131)</f>
        <v>19</v>
      </c>
      <c r="AL131" s="9">
        <f>SUM(R131:X131)</f>
        <v>2</v>
      </c>
      <c r="AM131" s="3" t="b">
        <f>IF(R131,1)</f>
        <v>0</v>
      </c>
      <c r="AN131" s="3" t="b">
        <f>IF(S131,1)</f>
        <v>0</v>
      </c>
      <c r="AO131" s="3">
        <f>IF(T131,1)</f>
        <v>1</v>
      </c>
      <c r="AP131" s="3">
        <f>IF(U131,1)</f>
        <v>1</v>
      </c>
      <c r="AQ131" s="3" t="b">
        <f>IF(V131,1)</f>
        <v>0</v>
      </c>
      <c r="AR131" s="3" t="b">
        <f>IF(W131,1)</f>
        <v>0</v>
      </c>
      <c r="AS131" s="3" t="b">
        <f>IF(X131,1)</f>
        <v>0</v>
      </c>
      <c r="AT131" s="3">
        <f>SUM(AM131:AS131)</f>
        <v>2</v>
      </c>
      <c r="AU131" s="10" t="b">
        <f>IF(R131,1)</f>
        <v>0</v>
      </c>
      <c r="AV131" s="10" t="b">
        <f>IF(S131,2)</f>
        <v>0</v>
      </c>
      <c r="AW131" s="10">
        <f>IF(T131,3)</f>
        <v>3</v>
      </c>
      <c r="AX131" s="10">
        <f>IF(U131,4)</f>
        <v>4</v>
      </c>
      <c r="AY131" s="10" t="b">
        <f>IF(V131,5)</f>
        <v>0</v>
      </c>
      <c r="AZ131" s="10" t="b">
        <f>IF(W131,6)</f>
        <v>0</v>
      </c>
      <c r="BA131" s="10" t="b">
        <f>IF(X131,7)</f>
        <v>0</v>
      </c>
      <c r="BB131" s="10">
        <f>MIN(AU131:BA131)</f>
        <v>3</v>
      </c>
      <c r="BC131" s="10">
        <f>MAX(AU131:BA131)</f>
        <v>4</v>
      </c>
      <c r="BD131" s="10">
        <f>IF(AT131&gt;0,(1+(BC131-AT131))-BB131,-1)</f>
        <v>0</v>
      </c>
      <c r="BE131" s="44">
        <f>AL131-AT131</f>
        <v>0</v>
      </c>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row>
    <row r="132" spans="1:177" ht="15" customHeight="1">
      <c r="A132" s="1">
        <v>131</v>
      </c>
      <c r="B132" s="1">
        <v>-37.819883214339903</v>
      </c>
      <c r="C132" s="1">
        <v>144.963722227478</v>
      </c>
      <c r="D132" s="1">
        <v>15</v>
      </c>
      <c r="E132" s="1" t="s">
        <v>49</v>
      </c>
      <c r="F132" s="1" t="s">
        <v>40</v>
      </c>
      <c r="G132" s="1" t="s">
        <v>227</v>
      </c>
      <c r="H132" s="2" t="s">
        <v>226</v>
      </c>
      <c r="I132" s="4">
        <v>1</v>
      </c>
      <c r="J132" s="4">
        <v>0</v>
      </c>
      <c r="K132" s="4">
        <v>0</v>
      </c>
      <c r="L132" s="4">
        <v>0</v>
      </c>
      <c r="M132" s="5">
        <v>1</v>
      </c>
      <c r="N132" s="5">
        <v>0</v>
      </c>
      <c r="O132" s="5">
        <v>0</v>
      </c>
      <c r="P132" s="5">
        <v>0</v>
      </c>
      <c r="Q132" s="5">
        <v>0</v>
      </c>
      <c r="R132" s="6">
        <v>0</v>
      </c>
      <c r="S132" s="6">
        <v>0</v>
      </c>
      <c r="T132" s="6">
        <v>1</v>
      </c>
      <c r="U132" s="6">
        <v>1</v>
      </c>
      <c r="V132" s="6">
        <v>0</v>
      </c>
      <c r="W132" s="6">
        <v>0</v>
      </c>
      <c r="X132" s="6">
        <v>0</v>
      </c>
      <c r="Y132" s="7">
        <v>0</v>
      </c>
      <c r="Z132" s="7">
        <v>0</v>
      </c>
      <c r="AA132" s="8">
        <v>0</v>
      </c>
      <c r="AB132" s="8">
        <v>0</v>
      </c>
      <c r="AC132" s="8">
        <v>0</v>
      </c>
      <c r="AD132" s="8">
        <v>0</v>
      </c>
      <c r="AE132" s="8">
        <v>0</v>
      </c>
      <c r="AF132" s="8">
        <v>0</v>
      </c>
      <c r="AK132" s="9">
        <f>LEN(H132)</f>
        <v>19</v>
      </c>
      <c r="AL132" s="9">
        <f>SUM(R132:X132)</f>
        <v>2</v>
      </c>
      <c r="AM132" s="3" t="b">
        <f>IF(R132,1)</f>
        <v>0</v>
      </c>
      <c r="AN132" s="3" t="b">
        <f>IF(S132,1)</f>
        <v>0</v>
      </c>
      <c r="AO132" s="3">
        <f>IF(T132,1)</f>
        <v>1</v>
      </c>
      <c r="AP132" s="3">
        <f>IF(U132,1)</f>
        <v>1</v>
      </c>
      <c r="AQ132" s="3" t="b">
        <f>IF(V132,1)</f>
        <v>0</v>
      </c>
      <c r="AR132" s="3" t="b">
        <f>IF(W132,1)</f>
        <v>0</v>
      </c>
      <c r="AS132" s="3" t="b">
        <f>IF(X132,1)</f>
        <v>0</v>
      </c>
      <c r="AT132" s="3">
        <f>SUM(AM132:AS132)</f>
        <v>2</v>
      </c>
      <c r="AU132" s="10" t="b">
        <f>IF(R132,1)</f>
        <v>0</v>
      </c>
      <c r="AV132" s="10" t="b">
        <f>IF(S132,2)</f>
        <v>0</v>
      </c>
      <c r="AW132" s="10">
        <f>IF(T132,3)</f>
        <v>3</v>
      </c>
      <c r="AX132" s="10">
        <f>IF(U132,4)</f>
        <v>4</v>
      </c>
      <c r="AY132" s="10" t="b">
        <f>IF(V132,5)</f>
        <v>0</v>
      </c>
      <c r="AZ132" s="10" t="b">
        <f>IF(W132,6)</f>
        <v>0</v>
      </c>
      <c r="BA132" s="10" t="b">
        <f>IF(X132,7)</f>
        <v>0</v>
      </c>
      <c r="BB132" s="10">
        <f>MIN(AU132:BA132)</f>
        <v>3</v>
      </c>
      <c r="BC132" s="10">
        <f>MAX(AU132:BA132)</f>
        <v>4</v>
      </c>
      <c r="BD132" s="10">
        <f>IF(AT132&gt;0,(1+(BC132-AT132))-BB132,-1)</f>
        <v>0</v>
      </c>
      <c r="BE132" s="44">
        <f>AL132-AT132</f>
        <v>0</v>
      </c>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row>
    <row r="133" spans="1:177" ht="15" customHeight="1">
      <c r="A133" s="1">
        <v>132</v>
      </c>
      <c r="B133" s="1">
        <v>-37.819883214339903</v>
      </c>
      <c r="C133" s="1">
        <v>144.963722227478</v>
      </c>
      <c r="D133" s="1">
        <v>15</v>
      </c>
      <c r="E133" s="1" t="s">
        <v>49</v>
      </c>
      <c r="F133" s="1" t="s">
        <v>40</v>
      </c>
      <c r="G133" s="1" t="s">
        <v>227</v>
      </c>
      <c r="H133" s="2" t="s">
        <v>226</v>
      </c>
      <c r="I133" s="4">
        <v>0</v>
      </c>
      <c r="J133" s="4">
        <v>0</v>
      </c>
      <c r="K133" s="4">
        <v>0</v>
      </c>
      <c r="L133" s="4">
        <v>99</v>
      </c>
      <c r="M133" s="5">
        <v>0</v>
      </c>
      <c r="N133" s="5">
        <v>0</v>
      </c>
      <c r="O133" s="5">
        <v>0</v>
      </c>
      <c r="P133" s="5">
        <v>0</v>
      </c>
      <c r="Q133" s="5">
        <v>0</v>
      </c>
      <c r="R133" s="6">
        <v>0</v>
      </c>
      <c r="S133" s="6">
        <v>0</v>
      </c>
      <c r="T133" s="6">
        <v>0</v>
      </c>
      <c r="U133" s="6">
        <v>0</v>
      </c>
      <c r="V133" s="6">
        <v>0</v>
      </c>
      <c r="W133" s="6">
        <v>0</v>
      </c>
      <c r="X133" s="6">
        <v>0</v>
      </c>
      <c r="Y133" s="7">
        <v>0</v>
      </c>
      <c r="Z133" s="7">
        <v>0</v>
      </c>
      <c r="AA133" s="8">
        <v>0</v>
      </c>
      <c r="AB133" s="8">
        <v>0</v>
      </c>
      <c r="AC133" s="8">
        <v>0</v>
      </c>
      <c r="AD133" s="8">
        <v>0</v>
      </c>
      <c r="AE133" s="8">
        <v>0</v>
      </c>
      <c r="AF133" s="8">
        <v>0</v>
      </c>
      <c r="AK133" s="9">
        <f>LEN(H133)</f>
        <v>19</v>
      </c>
      <c r="AL133" s="9">
        <f>SUM(R133:X133)</f>
        <v>0</v>
      </c>
      <c r="AM133" s="3" t="b">
        <f>IF(R133,1)</f>
        <v>0</v>
      </c>
      <c r="AN133" s="3" t="b">
        <f>IF(S133,1)</f>
        <v>0</v>
      </c>
      <c r="AO133" s="3" t="b">
        <f>IF(T133,1)</f>
        <v>0</v>
      </c>
      <c r="AP133" s="3" t="b">
        <f>IF(U133,1)</f>
        <v>0</v>
      </c>
      <c r="AQ133" s="3" t="b">
        <f>IF(V133,1)</f>
        <v>0</v>
      </c>
      <c r="AR133" s="3" t="b">
        <f>IF(W133,1)</f>
        <v>0</v>
      </c>
      <c r="AS133" s="3" t="b">
        <f>IF(X133,1)</f>
        <v>0</v>
      </c>
      <c r="AT133" s="3">
        <f>SUM(AM133:AS133)</f>
        <v>0</v>
      </c>
      <c r="AU133" s="10" t="b">
        <f>IF(R133,1)</f>
        <v>0</v>
      </c>
      <c r="AV133" s="10" t="b">
        <f>IF(S133,2)</f>
        <v>0</v>
      </c>
      <c r="AW133" s="10" t="b">
        <f>IF(T133,3)</f>
        <v>0</v>
      </c>
      <c r="AX133" s="10" t="b">
        <f>IF(U133,4)</f>
        <v>0</v>
      </c>
      <c r="AY133" s="10" t="b">
        <f>IF(V133,5)</f>
        <v>0</v>
      </c>
      <c r="AZ133" s="10" t="b">
        <f>IF(W133,6)</f>
        <v>0</v>
      </c>
      <c r="BA133" s="10" t="b">
        <f>IF(X133,7)</f>
        <v>0</v>
      </c>
      <c r="BB133" s="10">
        <f>MIN(AU133:BA133)</f>
        <v>0</v>
      </c>
      <c r="BC133" s="10">
        <f>MAX(AU133:BA133)</f>
        <v>0</v>
      </c>
      <c r="BD133" s="10">
        <f>IF(AT133&gt;0,(1+(BC133-AT133))-BB133,-1)</f>
        <v>-1</v>
      </c>
      <c r="BE133" s="44">
        <f>AL133-AT133</f>
        <v>0</v>
      </c>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row>
    <row r="134" spans="1:177" ht="15" customHeight="1">
      <c r="A134" s="1">
        <v>133</v>
      </c>
      <c r="B134" s="1">
        <v>-38.370704670526401</v>
      </c>
      <c r="C134" s="1">
        <v>144.84178948944799</v>
      </c>
      <c r="D134" s="1">
        <v>17</v>
      </c>
      <c r="E134" s="1" t="s">
        <v>52</v>
      </c>
      <c r="F134" s="1" t="s">
        <v>140</v>
      </c>
      <c r="G134" s="1" t="s">
        <v>228</v>
      </c>
      <c r="H134" s="2" t="s">
        <v>229</v>
      </c>
      <c r="I134" s="4">
        <v>1</v>
      </c>
      <c r="J134" s="4">
        <v>0</v>
      </c>
      <c r="K134" s="4">
        <v>0</v>
      </c>
      <c r="L134" s="4">
        <v>0</v>
      </c>
      <c r="M134" s="5">
        <v>1</v>
      </c>
      <c r="N134" s="5">
        <v>0</v>
      </c>
      <c r="O134" s="5">
        <v>0</v>
      </c>
      <c r="P134" s="5">
        <v>0</v>
      </c>
      <c r="Q134" s="5">
        <v>0</v>
      </c>
      <c r="R134" s="6">
        <v>0</v>
      </c>
      <c r="S134" s="6">
        <v>0</v>
      </c>
      <c r="T134" s="6">
        <v>0</v>
      </c>
      <c r="U134" s="6">
        <v>0</v>
      </c>
      <c r="V134" s="6">
        <v>1</v>
      </c>
      <c r="W134" s="6">
        <v>0</v>
      </c>
      <c r="X134" s="6">
        <v>0</v>
      </c>
      <c r="Y134" s="7">
        <v>0</v>
      </c>
      <c r="Z134" s="7">
        <v>0</v>
      </c>
      <c r="AA134" s="8">
        <v>0</v>
      </c>
      <c r="AB134" s="8">
        <v>0</v>
      </c>
      <c r="AC134" s="8">
        <v>0</v>
      </c>
      <c r="AD134" s="8">
        <v>0</v>
      </c>
      <c r="AE134" s="8">
        <v>0</v>
      </c>
      <c r="AF134" s="8">
        <v>0</v>
      </c>
      <c r="AK134" s="9">
        <f>LEN(H134)</f>
        <v>10</v>
      </c>
      <c r="AL134" s="9">
        <f>SUM(R134:X134)</f>
        <v>1</v>
      </c>
      <c r="AM134" s="3" t="b">
        <f>IF(R134,1)</f>
        <v>0</v>
      </c>
      <c r="AN134" s="3" t="b">
        <f>IF(S134,1)</f>
        <v>0</v>
      </c>
      <c r="AO134" s="3" t="b">
        <f>IF(T134,1)</f>
        <v>0</v>
      </c>
      <c r="AP134" s="3" t="b">
        <f>IF(U134,1)</f>
        <v>0</v>
      </c>
      <c r="AQ134" s="3">
        <f>IF(V134,1)</f>
        <v>1</v>
      </c>
      <c r="AR134" s="3" t="b">
        <f>IF(W134,1)</f>
        <v>0</v>
      </c>
      <c r="AS134" s="3" t="b">
        <f>IF(X134,1)</f>
        <v>0</v>
      </c>
      <c r="AT134" s="3">
        <f>SUM(AM134:AS134)</f>
        <v>1</v>
      </c>
      <c r="AU134" s="10" t="b">
        <f>IF(R134,1)</f>
        <v>0</v>
      </c>
      <c r="AV134" s="10" t="b">
        <f>IF(S134,2)</f>
        <v>0</v>
      </c>
      <c r="AW134" s="10" t="b">
        <f>IF(T134,3)</f>
        <v>0</v>
      </c>
      <c r="AX134" s="10" t="b">
        <f>IF(U134,4)</f>
        <v>0</v>
      </c>
      <c r="AY134" s="10">
        <f>IF(V134,5)</f>
        <v>5</v>
      </c>
      <c r="AZ134" s="10" t="b">
        <f>IF(W134,6)</f>
        <v>0</v>
      </c>
      <c r="BA134" s="10" t="b">
        <f>IF(X134,7)</f>
        <v>0</v>
      </c>
      <c r="BB134" s="10">
        <f>MIN(AU134:BA134)</f>
        <v>5</v>
      </c>
      <c r="BC134" s="10">
        <f>MAX(AU134:BA134)</f>
        <v>5</v>
      </c>
      <c r="BD134" s="10">
        <f>IF(AT134&gt;0,(1+(BC134-AT134))-BB134,-1)</f>
        <v>0</v>
      </c>
      <c r="BE134" s="44">
        <f>AL134-AT134</f>
        <v>0</v>
      </c>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row>
    <row r="135" spans="1:177" ht="15" customHeight="1">
      <c r="A135" s="1">
        <v>134</v>
      </c>
      <c r="B135" s="1">
        <v>0</v>
      </c>
      <c r="C135" s="1">
        <v>0</v>
      </c>
      <c r="D135" s="1">
        <v>0</v>
      </c>
      <c r="E135" s="1" t="s">
        <v>39</v>
      </c>
      <c r="F135" s="1" t="s">
        <v>40</v>
      </c>
      <c r="G135" s="1" t="s">
        <v>228</v>
      </c>
      <c r="H135" s="14"/>
      <c r="I135" s="4">
        <v>0</v>
      </c>
      <c r="J135" s="4">
        <v>0</v>
      </c>
      <c r="K135" s="4">
        <v>0</v>
      </c>
      <c r="L135" s="4">
        <v>99</v>
      </c>
      <c r="M135" s="5">
        <v>0</v>
      </c>
      <c r="N135" s="5">
        <v>0</v>
      </c>
      <c r="O135" s="5">
        <v>0</v>
      </c>
      <c r="P135" s="5">
        <v>0</v>
      </c>
      <c r="Q135" s="5">
        <v>0</v>
      </c>
      <c r="R135" s="6">
        <v>0</v>
      </c>
      <c r="S135" s="6">
        <v>0</v>
      </c>
      <c r="T135" s="6">
        <v>0</v>
      </c>
      <c r="U135" s="6">
        <v>0</v>
      </c>
      <c r="V135" s="6">
        <v>0</v>
      </c>
      <c r="W135" s="6">
        <v>0</v>
      </c>
      <c r="X135" s="6">
        <v>0</v>
      </c>
      <c r="Y135" s="7">
        <v>0</v>
      </c>
      <c r="Z135" s="7">
        <v>0</v>
      </c>
      <c r="AA135" s="8">
        <v>0</v>
      </c>
      <c r="AB135" s="8">
        <v>0</v>
      </c>
      <c r="AC135" s="8">
        <v>0</v>
      </c>
      <c r="AD135" s="8">
        <v>0</v>
      </c>
      <c r="AE135" s="8">
        <v>0</v>
      </c>
      <c r="AF135" s="8">
        <v>0</v>
      </c>
      <c r="AK135" s="9">
        <f>LEN(H135)</f>
        <v>0</v>
      </c>
      <c r="AL135" s="9">
        <f>SUM(R135:X135)</f>
        <v>0</v>
      </c>
      <c r="AM135" s="3" t="b">
        <f>IF(R135,1)</f>
        <v>0</v>
      </c>
      <c r="AN135" s="3" t="b">
        <f>IF(S135,1)</f>
        <v>0</v>
      </c>
      <c r="AO135" s="3" t="b">
        <f>IF(T135,1)</f>
        <v>0</v>
      </c>
      <c r="AP135" s="3" t="b">
        <f>IF(U135,1)</f>
        <v>0</v>
      </c>
      <c r="AQ135" s="3" t="b">
        <f>IF(V135,1)</f>
        <v>0</v>
      </c>
      <c r="AR135" s="3" t="b">
        <f>IF(W135,1)</f>
        <v>0</v>
      </c>
      <c r="AS135" s="3" t="b">
        <f>IF(X135,1)</f>
        <v>0</v>
      </c>
      <c r="AT135" s="3">
        <f>SUM(AM135:AS135)</f>
        <v>0</v>
      </c>
      <c r="AU135" s="10" t="b">
        <f>IF(R135,1)</f>
        <v>0</v>
      </c>
      <c r="AV135" s="10" t="b">
        <f>IF(S135,2)</f>
        <v>0</v>
      </c>
      <c r="AW135" s="10" t="b">
        <f>IF(T135,3)</f>
        <v>0</v>
      </c>
      <c r="AX135" s="10" t="b">
        <f>IF(U135,4)</f>
        <v>0</v>
      </c>
      <c r="AY135" s="10" t="b">
        <f>IF(V135,5)</f>
        <v>0</v>
      </c>
      <c r="AZ135" s="10" t="b">
        <f>IF(W135,6)</f>
        <v>0</v>
      </c>
      <c r="BA135" s="10" t="b">
        <f>IF(X135,7)</f>
        <v>0</v>
      </c>
      <c r="BB135" s="10">
        <f>MIN(AU135:BA135)</f>
        <v>0</v>
      </c>
      <c r="BC135" s="10">
        <f>MAX(AU135:BA135)</f>
        <v>0</v>
      </c>
      <c r="BD135" s="10">
        <f>IF(AT135&gt;0,(1+(BC135-AT135))-BB135,-1)</f>
        <v>-1</v>
      </c>
      <c r="BE135" s="44">
        <f>AL135-AT135</f>
        <v>0</v>
      </c>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row>
    <row r="136" spans="1:177" ht="15" customHeight="1">
      <c r="A136" s="1">
        <v>135</v>
      </c>
      <c r="B136" s="1">
        <v>-37.7880702</v>
      </c>
      <c r="C136" s="1">
        <v>144.97186726055901</v>
      </c>
      <c r="D136" s="1">
        <v>15</v>
      </c>
      <c r="E136" s="1" t="s">
        <v>52</v>
      </c>
      <c r="F136" s="1" t="s">
        <v>140</v>
      </c>
      <c r="G136" s="1" t="s">
        <v>228</v>
      </c>
      <c r="H136" s="2" t="s">
        <v>230</v>
      </c>
      <c r="I136" s="4">
        <v>1</v>
      </c>
      <c r="J136" s="4">
        <v>0</v>
      </c>
      <c r="K136" s="4">
        <v>0</v>
      </c>
      <c r="L136" s="4">
        <v>0</v>
      </c>
      <c r="M136" s="5">
        <v>1</v>
      </c>
      <c r="N136" s="5">
        <v>0</v>
      </c>
      <c r="O136" s="5">
        <v>0</v>
      </c>
      <c r="P136" s="5">
        <v>1</v>
      </c>
      <c r="Q136" s="5">
        <v>0</v>
      </c>
      <c r="R136" s="6">
        <v>0</v>
      </c>
      <c r="S136" s="6">
        <v>0</v>
      </c>
      <c r="T136" s="6">
        <v>1</v>
      </c>
      <c r="U136" s="6">
        <v>1</v>
      </c>
      <c r="V136" s="6">
        <v>0</v>
      </c>
      <c r="W136" s="6">
        <v>0</v>
      </c>
      <c r="X136" s="6">
        <v>0</v>
      </c>
      <c r="Y136" s="7">
        <v>0</v>
      </c>
      <c r="Z136" s="7">
        <v>0</v>
      </c>
      <c r="AA136" s="8">
        <v>0</v>
      </c>
      <c r="AB136" s="8">
        <v>0</v>
      </c>
      <c r="AC136" s="8">
        <v>0</v>
      </c>
      <c r="AD136" s="8">
        <v>0</v>
      </c>
      <c r="AE136" s="8">
        <v>0</v>
      </c>
      <c r="AF136" s="8">
        <v>0</v>
      </c>
      <c r="AK136" s="9">
        <f>LEN(H136)</f>
        <v>18</v>
      </c>
      <c r="AL136" s="9">
        <f>SUM(R136:X136)</f>
        <v>2</v>
      </c>
      <c r="AM136" s="3" t="b">
        <f>IF(R136,1)</f>
        <v>0</v>
      </c>
      <c r="AN136" s="3" t="b">
        <f>IF(S136,1)</f>
        <v>0</v>
      </c>
      <c r="AO136" s="3">
        <f>IF(T136,1)</f>
        <v>1</v>
      </c>
      <c r="AP136" s="3">
        <f>IF(U136,1)</f>
        <v>1</v>
      </c>
      <c r="AQ136" s="3" t="b">
        <f>IF(V136,1)</f>
        <v>0</v>
      </c>
      <c r="AR136" s="3" t="b">
        <f>IF(W136,1)</f>
        <v>0</v>
      </c>
      <c r="AS136" s="3" t="b">
        <f>IF(X136,1)</f>
        <v>0</v>
      </c>
      <c r="AT136" s="3">
        <f>SUM(AM136:AS136)</f>
        <v>2</v>
      </c>
      <c r="AU136" s="10" t="b">
        <f>IF(R136,1)</f>
        <v>0</v>
      </c>
      <c r="AV136" s="10" t="b">
        <f>IF(S136,2)</f>
        <v>0</v>
      </c>
      <c r="AW136" s="10">
        <f>IF(T136,3)</f>
        <v>3</v>
      </c>
      <c r="AX136" s="10">
        <f>IF(U136,4)</f>
        <v>4</v>
      </c>
      <c r="AY136" s="10" t="b">
        <f>IF(V136,5)</f>
        <v>0</v>
      </c>
      <c r="AZ136" s="10" t="b">
        <f>IF(W136,6)</f>
        <v>0</v>
      </c>
      <c r="BA136" s="10" t="b">
        <f>IF(X136,7)</f>
        <v>0</v>
      </c>
      <c r="BB136" s="10">
        <f>MIN(AU136:BA136)</f>
        <v>3</v>
      </c>
      <c r="BC136" s="10">
        <f>MAX(AU136:BA136)</f>
        <v>4</v>
      </c>
      <c r="BD136" s="10">
        <f>IF(AT136&gt;0,(1+(BC136-AT136))-BB136,-1)</f>
        <v>0</v>
      </c>
      <c r="BE136" s="44">
        <f>AL136-AT136</f>
        <v>0</v>
      </c>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row>
    <row r="137" spans="1:177" ht="15" customHeight="1">
      <c r="A137" s="1">
        <v>136</v>
      </c>
      <c r="B137" s="1">
        <v>-38.371052344586502</v>
      </c>
      <c r="C137" s="1">
        <v>144.84181063102599</v>
      </c>
      <c r="D137" s="1">
        <v>16</v>
      </c>
      <c r="E137" s="1" t="s">
        <v>49</v>
      </c>
      <c r="F137" s="1" t="s">
        <v>40</v>
      </c>
      <c r="G137" s="1" t="s">
        <v>231</v>
      </c>
      <c r="H137" s="2" t="s">
        <v>232</v>
      </c>
      <c r="I137" s="4">
        <v>1</v>
      </c>
      <c r="J137" s="4">
        <v>0</v>
      </c>
      <c r="K137" s="4">
        <v>0</v>
      </c>
      <c r="L137" s="4">
        <v>0</v>
      </c>
      <c r="M137" s="5">
        <v>0</v>
      </c>
      <c r="N137" s="5">
        <v>1</v>
      </c>
      <c r="O137" s="5">
        <v>0</v>
      </c>
      <c r="P137" s="5">
        <v>0</v>
      </c>
      <c r="Q137" s="5">
        <v>0</v>
      </c>
      <c r="R137" s="6">
        <v>0</v>
      </c>
      <c r="S137" s="6">
        <v>0</v>
      </c>
      <c r="T137" s="6">
        <v>0</v>
      </c>
      <c r="U137" s="6">
        <v>0</v>
      </c>
      <c r="V137" s="6">
        <v>0</v>
      </c>
      <c r="W137" s="6">
        <v>0</v>
      </c>
      <c r="X137" s="6">
        <v>1</v>
      </c>
      <c r="Y137" s="7">
        <v>0</v>
      </c>
      <c r="Z137" s="7">
        <v>0</v>
      </c>
      <c r="AA137" s="8">
        <v>0</v>
      </c>
      <c r="AB137" s="8">
        <v>0</v>
      </c>
      <c r="AC137" s="8">
        <v>0</v>
      </c>
      <c r="AD137" s="8">
        <v>0</v>
      </c>
      <c r="AE137" s="8">
        <v>0</v>
      </c>
      <c r="AF137" s="8">
        <v>0</v>
      </c>
      <c r="AK137" s="9">
        <f>LEN(H137)</f>
        <v>20</v>
      </c>
      <c r="AL137" s="9">
        <f>SUM(R137:X137)</f>
        <v>1</v>
      </c>
      <c r="AM137" s="3" t="b">
        <f>IF(R137,1)</f>
        <v>0</v>
      </c>
      <c r="AN137" s="3" t="b">
        <f>IF(S137,1)</f>
        <v>0</v>
      </c>
      <c r="AO137" s="3" t="b">
        <f>IF(T137,1)</f>
        <v>0</v>
      </c>
      <c r="AP137" s="3" t="b">
        <f>IF(U137,1)</f>
        <v>0</v>
      </c>
      <c r="AQ137" s="3" t="b">
        <f>IF(V137,1)</f>
        <v>0</v>
      </c>
      <c r="AR137" s="3" t="b">
        <f>IF(W137,1)</f>
        <v>0</v>
      </c>
      <c r="AS137" s="3">
        <f>IF(X137,1)</f>
        <v>1</v>
      </c>
      <c r="AT137" s="3">
        <f>SUM(AM137:AS137)</f>
        <v>1</v>
      </c>
      <c r="AU137" s="10" t="b">
        <f>IF(R137,1)</f>
        <v>0</v>
      </c>
      <c r="AV137" s="10" t="b">
        <f>IF(S137,2)</f>
        <v>0</v>
      </c>
      <c r="AW137" s="10" t="b">
        <f>IF(T137,3)</f>
        <v>0</v>
      </c>
      <c r="AX137" s="10" t="b">
        <f>IF(U137,4)</f>
        <v>0</v>
      </c>
      <c r="AY137" s="10" t="b">
        <f>IF(V137,5)</f>
        <v>0</v>
      </c>
      <c r="AZ137" s="10" t="b">
        <f>IF(W137,6)</f>
        <v>0</v>
      </c>
      <c r="BA137" s="10">
        <f>IF(X137,7)</f>
        <v>7</v>
      </c>
      <c r="BB137" s="10">
        <f>MIN(AU137:BA137)</f>
        <v>7</v>
      </c>
      <c r="BC137" s="10">
        <f>MAX(AU137:BA137)</f>
        <v>7</v>
      </c>
      <c r="BD137" s="10">
        <f>IF(AT137&gt;0,(1+(BC137-AT137))-BB137,-1)</f>
        <v>0</v>
      </c>
      <c r="BE137" s="44">
        <f>AL137-AT137</f>
        <v>0</v>
      </c>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row>
    <row r="138" spans="1:177" ht="15" customHeight="1">
      <c r="A138" s="1">
        <v>137</v>
      </c>
      <c r="B138" s="1">
        <v>-38.371069565224403</v>
      </c>
      <c r="C138" s="1">
        <v>144.84179506899099</v>
      </c>
      <c r="D138" s="1">
        <v>16</v>
      </c>
      <c r="E138" s="1" t="s">
        <v>52</v>
      </c>
      <c r="F138" s="1" t="s">
        <v>40</v>
      </c>
      <c r="G138" s="1" t="s">
        <v>231</v>
      </c>
      <c r="H138" s="2" t="s">
        <v>229</v>
      </c>
      <c r="I138" s="4">
        <v>1</v>
      </c>
      <c r="J138" s="4">
        <v>0</v>
      </c>
      <c r="K138" s="4">
        <v>0</v>
      </c>
      <c r="L138" s="4">
        <v>0</v>
      </c>
      <c r="M138" s="5">
        <v>1</v>
      </c>
      <c r="N138" s="5">
        <v>0</v>
      </c>
      <c r="O138" s="5">
        <v>0</v>
      </c>
      <c r="P138" s="5">
        <v>0</v>
      </c>
      <c r="Q138" s="5">
        <v>0</v>
      </c>
      <c r="R138" s="6">
        <v>0</v>
      </c>
      <c r="S138" s="6">
        <v>0</v>
      </c>
      <c r="T138" s="6">
        <v>0</v>
      </c>
      <c r="U138" s="6">
        <v>0</v>
      </c>
      <c r="V138" s="6">
        <v>1</v>
      </c>
      <c r="W138" s="6">
        <v>0</v>
      </c>
      <c r="X138" s="6">
        <v>0</v>
      </c>
      <c r="Y138" s="7">
        <v>0</v>
      </c>
      <c r="Z138" s="7">
        <v>0</v>
      </c>
      <c r="AA138" s="8">
        <v>0</v>
      </c>
      <c r="AB138" s="8">
        <v>0</v>
      </c>
      <c r="AC138" s="8">
        <v>0</v>
      </c>
      <c r="AD138" s="8">
        <v>0</v>
      </c>
      <c r="AE138" s="8">
        <v>0</v>
      </c>
      <c r="AF138" s="8">
        <v>0</v>
      </c>
      <c r="AK138" s="9">
        <f>LEN(H138)</f>
        <v>10</v>
      </c>
      <c r="AL138" s="9">
        <f>SUM(R138:X138)</f>
        <v>1</v>
      </c>
      <c r="AM138" s="3" t="b">
        <f>IF(R138,1)</f>
        <v>0</v>
      </c>
      <c r="AN138" s="3" t="b">
        <f>IF(S138,1)</f>
        <v>0</v>
      </c>
      <c r="AO138" s="3" t="b">
        <f>IF(T138,1)</f>
        <v>0</v>
      </c>
      <c r="AP138" s="3" t="b">
        <f>IF(U138,1)</f>
        <v>0</v>
      </c>
      <c r="AQ138" s="3">
        <f>IF(V138,1)</f>
        <v>1</v>
      </c>
      <c r="AR138" s="3" t="b">
        <f>IF(W138,1)</f>
        <v>0</v>
      </c>
      <c r="AS138" s="3" t="b">
        <f>IF(X138,1)</f>
        <v>0</v>
      </c>
      <c r="AT138" s="3">
        <f>SUM(AM138:AS138)</f>
        <v>1</v>
      </c>
      <c r="AU138" s="10" t="b">
        <f>IF(R138,1)</f>
        <v>0</v>
      </c>
      <c r="AV138" s="10" t="b">
        <f>IF(S138,2)</f>
        <v>0</v>
      </c>
      <c r="AW138" s="10" t="b">
        <f>IF(T138,3)</f>
        <v>0</v>
      </c>
      <c r="AX138" s="10" t="b">
        <f>IF(U138,4)</f>
        <v>0</v>
      </c>
      <c r="AY138" s="10">
        <f>IF(V138,5)</f>
        <v>5</v>
      </c>
      <c r="AZ138" s="10" t="b">
        <f>IF(W138,6)</f>
        <v>0</v>
      </c>
      <c r="BA138" s="10" t="b">
        <f>IF(X138,7)</f>
        <v>0</v>
      </c>
      <c r="BB138" s="10">
        <f>MIN(AU138:BA138)</f>
        <v>5</v>
      </c>
      <c r="BC138" s="10">
        <f>MAX(AU138:BA138)</f>
        <v>5</v>
      </c>
      <c r="BD138" s="10">
        <f>IF(AT138&gt;0,(1+(BC138-AT138))-BB138,-1)</f>
        <v>0</v>
      </c>
      <c r="BE138" s="44">
        <f>AL138-AT138</f>
        <v>0</v>
      </c>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row>
    <row r="139" spans="1:177" ht="15" customHeight="1">
      <c r="A139" s="1">
        <v>138</v>
      </c>
      <c r="B139" s="1">
        <v>-37.800133447638899</v>
      </c>
      <c r="C139" s="1">
        <v>144.963207243347</v>
      </c>
      <c r="D139" s="1">
        <v>15</v>
      </c>
      <c r="E139" s="1" t="s">
        <v>49</v>
      </c>
      <c r="F139" s="1" t="s">
        <v>40</v>
      </c>
      <c r="G139" s="1" t="s">
        <v>233</v>
      </c>
      <c r="H139" s="2" t="s">
        <v>234</v>
      </c>
      <c r="I139" s="4">
        <v>1</v>
      </c>
      <c r="J139" s="4">
        <v>0</v>
      </c>
      <c r="K139" s="4">
        <v>0</v>
      </c>
      <c r="L139" s="4">
        <v>0</v>
      </c>
      <c r="M139" s="5">
        <v>1</v>
      </c>
      <c r="N139" s="5">
        <v>0</v>
      </c>
      <c r="O139" s="5">
        <v>1</v>
      </c>
      <c r="P139" s="5">
        <v>0</v>
      </c>
      <c r="Q139" s="5">
        <v>0</v>
      </c>
      <c r="R139" s="6">
        <v>0</v>
      </c>
      <c r="S139" s="6">
        <v>1</v>
      </c>
      <c r="T139" s="6">
        <v>1</v>
      </c>
      <c r="U139" s="6">
        <v>0</v>
      </c>
      <c r="V139" s="6">
        <v>0</v>
      </c>
      <c r="W139" s="6">
        <v>0</v>
      </c>
      <c r="X139" s="6">
        <v>0</v>
      </c>
      <c r="Y139" s="7">
        <v>0</v>
      </c>
      <c r="Z139" s="7">
        <v>0</v>
      </c>
      <c r="AA139" s="8">
        <v>0</v>
      </c>
      <c r="AB139" s="8">
        <v>0</v>
      </c>
      <c r="AC139" s="8">
        <v>0</v>
      </c>
      <c r="AD139" s="8">
        <v>0</v>
      </c>
      <c r="AE139" s="8">
        <v>0</v>
      </c>
      <c r="AF139" s="8">
        <v>0</v>
      </c>
      <c r="AK139" s="9">
        <f>LEN(H139)</f>
        <v>42</v>
      </c>
      <c r="AL139" s="9">
        <f>SUM(R139:X139)</f>
        <v>2</v>
      </c>
      <c r="AM139" s="3" t="b">
        <f>IF(R139,1)</f>
        <v>0</v>
      </c>
      <c r="AN139" s="3">
        <f>IF(S139,1)</f>
        <v>1</v>
      </c>
      <c r="AO139" s="3">
        <f>IF(T139,1)</f>
        <v>1</v>
      </c>
      <c r="AP139" s="3" t="b">
        <f>IF(U139,1)</f>
        <v>0</v>
      </c>
      <c r="AQ139" s="3" t="b">
        <f>IF(V139,1)</f>
        <v>0</v>
      </c>
      <c r="AR139" s="3" t="b">
        <f>IF(W139,1)</f>
        <v>0</v>
      </c>
      <c r="AS139" s="3" t="b">
        <f>IF(X139,1)</f>
        <v>0</v>
      </c>
      <c r="AT139" s="3">
        <f>SUM(AM139:AS139)</f>
        <v>2</v>
      </c>
      <c r="AU139" s="10" t="b">
        <f>IF(R139,1)</f>
        <v>0</v>
      </c>
      <c r="AV139" s="10">
        <f>IF(S139,2)</f>
        <v>2</v>
      </c>
      <c r="AW139" s="10">
        <f>IF(T139,3)</f>
        <v>3</v>
      </c>
      <c r="AX139" s="10" t="b">
        <f>IF(U139,4)</f>
        <v>0</v>
      </c>
      <c r="AY139" s="10" t="b">
        <f>IF(V139,5)</f>
        <v>0</v>
      </c>
      <c r="AZ139" s="10" t="b">
        <f>IF(W139,6)</f>
        <v>0</v>
      </c>
      <c r="BA139" s="10" t="b">
        <f>IF(X139,7)</f>
        <v>0</v>
      </c>
      <c r="BB139" s="10">
        <f>MIN(AU139:BA139)</f>
        <v>2</v>
      </c>
      <c r="BC139" s="10">
        <f>MAX(AU139:BA139)</f>
        <v>3</v>
      </c>
      <c r="BD139" s="10">
        <f>IF(AT139&gt;0,(1+(BC139-AT139))-BB139,-1)</f>
        <v>0</v>
      </c>
      <c r="BE139" s="44">
        <f>AL139-AT139</f>
        <v>0</v>
      </c>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row>
    <row r="140" spans="1:177" ht="15" customHeight="1">
      <c r="A140" s="1">
        <v>139</v>
      </c>
      <c r="B140" s="1">
        <v>-37.7828380829691</v>
      </c>
      <c r="C140" s="1">
        <v>144.98176693626499</v>
      </c>
      <c r="D140" s="1">
        <v>15</v>
      </c>
      <c r="E140" s="1" t="s">
        <v>52</v>
      </c>
      <c r="F140" s="1" t="s">
        <v>140</v>
      </c>
      <c r="G140" s="1" t="s">
        <v>233</v>
      </c>
      <c r="H140" s="2" t="s">
        <v>235</v>
      </c>
      <c r="I140" s="4">
        <v>1</v>
      </c>
      <c r="J140" s="4">
        <v>0</v>
      </c>
      <c r="K140" s="4">
        <v>0</v>
      </c>
      <c r="L140" s="4">
        <v>0</v>
      </c>
      <c r="M140" s="5">
        <v>1</v>
      </c>
      <c r="N140" s="5">
        <v>0</v>
      </c>
      <c r="O140" s="5">
        <v>1</v>
      </c>
      <c r="P140" s="5">
        <v>0</v>
      </c>
      <c r="Q140" s="5">
        <v>0</v>
      </c>
      <c r="R140" s="6">
        <v>0</v>
      </c>
      <c r="S140" s="6">
        <v>0</v>
      </c>
      <c r="T140" s="6">
        <v>1</v>
      </c>
      <c r="U140" s="6">
        <v>1</v>
      </c>
      <c r="V140" s="6">
        <v>1</v>
      </c>
      <c r="W140" s="6">
        <v>0</v>
      </c>
      <c r="X140" s="6">
        <v>0</v>
      </c>
      <c r="Y140" s="7">
        <v>0</v>
      </c>
      <c r="Z140" s="7">
        <v>0</v>
      </c>
      <c r="AA140" s="8">
        <v>0</v>
      </c>
      <c r="AB140" s="8">
        <v>0</v>
      </c>
      <c r="AC140" s="8">
        <v>0</v>
      </c>
      <c r="AD140" s="8">
        <v>0</v>
      </c>
      <c r="AE140" s="8">
        <v>0</v>
      </c>
      <c r="AF140" s="8">
        <v>1</v>
      </c>
      <c r="AI140" s="9" t="s">
        <v>48</v>
      </c>
      <c r="AK140" s="9">
        <f>LEN(H140)</f>
        <v>44</v>
      </c>
      <c r="AL140" s="9">
        <f>SUM(R140:X140)</f>
        <v>3</v>
      </c>
      <c r="AM140" s="3" t="b">
        <f>IF(R140,1)</f>
        <v>0</v>
      </c>
      <c r="AN140" s="3" t="b">
        <f>IF(S140,1)</f>
        <v>0</v>
      </c>
      <c r="AO140" s="3">
        <f>IF(T140,1)</f>
        <v>1</v>
      </c>
      <c r="AP140" s="3">
        <f>IF(U140,1)</f>
        <v>1</v>
      </c>
      <c r="AQ140" s="3">
        <f>IF(V140,1)</f>
        <v>1</v>
      </c>
      <c r="AR140" s="3" t="b">
        <f>IF(W140,1)</f>
        <v>0</v>
      </c>
      <c r="AS140" s="3" t="b">
        <f>IF(X140,1)</f>
        <v>0</v>
      </c>
      <c r="AT140" s="3">
        <f>SUM(AM140:AS140)</f>
        <v>3</v>
      </c>
      <c r="AU140" s="10" t="b">
        <f>IF(R140,1)</f>
        <v>0</v>
      </c>
      <c r="AV140" s="10" t="b">
        <f>IF(S140,2)</f>
        <v>0</v>
      </c>
      <c r="AW140" s="10">
        <f>IF(T140,3)</f>
        <v>3</v>
      </c>
      <c r="AX140" s="10">
        <f>IF(U140,4)</f>
        <v>4</v>
      </c>
      <c r="AY140" s="10">
        <f>IF(V140,5)</f>
        <v>5</v>
      </c>
      <c r="AZ140" s="10" t="b">
        <f>IF(W140,6)</f>
        <v>0</v>
      </c>
      <c r="BA140" s="10" t="b">
        <f>IF(X140,7)</f>
        <v>0</v>
      </c>
      <c r="BB140" s="10">
        <f>MIN(AU140:BA140)</f>
        <v>3</v>
      </c>
      <c r="BC140" s="10">
        <f>MAX(AU140:BA140)</f>
        <v>5</v>
      </c>
      <c r="BD140" s="10">
        <f>IF(AT140&gt;0,(1+(BC140-AT140))-BB140,-1)</f>
        <v>0</v>
      </c>
      <c r="BE140" s="44">
        <f>AL140-AT140</f>
        <v>0</v>
      </c>
      <c r="BF140" s="3">
        <v>1</v>
      </c>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row>
    <row r="141" spans="1:177" ht="15" customHeight="1">
      <c r="A141" s="1">
        <v>140</v>
      </c>
      <c r="B141" s="1">
        <v>-37.796106884615398</v>
      </c>
      <c r="C141" s="1">
        <v>144.96011534846201</v>
      </c>
      <c r="D141" s="1">
        <v>15</v>
      </c>
      <c r="E141" s="1" t="s">
        <v>52</v>
      </c>
      <c r="F141" s="1" t="s">
        <v>40</v>
      </c>
      <c r="G141" s="1" t="s">
        <v>236</v>
      </c>
      <c r="H141" s="2" t="s">
        <v>237</v>
      </c>
      <c r="I141" s="4">
        <v>1</v>
      </c>
      <c r="J141" s="4">
        <v>0</v>
      </c>
      <c r="K141" s="4">
        <v>0</v>
      </c>
      <c r="L141" s="4">
        <v>0</v>
      </c>
      <c r="M141" s="5">
        <v>1</v>
      </c>
      <c r="N141" s="5">
        <v>0</v>
      </c>
      <c r="O141" s="5">
        <v>0</v>
      </c>
      <c r="P141" s="5">
        <v>1</v>
      </c>
      <c r="Q141" s="5">
        <v>0</v>
      </c>
      <c r="R141" s="6">
        <v>0</v>
      </c>
      <c r="S141" s="6">
        <v>1</v>
      </c>
      <c r="T141" s="6">
        <v>1</v>
      </c>
      <c r="U141" s="6">
        <v>0</v>
      </c>
      <c r="V141" s="6">
        <v>0</v>
      </c>
      <c r="W141" s="6">
        <v>0</v>
      </c>
      <c r="X141" s="6">
        <v>0</v>
      </c>
      <c r="Y141" s="7">
        <v>1</v>
      </c>
      <c r="Z141" s="7">
        <v>0</v>
      </c>
      <c r="AA141" s="8">
        <v>0</v>
      </c>
      <c r="AB141" s="8">
        <v>0</v>
      </c>
      <c r="AC141" s="8">
        <v>0</v>
      </c>
      <c r="AD141" s="8">
        <v>0</v>
      </c>
      <c r="AE141" s="8">
        <v>0</v>
      </c>
      <c r="AF141" s="8">
        <v>1</v>
      </c>
      <c r="AI141" s="9" t="s">
        <v>238</v>
      </c>
      <c r="AK141" s="9">
        <f>LEN(H141)</f>
        <v>44</v>
      </c>
      <c r="AL141" s="9">
        <f>SUM(R141:X141)</f>
        <v>2</v>
      </c>
      <c r="AM141" s="3" t="b">
        <f>IF(R141,1)</f>
        <v>0</v>
      </c>
      <c r="AN141" s="3">
        <f>IF(S141,1)</f>
        <v>1</v>
      </c>
      <c r="AO141" s="3">
        <f>IF(T141,1)</f>
        <v>1</v>
      </c>
      <c r="AP141" s="3" t="b">
        <f>IF(U141,1)</f>
        <v>0</v>
      </c>
      <c r="AQ141" s="3" t="b">
        <f>IF(V141,1)</f>
        <v>0</v>
      </c>
      <c r="AR141" s="3" t="b">
        <f>IF(W141,1)</f>
        <v>0</v>
      </c>
      <c r="AS141" s="3" t="b">
        <f>IF(X141,1)</f>
        <v>0</v>
      </c>
      <c r="AT141" s="3">
        <f>SUM(AM141:AS141)</f>
        <v>2</v>
      </c>
      <c r="AU141" s="10" t="b">
        <f>IF(R141,1)</f>
        <v>0</v>
      </c>
      <c r="AV141" s="10">
        <f>IF(S141,2)</f>
        <v>2</v>
      </c>
      <c r="AW141" s="10">
        <f>IF(T141,3)</f>
        <v>3</v>
      </c>
      <c r="AX141" s="10" t="b">
        <f>IF(U141,4)</f>
        <v>0</v>
      </c>
      <c r="AY141" s="10" t="b">
        <f>IF(V141,5)</f>
        <v>0</v>
      </c>
      <c r="AZ141" s="10" t="b">
        <f>IF(W141,6)</f>
        <v>0</v>
      </c>
      <c r="BA141" s="10" t="b">
        <f>IF(X141,7)</f>
        <v>0</v>
      </c>
      <c r="BB141" s="10">
        <f>MIN(AU141:BA141)</f>
        <v>2</v>
      </c>
      <c r="BC141" s="10">
        <f>MAX(AU141:BA141)</f>
        <v>3</v>
      </c>
      <c r="BD141" s="10">
        <f>IF(AT141&gt;0,(1+(BC141-AT141))-BB141,-1)</f>
        <v>0</v>
      </c>
      <c r="BE141" s="44">
        <f>AL141-AT141</f>
        <v>0</v>
      </c>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row>
    <row r="142" spans="1:177" ht="15" customHeight="1">
      <c r="A142" s="1">
        <v>141</v>
      </c>
      <c r="B142" s="1">
        <v>-37.801422005496903</v>
      </c>
      <c r="C142" s="1">
        <v>144.962949751282</v>
      </c>
      <c r="D142" s="1">
        <v>15</v>
      </c>
      <c r="E142" s="1" t="s">
        <v>39</v>
      </c>
      <c r="F142" s="1" t="s">
        <v>40</v>
      </c>
      <c r="G142" s="1" t="s">
        <v>239</v>
      </c>
      <c r="H142" s="2" t="s">
        <v>240</v>
      </c>
      <c r="I142" s="4">
        <v>1</v>
      </c>
      <c r="J142" s="4">
        <v>0</v>
      </c>
      <c r="K142" s="4">
        <v>0</v>
      </c>
      <c r="L142" s="4">
        <v>0</v>
      </c>
      <c r="M142" s="5">
        <v>1</v>
      </c>
      <c r="N142" s="5">
        <v>1</v>
      </c>
      <c r="O142" s="5">
        <v>0</v>
      </c>
      <c r="P142" s="5">
        <v>0</v>
      </c>
      <c r="Q142" s="5">
        <v>1</v>
      </c>
      <c r="R142" s="6">
        <v>0</v>
      </c>
      <c r="S142" s="6">
        <v>0</v>
      </c>
      <c r="T142" s="6">
        <v>2</v>
      </c>
      <c r="U142" s="6">
        <v>1</v>
      </c>
      <c r="V142" s="6">
        <v>0</v>
      </c>
      <c r="W142" s="6">
        <v>0</v>
      </c>
      <c r="X142" s="6">
        <v>0</v>
      </c>
      <c r="Y142" s="7">
        <v>0</v>
      </c>
      <c r="Z142" s="7">
        <v>0</v>
      </c>
      <c r="AA142" s="8">
        <v>0</v>
      </c>
      <c r="AB142" s="8">
        <v>0</v>
      </c>
      <c r="AC142" s="8">
        <v>1</v>
      </c>
      <c r="AD142" s="8">
        <v>0</v>
      </c>
      <c r="AE142" s="8">
        <v>0</v>
      </c>
      <c r="AF142" s="8">
        <v>1</v>
      </c>
      <c r="AI142" s="9" t="s">
        <v>4523</v>
      </c>
      <c r="AK142" s="9">
        <f>LEN(H142)</f>
        <v>32</v>
      </c>
      <c r="AL142" s="9">
        <f>SUM(R142:X142)</f>
        <v>3</v>
      </c>
      <c r="AM142" s="3" t="b">
        <f>IF(R142,1)</f>
        <v>0</v>
      </c>
      <c r="AN142" s="3" t="b">
        <f>IF(S142,1)</f>
        <v>0</v>
      </c>
      <c r="AO142" s="3">
        <f>IF(T142,1)</f>
        <v>1</v>
      </c>
      <c r="AP142" s="3">
        <f>IF(U142,1)</f>
        <v>1</v>
      </c>
      <c r="AQ142" s="3" t="b">
        <f>IF(V142,1)</f>
        <v>0</v>
      </c>
      <c r="AR142" s="3" t="b">
        <f>IF(W142,1)</f>
        <v>0</v>
      </c>
      <c r="AS142" s="3" t="b">
        <f>IF(X142,1)</f>
        <v>0</v>
      </c>
      <c r="AT142" s="3">
        <f>SUM(AM142:AS142)</f>
        <v>2</v>
      </c>
      <c r="AU142" s="10" t="b">
        <f>IF(R142,1)</f>
        <v>0</v>
      </c>
      <c r="AV142" s="10" t="b">
        <f>IF(S142,2)</f>
        <v>0</v>
      </c>
      <c r="AW142" s="10">
        <f>IF(T142,3)</f>
        <v>3</v>
      </c>
      <c r="AX142" s="10">
        <f>IF(U142,4)</f>
        <v>4</v>
      </c>
      <c r="AY142" s="10" t="b">
        <f>IF(V142,5)</f>
        <v>0</v>
      </c>
      <c r="AZ142" s="10" t="b">
        <f>IF(W142,6)</f>
        <v>0</v>
      </c>
      <c r="BA142" s="10" t="b">
        <f>IF(X142,7)</f>
        <v>0</v>
      </c>
      <c r="BB142" s="10">
        <f>MIN(AU142:BA142)</f>
        <v>3</v>
      </c>
      <c r="BC142" s="10">
        <f>MAX(AU142:BA142)</f>
        <v>4</v>
      </c>
      <c r="BD142" s="10">
        <f>IF(AT142&gt;0,(1+(BC142-AT142))-BB142,-1)</f>
        <v>0</v>
      </c>
      <c r="BE142" s="44">
        <f>AL142-AT142</f>
        <v>1</v>
      </c>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row>
    <row r="143" spans="1:177" ht="15" customHeight="1">
      <c r="A143" s="1">
        <v>142</v>
      </c>
      <c r="B143" s="1">
        <v>-37.801422005496903</v>
      </c>
      <c r="C143" s="1">
        <v>144.962949751282</v>
      </c>
      <c r="D143" s="1">
        <v>15</v>
      </c>
      <c r="E143" s="1" t="s">
        <v>241</v>
      </c>
      <c r="F143" s="1" t="s">
        <v>40</v>
      </c>
      <c r="G143" s="1" t="s">
        <v>239</v>
      </c>
      <c r="H143" s="2" t="s">
        <v>242</v>
      </c>
      <c r="I143" s="4">
        <v>1</v>
      </c>
      <c r="J143" s="4">
        <v>0</v>
      </c>
      <c r="K143" s="4">
        <v>0</v>
      </c>
      <c r="L143" s="4">
        <v>0</v>
      </c>
      <c r="M143" s="5">
        <v>1</v>
      </c>
      <c r="N143" s="5">
        <v>0</v>
      </c>
      <c r="O143" s="5">
        <v>0</v>
      </c>
      <c r="P143" s="5">
        <v>0</v>
      </c>
      <c r="Q143" s="5">
        <v>0</v>
      </c>
      <c r="R143" s="6">
        <v>0</v>
      </c>
      <c r="S143" s="6">
        <v>0</v>
      </c>
      <c r="T143" s="6">
        <v>1</v>
      </c>
      <c r="U143" s="6">
        <v>1</v>
      </c>
      <c r="V143" s="6">
        <v>0</v>
      </c>
      <c r="W143" s="6">
        <v>0</v>
      </c>
      <c r="X143" s="6">
        <v>0</v>
      </c>
      <c r="Y143" s="7">
        <v>0</v>
      </c>
      <c r="Z143" s="7">
        <v>0</v>
      </c>
      <c r="AA143" s="8">
        <v>0</v>
      </c>
      <c r="AB143" s="8">
        <v>0</v>
      </c>
      <c r="AC143" s="8">
        <v>0</v>
      </c>
      <c r="AD143" s="8">
        <v>0</v>
      </c>
      <c r="AE143" s="8">
        <v>0</v>
      </c>
      <c r="AF143" s="8">
        <v>0</v>
      </c>
      <c r="AK143" s="9">
        <f>LEN(H143)</f>
        <v>15</v>
      </c>
      <c r="AL143" s="9">
        <f>SUM(R143:X143)</f>
        <v>2</v>
      </c>
      <c r="AM143" s="3" t="b">
        <f>IF(R143,1)</f>
        <v>0</v>
      </c>
      <c r="AN143" s="3" t="b">
        <f>IF(S143,1)</f>
        <v>0</v>
      </c>
      <c r="AO143" s="3">
        <f>IF(T143,1)</f>
        <v>1</v>
      </c>
      <c r="AP143" s="3">
        <f>IF(U143,1)</f>
        <v>1</v>
      </c>
      <c r="AQ143" s="3" t="b">
        <f>IF(V143,1)</f>
        <v>0</v>
      </c>
      <c r="AR143" s="3" t="b">
        <f>IF(W143,1)</f>
        <v>0</v>
      </c>
      <c r="AS143" s="3" t="b">
        <f>IF(X143,1)</f>
        <v>0</v>
      </c>
      <c r="AT143" s="3">
        <f>SUM(AM143:AS143)</f>
        <v>2</v>
      </c>
      <c r="AU143" s="10" t="b">
        <f>IF(R143,1)</f>
        <v>0</v>
      </c>
      <c r="AV143" s="10" t="b">
        <f>IF(S143,2)</f>
        <v>0</v>
      </c>
      <c r="AW143" s="10">
        <f>IF(T143,3)</f>
        <v>3</v>
      </c>
      <c r="AX143" s="10">
        <f>IF(U143,4)</f>
        <v>4</v>
      </c>
      <c r="AY143" s="10" t="b">
        <f>IF(V143,5)</f>
        <v>0</v>
      </c>
      <c r="AZ143" s="10" t="b">
        <f>IF(W143,6)</f>
        <v>0</v>
      </c>
      <c r="BA143" s="10" t="b">
        <f>IF(X143,7)</f>
        <v>0</v>
      </c>
      <c r="BB143" s="10">
        <f>MIN(AU143:BA143)</f>
        <v>3</v>
      </c>
      <c r="BC143" s="10">
        <f>MAX(AU143:BA143)</f>
        <v>4</v>
      </c>
      <c r="BD143" s="10">
        <f>IF(AT143&gt;0,(1+(BC143-AT143))-BB143,-1)</f>
        <v>0</v>
      </c>
      <c r="BE143" s="44">
        <f>AL143-AT143</f>
        <v>0</v>
      </c>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row>
    <row r="144" spans="1:177" ht="15" customHeight="1">
      <c r="A144" s="1">
        <v>143</v>
      </c>
      <c r="B144" s="1">
        <v>-37.8008455481813</v>
      </c>
      <c r="C144" s="1">
        <v>144.963722227478</v>
      </c>
      <c r="D144" s="1">
        <v>15</v>
      </c>
      <c r="E144" s="1" t="s">
        <v>39</v>
      </c>
      <c r="F144" s="1" t="s">
        <v>40</v>
      </c>
      <c r="G144" s="1" t="s">
        <v>239</v>
      </c>
      <c r="H144" s="2" t="s">
        <v>243</v>
      </c>
      <c r="I144" s="4">
        <v>1</v>
      </c>
      <c r="J144" s="4">
        <v>0</v>
      </c>
      <c r="K144" s="4">
        <v>0</v>
      </c>
      <c r="L144" s="4">
        <v>0</v>
      </c>
      <c r="M144" s="5">
        <v>0</v>
      </c>
      <c r="N144" s="5">
        <v>1</v>
      </c>
      <c r="O144" s="5">
        <v>0</v>
      </c>
      <c r="P144" s="5">
        <v>0</v>
      </c>
      <c r="Q144" s="5">
        <v>0</v>
      </c>
      <c r="R144" s="6">
        <v>0</v>
      </c>
      <c r="S144" s="6">
        <v>0</v>
      </c>
      <c r="T144" s="6">
        <v>1</v>
      </c>
      <c r="U144" s="6">
        <v>0</v>
      </c>
      <c r="V144" s="6">
        <v>0</v>
      </c>
      <c r="W144" s="6">
        <v>0</v>
      </c>
      <c r="X144" s="6">
        <v>0</v>
      </c>
      <c r="Y144" s="7">
        <v>0</v>
      </c>
      <c r="Z144" s="7">
        <v>0</v>
      </c>
      <c r="AA144" s="8">
        <v>0</v>
      </c>
      <c r="AB144" s="8">
        <v>0</v>
      </c>
      <c r="AC144" s="8">
        <v>0</v>
      </c>
      <c r="AD144" s="8">
        <v>0</v>
      </c>
      <c r="AE144" s="8">
        <v>0</v>
      </c>
      <c r="AF144" s="8">
        <v>0</v>
      </c>
      <c r="AK144" s="9">
        <f>LEN(H144)</f>
        <v>5</v>
      </c>
      <c r="AL144" s="9">
        <f>SUM(R144:X144)</f>
        <v>1</v>
      </c>
      <c r="AM144" s="3" t="b">
        <f>IF(R144,1)</f>
        <v>0</v>
      </c>
      <c r="AN144" s="3" t="b">
        <f>IF(S144,1)</f>
        <v>0</v>
      </c>
      <c r="AO144" s="3">
        <f>IF(T144,1)</f>
        <v>1</v>
      </c>
      <c r="AP144" s="3" t="b">
        <f>IF(U144,1)</f>
        <v>0</v>
      </c>
      <c r="AQ144" s="3" t="b">
        <f>IF(V144,1)</f>
        <v>0</v>
      </c>
      <c r="AR144" s="3" t="b">
        <f>IF(W144,1)</f>
        <v>0</v>
      </c>
      <c r="AS144" s="3" t="b">
        <f>IF(X144,1)</f>
        <v>0</v>
      </c>
      <c r="AT144" s="3">
        <f>SUM(AM144:AS144)</f>
        <v>1</v>
      </c>
      <c r="AU144" s="10" t="b">
        <f>IF(R144,1)</f>
        <v>0</v>
      </c>
      <c r="AV144" s="10" t="b">
        <f>IF(S144,2)</f>
        <v>0</v>
      </c>
      <c r="AW144" s="10">
        <f>IF(T144,3)</f>
        <v>3</v>
      </c>
      <c r="AX144" s="10" t="b">
        <f>IF(U144,4)</f>
        <v>0</v>
      </c>
      <c r="AY144" s="10" t="b">
        <f>IF(V144,5)</f>
        <v>0</v>
      </c>
      <c r="AZ144" s="10" t="b">
        <f>IF(W144,6)</f>
        <v>0</v>
      </c>
      <c r="BA144" s="10" t="b">
        <f>IF(X144,7)</f>
        <v>0</v>
      </c>
      <c r="BB144" s="10">
        <f>MIN(AU144:BA144)</f>
        <v>3</v>
      </c>
      <c r="BC144" s="10">
        <f>MAX(AU144:BA144)</f>
        <v>3</v>
      </c>
      <c r="BD144" s="10">
        <f>IF(AT144&gt;0,(1+(BC144-AT144))-BB144,-1)</f>
        <v>0</v>
      </c>
      <c r="BE144" s="44">
        <f>AL144-AT144</f>
        <v>0</v>
      </c>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row>
    <row r="145" spans="1:177" ht="15" customHeight="1">
      <c r="A145" s="1">
        <v>144</v>
      </c>
      <c r="B145" s="1">
        <v>-37.8008455481813</v>
      </c>
      <c r="C145" s="1">
        <v>144.963722227478</v>
      </c>
      <c r="D145" s="1">
        <v>15</v>
      </c>
      <c r="E145" s="1" t="s">
        <v>244</v>
      </c>
      <c r="F145" s="1" t="s">
        <v>40</v>
      </c>
      <c r="G145" s="1" t="s">
        <v>239</v>
      </c>
      <c r="H145" s="2" t="s">
        <v>243</v>
      </c>
      <c r="I145" s="4">
        <v>0</v>
      </c>
      <c r="J145" s="4">
        <v>0</v>
      </c>
      <c r="K145" s="4">
        <v>0</v>
      </c>
      <c r="L145" s="4">
        <v>99</v>
      </c>
      <c r="M145" s="5">
        <v>0</v>
      </c>
      <c r="N145" s="5">
        <v>0</v>
      </c>
      <c r="O145" s="5">
        <v>0</v>
      </c>
      <c r="P145" s="5">
        <v>0</v>
      </c>
      <c r="Q145" s="5">
        <v>0</v>
      </c>
      <c r="R145" s="6">
        <v>0</v>
      </c>
      <c r="S145" s="6">
        <v>0</v>
      </c>
      <c r="T145" s="6">
        <v>0</v>
      </c>
      <c r="U145" s="6">
        <v>0</v>
      </c>
      <c r="V145" s="6">
        <v>0</v>
      </c>
      <c r="W145" s="6">
        <v>0</v>
      </c>
      <c r="X145" s="6">
        <v>0</v>
      </c>
      <c r="Y145" s="7">
        <v>0</v>
      </c>
      <c r="Z145" s="7">
        <v>0</v>
      </c>
      <c r="AA145" s="8">
        <v>0</v>
      </c>
      <c r="AB145" s="8">
        <v>0</v>
      </c>
      <c r="AC145" s="8">
        <v>0</v>
      </c>
      <c r="AD145" s="8">
        <v>0</v>
      </c>
      <c r="AE145" s="8">
        <v>0</v>
      </c>
      <c r="AF145" s="8">
        <v>0</v>
      </c>
      <c r="AK145" s="9">
        <f>LEN(H145)</f>
        <v>5</v>
      </c>
      <c r="AL145" s="9">
        <f>SUM(R145:X145)</f>
        <v>0</v>
      </c>
      <c r="AM145" s="3" t="b">
        <f>IF(R145,1)</f>
        <v>0</v>
      </c>
      <c r="AN145" s="3" t="b">
        <f>IF(S145,1)</f>
        <v>0</v>
      </c>
      <c r="AO145" s="3" t="b">
        <f>IF(T145,1)</f>
        <v>0</v>
      </c>
      <c r="AP145" s="3" t="b">
        <f>IF(U145,1)</f>
        <v>0</v>
      </c>
      <c r="AQ145" s="3" t="b">
        <f>IF(V145,1)</f>
        <v>0</v>
      </c>
      <c r="AR145" s="3" t="b">
        <f>IF(W145,1)</f>
        <v>0</v>
      </c>
      <c r="AS145" s="3" t="b">
        <f>IF(X145,1)</f>
        <v>0</v>
      </c>
      <c r="AT145" s="3">
        <f>SUM(AM145:AS145)</f>
        <v>0</v>
      </c>
      <c r="AU145" s="10" t="b">
        <f>IF(R145,1)</f>
        <v>0</v>
      </c>
      <c r="AV145" s="10" t="b">
        <f>IF(S145,2)</f>
        <v>0</v>
      </c>
      <c r="AW145" s="10" t="b">
        <f>IF(T145,3)</f>
        <v>0</v>
      </c>
      <c r="AX145" s="10" t="b">
        <f>IF(U145,4)</f>
        <v>0</v>
      </c>
      <c r="AY145" s="10" t="b">
        <f>IF(V145,5)</f>
        <v>0</v>
      </c>
      <c r="AZ145" s="10" t="b">
        <f>IF(W145,6)</f>
        <v>0</v>
      </c>
      <c r="BA145" s="10" t="b">
        <f>IF(X145,7)</f>
        <v>0</v>
      </c>
      <c r="BB145" s="10">
        <f>MIN(AU145:BA145)</f>
        <v>0</v>
      </c>
      <c r="BC145" s="10">
        <f>MAX(AU145:BA145)</f>
        <v>0</v>
      </c>
      <c r="BD145" s="10">
        <f>IF(AT145&gt;0,(1+(BC145-AT145))-BB145,-1)</f>
        <v>-1</v>
      </c>
      <c r="BE145" s="44">
        <f>AL145-AT145</f>
        <v>0</v>
      </c>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row>
    <row r="146" spans="1:177" ht="15" customHeight="1">
      <c r="A146" s="1">
        <v>145</v>
      </c>
      <c r="B146" s="1">
        <v>0</v>
      </c>
      <c r="C146" s="1">
        <v>0</v>
      </c>
      <c r="D146" s="1">
        <v>0</v>
      </c>
      <c r="E146" s="1" t="s">
        <v>39</v>
      </c>
      <c r="F146" s="1" t="s">
        <v>40</v>
      </c>
      <c r="G146" s="1" t="s">
        <v>239</v>
      </c>
      <c r="H146" s="14"/>
      <c r="I146" s="4">
        <v>0</v>
      </c>
      <c r="J146" s="4">
        <v>0</v>
      </c>
      <c r="K146" s="4">
        <v>0</v>
      </c>
      <c r="L146" s="4">
        <v>99</v>
      </c>
      <c r="M146" s="5">
        <v>0</v>
      </c>
      <c r="N146" s="5">
        <v>0</v>
      </c>
      <c r="O146" s="5">
        <v>0</v>
      </c>
      <c r="P146" s="5">
        <v>0</v>
      </c>
      <c r="Q146" s="5">
        <v>0</v>
      </c>
      <c r="R146" s="6">
        <v>0</v>
      </c>
      <c r="S146" s="6">
        <v>0</v>
      </c>
      <c r="T146" s="6">
        <v>0</v>
      </c>
      <c r="U146" s="6">
        <v>0</v>
      </c>
      <c r="V146" s="6">
        <v>0</v>
      </c>
      <c r="W146" s="6">
        <v>0</v>
      </c>
      <c r="X146" s="6">
        <v>0</v>
      </c>
      <c r="Y146" s="7">
        <v>0</v>
      </c>
      <c r="Z146" s="7">
        <v>0</v>
      </c>
      <c r="AA146" s="8">
        <v>0</v>
      </c>
      <c r="AB146" s="8">
        <v>0</v>
      </c>
      <c r="AC146" s="8">
        <v>0</v>
      </c>
      <c r="AD146" s="8">
        <v>0</v>
      </c>
      <c r="AE146" s="8">
        <v>0</v>
      </c>
      <c r="AF146" s="8">
        <v>0</v>
      </c>
      <c r="AK146" s="9">
        <f>LEN(H146)</f>
        <v>0</v>
      </c>
      <c r="AL146" s="9">
        <f>SUM(R146:X146)</f>
        <v>0</v>
      </c>
      <c r="AM146" s="3" t="b">
        <f>IF(R146,1)</f>
        <v>0</v>
      </c>
      <c r="AN146" s="3" t="b">
        <f>IF(S146,1)</f>
        <v>0</v>
      </c>
      <c r="AO146" s="3" t="b">
        <f>IF(T146,1)</f>
        <v>0</v>
      </c>
      <c r="AP146" s="3" t="b">
        <f>IF(U146,1)</f>
        <v>0</v>
      </c>
      <c r="AQ146" s="3" t="b">
        <f>IF(V146,1)</f>
        <v>0</v>
      </c>
      <c r="AR146" s="3" t="b">
        <f>IF(W146,1)</f>
        <v>0</v>
      </c>
      <c r="AS146" s="3" t="b">
        <f>IF(X146,1)</f>
        <v>0</v>
      </c>
      <c r="AT146" s="3">
        <f>SUM(AM146:AS146)</f>
        <v>0</v>
      </c>
      <c r="AU146" s="10" t="b">
        <f>IF(R146,1)</f>
        <v>0</v>
      </c>
      <c r="AV146" s="10" t="b">
        <f>IF(S146,2)</f>
        <v>0</v>
      </c>
      <c r="AW146" s="10" t="b">
        <f>IF(T146,3)</f>
        <v>0</v>
      </c>
      <c r="AX146" s="10" t="b">
        <f>IF(U146,4)</f>
        <v>0</v>
      </c>
      <c r="AY146" s="10" t="b">
        <f>IF(V146,5)</f>
        <v>0</v>
      </c>
      <c r="AZ146" s="10" t="b">
        <f>IF(W146,6)</f>
        <v>0</v>
      </c>
      <c r="BA146" s="10" t="b">
        <f>IF(X146,7)</f>
        <v>0</v>
      </c>
      <c r="BB146" s="10">
        <f>MIN(AU146:BA146)</f>
        <v>0</v>
      </c>
      <c r="BC146" s="10">
        <f>MAX(AU146:BA146)</f>
        <v>0</v>
      </c>
      <c r="BD146" s="10">
        <f>IF(AT146&gt;0,(1+(BC146-AT146))-BB146,-1)</f>
        <v>-1</v>
      </c>
      <c r="BE146" s="44">
        <f>AL146-AT146</f>
        <v>0</v>
      </c>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row>
    <row r="147" spans="1:177" ht="15" customHeight="1">
      <c r="A147" s="1">
        <v>146</v>
      </c>
      <c r="B147" s="1">
        <v>-37.799811304662001</v>
      </c>
      <c r="C147" s="1">
        <v>144.96085762825001</v>
      </c>
      <c r="D147" s="1">
        <v>16</v>
      </c>
      <c r="E147" s="1" t="s">
        <v>52</v>
      </c>
      <c r="F147" s="1" t="s">
        <v>40</v>
      </c>
      <c r="G147" s="1" t="s">
        <v>239</v>
      </c>
      <c r="H147" s="2" t="s">
        <v>245</v>
      </c>
      <c r="I147" s="4">
        <v>1</v>
      </c>
      <c r="J147" s="4">
        <v>0</v>
      </c>
      <c r="K147" s="4">
        <v>0</v>
      </c>
      <c r="L147" s="4">
        <v>0</v>
      </c>
      <c r="M147" s="5">
        <v>0</v>
      </c>
      <c r="N147" s="5">
        <v>0</v>
      </c>
      <c r="O147" s="5">
        <v>0</v>
      </c>
      <c r="P147" s="5">
        <v>0</v>
      </c>
      <c r="Q147" s="5">
        <v>1</v>
      </c>
      <c r="R147" s="6">
        <v>0</v>
      </c>
      <c r="S147" s="6">
        <v>0</v>
      </c>
      <c r="T147" s="6">
        <v>0</v>
      </c>
      <c r="U147" s="6">
        <v>1</v>
      </c>
      <c r="V147" s="6">
        <v>0</v>
      </c>
      <c r="W147" s="6">
        <v>0</v>
      </c>
      <c r="X147" s="6">
        <v>0</v>
      </c>
      <c r="Y147" s="7">
        <v>0</v>
      </c>
      <c r="Z147" s="7">
        <v>0</v>
      </c>
      <c r="AA147" s="8">
        <v>0</v>
      </c>
      <c r="AB147" s="8">
        <v>0</v>
      </c>
      <c r="AC147" s="8">
        <v>0</v>
      </c>
      <c r="AD147" s="8">
        <v>0</v>
      </c>
      <c r="AE147" s="8">
        <v>0</v>
      </c>
      <c r="AF147" s="8">
        <v>0</v>
      </c>
      <c r="AK147" s="9">
        <f>LEN(H147)</f>
        <v>19</v>
      </c>
      <c r="AL147" s="9">
        <f>SUM(R147:X147)</f>
        <v>1</v>
      </c>
      <c r="AM147" s="3" t="b">
        <f>IF(R147,1)</f>
        <v>0</v>
      </c>
      <c r="AN147" s="3" t="b">
        <f>IF(S147,1)</f>
        <v>0</v>
      </c>
      <c r="AO147" s="3" t="b">
        <f>IF(T147,1)</f>
        <v>0</v>
      </c>
      <c r="AP147" s="3">
        <f>IF(U147,1)</f>
        <v>1</v>
      </c>
      <c r="AQ147" s="3" t="b">
        <f>IF(V147,1)</f>
        <v>0</v>
      </c>
      <c r="AR147" s="3" t="b">
        <f>IF(W147,1)</f>
        <v>0</v>
      </c>
      <c r="AS147" s="3" t="b">
        <f>IF(X147,1)</f>
        <v>0</v>
      </c>
      <c r="AT147" s="3">
        <f>SUM(AM147:AS147)</f>
        <v>1</v>
      </c>
      <c r="AU147" s="10" t="b">
        <f>IF(R147,1)</f>
        <v>0</v>
      </c>
      <c r="AV147" s="10" t="b">
        <f>IF(S147,2)</f>
        <v>0</v>
      </c>
      <c r="AW147" s="10" t="b">
        <f>IF(T147,3)</f>
        <v>0</v>
      </c>
      <c r="AX147" s="10">
        <f>IF(U147,4)</f>
        <v>4</v>
      </c>
      <c r="AY147" s="10" t="b">
        <f>IF(V147,5)</f>
        <v>0</v>
      </c>
      <c r="AZ147" s="10" t="b">
        <f>IF(W147,6)</f>
        <v>0</v>
      </c>
      <c r="BA147" s="10" t="b">
        <f>IF(X147,7)</f>
        <v>0</v>
      </c>
      <c r="BB147" s="10">
        <f>MIN(AU147:BA147)</f>
        <v>4</v>
      </c>
      <c r="BC147" s="10">
        <f>MAX(AU147:BA147)</f>
        <v>4</v>
      </c>
      <c r="BD147" s="10">
        <f>IF(AT147&gt;0,(1+(BC147-AT147))-BB147,-1)</f>
        <v>0</v>
      </c>
      <c r="BE147" s="44">
        <f>AL147-AT147</f>
        <v>0</v>
      </c>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row>
    <row r="148" spans="1:177" ht="15" customHeight="1">
      <c r="A148" s="1">
        <v>147</v>
      </c>
      <c r="B148" s="1">
        <v>-37.799828259590598</v>
      </c>
      <c r="C148" s="1">
        <v>144.96076106872599</v>
      </c>
      <c r="D148" s="1">
        <v>16</v>
      </c>
      <c r="E148" s="1" t="s">
        <v>52</v>
      </c>
      <c r="F148" s="1" t="s">
        <v>140</v>
      </c>
      <c r="G148" s="1" t="s">
        <v>246</v>
      </c>
      <c r="H148" s="2" t="s">
        <v>247</v>
      </c>
      <c r="I148" s="4">
        <v>1</v>
      </c>
      <c r="J148" s="4">
        <v>0</v>
      </c>
      <c r="K148" s="4">
        <v>0</v>
      </c>
      <c r="L148" s="4">
        <v>0</v>
      </c>
      <c r="M148" s="5">
        <v>0</v>
      </c>
      <c r="N148" s="5">
        <v>0</v>
      </c>
      <c r="O148" s="5">
        <v>0</v>
      </c>
      <c r="P148" s="5">
        <v>1</v>
      </c>
      <c r="Q148" s="5">
        <v>1</v>
      </c>
      <c r="R148" s="6">
        <v>0</v>
      </c>
      <c r="S148" s="6">
        <v>0</v>
      </c>
      <c r="T148" s="6">
        <v>1</v>
      </c>
      <c r="U148" s="6">
        <v>1</v>
      </c>
      <c r="V148" s="6">
        <v>0</v>
      </c>
      <c r="W148" s="6">
        <v>0</v>
      </c>
      <c r="X148" s="6">
        <v>0</v>
      </c>
      <c r="Y148" s="7">
        <v>0</v>
      </c>
      <c r="Z148" s="7">
        <v>0</v>
      </c>
      <c r="AA148" s="8">
        <v>0</v>
      </c>
      <c r="AB148" s="8">
        <v>0</v>
      </c>
      <c r="AC148" s="8">
        <v>0</v>
      </c>
      <c r="AD148" s="8">
        <v>0</v>
      </c>
      <c r="AE148" s="8">
        <v>0</v>
      </c>
      <c r="AF148" s="8">
        <v>0</v>
      </c>
      <c r="AK148" s="9">
        <f>LEN(H148)</f>
        <v>49</v>
      </c>
      <c r="AL148" s="9">
        <f>SUM(R148:X148)</f>
        <v>2</v>
      </c>
      <c r="AM148" s="3" t="b">
        <f>IF(R148,1)</f>
        <v>0</v>
      </c>
      <c r="AN148" s="3" t="b">
        <f>IF(S148,1)</f>
        <v>0</v>
      </c>
      <c r="AO148" s="3">
        <f>IF(T148,1)</f>
        <v>1</v>
      </c>
      <c r="AP148" s="3">
        <f>IF(U148,1)</f>
        <v>1</v>
      </c>
      <c r="AQ148" s="3" t="b">
        <f>IF(V148,1)</f>
        <v>0</v>
      </c>
      <c r="AR148" s="3" t="b">
        <f>IF(W148,1)</f>
        <v>0</v>
      </c>
      <c r="AS148" s="3" t="b">
        <f>IF(X148,1)</f>
        <v>0</v>
      </c>
      <c r="AT148" s="3">
        <f>SUM(AM148:AS148)</f>
        <v>2</v>
      </c>
      <c r="AU148" s="10" t="b">
        <f>IF(R148,1)</f>
        <v>0</v>
      </c>
      <c r="AV148" s="10" t="b">
        <f>IF(S148,2)</f>
        <v>0</v>
      </c>
      <c r="AW148" s="10">
        <f>IF(T148,3)</f>
        <v>3</v>
      </c>
      <c r="AX148" s="10">
        <f>IF(U148,4)</f>
        <v>4</v>
      </c>
      <c r="AY148" s="10" t="b">
        <f>IF(V148,5)</f>
        <v>0</v>
      </c>
      <c r="AZ148" s="10" t="b">
        <f>IF(W148,6)</f>
        <v>0</v>
      </c>
      <c r="BA148" s="10" t="b">
        <f>IF(X148,7)</f>
        <v>0</v>
      </c>
      <c r="BB148" s="10">
        <f>MIN(AU148:BA148)</f>
        <v>3</v>
      </c>
      <c r="BC148" s="10">
        <f>MAX(AU148:BA148)</f>
        <v>4</v>
      </c>
      <c r="BD148" s="10">
        <f>IF(AT148&gt;0,(1+(BC148-AT148))-BB148,-1)</f>
        <v>0</v>
      </c>
      <c r="BE148" s="44">
        <f>AL148-AT148</f>
        <v>0</v>
      </c>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row>
    <row r="149" spans="1:177" ht="15" customHeight="1">
      <c r="A149" s="1">
        <v>148</v>
      </c>
      <c r="B149" s="1">
        <v>-37.799794349729602</v>
      </c>
      <c r="C149" s="1">
        <v>144.96185541000401</v>
      </c>
      <c r="D149" s="1">
        <v>14</v>
      </c>
      <c r="E149" s="1" t="s">
        <v>49</v>
      </c>
      <c r="F149" s="1" t="s">
        <v>40</v>
      </c>
      <c r="G149" s="1" t="s">
        <v>246</v>
      </c>
      <c r="H149" s="2" t="s">
        <v>248</v>
      </c>
      <c r="I149" s="4">
        <v>1</v>
      </c>
      <c r="J149" s="4">
        <v>0</v>
      </c>
      <c r="K149" s="4">
        <v>0</v>
      </c>
      <c r="L149" s="4">
        <v>0</v>
      </c>
      <c r="M149" s="5">
        <v>0</v>
      </c>
      <c r="N149" s="5">
        <v>0</v>
      </c>
      <c r="O149" s="5">
        <v>0</v>
      </c>
      <c r="P149" s="5">
        <v>1</v>
      </c>
      <c r="Q149" s="5">
        <v>0</v>
      </c>
      <c r="R149" s="6">
        <v>0</v>
      </c>
      <c r="S149" s="6">
        <v>0</v>
      </c>
      <c r="T149" s="6">
        <v>1</v>
      </c>
      <c r="U149" s="6">
        <v>1</v>
      </c>
      <c r="V149" s="6">
        <v>0</v>
      </c>
      <c r="W149" s="6">
        <v>0</v>
      </c>
      <c r="X149" s="6">
        <v>0</v>
      </c>
      <c r="Y149" s="7">
        <v>0</v>
      </c>
      <c r="Z149" s="7">
        <v>0</v>
      </c>
      <c r="AA149" s="8">
        <v>0</v>
      </c>
      <c r="AB149" s="8">
        <v>0</v>
      </c>
      <c r="AC149" s="8">
        <v>0</v>
      </c>
      <c r="AD149" s="8">
        <v>0</v>
      </c>
      <c r="AE149" s="8">
        <v>0</v>
      </c>
      <c r="AF149" s="8">
        <v>0</v>
      </c>
      <c r="AI149" s="9" t="s">
        <v>45</v>
      </c>
      <c r="AK149" s="9">
        <f>LEN(H149)</f>
        <v>43</v>
      </c>
      <c r="AL149" s="9">
        <f>SUM(R149:X149)</f>
        <v>2</v>
      </c>
      <c r="AM149" s="3" t="b">
        <f>IF(R149,1)</f>
        <v>0</v>
      </c>
      <c r="AN149" s="3" t="b">
        <f>IF(S149,1)</f>
        <v>0</v>
      </c>
      <c r="AO149" s="3">
        <f>IF(T149,1)</f>
        <v>1</v>
      </c>
      <c r="AP149" s="3">
        <f>IF(U149,1)</f>
        <v>1</v>
      </c>
      <c r="AQ149" s="3" t="b">
        <f>IF(V149,1)</f>
        <v>0</v>
      </c>
      <c r="AR149" s="3" t="b">
        <f>IF(W149,1)</f>
        <v>0</v>
      </c>
      <c r="AS149" s="3" t="b">
        <f>IF(X149,1)</f>
        <v>0</v>
      </c>
      <c r="AT149" s="3">
        <f>SUM(AM149:AS149)</f>
        <v>2</v>
      </c>
      <c r="AU149" s="10" t="b">
        <f>IF(R149,1)</f>
        <v>0</v>
      </c>
      <c r="AV149" s="10" t="b">
        <f>IF(S149,2)</f>
        <v>0</v>
      </c>
      <c r="AW149" s="10">
        <f>IF(T149,3)</f>
        <v>3</v>
      </c>
      <c r="AX149" s="10">
        <f>IF(U149,4)</f>
        <v>4</v>
      </c>
      <c r="AY149" s="10" t="b">
        <f>IF(V149,5)</f>
        <v>0</v>
      </c>
      <c r="AZ149" s="10" t="b">
        <f>IF(W149,6)</f>
        <v>0</v>
      </c>
      <c r="BA149" s="10" t="b">
        <f>IF(X149,7)</f>
        <v>0</v>
      </c>
      <c r="BB149" s="10">
        <f>MIN(AU149:BA149)</f>
        <v>3</v>
      </c>
      <c r="BC149" s="10">
        <f>MAX(AU149:BA149)</f>
        <v>4</v>
      </c>
      <c r="BD149" s="10">
        <f>IF(AT149&gt;0,(1+(BC149-AT149))-BB149,-1)</f>
        <v>0</v>
      </c>
      <c r="BE149" s="44">
        <f>AL149-AT149</f>
        <v>0</v>
      </c>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row>
    <row r="150" spans="1:177" ht="15" customHeight="1">
      <c r="A150" s="1">
        <v>149</v>
      </c>
      <c r="B150" s="1">
        <v>-37.781977942114203</v>
      </c>
      <c r="C150" s="1">
        <v>144.97774254374301</v>
      </c>
      <c r="D150" s="1">
        <v>15</v>
      </c>
      <c r="E150" s="1" t="s">
        <v>52</v>
      </c>
      <c r="F150" s="1" t="s">
        <v>40</v>
      </c>
      <c r="G150" s="1" t="s">
        <v>246</v>
      </c>
      <c r="H150" s="2" t="s">
        <v>249</v>
      </c>
      <c r="I150" s="4">
        <v>1</v>
      </c>
      <c r="J150" s="4">
        <v>0</v>
      </c>
      <c r="K150" s="4">
        <v>0</v>
      </c>
      <c r="L150" s="4">
        <v>0</v>
      </c>
      <c r="M150" s="5">
        <v>1</v>
      </c>
      <c r="N150" s="5">
        <v>0</v>
      </c>
      <c r="O150" s="5">
        <v>0</v>
      </c>
      <c r="P150" s="5">
        <v>1</v>
      </c>
      <c r="Q150" s="5">
        <v>0</v>
      </c>
      <c r="R150" s="6">
        <v>0</v>
      </c>
      <c r="S150" s="6">
        <v>0</v>
      </c>
      <c r="T150" s="6">
        <v>1</v>
      </c>
      <c r="U150" s="6">
        <v>1</v>
      </c>
      <c r="V150" s="6">
        <v>0</v>
      </c>
      <c r="W150" s="6">
        <v>0</v>
      </c>
      <c r="X150" s="6">
        <v>0</v>
      </c>
      <c r="Y150" s="7">
        <v>0</v>
      </c>
      <c r="Z150" s="7">
        <v>0</v>
      </c>
      <c r="AA150" s="8">
        <v>0</v>
      </c>
      <c r="AB150" s="8">
        <v>0</v>
      </c>
      <c r="AC150" s="8">
        <v>0</v>
      </c>
      <c r="AD150" s="8">
        <v>0</v>
      </c>
      <c r="AE150" s="8">
        <v>0</v>
      </c>
      <c r="AF150" s="8">
        <v>0</v>
      </c>
      <c r="AK150" s="9">
        <f>LEN(H150)</f>
        <v>18</v>
      </c>
      <c r="AL150" s="9">
        <f>SUM(R150:X150)</f>
        <v>2</v>
      </c>
      <c r="AM150" s="3" t="b">
        <f>IF(R150,1)</f>
        <v>0</v>
      </c>
      <c r="AN150" s="3" t="b">
        <f>IF(S150,1)</f>
        <v>0</v>
      </c>
      <c r="AO150" s="3">
        <f>IF(T150,1)</f>
        <v>1</v>
      </c>
      <c r="AP150" s="3">
        <f>IF(U150,1)</f>
        <v>1</v>
      </c>
      <c r="AQ150" s="3" t="b">
        <f>IF(V150,1)</f>
        <v>0</v>
      </c>
      <c r="AR150" s="3" t="b">
        <f>IF(W150,1)</f>
        <v>0</v>
      </c>
      <c r="AS150" s="3" t="b">
        <f>IF(X150,1)</f>
        <v>0</v>
      </c>
      <c r="AT150" s="3">
        <f>SUM(AM150:AS150)</f>
        <v>2</v>
      </c>
      <c r="AU150" s="10" t="b">
        <f>IF(R150,1)</f>
        <v>0</v>
      </c>
      <c r="AV150" s="10" t="b">
        <f>IF(S150,2)</f>
        <v>0</v>
      </c>
      <c r="AW150" s="10">
        <f>IF(T150,3)</f>
        <v>3</v>
      </c>
      <c r="AX150" s="10">
        <f>IF(U150,4)</f>
        <v>4</v>
      </c>
      <c r="AY150" s="10" t="b">
        <f>IF(V150,5)</f>
        <v>0</v>
      </c>
      <c r="AZ150" s="10" t="b">
        <f>IF(W150,6)</f>
        <v>0</v>
      </c>
      <c r="BA150" s="10" t="b">
        <f>IF(X150,7)</f>
        <v>0</v>
      </c>
      <c r="BB150" s="10">
        <f>MIN(AU150:BA150)</f>
        <v>3</v>
      </c>
      <c r="BC150" s="10">
        <f>MAX(AU150:BA150)</f>
        <v>4</v>
      </c>
      <c r="BD150" s="10">
        <f>IF(AT150&gt;0,(1+(BC150-AT150))-BB150,-1)</f>
        <v>0</v>
      </c>
      <c r="BE150" s="44">
        <f>AL150-AT150</f>
        <v>0</v>
      </c>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row>
    <row r="151" spans="1:177" ht="15" customHeight="1">
      <c r="A151" s="1">
        <v>150</v>
      </c>
      <c r="B151" s="1">
        <v>-37.799624800191197</v>
      </c>
      <c r="C151" s="1">
        <v>144.96153354492199</v>
      </c>
      <c r="D151" s="1">
        <v>15</v>
      </c>
      <c r="E151" s="1" t="s">
        <v>52</v>
      </c>
      <c r="F151" s="1" t="s">
        <v>40</v>
      </c>
      <c r="G151" s="1" t="s">
        <v>250</v>
      </c>
      <c r="H151" s="2" t="s">
        <v>251</v>
      </c>
      <c r="I151" s="4">
        <v>1</v>
      </c>
      <c r="J151" s="4">
        <v>0</v>
      </c>
      <c r="K151" s="4">
        <v>0</v>
      </c>
      <c r="L151" s="4">
        <v>0</v>
      </c>
      <c r="M151" s="5">
        <v>1</v>
      </c>
      <c r="N151" s="5">
        <v>0</v>
      </c>
      <c r="O151" s="5">
        <v>0</v>
      </c>
      <c r="P151" s="5">
        <v>0</v>
      </c>
      <c r="Q151" s="5">
        <v>1</v>
      </c>
      <c r="R151" s="6">
        <v>0</v>
      </c>
      <c r="S151" s="6">
        <v>0</v>
      </c>
      <c r="T151" s="6">
        <v>1</v>
      </c>
      <c r="U151" s="6">
        <v>1</v>
      </c>
      <c r="V151" s="6">
        <v>0</v>
      </c>
      <c r="W151" s="6">
        <v>0</v>
      </c>
      <c r="X151" s="6">
        <v>0</v>
      </c>
      <c r="Y151" s="7">
        <v>0</v>
      </c>
      <c r="Z151" s="7">
        <v>0</v>
      </c>
      <c r="AA151" s="8">
        <v>0</v>
      </c>
      <c r="AB151" s="8">
        <v>0</v>
      </c>
      <c r="AC151" s="8">
        <v>0</v>
      </c>
      <c r="AD151" s="8">
        <v>0</v>
      </c>
      <c r="AE151" s="8">
        <v>0</v>
      </c>
      <c r="AF151" s="8">
        <v>0</v>
      </c>
      <c r="AK151" s="9">
        <f>LEN(H151)</f>
        <v>48</v>
      </c>
      <c r="AL151" s="9">
        <f>SUM(R151:X151)</f>
        <v>2</v>
      </c>
      <c r="AM151" s="3" t="b">
        <f>IF(R151,1)</f>
        <v>0</v>
      </c>
      <c r="AN151" s="3" t="b">
        <f>IF(S151,1)</f>
        <v>0</v>
      </c>
      <c r="AO151" s="3">
        <f>IF(T151,1)</f>
        <v>1</v>
      </c>
      <c r="AP151" s="3">
        <f>IF(U151,1)</f>
        <v>1</v>
      </c>
      <c r="AQ151" s="3" t="b">
        <f>IF(V151,1)</f>
        <v>0</v>
      </c>
      <c r="AR151" s="3" t="b">
        <f>IF(W151,1)</f>
        <v>0</v>
      </c>
      <c r="AS151" s="3" t="b">
        <f>IF(X151,1)</f>
        <v>0</v>
      </c>
      <c r="AT151" s="3">
        <f>SUM(AM151:AS151)</f>
        <v>2</v>
      </c>
      <c r="AU151" s="10" t="b">
        <f>IF(R151,1)</f>
        <v>0</v>
      </c>
      <c r="AV151" s="10" t="b">
        <f>IF(S151,2)</f>
        <v>0</v>
      </c>
      <c r="AW151" s="10">
        <f>IF(T151,3)</f>
        <v>3</v>
      </c>
      <c r="AX151" s="10">
        <f>IF(U151,4)</f>
        <v>4</v>
      </c>
      <c r="AY151" s="10" t="b">
        <f>IF(V151,5)</f>
        <v>0</v>
      </c>
      <c r="AZ151" s="10" t="b">
        <f>IF(W151,6)</f>
        <v>0</v>
      </c>
      <c r="BA151" s="10" t="b">
        <f>IF(X151,7)</f>
        <v>0</v>
      </c>
      <c r="BB151" s="10">
        <f>MIN(AU151:BA151)</f>
        <v>3</v>
      </c>
      <c r="BC151" s="10">
        <f>MAX(AU151:BA151)</f>
        <v>4</v>
      </c>
      <c r="BD151" s="10">
        <f>IF(AT151&gt;0,(1+(BC151-AT151))-BB151,-1)</f>
        <v>0</v>
      </c>
      <c r="BE151" s="44">
        <f>AL151-AT151</f>
        <v>0</v>
      </c>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row>
    <row r="152" spans="1:177" ht="15" customHeight="1">
      <c r="A152" s="1">
        <v>151</v>
      </c>
      <c r="B152" s="1">
        <v>-37.800048673307501</v>
      </c>
      <c r="C152" s="1">
        <v>144.961308239365</v>
      </c>
      <c r="D152" s="1">
        <v>17</v>
      </c>
      <c r="E152" s="1" t="s">
        <v>52</v>
      </c>
      <c r="F152" s="1" t="s">
        <v>40</v>
      </c>
      <c r="G152" s="1" t="s">
        <v>250</v>
      </c>
      <c r="H152" s="2" t="s">
        <v>252</v>
      </c>
      <c r="I152" s="4">
        <v>1</v>
      </c>
      <c r="J152" s="4">
        <v>0</v>
      </c>
      <c r="K152" s="4">
        <v>0</v>
      </c>
      <c r="L152" s="4">
        <v>0</v>
      </c>
      <c r="M152" s="5">
        <v>1</v>
      </c>
      <c r="N152" s="5">
        <v>0</v>
      </c>
      <c r="O152" s="5">
        <v>0</v>
      </c>
      <c r="P152" s="5">
        <v>0</v>
      </c>
      <c r="Q152" s="5">
        <v>0</v>
      </c>
      <c r="R152" s="6">
        <v>0</v>
      </c>
      <c r="S152" s="6">
        <v>0</v>
      </c>
      <c r="T152" s="6">
        <v>1</v>
      </c>
      <c r="U152" s="6">
        <v>1</v>
      </c>
      <c r="V152" s="6">
        <v>0</v>
      </c>
      <c r="W152" s="6">
        <v>1</v>
      </c>
      <c r="X152" s="6">
        <v>2</v>
      </c>
      <c r="Y152" s="7">
        <v>0</v>
      </c>
      <c r="Z152" s="7">
        <v>0</v>
      </c>
      <c r="AA152" s="8">
        <v>0</v>
      </c>
      <c r="AB152" s="8">
        <v>0</v>
      </c>
      <c r="AC152" s="8">
        <v>0</v>
      </c>
      <c r="AD152" s="8">
        <v>0</v>
      </c>
      <c r="AE152" s="8">
        <v>0</v>
      </c>
      <c r="AF152" s="8">
        <v>0</v>
      </c>
      <c r="AK152" s="9">
        <f>LEN(H152)</f>
        <v>55</v>
      </c>
      <c r="AL152" s="9">
        <f>SUM(R152:X152)</f>
        <v>5</v>
      </c>
      <c r="AM152" s="3" t="b">
        <f>IF(R152,1)</f>
        <v>0</v>
      </c>
      <c r="AN152" s="3" t="b">
        <f>IF(S152,1)</f>
        <v>0</v>
      </c>
      <c r="AO152" s="3">
        <f>IF(T152,1)</f>
        <v>1</v>
      </c>
      <c r="AP152" s="3">
        <f>IF(U152,1)</f>
        <v>1</v>
      </c>
      <c r="AQ152" s="3" t="b">
        <f>IF(V152,1)</f>
        <v>0</v>
      </c>
      <c r="AR152" s="3">
        <f>IF(W152,1)</f>
        <v>1</v>
      </c>
      <c r="AS152" s="3">
        <f>IF(X152,1)</f>
        <v>1</v>
      </c>
      <c r="AT152" s="3">
        <f>SUM(AM152:AS152)</f>
        <v>4</v>
      </c>
      <c r="AU152" s="10" t="b">
        <f>IF(R152,1)</f>
        <v>0</v>
      </c>
      <c r="AV152" s="10" t="b">
        <f>IF(S152,2)</f>
        <v>0</v>
      </c>
      <c r="AW152" s="10">
        <f>IF(T152,3)</f>
        <v>3</v>
      </c>
      <c r="AX152" s="10">
        <f>IF(U152,4)</f>
        <v>4</v>
      </c>
      <c r="AY152" s="10" t="b">
        <f>IF(V152,5)</f>
        <v>0</v>
      </c>
      <c r="AZ152" s="10">
        <f>IF(W152,6)</f>
        <v>6</v>
      </c>
      <c r="BA152" s="10">
        <f>IF(X152,7)</f>
        <v>7</v>
      </c>
      <c r="BB152" s="10">
        <f>MIN(AU152:BA152)</f>
        <v>3</v>
      </c>
      <c r="BC152" s="10">
        <f>MAX(AU152:BA152)</f>
        <v>7</v>
      </c>
      <c r="BD152" s="10">
        <f>IF(AT152&gt;0,(1+(BC152-AT152))-BB152,-1)</f>
        <v>1</v>
      </c>
      <c r="BE152" s="44">
        <f>AL152-AT152</f>
        <v>1</v>
      </c>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row>
    <row r="153" spans="1:177" ht="15" customHeight="1">
      <c r="A153" s="1">
        <v>152</v>
      </c>
      <c r="B153" s="1">
        <v>-37.823004126433702</v>
      </c>
      <c r="C153" s="1">
        <v>145.04443257894499</v>
      </c>
      <c r="D153" s="1">
        <v>19</v>
      </c>
      <c r="E153" s="1" t="s">
        <v>52</v>
      </c>
      <c r="F153" s="1" t="s">
        <v>40</v>
      </c>
      <c r="G153" s="1" t="s">
        <v>250</v>
      </c>
      <c r="H153" s="2" t="s">
        <v>253</v>
      </c>
      <c r="I153" s="4">
        <v>1</v>
      </c>
      <c r="J153" s="4">
        <v>0</v>
      </c>
      <c r="K153" s="4">
        <v>0</v>
      </c>
      <c r="L153" s="4">
        <v>0</v>
      </c>
      <c r="M153" s="5">
        <v>1</v>
      </c>
      <c r="N153" s="5">
        <v>0</v>
      </c>
      <c r="O153" s="5">
        <v>0</v>
      </c>
      <c r="P153" s="5">
        <v>0</v>
      </c>
      <c r="Q153" s="5">
        <v>0</v>
      </c>
      <c r="R153" s="6">
        <v>0</v>
      </c>
      <c r="S153" s="6">
        <v>0</v>
      </c>
      <c r="T153" s="6">
        <v>1</v>
      </c>
      <c r="U153" s="6">
        <v>1</v>
      </c>
      <c r="V153" s="6">
        <v>2</v>
      </c>
      <c r="W153" s="6">
        <v>1</v>
      </c>
      <c r="X153" s="6">
        <v>2</v>
      </c>
      <c r="Y153" s="7">
        <v>0</v>
      </c>
      <c r="Z153" s="7">
        <v>0</v>
      </c>
      <c r="AA153" s="8">
        <v>0</v>
      </c>
      <c r="AB153" s="8">
        <v>0</v>
      </c>
      <c r="AC153" s="8">
        <v>0</v>
      </c>
      <c r="AD153" s="8">
        <v>0</v>
      </c>
      <c r="AE153" s="8">
        <v>0</v>
      </c>
      <c r="AF153" s="8">
        <v>0</v>
      </c>
      <c r="AK153" s="9">
        <f>LEN(H153)</f>
        <v>57</v>
      </c>
      <c r="AL153" s="9">
        <f>SUM(R153:X153)</f>
        <v>7</v>
      </c>
      <c r="AM153" s="3" t="b">
        <f>IF(R153,1)</f>
        <v>0</v>
      </c>
      <c r="AN153" s="3" t="b">
        <f>IF(S153,1)</f>
        <v>0</v>
      </c>
      <c r="AO153" s="3">
        <f>IF(T153,1)</f>
        <v>1</v>
      </c>
      <c r="AP153" s="3">
        <f>IF(U153,1)</f>
        <v>1</v>
      </c>
      <c r="AQ153" s="3">
        <f>IF(V153,1)</f>
        <v>1</v>
      </c>
      <c r="AR153" s="3">
        <f>IF(W153,1)</f>
        <v>1</v>
      </c>
      <c r="AS153" s="3">
        <f>IF(X153,1)</f>
        <v>1</v>
      </c>
      <c r="AT153" s="3">
        <f>SUM(AM153:AS153)</f>
        <v>5</v>
      </c>
      <c r="AU153" s="10" t="b">
        <f>IF(R153,1)</f>
        <v>0</v>
      </c>
      <c r="AV153" s="10" t="b">
        <f>IF(S153,2)</f>
        <v>0</v>
      </c>
      <c r="AW153" s="10">
        <f>IF(T153,3)</f>
        <v>3</v>
      </c>
      <c r="AX153" s="10">
        <f>IF(U153,4)</f>
        <v>4</v>
      </c>
      <c r="AY153" s="10">
        <f>IF(V153,5)</f>
        <v>5</v>
      </c>
      <c r="AZ153" s="10">
        <f>IF(W153,6)</f>
        <v>6</v>
      </c>
      <c r="BA153" s="10">
        <f>IF(X153,7)</f>
        <v>7</v>
      </c>
      <c r="BB153" s="10">
        <f>MIN(AU153:BA153)</f>
        <v>3</v>
      </c>
      <c r="BC153" s="10">
        <f>MAX(AU153:BA153)</f>
        <v>7</v>
      </c>
      <c r="BD153" s="10">
        <f>IF(AT153&gt;0,(1+(BC153-AT153))-BB153,-1)</f>
        <v>0</v>
      </c>
      <c r="BE153" s="44">
        <f>AL153-AT153</f>
        <v>2</v>
      </c>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row>
    <row r="154" spans="1:177" ht="15" customHeight="1">
      <c r="A154" s="1">
        <v>153</v>
      </c>
      <c r="B154" s="1">
        <v>-37.823008363835001</v>
      </c>
      <c r="C154" s="1">
        <v>145.04447750594599</v>
      </c>
      <c r="D154" s="1">
        <v>20</v>
      </c>
      <c r="E154" s="1" t="s">
        <v>52</v>
      </c>
      <c r="F154" s="1" t="s">
        <v>40</v>
      </c>
      <c r="G154" s="1" t="s">
        <v>250</v>
      </c>
      <c r="H154" s="2" t="s">
        <v>254</v>
      </c>
      <c r="I154" s="4">
        <v>1</v>
      </c>
      <c r="J154" s="4">
        <v>0</v>
      </c>
      <c r="K154" s="4">
        <v>0</v>
      </c>
      <c r="L154" s="4">
        <v>0</v>
      </c>
      <c r="M154" s="5">
        <v>1</v>
      </c>
      <c r="N154" s="5">
        <v>0</v>
      </c>
      <c r="O154" s="5">
        <v>0</v>
      </c>
      <c r="P154" s="5">
        <v>0</v>
      </c>
      <c r="Q154" s="5">
        <v>0</v>
      </c>
      <c r="R154" s="6">
        <v>0</v>
      </c>
      <c r="S154" s="6">
        <v>0</v>
      </c>
      <c r="T154" s="6">
        <v>1</v>
      </c>
      <c r="U154" s="6">
        <v>1</v>
      </c>
      <c r="V154" s="6">
        <v>2</v>
      </c>
      <c r="W154" s="6">
        <v>1</v>
      </c>
      <c r="X154" s="6">
        <v>2</v>
      </c>
      <c r="Y154" s="7">
        <v>0</v>
      </c>
      <c r="Z154" s="7">
        <v>0</v>
      </c>
      <c r="AA154" s="8">
        <v>0</v>
      </c>
      <c r="AB154" s="8">
        <v>0</v>
      </c>
      <c r="AC154" s="8">
        <v>0</v>
      </c>
      <c r="AD154" s="8">
        <v>0</v>
      </c>
      <c r="AE154" s="8">
        <v>0</v>
      </c>
      <c r="AF154" s="8">
        <v>0</v>
      </c>
      <c r="AK154" s="9">
        <f>LEN(H154)</f>
        <v>60</v>
      </c>
      <c r="AL154" s="9">
        <f>SUM(R154:X154)</f>
        <v>7</v>
      </c>
      <c r="AM154" s="3" t="b">
        <f>IF(R154,1)</f>
        <v>0</v>
      </c>
      <c r="AN154" s="3" t="b">
        <f>IF(S154,1)</f>
        <v>0</v>
      </c>
      <c r="AO154" s="3">
        <f>IF(T154,1)</f>
        <v>1</v>
      </c>
      <c r="AP154" s="3">
        <f>IF(U154,1)</f>
        <v>1</v>
      </c>
      <c r="AQ154" s="3">
        <f>IF(V154,1)</f>
        <v>1</v>
      </c>
      <c r="AR154" s="3">
        <f>IF(W154,1)</f>
        <v>1</v>
      </c>
      <c r="AS154" s="3">
        <f>IF(X154,1)</f>
        <v>1</v>
      </c>
      <c r="AT154" s="3">
        <f>SUM(AM154:AS154)</f>
        <v>5</v>
      </c>
      <c r="AU154" s="10" t="b">
        <f>IF(R154,1)</f>
        <v>0</v>
      </c>
      <c r="AV154" s="10" t="b">
        <f>IF(S154,2)</f>
        <v>0</v>
      </c>
      <c r="AW154" s="10">
        <f>IF(T154,3)</f>
        <v>3</v>
      </c>
      <c r="AX154" s="10">
        <f>IF(U154,4)</f>
        <v>4</v>
      </c>
      <c r="AY154" s="10">
        <f>IF(V154,5)</f>
        <v>5</v>
      </c>
      <c r="AZ154" s="10">
        <f>IF(W154,6)</f>
        <v>6</v>
      </c>
      <c r="BA154" s="10">
        <f>IF(X154,7)</f>
        <v>7</v>
      </c>
      <c r="BB154" s="10">
        <f>MIN(AU154:BA154)</f>
        <v>3</v>
      </c>
      <c r="BC154" s="10">
        <f>MAX(AU154:BA154)</f>
        <v>7</v>
      </c>
      <c r="BD154" s="10">
        <f>IF(AT154&gt;0,(1+(BC154-AT154))-BB154,-1)</f>
        <v>0</v>
      </c>
      <c r="BE154" s="44">
        <f>AL154-AT154</f>
        <v>2</v>
      </c>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row>
    <row r="155" spans="1:177" ht="15" customHeight="1">
      <c r="A155" s="1">
        <v>154</v>
      </c>
      <c r="B155" s="1">
        <v>-37.800086251958398</v>
      </c>
      <c r="C155" s="1">
        <v>144.961319240969</v>
      </c>
      <c r="D155" s="1">
        <v>17</v>
      </c>
      <c r="E155" s="1" t="s">
        <v>52</v>
      </c>
      <c r="F155" s="1" t="s">
        <v>40</v>
      </c>
      <c r="G155" s="1" t="s">
        <v>250</v>
      </c>
      <c r="H155" s="2" t="s">
        <v>255</v>
      </c>
      <c r="I155" s="4">
        <v>1</v>
      </c>
      <c r="J155" s="4">
        <v>0</v>
      </c>
      <c r="K155" s="4">
        <v>0</v>
      </c>
      <c r="L155" s="4">
        <v>0</v>
      </c>
      <c r="M155" s="5">
        <v>1</v>
      </c>
      <c r="N155" s="5">
        <v>0</v>
      </c>
      <c r="O155" s="5">
        <v>0</v>
      </c>
      <c r="P155" s="5">
        <v>0</v>
      </c>
      <c r="Q155" s="5">
        <v>0</v>
      </c>
      <c r="R155" s="6">
        <v>0</v>
      </c>
      <c r="S155" s="6">
        <v>0</v>
      </c>
      <c r="T155" s="6">
        <v>0</v>
      </c>
      <c r="U155" s="6">
        <v>1</v>
      </c>
      <c r="V155" s="6">
        <v>1</v>
      </c>
      <c r="W155" s="6">
        <v>1</v>
      </c>
      <c r="X155" s="6">
        <v>1</v>
      </c>
      <c r="Y155" s="7">
        <v>0</v>
      </c>
      <c r="Z155" s="7">
        <v>0</v>
      </c>
      <c r="AA155" s="8">
        <v>0</v>
      </c>
      <c r="AB155" s="8">
        <v>0</v>
      </c>
      <c r="AC155" s="8">
        <v>0</v>
      </c>
      <c r="AD155" s="8">
        <v>0</v>
      </c>
      <c r="AE155" s="8">
        <v>0</v>
      </c>
      <c r="AF155" s="8">
        <v>0</v>
      </c>
      <c r="AK155" s="9">
        <f>LEN(H155)</f>
        <v>31</v>
      </c>
      <c r="AL155" s="9">
        <f>SUM(R155:X155)</f>
        <v>4</v>
      </c>
      <c r="AM155" s="3" t="b">
        <f>IF(R155,1)</f>
        <v>0</v>
      </c>
      <c r="AN155" s="3" t="b">
        <f>IF(S155,1)</f>
        <v>0</v>
      </c>
      <c r="AO155" s="3" t="b">
        <f>IF(T155,1)</f>
        <v>0</v>
      </c>
      <c r="AP155" s="3">
        <f>IF(U155,1)</f>
        <v>1</v>
      </c>
      <c r="AQ155" s="3">
        <f>IF(V155,1)</f>
        <v>1</v>
      </c>
      <c r="AR155" s="3">
        <f>IF(W155,1)</f>
        <v>1</v>
      </c>
      <c r="AS155" s="3">
        <f>IF(X155,1)</f>
        <v>1</v>
      </c>
      <c r="AT155" s="3">
        <f>SUM(AM155:AS155)</f>
        <v>4</v>
      </c>
      <c r="AU155" s="10" t="b">
        <f>IF(R155,1)</f>
        <v>0</v>
      </c>
      <c r="AV155" s="10" t="b">
        <f>IF(S155,2)</f>
        <v>0</v>
      </c>
      <c r="AW155" s="10" t="b">
        <f>IF(T155,3)</f>
        <v>0</v>
      </c>
      <c r="AX155" s="10">
        <f>IF(U155,4)</f>
        <v>4</v>
      </c>
      <c r="AY155" s="10">
        <f>IF(V155,5)</f>
        <v>5</v>
      </c>
      <c r="AZ155" s="10">
        <f>IF(W155,6)</f>
        <v>6</v>
      </c>
      <c r="BA155" s="10">
        <f>IF(X155,7)</f>
        <v>7</v>
      </c>
      <c r="BB155" s="10">
        <f>MIN(AU155:BA155)</f>
        <v>4</v>
      </c>
      <c r="BC155" s="10">
        <f>MAX(AU155:BA155)</f>
        <v>7</v>
      </c>
      <c r="BD155" s="10">
        <f>IF(AT155&gt;0,(1+(BC155-AT155))-BB155,-1)</f>
        <v>0</v>
      </c>
      <c r="BE155" s="44">
        <f>AL155-AT155</f>
        <v>0</v>
      </c>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row>
    <row r="156" spans="1:177" ht="15" customHeight="1">
      <c r="A156" s="1">
        <v>155</v>
      </c>
      <c r="B156" s="1">
        <v>-37.8000109102476</v>
      </c>
      <c r="C156" s="1">
        <v>144.96138601471</v>
      </c>
      <c r="D156" s="1">
        <v>17</v>
      </c>
      <c r="E156" s="1" t="s">
        <v>52</v>
      </c>
      <c r="F156" s="1" t="s">
        <v>40</v>
      </c>
      <c r="G156" s="1" t="s">
        <v>250</v>
      </c>
      <c r="H156" s="2" t="s">
        <v>256</v>
      </c>
      <c r="I156" s="4">
        <v>1</v>
      </c>
      <c r="J156" s="4">
        <v>0</v>
      </c>
      <c r="K156" s="4">
        <v>0</v>
      </c>
      <c r="L156" s="4">
        <v>0</v>
      </c>
      <c r="M156" s="5">
        <v>1</v>
      </c>
      <c r="N156" s="5">
        <v>0</v>
      </c>
      <c r="O156" s="5">
        <v>0</v>
      </c>
      <c r="P156" s="5">
        <v>1</v>
      </c>
      <c r="Q156" s="5">
        <v>0</v>
      </c>
      <c r="R156" s="6">
        <v>0</v>
      </c>
      <c r="S156" s="6">
        <v>0</v>
      </c>
      <c r="T156" s="6">
        <v>0</v>
      </c>
      <c r="U156" s="6">
        <v>2</v>
      </c>
      <c r="V156" s="6">
        <v>0</v>
      </c>
      <c r="W156" s="6">
        <v>1</v>
      </c>
      <c r="X156" s="6">
        <v>0</v>
      </c>
      <c r="Y156" s="7">
        <v>0</v>
      </c>
      <c r="Z156" s="7">
        <v>0</v>
      </c>
      <c r="AA156" s="8">
        <v>0</v>
      </c>
      <c r="AB156" s="8">
        <v>0</v>
      </c>
      <c r="AC156" s="8">
        <v>0</v>
      </c>
      <c r="AD156" s="8">
        <v>0</v>
      </c>
      <c r="AE156" s="8">
        <v>0</v>
      </c>
      <c r="AF156" s="8">
        <v>1</v>
      </c>
      <c r="AI156" s="9" t="s">
        <v>190</v>
      </c>
      <c r="AK156" s="9">
        <f>LEN(H156)</f>
        <v>62</v>
      </c>
      <c r="AL156" s="9">
        <f>SUM(R156:X156)</f>
        <v>3</v>
      </c>
      <c r="AM156" s="3" t="b">
        <f>IF(R156,1)</f>
        <v>0</v>
      </c>
      <c r="AN156" s="3" t="b">
        <f>IF(S156,1)</f>
        <v>0</v>
      </c>
      <c r="AO156" s="3" t="b">
        <f>IF(T156,1)</f>
        <v>0</v>
      </c>
      <c r="AP156" s="3">
        <f>IF(U156,1)</f>
        <v>1</v>
      </c>
      <c r="AQ156" s="3" t="b">
        <f>IF(V156,1)</f>
        <v>0</v>
      </c>
      <c r="AR156" s="3">
        <f>IF(W156,1)</f>
        <v>1</v>
      </c>
      <c r="AS156" s="3" t="b">
        <f>IF(X156,1)</f>
        <v>0</v>
      </c>
      <c r="AT156" s="3">
        <f>SUM(AM156:AS156)</f>
        <v>2</v>
      </c>
      <c r="AU156" s="10" t="b">
        <f>IF(R156,1)</f>
        <v>0</v>
      </c>
      <c r="AV156" s="10" t="b">
        <f>IF(S156,2)</f>
        <v>0</v>
      </c>
      <c r="AW156" s="10" t="b">
        <f>IF(T156,3)</f>
        <v>0</v>
      </c>
      <c r="AX156" s="10">
        <f>IF(U156,4)</f>
        <v>4</v>
      </c>
      <c r="AY156" s="10" t="b">
        <f>IF(V156,5)</f>
        <v>0</v>
      </c>
      <c r="AZ156" s="10">
        <f>IF(W156,6)</f>
        <v>6</v>
      </c>
      <c r="BA156" s="10" t="b">
        <f>IF(X156,7)</f>
        <v>0</v>
      </c>
      <c r="BB156" s="10">
        <f>MIN(AU156:BA156)</f>
        <v>4</v>
      </c>
      <c r="BC156" s="10">
        <f>MAX(AU156:BA156)</f>
        <v>6</v>
      </c>
      <c r="BD156" s="10">
        <f>IF(AT156&gt;0,(1+(BC156-AT156))-BB156,-1)</f>
        <v>1</v>
      </c>
      <c r="BE156" s="44">
        <f>AL156-AT156</f>
        <v>1</v>
      </c>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row>
    <row r="157" spans="1:177" ht="15" customHeight="1">
      <c r="A157" s="1">
        <v>156</v>
      </c>
      <c r="B157" s="1">
        <v>-37.798878777598702</v>
      </c>
      <c r="C157" s="1">
        <v>144.95707034912101</v>
      </c>
      <c r="D157" s="1">
        <v>15</v>
      </c>
      <c r="E157" s="1" t="s">
        <v>52</v>
      </c>
      <c r="F157" s="1" t="s">
        <v>40</v>
      </c>
      <c r="G157" s="1" t="s">
        <v>250</v>
      </c>
      <c r="H157" s="2" t="s">
        <v>257</v>
      </c>
      <c r="I157" s="4">
        <v>1</v>
      </c>
      <c r="J157" s="4">
        <v>0</v>
      </c>
      <c r="K157" s="4">
        <v>0</v>
      </c>
      <c r="L157" s="4">
        <v>0</v>
      </c>
      <c r="M157" s="5">
        <v>0</v>
      </c>
      <c r="N157" s="5">
        <v>0</v>
      </c>
      <c r="O157" s="5">
        <v>0</v>
      </c>
      <c r="P157" s="5">
        <v>0</v>
      </c>
      <c r="Q157" s="5">
        <v>1</v>
      </c>
      <c r="R157" s="6">
        <v>0</v>
      </c>
      <c r="S157" s="6">
        <v>0</v>
      </c>
      <c r="T157" s="6">
        <v>0</v>
      </c>
      <c r="U157" s="6">
        <v>1</v>
      </c>
      <c r="V157" s="6">
        <v>0</v>
      </c>
      <c r="W157" s="6">
        <v>0</v>
      </c>
      <c r="X157" s="6">
        <v>0</v>
      </c>
      <c r="Y157" s="7">
        <v>0</v>
      </c>
      <c r="Z157" s="7">
        <v>0</v>
      </c>
      <c r="AA157" s="8">
        <v>0</v>
      </c>
      <c r="AB157" s="8">
        <v>0</v>
      </c>
      <c r="AC157" s="8">
        <v>0</v>
      </c>
      <c r="AD157" s="8">
        <v>0</v>
      </c>
      <c r="AE157" s="8">
        <v>0</v>
      </c>
      <c r="AF157" s="8">
        <v>0</v>
      </c>
      <c r="AK157" s="9">
        <f>LEN(H157)</f>
        <v>19</v>
      </c>
      <c r="AL157" s="9">
        <f>SUM(R157:X157)</f>
        <v>1</v>
      </c>
      <c r="AM157" s="3" t="b">
        <f>IF(R157,1)</f>
        <v>0</v>
      </c>
      <c r="AN157" s="3" t="b">
        <f>IF(S157,1)</f>
        <v>0</v>
      </c>
      <c r="AO157" s="3" t="b">
        <f>IF(T157,1)</f>
        <v>0</v>
      </c>
      <c r="AP157" s="3">
        <f>IF(U157,1)</f>
        <v>1</v>
      </c>
      <c r="AQ157" s="3" t="b">
        <f>IF(V157,1)</f>
        <v>0</v>
      </c>
      <c r="AR157" s="3" t="b">
        <f>IF(W157,1)</f>
        <v>0</v>
      </c>
      <c r="AS157" s="3" t="b">
        <f>IF(X157,1)</f>
        <v>0</v>
      </c>
      <c r="AT157" s="3">
        <f>SUM(AM157:AS157)</f>
        <v>1</v>
      </c>
      <c r="AU157" s="10" t="b">
        <f>IF(R157,1)</f>
        <v>0</v>
      </c>
      <c r="AV157" s="10" t="b">
        <f>IF(S157,2)</f>
        <v>0</v>
      </c>
      <c r="AW157" s="10" t="b">
        <f>IF(T157,3)</f>
        <v>0</v>
      </c>
      <c r="AX157" s="10">
        <f>IF(U157,4)</f>
        <v>4</v>
      </c>
      <c r="AY157" s="10" t="b">
        <f>IF(V157,5)</f>
        <v>0</v>
      </c>
      <c r="AZ157" s="10" t="b">
        <f>IF(W157,6)</f>
        <v>0</v>
      </c>
      <c r="BA157" s="10" t="b">
        <f>IF(X157,7)</f>
        <v>0</v>
      </c>
      <c r="BB157" s="10">
        <f>MIN(AU157:BA157)</f>
        <v>4</v>
      </c>
      <c r="BC157" s="10">
        <f>MAX(AU157:BA157)</f>
        <v>4</v>
      </c>
      <c r="BD157" s="10">
        <f>IF(AT157&gt;0,(1+(BC157-AT157))-BB157,-1)</f>
        <v>0</v>
      </c>
      <c r="BE157" s="44">
        <f>AL157-AT157</f>
        <v>0</v>
      </c>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row>
    <row r="158" spans="1:177" ht="15" customHeight="1">
      <c r="A158" s="1">
        <v>157</v>
      </c>
      <c r="B158" s="1">
        <v>0</v>
      </c>
      <c r="C158" s="1">
        <v>0</v>
      </c>
      <c r="D158" s="1">
        <v>0</v>
      </c>
      <c r="E158" s="1" t="s">
        <v>39</v>
      </c>
      <c r="F158" s="1" t="s">
        <v>40</v>
      </c>
      <c r="G158" s="1" t="s">
        <v>258</v>
      </c>
      <c r="H158" s="14"/>
      <c r="I158" s="4">
        <v>0</v>
      </c>
      <c r="J158" s="4">
        <v>0</v>
      </c>
      <c r="K158" s="4">
        <v>0</v>
      </c>
      <c r="L158" s="4">
        <v>99</v>
      </c>
      <c r="M158" s="5">
        <v>0</v>
      </c>
      <c r="N158" s="5">
        <v>0</v>
      </c>
      <c r="O158" s="5">
        <v>0</v>
      </c>
      <c r="P158" s="5">
        <v>0</v>
      </c>
      <c r="Q158" s="5">
        <v>0</v>
      </c>
      <c r="R158" s="6">
        <v>0</v>
      </c>
      <c r="S158" s="6">
        <v>0</v>
      </c>
      <c r="T158" s="6">
        <v>0</v>
      </c>
      <c r="U158" s="6">
        <v>0</v>
      </c>
      <c r="V158" s="6">
        <v>0</v>
      </c>
      <c r="W158" s="6">
        <v>0</v>
      </c>
      <c r="X158" s="6">
        <v>0</v>
      </c>
      <c r="Y158" s="7">
        <v>0</v>
      </c>
      <c r="Z158" s="7">
        <v>0</v>
      </c>
      <c r="AA158" s="8">
        <v>0</v>
      </c>
      <c r="AB158" s="8">
        <v>0</v>
      </c>
      <c r="AC158" s="8">
        <v>0</v>
      </c>
      <c r="AD158" s="8">
        <v>0</v>
      </c>
      <c r="AE158" s="8">
        <v>0</v>
      </c>
      <c r="AF158" s="8">
        <v>0</v>
      </c>
      <c r="AK158" s="9">
        <f>LEN(H158)</f>
        <v>0</v>
      </c>
      <c r="AL158" s="9">
        <f>SUM(R158:X158)</f>
        <v>0</v>
      </c>
      <c r="AM158" s="3" t="b">
        <f>IF(R158,1)</f>
        <v>0</v>
      </c>
      <c r="AN158" s="3" t="b">
        <f>IF(S158,1)</f>
        <v>0</v>
      </c>
      <c r="AO158" s="3" t="b">
        <f>IF(T158,1)</f>
        <v>0</v>
      </c>
      <c r="AP158" s="3" t="b">
        <f>IF(U158,1)</f>
        <v>0</v>
      </c>
      <c r="AQ158" s="3" t="b">
        <f>IF(V158,1)</f>
        <v>0</v>
      </c>
      <c r="AR158" s="3" t="b">
        <f>IF(W158,1)</f>
        <v>0</v>
      </c>
      <c r="AS158" s="3" t="b">
        <f>IF(X158,1)</f>
        <v>0</v>
      </c>
      <c r="AT158" s="3">
        <f>SUM(AM158:AS158)</f>
        <v>0</v>
      </c>
      <c r="AU158" s="10" t="b">
        <f>IF(R158,1)</f>
        <v>0</v>
      </c>
      <c r="AV158" s="10" t="b">
        <f>IF(S158,2)</f>
        <v>0</v>
      </c>
      <c r="AW158" s="10" t="b">
        <f>IF(T158,3)</f>
        <v>0</v>
      </c>
      <c r="AX158" s="10" t="b">
        <f>IF(U158,4)</f>
        <v>0</v>
      </c>
      <c r="AY158" s="10" t="b">
        <f>IF(V158,5)</f>
        <v>0</v>
      </c>
      <c r="AZ158" s="10" t="b">
        <f>IF(W158,6)</f>
        <v>0</v>
      </c>
      <c r="BA158" s="10" t="b">
        <f>IF(X158,7)</f>
        <v>0</v>
      </c>
      <c r="BB158" s="10">
        <f>MIN(AU158:BA158)</f>
        <v>0</v>
      </c>
      <c r="BC158" s="10">
        <f>MAX(AU158:BA158)</f>
        <v>0</v>
      </c>
      <c r="BD158" s="10">
        <f>IF(AT158&gt;0,(1+(BC158-AT158))-BB158,-1)</f>
        <v>-1</v>
      </c>
      <c r="BE158" s="44">
        <f>AL158-AT158</f>
        <v>0</v>
      </c>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row>
    <row r="159" spans="1:177" ht="15" customHeight="1">
      <c r="A159" s="1">
        <v>158</v>
      </c>
      <c r="B159" s="1">
        <v>0</v>
      </c>
      <c r="C159" s="1">
        <v>0</v>
      </c>
      <c r="D159" s="1">
        <v>0</v>
      </c>
      <c r="E159" s="1" t="s">
        <v>39</v>
      </c>
      <c r="F159" s="1" t="s">
        <v>40</v>
      </c>
      <c r="G159" s="1" t="s">
        <v>258</v>
      </c>
      <c r="H159" s="14"/>
      <c r="I159" s="4">
        <v>0</v>
      </c>
      <c r="J159" s="4">
        <v>0</v>
      </c>
      <c r="K159" s="4">
        <v>0</v>
      </c>
      <c r="L159" s="4">
        <v>99</v>
      </c>
      <c r="M159" s="5">
        <v>0</v>
      </c>
      <c r="N159" s="5">
        <v>0</v>
      </c>
      <c r="O159" s="5">
        <v>0</v>
      </c>
      <c r="P159" s="5">
        <v>0</v>
      </c>
      <c r="Q159" s="5">
        <v>0</v>
      </c>
      <c r="R159" s="6">
        <v>0</v>
      </c>
      <c r="S159" s="6">
        <v>0</v>
      </c>
      <c r="T159" s="6">
        <v>0</v>
      </c>
      <c r="U159" s="6">
        <v>0</v>
      </c>
      <c r="V159" s="6">
        <v>0</v>
      </c>
      <c r="W159" s="6">
        <v>0</v>
      </c>
      <c r="X159" s="6">
        <v>0</v>
      </c>
      <c r="Y159" s="7">
        <v>0</v>
      </c>
      <c r="Z159" s="7">
        <v>0</v>
      </c>
      <c r="AA159" s="8">
        <v>0</v>
      </c>
      <c r="AB159" s="8">
        <v>0</v>
      </c>
      <c r="AC159" s="8">
        <v>0</v>
      </c>
      <c r="AD159" s="8">
        <v>0</v>
      </c>
      <c r="AE159" s="8">
        <v>0</v>
      </c>
      <c r="AF159" s="8">
        <v>0</v>
      </c>
      <c r="AK159" s="9">
        <f>LEN(H159)</f>
        <v>0</v>
      </c>
      <c r="AL159" s="9">
        <f>SUM(R159:X159)</f>
        <v>0</v>
      </c>
      <c r="AM159" s="3" t="b">
        <f>IF(R159,1)</f>
        <v>0</v>
      </c>
      <c r="AN159" s="3" t="b">
        <f>IF(S159,1)</f>
        <v>0</v>
      </c>
      <c r="AO159" s="3" t="b">
        <f>IF(T159,1)</f>
        <v>0</v>
      </c>
      <c r="AP159" s="3" t="b">
        <f>IF(U159,1)</f>
        <v>0</v>
      </c>
      <c r="AQ159" s="3" t="b">
        <f>IF(V159,1)</f>
        <v>0</v>
      </c>
      <c r="AR159" s="3" t="b">
        <f>IF(W159,1)</f>
        <v>0</v>
      </c>
      <c r="AS159" s="3" t="b">
        <f>IF(X159,1)</f>
        <v>0</v>
      </c>
      <c r="AT159" s="3">
        <f>SUM(AM159:AS159)</f>
        <v>0</v>
      </c>
      <c r="AU159" s="10" t="b">
        <f>IF(R159,1)</f>
        <v>0</v>
      </c>
      <c r="AV159" s="10" t="b">
        <f>IF(S159,2)</f>
        <v>0</v>
      </c>
      <c r="AW159" s="10" t="b">
        <f>IF(T159,3)</f>
        <v>0</v>
      </c>
      <c r="AX159" s="10" t="b">
        <f>IF(U159,4)</f>
        <v>0</v>
      </c>
      <c r="AY159" s="10" t="b">
        <f>IF(V159,5)</f>
        <v>0</v>
      </c>
      <c r="AZ159" s="10" t="b">
        <f>IF(W159,6)</f>
        <v>0</v>
      </c>
      <c r="BA159" s="10" t="b">
        <f>IF(X159,7)</f>
        <v>0</v>
      </c>
      <c r="BB159" s="10">
        <f>MIN(AU159:BA159)</f>
        <v>0</v>
      </c>
      <c r="BC159" s="10">
        <f>MAX(AU159:BA159)</f>
        <v>0</v>
      </c>
      <c r="BD159" s="10">
        <f>IF(AT159&gt;0,(1+(BC159-AT159))-BB159,-1)</f>
        <v>-1</v>
      </c>
      <c r="BE159" s="44">
        <f>AL159-AT159</f>
        <v>0</v>
      </c>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row>
    <row r="160" spans="1:177" ht="15" customHeight="1">
      <c r="A160" s="1">
        <v>159</v>
      </c>
      <c r="B160" s="1">
        <v>-37.7976627493519</v>
      </c>
      <c r="C160" s="1">
        <v>144.95949708704799</v>
      </c>
      <c r="D160" s="1">
        <v>15</v>
      </c>
      <c r="E160" s="1" t="s">
        <v>52</v>
      </c>
      <c r="F160" s="1" t="s">
        <v>140</v>
      </c>
      <c r="G160" s="1" t="s">
        <v>259</v>
      </c>
      <c r="H160" s="2" t="s">
        <v>260</v>
      </c>
      <c r="I160" s="4">
        <v>1</v>
      </c>
      <c r="J160" s="4">
        <v>0</v>
      </c>
      <c r="K160" s="4">
        <v>0</v>
      </c>
      <c r="L160" s="4">
        <v>0</v>
      </c>
      <c r="M160" s="5">
        <v>0</v>
      </c>
      <c r="N160" s="5">
        <v>0</v>
      </c>
      <c r="O160" s="5">
        <v>0</v>
      </c>
      <c r="P160" s="5">
        <v>0</v>
      </c>
      <c r="Q160" s="5">
        <v>1</v>
      </c>
      <c r="R160" s="6">
        <v>0</v>
      </c>
      <c r="S160" s="6">
        <v>0</v>
      </c>
      <c r="T160" s="6">
        <v>1</v>
      </c>
      <c r="U160" s="6">
        <v>1</v>
      </c>
      <c r="V160" s="6">
        <v>0</v>
      </c>
      <c r="W160" s="6">
        <v>0</v>
      </c>
      <c r="X160" s="6">
        <v>0</v>
      </c>
      <c r="Y160" s="7">
        <v>0</v>
      </c>
      <c r="Z160" s="7">
        <v>0</v>
      </c>
      <c r="AA160" s="8">
        <v>0</v>
      </c>
      <c r="AB160" s="8">
        <v>0</v>
      </c>
      <c r="AC160" s="8">
        <v>0</v>
      </c>
      <c r="AD160" s="8">
        <v>0</v>
      </c>
      <c r="AE160" s="8">
        <v>0</v>
      </c>
      <c r="AF160" s="8">
        <v>0</v>
      </c>
      <c r="AK160" s="9">
        <f>LEN(H160)</f>
        <v>27</v>
      </c>
      <c r="AL160" s="9">
        <f>SUM(R160:X160)</f>
        <v>2</v>
      </c>
      <c r="AM160" s="3" t="b">
        <f>IF(R160,1)</f>
        <v>0</v>
      </c>
      <c r="AN160" s="3" t="b">
        <f>IF(S160,1)</f>
        <v>0</v>
      </c>
      <c r="AO160" s="3">
        <f>IF(T160,1)</f>
        <v>1</v>
      </c>
      <c r="AP160" s="3">
        <f>IF(U160,1)</f>
        <v>1</v>
      </c>
      <c r="AQ160" s="3" t="b">
        <f>IF(V160,1)</f>
        <v>0</v>
      </c>
      <c r="AR160" s="3" t="b">
        <f>IF(W160,1)</f>
        <v>0</v>
      </c>
      <c r="AS160" s="3" t="b">
        <f>IF(X160,1)</f>
        <v>0</v>
      </c>
      <c r="AT160" s="3">
        <f>SUM(AM160:AS160)</f>
        <v>2</v>
      </c>
      <c r="AU160" s="10" t="b">
        <f>IF(R160,1)</f>
        <v>0</v>
      </c>
      <c r="AV160" s="10" t="b">
        <f>IF(S160,2)</f>
        <v>0</v>
      </c>
      <c r="AW160" s="10">
        <f>IF(T160,3)</f>
        <v>3</v>
      </c>
      <c r="AX160" s="10">
        <f>IF(U160,4)</f>
        <v>4</v>
      </c>
      <c r="AY160" s="10" t="b">
        <f>IF(V160,5)</f>
        <v>0</v>
      </c>
      <c r="AZ160" s="10" t="b">
        <f>IF(W160,6)</f>
        <v>0</v>
      </c>
      <c r="BA160" s="10" t="b">
        <f>IF(X160,7)</f>
        <v>0</v>
      </c>
      <c r="BB160" s="10">
        <f>MIN(AU160:BA160)</f>
        <v>3</v>
      </c>
      <c r="BC160" s="10">
        <f>MAX(AU160:BA160)</f>
        <v>4</v>
      </c>
      <c r="BD160" s="10">
        <f>IF(AT160&gt;0,(1+(BC160-AT160))-BB160,-1)</f>
        <v>0</v>
      </c>
      <c r="BE160" s="44">
        <f>AL160-AT160</f>
        <v>0</v>
      </c>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row>
    <row r="161" spans="1:177" ht="15" customHeight="1">
      <c r="A161" s="1">
        <v>160</v>
      </c>
      <c r="B161" s="1">
        <v>-37.806995723333301</v>
      </c>
      <c r="C161" s="1">
        <v>144.96272972666699</v>
      </c>
      <c r="D161" s="1">
        <v>15</v>
      </c>
      <c r="E161" s="1" t="s">
        <v>52</v>
      </c>
      <c r="F161" s="1" t="s">
        <v>40</v>
      </c>
      <c r="G161" s="1" t="s">
        <v>259</v>
      </c>
      <c r="H161" s="2" t="s">
        <v>261</v>
      </c>
      <c r="I161" s="4">
        <v>1</v>
      </c>
      <c r="J161" s="4">
        <v>0</v>
      </c>
      <c r="K161" s="4">
        <v>0</v>
      </c>
      <c r="L161" s="4">
        <v>0</v>
      </c>
      <c r="M161" s="5">
        <v>1</v>
      </c>
      <c r="N161" s="5">
        <v>1</v>
      </c>
      <c r="O161" s="5">
        <v>0</v>
      </c>
      <c r="P161" s="5">
        <v>0</v>
      </c>
      <c r="Q161" s="5">
        <v>0</v>
      </c>
      <c r="R161" s="6">
        <v>0</v>
      </c>
      <c r="S161" s="6">
        <v>0</v>
      </c>
      <c r="T161" s="6">
        <v>2</v>
      </c>
      <c r="U161" s="6">
        <v>1</v>
      </c>
      <c r="V161" s="6">
        <v>0</v>
      </c>
      <c r="W161" s="6">
        <v>0</v>
      </c>
      <c r="X161" s="6">
        <v>0</v>
      </c>
      <c r="Y161" s="7">
        <v>0</v>
      </c>
      <c r="Z161" s="7">
        <v>0</v>
      </c>
      <c r="AA161" s="8">
        <v>0</v>
      </c>
      <c r="AB161" s="8">
        <v>0</v>
      </c>
      <c r="AC161" s="8">
        <v>1</v>
      </c>
      <c r="AD161" s="8">
        <v>0</v>
      </c>
      <c r="AE161" s="8">
        <v>0</v>
      </c>
      <c r="AF161" s="8">
        <v>0</v>
      </c>
      <c r="AI161" s="9" t="s">
        <v>165</v>
      </c>
      <c r="AK161" s="9">
        <f>LEN(H161)</f>
        <v>41</v>
      </c>
      <c r="AL161" s="9">
        <f>SUM(R161:X161)</f>
        <v>3</v>
      </c>
      <c r="AM161" s="3" t="b">
        <f>IF(R161,1)</f>
        <v>0</v>
      </c>
      <c r="AN161" s="3" t="b">
        <f>IF(S161,1)</f>
        <v>0</v>
      </c>
      <c r="AO161" s="3">
        <f>IF(T161,1)</f>
        <v>1</v>
      </c>
      <c r="AP161" s="3">
        <f>IF(U161,1)</f>
        <v>1</v>
      </c>
      <c r="AQ161" s="3" t="b">
        <f>IF(V161,1)</f>
        <v>0</v>
      </c>
      <c r="AR161" s="3" t="b">
        <f>IF(W161,1)</f>
        <v>0</v>
      </c>
      <c r="AS161" s="3" t="b">
        <f>IF(X161,1)</f>
        <v>0</v>
      </c>
      <c r="AT161" s="3">
        <f>SUM(AM161:AS161)</f>
        <v>2</v>
      </c>
      <c r="AU161" s="10" t="b">
        <f>IF(R161,1)</f>
        <v>0</v>
      </c>
      <c r="AV161" s="10" t="b">
        <f>IF(S161,2)</f>
        <v>0</v>
      </c>
      <c r="AW161" s="10">
        <f>IF(T161,3)</f>
        <v>3</v>
      </c>
      <c r="AX161" s="10">
        <f>IF(U161,4)</f>
        <v>4</v>
      </c>
      <c r="AY161" s="10" t="b">
        <f>IF(V161,5)</f>
        <v>0</v>
      </c>
      <c r="AZ161" s="10" t="b">
        <f>IF(W161,6)</f>
        <v>0</v>
      </c>
      <c r="BA161" s="10" t="b">
        <f>IF(X161,7)</f>
        <v>0</v>
      </c>
      <c r="BB161" s="10">
        <f>MIN(AU161:BA161)</f>
        <v>3</v>
      </c>
      <c r="BC161" s="10">
        <f>MAX(AU161:BA161)</f>
        <v>4</v>
      </c>
      <c r="BD161" s="10">
        <f>IF(AT161&gt;0,(1+(BC161-AT161))-BB161,-1)</f>
        <v>0</v>
      </c>
      <c r="BE161" s="44">
        <f>AL161-AT161</f>
        <v>1</v>
      </c>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row>
    <row r="162" spans="1:177" ht="15" customHeight="1">
      <c r="A162" s="1">
        <v>161</v>
      </c>
      <c r="B162" s="1">
        <v>-37.790960300735001</v>
      </c>
      <c r="C162" s="1">
        <v>144.943616388702</v>
      </c>
      <c r="D162" s="1">
        <v>15</v>
      </c>
      <c r="E162" s="1" t="s">
        <v>52</v>
      </c>
      <c r="F162" s="1" t="s">
        <v>40</v>
      </c>
      <c r="G162" s="1" t="s">
        <v>259</v>
      </c>
      <c r="H162" s="2" t="s">
        <v>262</v>
      </c>
      <c r="I162" s="4">
        <v>1</v>
      </c>
      <c r="J162" s="4">
        <v>0</v>
      </c>
      <c r="K162" s="4">
        <v>0</v>
      </c>
      <c r="L162" s="4">
        <v>0</v>
      </c>
      <c r="M162" s="5">
        <v>1</v>
      </c>
      <c r="N162" s="5">
        <v>0</v>
      </c>
      <c r="O162" s="5">
        <v>0</v>
      </c>
      <c r="P162" s="5">
        <v>0</v>
      </c>
      <c r="Q162" s="5">
        <v>0</v>
      </c>
      <c r="R162" s="6">
        <v>0</v>
      </c>
      <c r="S162" s="6">
        <v>0</v>
      </c>
      <c r="T162" s="6">
        <v>1</v>
      </c>
      <c r="U162" s="6">
        <v>1</v>
      </c>
      <c r="V162" s="6">
        <v>0</v>
      </c>
      <c r="W162" s="6">
        <v>0</v>
      </c>
      <c r="X162" s="6">
        <v>0</v>
      </c>
      <c r="Y162" s="7">
        <v>0</v>
      </c>
      <c r="Z162" s="7">
        <v>0</v>
      </c>
      <c r="AA162" s="8">
        <v>0</v>
      </c>
      <c r="AB162" s="8">
        <v>0</v>
      </c>
      <c r="AC162" s="8">
        <v>0</v>
      </c>
      <c r="AD162" s="8">
        <v>0</v>
      </c>
      <c r="AE162" s="8">
        <v>0</v>
      </c>
      <c r="AF162" s="8">
        <v>0</v>
      </c>
      <c r="AK162" s="9">
        <f>LEN(H162)</f>
        <v>17</v>
      </c>
      <c r="AL162" s="9">
        <f>SUM(R162:X162)</f>
        <v>2</v>
      </c>
      <c r="AM162" s="3" t="b">
        <f>IF(R162,1)</f>
        <v>0</v>
      </c>
      <c r="AN162" s="3" t="b">
        <f>IF(S162,1)</f>
        <v>0</v>
      </c>
      <c r="AO162" s="3">
        <f>IF(T162,1)</f>
        <v>1</v>
      </c>
      <c r="AP162" s="3">
        <f>IF(U162,1)</f>
        <v>1</v>
      </c>
      <c r="AQ162" s="3" t="b">
        <f>IF(V162,1)</f>
        <v>0</v>
      </c>
      <c r="AR162" s="3" t="b">
        <f>IF(W162,1)</f>
        <v>0</v>
      </c>
      <c r="AS162" s="3" t="b">
        <f>IF(X162,1)</f>
        <v>0</v>
      </c>
      <c r="AT162" s="3">
        <f>SUM(AM162:AS162)</f>
        <v>2</v>
      </c>
      <c r="AU162" s="10" t="b">
        <f>IF(R162,1)</f>
        <v>0</v>
      </c>
      <c r="AV162" s="10" t="b">
        <f>IF(S162,2)</f>
        <v>0</v>
      </c>
      <c r="AW162" s="10">
        <f>IF(T162,3)</f>
        <v>3</v>
      </c>
      <c r="AX162" s="10">
        <f>IF(U162,4)</f>
        <v>4</v>
      </c>
      <c r="AY162" s="10" t="b">
        <f>IF(V162,5)</f>
        <v>0</v>
      </c>
      <c r="AZ162" s="10" t="b">
        <f>IF(W162,6)</f>
        <v>0</v>
      </c>
      <c r="BA162" s="10" t="b">
        <f>IF(X162,7)</f>
        <v>0</v>
      </c>
      <c r="BB162" s="10">
        <f>MIN(AU162:BA162)</f>
        <v>3</v>
      </c>
      <c r="BC162" s="10">
        <f>MAX(AU162:BA162)</f>
        <v>4</v>
      </c>
      <c r="BD162" s="10">
        <f>IF(AT162&gt;0,(1+(BC162-AT162))-BB162,-1)</f>
        <v>0</v>
      </c>
      <c r="BE162" s="44">
        <f>AL162-AT162</f>
        <v>0</v>
      </c>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row>
    <row r="163" spans="1:177" ht="15" customHeight="1">
      <c r="A163" s="1">
        <v>162</v>
      </c>
      <c r="B163" s="1">
        <v>-37.796290894000002</v>
      </c>
      <c r="C163" s="1">
        <v>144.959947597</v>
      </c>
      <c r="D163" s="1">
        <v>15</v>
      </c>
      <c r="E163" s="1" t="s">
        <v>52</v>
      </c>
      <c r="F163" s="1" t="s">
        <v>40</v>
      </c>
      <c r="G163" s="1" t="s">
        <v>259</v>
      </c>
      <c r="H163" s="2" t="s">
        <v>263</v>
      </c>
      <c r="I163" s="4">
        <v>1</v>
      </c>
      <c r="J163" s="4">
        <v>1</v>
      </c>
      <c r="K163" s="4">
        <v>0</v>
      </c>
      <c r="L163" s="4">
        <v>0</v>
      </c>
      <c r="M163" s="5">
        <v>0</v>
      </c>
      <c r="N163" s="5">
        <v>1</v>
      </c>
      <c r="O163" s="5">
        <v>0</v>
      </c>
      <c r="P163" s="5">
        <v>1</v>
      </c>
      <c r="Q163" s="5">
        <v>0</v>
      </c>
      <c r="R163" s="6">
        <v>0</v>
      </c>
      <c r="S163" s="6">
        <v>2</v>
      </c>
      <c r="T163" s="6">
        <v>1</v>
      </c>
      <c r="U163" s="6">
        <v>0</v>
      </c>
      <c r="V163" s="6">
        <v>0</v>
      </c>
      <c r="W163" s="6">
        <v>0</v>
      </c>
      <c r="X163" s="6">
        <v>0</v>
      </c>
      <c r="Y163" s="7">
        <v>1</v>
      </c>
      <c r="Z163" s="7">
        <v>0</v>
      </c>
      <c r="AA163" s="8">
        <v>0</v>
      </c>
      <c r="AB163" s="8">
        <v>0</v>
      </c>
      <c r="AC163" s="8">
        <v>1</v>
      </c>
      <c r="AD163" s="8">
        <v>0</v>
      </c>
      <c r="AE163" s="8">
        <v>0</v>
      </c>
      <c r="AF163" s="8">
        <v>1</v>
      </c>
      <c r="AI163" s="9" t="s">
        <v>264</v>
      </c>
      <c r="AK163" s="9">
        <f>LEN(H163)</f>
        <v>119</v>
      </c>
      <c r="AL163" s="9">
        <f>SUM(R163:X163)</f>
        <v>3</v>
      </c>
      <c r="AM163" s="3" t="b">
        <f>IF(R163,1)</f>
        <v>0</v>
      </c>
      <c r="AN163" s="3">
        <f>IF(S163,1)</f>
        <v>1</v>
      </c>
      <c r="AO163" s="3">
        <f>IF(T163,1)</f>
        <v>1</v>
      </c>
      <c r="AP163" s="3" t="b">
        <f>IF(U163,1)</f>
        <v>0</v>
      </c>
      <c r="AQ163" s="3" t="b">
        <f>IF(V163,1)</f>
        <v>0</v>
      </c>
      <c r="AR163" s="3" t="b">
        <f>IF(W163,1)</f>
        <v>0</v>
      </c>
      <c r="AS163" s="3" t="b">
        <f>IF(X163,1)</f>
        <v>0</v>
      </c>
      <c r="AT163" s="3">
        <f>SUM(AM163:AS163)</f>
        <v>2</v>
      </c>
      <c r="AU163" s="10" t="b">
        <f>IF(R163,1)</f>
        <v>0</v>
      </c>
      <c r="AV163" s="10">
        <f>IF(S163,2)</f>
        <v>2</v>
      </c>
      <c r="AW163" s="10">
        <f>IF(T163,3)</f>
        <v>3</v>
      </c>
      <c r="AX163" s="10" t="b">
        <f>IF(U163,4)</f>
        <v>0</v>
      </c>
      <c r="AY163" s="10" t="b">
        <f>IF(V163,5)</f>
        <v>0</v>
      </c>
      <c r="AZ163" s="10" t="b">
        <f>IF(W163,6)</f>
        <v>0</v>
      </c>
      <c r="BA163" s="10" t="b">
        <f>IF(X163,7)</f>
        <v>0</v>
      </c>
      <c r="BB163" s="10">
        <f>MIN(AU163:BA163)</f>
        <v>2</v>
      </c>
      <c r="BC163" s="10">
        <f>MAX(AU163:BA163)</f>
        <v>3</v>
      </c>
      <c r="BD163" s="10">
        <f>IF(AT163&gt;0,(1+(BC163-AT163))-BB163,-1)</f>
        <v>0</v>
      </c>
      <c r="BE163" s="44">
        <f>AL163-AT163</f>
        <v>1</v>
      </c>
      <c r="BF163" s="3">
        <v>1</v>
      </c>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row>
    <row r="164" spans="1:177" ht="15" customHeight="1">
      <c r="A164" s="1">
        <v>163</v>
      </c>
      <c r="B164" s="1">
        <v>-37.818222064072202</v>
      </c>
      <c r="C164" s="1">
        <v>144.97170448150601</v>
      </c>
      <c r="D164" s="1">
        <v>15</v>
      </c>
      <c r="E164" s="1" t="s">
        <v>52</v>
      </c>
      <c r="F164" s="1" t="s">
        <v>40</v>
      </c>
      <c r="G164" s="1" t="s">
        <v>259</v>
      </c>
      <c r="H164" s="2" t="s">
        <v>265</v>
      </c>
      <c r="I164" s="4">
        <v>1</v>
      </c>
      <c r="J164" s="4">
        <v>0</v>
      </c>
      <c r="K164" s="4">
        <v>0</v>
      </c>
      <c r="L164" s="4">
        <v>0</v>
      </c>
      <c r="M164" s="5">
        <v>1</v>
      </c>
      <c r="N164" s="5">
        <v>0</v>
      </c>
      <c r="O164" s="5">
        <v>0</v>
      </c>
      <c r="P164" s="5">
        <v>0</v>
      </c>
      <c r="Q164" s="5">
        <v>0</v>
      </c>
      <c r="R164" s="6">
        <v>0</v>
      </c>
      <c r="S164" s="6">
        <v>0</v>
      </c>
      <c r="T164" s="6">
        <v>0</v>
      </c>
      <c r="U164" s="6">
        <v>0</v>
      </c>
      <c r="V164" s="6">
        <v>1</v>
      </c>
      <c r="W164" s="6">
        <v>0</v>
      </c>
      <c r="X164" s="6">
        <v>0</v>
      </c>
      <c r="Y164" s="7">
        <v>0</v>
      </c>
      <c r="Z164" s="7">
        <v>0</v>
      </c>
      <c r="AA164" s="8">
        <v>0</v>
      </c>
      <c r="AB164" s="8">
        <v>0</v>
      </c>
      <c r="AC164" s="8">
        <v>0</v>
      </c>
      <c r="AD164" s="8">
        <v>0</v>
      </c>
      <c r="AE164" s="8">
        <v>0</v>
      </c>
      <c r="AF164" s="8">
        <v>0</v>
      </c>
      <c r="AK164" s="9">
        <f>LEN(H164)</f>
        <v>14</v>
      </c>
      <c r="AL164" s="9">
        <f>SUM(R164:X164)</f>
        <v>1</v>
      </c>
      <c r="AM164" s="3" t="b">
        <f>IF(R164,1)</f>
        <v>0</v>
      </c>
      <c r="AN164" s="3" t="b">
        <f>IF(S164,1)</f>
        <v>0</v>
      </c>
      <c r="AO164" s="3" t="b">
        <f>IF(T164,1)</f>
        <v>0</v>
      </c>
      <c r="AP164" s="3" t="b">
        <f>IF(U164,1)</f>
        <v>0</v>
      </c>
      <c r="AQ164" s="3">
        <f>IF(V164,1)</f>
        <v>1</v>
      </c>
      <c r="AR164" s="3" t="b">
        <f>IF(W164,1)</f>
        <v>0</v>
      </c>
      <c r="AS164" s="3" t="b">
        <f>IF(X164,1)</f>
        <v>0</v>
      </c>
      <c r="AT164" s="3">
        <f>SUM(AM164:AS164)</f>
        <v>1</v>
      </c>
      <c r="AU164" s="10" t="b">
        <f>IF(R164,1)</f>
        <v>0</v>
      </c>
      <c r="AV164" s="10" t="b">
        <f>IF(S164,2)</f>
        <v>0</v>
      </c>
      <c r="AW164" s="10" t="b">
        <f>IF(T164,3)</f>
        <v>0</v>
      </c>
      <c r="AX164" s="10" t="b">
        <f>IF(U164,4)</f>
        <v>0</v>
      </c>
      <c r="AY164" s="10">
        <f>IF(V164,5)</f>
        <v>5</v>
      </c>
      <c r="AZ164" s="10" t="b">
        <f>IF(W164,6)</f>
        <v>0</v>
      </c>
      <c r="BA164" s="10" t="b">
        <f>IF(X164,7)</f>
        <v>0</v>
      </c>
      <c r="BB164" s="10">
        <f>MIN(AU164:BA164)</f>
        <v>5</v>
      </c>
      <c r="BC164" s="10">
        <f>MAX(AU164:BA164)</f>
        <v>5</v>
      </c>
      <c r="BD164" s="10">
        <f>IF(AT164&gt;0,(1+(BC164-AT164))-BB164,-1)</f>
        <v>0</v>
      </c>
      <c r="BE164" s="44">
        <f>AL164-AT164</f>
        <v>0</v>
      </c>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row>
    <row r="165" spans="1:177" ht="15" customHeight="1">
      <c r="A165" s="1">
        <v>164</v>
      </c>
      <c r="B165" s="1">
        <v>-37.806546343717102</v>
      </c>
      <c r="C165" s="1">
        <v>144.953100679779</v>
      </c>
      <c r="D165" s="1">
        <v>17</v>
      </c>
      <c r="E165" s="1" t="s">
        <v>52</v>
      </c>
      <c r="F165" s="1" t="s">
        <v>40</v>
      </c>
      <c r="G165" s="1" t="s">
        <v>259</v>
      </c>
      <c r="H165" s="2" t="s">
        <v>265</v>
      </c>
      <c r="I165" s="4">
        <v>1</v>
      </c>
      <c r="J165" s="4">
        <v>0</v>
      </c>
      <c r="K165" s="4">
        <v>0</v>
      </c>
      <c r="L165" s="4">
        <v>0</v>
      </c>
      <c r="M165" s="5">
        <v>1</v>
      </c>
      <c r="N165" s="5">
        <v>0</v>
      </c>
      <c r="O165" s="5">
        <v>0</v>
      </c>
      <c r="P165" s="5">
        <v>0</v>
      </c>
      <c r="Q165" s="5">
        <v>0</v>
      </c>
      <c r="R165" s="6">
        <v>0</v>
      </c>
      <c r="S165" s="6">
        <v>0</v>
      </c>
      <c r="T165" s="6">
        <v>0</v>
      </c>
      <c r="U165" s="6">
        <v>0</v>
      </c>
      <c r="V165" s="6">
        <v>1</v>
      </c>
      <c r="W165" s="6">
        <v>0</v>
      </c>
      <c r="X165" s="6">
        <v>0</v>
      </c>
      <c r="Y165" s="7">
        <v>0</v>
      </c>
      <c r="Z165" s="7">
        <v>0</v>
      </c>
      <c r="AA165" s="8">
        <v>0</v>
      </c>
      <c r="AB165" s="8">
        <v>0</v>
      </c>
      <c r="AC165" s="8">
        <v>0</v>
      </c>
      <c r="AD165" s="8">
        <v>0</v>
      </c>
      <c r="AE165" s="8">
        <v>0</v>
      </c>
      <c r="AF165" s="8">
        <v>0</v>
      </c>
      <c r="AK165" s="9">
        <f>LEN(H165)</f>
        <v>14</v>
      </c>
      <c r="AL165" s="9">
        <f>SUM(R165:X165)</f>
        <v>1</v>
      </c>
      <c r="AM165" s="3" t="b">
        <f>IF(R165,1)</f>
        <v>0</v>
      </c>
      <c r="AN165" s="3" t="b">
        <f>IF(S165,1)</f>
        <v>0</v>
      </c>
      <c r="AO165" s="3" t="b">
        <f>IF(T165,1)</f>
        <v>0</v>
      </c>
      <c r="AP165" s="3" t="b">
        <f>IF(U165,1)</f>
        <v>0</v>
      </c>
      <c r="AQ165" s="3">
        <f>IF(V165,1)</f>
        <v>1</v>
      </c>
      <c r="AR165" s="3" t="b">
        <f>IF(W165,1)</f>
        <v>0</v>
      </c>
      <c r="AS165" s="3" t="b">
        <f>IF(X165,1)</f>
        <v>0</v>
      </c>
      <c r="AT165" s="3">
        <f>SUM(AM165:AS165)</f>
        <v>1</v>
      </c>
      <c r="AU165" s="10" t="b">
        <f>IF(R165,1)</f>
        <v>0</v>
      </c>
      <c r="AV165" s="10" t="b">
        <f>IF(S165,2)</f>
        <v>0</v>
      </c>
      <c r="AW165" s="10" t="b">
        <f>IF(T165,3)</f>
        <v>0</v>
      </c>
      <c r="AX165" s="10" t="b">
        <f>IF(U165,4)</f>
        <v>0</v>
      </c>
      <c r="AY165" s="10">
        <f>IF(V165,5)</f>
        <v>5</v>
      </c>
      <c r="AZ165" s="10" t="b">
        <f>IF(W165,6)</f>
        <v>0</v>
      </c>
      <c r="BA165" s="10" t="b">
        <f>IF(X165,7)</f>
        <v>0</v>
      </c>
      <c r="BB165" s="10">
        <f>MIN(AU165:BA165)</f>
        <v>5</v>
      </c>
      <c r="BC165" s="10">
        <f>MAX(AU165:BA165)</f>
        <v>5</v>
      </c>
      <c r="BD165" s="10">
        <f>IF(AT165&gt;0,(1+(BC165-AT165))-BB165,-1)</f>
        <v>0</v>
      </c>
      <c r="BE165" s="44">
        <f>AL165-AT165</f>
        <v>0</v>
      </c>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row>
    <row r="166" spans="1:177" ht="15" customHeight="1">
      <c r="A166" s="1">
        <v>165</v>
      </c>
      <c r="B166" s="1">
        <v>-37.806703162356598</v>
      </c>
      <c r="C166" s="1">
        <v>144.95290756073001</v>
      </c>
      <c r="D166" s="1">
        <v>16</v>
      </c>
      <c r="E166" s="1" t="s">
        <v>52</v>
      </c>
      <c r="F166" s="1" t="s">
        <v>40</v>
      </c>
      <c r="G166" s="1" t="s">
        <v>259</v>
      </c>
      <c r="H166" s="2" t="s">
        <v>265</v>
      </c>
      <c r="I166" s="4">
        <v>1</v>
      </c>
      <c r="J166" s="4">
        <v>0</v>
      </c>
      <c r="K166" s="4">
        <v>0</v>
      </c>
      <c r="L166" s="4">
        <v>0</v>
      </c>
      <c r="M166" s="5">
        <v>1</v>
      </c>
      <c r="N166" s="5">
        <v>0</v>
      </c>
      <c r="O166" s="5">
        <v>0</v>
      </c>
      <c r="P166" s="5">
        <v>0</v>
      </c>
      <c r="Q166" s="5">
        <v>0</v>
      </c>
      <c r="R166" s="6">
        <v>0</v>
      </c>
      <c r="S166" s="6">
        <v>0</v>
      </c>
      <c r="T166" s="6">
        <v>0</v>
      </c>
      <c r="U166" s="6">
        <v>0</v>
      </c>
      <c r="V166" s="6">
        <v>1</v>
      </c>
      <c r="W166" s="6">
        <v>0</v>
      </c>
      <c r="X166" s="6">
        <v>0</v>
      </c>
      <c r="Y166" s="7">
        <v>0</v>
      </c>
      <c r="Z166" s="7">
        <v>0</v>
      </c>
      <c r="AA166" s="8">
        <v>0</v>
      </c>
      <c r="AB166" s="8">
        <v>0</v>
      </c>
      <c r="AC166" s="8">
        <v>0</v>
      </c>
      <c r="AD166" s="8">
        <v>0</v>
      </c>
      <c r="AE166" s="8">
        <v>0</v>
      </c>
      <c r="AF166" s="8">
        <v>0</v>
      </c>
      <c r="AK166" s="9">
        <f>LEN(H166)</f>
        <v>14</v>
      </c>
      <c r="AL166" s="9">
        <f>SUM(R166:X166)</f>
        <v>1</v>
      </c>
      <c r="AM166" s="3" t="b">
        <f>IF(R166,1)</f>
        <v>0</v>
      </c>
      <c r="AN166" s="3" t="b">
        <f>IF(S166,1)</f>
        <v>0</v>
      </c>
      <c r="AO166" s="3" t="b">
        <f>IF(T166,1)</f>
        <v>0</v>
      </c>
      <c r="AP166" s="3" t="b">
        <f>IF(U166,1)</f>
        <v>0</v>
      </c>
      <c r="AQ166" s="3">
        <f>IF(V166,1)</f>
        <v>1</v>
      </c>
      <c r="AR166" s="3" t="b">
        <f>IF(W166,1)</f>
        <v>0</v>
      </c>
      <c r="AS166" s="3" t="b">
        <f>IF(X166,1)</f>
        <v>0</v>
      </c>
      <c r="AT166" s="3">
        <f>SUM(AM166:AS166)</f>
        <v>1</v>
      </c>
      <c r="AU166" s="10" t="b">
        <f>IF(R166,1)</f>
        <v>0</v>
      </c>
      <c r="AV166" s="10" t="b">
        <f>IF(S166,2)</f>
        <v>0</v>
      </c>
      <c r="AW166" s="10" t="b">
        <f>IF(T166,3)</f>
        <v>0</v>
      </c>
      <c r="AX166" s="10" t="b">
        <f>IF(U166,4)</f>
        <v>0</v>
      </c>
      <c r="AY166" s="10">
        <f>IF(V166,5)</f>
        <v>5</v>
      </c>
      <c r="AZ166" s="10" t="b">
        <f>IF(W166,6)</f>
        <v>0</v>
      </c>
      <c r="BA166" s="10" t="b">
        <f>IF(X166,7)</f>
        <v>0</v>
      </c>
      <c r="BB166" s="10">
        <f>MIN(AU166:BA166)</f>
        <v>5</v>
      </c>
      <c r="BC166" s="10">
        <f>MAX(AU166:BA166)</f>
        <v>5</v>
      </c>
      <c r="BD166" s="10">
        <f>IF(AT166&gt;0,(1+(BC166-AT166))-BB166,-1)</f>
        <v>0</v>
      </c>
      <c r="BE166" s="44">
        <f>AL166-AT166</f>
        <v>0</v>
      </c>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row>
    <row r="167" spans="1:177" ht="15" customHeight="1">
      <c r="A167" s="1">
        <v>166</v>
      </c>
      <c r="B167" s="1">
        <v>-37.806169129950099</v>
      </c>
      <c r="C167" s="1">
        <v>144.961061476135</v>
      </c>
      <c r="D167" s="1">
        <v>15</v>
      </c>
      <c r="E167" s="1" t="s">
        <v>52</v>
      </c>
      <c r="F167" s="1" t="s">
        <v>40</v>
      </c>
      <c r="G167" s="1" t="s">
        <v>259</v>
      </c>
      <c r="H167" s="2" t="s">
        <v>266</v>
      </c>
      <c r="I167" s="4">
        <v>1</v>
      </c>
      <c r="J167" s="4">
        <v>0</v>
      </c>
      <c r="K167" s="4">
        <v>0</v>
      </c>
      <c r="L167" s="4">
        <v>0</v>
      </c>
      <c r="M167" s="5">
        <v>1</v>
      </c>
      <c r="N167" s="5">
        <v>0</v>
      </c>
      <c r="O167" s="5">
        <v>0</v>
      </c>
      <c r="P167" s="5">
        <v>0</v>
      </c>
      <c r="Q167" s="5">
        <v>0</v>
      </c>
      <c r="R167" s="6">
        <v>0</v>
      </c>
      <c r="S167" s="6">
        <v>0</v>
      </c>
      <c r="T167" s="6">
        <v>1</v>
      </c>
      <c r="U167" s="6">
        <v>1</v>
      </c>
      <c r="V167" s="6">
        <v>2</v>
      </c>
      <c r="W167" s="6">
        <v>0</v>
      </c>
      <c r="X167" s="6">
        <v>1</v>
      </c>
      <c r="Y167" s="7">
        <v>0</v>
      </c>
      <c r="Z167" s="7">
        <v>0</v>
      </c>
      <c r="AA167" s="8">
        <v>0</v>
      </c>
      <c r="AB167" s="8">
        <v>0</v>
      </c>
      <c r="AC167" s="8">
        <v>0</v>
      </c>
      <c r="AD167" s="8">
        <v>0</v>
      </c>
      <c r="AE167" s="8">
        <v>0</v>
      </c>
      <c r="AF167" s="8">
        <v>0</v>
      </c>
      <c r="AK167" s="9">
        <f>LEN(H167)</f>
        <v>30</v>
      </c>
      <c r="AL167" s="9">
        <f>SUM(R167:X167)</f>
        <v>5</v>
      </c>
      <c r="AM167" s="3" t="b">
        <f>IF(R167,1)</f>
        <v>0</v>
      </c>
      <c r="AN167" s="3" t="b">
        <f>IF(S167,1)</f>
        <v>0</v>
      </c>
      <c r="AO167" s="3">
        <f>IF(T167,1)</f>
        <v>1</v>
      </c>
      <c r="AP167" s="3">
        <f>IF(U167,1)</f>
        <v>1</v>
      </c>
      <c r="AQ167" s="3">
        <f>IF(V167,1)</f>
        <v>1</v>
      </c>
      <c r="AR167" s="3" t="b">
        <f>IF(W167,1)</f>
        <v>0</v>
      </c>
      <c r="AS167" s="3">
        <f>IF(X167,1)</f>
        <v>1</v>
      </c>
      <c r="AT167" s="3">
        <f>SUM(AM167:AS167)</f>
        <v>4</v>
      </c>
      <c r="AU167" s="10" t="b">
        <f>IF(R167,1)</f>
        <v>0</v>
      </c>
      <c r="AV167" s="10" t="b">
        <f>IF(S167,2)</f>
        <v>0</v>
      </c>
      <c r="AW167" s="10">
        <f>IF(T167,3)</f>
        <v>3</v>
      </c>
      <c r="AX167" s="10">
        <f>IF(U167,4)</f>
        <v>4</v>
      </c>
      <c r="AY167" s="10">
        <f>IF(V167,5)</f>
        <v>5</v>
      </c>
      <c r="AZ167" s="10" t="b">
        <f>IF(W167,6)</f>
        <v>0</v>
      </c>
      <c r="BA167" s="10">
        <f>IF(X167,7)</f>
        <v>7</v>
      </c>
      <c r="BB167" s="10">
        <f>MIN(AU167:BA167)</f>
        <v>3</v>
      </c>
      <c r="BC167" s="10">
        <f>MAX(AU167:BA167)</f>
        <v>7</v>
      </c>
      <c r="BD167" s="10">
        <f>IF(AT167&gt;0,(1+(BC167-AT167))-BB167,-1)</f>
        <v>1</v>
      </c>
      <c r="BE167" s="44">
        <f>AL167-AT167</f>
        <v>1</v>
      </c>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row>
    <row r="168" spans="1:177" ht="15" customHeight="1">
      <c r="A168" s="1">
        <v>167</v>
      </c>
      <c r="B168" s="1">
        <v>-37.788009730451897</v>
      </c>
      <c r="C168" s="1">
        <v>144.93919610824599</v>
      </c>
      <c r="D168" s="1">
        <v>15</v>
      </c>
      <c r="E168" s="1" t="s">
        <v>49</v>
      </c>
      <c r="F168" s="1" t="s">
        <v>40</v>
      </c>
      <c r="G168" s="1" t="s">
        <v>259</v>
      </c>
      <c r="H168" s="2" t="s">
        <v>267</v>
      </c>
      <c r="I168" s="4">
        <v>1</v>
      </c>
      <c r="J168" s="4">
        <v>0</v>
      </c>
      <c r="K168" s="4">
        <v>0</v>
      </c>
      <c r="L168" s="4">
        <v>0</v>
      </c>
      <c r="M168" s="5">
        <v>0</v>
      </c>
      <c r="N168" s="5">
        <v>1</v>
      </c>
      <c r="O168" s="5">
        <v>0</v>
      </c>
      <c r="P168" s="5">
        <v>0</v>
      </c>
      <c r="Q168" s="5">
        <v>0</v>
      </c>
      <c r="R168" s="6">
        <v>0</v>
      </c>
      <c r="S168" s="6">
        <v>0</v>
      </c>
      <c r="T168" s="6">
        <v>1</v>
      </c>
      <c r="U168" s="6">
        <v>0</v>
      </c>
      <c r="V168" s="6">
        <v>0</v>
      </c>
      <c r="W168" s="6">
        <v>0</v>
      </c>
      <c r="X168" s="6">
        <v>0</v>
      </c>
      <c r="Y168" s="7">
        <v>0</v>
      </c>
      <c r="Z168" s="7">
        <v>0</v>
      </c>
      <c r="AA168" s="8">
        <v>0</v>
      </c>
      <c r="AB168" s="8">
        <v>0</v>
      </c>
      <c r="AC168" s="8">
        <v>0</v>
      </c>
      <c r="AD168" s="8">
        <v>0</v>
      </c>
      <c r="AE168" s="8">
        <v>0</v>
      </c>
      <c r="AF168" s="8">
        <v>0</v>
      </c>
      <c r="AK168" s="9">
        <f>LEN(H168)</f>
        <v>25</v>
      </c>
      <c r="AL168" s="9">
        <f>SUM(R168:X168)</f>
        <v>1</v>
      </c>
      <c r="AM168" s="3" t="b">
        <f>IF(R168,1)</f>
        <v>0</v>
      </c>
      <c r="AN168" s="3" t="b">
        <f>IF(S168,1)</f>
        <v>0</v>
      </c>
      <c r="AO168" s="3">
        <f>IF(T168,1)</f>
        <v>1</v>
      </c>
      <c r="AP168" s="3" t="b">
        <f>IF(U168,1)</f>
        <v>0</v>
      </c>
      <c r="AQ168" s="3" t="b">
        <f>IF(V168,1)</f>
        <v>0</v>
      </c>
      <c r="AR168" s="3" t="b">
        <f>IF(W168,1)</f>
        <v>0</v>
      </c>
      <c r="AS168" s="3" t="b">
        <f>IF(X168,1)</f>
        <v>0</v>
      </c>
      <c r="AT168" s="3">
        <f>SUM(AM168:AS168)</f>
        <v>1</v>
      </c>
      <c r="AU168" s="10" t="b">
        <f>IF(R168,1)</f>
        <v>0</v>
      </c>
      <c r="AV168" s="10" t="b">
        <f>IF(S168,2)</f>
        <v>0</v>
      </c>
      <c r="AW168" s="10">
        <f>IF(T168,3)</f>
        <v>3</v>
      </c>
      <c r="AX168" s="10" t="b">
        <f>IF(U168,4)</f>
        <v>0</v>
      </c>
      <c r="AY168" s="10" t="b">
        <f>IF(V168,5)</f>
        <v>0</v>
      </c>
      <c r="AZ168" s="10" t="b">
        <f>IF(W168,6)</f>
        <v>0</v>
      </c>
      <c r="BA168" s="10" t="b">
        <f>IF(X168,7)</f>
        <v>0</v>
      </c>
      <c r="BB168" s="10">
        <f>MIN(AU168:BA168)</f>
        <v>3</v>
      </c>
      <c r="BC168" s="10">
        <f>MAX(AU168:BA168)</f>
        <v>3</v>
      </c>
      <c r="BD168" s="10">
        <f>IF(AT168&gt;0,(1+(BC168-AT168))-BB168,-1)</f>
        <v>0</v>
      </c>
      <c r="BE168" s="44">
        <f>AL168-AT168</f>
        <v>0</v>
      </c>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row>
    <row r="169" spans="1:177" ht="15" customHeight="1">
      <c r="A169" s="1">
        <v>168</v>
      </c>
      <c r="B169" s="1">
        <v>-37.799624800191197</v>
      </c>
      <c r="C169" s="1">
        <v>144.960160253906</v>
      </c>
      <c r="D169" s="1">
        <v>15</v>
      </c>
      <c r="E169" s="1" t="s">
        <v>52</v>
      </c>
      <c r="F169" s="1" t="s">
        <v>140</v>
      </c>
      <c r="G169" s="1" t="s">
        <v>268</v>
      </c>
      <c r="H169" s="2" t="s">
        <v>269</v>
      </c>
      <c r="I169" s="4">
        <v>1</v>
      </c>
      <c r="J169" s="4">
        <v>0</v>
      </c>
      <c r="K169" s="4">
        <v>0</v>
      </c>
      <c r="L169" s="4">
        <v>0</v>
      </c>
      <c r="M169" s="5">
        <v>1</v>
      </c>
      <c r="N169" s="5">
        <v>0</v>
      </c>
      <c r="O169" s="5">
        <v>0</v>
      </c>
      <c r="P169" s="5">
        <v>0</v>
      </c>
      <c r="Q169" s="5">
        <v>1</v>
      </c>
      <c r="R169" s="6">
        <v>0</v>
      </c>
      <c r="S169" s="6">
        <v>0</v>
      </c>
      <c r="T169" s="6">
        <v>1</v>
      </c>
      <c r="U169" s="6">
        <v>1</v>
      </c>
      <c r="V169" s="6">
        <v>0</v>
      </c>
      <c r="W169" s="6">
        <v>0</v>
      </c>
      <c r="X169" s="6">
        <v>0</v>
      </c>
      <c r="Y169" s="7">
        <v>0</v>
      </c>
      <c r="Z169" s="7">
        <v>0</v>
      </c>
      <c r="AA169" s="8">
        <v>0</v>
      </c>
      <c r="AB169" s="8">
        <v>0</v>
      </c>
      <c r="AC169" s="8">
        <v>0</v>
      </c>
      <c r="AD169" s="8">
        <v>0</v>
      </c>
      <c r="AE169" s="8">
        <v>0</v>
      </c>
      <c r="AF169" s="8">
        <v>0</v>
      </c>
      <c r="AK169" s="9">
        <f>LEN(H169)</f>
        <v>42</v>
      </c>
      <c r="AL169" s="9">
        <f>SUM(R169:X169)</f>
        <v>2</v>
      </c>
      <c r="AM169" s="3" t="b">
        <f>IF(R169,1)</f>
        <v>0</v>
      </c>
      <c r="AN169" s="3" t="b">
        <f>IF(S169,1)</f>
        <v>0</v>
      </c>
      <c r="AO169" s="3">
        <f>IF(T169,1)</f>
        <v>1</v>
      </c>
      <c r="AP169" s="3">
        <f>IF(U169,1)</f>
        <v>1</v>
      </c>
      <c r="AQ169" s="3" t="b">
        <f>IF(V169,1)</f>
        <v>0</v>
      </c>
      <c r="AR169" s="3" t="b">
        <f>IF(W169,1)</f>
        <v>0</v>
      </c>
      <c r="AS169" s="3" t="b">
        <f>IF(X169,1)</f>
        <v>0</v>
      </c>
      <c r="AT169" s="3">
        <f>SUM(AM169:AS169)</f>
        <v>2</v>
      </c>
      <c r="AU169" s="10" t="b">
        <f>IF(R169,1)</f>
        <v>0</v>
      </c>
      <c r="AV169" s="10" t="b">
        <f>IF(S169,2)</f>
        <v>0</v>
      </c>
      <c r="AW169" s="10">
        <f>IF(T169,3)</f>
        <v>3</v>
      </c>
      <c r="AX169" s="10">
        <f>IF(U169,4)</f>
        <v>4</v>
      </c>
      <c r="AY169" s="10" t="b">
        <f>IF(V169,5)</f>
        <v>0</v>
      </c>
      <c r="AZ169" s="10" t="b">
        <f>IF(W169,6)</f>
        <v>0</v>
      </c>
      <c r="BA169" s="10" t="b">
        <f>IF(X169,7)</f>
        <v>0</v>
      </c>
      <c r="BB169" s="10">
        <f>MIN(AU169:BA169)</f>
        <v>3</v>
      </c>
      <c r="BC169" s="10">
        <f>MAX(AU169:BA169)</f>
        <v>4</v>
      </c>
      <c r="BD169" s="10">
        <f>IF(AT169&gt;0,(1+(BC169-AT169))-BB169,-1)</f>
        <v>0</v>
      </c>
      <c r="BE169" s="44">
        <f>AL169-AT169</f>
        <v>0</v>
      </c>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row>
    <row r="170" spans="1:177" ht="15" customHeight="1">
      <c r="A170" s="1">
        <v>169</v>
      </c>
      <c r="B170" s="1">
        <v>-37.800521638999797</v>
      </c>
      <c r="C170" s="1">
        <v>144.95320838416501</v>
      </c>
      <c r="D170" s="1">
        <v>15</v>
      </c>
      <c r="E170" s="1" t="s">
        <v>39</v>
      </c>
      <c r="F170" s="1" t="s">
        <v>40</v>
      </c>
      <c r="G170" s="1" t="s">
        <v>268</v>
      </c>
      <c r="H170" s="2" t="s">
        <v>270</v>
      </c>
      <c r="I170" s="4">
        <v>1</v>
      </c>
      <c r="J170" s="4">
        <v>0</v>
      </c>
      <c r="K170" s="4">
        <v>0</v>
      </c>
      <c r="L170" s="4">
        <v>0</v>
      </c>
      <c r="M170" s="5">
        <v>0</v>
      </c>
      <c r="N170" s="5">
        <v>0</v>
      </c>
      <c r="O170" s="5">
        <v>1</v>
      </c>
      <c r="P170" s="5">
        <v>0</v>
      </c>
      <c r="Q170" s="5">
        <v>0</v>
      </c>
      <c r="R170" s="6">
        <v>0</v>
      </c>
      <c r="S170" s="6">
        <v>0</v>
      </c>
      <c r="T170" s="6">
        <v>1</v>
      </c>
      <c r="U170" s="6">
        <v>0</v>
      </c>
      <c r="V170" s="6">
        <v>0</v>
      </c>
      <c r="W170" s="6">
        <v>0</v>
      </c>
      <c r="X170" s="6">
        <v>0</v>
      </c>
      <c r="Y170" s="7">
        <v>0</v>
      </c>
      <c r="Z170" s="7">
        <v>0</v>
      </c>
      <c r="AA170" s="8">
        <v>0</v>
      </c>
      <c r="AB170" s="8">
        <v>0</v>
      </c>
      <c r="AC170" s="8">
        <v>0</v>
      </c>
      <c r="AD170" s="8">
        <v>0</v>
      </c>
      <c r="AE170" s="8">
        <v>0</v>
      </c>
      <c r="AF170" s="8">
        <v>0</v>
      </c>
      <c r="AK170" s="9">
        <f>LEN(H170)</f>
        <v>4</v>
      </c>
      <c r="AL170" s="9">
        <f>SUM(R170:X170)</f>
        <v>1</v>
      </c>
      <c r="AM170" s="3" t="b">
        <f>IF(R170,1)</f>
        <v>0</v>
      </c>
      <c r="AN170" s="3" t="b">
        <f>IF(S170,1)</f>
        <v>0</v>
      </c>
      <c r="AO170" s="3">
        <f>IF(T170,1)</f>
        <v>1</v>
      </c>
      <c r="AP170" s="3" t="b">
        <f>IF(U170,1)</f>
        <v>0</v>
      </c>
      <c r="AQ170" s="3" t="b">
        <f>IF(V170,1)</f>
        <v>0</v>
      </c>
      <c r="AR170" s="3" t="b">
        <f>IF(W170,1)</f>
        <v>0</v>
      </c>
      <c r="AS170" s="3" t="b">
        <f>IF(X170,1)</f>
        <v>0</v>
      </c>
      <c r="AT170" s="3">
        <f>SUM(AM170:AS170)</f>
        <v>1</v>
      </c>
      <c r="AU170" s="10" t="b">
        <f>IF(R170,1)</f>
        <v>0</v>
      </c>
      <c r="AV170" s="10" t="b">
        <f>IF(S170,2)</f>
        <v>0</v>
      </c>
      <c r="AW170" s="10">
        <f>IF(T170,3)</f>
        <v>3</v>
      </c>
      <c r="AX170" s="10" t="b">
        <f>IF(U170,4)</f>
        <v>0</v>
      </c>
      <c r="AY170" s="10" t="b">
        <f>IF(V170,5)</f>
        <v>0</v>
      </c>
      <c r="AZ170" s="10" t="b">
        <f>IF(W170,6)</f>
        <v>0</v>
      </c>
      <c r="BA170" s="10" t="b">
        <f>IF(X170,7)</f>
        <v>0</v>
      </c>
      <c r="BB170" s="10">
        <f>MIN(AU170:BA170)</f>
        <v>3</v>
      </c>
      <c r="BC170" s="10">
        <f>MAX(AU170:BA170)</f>
        <v>3</v>
      </c>
      <c r="BD170" s="10">
        <f>IF(AT170&gt;0,(1+(BC170-AT170))-BB170,-1)</f>
        <v>0</v>
      </c>
      <c r="BE170" s="44">
        <f>AL170-AT170</f>
        <v>0</v>
      </c>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row>
    <row r="171" spans="1:177" ht="15" customHeight="1">
      <c r="A171" s="1">
        <v>170</v>
      </c>
      <c r="B171" s="1">
        <v>-37.800521638999797</v>
      </c>
      <c r="C171" s="1">
        <v>144.95320838416501</v>
      </c>
      <c r="D171" s="1">
        <v>15</v>
      </c>
      <c r="E171" s="1" t="s">
        <v>271</v>
      </c>
      <c r="F171" s="1" t="s">
        <v>40</v>
      </c>
      <c r="G171" s="1" t="s">
        <v>268</v>
      </c>
      <c r="H171" s="2" t="s">
        <v>272</v>
      </c>
      <c r="I171" s="4">
        <v>0</v>
      </c>
      <c r="J171" s="4">
        <v>0</v>
      </c>
      <c r="K171" s="4">
        <v>0</v>
      </c>
      <c r="L171" s="4">
        <v>99</v>
      </c>
      <c r="M171" s="5">
        <v>0</v>
      </c>
      <c r="N171" s="5">
        <v>0</v>
      </c>
      <c r="O171" s="5">
        <v>0</v>
      </c>
      <c r="P171" s="5">
        <v>0</v>
      </c>
      <c r="Q171" s="5">
        <v>0</v>
      </c>
      <c r="R171" s="6">
        <v>0</v>
      </c>
      <c r="S171" s="6">
        <v>0</v>
      </c>
      <c r="T171" s="6">
        <v>0</v>
      </c>
      <c r="U171" s="6">
        <v>0</v>
      </c>
      <c r="V171" s="6">
        <v>0</v>
      </c>
      <c r="W171" s="6">
        <v>0</v>
      </c>
      <c r="X171" s="6">
        <v>0</v>
      </c>
      <c r="Y171" s="7">
        <v>0</v>
      </c>
      <c r="Z171" s="7">
        <v>0</v>
      </c>
      <c r="AA171" s="8">
        <v>0</v>
      </c>
      <c r="AB171" s="8">
        <v>0</v>
      </c>
      <c r="AC171" s="8">
        <v>0</v>
      </c>
      <c r="AD171" s="8">
        <v>0</v>
      </c>
      <c r="AE171" s="8">
        <v>0</v>
      </c>
      <c r="AF171" s="8">
        <v>0</v>
      </c>
      <c r="AK171" s="9">
        <f>LEN(H171)</f>
        <v>3</v>
      </c>
      <c r="AL171" s="9">
        <f>SUM(R171:X171)</f>
        <v>0</v>
      </c>
      <c r="AM171" s="3" t="b">
        <f>IF(R171,1)</f>
        <v>0</v>
      </c>
      <c r="AN171" s="3" t="b">
        <f>IF(S171,1)</f>
        <v>0</v>
      </c>
      <c r="AO171" s="3" t="b">
        <f>IF(T171,1)</f>
        <v>0</v>
      </c>
      <c r="AP171" s="3" t="b">
        <f>IF(U171,1)</f>
        <v>0</v>
      </c>
      <c r="AQ171" s="3" t="b">
        <f>IF(V171,1)</f>
        <v>0</v>
      </c>
      <c r="AR171" s="3" t="b">
        <f>IF(W171,1)</f>
        <v>0</v>
      </c>
      <c r="AS171" s="3" t="b">
        <f>IF(X171,1)</f>
        <v>0</v>
      </c>
      <c r="AT171" s="3">
        <f>SUM(AM171:AS171)</f>
        <v>0</v>
      </c>
      <c r="AU171" s="10" t="b">
        <f>IF(R171,1)</f>
        <v>0</v>
      </c>
      <c r="AV171" s="10" t="b">
        <f>IF(S171,2)</f>
        <v>0</v>
      </c>
      <c r="AW171" s="10" t="b">
        <f>IF(T171,3)</f>
        <v>0</v>
      </c>
      <c r="AX171" s="10" t="b">
        <f>IF(U171,4)</f>
        <v>0</v>
      </c>
      <c r="AY171" s="10" t="b">
        <f>IF(V171,5)</f>
        <v>0</v>
      </c>
      <c r="AZ171" s="10" t="b">
        <f>IF(W171,6)</f>
        <v>0</v>
      </c>
      <c r="BA171" s="10" t="b">
        <f>IF(X171,7)</f>
        <v>0</v>
      </c>
      <c r="BB171" s="10">
        <f>MIN(AU171:BA171)</f>
        <v>0</v>
      </c>
      <c r="BC171" s="10">
        <f>MAX(AU171:BA171)</f>
        <v>0</v>
      </c>
      <c r="BD171" s="10">
        <f>IF(AT171&gt;0,(1+(BC171-AT171))-BB171,-1)</f>
        <v>-1</v>
      </c>
      <c r="BE171" s="44">
        <f>AL171-AT171</f>
        <v>0</v>
      </c>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row>
    <row r="172" spans="1:177" ht="15" customHeight="1">
      <c r="A172" s="1">
        <v>171</v>
      </c>
      <c r="B172" s="1">
        <v>-37.8014931872098</v>
      </c>
      <c r="C172" s="1">
        <v>145.05346536225099</v>
      </c>
      <c r="D172" s="1">
        <v>17</v>
      </c>
      <c r="E172" s="1" t="s">
        <v>52</v>
      </c>
      <c r="F172" s="1" t="s">
        <v>40</v>
      </c>
      <c r="G172" s="1" t="s">
        <v>268</v>
      </c>
      <c r="H172" s="2" t="s">
        <v>273</v>
      </c>
      <c r="I172" s="4">
        <v>1</v>
      </c>
      <c r="J172" s="4">
        <v>0</v>
      </c>
      <c r="K172" s="4">
        <v>0</v>
      </c>
      <c r="L172" s="4">
        <v>0</v>
      </c>
      <c r="M172" s="5">
        <v>1</v>
      </c>
      <c r="N172" s="5">
        <v>0</v>
      </c>
      <c r="O172" s="5">
        <v>1</v>
      </c>
      <c r="P172" s="5">
        <v>0</v>
      </c>
      <c r="Q172" s="5">
        <v>0</v>
      </c>
      <c r="R172" s="6">
        <v>0</v>
      </c>
      <c r="S172" s="6">
        <v>0</v>
      </c>
      <c r="T172" s="6">
        <v>1</v>
      </c>
      <c r="U172" s="6">
        <v>1</v>
      </c>
      <c r="V172" s="6">
        <v>1</v>
      </c>
      <c r="W172" s="6">
        <v>0</v>
      </c>
      <c r="X172" s="6">
        <v>0</v>
      </c>
      <c r="Y172" s="7">
        <v>0</v>
      </c>
      <c r="Z172" s="7">
        <v>0</v>
      </c>
      <c r="AA172" s="8">
        <v>0</v>
      </c>
      <c r="AB172" s="8">
        <v>0</v>
      </c>
      <c r="AC172" s="8">
        <v>0</v>
      </c>
      <c r="AD172" s="8">
        <v>0</v>
      </c>
      <c r="AE172" s="8">
        <v>0</v>
      </c>
      <c r="AF172" s="8">
        <v>0</v>
      </c>
      <c r="AK172" s="9">
        <f>LEN(H172)</f>
        <v>28</v>
      </c>
      <c r="AL172" s="9">
        <f>SUM(R172:X172)</f>
        <v>3</v>
      </c>
      <c r="AM172" s="3" t="b">
        <f>IF(R172,1)</f>
        <v>0</v>
      </c>
      <c r="AN172" s="3" t="b">
        <f>IF(S172,1)</f>
        <v>0</v>
      </c>
      <c r="AO172" s="3">
        <f>IF(T172,1)</f>
        <v>1</v>
      </c>
      <c r="AP172" s="3">
        <f>IF(U172,1)</f>
        <v>1</v>
      </c>
      <c r="AQ172" s="3">
        <f>IF(V172,1)</f>
        <v>1</v>
      </c>
      <c r="AR172" s="3" t="b">
        <f>IF(W172,1)</f>
        <v>0</v>
      </c>
      <c r="AS172" s="3" t="b">
        <f>IF(X172,1)</f>
        <v>0</v>
      </c>
      <c r="AT172" s="3">
        <f>SUM(AM172:AS172)</f>
        <v>3</v>
      </c>
      <c r="AU172" s="10" t="b">
        <f>IF(R172,1)</f>
        <v>0</v>
      </c>
      <c r="AV172" s="10" t="b">
        <f>IF(S172,2)</f>
        <v>0</v>
      </c>
      <c r="AW172" s="10">
        <f>IF(T172,3)</f>
        <v>3</v>
      </c>
      <c r="AX172" s="10">
        <f>IF(U172,4)</f>
        <v>4</v>
      </c>
      <c r="AY172" s="10">
        <f>IF(V172,5)</f>
        <v>5</v>
      </c>
      <c r="AZ172" s="10" t="b">
        <f>IF(W172,6)</f>
        <v>0</v>
      </c>
      <c r="BA172" s="10" t="b">
        <f>IF(X172,7)</f>
        <v>0</v>
      </c>
      <c r="BB172" s="10">
        <f>MIN(AU172:BA172)</f>
        <v>3</v>
      </c>
      <c r="BC172" s="10">
        <f>MAX(AU172:BA172)</f>
        <v>5</v>
      </c>
      <c r="BD172" s="10">
        <f>IF(AT172&gt;0,(1+(BC172-AT172))-BB172,-1)</f>
        <v>0</v>
      </c>
      <c r="BE172" s="44">
        <f>AL172-AT172</f>
        <v>0</v>
      </c>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row>
    <row r="173" spans="1:177" ht="15" customHeight="1">
      <c r="A173" s="1">
        <v>172</v>
      </c>
      <c r="B173" s="1">
        <v>-37.807950669999997</v>
      </c>
      <c r="C173" s="1">
        <v>144.96616094999999</v>
      </c>
      <c r="D173" s="1">
        <v>15</v>
      </c>
      <c r="E173" s="1" t="s">
        <v>49</v>
      </c>
      <c r="F173" s="1" t="s">
        <v>40</v>
      </c>
      <c r="G173" s="1" t="s">
        <v>268</v>
      </c>
      <c r="H173" s="2" t="s">
        <v>274</v>
      </c>
      <c r="I173" s="4">
        <v>1</v>
      </c>
      <c r="J173" s="4">
        <v>0</v>
      </c>
      <c r="K173" s="4">
        <v>0</v>
      </c>
      <c r="L173" s="4">
        <v>0</v>
      </c>
      <c r="M173" s="5">
        <v>1</v>
      </c>
      <c r="N173" s="5">
        <v>0</v>
      </c>
      <c r="O173" s="5">
        <v>0</v>
      </c>
      <c r="P173" s="5">
        <v>1</v>
      </c>
      <c r="Q173" s="5">
        <v>1</v>
      </c>
      <c r="R173" s="6">
        <v>0</v>
      </c>
      <c r="S173" s="6">
        <v>2</v>
      </c>
      <c r="T173" s="6">
        <v>1</v>
      </c>
      <c r="U173" s="6">
        <v>1</v>
      </c>
      <c r="V173" s="6">
        <v>0</v>
      </c>
      <c r="W173" s="6">
        <v>0</v>
      </c>
      <c r="X173" s="6">
        <v>0</v>
      </c>
      <c r="Y173" s="7">
        <v>1</v>
      </c>
      <c r="Z173" s="7">
        <v>0</v>
      </c>
      <c r="AA173" s="8">
        <v>0</v>
      </c>
      <c r="AB173" s="8">
        <v>0</v>
      </c>
      <c r="AC173" s="8">
        <v>0</v>
      </c>
      <c r="AD173" s="8">
        <v>0</v>
      </c>
      <c r="AE173" s="8">
        <v>0</v>
      </c>
      <c r="AF173" s="8">
        <v>1</v>
      </c>
      <c r="AI173" s="9" t="s">
        <v>45</v>
      </c>
      <c r="AK173" s="9">
        <f>LEN(H173)</f>
        <v>90</v>
      </c>
      <c r="AL173" s="9">
        <f>SUM(R173:X173)</f>
        <v>4</v>
      </c>
      <c r="AM173" s="3" t="b">
        <f>IF(R173,1)</f>
        <v>0</v>
      </c>
      <c r="AN173" s="3">
        <f>IF(S173,1)</f>
        <v>1</v>
      </c>
      <c r="AO173" s="3">
        <f>IF(T173,1)</f>
        <v>1</v>
      </c>
      <c r="AP173" s="3">
        <f>IF(U173,1)</f>
        <v>1</v>
      </c>
      <c r="AQ173" s="3" t="b">
        <f>IF(V173,1)</f>
        <v>0</v>
      </c>
      <c r="AR173" s="3" t="b">
        <f>IF(W173,1)</f>
        <v>0</v>
      </c>
      <c r="AS173" s="3" t="b">
        <f>IF(X173,1)</f>
        <v>0</v>
      </c>
      <c r="AT173" s="3">
        <f>SUM(AM173:AS173)</f>
        <v>3</v>
      </c>
      <c r="AU173" s="10" t="b">
        <f>IF(R173,1)</f>
        <v>0</v>
      </c>
      <c r="AV173" s="10">
        <f>IF(S173,2)</f>
        <v>2</v>
      </c>
      <c r="AW173" s="10">
        <f>IF(T173,3)</f>
        <v>3</v>
      </c>
      <c r="AX173" s="10">
        <f>IF(U173,4)</f>
        <v>4</v>
      </c>
      <c r="AY173" s="10" t="b">
        <f>IF(V173,5)</f>
        <v>0</v>
      </c>
      <c r="AZ173" s="10" t="b">
        <f>IF(W173,6)</f>
        <v>0</v>
      </c>
      <c r="BA173" s="10" t="b">
        <f>IF(X173,7)</f>
        <v>0</v>
      </c>
      <c r="BB173" s="10">
        <f>MIN(AU173:BA173)</f>
        <v>2</v>
      </c>
      <c r="BC173" s="10">
        <f>MAX(AU173:BA173)</f>
        <v>4</v>
      </c>
      <c r="BD173" s="10">
        <f>IF(AT173&gt;0,(1+(BC173-AT173))-BB173,-1)</f>
        <v>0</v>
      </c>
      <c r="BE173" s="44">
        <f>AL173-AT173</f>
        <v>1</v>
      </c>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row>
    <row r="174" spans="1:177" ht="15" customHeight="1">
      <c r="A174" s="1">
        <v>173</v>
      </c>
      <c r="B174" s="1">
        <v>-37.840610547166499</v>
      </c>
      <c r="C174" s="1">
        <v>145.07864951934801</v>
      </c>
      <c r="D174" s="1">
        <v>15</v>
      </c>
      <c r="E174" s="1" t="s">
        <v>52</v>
      </c>
      <c r="F174" s="1" t="s">
        <v>40</v>
      </c>
      <c r="G174" s="1" t="s">
        <v>268</v>
      </c>
      <c r="H174" s="2" t="s">
        <v>275</v>
      </c>
      <c r="I174" s="4">
        <v>1</v>
      </c>
      <c r="J174" s="4">
        <v>0</v>
      </c>
      <c r="K174" s="4">
        <v>0</v>
      </c>
      <c r="L174" s="4">
        <v>0</v>
      </c>
      <c r="M174" s="5">
        <v>1</v>
      </c>
      <c r="N174" s="5">
        <v>0</v>
      </c>
      <c r="O174" s="5">
        <v>0</v>
      </c>
      <c r="P174" s="5">
        <v>0</v>
      </c>
      <c r="Q174" s="5">
        <v>0</v>
      </c>
      <c r="R174" s="6">
        <v>0</v>
      </c>
      <c r="S174" s="6">
        <v>0</v>
      </c>
      <c r="T174" s="6">
        <v>1</v>
      </c>
      <c r="U174" s="6">
        <v>1</v>
      </c>
      <c r="V174" s="6">
        <v>1</v>
      </c>
      <c r="W174" s="6">
        <v>0</v>
      </c>
      <c r="X174" s="6">
        <v>0</v>
      </c>
      <c r="Y174" s="7">
        <v>0</v>
      </c>
      <c r="Z174" s="7">
        <v>0</v>
      </c>
      <c r="AA174" s="8">
        <v>0</v>
      </c>
      <c r="AB174" s="8">
        <v>0</v>
      </c>
      <c r="AC174" s="8">
        <v>0</v>
      </c>
      <c r="AD174" s="8">
        <v>0</v>
      </c>
      <c r="AE174" s="8">
        <v>0</v>
      </c>
      <c r="AF174" s="8">
        <v>0</v>
      </c>
      <c r="AK174" s="9">
        <f>LEN(H174)</f>
        <v>24</v>
      </c>
      <c r="AL174" s="9">
        <f>SUM(R174:X174)</f>
        <v>3</v>
      </c>
      <c r="AM174" s="3" t="b">
        <f>IF(R174,1)</f>
        <v>0</v>
      </c>
      <c r="AN174" s="3" t="b">
        <f>IF(S174,1)</f>
        <v>0</v>
      </c>
      <c r="AO174" s="3">
        <f>IF(T174,1)</f>
        <v>1</v>
      </c>
      <c r="AP174" s="3">
        <f>IF(U174,1)</f>
        <v>1</v>
      </c>
      <c r="AQ174" s="3">
        <f>IF(V174,1)</f>
        <v>1</v>
      </c>
      <c r="AR174" s="3" t="b">
        <f>IF(W174,1)</f>
        <v>0</v>
      </c>
      <c r="AS174" s="3" t="b">
        <f>IF(X174,1)</f>
        <v>0</v>
      </c>
      <c r="AT174" s="3">
        <f>SUM(AM174:AS174)</f>
        <v>3</v>
      </c>
      <c r="AU174" s="10" t="b">
        <f>IF(R174,1)</f>
        <v>0</v>
      </c>
      <c r="AV174" s="10" t="b">
        <f>IF(S174,2)</f>
        <v>0</v>
      </c>
      <c r="AW174" s="10">
        <f>IF(T174,3)</f>
        <v>3</v>
      </c>
      <c r="AX174" s="10">
        <f>IF(U174,4)</f>
        <v>4</v>
      </c>
      <c r="AY174" s="10">
        <f>IF(V174,5)</f>
        <v>5</v>
      </c>
      <c r="AZ174" s="10" t="b">
        <f>IF(W174,6)</f>
        <v>0</v>
      </c>
      <c r="BA174" s="10" t="b">
        <f>IF(X174,7)</f>
        <v>0</v>
      </c>
      <c r="BB174" s="10">
        <f>MIN(AU174:BA174)</f>
        <v>3</v>
      </c>
      <c r="BC174" s="10">
        <f>MAX(AU174:BA174)</f>
        <v>5</v>
      </c>
      <c r="BD174" s="10">
        <f>IF(AT174&gt;0,(1+(BC174-AT174))-BB174,-1)</f>
        <v>0</v>
      </c>
      <c r="BE174" s="44">
        <f>AL174-AT174</f>
        <v>0</v>
      </c>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row>
    <row r="175" spans="1:177" ht="15" customHeight="1">
      <c r="A175" s="1">
        <v>174</v>
      </c>
      <c r="B175" s="1">
        <v>-37.978029362571597</v>
      </c>
      <c r="C175" s="1">
        <v>145.04247188415499</v>
      </c>
      <c r="D175" s="1">
        <v>15</v>
      </c>
      <c r="E175" s="1" t="s">
        <v>39</v>
      </c>
      <c r="F175" s="1" t="s">
        <v>40</v>
      </c>
      <c r="G175" s="1" t="s">
        <v>268</v>
      </c>
      <c r="H175" s="2" t="s">
        <v>276</v>
      </c>
      <c r="I175" s="4">
        <v>1</v>
      </c>
      <c r="J175" s="4">
        <v>0</v>
      </c>
      <c r="K175" s="4">
        <v>0</v>
      </c>
      <c r="L175" s="4">
        <v>0</v>
      </c>
      <c r="M175" s="5">
        <v>0</v>
      </c>
      <c r="N175" s="5">
        <v>0</v>
      </c>
      <c r="O175" s="5">
        <v>1</v>
      </c>
      <c r="P175" s="5">
        <v>0</v>
      </c>
      <c r="Q175" s="5">
        <v>0</v>
      </c>
      <c r="R175" s="6">
        <v>0</v>
      </c>
      <c r="S175" s="6">
        <v>0</v>
      </c>
      <c r="T175" s="6">
        <v>1</v>
      </c>
      <c r="U175" s="6">
        <v>0</v>
      </c>
      <c r="V175" s="6">
        <v>0</v>
      </c>
      <c r="W175" s="6">
        <v>0</v>
      </c>
      <c r="X175" s="6">
        <v>0</v>
      </c>
      <c r="Y175" s="7">
        <v>0</v>
      </c>
      <c r="Z175" s="7">
        <v>0</v>
      </c>
      <c r="AA175" s="8">
        <v>0</v>
      </c>
      <c r="AB175" s="8">
        <v>0</v>
      </c>
      <c r="AC175" s="8">
        <v>0</v>
      </c>
      <c r="AD175" s="8">
        <v>0</v>
      </c>
      <c r="AE175" s="8">
        <v>0</v>
      </c>
      <c r="AF175" s="8">
        <v>0</v>
      </c>
      <c r="AK175" s="9">
        <f>LEN(H175)</f>
        <v>4</v>
      </c>
      <c r="AL175" s="9">
        <f>SUM(R175:X175)</f>
        <v>1</v>
      </c>
      <c r="AM175" s="3" t="b">
        <f>IF(R175,1)</f>
        <v>0</v>
      </c>
      <c r="AN175" s="3" t="b">
        <f>IF(S175,1)</f>
        <v>0</v>
      </c>
      <c r="AO175" s="3">
        <f>IF(T175,1)</f>
        <v>1</v>
      </c>
      <c r="AP175" s="3" t="b">
        <f>IF(U175,1)</f>
        <v>0</v>
      </c>
      <c r="AQ175" s="3" t="b">
        <f>IF(V175,1)</f>
        <v>0</v>
      </c>
      <c r="AR175" s="3" t="b">
        <f>IF(W175,1)</f>
        <v>0</v>
      </c>
      <c r="AS175" s="3" t="b">
        <f>IF(X175,1)</f>
        <v>0</v>
      </c>
      <c r="AT175" s="3">
        <f>SUM(AM175:AS175)</f>
        <v>1</v>
      </c>
      <c r="AU175" s="10" t="b">
        <f>IF(R175,1)</f>
        <v>0</v>
      </c>
      <c r="AV175" s="10" t="b">
        <f>IF(S175,2)</f>
        <v>0</v>
      </c>
      <c r="AW175" s="10">
        <f>IF(T175,3)</f>
        <v>3</v>
      </c>
      <c r="AX175" s="10" t="b">
        <f>IF(U175,4)</f>
        <v>0</v>
      </c>
      <c r="AY175" s="10" t="b">
        <f>IF(V175,5)</f>
        <v>0</v>
      </c>
      <c r="AZ175" s="10" t="b">
        <f>IF(W175,6)</f>
        <v>0</v>
      </c>
      <c r="BA175" s="10" t="b">
        <f>IF(X175,7)</f>
        <v>0</v>
      </c>
      <c r="BB175" s="10">
        <f>MIN(AU175:BA175)</f>
        <v>3</v>
      </c>
      <c r="BC175" s="10">
        <f>MAX(AU175:BA175)</f>
        <v>3</v>
      </c>
      <c r="BD175" s="10">
        <f>IF(AT175&gt;0,(1+(BC175-AT175))-BB175,-1)</f>
        <v>0</v>
      </c>
      <c r="BE175" s="44">
        <f>AL175-AT175</f>
        <v>0</v>
      </c>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row>
    <row r="176" spans="1:177" ht="15" customHeight="1">
      <c r="A176" s="1">
        <v>175</v>
      </c>
      <c r="B176" s="1">
        <v>-37.978029362571597</v>
      </c>
      <c r="C176" s="1">
        <v>145.04247188415499</v>
      </c>
      <c r="D176" s="1">
        <v>15</v>
      </c>
      <c r="E176" s="1" t="s">
        <v>277</v>
      </c>
      <c r="F176" s="1" t="s">
        <v>40</v>
      </c>
      <c r="G176" s="1" t="s">
        <v>268</v>
      </c>
      <c r="H176" s="2" t="s">
        <v>278</v>
      </c>
      <c r="I176" s="4">
        <v>1</v>
      </c>
      <c r="J176" s="4">
        <v>0</v>
      </c>
      <c r="K176" s="4">
        <v>0</v>
      </c>
      <c r="L176" s="4">
        <v>0</v>
      </c>
      <c r="M176" s="5">
        <v>0</v>
      </c>
      <c r="N176" s="5">
        <v>0</v>
      </c>
      <c r="O176" s="5">
        <v>1</v>
      </c>
      <c r="P176" s="5">
        <v>0</v>
      </c>
      <c r="Q176" s="5">
        <v>0</v>
      </c>
      <c r="R176" s="6">
        <v>0</v>
      </c>
      <c r="S176" s="6">
        <v>0</v>
      </c>
      <c r="T176" s="6">
        <v>1</v>
      </c>
      <c r="U176" s="6">
        <v>0</v>
      </c>
      <c r="V176" s="6">
        <v>0</v>
      </c>
      <c r="W176" s="6">
        <v>0</v>
      </c>
      <c r="X176" s="6">
        <v>0</v>
      </c>
      <c r="Y176" s="7">
        <v>0</v>
      </c>
      <c r="Z176" s="7">
        <v>0</v>
      </c>
      <c r="AA176" s="8">
        <v>0</v>
      </c>
      <c r="AB176" s="8">
        <v>0</v>
      </c>
      <c r="AC176" s="8">
        <v>0</v>
      </c>
      <c r="AD176" s="8">
        <v>0</v>
      </c>
      <c r="AE176" s="8">
        <v>0</v>
      </c>
      <c r="AF176" s="8">
        <v>0</v>
      </c>
      <c r="AI176" s="9" t="s">
        <v>45</v>
      </c>
      <c r="AK176" s="9">
        <f>LEN(H176)</f>
        <v>7</v>
      </c>
      <c r="AL176" s="9">
        <f>SUM(R176:X176)</f>
        <v>1</v>
      </c>
      <c r="AM176" s="3" t="b">
        <f>IF(R176,1)</f>
        <v>0</v>
      </c>
      <c r="AN176" s="3" t="b">
        <f>IF(S176,1)</f>
        <v>0</v>
      </c>
      <c r="AO176" s="3">
        <f>IF(T176,1)</f>
        <v>1</v>
      </c>
      <c r="AP176" s="3" t="b">
        <f>IF(U176,1)</f>
        <v>0</v>
      </c>
      <c r="AQ176" s="3" t="b">
        <f>IF(V176,1)</f>
        <v>0</v>
      </c>
      <c r="AR176" s="3" t="b">
        <f>IF(W176,1)</f>
        <v>0</v>
      </c>
      <c r="AS176" s="3" t="b">
        <f>IF(X176,1)</f>
        <v>0</v>
      </c>
      <c r="AT176" s="3">
        <f>SUM(AM176:AS176)</f>
        <v>1</v>
      </c>
      <c r="AU176" s="10" t="b">
        <f>IF(R176,1)</f>
        <v>0</v>
      </c>
      <c r="AV176" s="10" t="b">
        <f>IF(S176,2)</f>
        <v>0</v>
      </c>
      <c r="AW176" s="10">
        <f>IF(T176,3)</f>
        <v>3</v>
      </c>
      <c r="AX176" s="10" t="b">
        <f>IF(U176,4)</f>
        <v>0</v>
      </c>
      <c r="AY176" s="10" t="b">
        <f>IF(V176,5)</f>
        <v>0</v>
      </c>
      <c r="AZ176" s="10" t="b">
        <f>IF(W176,6)</f>
        <v>0</v>
      </c>
      <c r="BA176" s="10" t="b">
        <f>IF(X176,7)</f>
        <v>0</v>
      </c>
      <c r="BB176" s="10">
        <f>MIN(AU176:BA176)</f>
        <v>3</v>
      </c>
      <c r="BC176" s="10">
        <f>MAX(AU176:BA176)</f>
        <v>3</v>
      </c>
      <c r="BD176" s="10">
        <f>IF(AT176&gt;0,(1+(BC176-AT176))-BB176,-1)</f>
        <v>0</v>
      </c>
      <c r="BE176" s="44">
        <f>AL176-AT176</f>
        <v>0</v>
      </c>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row>
    <row r="177" spans="1:177" ht="15" customHeight="1">
      <c r="A177" s="1">
        <v>176</v>
      </c>
      <c r="B177" s="1">
        <v>-37.798505763477003</v>
      </c>
      <c r="C177" s="1">
        <v>144.95870113220201</v>
      </c>
      <c r="D177" s="1">
        <v>15</v>
      </c>
      <c r="E177" s="1" t="s">
        <v>52</v>
      </c>
      <c r="F177" s="1" t="s">
        <v>40</v>
      </c>
      <c r="G177" s="1" t="s">
        <v>268</v>
      </c>
      <c r="H177" s="2" t="s">
        <v>279</v>
      </c>
      <c r="I177" s="4">
        <v>1</v>
      </c>
      <c r="J177" s="4">
        <v>0</v>
      </c>
      <c r="K177" s="4">
        <v>0</v>
      </c>
      <c r="L177" s="4">
        <v>0</v>
      </c>
      <c r="M177" s="5">
        <v>1</v>
      </c>
      <c r="N177" s="5">
        <v>0</v>
      </c>
      <c r="O177" s="5">
        <v>0</v>
      </c>
      <c r="P177" s="5">
        <v>0</v>
      </c>
      <c r="Q177" s="5">
        <v>1</v>
      </c>
      <c r="R177" s="6">
        <v>0</v>
      </c>
      <c r="S177" s="6">
        <v>0</v>
      </c>
      <c r="T177" s="6">
        <v>1</v>
      </c>
      <c r="U177" s="6">
        <v>1</v>
      </c>
      <c r="V177" s="6">
        <v>0</v>
      </c>
      <c r="W177" s="6">
        <v>0</v>
      </c>
      <c r="X177" s="6">
        <v>0</v>
      </c>
      <c r="Y177" s="7">
        <v>0</v>
      </c>
      <c r="Z177" s="7">
        <v>0</v>
      </c>
      <c r="AA177" s="8">
        <v>0</v>
      </c>
      <c r="AB177" s="8">
        <v>0</v>
      </c>
      <c r="AC177" s="8">
        <v>0</v>
      </c>
      <c r="AD177" s="8">
        <v>0</v>
      </c>
      <c r="AE177" s="8">
        <v>0</v>
      </c>
      <c r="AF177" s="8">
        <v>1</v>
      </c>
      <c r="AI177" s="9" t="s">
        <v>238</v>
      </c>
      <c r="AK177" s="9">
        <f>LEN(H177)</f>
        <v>40</v>
      </c>
      <c r="AL177" s="9">
        <f>SUM(R177:X177)</f>
        <v>2</v>
      </c>
      <c r="AM177" s="3" t="b">
        <f>IF(R177,1)</f>
        <v>0</v>
      </c>
      <c r="AN177" s="3" t="b">
        <f>IF(S177,1)</f>
        <v>0</v>
      </c>
      <c r="AO177" s="3">
        <f>IF(T177,1)</f>
        <v>1</v>
      </c>
      <c r="AP177" s="3">
        <f>IF(U177,1)</f>
        <v>1</v>
      </c>
      <c r="AQ177" s="3" t="b">
        <f>IF(V177,1)</f>
        <v>0</v>
      </c>
      <c r="AR177" s="3" t="b">
        <f>IF(W177,1)</f>
        <v>0</v>
      </c>
      <c r="AS177" s="3" t="b">
        <f>IF(X177,1)</f>
        <v>0</v>
      </c>
      <c r="AT177" s="3">
        <f>SUM(AM177:AS177)</f>
        <v>2</v>
      </c>
      <c r="AU177" s="10" t="b">
        <f>IF(R177,1)</f>
        <v>0</v>
      </c>
      <c r="AV177" s="10" t="b">
        <f>IF(S177,2)</f>
        <v>0</v>
      </c>
      <c r="AW177" s="10">
        <f>IF(T177,3)</f>
        <v>3</v>
      </c>
      <c r="AX177" s="10">
        <f>IF(U177,4)</f>
        <v>4</v>
      </c>
      <c r="AY177" s="10" t="b">
        <f>IF(V177,5)</f>
        <v>0</v>
      </c>
      <c r="AZ177" s="10" t="b">
        <f>IF(W177,6)</f>
        <v>0</v>
      </c>
      <c r="BA177" s="10" t="b">
        <f>IF(X177,7)</f>
        <v>0</v>
      </c>
      <c r="BB177" s="10">
        <f>MIN(AU177:BA177)</f>
        <v>3</v>
      </c>
      <c r="BC177" s="10">
        <f>MAX(AU177:BA177)</f>
        <v>4</v>
      </c>
      <c r="BD177" s="10">
        <f>IF(AT177&gt;0,(1+(BC177-AT177))-BB177,-1)</f>
        <v>0</v>
      </c>
      <c r="BE177" s="44">
        <f>AL177-AT177</f>
        <v>0</v>
      </c>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row>
    <row r="178" spans="1:177" ht="15" customHeight="1">
      <c r="A178" s="1">
        <v>177</v>
      </c>
      <c r="B178" s="1">
        <v>-37.801625459946003</v>
      </c>
      <c r="C178" s="1">
        <v>144.95934486236601</v>
      </c>
      <c r="D178" s="1">
        <v>15</v>
      </c>
      <c r="E178" s="1" t="s">
        <v>49</v>
      </c>
      <c r="F178" s="1" t="s">
        <v>40</v>
      </c>
      <c r="G178" s="1" t="s">
        <v>268</v>
      </c>
      <c r="H178" s="2" t="s">
        <v>280</v>
      </c>
      <c r="I178" s="4">
        <v>1</v>
      </c>
      <c r="J178" s="4">
        <v>0</v>
      </c>
      <c r="K178" s="4">
        <v>0</v>
      </c>
      <c r="L178" s="4">
        <v>0</v>
      </c>
      <c r="M178" s="5">
        <v>1</v>
      </c>
      <c r="N178" s="5">
        <v>0</v>
      </c>
      <c r="O178" s="5">
        <v>0</v>
      </c>
      <c r="P178" s="5">
        <v>0</v>
      </c>
      <c r="Q178" s="5">
        <v>1</v>
      </c>
      <c r="R178" s="6">
        <v>0</v>
      </c>
      <c r="S178" s="6">
        <v>0</v>
      </c>
      <c r="T178" s="6">
        <v>1</v>
      </c>
      <c r="U178" s="6">
        <v>1</v>
      </c>
      <c r="V178" s="6">
        <v>0</v>
      </c>
      <c r="W178" s="6">
        <v>0</v>
      </c>
      <c r="X178" s="6">
        <v>0</v>
      </c>
      <c r="Y178" s="7">
        <v>0</v>
      </c>
      <c r="Z178" s="7">
        <v>0</v>
      </c>
      <c r="AA178" s="8">
        <v>0</v>
      </c>
      <c r="AB178" s="8">
        <v>0</v>
      </c>
      <c r="AC178" s="8">
        <v>0</v>
      </c>
      <c r="AD178" s="8">
        <v>0</v>
      </c>
      <c r="AE178" s="8">
        <v>0</v>
      </c>
      <c r="AF178" s="8">
        <v>0</v>
      </c>
      <c r="AK178" s="9">
        <f>LEN(H178)</f>
        <v>37</v>
      </c>
      <c r="AL178" s="9">
        <f>SUM(R178:X178)</f>
        <v>2</v>
      </c>
      <c r="AM178" s="3" t="b">
        <f>IF(R178,1)</f>
        <v>0</v>
      </c>
      <c r="AN178" s="3" t="b">
        <f>IF(S178,1)</f>
        <v>0</v>
      </c>
      <c r="AO178" s="3">
        <f>IF(T178,1)</f>
        <v>1</v>
      </c>
      <c r="AP178" s="3">
        <f>IF(U178,1)</f>
        <v>1</v>
      </c>
      <c r="AQ178" s="3" t="b">
        <f>IF(V178,1)</f>
        <v>0</v>
      </c>
      <c r="AR178" s="3" t="b">
        <f>IF(W178,1)</f>
        <v>0</v>
      </c>
      <c r="AS178" s="3" t="b">
        <f>IF(X178,1)</f>
        <v>0</v>
      </c>
      <c r="AT178" s="3">
        <f>SUM(AM178:AS178)</f>
        <v>2</v>
      </c>
      <c r="AU178" s="10" t="b">
        <f>IF(R178,1)</f>
        <v>0</v>
      </c>
      <c r="AV178" s="10" t="b">
        <f>IF(S178,2)</f>
        <v>0</v>
      </c>
      <c r="AW178" s="10">
        <f>IF(T178,3)</f>
        <v>3</v>
      </c>
      <c r="AX178" s="10">
        <f>IF(U178,4)</f>
        <v>4</v>
      </c>
      <c r="AY178" s="10" t="b">
        <f>IF(V178,5)</f>
        <v>0</v>
      </c>
      <c r="AZ178" s="10" t="b">
        <f>IF(W178,6)</f>
        <v>0</v>
      </c>
      <c r="BA178" s="10" t="b">
        <f>IF(X178,7)</f>
        <v>0</v>
      </c>
      <c r="BB178" s="10">
        <f>MIN(AU178:BA178)</f>
        <v>3</v>
      </c>
      <c r="BC178" s="10">
        <f>MAX(AU178:BA178)</f>
        <v>4</v>
      </c>
      <c r="BD178" s="10">
        <f>IF(AT178&gt;0,(1+(BC178-AT178))-BB178,-1)</f>
        <v>0</v>
      </c>
      <c r="BE178" s="44">
        <f>AL178-AT178</f>
        <v>0</v>
      </c>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row>
    <row r="179" spans="1:177" ht="15" customHeight="1">
      <c r="A179" s="1">
        <v>178</v>
      </c>
      <c r="B179" s="1">
        <v>-37.810101201277199</v>
      </c>
      <c r="C179" s="1">
        <v>144.96466258376299</v>
      </c>
      <c r="D179" s="1">
        <v>16</v>
      </c>
      <c r="E179" s="1" t="s">
        <v>49</v>
      </c>
      <c r="F179" s="1" t="s">
        <v>40</v>
      </c>
      <c r="G179" s="1" t="s">
        <v>268</v>
      </c>
      <c r="H179" s="2" t="s">
        <v>281</v>
      </c>
      <c r="I179" s="4">
        <v>1</v>
      </c>
      <c r="J179" s="4">
        <v>0</v>
      </c>
      <c r="K179" s="4">
        <v>0</v>
      </c>
      <c r="L179" s="4">
        <v>0</v>
      </c>
      <c r="M179" s="5">
        <v>0</v>
      </c>
      <c r="N179" s="5">
        <v>1</v>
      </c>
      <c r="O179" s="5">
        <v>0</v>
      </c>
      <c r="P179" s="5">
        <v>0</v>
      </c>
      <c r="Q179" s="5">
        <v>0</v>
      </c>
      <c r="R179" s="6">
        <v>0</v>
      </c>
      <c r="S179" s="6">
        <v>1</v>
      </c>
      <c r="T179" s="6">
        <v>2</v>
      </c>
      <c r="U179" s="6">
        <v>0</v>
      </c>
      <c r="V179" s="6">
        <v>0</v>
      </c>
      <c r="W179" s="6">
        <v>0</v>
      </c>
      <c r="X179" s="6">
        <v>0</v>
      </c>
      <c r="Y179" s="7">
        <v>0</v>
      </c>
      <c r="Z179" s="7">
        <v>0</v>
      </c>
      <c r="AA179" s="8">
        <v>0</v>
      </c>
      <c r="AB179" s="8">
        <v>0</v>
      </c>
      <c r="AC179" s="8">
        <v>1</v>
      </c>
      <c r="AD179" s="8">
        <v>0</v>
      </c>
      <c r="AE179" s="8">
        <v>0</v>
      </c>
      <c r="AF179" s="8">
        <v>0</v>
      </c>
      <c r="AH179" s="9" t="s">
        <v>282</v>
      </c>
      <c r="AI179" s="9" t="s">
        <v>283</v>
      </c>
      <c r="AK179" s="9">
        <f>LEN(H179)</f>
        <v>157</v>
      </c>
      <c r="AL179" s="9">
        <f>SUM(R179:X179)</f>
        <v>3</v>
      </c>
      <c r="AM179" s="3" t="b">
        <f>IF(R179,1)</f>
        <v>0</v>
      </c>
      <c r="AN179" s="3">
        <f>IF(S179,1)</f>
        <v>1</v>
      </c>
      <c r="AO179" s="3">
        <f>IF(T179,1)</f>
        <v>1</v>
      </c>
      <c r="AP179" s="3" t="b">
        <f>IF(U179,1)</f>
        <v>0</v>
      </c>
      <c r="AQ179" s="3" t="b">
        <f>IF(V179,1)</f>
        <v>0</v>
      </c>
      <c r="AR179" s="3" t="b">
        <f>IF(W179,1)</f>
        <v>0</v>
      </c>
      <c r="AS179" s="3" t="b">
        <f>IF(X179,1)</f>
        <v>0</v>
      </c>
      <c r="AT179" s="3">
        <f>SUM(AM179:AS179)</f>
        <v>2</v>
      </c>
      <c r="AU179" s="10" t="b">
        <f>IF(R179,1)</f>
        <v>0</v>
      </c>
      <c r="AV179" s="10">
        <f>IF(S179,2)</f>
        <v>2</v>
      </c>
      <c r="AW179" s="10">
        <f>IF(T179,3)</f>
        <v>3</v>
      </c>
      <c r="AX179" s="10" t="b">
        <f>IF(U179,4)</f>
        <v>0</v>
      </c>
      <c r="AY179" s="10" t="b">
        <f>IF(V179,5)</f>
        <v>0</v>
      </c>
      <c r="AZ179" s="10" t="b">
        <f>IF(W179,6)</f>
        <v>0</v>
      </c>
      <c r="BA179" s="10" t="b">
        <f>IF(X179,7)</f>
        <v>0</v>
      </c>
      <c r="BB179" s="10">
        <f>MIN(AU179:BA179)</f>
        <v>2</v>
      </c>
      <c r="BC179" s="10">
        <f>MAX(AU179:BA179)</f>
        <v>3</v>
      </c>
      <c r="BD179" s="10">
        <f>IF(AT179&gt;0,(1+(BC179-AT179))-BB179,-1)</f>
        <v>0</v>
      </c>
      <c r="BE179" s="44">
        <f>AL179-AT179</f>
        <v>1</v>
      </c>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row>
    <row r="180" spans="1:177" ht="15" customHeight="1">
      <c r="A180" s="1">
        <v>179</v>
      </c>
      <c r="B180" s="1">
        <v>-37.811015522429699</v>
      </c>
      <c r="C180" s="1">
        <v>144.97144552443501</v>
      </c>
      <c r="D180" s="1">
        <v>16</v>
      </c>
      <c r="E180" s="1" t="s">
        <v>52</v>
      </c>
      <c r="F180" s="1" t="s">
        <v>40</v>
      </c>
      <c r="G180" s="1" t="s">
        <v>268</v>
      </c>
      <c r="H180" s="2" t="s">
        <v>284</v>
      </c>
      <c r="I180" s="4">
        <v>1</v>
      </c>
      <c r="J180" s="4">
        <v>0</v>
      </c>
      <c r="K180" s="4">
        <v>0</v>
      </c>
      <c r="L180" s="4">
        <v>0</v>
      </c>
      <c r="M180" s="5">
        <v>1</v>
      </c>
      <c r="N180" s="5">
        <v>1</v>
      </c>
      <c r="O180" s="5">
        <v>0</v>
      </c>
      <c r="P180" s="5">
        <v>1</v>
      </c>
      <c r="Q180" s="5">
        <v>0</v>
      </c>
      <c r="R180" s="6">
        <v>0</v>
      </c>
      <c r="S180" s="6">
        <v>1</v>
      </c>
      <c r="T180" s="6">
        <v>1</v>
      </c>
      <c r="U180" s="6">
        <v>1</v>
      </c>
      <c r="V180" s="6">
        <v>0</v>
      </c>
      <c r="W180" s="6">
        <v>0</v>
      </c>
      <c r="X180" s="6">
        <v>0</v>
      </c>
      <c r="Y180" s="7">
        <v>1</v>
      </c>
      <c r="Z180" s="7">
        <v>0</v>
      </c>
      <c r="AA180" s="8">
        <v>0</v>
      </c>
      <c r="AB180" s="8">
        <v>0</v>
      </c>
      <c r="AC180" s="8">
        <v>0</v>
      </c>
      <c r="AD180" s="8">
        <v>0</v>
      </c>
      <c r="AE180" s="8">
        <v>0</v>
      </c>
      <c r="AF180" s="8">
        <v>0</v>
      </c>
      <c r="AI180" s="9" t="s">
        <v>285</v>
      </c>
      <c r="AK180" s="9">
        <f>LEN(H180)</f>
        <v>61</v>
      </c>
      <c r="AL180" s="9">
        <f>SUM(R180:X180)</f>
        <v>3</v>
      </c>
      <c r="AM180" s="3" t="b">
        <f>IF(R180,1)</f>
        <v>0</v>
      </c>
      <c r="AN180" s="3">
        <f>IF(S180,1)</f>
        <v>1</v>
      </c>
      <c r="AO180" s="3">
        <f>IF(T180,1)</f>
        <v>1</v>
      </c>
      <c r="AP180" s="3">
        <f>IF(U180,1)</f>
        <v>1</v>
      </c>
      <c r="AQ180" s="3" t="b">
        <f>IF(V180,1)</f>
        <v>0</v>
      </c>
      <c r="AR180" s="3" t="b">
        <f>IF(W180,1)</f>
        <v>0</v>
      </c>
      <c r="AS180" s="3" t="b">
        <f>IF(X180,1)</f>
        <v>0</v>
      </c>
      <c r="AT180" s="3">
        <f>SUM(AM180:AS180)</f>
        <v>3</v>
      </c>
      <c r="AU180" s="10" t="b">
        <f>IF(R180,1)</f>
        <v>0</v>
      </c>
      <c r="AV180" s="10">
        <f>IF(S180,2)</f>
        <v>2</v>
      </c>
      <c r="AW180" s="10">
        <f>IF(T180,3)</f>
        <v>3</v>
      </c>
      <c r="AX180" s="10">
        <f>IF(U180,4)</f>
        <v>4</v>
      </c>
      <c r="AY180" s="10" t="b">
        <f>IF(V180,5)</f>
        <v>0</v>
      </c>
      <c r="AZ180" s="10" t="b">
        <f>IF(W180,6)</f>
        <v>0</v>
      </c>
      <c r="BA180" s="10" t="b">
        <f>IF(X180,7)</f>
        <v>0</v>
      </c>
      <c r="BB180" s="10">
        <f>MIN(AU180:BA180)</f>
        <v>2</v>
      </c>
      <c r="BC180" s="10">
        <f>MAX(AU180:BA180)</f>
        <v>4</v>
      </c>
      <c r="BD180" s="10">
        <f>IF(AT180&gt;0,(1+(BC180-AT180))-BB180,-1)</f>
        <v>0</v>
      </c>
      <c r="BE180" s="44">
        <f>AL180-AT180</f>
        <v>0</v>
      </c>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row>
    <row r="181" spans="1:177" ht="15" customHeight="1">
      <c r="A181" s="1">
        <v>180</v>
      </c>
      <c r="B181" s="1">
        <v>-37.810491499999998</v>
      </c>
      <c r="C181" s="1">
        <v>144.968648</v>
      </c>
      <c r="D181" s="1">
        <v>15</v>
      </c>
      <c r="E181" s="1" t="s">
        <v>39</v>
      </c>
      <c r="F181" s="1" t="s">
        <v>40</v>
      </c>
      <c r="G181" s="1" t="s">
        <v>268</v>
      </c>
      <c r="H181" s="2" t="s">
        <v>286</v>
      </c>
      <c r="I181" s="4">
        <v>1</v>
      </c>
      <c r="J181" s="4">
        <v>0</v>
      </c>
      <c r="K181" s="4">
        <v>0</v>
      </c>
      <c r="L181" s="4">
        <v>0</v>
      </c>
      <c r="M181" s="5">
        <v>1</v>
      </c>
      <c r="N181" s="5">
        <v>0</v>
      </c>
      <c r="O181" s="5">
        <v>0</v>
      </c>
      <c r="P181" s="5">
        <v>0</v>
      </c>
      <c r="Q181" s="5">
        <v>0</v>
      </c>
      <c r="R181" s="6">
        <v>0</v>
      </c>
      <c r="S181" s="6">
        <v>0</v>
      </c>
      <c r="T181" s="6">
        <v>0</v>
      </c>
      <c r="U181" s="6">
        <v>1</v>
      </c>
      <c r="V181" s="6">
        <v>0</v>
      </c>
      <c r="W181" s="6">
        <v>0</v>
      </c>
      <c r="X181" s="6">
        <v>0</v>
      </c>
      <c r="Y181" s="7">
        <v>0</v>
      </c>
      <c r="Z181" s="7">
        <v>0</v>
      </c>
      <c r="AA181" s="8">
        <v>0</v>
      </c>
      <c r="AB181" s="8">
        <v>0</v>
      </c>
      <c r="AC181" s="8">
        <v>0</v>
      </c>
      <c r="AD181" s="8">
        <v>0</v>
      </c>
      <c r="AE181" s="8">
        <v>0</v>
      </c>
      <c r="AF181" s="8">
        <v>0</v>
      </c>
      <c r="AK181" s="9">
        <f>LEN(H181)</f>
        <v>13</v>
      </c>
      <c r="AL181" s="9">
        <f>SUM(R181:X181)</f>
        <v>1</v>
      </c>
      <c r="AM181" s="3" t="b">
        <f>IF(R181,1)</f>
        <v>0</v>
      </c>
      <c r="AN181" s="3" t="b">
        <f>IF(S181,1)</f>
        <v>0</v>
      </c>
      <c r="AO181" s="3" t="b">
        <f>IF(T181,1)</f>
        <v>0</v>
      </c>
      <c r="AP181" s="3">
        <f>IF(U181,1)</f>
        <v>1</v>
      </c>
      <c r="AQ181" s="3" t="b">
        <f>IF(V181,1)</f>
        <v>0</v>
      </c>
      <c r="AR181" s="3" t="b">
        <f>IF(W181,1)</f>
        <v>0</v>
      </c>
      <c r="AS181" s="3" t="b">
        <f>IF(X181,1)</f>
        <v>0</v>
      </c>
      <c r="AT181" s="3">
        <f>SUM(AM181:AS181)</f>
        <v>1</v>
      </c>
      <c r="AU181" s="10" t="b">
        <f>IF(R181,1)</f>
        <v>0</v>
      </c>
      <c r="AV181" s="10" t="b">
        <f>IF(S181,2)</f>
        <v>0</v>
      </c>
      <c r="AW181" s="10" t="b">
        <f>IF(T181,3)</f>
        <v>0</v>
      </c>
      <c r="AX181" s="10">
        <f>IF(U181,4)</f>
        <v>4</v>
      </c>
      <c r="AY181" s="10" t="b">
        <f>IF(V181,5)</f>
        <v>0</v>
      </c>
      <c r="AZ181" s="10" t="b">
        <f>IF(W181,6)</f>
        <v>0</v>
      </c>
      <c r="BA181" s="10" t="b">
        <f>IF(X181,7)</f>
        <v>0</v>
      </c>
      <c r="BB181" s="10">
        <f>MIN(AU181:BA181)</f>
        <v>4</v>
      </c>
      <c r="BC181" s="10">
        <f>MAX(AU181:BA181)</f>
        <v>4</v>
      </c>
      <c r="BD181" s="10">
        <f>IF(AT181&gt;0,(1+(BC181-AT181))-BB181,-1)</f>
        <v>0</v>
      </c>
      <c r="BE181" s="44">
        <f>AL181-AT181</f>
        <v>0</v>
      </c>
      <c r="BF181" s="3">
        <v>1</v>
      </c>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row>
    <row r="182" spans="1:177" ht="15" customHeight="1">
      <c r="A182" s="1">
        <v>181</v>
      </c>
      <c r="B182" s="1">
        <v>-37.810491499999998</v>
      </c>
      <c r="C182" s="1">
        <v>144.968648</v>
      </c>
      <c r="D182" s="1">
        <v>15</v>
      </c>
      <c r="E182" s="1" t="s">
        <v>52</v>
      </c>
      <c r="F182" s="1" t="s">
        <v>40</v>
      </c>
      <c r="G182" s="1" t="s">
        <v>268</v>
      </c>
      <c r="H182" s="2" t="s">
        <v>287</v>
      </c>
      <c r="I182" s="4">
        <v>1</v>
      </c>
      <c r="J182" s="4">
        <v>0</v>
      </c>
      <c r="K182" s="4">
        <v>0</v>
      </c>
      <c r="L182" s="4">
        <v>0</v>
      </c>
      <c r="M182" s="5">
        <v>1</v>
      </c>
      <c r="N182" s="5">
        <v>0</v>
      </c>
      <c r="O182" s="5">
        <v>0</v>
      </c>
      <c r="P182" s="5">
        <v>0</v>
      </c>
      <c r="Q182" s="5">
        <v>0</v>
      </c>
      <c r="R182" s="6">
        <v>0</v>
      </c>
      <c r="S182" s="6">
        <v>0</v>
      </c>
      <c r="T182" s="6">
        <v>0</v>
      </c>
      <c r="U182" s="6">
        <v>1</v>
      </c>
      <c r="V182" s="6">
        <v>0</v>
      </c>
      <c r="W182" s="6">
        <v>0</v>
      </c>
      <c r="X182" s="6">
        <v>0</v>
      </c>
      <c r="Y182" s="7">
        <v>0</v>
      </c>
      <c r="Z182" s="7">
        <v>0</v>
      </c>
      <c r="AA182" s="8">
        <v>0</v>
      </c>
      <c r="AB182" s="8">
        <v>0</v>
      </c>
      <c r="AC182" s="8">
        <v>0</v>
      </c>
      <c r="AD182" s="8">
        <v>0</v>
      </c>
      <c r="AE182" s="8">
        <v>0</v>
      </c>
      <c r="AF182" s="8">
        <v>0</v>
      </c>
      <c r="AK182" s="9">
        <f>LEN(H182)</f>
        <v>20</v>
      </c>
      <c r="AL182" s="9">
        <f>SUM(R182:X182)</f>
        <v>1</v>
      </c>
      <c r="AM182" s="3" t="b">
        <f>IF(R182,1)</f>
        <v>0</v>
      </c>
      <c r="AN182" s="3" t="b">
        <f>IF(S182,1)</f>
        <v>0</v>
      </c>
      <c r="AO182" s="3" t="b">
        <f>IF(T182,1)</f>
        <v>0</v>
      </c>
      <c r="AP182" s="3">
        <f>IF(U182,1)</f>
        <v>1</v>
      </c>
      <c r="AQ182" s="3" t="b">
        <f>IF(V182,1)</f>
        <v>0</v>
      </c>
      <c r="AR182" s="3" t="b">
        <f>IF(W182,1)</f>
        <v>0</v>
      </c>
      <c r="AS182" s="3" t="b">
        <f>IF(X182,1)</f>
        <v>0</v>
      </c>
      <c r="AT182" s="3">
        <f>SUM(AM182:AS182)</f>
        <v>1</v>
      </c>
      <c r="AU182" s="10" t="b">
        <f>IF(R182,1)</f>
        <v>0</v>
      </c>
      <c r="AV182" s="10" t="b">
        <f>IF(S182,2)</f>
        <v>0</v>
      </c>
      <c r="AW182" s="10" t="b">
        <f>IF(T182,3)</f>
        <v>0</v>
      </c>
      <c r="AX182" s="10">
        <f>IF(U182,4)</f>
        <v>4</v>
      </c>
      <c r="AY182" s="10" t="b">
        <f>IF(V182,5)</f>
        <v>0</v>
      </c>
      <c r="AZ182" s="10" t="b">
        <f>IF(W182,6)</f>
        <v>0</v>
      </c>
      <c r="BA182" s="10" t="b">
        <f>IF(X182,7)</f>
        <v>0</v>
      </c>
      <c r="BB182" s="10">
        <f>MIN(AU182:BA182)</f>
        <v>4</v>
      </c>
      <c r="BC182" s="10">
        <f>MAX(AU182:BA182)</f>
        <v>4</v>
      </c>
      <c r="BD182" s="10">
        <f>IF(AT182&gt;0,(1+(BC182-AT182))-BB182,-1)</f>
        <v>0</v>
      </c>
      <c r="BE182" s="44">
        <f>AL182-AT182</f>
        <v>0</v>
      </c>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row>
    <row r="183" spans="1:177" ht="15" customHeight="1">
      <c r="A183" s="1">
        <v>182</v>
      </c>
      <c r="B183" s="1">
        <v>-37.812707539999998</v>
      </c>
      <c r="C183" s="1">
        <v>144.96256500000001</v>
      </c>
      <c r="D183" s="1">
        <v>15</v>
      </c>
      <c r="E183" s="1" t="s">
        <v>49</v>
      </c>
      <c r="F183" s="1" t="s">
        <v>40</v>
      </c>
      <c r="G183" s="1" t="s">
        <v>268</v>
      </c>
      <c r="H183" s="2" t="s">
        <v>288</v>
      </c>
      <c r="I183" s="4">
        <v>1</v>
      </c>
      <c r="J183" s="4">
        <v>0</v>
      </c>
      <c r="K183" s="4">
        <v>0</v>
      </c>
      <c r="L183" s="4">
        <v>0</v>
      </c>
      <c r="M183" s="5">
        <v>1</v>
      </c>
      <c r="N183" s="5">
        <v>1</v>
      </c>
      <c r="O183" s="5">
        <v>0</v>
      </c>
      <c r="P183" s="5">
        <v>0</v>
      </c>
      <c r="Q183" s="5">
        <v>0</v>
      </c>
      <c r="R183" s="6">
        <v>0</v>
      </c>
      <c r="S183" s="6">
        <v>0</v>
      </c>
      <c r="T183" s="6">
        <v>3</v>
      </c>
      <c r="U183" s="6">
        <v>2</v>
      </c>
      <c r="V183" s="6">
        <v>0</v>
      </c>
      <c r="W183" s="6">
        <v>0</v>
      </c>
      <c r="X183" s="6">
        <v>0</v>
      </c>
      <c r="Y183" s="7">
        <v>0</v>
      </c>
      <c r="Z183" s="7">
        <v>0</v>
      </c>
      <c r="AA183" s="8">
        <v>0</v>
      </c>
      <c r="AB183" s="8">
        <v>0</v>
      </c>
      <c r="AC183" s="8">
        <v>0</v>
      </c>
      <c r="AD183" s="8">
        <v>0</v>
      </c>
      <c r="AE183" s="8">
        <v>0</v>
      </c>
      <c r="AF183" s="8">
        <v>0</v>
      </c>
      <c r="AI183" s="9" t="s">
        <v>45</v>
      </c>
      <c r="AK183" s="9">
        <f>LEN(H183)</f>
        <v>68</v>
      </c>
      <c r="AL183" s="9">
        <f>SUM(R183:X183)</f>
        <v>5</v>
      </c>
      <c r="AM183" s="3" t="b">
        <f>IF(R183,1)</f>
        <v>0</v>
      </c>
      <c r="AN183" s="3" t="b">
        <f>IF(S183,1)</f>
        <v>0</v>
      </c>
      <c r="AO183" s="3">
        <f>IF(T183,1)</f>
        <v>1</v>
      </c>
      <c r="AP183" s="3">
        <f>IF(U183,1)</f>
        <v>1</v>
      </c>
      <c r="AQ183" s="3" t="b">
        <f>IF(V183,1)</f>
        <v>0</v>
      </c>
      <c r="AR183" s="3" t="b">
        <f>IF(W183,1)</f>
        <v>0</v>
      </c>
      <c r="AS183" s="3" t="b">
        <f>IF(X183,1)</f>
        <v>0</v>
      </c>
      <c r="AT183" s="3">
        <f>SUM(AM183:AS183)</f>
        <v>2</v>
      </c>
      <c r="AU183" s="10" t="b">
        <f>IF(R183,1)</f>
        <v>0</v>
      </c>
      <c r="AV183" s="10" t="b">
        <f>IF(S183,2)</f>
        <v>0</v>
      </c>
      <c r="AW183" s="10">
        <f>IF(T183,3)</f>
        <v>3</v>
      </c>
      <c r="AX183" s="10">
        <f>IF(U183,4)</f>
        <v>4</v>
      </c>
      <c r="AY183" s="10" t="b">
        <f>IF(V183,5)</f>
        <v>0</v>
      </c>
      <c r="AZ183" s="10" t="b">
        <f>IF(W183,6)</f>
        <v>0</v>
      </c>
      <c r="BA183" s="10" t="b">
        <f>IF(X183,7)</f>
        <v>0</v>
      </c>
      <c r="BB183" s="10">
        <f>MIN(AU183:BA183)</f>
        <v>3</v>
      </c>
      <c r="BC183" s="10">
        <f>MAX(AU183:BA183)</f>
        <v>4</v>
      </c>
      <c r="BD183" s="10">
        <f>IF(AT183&gt;0,(1+(BC183-AT183))-BB183,-1)</f>
        <v>0</v>
      </c>
      <c r="BE183" s="44">
        <f>AL183-AT183</f>
        <v>3</v>
      </c>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row>
    <row r="184" spans="1:177" ht="15" customHeight="1">
      <c r="A184" s="1">
        <v>183</v>
      </c>
      <c r="B184" s="1">
        <v>-37.810648790000002</v>
      </c>
      <c r="C184" s="1">
        <v>144.96164113</v>
      </c>
      <c r="D184" s="1">
        <v>15</v>
      </c>
      <c r="E184" s="1" t="s">
        <v>52</v>
      </c>
      <c r="F184" s="1" t="s">
        <v>40</v>
      </c>
      <c r="G184" s="1" t="s">
        <v>268</v>
      </c>
      <c r="H184" s="2" t="s">
        <v>289</v>
      </c>
      <c r="I184" s="4">
        <v>0</v>
      </c>
      <c r="J184" s="4">
        <v>0</v>
      </c>
      <c r="K184" s="4">
        <v>1</v>
      </c>
      <c r="L184" s="4">
        <v>0</v>
      </c>
      <c r="M184" s="5">
        <v>0</v>
      </c>
      <c r="N184" s="5">
        <v>1</v>
      </c>
      <c r="O184" s="5">
        <v>1</v>
      </c>
      <c r="P184" s="5">
        <v>1</v>
      </c>
      <c r="Q184" s="5">
        <v>0</v>
      </c>
      <c r="R184" s="6">
        <v>0</v>
      </c>
      <c r="S184" s="6">
        <v>0</v>
      </c>
      <c r="T184" s="6">
        <v>1</v>
      </c>
      <c r="U184" s="6">
        <v>2</v>
      </c>
      <c r="V184" s="6">
        <v>0</v>
      </c>
      <c r="W184" s="6">
        <v>0</v>
      </c>
      <c r="X184" s="6">
        <v>0</v>
      </c>
      <c r="Y184" s="7">
        <v>1</v>
      </c>
      <c r="Z184" s="7">
        <v>0</v>
      </c>
      <c r="AA184" s="8">
        <v>0</v>
      </c>
      <c r="AB184" s="8">
        <v>0</v>
      </c>
      <c r="AC184" s="8">
        <v>0</v>
      </c>
      <c r="AD184" s="8">
        <v>0</v>
      </c>
      <c r="AE184" s="8">
        <v>1</v>
      </c>
      <c r="AF184" s="8">
        <v>1</v>
      </c>
      <c r="AG184" s="9" t="s">
        <v>1431</v>
      </c>
      <c r="AI184" s="9" t="s">
        <v>48</v>
      </c>
      <c r="AK184" s="9">
        <f>LEN(H184)</f>
        <v>50</v>
      </c>
      <c r="AL184" s="9">
        <f>SUM(R184:X184)</f>
        <v>3</v>
      </c>
      <c r="AM184" s="3" t="b">
        <f>IF(R184,1)</f>
        <v>0</v>
      </c>
      <c r="AN184" s="3" t="b">
        <f>IF(S184,1)</f>
        <v>0</v>
      </c>
      <c r="AO184" s="3">
        <f>IF(T184,1)</f>
        <v>1</v>
      </c>
      <c r="AP184" s="3">
        <f>IF(U184,1)</f>
        <v>1</v>
      </c>
      <c r="AQ184" s="3" t="b">
        <f>IF(V184,1)</f>
        <v>0</v>
      </c>
      <c r="AR184" s="3" t="b">
        <f>IF(W184,1)</f>
        <v>0</v>
      </c>
      <c r="AS184" s="3" t="b">
        <f>IF(X184,1)</f>
        <v>0</v>
      </c>
      <c r="AT184" s="3">
        <f>SUM(AM184:AS184)</f>
        <v>2</v>
      </c>
      <c r="AU184" s="10" t="b">
        <f>IF(R184,1)</f>
        <v>0</v>
      </c>
      <c r="AV184" s="10" t="b">
        <f>IF(S184,2)</f>
        <v>0</v>
      </c>
      <c r="AW184" s="10">
        <f>IF(T184,3)</f>
        <v>3</v>
      </c>
      <c r="AX184" s="10">
        <f>IF(U184,4)</f>
        <v>4</v>
      </c>
      <c r="AY184" s="10" t="b">
        <f>IF(V184,5)</f>
        <v>0</v>
      </c>
      <c r="AZ184" s="10" t="b">
        <f>IF(W184,6)</f>
        <v>0</v>
      </c>
      <c r="BA184" s="10" t="b">
        <f>IF(X184,7)</f>
        <v>0</v>
      </c>
      <c r="BB184" s="10">
        <f>MIN(AU184:BA184)</f>
        <v>3</v>
      </c>
      <c r="BC184" s="10">
        <f>MAX(AU184:BA184)</f>
        <v>4</v>
      </c>
      <c r="BD184" s="10">
        <f>IF(AT184&gt;0,(1+(BC184-AT184))-BB184,-1)</f>
        <v>0</v>
      </c>
      <c r="BE184" s="44">
        <f>AL184-AT184</f>
        <v>1</v>
      </c>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row>
    <row r="185" spans="1:177" ht="15" customHeight="1">
      <c r="A185" s="1">
        <v>184</v>
      </c>
      <c r="B185" s="1">
        <v>-37.757683252181501</v>
      </c>
      <c r="C185" s="1">
        <v>144.975845812225</v>
      </c>
      <c r="D185" s="1">
        <v>16</v>
      </c>
      <c r="E185" s="1" t="s">
        <v>39</v>
      </c>
      <c r="F185" s="1" t="s">
        <v>40</v>
      </c>
      <c r="G185" s="1" t="s">
        <v>268</v>
      </c>
      <c r="H185" s="2" t="s">
        <v>290</v>
      </c>
      <c r="I185" s="4">
        <v>1</v>
      </c>
      <c r="J185" s="4">
        <v>0</v>
      </c>
      <c r="K185" s="4">
        <v>0</v>
      </c>
      <c r="L185" s="4">
        <v>0</v>
      </c>
      <c r="M185" s="5">
        <v>1</v>
      </c>
      <c r="N185" s="5">
        <v>0</v>
      </c>
      <c r="O185" s="5">
        <v>0</v>
      </c>
      <c r="P185" s="5">
        <v>0</v>
      </c>
      <c r="Q185" s="5">
        <v>0</v>
      </c>
      <c r="R185" s="6">
        <v>0</v>
      </c>
      <c r="S185" s="6">
        <v>0</v>
      </c>
      <c r="T185" s="6">
        <v>1</v>
      </c>
      <c r="U185" s="6">
        <v>1</v>
      </c>
      <c r="V185" s="6">
        <v>0</v>
      </c>
      <c r="W185" s="6">
        <v>0</v>
      </c>
      <c r="X185" s="6">
        <v>0</v>
      </c>
      <c r="Y185" s="7">
        <v>0</v>
      </c>
      <c r="Z185" s="7">
        <v>0</v>
      </c>
      <c r="AA185" s="8">
        <v>0</v>
      </c>
      <c r="AB185" s="8">
        <v>0</v>
      </c>
      <c r="AC185" s="8">
        <v>0</v>
      </c>
      <c r="AD185" s="8">
        <v>0</v>
      </c>
      <c r="AE185" s="8">
        <v>0</v>
      </c>
      <c r="AF185" s="8">
        <v>0</v>
      </c>
      <c r="AK185" s="9">
        <f>LEN(H185)</f>
        <v>19</v>
      </c>
      <c r="AL185" s="9">
        <f>SUM(R185:X185)</f>
        <v>2</v>
      </c>
      <c r="AM185" s="3" t="b">
        <f>IF(R185,1)</f>
        <v>0</v>
      </c>
      <c r="AN185" s="3" t="b">
        <f>IF(S185,1)</f>
        <v>0</v>
      </c>
      <c r="AO185" s="3">
        <f>IF(T185,1)</f>
        <v>1</v>
      </c>
      <c r="AP185" s="3">
        <f>IF(U185,1)</f>
        <v>1</v>
      </c>
      <c r="AQ185" s="3" t="b">
        <f>IF(V185,1)</f>
        <v>0</v>
      </c>
      <c r="AR185" s="3" t="b">
        <f>IF(W185,1)</f>
        <v>0</v>
      </c>
      <c r="AS185" s="3" t="b">
        <f>IF(X185,1)</f>
        <v>0</v>
      </c>
      <c r="AT185" s="3">
        <f>SUM(AM185:AS185)</f>
        <v>2</v>
      </c>
      <c r="AU185" s="10" t="b">
        <f>IF(R185,1)</f>
        <v>0</v>
      </c>
      <c r="AV185" s="10" t="b">
        <f>IF(S185,2)</f>
        <v>0</v>
      </c>
      <c r="AW185" s="10">
        <f>IF(T185,3)</f>
        <v>3</v>
      </c>
      <c r="AX185" s="10">
        <f>IF(U185,4)</f>
        <v>4</v>
      </c>
      <c r="AY185" s="10" t="b">
        <f>IF(V185,5)</f>
        <v>0</v>
      </c>
      <c r="AZ185" s="10" t="b">
        <f>IF(W185,6)</f>
        <v>0</v>
      </c>
      <c r="BA185" s="10" t="b">
        <f>IF(X185,7)</f>
        <v>0</v>
      </c>
      <c r="BB185" s="10">
        <f>MIN(AU185:BA185)</f>
        <v>3</v>
      </c>
      <c r="BC185" s="10">
        <f>MAX(AU185:BA185)</f>
        <v>4</v>
      </c>
      <c r="BD185" s="10">
        <f>IF(AT185&gt;0,(1+(BC185-AT185))-BB185,-1)</f>
        <v>0</v>
      </c>
      <c r="BE185" s="44">
        <f>AL185-AT185</f>
        <v>0</v>
      </c>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row>
    <row r="186" spans="1:177" ht="15" customHeight="1">
      <c r="A186" s="1">
        <v>185</v>
      </c>
      <c r="B186" s="1">
        <v>-37.757683252181501</v>
      </c>
      <c r="C186" s="1">
        <v>144.975845812225</v>
      </c>
      <c r="D186" s="1">
        <v>16</v>
      </c>
      <c r="E186" s="1" t="s">
        <v>52</v>
      </c>
      <c r="F186" s="1" t="s">
        <v>40</v>
      </c>
      <c r="G186" s="1" t="s">
        <v>268</v>
      </c>
      <c r="H186" s="2" t="s">
        <v>291</v>
      </c>
      <c r="I186" s="4">
        <v>1</v>
      </c>
      <c r="J186" s="4">
        <v>0</v>
      </c>
      <c r="K186" s="4">
        <v>0</v>
      </c>
      <c r="L186" s="4">
        <v>0</v>
      </c>
      <c r="M186" s="5">
        <v>1</v>
      </c>
      <c r="N186" s="5">
        <v>0</v>
      </c>
      <c r="O186" s="5">
        <v>0</v>
      </c>
      <c r="P186" s="5">
        <v>0</v>
      </c>
      <c r="Q186" s="5">
        <v>0</v>
      </c>
      <c r="R186" s="6">
        <v>0</v>
      </c>
      <c r="S186" s="6">
        <v>0</v>
      </c>
      <c r="T186" s="6">
        <v>1</v>
      </c>
      <c r="U186" s="6">
        <v>1</v>
      </c>
      <c r="V186" s="6">
        <v>2</v>
      </c>
      <c r="W186" s="6">
        <v>0</v>
      </c>
      <c r="X186" s="6">
        <v>1</v>
      </c>
      <c r="Y186" s="7">
        <v>0</v>
      </c>
      <c r="Z186" s="7">
        <v>0</v>
      </c>
      <c r="AA186" s="8">
        <v>0</v>
      </c>
      <c r="AB186" s="8">
        <v>0</v>
      </c>
      <c r="AC186" s="8">
        <v>0</v>
      </c>
      <c r="AD186" s="8">
        <v>0</v>
      </c>
      <c r="AE186" s="8">
        <v>0</v>
      </c>
      <c r="AF186" s="8">
        <v>0</v>
      </c>
      <c r="AK186" s="9">
        <f>LEN(H186)</f>
        <v>40</v>
      </c>
      <c r="AL186" s="9">
        <f>SUM(R186:X186)</f>
        <v>5</v>
      </c>
      <c r="AM186" s="3" t="b">
        <f>IF(R186,1)</f>
        <v>0</v>
      </c>
      <c r="AN186" s="3" t="b">
        <f>IF(S186,1)</f>
        <v>0</v>
      </c>
      <c r="AO186" s="3">
        <f>IF(T186,1)</f>
        <v>1</v>
      </c>
      <c r="AP186" s="3">
        <f>IF(U186,1)</f>
        <v>1</v>
      </c>
      <c r="AQ186" s="3">
        <f>IF(V186,1)</f>
        <v>1</v>
      </c>
      <c r="AR186" s="3" t="b">
        <f>IF(W186,1)</f>
        <v>0</v>
      </c>
      <c r="AS186" s="3">
        <f>IF(X186,1)</f>
        <v>1</v>
      </c>
      <c r="AT186" s="3">
        <f>SUM(AM186:AS186)</f>
        <v>4</v>
      </c>
      <c r="AU186" s="10" t="b">
        <f>IF(R186,1)</f>
        <v>0</v>
      </c>
      <c r="AV186" s="10" t="b">
        <f>IF(S186,2)</f>
        <v>0</v>
      </c>
      <c r="AW186" s="10">
        <f>IF(T186,3)</f>
        <v>3</v>
      </c>
      <c r="AX186" s="10">
        <f>IF(U186,4)</f>
        <v>4</v>
      </c>
      <c r="AY186" s="10">
        <f>IF(V186,5)</f>
        <v>5</v>
      </c>
      <c r="AZ186" s="10" t="b">
        <f>IF(W186,6)</f>
        <v>0</v>
      </c>
      <c r="BA186" s="10">
        <f>IF(X186,7)</f>
        <v>7</v>
      </c>
      <c r="BB186" s="10">
        <f>MIN(AU186:BA186)</f>
        <v>3</v>
      </c>
      <c r="BC186" s="10">
        <f>MAX(AU186:BA186)</f>
        <v>7</v>
      </c>
      <c r="BD186" s="10">
        <f>IF(AT186&gt;0,(1+(BC186-AT186))-BB186,-1)</f>
        <v>1</v>
      </c>
      <c r="BE186" s="44">
        <f>AL186-AT186</f>
        <v>1</v>
      </c>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row>
    <row r="187" spans="1:177" ht="15" customHeight="1">
      <c r="A187" s="1">
        <v>186</v>
      </c>
      <c r="B187" s="1">
        <v>-37.779355684253701</v>
      </c>
      <c r="C187" s="1">
        <v>145.103880814392</v>
      </c>
      <c r="D187" s="1">
        <v>15</v>
      </c>
      <c r="E187" s="1" t="s">
        <v>52</v>
      </c>
      <c r="F187" s="1" t="s">
        <v>40</v>
      </c>
      <c r="G187" s="1" t="s">
        <v>268</v>
      </c>
      <c r="H187" s="2" t="s">
        <v>292</v>
      </c>
      <c r="I187" s="4">
        <v>1</v>
      </c>
      <c r="J187" s="4">
        <v>0</v>
      </c>
      <c r="K187" s="4">
        <v>0</v>
      </c>
      <c r="L187" s="4">
        <v>0</v>
      </c>
      <c r="M187" s="5">
        <v>1</v>
      </c>
      <c r="N187" s="5">
        <v>0</v>
      </c>
      <c r="O187" s="5">
        <v>0</v>
      </c>
      <c r="P187" s="5">
        <v>0</v>
      </c>
      <c r="Q187" s="5">
        <v>0</v>
      </c>
      <c r="R187" s="6">
        <v>0</v>
      </c>
      <c r="S187" s="6">
        <v>0</v>
      </c>
      <c r="T187" s="6">
        <v>0</v>
      </c>
      <c r="U187" s="6">
        <v>1</v>
      </c>
      <c r="V187" s="6">
        <v>1</v>
      </c>
      <c r="W187" s="6">
        <v>0</v>
      </c>
      <c r="X187" s="6">
        <v>0</v>
      </c>
      <c r="Y187" s="7">
        <v>0</v>
      </c>
      <c r="Z187" s="7">
        <v>0</v>
      </c>
      <c r="AA187" s="8">
        <v>0</v>
      </c>
      <c r="AB187" s="8">
        <v>0</v>
      </c>
      <c r="AC187" s="8">
        <v>0</v>
      </c>
      <c r="AD187" s="8">
        <v>0</v>
      </c>
      <c r="AE187" s="8">
        <v>0</v>
      </c>
      <c r="AF187" s="8">
        <v>1</v>
      </c>
      <c r="AI187" s="9" t="s">
        <v>238</v>
      </c>
      <c r="AK187" s="9">
        <f>LEN(H187)</f>
        <v>33</v>
      </c>
      <c r="AL187" s="9">
        <f>SUM(R187:X187)</f>
        <v>2</v>
      </c>
      <c r="AM187" s="3" t="b">
        <f>IF(R187,1)</f>
        <v>0</v>
      </c>
      <c r="AN187" s="3" t="b">
        <f>IF(S187,1)</f>
        <v>0</v>
      </c>
      <c r="AO187" s="3" t="b">
        <f>IF(T187,1)</f>
        <v>0</v>
      </c>
      <c r="AP187" s="3">
        <f>IF(U187,1)</f>
        <v>1</v>
      </c>
      <c r="AQ187" s="3">
        <f>IF(V187,1)</f>
        <v>1</v>
      </c>
      <c r="AR187" s="3" t="b">
        <f>IF(W187,1)</f>
        <v>0</v>
      </c>
      <c r="AS187" s="3" t="b">
        <f>IF(X187,1)</f>
        <v>0</v>
      </c>
      <c r="AT187" s="3">
        <f>SUM(AM187:AS187)</f>
        <v>2</v>
      </c>
      <c r="AU187" s="10" t="b">
        <f>IF(R187,1)</f>
        <v>0</v>
      </c>
      <c r="AV187" s="10" t="b">
        <f>IF(S187,2)</f>
        <v>0</v>
      </c>
      <c r="AW187" s="10" t="b">
        <f>IF(T187,3)</f>
        <v>0</v>
      </c>
      <c r="AX187" s="10">
        <f>IF(U187,4)</f>
        <v>4</v>
      </c>
      <c r="AY187" s="10">
        <f>IF(V187,5)</f>
        <v>5</v>
      </c>
      <c r="AZ187" s="10" t="b">
        <f>IF(W187,6)</f>
        <v>0</v>
      </c>
      <c r="BA187" s="10" t="b">
        <f>IF(X187,7)</f>
        <v>0</v>
      </c>
      <c r="BB187" s="10">
        <f>MIN(AU187:BA187)</f>
        <v>4</v>
      </c>
      <c r="BC187" s="10">
        <f>MAX(AU187:BA187)</f>
        <v>5</v>
      </c>
      <c r="BD187" s="10">
        <f>IF(AT187&gt;0,(1+(BC187-AT187))-BB187,-1)</f>
        <v>0</v>
      </c>
      <c r="BE187" s="44">
        <f>AL187-AT187</f>
        <v>0</v>
      </c>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row>
    <row r="188" spans="1:177" ht="15" customHeight="1">
      <c r="A188" s="1">
        <v>187</v>
      </c>
      <c r="B188" s="1">
        <v>-37.799647861645603</v>
      </c>
      <c r="C188" s="1">
        <v>144.95460694173801</v>
      </c>
      <c r="D188" s="1">
        <v>16</v>
      </c>
      <c r="E188" s="1" t="s">
        <v>49</v>
      </c>
      <c r="F188" s="1" t="s">
        <v>40</v>
      </c>
      <c r="G188" s="1" t="s">
        <v>268</v>
      </c>
      <c r="H188" s="2" t="s">
        <v>293</v>
      </c>
      <c r="I188" s="4">
        <v>1</v>
      </c>
      <c r="J188" s="4">
        <v>0</v>
      </c>
      <c r="K188" s="4">
        <v>0</v>
      </c>
      <c r="L188" s="4">
        <v>0</v>
      </c>
      <c r="M188" s="5">
        <v>0</v>
      </c>
      <c r="N188" s="5">
        <v>0</v>
      </c>
      <c r="O188" s="5">
        <v>0</v>
      </c>
      <c r="P188" s="5">
        <v>1</v>
      </c>
      <c r="Q188" s="5">
        <v>0</v>
      </c>
      <c r="R188" s="6">
        <v>0</v>
      </c>
      <c r="S188" s="6">
        <v>0</v>
      </c>
      <c r="T188" s="6">
        <v>1</v>
      </c>
      <c r="U188" s="6">
        <v>1</v>
      </c>
      <c r="V188" s="6">
        <v>0</v>
      </c>
      <c r="W188" s="6">
        <v>0</v>
      </c>
      <c r="X188" s="6">
        <v>0</v>
      </c>
      <c r="Y188" s="7">
        <v>0</v>
      </c>
      <c r="Z188" s="7">
        <v>0</v>
      </c>
      <c r="AA188" s="8">
        <v>1</v>
      </c>
      <c r="AB188" s="8">
        <v>0</v>
      </c>
      <c r="AC188" s="8">
        <v>1</v>
      </c>
      <c r="AD188" s="8">
        <v>0</v>
      </c>
      <c r="AE188" s="8">
        <v>0</v>
      </c>
      <c r="AF188" s="8">
        <v>0</v>
      </c>
      <c r="AH188" s="9" t="s">
        <v>282</v>
      </c>
      <c r="AI188" s="9" t="s">
        <v>294</v>
      </c>
      <c r="AK188" s="9">
        <f>LEN(H188)</f>
        <v>52</v>
      </c>
      <c r="AL188" s="9">
        <f>SUM(R188:X188)</f>
        <v>2</v>
      </c>
      <c r="AM188" s="3" t="b">
        <f>IF(R188,1)</f>
        <v>0</v>
      </c>
      <c r="AN188" s="3" t="b">
        <f>IF(S188,1)</f>
        <v>0</v>
      </c>
      <c r="AO188" s="3">
        <f>IF(T188,1)</f>
        <v>1</v>
      </c>
      <c r="AP188" s="3">
        <f>IF(U188,1)</f>
        <v>1</v>
      </c>
      <c r="AQ188" s="3" t="b">
        <f>IF(V188,1)</f>
        <v>0</v>
      </c>
      <c r="AR188" s="3" t="b">
        <f>IF(W188,1)</f>
        <v>0</v>
      </c>
      <c r="AS188" s="3" t="b">
        <f>IF(X188,1)</f>
        <v>0</v>
      </c>
      <c r="AT188" s="3">
        <f>SUM(AM188:AS188)</f>
        <v>2</v>
      </c>
      <c r="AU188" s="10" t="b">
        <f>IF(R188,1)</f>
        <v>0</v>
      </c>
      <c r="AV188" s="10" t="b">
        <f>IF(S188,2)</f>
        <v>0</v>
      </c>
      <c r="AW188" s="10">
        <f>IF(T188,3)</f>
        <v>3</v>
      </c>
      <c r="AX188" s="10">
        <f>IF(U188,4)</f>
        <v>4</v>
      </c>
      <c r="AY188" s="10" t="b">
        <f>IF(V188,5)</f>
        <v>0</v>
      </c>
      <c r="AZ188" s="10" t="b">
        <f>IF(W188,6)</f>
        <v>0</v>
      </c>
      <c r="BA188" s="10" t="b">
        <f>IF(X188,7)</f>
        <v>0</v>
      </c>
      <c r="BB188" s="10">
        <f>MIN(AU188:BA188)</f>
        <v>3</v>
      </c>
      <c r="BC188" s="10">
        <f>MAX(AU188:BA188)</f>
        <v>4</v>
      </c>
      <c r="BD188" s="10">
        <f>IF(AT188&gt;0,(1+(BC188-AT188))-BB188,-1)</f>
        <v>0</v>
      </c>
      <c r="BE188" s="44">
        <f>AL188-AT188</f>
        <v>0</v>
      </c>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row>
    <row r="189" spans="1:177" ht="15" customHeight="1">
      <c r="A189" s="1">
        <v>188</v>
      </c>
      <c r="B189" s="1">
        <v>-37.798297853614699</v>
      </c>
      <c r="C189" s="1">
        <v>144.95874076222901</v>
      </c>
      <c r="D189" s="1">
        <v>15</v>
      </c>
      <c r="E189" s="1" t="s">
        <v>39</v>
      </c>
      <c r="F189" s="1" t="s">
        <v>40</v>
      </c>
      <c r="G189" s="1" t="s">
        <v>268</v>
      </c>
      <c r="H189" s="2" t="s">
        <v>295</v>
      </c>
      <c r="I189" s="4">
        <v>1</v>
      </c>
      <c r="J189" s="4">
        <v>0</v>
      </c>
      <c r="K189" s="4">
        <v>0</v>
      </c>
      <c r="L189" s="4">
        <v>0</v>
      </c>
      <c r="M189" s="5">
        <v>0</v>
      </c>
      <c r="N189" s="5">
        <v>1</v>
      </c>
      <c r="O189" s="5">
        <v>0</v>
      </c>
      <c r="P189" s="5">
        <v>0</v>
      </c>
      <c r="Q189" s="5">
        <v>1</v>
      </c>
      <c r="R189" s="6">
        <v>0</v>
      </c>
      <c r="S189" s="6">
        <v>0</v>
      </c>
      <c r="T189" s="6">
        <v>1</v>
      </c>
      <c r="U189" s="6">
        <v>1</v>
      </c>
      <c r="V189" s="6">
        <v>0</v>
      </c>
      <c r="W189" s="6">
        <v>0</v>
      </c>
      <c r="X189" s="6">
        <v>0</v>
      </c>
      <c r="Y189" s="7">
        <v>0</v>
      </c>
      <c r="Z189" s="7">
        <v>0</v>
      </c>
      <c r="AA189" s="8">
        <v>0</v>
      </c>
      <c r="AB189" s="8">
        <v>0</v>
      </c>
      <c r="AC189" s="8">
        <v>0</v>
      </c>
      <c r="AD189" s="8">
        <v>0</v>
      </c>
      <c r="AE189" s="8">
        <v>0</v>
      </c>
      <c r="AF189" s="8">
        <v>0</v>
      </c>
      <c r="AK189" s="9">
        <f>LEN(H189)</f>
        <v>26</v>
      </c>
      <c r="AL189" s="9">
        <f>SUM(R189:X189)</f>
        <v>2</v>
      </c>
      <c r="AM189" s="3" t="b">
        <f>IF(R189,1)</f>
        <v>0</v>
      </c>
      <c r="AN189" s="3" t="b">
        <f>IF(S189,1)</f>
        <v>0</v>
      </c>
      <c r="AO189" s="3">
        <f>IF(T189,1)</f>
        <v>1</v>
      </c>
      <c r="AP189" s="3">
        <f>IF(U189,1)</f>
        <v>1</v>
      </c>
      <c r="AQ189" s="3" t="b">
        <f>IF(V189,1)</f>
        <v>0</v>
      </c>
      <c r="AR189" s="3" t="b">
        <f>IF(W189,1)</f>
        <v>0</v>
      </c>
      <c r="AS189" s="3" t="b">
        <f>IF(X189,1)</f>
        <v>0</v>
      </c>
      <c r="AT189" s="3">
        <f>SUM(AM189:AS189)</f>
        <v>2</v>
      </c>
      <c r="AU189" s="10" t="b">
        <f>IF(R189,1)</f>
        <v>0</v>
      </c>
      <c r="AV189" s="10" t="b">
        <f>IF(S189,2)</f>
        <v>0</v>
      </c>
      <c r="AW189" s="10">
        <f>IF(T189,3)</f>
        <v>3</v>
      </c>
      <c r="AX189" s="10">
        <f>IF(U189,4)</f>
        <v>4</v>
      </c>
      <c r="AY189" s="10" t="b">
        <f>IF(V189,5)</f>
        <v>0</v>
      </c>
      <c r="AZ189" s="10" t="b">
        <f>IF(W189,6)</f>
        <v>0</v>
      </c>
      <c r="BA189" s="10" t="b">
        <f>IF(X189,7)</f>
        <v>0</v>
      </c>
      <c r="BB189" s="10">
        <f>MIN(AU189:BA189)</f>
        <v>3</v>
      </c>
      <c r="BC189" s="10">
        <f>MAX(AU189:BA189)</f>
        <v>4</v>
      </c>
      <c r="BD189" s="10">
        <f>IF(AT189&gt;0,(1+(BC189-AT189))-BB189,-1)</f>
        <v>0</v>
      </c>
      <c r="BE189" s="44">
        <f>AL189-AT189</f>
        <v>0</v>
      </c>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row>
    <row r="190" spans="1:177" ht="15" customHeight="1">
      <c r="A190" s="1">
        <v>189</v>
      </c>
      <c r="B190" s="1">
        <v>-37.798297853614699</v>
      </c>
      <c r="C190" s="1">
        <v>144.95874076222901</v>
      </c>
      <c r="D190" s="1">
        <v>15</v>
      </c>
      <c r="E190" s="1" t="s">
        <v>52</v>
      </c>
      <c r="F190" s="1" t="s">
        <v>40</v>
      </c>
      <c r="G190" s="1" t="s">
        <v>268</v>
      </c>
      <c r="H190" s="2" t="s">
        <v>296</v>
      </c>
      <c r="I190" s="4">
        <v>1</v>
      </c>
      <c r="J190" s="4">
        <v>0</v>
      </c>
      <c r="K190" s="4">
        <v>0</v>
      </c>
      <c r="L190" s="4">
        <v>0</v>
      </c>
      <c r="M190" s="5">
        <v>0</v>
      </c>
      <c r="N190" s="5">
        <v>0</v>
      </c>
      <c r="O190" s="5">
        <v>0</v>
      </c>
      <c r="P190" s="5">
        <v>0</v>
      </c>
      <c r="Q190" s="5">
        <v>1</v>
      </c>
      <c r="R190" s="6">
        <v>0</v>
      </c>
      <c r="S190" s="6">
        <v>0</v>
      </c>
      <c r="T190" s="6">
        <v>1</v>
      </c>
      <c r="U190" s="6">
        <v>1</v>
      </c>
      <c r="V190" s="6">
        <v>0</v>
      </c>
      <c r="W190" s="6">
        <v>0</v>
      </c>
      <c r="X190" s="6">
        <v>0</v>
      </c>
      <c r="Y190" s="7">
        <v>0</v>
      </c>
      <c r="Z190" s="7">
        <v>0</v>
      </c>
      <c r="AA190" s="8">
        <v>0</v>
      </c>
      <c r="AB190" s="8">
        <v>0</v>
      </c>
      <c r="AC190" s="8">
        <v>0</v>
      </c>
      <c r="AD190" s="8">
        <v>0</v>
      </c>
      <c r="AE190" s="8">
        <v>0</v>
      </c>
      <c r="AF190" s="8">
        <v>0</v>
      </c>
      <c r="AK190" s="9">
        <f>LEN(H190)</f>
        <v>31</v>
      </c>
      <c r="AL190" s="9">
        <f>SUM(R190:X190)</f>
        <v>2</v>
      </c>
      <c r="AM190" s="3" t="b">
        <f>IF(R190,1)</f>
        <v>0</v>
      </c>
      <c r="AN190" s="3" t="b">
        <f>IF(S190,1)</f>
        <v>0</v>
      </c>
      <c r="AO190" s="3">
        <f>IF(T190,1)</f>
        <v>1</v>
      </c>
      <c r="AP190" s="3">
        <f>IF(U190,1)</f>
        <v>1</v>
      </c>
      <c r="AQ190" s="3" t="b">
        <f>IF(V190,1)</f>
        <v>0</v>
      </c>
      <c r="AR190" s="3" t="b">
        <f>IF(W190,1)</f>
        <v>0</v>
      </c>
      <c r="AS190" s="3" t="b">
        <f>IF(X190,1)</f>
        <v>0</v>
      </c>
      <c r="AT190" s="3">
        <f>SUM(AM190:AS190)</f>
        <v>2</v>
      </c>
      <c r="AU190" s="10" t="b">
        <f>IF(R190,1)</f>
        <v>0</v>
      </c>
      <c r="AV190" s="10" t="b">
        <f>IF(S190,2)</f>
        <v>0</v>
      </c>
      <c r="AW190" s="10">
        <f>IF(T190,3)</f>
        <v>3</v>
      </c>
      <c r="AX190" s="10">
        <f>IF(U190,4)</f>
        <v>4</v>
      </c>
      <c r="AY190" s="10" t="b">
        <f>IF(V190,5)</f>
        <v>0</v>
      </c>
      <c r="AZ190" s="10" t="b">
        <f>IF(W190,6)</f>
        <v>0</v>
      </c>
      <c r="BA190" s="10" t="b">
        <f>IF(X190,7)</f>
        <v>0</v>
      </c>
      <c r="BB190" s="10">
        <f>MIN(AU190:BA190)</f>
        <v>3</v>
      </c>
      <c r="BC190" s="10">
        <f>MAX(AU190:BA190)</f>
        <v>4</v>
      </c>
      <c r="BD190" s="10">
        <f>IF(AT190&gt;0,(1+(BC190-AT190))-BB190,-1)</f>
        <v>0</v>
      </c>
      <c r="BE190" s="44">
        <f>AL190-AT190</f>
        <v>0</v>
      </c>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row>
    <row r="191" spans="1:177" ht="15" customHeight="1">
      <c r="A191" s="1">
        <v>190</v>
      </c>
      <c r="B191" s="1">
        <v>-37.797159347460401</v>
      </c>
      <c r="C191" s="1">
        <v>144.95938709602899</v>
      </c>
      <c r="D191" s="1">
        <v>16</v>
      </c>
      <c r="E191" s="1" t="s">
        <v>52</v>
      </c>
      <c r="F191" s="1" t="s">
        <v>40</v>
      </c>
      <c r="G191" s="1" t="s">
        <v>268</v>
      </c>
      <c r="H191" s="2" t="s">
        <v>297</v>
      </c>
      <c r="I191" s="4">
        <v>1</v>
      </c>
      <c r="J191" s="4">
        <v>0</v>
      </c>
      <c r="K191" s="4">
        <v>0</v>
      </c>
      <c r="L191" s="4">
        <v>0</v>
      </c>
      <c r="M191" s="5">
        <v>1</v>
      </c>
      <c r="N191" s="5">
        <v>0</v>
      </c>
      <c r="O191" s="5">
        <v>1</v>
      </c>
      <c r="P191" s="5">
        <v>0</v>
      </c>
      <c r="Q191" s="5">
        <v>1</v>
      </c>
      <c r="R191" s="6">
        <v>0</v>
      </c>
      <c r="S191" s="6">
        <v>2</v>
      </c>
      <c r="T191" s="6">
        <v>2</v>
      </c>
      <c r="U191" s="6">
        <v>3</v>
      </c>
      <c r="V191" s="6">
        <v>0</v>
      </c>
      <c r="W191" s="6">
        <v>0</v>
      </c>
      <c r="X191" s="6">
        <v>0</v>
      </c>
      <c r="Y191" s="7">
        <v>1</v>
      </c>
      <c r="Z191" s="7">
        <v>0</v>
      </c>
      <c r="AA191" s="8">
        <v>0</v>
      </c>
      <c r="AB191" s="8">
        <v>0</v>
      </c>
      <c r="AC191" s="8">
        <v>1</v>
      </c>
      <c r="AD191" s="8">
        <v>1</v>
      </c>
      <c r="AE191" s="8">
        <v>0</v>
      </c>
      <c r="AF191" s="8">
        <v>1</v>
      </c>
      <c r="AI191" s="9" t="s">
        <v>299</v>
      </c>
      <c r="AK191" s="9">
        <f>LEN(H191)</f>
        <v>185</v>
      </c>
      <c r="AL191" s="9">
        <f>SUM(R191:X191)</f>
        <v>7</v>
      </c>
      <c r="AM191" s="3" t="b">
        <f>IF(R191,1)</f>
        <v>0</v>
      </c>
      <c r="AN191" s="3">
        <f>IF(S191,1)</f>
        <v>1</v>
      </c>
      <c r="AO191" s="3">
        <f>IF(T191,1)</f>
        <v>1</v>
      </c>
      <c r="AP191" s="3">
        <f>IF(U191,1)</f>
        <v>1</v>
      </c>
      <c r="AQ191" s="3" t="b">
        <f>IF(V191,1)</f>
        <v>0</v>
      </c>
      <c r="AR191" s="3" t="b">
        <f>IF(W191,1)</f>
        <v>0</v>
      </c>
      <c r="AS191" s="3" t="b">
        <f>IF(X191,1)</f>
        <v>0</v>
      </c>
      <c r="AT191" s="3">
        <f>SUM(AM191:AS191)</f>
        <v>3</v>
      </c>
      <c r="AU191" s="10" t="b">
        <f>IF(R191,1)</f>
        <v>0</v>
      </c>
      <c r="AV191" s="10">
        <f>IF(S191,2)</f>
        <v>2</v>
      </c>
      <c r="AW191" s="10">
        <f>IF(T191,3)</f>
        <v>3</v>
      </c>
      <c r="AX191" s="10">
        <f>IF(U191,4)</f>
        <v>4</v>
      </c>
      <c r="AY191" s="10" t="b">
        <f>IF(V191,5)</f>
        <v>0</v>
      </c>
      <c r="AZ191" s="10" t="b">
        <f>IF(W191,6)</f>
        <v>0</v>
      </c>
      <c r="BA191" s="10" t="b">
        <f>IF(X191,7)</f>
        <v>0</v>
      </c>
      <c r="BB191" s="10">
        <f>MIN(AU191:BA191)</f>
        <v>2</v>
      </c>
      <c r="BC191" s="10">
        <f>MAX(AU191:BA191)</f>
        <v>4</v>
      </c>
      <c r="BD191" s="10">
        <f>IF(AT191&gt;0,(1+(BC191-AT191))-BB191,-1)</f>
        <v>0</v>
      </c>
      <c r="BE191" s="44">
        <f>AL191-AT191</f>
        <v>4</v>
      </c>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row>
    <row r="192" spans="1:177" ht="15" customHeight="1">
      <c r="A192" s="1">
        <v>191</v>
      </c>
      <c r="B192" s="1">
        <v>0</v>
      </c>
      <c r="C192" s="1">
        <v>0</v>
      </c>
      <c r="D192" s="1">
        <v>0</v>
      </c>
      <c r="E192" s="1" t="s">
        <v>39</v>
      </c>
      <c r="F192" s="1" t="s">
        <v>40</v>
      </c>
      <c r="G192" s="1" t="s">
        <v>268</v>
      </c>
      <c r="H192" s="14"/>
      <c r="I192" s="4">
        <v>0</v>
      </c>
      <c r="J192" s="4">
        <v>0</v>
      </c>
      <c r="K192" s="4">
        <v>0</v>
      </c>
      <c r="L192" s="4">
        <v>99</v>
      </c>
      <c r="M192" s="5">
        <v>0</v>
      </c>
      <c r="N192" s="5">
        <v>0</v>
      </c>
      <c r="O192" s="5">
        <v>0</v>
      </c>
      <c r="P192" s="5">
        <v>0</v>
      </c>
      <c r="Q192" s="5">
        <v>0</v>
      </c>
      <c r="R192" s="6">
        <v>0</v>
      </c>
      <c r="S192" s="6">
        <v>0</v>
      </c>
      <c r="T192" s="6">
        <v>0</v>
      </c>
      <c r="U192" s="6">
        <v>0</v>
      </c>
      <c r="V192" s="6">
        <v>0</v>
      </c>
      <c r="W192" s="6">
        <v>0</v>
      </c>
      <c r="X192" s="6">
        <v>0</v>
      </c>
      <c r="Y192" s="7">
        <v>0</v>
      </c>
      <c r="Z192" s="7">
        <v>0</v>
      </c>
      <c r="AA192" s="8">
        <v>0</v>
      </c>
      <c r="AB192" s="8">
        <v>0</v>
      </c>
      <c r="AC192" s="8">
        <v>0</v>
      </c>
      <c r="AD192" s="8">
        <v>0</v>
      </c>
      <c r="AE192" s="8">
        <v>0</v>
      </c>
      <c r="AF192" s="8">
        <v>0</v>
      </c>
      <c r="AK192" s="9">
        <f>LEN(H192)</f>
        <v>0</v>
      </c>
      <c r="AL192" s="9">
        <f>SUM(R192:X192)</f>
        <v>0</v>
      </c>
      <c r="AM192" s="3" t="b">
        <f>IF(R192,1)</f>
        <v>0</v>
      </c>
      <c r="AN192" s="3" t="b">
        <f>IF(S192,1)</f>
        <v>0</v>
      </c>
      <c r="AO192" s="3" t="b">
        <f>IF(T192,1)</f>
        <v>0</v>
      </c>
      <c r="AP192" s="3" t="b">
        <f>IF(U192,1)</f>
        <v>0</v>
      </c>
      <c r="AQ192" s="3" t="b">
        <f>IF(V192,1)</f>
        <v>0</v>
      </c>
      <c r="AR192" s="3" t="b">
        <f>IF(W192,1)</f>
        <v>0</v>
      </c>
      <c r="AS192" s="3" t="b">
        <f>IF(X192,1)</f>
        <v>0</v>
      </c>
      <c r="AT192" s="3">
        <f>SUM(AM192:AS192)</f>
        <v>0</v>
      </c>
      <c r="AU192" s="10" t="b">
        <f>IF(R192,1)</f>
        <v>0</v>
      </c>
      <c r="AV192" s="10" t="b">
        <f>IF(S192,2)</f>
        <v>0</v>
      </c>
      <c r="AW192" s="10" t="b">
        <f>IF(T192,3)</f>
        <v>0</v>
      </c>
      <c r="AX192" s="10" t="b">
        <f>IF(U192,4)</f>
        <v>0</v>
      </c>
      <c r="AY192" s="10" t="b">
        <f>IF(V192,5)</f>
        <v>0</v>
      </c>
      <c r="AZ192" s="10" t="b">
        <f>IF(W192,6)</f>
        <v>0</v>
      </c>
      <c r="BA192" s="10" t="b">
        <f>IF(X192,7)</f>
        <v>0</v>
      </c>
      <c r="BB192" s="10">
        <f>MIN(AU192:BA192)</f>
        <v>0</v>
      </c>
      <c r="BC192" s="10">
        <f>MAX(AU192:BA192)</f>
        <v>0</v>
      </c>
      <c r="BD192" s="10">
        <f>IF(AT192&gt;0,(1+(BC192-AT192))-BB192,-1)</f>
        <v>-1</v>
      </c>
      <c r="BE192" s="44">
        <f>AL192-AT192</f>
        <v>0</v>
      </c>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row>
    <row r="193" spans="1:177" ht="15" customHeight="1">
      <c r="A193" s="1">
        <v>192</v>
      </c>
      <c r="B193" s="1">
        <v>-37.798709225958703</v>
      </c>
      <c r="C193" s="1">
        <v>144.95908737030001</v>
      </c>
      <c r="D193" s="1">
        <v>15</v>
      </c>
      <c r="E193" s="1" t="s">
        <v>39</v>
      </c>
      <c r="F193" s="1" t="s">
        <v>40</v>
      </c>
      <c r="G193" s="1" t="s">
        <v>268</v>
      </c>
      <c r="H193" s="2" t="s">
        <v>300</v>
      </c>
      <c r="I193" s="4">
        <v>1</v>
      </c>
      <c r="J193" s="4">
        <v>0</v>
      </c>
      <c r="K193" s="4">
        <v>0</v>
      </c>
      <c r="L193" s="4">
        <v>0</v>
      </c>
      <c r="M193" s="5">
        <v>0</v>
      </c>
      <c r="N193" s="5">
        <v>1</v>
      </c>
      <c r="O193" s="5">
        <v>0</v>
      </c>
      <c r="P193" s="5">
        <v>0</v>
      </c>
      <c r="Q193" s="5">
        <v>0</v>
      </c>
      <c r="R193" s="6">
        <v>0</v>
      </c>
      <c r="S193" s="6">
        <v>0</v>
      </c>
      <c r="T193" s="6">
        <v>1</v>
      </c>
      <c r="U193" s="6">
        <v>0</v>
      </c>
      <c r="V193" s="6">
        <v>0</v>
      </c>
      <c r="W193" s="6">
        <v>0</v>
      </c>
      <c r="X193" s="6">
        <v>0</v>
      </c>
      <c r="Y193" s="7">
        <v>0</v>
      </c>
      <c r="Z193" s="7">
        <v>0</v>
      </c>
      <c r="AA193" s="8">
        <v>0</v>
      </c>
      <c r="AB193" s="8">
        <v>0</v>
      </c>
      <c r="AC193" s="8">
        <v>0</v>
      </c>
      <c r="AD193" s="8">
        <v>0</v>
      </c>
      <c r="AE193" s="8">
        <v>0</v>
      </c>
      <c r="AF193" s="8">
        <v>0</v>
      </c>
      <c r="AK193" s="9">
        <f>LEN(H193)</f>
        <v>17</v>
      </c>
      <c r="AL193" s="9">
        <f>SUM(R193:X193)</f>
        <v>1</v>
      </c>
      <c r="AM193" s="3" t="b">
        <f>IF(R193,1)</f>
        <v>0</v>
      </c>
      <c r="AN193" s="3" t="b">
        <f>IF(S193,1)</f>
        <v>0</v>
      </c>
      <c r="AO193" s="3">
        <f>IF(T193,1)</f>
        <v>1</v>
      </c>
      <c r="AP193" s="3" t="b">
        <f>IF(U193,1)</f>
        <v>0</v>
      </c>
      <c r="AQ193" s="3" t="b">
        <f>IF(V193,1)</f>
        <v>0</v>
      </c>
      <c r="AR193" s="3" t="b">
        <f>IF(W193,1)</f>
        <v>0</v>
      </c>
      <c r="AS193" s="3" t="b">
        <f>IF(X193,1)</f>
        <v>0</v>
      </c>
      <c r="AT193" s="3">
        <f>SUM(AM193:AS193)</f>
        <v>1</v>
      </c>
      <c r="AU193" s="10" t="b">
        <f>IF(R193,1)</f>
        <v>0</v>
      </c>
      <c r="AV193" s="10" t="b">
        <f>IF(S193,2)</f>
        <v>0</v>
      </c>
      <c r="AW193" s="10">
        <f>IF(T193,3)</f>
        <v>3</v>
      </c>
      <c r="AX193" s="10" t="b">
        <f>IF(U193,4)</f>
        <v>0</v>
      </c>
      <c r="AY193" s="10" t="b">
        <f>IF(V193,5)</f>
        <v>0</v>
      </c>
      <c r="AZ193" s="10" t="b">
        <f>IF(W193,6)</f>
        <v>0</v>
      </c>
      <c r="BA193" s="10" t="b">
        <f>IF(X193,7)</f>
        <v>0</v>
      </c>
      <c r="BB193" s="10">
        <f>MIN(AU193:BA193)</f>
        <v>3</v>
      </c>
      <c r="BC193" s="10">
        <f>MAX(AU193:BA193)</f>
        <v>3</v>
      </c>
      <c r="BD193" s="10">
        <f>IF(AT193&gt;0,(1+(BC193-AT193))-BB193,-1)</f>
        <v>0</v>
      </c>
      <c r="BE193" s="44">
        <f>AL193-AT193</f>
        <v>0</v>
      </c>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row>
    <row r="194" spans="1:177" ht="15" customHeight="1">
      <c r="A194" s="1">
        <v>193</v>
      </c>
      <c r="B194" s="1">
        <v>-37.798709225958703</v>
      </c>
      <c r="C194" s="1">
        <v>144.95908737030001</v>
      </c>
      <c r="D194" s="1">
        <v>15</v>
      </c>
      <c r="E194" s="1" t="s">
        <v>52</v>
      </c>
      <c r="F194" s="1" t="s">
        <v>40</v>
      </c>
      <c r="G194" s="1" t="s">
        <v>268</v>
      </c>
      <c r="H194" s="2" t="s">
        <v>301</v>
      </c>
      <c r="I194" s="4">
        <v>1</v>
      </c>
      <c r="J194" s="4">
        <v>0</v>
      </c>
      <c r="K194" s="4">
        <v>0</v>
      </c>
      <c r="L194" s="4">
        <v>0</v>
      </c>
      <c r="M194" s="5">
        <v>1</v>
      </c>
      <c r="N194" s="5">
        <v>0</v>
      </c>
      <c r="O194" s="5">
        <v>0</v>
      </c>
      <c r="P194" s="5">
        <v>0</v>
      </c>
      <c r="Q194" s="5">
        <v>1</v>
      </c>
      <c r="R194" s="6">
        <v>0</v>
      </c>
      <c r="S194" s="6">
        <v>0</v>
      </c>
      <c r="T194" s="6">
        <v>1</v>
      </c>
      <c r="U194" s="6">
        <v>1</v>
      </c>
      <c r="V194" s="6">
        <v>0</v>
      </c>
      <c r="W194" s="6">
        <v>0</v>
      </c>
      <c r="X194" s="6">
        <v>0</v>
      </c>
      <c r="Y194" s="7">
        <v>0</v>
      </c>
      <c r="Z194" s="7">
        <v>0</v>
      </c>
      <c r="AA194" s="8">
        <v>0</v>
      </c>
      <c r="AB194" s="8">
        <v>0</v>
      </c>
      <c r="AC194" s="8">
        <v>0</v>
      </c>
      <c r="AD194" s="8">
        <v>0</v>
      </c>
      <c r="AE194" s="8">
        <v>0</v>
      </c>
      <c r="AF194" s="8">
        <v>0</v>
      </c>
      <c r="AK194" s="9">
        <f>LEN(H194)</f>
        <v>50</v>
      </c>
      <c r="AL194" s="9">
        <f>SUM(R194:X194)</f>
        <v>2</v>
      </c>
      <c r="AM194" s="3" t="b">
        <f>IF(R194,1)</f>
        <v>0</v>
      </c>
      <c r="AN194" s="3" t="b">
        <f>IF(S194,1)</f>
        <v>0</v>
      </c>
      <c r="AO194" s="3">
        <f>IF(T194,1)</f>
        <v>1</v>
      </c>
      <c r="AP194" s="3">
        <f>IF(U194,1)</f>
        <v>1</v>
      </c>
      <c r="AQ194" s="3" t="b">
        <f>IF(V194,1)</f>
        <v>0</v>
      </c>
      <c r="AR194" s="3" t="b">
        <f>IF(W194,1)</f>
        <v>0</v>
      </c>
      <c r="AS194" s="3" t="b">
        <f>IF(X194,1)</f>
        <v>0</v>
      </c>
      <c r="AT194" s="3">
        <f>SUM(AM194:AS194)</f>
        <v>2</v>
      </c>
      <c r="AU194" s="10" t="b">
        <f>IF(R194,1)</f>
        <v>0</v>
      </c>
      <c r="AV194" s="10" t="b">
        <f>IF(S194,2)</f>
        <v>0</v>
      </c>
      <c r="AW194" s="10">
        <f>IF(T194,3)</f>
        <v>3</v>
      </c>
      <c r="AX194" s="10">
        <f>IF(U194,4)</f>
        <v>4</v>
      </c>
      <c r="AY194" s="10" t="b">
        <f>IF(V194,5)</f>
        <v>0</v>
      </c>
      <c r="AZ194" s="10" t="b">
        <f>IF(W194,6)</f>
        <v>0</v>
      </c>
      <c r="BA194" s="10" t="b">
        <f>IF(X194,7)</f>
        <v>0</v>
      </c>
      <c r="BB194" s="10">
        <f>MIN(AU194:BA194)</f>
        <v>3</v>
      </c>
      <c r="BC194" s="10">
        <f>MAX(AU194:BA194)</f>
        <v>4</v>
      </c>
      <c r="BD194" s="10">
        <f>IF(AT194&gt;0,(1+(BC194-AT194))-BB194,-1)</f>
        <v>0</v>
      </c>
      <c r="BE194" s="44">
        <f>AL194-AT194</f>
        <v>0</v>
      </c>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row>
    <row r="195" spans="1:177" ht="15" customHeight="1">
      <c r="A195" s="1">
        <v>194</v>
      </c>
      <c r="B195" s="1">
        <v>-37.801354187222699</v>
      </c>
      <c r="C195" s="1">
        <v>144.95947360839801</v>
      </c>
      <c r="D195" s="1">
        <v>15</v>
      </c>
      <c r="E195" s="1" t="s">
        <v>39</v>
      </c>
      <c r="F195" s="1" t="s">
        <v>40</v>
      </c>
      <c r="G195" s="1" t="s">
        <v>268</v>
      </c>
      <c r="H195" s="2" t="s">
        <v>302</v>
      </c>
      <c r="I195" s="4">
        <v>1</v>
      </c>
      <c r="J195" s="4">
        <v>0</v>
      </c>
      <c r="K195" s="4">
        <v>0</v>
      </c>
      <c r="L195" s="4">
        <v>0</v>
      </c>
      <c r="M195" s="5">
        <v>1</v>
      </c>
      <c r="N195" s="5">
        <v>0</v>
      </c>
      <c r="O195" s="5">
        <v>0</v>
      </c>
      <c r="P195" s="5">
        <v>0</v>
      </c>
      <c r="Q195" s="5">
        <v>0</v>
      </c>
      <c r="R195" s="6">
        <v>0</v>
      </c>
      <c r="S195" s="6">
        <v>1</v>
      </c>
      <c r="T195" s="6">
        <v>0</v>
      </c>
      <c r="U195" s="6">
        <v>0</v>
      </c>
      <c r="V195" s="6">
        <v>0</v>
      </c>
      <c r="W195" s="6">
        <v>0</v>
      </c>
      <c r="X195" s="6">
        <v>0</v>
      </c>
      <c r="Y195" s="7">
        <v>1</v>
      </c>
      <c r="Z195" s="7">
        <v>0</v>
      </c>
      <c r="AA195" s="8">
        <v>0</v>
      </c>
      <c r="AB195" s="8">
        <v>0</v>
      </c>
      <c r="AC195" s="8">
        <v>0</v>
      </c>
      <c r="AD195" s="8">
        <v>0</v>
      </c>
      <c r="AE195" s="8">
        <v>0</v>
      </c>
      <c r="AF195" s="8">
        <v>0</v>
      </c>
      <c r="AK195" s="9">
        <f>LEN(H195)</f>
        <v>34</v>
      </c>
      <c r="AL195" s="9">
        <f>SUM(R195:X195)</f>
        <v>1</v>
      </c>
      <c r="AM195" s="3" t="b">
        <f>IF(R195,1)</f>
        <v>0</v>
      </c>
      <c r="AN195" s="3">
        <f>IF(S195,1)</f>
        <v>1</v>
      </c>
      <c r="AO195" s="3" t="b">
        <f>IF(T195,1)</f>
        <v>0</v>
      </c>
      <c r="AP195" s="3" t="b">
        <f>IF(U195,1)</f>
        <v>0</v>
      </c>
      <c r="AQ195" s="3" t="b">
        <f>IF(V195,1)</f>
        <v>0</v>
      </c>
      <c r="AR195" s="3" t="b">
        <f>IF(W195,1)</f>
        <v>0</v>
      </c>
      <c r="AS195" s="3" t="b">
        <f>IF(X195,1)</f>
        <v>0</v>
      </c>
      <c r="AT195" s="3">
        <f>SUM(AM195:AS195)</f>
        <v>1</v>
      </c>
      <c r="AU195" s="10" t="b">
        <f>IF(R195,1)</f>
        <v>0</v>
      </c>
      <c r="AV195" s="10">
        <f>IF(S195,2)</f>
        <v>2</v>
      </c>
      <c r="AW195" s="10" t="b">
        <f>IF(T195,3)</f>
        <v>0</v>
      </c>
      <c r="AX195" s="10" t="b">
        <f>IF(U195,4)</f>
        <v>0</v>
      </c>
      <c r="AY195" s="10" t="b">
        <f>IF(V195,5)</f>
        <v>0</v>
      </c>
      <c r="AZ195" s="10" t="b">
        <f>IF(W195,6)</f>
        <v>0</v>
      </c>
      <c r="BA195" s="10" t="b">
        <f>IF(X195,7)</f>
        <v>0</v>
      </c>
      <c r="BB195" s="10">
        <f>MIN(AU195:BA195)</f>
        <v>2</v>
      </c>
      <c r="BC195" s="10">
        <f>MAX(AU195:BA195)</f>
        <v>2</v>
      </c>
      <c r="BD195" s="10">
        <f>IF(AT195&gt;0,(1+(BC195-AT195))-BB195,-1)</f>
        <v>0</v>
      </c>
      <c r="BE195" s="44">
        <f>AL195-AT195</f>
        <v>0</v>
      </c>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row>
    <row r="196" spans="1:177" ht="15" customHeight="1">
      <c r="A196" s="1">
        <v>195</v>
      </c>
      <c r="B196" s="1">
        <v>-37.801684800721397</v>
      </c>
      <c r="C196" s="1">
        <v>144.959285853767</v>
      </c>
      <c r="D196" s="1">
        <v>20</v>
      </c>
      <c r="E196" s="1" t="s">
        <v>52</v>
      </c>
      <c r="F196" s="1" t="s">
        <v>40</v>
      </c>
      <c r="G196" s="1" t="s">
        <v>268</v>
      </c>
      <c r="H196" s="2" t="s">
        <v>303</v>
      </c>
      <c r="I196" s="4">
        <v>1</v>
      </c>
      <c r="J196" s="4">
        <v>0</v>
      </c>
      <c r="K196" s="4">
        <v>0</v>
      </c>
      <c r="L196" s="4">
        <v>0</v>
      </c>
      <c r="M196" s="5">
        <v>1</v>
      </c>
      <c r="N196" s="5">
        <v>0</v>
      </c>
      <c r="O196" s="5">
        <v>0</v>
      </c>
      <c r="P196" s="5">
        <v>1</v>
      </c>
      <c r="Q196" s="5">
        <v>1</v>
      </c>
      <c r="R196" s="6">
        <v>0</v>
      </c>
      <c r="S196" s="6">
        <v>1</v>
      </c>
      <c r="T196" s="6">
        <v>2</v>
      </c>
      <c r="U196" s="6">
        <v>1</v>
      </c>
      <c r="V196" s="6">
        <v>0</v>
      </c>
      <c r="W196" s="6">
        <v>0</v>
      </c>
      <c r="X196" s="6">
        <v>0</v>
      </c>
      <c r="Y196" s="7">
        <v>1</v>
      </c>
      <c r="Z196" s="7">
        <v>0</v>
      </c>
      <c r="AA196" s="8">
        <v>0</v>
      </c>
      <c r="AB196" s="8">
        <v>0</v>
      </c>
      <c r="AC196" s="8">
        <v>1</v>
      </c>
      <c r="AD196" s="8">
        <v>0</v>
      </c>
      <c r="AE196" s="8">
        <v>0</v>
      </c>
      <c r="AF196" s="8">
        <v>1</v>
      </c>
      <c r="AI196" s="9" t="s">
        <v>4542</v>
      </c>
      <c r="AK196" s="9">
        <f>LEN(H196)</f>
        <v>97</v>
      </c>
      <c r="AL196" s="9">
        <f>SUM(R196:X196)</f>
        <v>4</v>
      </c>
      <c r="AM196" s="3" t="b">
        <f>IF(R196,1)</f>
        <v>0</v>
      </c>
      <c r="AN196" s="3">
        <f>IF(S196,1)</f>
        <v>1</v>
      </c>
      <c r="AO196" s="3">
        <f>IF(T196,1)</f>
        <v>1</v>
      </c>
      <c r="AP196" s="3">
        <f>IF(U196,1)</f>
        <v>1</v>
      </c>
      <c r="AQ196" s="3" t="b">
        <f>IF(V196,1)</f>
        <v>0</v>
      </c>
      <c r="AR196" s="3" t="b">
        <f>IF(W196,1)</f>
        <v>0</v>
      </c>
      <c r="AS196" s="3" t="b">
        <f>IF(X196,1)</f>
        <v>0</v>
      </c>
      <c r="AT196" s="3">
        <f>SUM(AM196:AS196)</f>
        <v>3</v>
      </c>
      <c r="AU196" s="10" t="b">
        <f>IF(R196,1)</f>
        <v>0</v>
      </c>
      <c r="AV196" s="10">
        <f>IF(S196,2)</f>
        <v>2</v>
      </c>
      <c r="AW196" s="10">
        <f>IF(T196,3)</f>
        <v>3</v>
      </c>
      <c r="AX196" s="10">
        <f>IF(U196,4)</f>
        <v>4</v>
      </c>
      <c r="AY196" s="10" t="b">
        <f>IF(V196,5)</f>
        <v>0</v>
      </c>
      <c r="AZ196" s="10" t="b">
        <f>IF(W196,6)</f>
        <v>0</v>
      </c>
      <c r="BA196" s="10" t="b">
        <f>IF(X196,7)</f>
        <v>0</v>
      </c>
      <c r="BB196" s="10">
        <f>MIN(AU196:BA196)</f>
        <v>2</v>
      </c>
      <c r="BC196" s="10">
        <f>MAX(AU196:BA196)</f>
        <v>4</v>
      </c>
      <c r="BD196" s="10">
        <f>IF(AT196&gt;0,(1+(BC196-AT196))-BB196,-1)</f>
        <v>0</v>
      </c>
      <c r="BE196" s="44">
        <f>AL196-AT196</f>
        <v>1</v>
      </c>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row>
    <row r="197" spans="1:177" ht="15" customHeight="1">
      <c r="A197" s="1">
        <v>196</v>
      </c>
      <c r="B197" s="1">
        <v>-37.797213073846997</v>
      </c>
      <c r="C197" s="1">
        <v>144.95981063910699</v>
      </c>
      <c r="D197" s="1">
        <v>17</v>
      </c>
      <c r="E197" s="1" t="s">
        <v>39</v>
      </c>
      <c r="F197" s="1" t="s">
        <v>40</v>
      </c>
      <c r="G197" s="1" t="s">
        <v>268</v>
      </c>
      <c r="H197" s="2" t="s">
        <v>304</v>
      </c>
      <c r="I197" s="4">
        <v>1</v>
      </c>
      <c r="J197" s="4">
        <v>0</v>
      </c>
      <c r="K197" s="4">
        <v>0</v>
      </c>
      <c r="L197" s="4">
        <v>0</v>
      </c>
      <c r="M197" s="5">
        <v>0</v>
      </c>
      <c r="N197" s="5">
        <v>0</v>
      </c>
      <c r="O197" s="5">
        <v>0</v>
      </c>
      <c r="P197" s="5">
        <v>1</v>
      </c>
      <c r="Q197" s="5">
        <v>0</v>
      </c>
      <c r="R197" s="6">
        <v>0</v>
      </c>
      <c r="S197" s="6">
        <v>1</v>
      </c>
      <c r="T197" s="6">
        <v>0</v>
      </c>
      <c r="U197" s="6">
        <v>0</v>
      </c>
      <c r="V197" s="6">
        <v>0</v>
      </c>
      <c r="W197" s="6">
        <v>0</v>
      </c>
      <c r="X197" s="6">
        <v>0</v>
      </c>
      <c r="Y197" s="7">
        <v>1</v>
      </c>
      <c r="Z197" s="7">
        <v>0</v>
      </c>
      <c r="AA197" s="8">
        <v>0</v>
      </c>
      <c r="AB197" s="8">
        <v>0</v>
      </c>
      <c r="AC197" s="8">
        <v>0</v>
      </c>
      <c r="AD197" s="8">
        <v>0</v>
      </c>
      <c r="AE197" s="8">
        <v>0</v>
      </c>
      <c r="AF197" s="8">
        <v>0</v>
      </c>
      <c r="AK197" s="9">
        <f>LEN(H197)</f>
        <v>11</v>
      </c>
      <c r="AL197" s="9">
        <f>SUM(R197:X197)</f>
        <v>1</v>
      </c>
      <c r="AM197" s="3" t="b">
        <f>IF(R197,1)</f>
        <v>0</v>
      </c>
      <c r="AN197" s="3">
        <f>IF(S197,1)</f>
        <v>1</v>
      </c>
      <c r="AO197" s="3" t="b">
        <f>IF(T197,1)</f>
        <v>0</v>
      </c>
      <c r="AP197" s="3" t="b">
        <f>IF(U197,1)</f>
        <v>0</v>
      </c>
      <c r="AQ197" s="3" t="b">
        <f>IF(V197,1)</f>
        <v>0</v>
      </c>
      <c r="AR197" s="3" t="b">
        <f>IF(W197,1)</f>
        <v>0</v>
      </c>
      <c r="AS197" s="3" t="b">
        <f>IF(X197,1)</f>
        <v>0</v>
      </c>
      <c r="AT197" s="3">
        <f>SUM(AM197:AS197)</f>
        <v>1</v>
      </c>
      <c r="AU197" s="10" t="b">
        <f>IF(R197,1)</f>
        <v>0</v>
      </c>
      <c r="AV197" s="10">
        <f>IF(S197,2)</f>
        <v>2</v>
      </c>
      <c r="AW197" s="10" t="b">
        <f>IF(T197,3)</f>
        <v>0</v>
      </c>
      <c r="AX197" s="10" t="b">
        <f>IF(U197,4)</f>
        <v>0</v>
      </c>
      <c r="AY197" s="10" t="b">
        <f>IF(V197,5)</f>
        <v>0</v>
      </c>
      <c r="AZ197" s="10" t="b">
        <f>IF(W197,6)</f>
        <v>0</v>
      </c>
      <c r="BA197" s="10" t="b">
        <f>IF(X197,7)</f>
        <v>0</v>
      </c>
      <c r="BB197" s="10">
        <f>MIN(AU197:BA197)</f>
        <v>2</v>
      </c>
      <c r="BC197" s="10">
        <f>MAX(AU197:BA197)</f>
        <v>2</v>
      </c>
      <c r="BD197" s="10">
        <f>IF(AT197&gt;0,(1+(BC197-AT197))-BB197,-1)</f>
        <v>0</v>
      </c>
      <c r="BE197" s="44">
        <f>AL197-AT197</f>
        <v>0</v>
      </c>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row>
    <row r="198" spans="1:177" ht="15" customHeight="1">
      <c r="A198" s="1">
        <v>197</v>
      </c>
      <c r="B198" s="1">
        <v>-37.797213073846997</v>
      </c>
      <c r="C198" s="1">
        <v>144.95981063910699</v>
      </c>
      <c r="D198" s="1">
        <v>17</v>
      </c>
      <c r="E198" s="1" t="s">
        <v>49</v>
      </c>
      <c r="F198" s="1" t="s">
        <v>40</v>
      </c>
      <c r="G198" s="1" t="s">
        <v>268</v>
      </c>
      <c r="H198" s="2" t="s">
        <v>305</v>
      </c>
      <c r="I198" s="4">
        <v>1</v>
      </c>
      <c r="J198" s="4">
        <v>0</v>
      </c>
      <c r="K198" s="4">
        <v>0</v>
      </c>
      <c r="L198" s="4">
        <v>0</v>
      </c>
      <c r="M198" s="5">
        <v>0</v>
      </c>
      <c r="N198" s="5">
        <v>0</v>
      </c>
      <c r="O198" s="5">
        <v>0</v>
      </c>
      <c r="P198" s="5">
        <v>1</v>
      </c>
      <c r="Q198" s="5">
        <v>0</v>
      </c>
      <c r="R198" s="6">
        <v>0</v>
      </c>
      <c r="S198" s="6">
        <v>1</v>
      </c>
      <c r="T198" s="6">
        <v>0</v>
      </c>
      <c r="U198" s="6">
        <v>0</v>
      </c>
      <c r="V198" s="6">
        <v>0</v>
      </c>
      <c r="W198" s="6">
        <v>0</v>
      </c>
      <c r="X198" s="6">
        <v>0</v>
      </c>
      <c r="Y198" s="7">
        <v>1</v>
      </c>
      <c r="Z198" s="7">
        <v>0</v>
      </c>
      <c r="AA198" s="8">
        <v>0</v>
      </c>
      <c r="AB198" s="8">
        <v>0</v>
      </c>
      <c r="AC198" s="8">
        <v>0</v>
      </c>
      <c r="AD198" s="8">
        <v>0</v>
      </c>
      <c r="AE198" s="8">
        <v>0</v>
      </c>
      <c r="AF198" s="8">
        <v>1</v>
      </c>
      <c r="AI198" s="9" t="s">
        <v>238</v>
      </c>
      <c r="AK198" s="9">
        <f>LEN(H198)</f>
        <v>12</v>
      </c>
      <c r="AL198" s="9">
        <f>SUM(R198:X198)</f>
        <v>1</v>
      </c>
      <c r="AM198" s="3" t="b">
        <f>IF(R198,1)</f>
        <v>0</v>
      </c>
      <c r="AN198" s="3">
        <f>IF(S198,1)</f>
        <v>1</v>
      </c>
      <c r="AO198" s="3" t="b">
        <f>IF(T198,1)</f>
        <v>0</v>
      </c>
      <c r="AP198" s="3" t="b">
        <f>IF(U198,1)</f>
        <v>0</v>
      </c>
      <c r="AQ198" s="3" t="b">
        <f>IF(V198,1)</f>
        <v>0</v>
      </c>
      <c r="AR198" s="3" t="b">
        <f>IF(W198,1)</f>
        <v>0</v>
      </c>
      <c r="AS198" s="3" t="b">
        <f>IF(X198,1)</f>
        <v>0</v>
      </c>
      <c r="AT198" s="3">
        <f>SUM(AM198:AS198)</f>
        <v>1</v>
      </c>
      <c r="AU198" s="10" t="b">
        <f>IF(R198,1)</f>
        <v>0</v>
      </c>
      <c r="AV198" s="10">
        <f>IF(S198,2)</f>
        <v>2</v>
      </c>
      <c r="AW198" s="10" t="b">
        <f>IF(T198,3)</f>
        <v>0</v>
      </c>
      <c r="AX198" s="10" t="b">
        <f>IF(U198,4)</f>
        <v>0</v>
      </c>
      <c r="AY198" s="10" t="b">
        <f>IF(V198,5)</f>
        <v>0</v>
      </c>
      <c r="AZ198" s="10" t="b">
        <f>IF(W198,6)</f>
        <v>0</v>
      </c>
      <c r="BA198" s="10" t="b">
        <f>IF(X198,7)</f>
        <v>0</v>
      </c>
      <c r="BB198" s="10">
        <f>MIN(AU198:BA198)</f>
        <v>2</v>
      </c>
      <c r="BC198" s="10">
        <f>MAX(AU198:BA198)</f>
        <v>2</v>
      </c>
      <c r="BD198" s="10">
        <f>IF(AT198&gt;0,(1+(BC198-AT198))-BB198,-1)</f>
        <v>0</v>
      </c>
      <c r="BE198" s="44">
        <f>AL198-AT198</f>
        <v>0</v>
      </c>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row>
    <row r="199" spans="1:177" ht="15" customHeight="1">
      <c r="A199" s="1">
        <v>198</v>
      </c>
      <c r="B199" s="1">
        <v>-37.797509766923099</v>
      </c>
      <c r="C199" s="1">
        <v>144.95965476230799</v>
      </c>
      <c r="D199" s="1">
        <v>15</v>
      </c>
      <c r="E199" s="1" t="s">
        <v>52</v>
      </c>
      <c r="F199" s="1" t="s">
        <v>40</v>
      </c>
      <c r="G199" s="1" t="s">
        <v>306</v>
      </c>
      <c r="H199" s="2" t="s">
        <v>307</v>
      </c>
      <c r="I199" s="4">
        <v>1</v>
      </c>
      <c r="J199" s="4">
        <v>0</v>
      </c>
      <c r="K199" s="4">
        <v>0</v>
      </c>
      <c r="L199" s="4">
        <v>0</v>
      </c>
      <c r="M199" s="5">
        <v>1</v>
      </c>
      <c r="N199" s="5">
        <v>0</v>
      </c>
      <c r="O199" s="5">
        <v>0</v>
      </c>
      <c r="P199" s="5">
        <v>1</v>
      </c>
      <c r="Q199" s="5">
        <v>0</v>
      </c>
      <c r="R199" s="6">
        <v>0</v>
      </c>
      <c r="S199" s="6">
        <v>2</v>
      </c>
      <c r="T199" s="6">
        <v>1</v>
      </c>
      <c r="U199" s="6">
        <v>0</v>
      </c>
      <c r="V199" s="6">
        <v>0</v>
      </c>
      <c r="W199" s="6">
        <v>0</v>
      </c>
      <c r="X199" s="6">
        <v>0</v>
      </c>
      <c r="Y199" s="7">
        <v>1</v>
      </c>
      <c r="Z199" s="7">
        <v>0</v>
      </c>
      <c r="AA199" s="8">
        <v>0</v>
      </c>
      <c r="AB199" s="8">
        <v>0</v>
      </c>
      <c r="AC199" s="8">
        <v>0</v>
      </c>
      <c r="AD199" s="8">
        <v>0</v>
      </c>
      <c r="AE199" s="8">
        <v>0</v>
      </c>
      <c r="AF199" s="8">
        <v>1</v>
      </c>
      <c r="AI199" s="9" t="s">
        <v>48</v>
      </c>
      <c r="AK199" s="9">
        <f>LEN(H199)</f>
        <v>49</v>
      </c>
      <c r="AL199" s="9">
        <f>SUM(R199:X199)</f>
        <v>3</v>
      </c>
      <c r="AM199" s="3" t="b">
        <f>IF(R199,1)</f>
        <v>0</v>
      </c>
      <c r="AN199" s="3">
        <f>IF(S199,1)</f>
        <v>1</v>
      </c>
      <c r="AO199" s="3">
        <f>IF(T199,1)</f>
        <v>1</v>
      </c>
      <c r="AP199" s="3" t="b">
        <f>IF(U199,1)</f>
        <v>0</v>
      </c>
      <c r="AQ199" s="3" t="b">
        <f>IF(V199,1)</f>
        <v>0</v>
      </c>
      <c r="AR199" s="3" t="b">
        <f>IF(W199,1)</f>
        <v>0</v>
      </c>
      <c r="AS199" s="3" t="b">
        <f>IF(X199,1)</f>
        <v>0</v>
      </c>
      <c r="AT199" s="3">
        <f>SUM(AM199:AS199)</f>
        <v>2</v>
      </c>
      <c r="AU199" s="10" t="b">
        <f>IF(R199,1)</f>
        <v>0</v>
      </c>
      <c r="AV199" s="10">
        <f>IF(S199,2)</f>
        <v>2</v>
      </c>
      <c r="AW199" s="10">
        <f>IF(T199,3)</f>
        <v>3</v>
      </c>
      <c r="AX199" s="10" t="b">
        <f>IF(U199,4)</f>
        <v>0</v>
      </c>
      <c r="AY199" s="10" t="b">
        <f>IF(V199,5)</f>
        <v>0</v>
      </c>
      <c r="AZ199" s="10" t="b">
        <f>IF(W199,6)</f>
        <v>0</v>
      </c>
      <c r="BA199" s="10" t="b">
        <f>IF(X199,7)</f>
        <v>0</v>
      </c>
      <c r="BB199" s="10">
        <f>MIN(AU199:BA199)</f>
        <v>2</v>
      </c>
      <c r="BC199" s="10">
        <f>MAX(AU199:BA199)</f>
        <v>3</v>
      </c>
      <c r="BD199" s="10">
        <f>IF(AT199&gt;0,(1+(BC199-AT199))-BB199,-1)</f>
        <v>0</v>
      </c>
      <c r="BE199" s="44">
        <f>AL199-AT199</f>
        <v>1</v>
      </c>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row>
    <row r="200" spans="1:177" ht="15" customHeight="1">
      <c r="A200" s="1">
        <v>199</v>
      </c>
      <c r="B200" s="1">
        <v>-38.020521786489098</v>
      </c>
      <c r="C200" s="1">
        <v>145.33767580833401</v>
      </c>
      <c r="D200" s="1">
        <v>19</v>
      </c>
      <c r="E200" s="1" t="s">
        <v>49</v>
      </c>
      <c r="F200" s="1" t="s">
        <v>40</v>
      </c>
      <c r="G200" s="1" t="s">
        <v>306</v>
      </c>
      <c r="H200" s="2" t="s">
        <v>308</v>
      </c>
      <c r="I200" s="4">
        <v>1</v>
      </c>
      <c r="J200" s="4">
        <v>0</v>
      </c>
      <c r="K200" s="4">
        <v>0</v>
      </c>
      <c r="L200" s="4">
        <v>0</v>
      </c>
      <c r="M200" s="5">
        <v>0</v>
      </c>
      <c r="N200" s="5">
        <v>0</v>
      </c>
      <c r="O200" s="5">
        <v>1</v>
      </c>
      <c r="P200" s="5">
        <v>1</v>
      </c>
      <c r="Q200" s="5">
        <v>0</v>
      </c>
      <c r="R200" s="6">
        <v>0</v>
      </c>
      <c r="S200" s="6">
        <v>1</v>
      </c>
      <c r="T200" s="6">
        <v>1</v>
      </c>
      <c r="U200" s="6">
        <v>1</v>
      </c>
      <c r="V200" s="6">
        <v>0</v>
      </c>
      <c r="W200" s="6">
        <v>0</v>
      </c>
      <c r="X200" s="6">
        <v>0</v>
      </c>
      <c r="Y200" s="7">
        <v>0</v>
      </c>
      <c r="Z200" s="7">
        <v>0</v>
      </c>
      <c r="AA200" s="8">
        <v>0</v>
      </c>
      <c r="AB200" s="8">
        <v>0</v>
      </c>
      <c r="AC200" s="8">
        <v>0</v>
      </c>
      <c r="AD200" s="8">
        <v>0</v>
      </c>
      <c r="AE200" s="8">
        <v>0</v>
      </c>
      <c r="AF200" s="8">
        <v>1</v>
      </c>
      <c r="AI200" s="9" t="s">
        <v>309</v>
      </c>
      <c r="AK200" s="9">
        <f>LEN(H200)</f>
        <v>66</v>
      </c>
      <c r="AL200" s="9">
        <f>SUM(R200:X200)</f>
        <v>3</v>
      </c>
      <c r="AM200" s="3" t="b">
        <f>IF(R200,1)</f>
        <v>0</v>
      </c>
      <c r="AN200" s="3">
        <f>IF(S200,1)</f>
        <v>1</v>
      </c>
      <c r="AO200" s="3">
        <f>IF(T200,1)</f>
        <v>1</v>
      </c>
      <c r="AP200" s="3">
        <f>IF(U200,1)</f>
        <v>1</v>
      </c>
      <c r="AQ200" s="3" t="b">
        <f>IF(V200,1)</f>
        <v>0</v>
      </c>
      <c r="AR200" s="3" t="b">
        <f>IF(W200,1)</f>
        <v>0</v>
      </c>
      <c r="AS200" s="3" t="b">
        <f>IF(X200,1)</f>
        <v>0</v>
      </c>
      <c r="AT200" s="3">
        <f>SUM(AM200:AS200)</f>
        <v>3</v>
      </c>
      <c r="AU200" s="10" t="b">
        <f>IF(R200,1)</f>
        <v>0</v>
      </c>
      <c r="AV200" s="10">
        <f>IF(S200,2)</f>
        <v>2</v>
      </c>
      <c r="AW200" s="10">
        <f>IF(T200,3)</f>
        <v>3</v>
      </c>
      <c r="AX200" s="10">
        <f>IF(U200,4)</f>
        <v>4</v>
      </c>
      <c r="AY200" s="10" t="b">
        <f>IF(V200,5)</f>
        <v>0</v>
      </c>
      <c r="AZ200" s="10" t="b">
        <f>IF(W200,6)</f>
        <v>0</v>
      </c>
      <c r="BA200" s="10" t="b">
        <f>IF(X200,7)</f>
        <v>0</v>
      </c>
      <c r="BB200" s="10">
        <f>MIN(AU200:BA200)</f>
        <v>2</v>
      </c>
      <c r="BC200" s="10">
        <f>MAX(AU200:BA200)</f>
        <v>4</v>
      </c>
      <c r="BD200" s="10">
        <f>IF(AT200&gt;0,(1+(BC200-AT200))-BB200,-1)</f>
        <v>0</v>
      </c>
      <c r="BE200" s="44">
        <f>AL200-AT200</f>
        <v>0</v>
      </c>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row>
    <row r="201" spans="1:177" ht="15" customHeight="1">
      <c r="A201" s="1">
        <v>200</v>
      </c>
      <c r="B201" s="1">
        <v>-37.784401227689102</v>
      </c>
      <c r="C201" s="1">
        <v>144.96724886728501</v>
      </c>
      <c r="D201" s="1">
        <v>18</v>
      </c>
      <c r="E201" s="1" t="s">
        <v>39</v>
      </c>
      <c r="F201" s="1" t="s">
        <v>40</v>
      </c>
      <c r="G201" s="1" t="s">
        <v>306</v>
      </c>
      <c r="H201" s="2" t="s">
        <v>310</v>
      </c>
      <c r="I201" s="4">
        <v>1</v>
      </c>
      <c r="J201" s="4">
        <v>0</v>
      </c>
      <c r="K201" s="4">
        <v>0</v>
      </c>
      <c r="L201" s="4">
        <v>0</v>
      </c>
      <c r="M201" s="5">
        <v>0</v>
      </c>
      <c r="N201" s="5">
        <v>0</v>
      </c>
      <c r="O201" s="5">
        <v>1</v>
      </c>
      <c r="P201" s="5">
        <v>0</v>
      </c>
      <c r="Q201" s="5">
        <v>0</v>
      </c>
      <c r="R201" s="6">
        <v>0</v>
      </c>
      <c r="S201" s="6">
        <v>0</v>
      </c>
      <c r="T201" s="6">
        <v>1</v>
      </c>
      <c r="U201" s="6">
        <v>0</v>
      </c>
      <c r="V201" s="6">
        <v>0</v>
      </c>
      <c r="W201" s="6">
        <v>0</v>
      </c>
      <c r="X201" s="6">
        <v>0</v>
      </c>
      <c r="Y201" s="7">
        <v>0</v>
      </c>
      <c r="Z201" s="7">
        <v>0</v>
      </c>
      <c r="AA201" s="8">
        <v>0</v>
      </c>
      <c r="AB201" s="8">
        <v>0</v>
      </c>
      <c r="AC201" s="8">
        <v>0</v>
      </c>
      <c r="AD201" s="8">
        <v>0</v>
      </c>
      <c r="AE201" s="8">
        <v>0</v>
      </c>
      <c r="AF201" s="8">
        <v>0</v>
      </c>
      <c r="AK201" s="9">
        <f>LEN(H201)</f>
        <v>8</v>
      </c>
      <c r="AL201" s="9">
        <f>SUM(R201:X201)</f>
        <v>1</v>
      </c>
      <c r="AM201" s="3" t="b">
        <f>IF(R201,1)</f>
        <v>0</v>
      </c>
      <c r="AN201" s="3" t="b">
        <f>IF(S201,1)</f>
        <v>0</v>
      </c>
      <c r="AO201" s="3">
        <f>IF(T201,1)</f>
        <v>1</v>
      </c>
      <c r="AP201" s="3" t="b">
        <f>IF(U201,1)</f>
        <v>0</v>
      </c>
      <c r="AQ201" s="3" t="b">
        <f>IF(V201,1)</f>
        <v>0</v>
      </c>
      <c r="AR201" s="3" t="b">
        <f>IF(W201,1)</f>
        <v>0</v>
      </c>
      <c r="AS201" s="3" t="b">
        <f>IF(X201,1)</f>
        <v>0</v>
      </c>
      <c r="AT201" s="3">
        <f>SUM(AM201:AS201)</f>
        <v>1</v>
      </c>
      <c r="AU201" s="10" t="b">
        <f>IF(R201,1)</f>
        <v>0</v>
      </c>
      <c r="AV201" s="10" t="b">
        <f>IF(S201,2)</f>
        <v>0</v>
      </c>
      <c r="AW201" s="10">
        <f>IF(T201,3)</f>
        <v>3</v>
      </c>
      <c r="AX201" s="10" t="b">
        <f>IF(U201,4)</f>
        <v>0</v>
      </c>
      <c r="AY201" s="10" t="b">
        <f>IF(V201,5)</f>
        <v>0</v>
      </c>
      <c r="AZ201" s="10" t="b">
        <f>IF(W201,6)</f>
        <v>0</v>
      </c>
      <c r="BA201" s="10" t="b">
        <f>IF(X201,7)</f>
        <v>0</v>
      </c>
      <c r="BB201" s="10">
        <f>MIN(AU201:BA201)</f>
        <v>3</v>
      </c>
      <c r="BC201" s="10">
        <f>MAX(AU201:BA201)</f>
        <v>3</v>
      </c>
      <c r="BD201" s="10">
        <f>IF(AT201&gt;0,(1+(BC201-AT201))-BB201,-1)</f>
        <v>0</v>
      </c>
      <c r="BE201" s="44">
        <f>AL201-AT201</f>
        <v>0</v>
      </c>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row>
    <row r="202" spans="1:177" ht="15" customHeight="1">
      <c r="A202" s="1">
        <v>201</v>
      </c>
      <c r="B202" s="1">
        <v>-37.784401227689102</v>
      </c>
      <c r="C202" s="1">
        <v>144.96724886728501</v>
      </c>
      <c r="D202" s="1">
        <v>18</v>
      </c>
      <c r="E202" s="1" t="s">
        <v>311</v>
      </c>
      <c r="F202" s="1" t="s">
        <v>40</v>
      </c>
      <c r="G202" s="1" t="s">
        <v>306</v>
      </c>
      <c r="H202" s="2" t="s">
        <v>312</v>
      </c>
      <c r="I202" s="4">
        <v>1</v>
      </c>
      <c r="J202" s="4">
        <v>0</v>
      </c>
      <c r="K202" s="4">
        <v>0</v>
      </c>
      <c r="L202" s="4">
        <v>0</v>
      </c>
      <c r="M202" s="5">
        <v>0</v>
      </c>
      <c r="N202" s="5">
        <v>0</v>
      </c>
      <c r="O202" s="5">
        <v>1</v>
      </c>
      <c r="P202" s="5">
        <v>0</v>
      </c>
      <c r="Q202" s="5">
        <v>0</v>
      </c>
      <c r="R202" s="6">
        <v>0</v>
      </c>
      <c r="S202" s="6">
        <v>0</v>
      </c>
      <c r="T202" s="6">
        <v>1</v>
      </c>
      <c r="U202" s="6">
        <v>0</v>
      </c>
      <c r="V202" s="6">
        <v>0</v>
      </c>
      <c r="W202" s="6">
        <v>0</v>
      </c>
      <c r="X202" s="6">
        <v>0</v>
      </c>
      <c r="Y202" s="7">
        <v>1</v>
      </c>
      <c r="Z202" s="7">
        <v>0</v>
      </c>
      <c r="AA202" s="8">
        <v>0</v>
      </c>
      <c r="AB202" s="8">
        <v>0</v>
      </c>
      <c r="AC202" s="8">
        <v>0</v>
      </c>
      <c r="AD202" s="8">
        <v>0</v>
      </c>
      <c r="AE202" s="8">
        <v>0</v>
      </c>
      <c r="AF202" s="8">
        <v>1</v>
      </c>
      <c r="AI202" s="9" t="s">
        <v>313</v>
      </c>
      <c r="AK202" s="9">
        <f>LEN(H202)</f>
        <v>14</v>
      </c>
      <c r="AL202" s="9">
        <f>SUM(R202:X202)</f>
        <v>1</v>
      </c>
      <c r="AM202" s="3" t="b">
        <f>IF(R202,1)</f>
        <v>0</v>
      </c>
      <c r="AN202" s="3" t="b">
        <f>IF(S202,1)</f>
        <v>0</v>
      </c>
      <c r="AO202" s="3">
        <f>IF(T202,1)</f>
        <v>1</v>
      </c>
      <c r="AP202" s="3" t="b">
        <f>IF(U202,1)</f>
        <v>0</v>
      </c>
      <c r="AQ202" s="3" t="b">
        <f>IF(V202,1)</f>
        <v>0</v>
      </c>
      <c r="AR202" s="3" t="b">
        <f>IF(W202,1)</f>
        <v>0</v>
      </c>
      <c r="AS202" s="3" t="b">
        <f>IF(X202,1)</f>
        <v>0</v>
      </c>
      <c r="AT202" s="3">
        <f>SUM(AM202:AS202)</f>
        <v>1</v>
      </c>
      <c r="AU202" s="10" t="b">
        <f>IF(R202,1)</f>
        <v>0</v>
      </c>
      <c r="AV202" s="10" t="b">
        <f>IF(S202,2)</f>
        <v>0</v>
      </c>
      <c r="AW202" s="10">
        <f>IF(T202,3)</f>
        <v>3</v>
      </c>
      <c r="AX202" s="10" t="b">
        <f>IF(U202,4)</f>
        <v>0</v>
      </c>
      <c r="AY202" s="10" t="b">
        <f>IF(V202,5)</f>
        <v>0</v>
      </c>
      <c r="AZ202" s="10" t="b">
        <f>IF(W202,6)</f>
        <v>0</v>
      </c>
      <c r="BA202" s="10" t="b">
        <f>IF(X202,7)</f>
        <v>0</v>
      </c>
      <c r="BB202" s="10">
        <f>MIN(AU202:BA202)</f>
        <v>3</v>
      </c>
      <c r="BC202" s="10">
        <f>MAX(AU202:BA202)</f>
        <v>3</v>
      </c>
      <c r="BD202" s="10">
        <f>IF(AT202&gt;0,(1+(BC202-AT202))-BB202,-1)</f>
        <v>0</v>
      </c>
      <c r="BE202" s="44">
        <f>AL202-AT202</f>
        <v>0</v>
      </c>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row>
    <row r="203" spans="1:177" ht="15" customHeight="1">
      <c r="A203" s="1">
        <v>202</v>
      </c>
      <c r="B203" s="1">
        <v>-37.769608401720099</v>
      </c>
      <c r="C203" s="1">
        <v>144.95320796813999</v>
      </c>
      <c r="D203" s="1">
        <v>15</v>
      </c>
      <c r="E203" s="1" t="s">
        <v>52</v>
      </c>
      <c r="F203" s="1" t="s">
        <v>40</v>
      </c>
      <c r="G203" s="1" t="s">
        <v>306</v>
      </c>
      <c r="H203" s="2" t="s">
        <v>314</v>
      </c>
      <c r="I203" s="4">
        <v>1</v>
      </c>
      <c r="J203" s="4">
        <v>0</v>
      </c>
      <c r="K203" s="4">
        <v>0</v>
      </c>
      <c r="L203" s="4">
        <v>0</v>
      </c>
      <c r="M203" s="5">
        <v>1</v>
      </c>
      <c r="N203" s="5">
        <v>0</v>
      </c>
      <c r="O203" s="5">
        <v>0</v>
      </c>
      <c r="P203" s="5">
        <v>0</v>
      </c>
      <c r="Q203" s="5">
        <v>0</v>
      </c>
      <c r="R203" s="6">
        <v>0</v>
      </c>
      <c r="S203" s="6">
        <v>0</v>
      </c>
      <c r="T203" s="6">
        <v>1</v>
      </c>
      <c r="U203" s="6">
        <v>1</v>
      </c>
      <c r="V203" s="6">
        <v>1</v>
      </c>
      <c r="W203" s="6">
        <v>0</v>
      </c>
      <c r="X203" s="6">
        <v>0</v>
      </c>
      <c r="Y203" s="7">
        <v>0</v>
      </c>
      <c r="Z203" s="7">
        <v>0</v>
      </c>
      <c r="AA203" s="8">
        <v>0</v>
      </c>
      <c r="AB203" s="8">
        <v>0</v>
      </c>
      <c r="AC203" s="8">
        <v>0</v>
      </c>
      <c r="AD203" s="8">
        <v>0</v>
      </c>
      <c r="AE203" s="8">
        <v>0</v>
      </c>
      <c r="AF203" s="8">
        <v>0</v>
      </c>
      <c r="AK203" s="9">
        <f>LEN(H203)</f>
        <v>24</v>
      </c>
      <c r="AL203" s="9">
        <f>SUM(R203:X203)</f>
        <v>3</v>
      </c>
      <c r="AM203" s="3" t="b">
        <f>IF(R203,1)</f>
        <v>0</v>
      </c>
      <c r="AN203" s="3" t="b">
        <f>IF(S203,1)</f>
        <v>0</v>
      </c>
      <c r="AO203" s="3">
        <f>IF(T203,1)</f>
        <v>1</v>
      </c>
      <c r="AP203" s="3">
        <f>IF(U203,1)</f>
        <v>1</v>
      </c>
      <c r="AQ203" s="3">
        <f>IF(V203,1)</f>
        <v>1</v>
      </c>
      <c r="AR203" s="3" t="b">
        <f>IF(W203,1)</f>
        <v>0</v>
      </c>
      <c r="AS203" s="3" t="b">
        <f>IF(X203,1)</f>
        <v>0</v>
      </c>
      <c r="AT203" s="3">
        <f>SUM(AM203:AS203)</f>
        <v>3</v>
      </c>
      <c r="AU203" s="10" t="b">
        <f>IF(R203,1)</f>
        <v>0</v>
      </c>
      <c r="AV203" s="10" t="b">
        <f>IF(S203,2)</f>
        <v>0</v>
      </c>
      <c r="AW203" s="10">
        <f>IF(T203,3)</f>
        <v>3</v>
      </c>
      <c r="AX203" s="10">
        <f>IF(U203,4)</f>
        <v>4</v>
      </c>
      <c r="AY203" s="10">
        <f>IF(V203,5)</f>
        <v>5</v>
      </c>
      <c r="AZ203" s="10" t="b">
        <f>IF(W203,6)</f>
        <v>0</v>
      </c>
      <c r="BA203" s="10" t="b">
        <f>IF(X203,7)</f>
        <v>0</v>
      </c>
      <c r="BB203" s="10">
        <f>MIN(AU203:BA203)</f>
        <v>3</v>
      </c>
      <c r="BC203" s="10">
        <f>MAX(AU203:BA203)</f>
        <v>5</v>
      </c>
      <c r="BD203" s="10">
        <f>IF(AT203&gt;0,(1+(BC203-AT203))-BB203,-1)</f>
        <v>0</v>
      </c>
      <c r="BE203" s="44">
        <f>AL203-AT203</f>
        <v>0</v>
      </c>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row>
    <row r="204" spans="1:177" ht="15" customHeight="1">
      <c r="A204" s="1">
        <v>203</v>
      </c>
      <c r="B204" s="1">
        <v>-37.835696170695201</v>
      </c>
      <c r="C204" s="1">
        <v>144.99457835998501</v>
      </c>
      <c r="D204" s="1">
        <v>15</v>
      </c>
      <c r="E204" s="1" t="s">
        <v>52</v>
      </c>
      <c r="F204" s="1" t="s">
        <v>40</v>
      </c>
      <c r="G204" s="1" t="s">
        <v>306</v>
      </c>
      <c r="H204" s="2" t="s">
        <v>315</v>
      </c>
      <c r="I204" s="4">
        <v>1</v>
      </c>
      <c r="J204" s="4">
        <v>0</v>
      </c>
      <c r="K204" s="4">
        <v>0</v>
      </c>
      <c r="L204" s="4">
        <v>0</v>
      </c>
      <c r="M204" s="5">
        <v>1</v>
      </c>
      <c r="N204" s="5">
        <v>0</v>
      </c>
      <c r="O204" s="5">
        <v>0</v>
      </c>
      <c r="P204" s="5">
        <v>0</v>
      </c>
      <c r="Q204" s="5">
        <v>1</v>
      </c>
      <c r="R204" s="6">
        <v>0</v>
      </c>
      <c r="S204" s="6">
        <v>0</v>
      </c>
      <c r="T204" s="6">
        <v>0</v>
      </c>
      <c r="U204" s="6">
        <v>1</v>
      </c>
      <c r="V204" s="6">
        <v>1</v>
      </c>
      <c r="W204" s="6">
        <v>0</v>
      </c>
      <c r="X204" s="6">
        <v>0</v>
      </c>
      <c r="Y204" s="7">
        <v>0</v>
      </c>
      <c r="Z204" s="7">
        <v>0</v>
      </c>
      <c r="AA204" s="8">
        <v>0</v>
      </c>
      <c r="AB204" s="8">
        <v>0</v>
      </c>
      <c r="AC204" s="8">
        <v>0</v>
      </c>
      <c r="AD204" s="8">
        <v>0</v>
      </c>
      <c r="AE204" s="8">
        <v>0</v>
      </c>
      <c r="AF204" s="8">
        <v>0</v>
      </c>
      <c r="AK204" s="9">
        <f>LEN(H204)</f>
        <v>32</v>
      </c>
      <c r="AL204" s="9">
        <f>SUM(R204:X204)</f>
        <v>2</v>
      </c>
      <c r="AM204" s="3" t="b">
        <f>IF(R204,1)</f>
        <v>0</v>
      </c>
      <c r="AN204" s="3" t="b">
        <f>IF(S204,1)</f>
        <v>0</v>
      </c>
      <c r="AO204" s="3" t="b">
        <f>IF(T204,1)</f>
        <v>0</v>
      </c>
      <c r="AP204" s="3">
        <f>IF(U204,1)</f>
        <v>1</v>
      </c>
      <c r="AQ204" s="3">
        <f>IF(V204,1)</f>
        <v>1</v>
      </c>
      <c r="AR204" s="3" t="b">
        <f>IF(W204,1)</f>
        <v>0</v>
      </c>
      <c r="AS204" s="3" t="b">
        <f>IF(X204,1)</f>
        <v>0</v>
      </c>
      <c r="AT204" s="3">
        <f>SUM(AM204:AS204)</f>
        <v>2</v>
      </c>
      <c r="AU204" s="10" t="b">
        <f>IF(R204,1)</f>
        <v>0</v>
      </c>
      <c r="AV204" s="10" t="b">
        <f>IF(S204,2)</f>
        <v>0</v>
      </c>
      <c r="AW204" s="10" t="b">
        <f>IF(T204,3)</f>
        <v>0</v>
      </c>
      <c r="AX204" s="10">
        <f>IF(U204,4)</f>
        <v>4</v>
      </c>
      <c r="AY204" s="10">
        <f>IF(V204,5)</f>
        <v>5</v>
      </c>
      <c r="AZ204" s="10" t="b">
        <f>IF(W204,6)</f>
        <v>0</v>
      </c>
      <c r="BA204" s="10" t="b">
        <f>IF(X204,7)</f>
        <v>0</v>
      </c>
      <c r="BB204" s="10">
        <f>MIN(AU204:BA204)</f>
        <v>4</v>
      </c>
      <c r="BC204" s="10">
        <f>MAX(AU204:BA204)</f>
        <v>5</v>
      </c>
      <c r="BD204" s="10">
        <f>IF(AT204&gt;0,(1+(BC204-AT204))-BB204,-1)</f>
        <v>0</v>
      </c>
      <c r="BE204" s="44">
        <f>AL204-AT204</f>
        <v>0</v>
      </c>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row>
    <row r="205" spans="1:177" ht="15" customHeight="1">
      <c r="A205" s="1">
        <v>204</v>
      </c>
      <c r="B205" s="1">
        <v>-37.746256714576397</v>
      </c>
      <c r="C205" s="1">
        <v>145.07062971439399</v>
      </c>
      <c r="D205" s="1">
        <v>19</v>
      </c>
      <c r="E205" s="1" t="s">
        <v>52</v>
      </c>
      <c r="F205" s="1" t="s">
        <v>40</v>
      </c>
      <c r="G205" s="1" t="s">
        <v>306</v>
      </c>
      <c r="H205" s="2" t="s">
        <v>316</v>
      </c>
      <c r="I205" s="4">
        <v>1</v>
      </c>
      <c r="J205" s="4">
        <v>0</v>
      </c>
      <c r="K205" s="4">
        <v>0</v>
      </c>
      <c r="L205" s="4">
        <v>0</v>
      </c>
      <c r="M205" s="5">
        <v>1</v>
      </c>
      <c r="N205" s="5">
        <v>0</v>
      </c>
      <c r="O205" s="5">
        <v>0</v>
      </c>
      <c r="P205" s="5">
        <v>0</v>
      </c>
      <c r="Q205" s="5">
        <v>0</v>
      </c>
      <c r="R205" s="6">
        <v>0</v>
      </c>
      <c r="S205" s="6">
        <v>0</v>
      </c>
      <c r="T205" s="6">
        <v>1</v>
      </c>
      <c r="U205" s="6">
        <v>1</v>
      </c>
      <c r="V205" s="6">
        <v>0</v>
      </c>
      <c r="W205" s="6">
        <v>1</v>
      </c>
      <c r="X205" s="6">
        <v>0</v>
      </c>
      <c r="Y205" s="7">
        <v>0</v>
      </c>
      <c r="Z205" s="7">
        <v>0</v>
      </c>
      <c r="AA205" s="8">
        <v>0</v>
      </c>
      <c r="AB205" s="8">
        <v>0</v>
      </c>
      <c r="AC205" s="8">
        <v>0</v>
      </c>
      <c r="AD205" s="8">
        <v>0</v>
      </c>
      <c r="AE205" s="8">
        <v>0</v>
      </c>
      <c r="AF205" s="8">
        <v>0</v>
      </c>
      <c r="AK205" s="9">
        <f>LEN(H205)</f>
        <v>23</v>
      </c>
      <c r="AL205" s="9">
        <f>SUM(R205:X205)</f>
        <v>3</v>
      </c>
      <c r="AM205" s="3" t="b">
        <f>IF(R205,1)</f>
        <v>0</v>
      </c>
      <c r="AN205" s="3" t="b">
        <f>IF(S205,1)</f>
        <v>0</v>
      </c>
      <c r="AO205" s="3">
        <f>IF(T205,1)</f>
        <v>1</v>
      </c>
      <c r="AP205" s="3">
        <f>IF(U205,1)</f>
        <v>1</v>
      </c>
      <c r="AQ205" s="3" t="b">
        <f>IF(V205,1)</f>
        <v>0</v>
      </c>
      <c r="AR205" s="3">
        <f>IF(W205,1)</f>
        <v>1</v>
      </c>
      <c r="AS205" s="3" t="b">
        <f>IF(X205,1)</f>
        <v>0</v>
      </c>
      <c r="AT205" s="3">
        <f>SUM(AM205:AS205)</f>
        <v>3</v>
      </c>
      <c r="AU205" s="10" t="b">
        <f>IF(R205,1)</f>
        <v>0</v>
      </c>
      <c r="AV205" s="10" t="b">
        <f>IF(S205,2)</f>
        <v>0</v>
      </c>
      <c r="AW205" s="10">
        <f>IF(T205,3)</f>
        <v>3</v>
      </c>
      <c r="AX205" s="10">
        <f>IF(U205,4)</f>
        <v>4</v>
      </c>
      <c r="AY205" s="10" t="b">
        <f>IF(V205,5)</f>
        <v>0</v>
      </c>
      <c r="AZ205" s="10">
        <f>IF(W205,6)</f>
        <v>6</v>
      </c>
      <c r="BA205" s="10" t="b">
        <f>IF(X205,7)</f>
        <v>0</v>
      </c>
      <c r="BB205" s="10">
        <f>MIN(AU205:BA205)</f>
        <v>3</v>
      </c>
      <c r="BC205" s="10">
        <f>MAX(AU205:BA205)</f>
        <v>6</v>
      </c>
      <c r="BD205" s="10">
        <f>IF(AT205&gt;0,(1+(BC205-AT205))-BB205,-1)</f>
        <v>1</v>
      </c>
      <c r="BE205" s="44">
        <f>AL205-AT205</f>
        <v>0</v>
      </c>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row>
    <row r="206" spans="1:177" ht="15" customHeight="1">
      <c r="A206" s="1">
        <v>205</v>
      </c>
      <c r="B206" s="1">
        <v>0</v>
      </c>
      <c r="C206" s="1">
        <v>0</v>
      </c>
      <c r="D206" s="1">
        <v>0</v>
      </c>
      <c r="E206" s="1" t="s">
        <v>39</v>
      </c>
      <c r="F206" s="1" t="s">
        <v>40</v>
      </c>
      <c r="G206" s="1" t="s">
        <v>306</v>
      </c>
      <c r="H206" s="14"/>
      <c r="I206" s="4">
        <v>0</v>
      </c>
      <c r="J206" s="4">
        <v>0</v>
      </c>
      <c r="K206" s="4">
        <v>0</v>
      </c>
      <c r="L206" s="4">
        <v>99</v>
      </c>
      <c r="M206" s="5">
        <v>0</v>
      </c>
      <c r="N206" s="5">
        <v>0</v>
      </c>
      <c r="O206" s="5">
        <v>0</v>
      </c>
      <c r="P206" s="5">
        <v>0</v>
      </c>
      <c r="Q206" s="5">
        <v>0</v>
      </c>
      <c r="R206" s="6">
        <v>0</v>
      </c>
      <c r="S206" s="6">
        <v>0</v>
      </c>
      <c r="T206" s="6">
        <v>0</v>
      </c>
      <c r="U206" s="6">
        <v>0</v>
      </c>
      <c r="V206" s="6">
        <v>0</v>
      </c>
      <c r="W206" s="6">
        <v>0</v>
      </c>
      <c r="X206" s="6">
        <v>0</v>
      </c>
      <c r="Y206" s="7">
        <v>0</v>
      </c>
      <c r="Z206" s="7">
        <v>0</v>
      </c>
      <c r="AA206" s="8">
        <v>0</v>
      </c>
      <c r="AB206" s="8">
        <v>0</v>
      </c>
      <c r="AC206" s="8">
        <v>0</v>
      </c>
      <c r="AD206" s="8">
        <v>0</v>
      </c>
      <c r="AE206" s="8">
        <v>0</v>
      </c>
      <c r="AF206" s="8">
        <v>0</v>
      </c>
      <c r="AK206" s="9">
        <f>LEN(H206)</f>
        <v>0</v>
      </c>
      <c r="AL206" s="9">
        <f>SUM(R206:X206)</f>
        <v>0</v>
      </c>
      <c r="AM206" s="3" t="b">
        <f>IF(R206,1)</f>
        <v>0</v>
      </c>
      <c r="AN206" s="3" t="b">
        <f>IF(S206,1)</f>
        <v>0</v>
      </c>
      <c r="AO206" s="3" t="b">
        <f>IF(T206,1)</f>
        <v>0</v>
      </c>
      <c r="AP206" s="3" t="b">
        <f>IF(U206,1)</f>
        <v>0</v>
      </c>
      <c r="AQ206" s="3" t="b">
        <f>IF(V206,1)</f>
        <v>0</v>
      </c>
      <c r="AR206" s="3" t="b">
        <f>IF(W206,1)</f>
        <v>0</v>
      </c>
      <c r="AS206" s="3" t="b">
        <f>IF(X206,1)</f>
        <v>0</v>
      </c>
      <c r="AT206" s="3">
        <f>SUM(AM206:AS206)</f>
        <v>0</v>
      </c>
      <c r="AU206" s="10" t="b">
        <f>IF(R206,1)</f>
        <v>0</v>
      </c>
      <c r="AV206" s="10" t="b">
        <f>IF(S206,2)</f>
        <v>0</v>
      </c>
      <c r="AW206" s="10" t="b">
        <f>IF(T206,3)</f>
        <v>0</v>
      </c>
      <c r="AX206" s="10" t="b">
        <f>IF(U206,4)</f>
        <v>0</v>
      </c>
      <c r="AY206" s="10" t="b">
        <f>IF(V206,5)</f>
        <v>0</v>
      </c>
      <c r="AZ206" s="10" t="b">
        <f>IF(W206,6)</f>
        <v>0</v>
      </c>
      <c r="BA206" s="10" t="b">
        <f>IF(X206,7)</f>
        <v>0</v>
      </c>
      <c r="BB206" s="10">
        <f>MIN(AU206:BA206)</f>
        <v>0</v>
      </c>
      <c r="BC206" s="10">
        <f>MAX(AU206:BA206)</f>
        <v>0</v>
      </c>
      <c r="BD206" s="10">
        <f>IF(AT206&gt;0,(1+(BC206-AT206))-BB206,-1)</f>
        <v>-1</v>
      </c>
      <c r="BE206" s="44">
        <f>AL206-AT206</f>
        <v>0</v>
      </c>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row>
    <row r="207" spans="1:177" ht="15" customHeight="1">
      <c r="A207" s="1">
        <v>206</v>
      </c>
      <c r="B207" s="1">
        <v>0</v>
      </c>
      <c r="C207" s="1">
        <v>0</v>
      </c>
      <c r="D207" s="1">
        <v>0</v>
      </c>
      <c r="E207" s="1" t="s">
        <v>317</v>
      </c>
      <c r="F207" s="1" t="s">
        <v>40</v>
      </c>
      <c r="G207" s="1" t="s">
        <v>306</v>
      </c>
      <c r="H207" s="2" t="s">
        <v>318</v>
      </c>
      <c r="I207" s="4">
        <v>1</v>
      </c>
      <c r="J207" s="4">
        <v>0</v>
      </c>
      <c r="K207" s="4">
        <v>0</v>
      </c>
      <c r="L207" s="4">
        <v>99</v>
      </c>
      <c r="M207" s="5">
        <v>0</v>
      </c>
      <c r="N207" s="5">
        <v>1</v>
      </c>
      <c r="O207" s="5">
        <v>0</v>
      </c>
      <c r="P207" s="5">
        <v>0</v>
      </c>
      <c r="Q207" s="5">
        <v>0</v>
      </c>
      <c r="R207" s="6">
        <v>0</v>
      </c>
      <c r="S207" s="6">
        <v>0</v>
      </c>
      <c r="T207" s="6">
        <v>1</v>
      </c>
      <c r="U207" s="6">
        <v>0</v>
      </c>
      <c r="V207" s="6">
        <v>0</v>
      </c>
      <c r="W207" s="6">
        <v>0</v>
      </c>
      <c r="X207" s="6">
        <v>0</v>
      </c>
      <c r="Y207" s="7">
        <v>0</v>
      </c>
      <c r="Z207" s="7">
        <v>0</v>
      </c>
      <c r="AA207" s="8">
        <v>0</v>
      </c>
      <c r="AB207" s="8">
        <v>0</v>
      </c>
      <c r="AC207" s="8">
        <v>0</v>
      </c>
      <c r="AD207" s="8">
        <v>0</v>
      </c>
      <c r="AE207" s="8">
        <v>0</v>
      </c>
      <c r="AF207" s="8">
        <v>0</v>
      </c>
      <c r="AK207" s="9">
        <f>LEN(H207)</f>
        <v>23</v>
      </c>
      <c r="AL207" s="9">
        <f>SUM(R207:X207)</f>
        <v>1</v>
      </c>
      <c r="AM207" s="3" t="b">
        <f>IF(R207,1)</f>
        <v>0</v>
      </c>
      <c r="AN207" s="3" t="b">
        <f>IF(S207,1)</f>
        <v>0</v>
      </c>
      <c r="AO207" s="3">
        <f>IF(T207,1)</f>
        <v>1</v>
      </c>
      <c r="AP207" s="3" t="b">
        <f>IF(U207,1)</f>
        <v>0</v>
      </c>
      <c r="AQ207" s="3" t="b">
        <f>IF(V207,1)</f>
        <v>0</v>
      </c>
      <c r="AR207" s="3" t="b">
        <f>IF(W207,1)</f>
        <v>0</v>
      </c>
      <c r="AS207" s="3" t="b">
        <f>IF(X207,1)</f>
        <v>0</v>
      </c>
      <c r="AT207" s="3">
        <f>SUM(AM207:AS207)</f>
        <v>1</v>
      </c>
      <c r="AU207" s="10" t="b">
        <f>IF(R207,1)</f>
        <v>0</v>
      </c>
      <c r="AV207" s="10" t="b">
        <f>IF(S207,2)</f>
        <v>0</v>
      </c>
      <c r="AW207" s="10">
        <f>IF(T207,3)</f>
        <v>3</v>
      </c>
      <c r="AX207" s="10" t="b">
        <f>IF(U207,4)</f>
        <v>0</v>
      </c>
      <c r="AY207" s="10" t="b">
        <f>IF(V207,5)</f>
        <v>0</v>
      </c>
      <c r="AZ207" s="10" t="b">
        <f>IF(W207,6)</f>
        <v>0</v>
      </c>
      <c r="BA207" s="10" t="b">
        <f>IF(X207,7)</f>
        <v>0</v>
      </c>
      <c r="BB207" s="10">
        <f>MIN(AU207:BA207)</f>
        <v>3</v>
      </c>
      <c r="BC207" s="10">
        <f>MAX(AU207:BA207)</f>
        <v>3</v>
      </c>
      <c r="BD207" s="10">
        <f>IF(AT207&gt;0,(1+(BC207-AT207))-BB207,-1)</f>
        <v>0</v>
      </c>
      <c r="BE207" s="44">
        <f>AL207-AT207</f>
        <v>0</v>
      </c>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row>
    <row r="208" spans="1:177" ht="15" customHeight="1">
      <c r="A208" s="1">
        <v>207</v>
      </c>
      <c r="B208" s="1">
        <v>0</v>
      </c>
      <c r="C208" s="1">
        <v>0</v>
      </c>
      <c r="D208" s="1">
        <v>0</v>
      </c>
      <c r="E208" s="1" t="s">
        <v>317</v>
      </c>
      <c r="F208" s="1" t="s">
        <v>40</v>
      </c>
      <c r="G208" s="1" t="s">
        <v>306</v>
      </c>
      <c r="H208" s="2" t="s">
        <v>318</v>
      </c>
      <c r="I208" s="4">
        <v>0</v>
      </c>
      <c r="J208" s="4">
        <v>0</v>
      </c>
      <c r="K208" s="4">
        <v>0</v>
      </c>
      <c r="L208" s="4">
        <v>99</v>
      </c>
      <c r="M208" s="5">
        <v>0</v>
      </c>
      <c r="N208" s="5">
        <v>0</v>
      </c>
      <c r="O208" s="5">
        <v>0</v>
      </c>
      <c r="P208" s="5">
        <v>0</v>
      </c>
      <c r="Q208" s="5">
        <v>0</v>
      </c>
      <c r="R208" s="6">
        <v>0</v>
      </c>
      <c r="S208" s="6">
        <v>0</v>
      </c>
      <c r="T208" s="6">
        <v>0</v>
      </c>
      <c r="U208" s="6">
        <v>0</v>
      </c>
      <c r="V208" s="6">
        <v>0</v>
      </c>
      <c r="W208" s="6">
        <v>0</v>
      </c>
      <c r="X208" s="6">
        <v>0</v>
      </c>
      <c r="Y208" s="7">
        <v>0</v>
      </c>
      <c r="Z208" s="7">
        <v>0</v>
      </c>
      <c r="AA208" s="8">
        <v>0</v>
      </c>
      <c r="AB208" s="8">
        <v>0</v>
      </c>
      <c r="AC208" s="8">
        <v>0</v>
      </c>
      <c r="AD208" s="8">
        <v>0</v>
      </c>
      <c r="AE208" s="8">
        <v>0</v>
      </c>
      <c r="AF208" s="8">
        <v>0</v>
      </c>
      <c r="AK208" s="9">
        <f>LEN(H208)</f>
        <v>23</v>
      </c>
      <c r="AL208" s="9">
        <f>SUM(R208:X208)</f>
        <v>0</v>
      </c>
      <c r="AM208" s="3" t="b">
        <f>IF(R208,1)</f>
        <v>0</v>
      </c>
      <c r="AN208" s="3" t="b">
        <f>IF(S208,1)</f>
        <v>0</v>
      </c>
      <c r="AO208" s="3" t="b">
        <f>IF(T208,1)</f>
        <v>0</v>
      </c>
      <c r="AP208" s="3" t="b">
        <f>IF(U208,1)</f>
        <v>0</v>
      </c>
      <c r="AQ208" s="3" t="b">
        <f>IF(V208,1)</f>
        <v>0</v>
      </c>
      <c r="AR208" s="3" t="b">
        <f>IF(W208,1)</f>
        <v>0</v>
      </c>
      <c r="AS208" s="3" t="b">
        <f>IF(X208,1)</f>
        <v>0</v>
      </c>
      <c r="AT208" s="3">
        <f>SUM(AM208:AS208)</f>
        <v>0</v>
      </c>
      <c r="AU208" s="10" t="b">
        <f>IF(R208,1)</f>
        <v>0</v>
      </c>
      <c r="AV208" s="10" t="b">
        <f>IF(S208,2)</f>
        <v>0</v>
      </c>
      <c r="AW208" s="10" t="b">
        <f>IF(T208,3)</f>
        <v>0</v>
      </c>
      <c r="AX208" s="10" t="b">
        <f>IF(U208,4)</f>
        <v>0</v>
      </c>
      <c r="AY208" s="10" t="b">
        <f>IF(V208,5)</f>
        <v>0</v>
      </c>
      <c r="AZ208" s="10" t="b">
        <f>IF(W208,6)</f>
        <v>0</v>
      </c>
      <c r="BA208" s="10" t="b">
        <f>IF(X208,7)</f>
        <v>0</v>
      </c>
      <c r="BB208" s="10">
        <f>MIN(AU208:BA208)</f>
        <v>0</v>
      </c>
      <c r="BC208" s="10">
        <f>MAX(AU208:BA208)</f>
        <v>0</v>
      </c>
      <c r="BD208" s="10">
        <f>IF(AT208&gt;0,(1+(BC208-AT208))-BB208,-1)</f>
        <v>-1</v>
      </c>
      <c r="BE208" s="44">
        <f>AL208-AT208</f>
        <v>0</v>
      </c>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row>
    <row r="209" spans="1:177" ht="15" customHeight="1">
      <c r="A209" s="1">
        <v>208</v>
      </c>
      <c r="B209" s="1">
        <v>-37.80268299019</v>
      </c>
      <c r="C209" s="1">
        <v>144.963800682092</v>
      </c>
      <c r="D209" s="1">
        <v>20</v>
      </c>
      <c r="E209" s="1" t="s">
        <v>52</v>
      </c>
      <c r="F209" s="1" t="s">
        <v>40</v>
      </c>
      <c r="G209" s="1" t="s">
        <v>306</v>
      </c>
      <c r="H209" s="2" t="s">
        <v>319</v>
      </c>
      <c r="I209" s="4">
        <v>1</v>
      </c>
      <c r="J209" s="4">
        <v>0</v>
      </c>
      <c r="K209" s="4">
        <v>0</v>
      </c>
      <c r="L209" s="4">
        <v>0</v>
      </c>
      <c r="M209" s="5">
        <v>1</v>
      </c>
      <c r="N209" s="5">
        <v>0</v>
      </c>
      <c r="O209" s="5">
        <v>0</v>
      </c>
      <c r="P209" s="5">
        <v>0</v>
      </c>
      <c r="Q209" s="5">
        <v>0</v>
      </c>
      <c r="R209" s="6">
        <v>0</v>
      </c>
      <c r="S209" s="6">
        <v>0</v>
      </c>
      <c r="T209" s="6">
        <v>1</v>
      </c>
      <c r="U209" s="6">
        <v>1</v>
      </c>
      <c r="V209" s="6">
        <v>2</v>
      </c>
      <c r="W209" s="6">
        <v>0</v>
      </c>
      <c r="X209" s="6">
        <v>1</v>
      </c>
      <c r="Y209" s="7">
        <v>0</v>
      </c>
      <c r="Z209" s="7">
        <v>0</v>
      </c>
      <c r="AA209" s="8">
        <v>0</v>
      </c>
      <c r="AB209" s="8">
        <v>0</v>
      </c>
      <c r="AC209" s="8">
        <v>0</v>
      </c>
      <c r="AD209" s="8">
        <v>0</v>
      </c>
      <c r="AE209" s="8">
        <v>0</v>
      </c>
      <c r="AF209" s="8">
        <v>0</v>
      </c>
      <c r="AK209" s="9">
        <f>LEN(H209)</f>
        <v>38</v>
      </c>
      <c r="AL209" s="9">
        <f>SUM(R209:X209)</f>
        <v>5</v>
      </c>
      <c r="AM209" s="3" t="b">
        <f>IF(R209,1)</f>
        <v>0</v>
      </c>
      <c r="AN209" s="3" t="b">
        <f>IF(S209,1)</f>
        <v>0</v>
      </c>
      <c r="AO209" s="3">
        <f>IF(T209,1)</f>
        <v>1</v>
      </c>
      <c r="AP209" s="3">
        <f>IF(U209,1)</f>
        <v>1</v>
      </c>
      <c r="AQ209" s="3">
        <f>IF(V209,1)</f>
        <v>1</v>
      </c>
      <c r="AR209" s="3" t="b">
        <f>IF(W209,1)</f>
        <v>0</v>
      </c>
      <c r="AS209" s="3">
        <f>IF(X209,1)</f>
        <v>1</v>
      </c>
      <c r="AT209" s="3">
        <f>SUM(AM209:AS209)</f>
        <v>4</v>
      </c>
      <c r="AU209" s="10" t="b">
        <f>IF(R209,1)</f>
        <v>0</v>
      </c>
      <c r="AV209" s="10" t="b">
        <f>IF(S209,2)</f>
        <v>0</v>
      </c>
      <c r="AW209" s="10">
        <f>IF(T209,3)</f>
        <v>3</v>
      </c>
      <c r="AX209" s="10">
        <f>IF(U209,4)</f>
        <v>4</v>
      </c>
      <c r="AY209" s="10">
        <f>IF(V209,5)</f>
        <v>5</v>
      </c>
      <c r="AZ209" s="10" t="b">
        <f>IF(W209,6)</f>
        <v>0</v>
      </c>
      <c r="BA209" s="10">
        <f>IF(X209,7)</f>
        <v>7</v>
      </c>
      <c r="BB209" s="10">
        <f>MIN(AU209:BA209)</f>
        <v>3</v>
      </c>
      <c r="BC209" s="10">
        <f>MAX(AU209:BA209)</f>
        <v>7</v>
      </c>
      <c r="BD209" s="10">
        <f>IF(AT209&gt;0,(1+(BC209-AT209))-BB209,-1)</f>
        <v>1</v>
      </c>
      <c r="BE209" s="44">
        <f>AL209-AT209</f>
        <v>1</v>
      </c>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row>
    <row r="210" spans="1:177" ht="15" customHeight="1">
      <c r="A210" s="1">
        <v>209</v>
      </c>
      <c r="B210" s="1">
        <v>-37.840470549999999</v>
      </c>
      <c r="C210" s="1">
        <v>145.00390499</v>
      </c>
      <c r="D210" s="1">
        <v>15</v>
      </c>
      <c r="E210" s="1" t="s">
        <v>52</v>
      </c>
      <c r="F210" s="1" t="s">
        <v>40</v>
      </c>
      <c r="G210" s="1" t="s">
        <v>306</v>
      </c>
      <c r="H210" s="2" t="s">
        <v>320</v>
      </c>
      <c r="I210" s="4">
        <v>1</v>
      </c>
      <c r="J210" s="4">
        <v>0</v>
      </c>
      <c r="K210" s="4">
        <v>0</v>
      </c>
      <c r="L210" s="4">
        <v>0</v>
      </c>
      <c r="M210" s="5">
        <v>1</v>
      </c>
      <c r="N210" s="5">
        <v>1</v>
      </c>
      <c r="O210" s="5">
        <v>0</v>
      </c>
      <c r="P210" s="5">
        <v>0</v>
      </c>
      <c r="Q210" s="5">
        <v>0</v>
      </c>
      <c r="R210" s="6">
        <v>0</v>
      </c>
      <c r="S210" s="6">
        <v>0</v>
      </c>
      <c r="T210" s="6">
        <v>1</v>
      </c>
      <c r="U210" s="6">
        <v>1</v>
      </c>
      <c r="V210" s="6">
        <v>0</v>
      </c>
      <c r="W210" s="6">
        <v>0</v>
      </c>
      <c r="X210" s="6">
        <v>0</v>
      </c>
      <c r="Y210" s="7">
        <v>1</v>
      </c>
      <c r="Z210" s="7">
        <v>0</v>
      </c>
      <c r="AA210" s="8">
        <v>0</v>
      </c>
      <c r="AB210" s="8">
        <v>0</v>
      </c>
      <c r="AC210" s="8">
        <v>0</v>
      </c>
      <c r="AD210" s="8">
        <v>0</v>
      </c>
      <c r="AE210" s="8">
        <v>0</v>
      </c>
      <c r="AF210" s="8">
        <v>1</v>
      </c>
      <c r="AI210" s="9" t="s">
        <v>391</v>
      </c>
      <c r="AK210" s="9">
        <f>LEN(H210)</f>
        <v>50</v>
      </c>
      <c r="AL210" s="9">
        <f>SUM(R210:X210)</f>
        <v>2</v>
      </c>
      <c r="AM210" s="3" t="b">
        <f>IF(R210,1)</f>
        <v>0</v>
      </c>
      <c r="AN210" s="3" t="b">
        <f>IF(S210,1)</f>
        <v>0</v>
      </c>
      <c r="AO210" s="3">
        <f>IF(T210,1)</f>
        <v>1</v>
      </c>
      <c r="AP210" s="3">
        <f>IF(U210,1)</f>
        <v>1</v>
      </c>
      <c r="AQ210" s="3" t="b">
        <f>IF(V210,1)</f>
        <v>0</v>
      </c>
      <c r="AR210" s="3" t="b">
        <f>IF(W210,1)</f>
        <v>0</v>
      </c>
      <c r="AS210" s="3" t="b">
        <f>IF(X210,1)</f>
        <v>0</v>
      </c>
      <c r="AT210" s="3">
        <f>SUM(AM210:AS210)</f>
        <v>2</v>
      </c>
      <c r="AU210" s="10" t="b">
        <f>IF(R210,1)</f>
        <v>0</v>
      </c>
      <c r="AV210" s="10" t="b">
        <f>IF(S210,2)</f>
        <v>0</v>
      </c>
      <c r="AW210" s="10">
        <f>IF(T210,3)</f>
        <v>3</v>
      </c>
      <c r="AX210" s="10">
        <f>IF(U210,4)</f>
        <v>4</v>
      </c>
      <c r="AY210" s="10" t="b">
        <f>IF(V210,5)</f>
        <v>0</v>
      </c>
      <c r="AZ210" s="10" t="b">
        <f>IF(W210,6)</f>
        <v>0</v>
      </c>
      <c r="BA210" s="10" t="b">
        <f>IF(X210,7)</f>
        <v>0</v>
      </c>
      <c r="BB210" s="10">
        <f>MIN(AU210:BA210)</f>
        <v>3</v>
      </c>
      <c r="BC210" s="10">
        <f>MAX(AU210:BA210)</f>
        <v>4</v>
      </c>
      <c r="BD210" s="10">
        <f>IF(AT210&gt;0,(1+(BC210-AT210))-BB210,-1)</f>
        <v>0</v>
      </c>
      <c r="BE210" s="44">
        <f>AL210-AT210</f>
        <v>0</v>
      </c>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row>
    <row r="211" spans="1:177" ht="15" customHeight="1">
      <c r="A211" s="1">
        <v>210</v>
      </c>
      <c r="B211" s="1">
        <v>-37.840470549999999</v>
      </c>
      <c r="C211" s="1">
        <v>145.00390499</v>
      </c>
      <c r="D211" s="1">
        <v>15</v>
      </c>
      <c r="E211" s="1" t="s">
        <v>52</v>
      </c>
      <c r="F211" s="1" t="s">
        <v>40</v>
      </c>
      <c r="G211" s="1" t="s">
        <v>306</v>
      </c>
      <c r="H211" s="2" t="s">
        <v>320</v>
      </c>
      <c r="I211" s="4">
        <v>0</v>
      </c>
      <c r="J211" s="4">
        <v>0</v>
      </c>
      <c r="K211" s="4">
        <v>0</v>
      </c>
      <c r="L211" s="4">
        <v>99</v>
      </c>
      <c r="M211" s="5">
        <v>0</v>
      </c>
      <c r="N211" s="5">
        <v>0</v>
      </c>
      <c r="O211" s="5">
        <v>0</v>
      </c>
      <c r="P211" s="5">
        <v>0</v>
      </c>
      <c r="Q211" s="5">
        <v>0</v>
      </c>
      <c r="R211" s="6">
        <v>0</v>
      </c>
      <c r="S211" s="6">
        <v>0</v>
      </c>
      <c r="T211" s="6">
        <v>0</v>
      </c>
      <c r="U211" s="6">
        <v>0</v>
      </c>
      <c r="V211" s="6">
        <v>0</v>
      </c>
      <c r="W211" s="6">
        <v>0</v>
      </c>
      <c r="X211" s="6">
        <v>0</v>
      </c>
      <c r="Y211" s="7">
        <v>0</v>
      </c>
      <c r="Z211" s="7">
        <v>0</v>
      </c>
      <c r="AA211" s="8">
        <v>0</v>
      </c>
      <c r="AB211" s="8">
        <v>0</v>
      </c>
      <c r="AC211" s="8">
        <v>0</v>
      </c>
      <c r="AD211" s="8">
        <v>0</v>
      </c>
      <c r="AE211" s="8">
        <v>0</v>
      </c>
      <c r="AF211" s="8">
        <v>1</v>
      </c>
      <c r="AI211" s="9" t="s">
        <v>391</v>
      </c>
      <c r="AK211" s="9">
        <f>LEN(H211)</f>
        <v>50</v>
      </c>
      <c r="AL211" s="9">
        <f>SUM(R211:X211)</f>
        <v>0</v>
      </c>
      <c r="AM211" s="3" t="b">
        <f>IF(R211,1)</f>
        <v>0</v>
      </c>
      <c r="AN211" s="3" t="b">
        <f>IF(S211,1)</f>
        <v>0</v>
      </c>
      <c r="AO211" s="3" t="b">
        <f>IF(T211,1)</f>
        <v>0</v>
      </c>
      <c r="AP211" s="3" t="b">
        <f>IF(U211,1)</f>
        <v>0</v>
      </c>
      <c r="AQ211" s="3" t="b">
        <f>IF(V211,1)</f>
        <v>0</v>
      </c>
      <c r="AR211" s="3" t="b">
        <f>IF(W211,1)</f>
        <v>0</v>
      </c>
      <c r="AS211" s="3" t="b">
        <f>IF(X211,1)</f>
        <v>0</v>
      </c>
      <c r="AT211" s="3">
        <f>SUM(AM211:AS211)</f>
        <v>0</v>
      </c>
      <c r="AU211" s="10" t="b">
        <f>IF(R211,1)</f>
        <v>0</v>
      </c>
      <c r="AV211" s="10" t="b">
        <f>IF(S211,2)</f>
        <v>0</v>
      </c>
      <c r="AW211" s="10" t="b">
        <f>IF(T211,3)</f>
        <v>0</v>
      </c>
      <c r="AX211" s="10" t="b">
        <f>IF(U211,4)</f>
        <v>0</v>
      </c>
      <c r="AY211" s="10" t="b">
        <f>IF(V211,5)</f>
        <v>0</v>
      </c>
      <c r="AZ211" s="10" t="b">
        <f>IF(W211,6)</f>
        <v>0</v>
      </c>
      <c r="BA211" s="10" t="b">
        <f>IF(X211,7)</f>
        <v>0</v>
      </c>
      <c r="BB211" s="10">
        <f>MIN(AU211:BA211)</f>
        <v>0</v>
      </c>
      <c r="BC211" s="10">
        <f>MAX(AU211:BA211)</f>
        <v>0</v>
      </c>
      <c r="BD211" s="10">
        <f>IF(AT211&gt;0,(1+(BC211-AT211))-BB211,-1)</f>
        <v>-1</v>
      </c>
      <c r="BE211" s="44">
        <f>AL211-AT211</f>
        <v>0</v>
      </c>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row>
    <row r="212" spans="1:177" ht="15" customHeight="1">
      <c r="A212" s="1">
        <v>211</v>
      </c>
      <c r="B212" s="1">
        <v>0</v>
      </c>
      <c r="C212" s="1">
        <v>0</v>
      </c>
      <c r="D212" s="1">
        <v>0</v>
      </c>
      <c r="E212" s="1" t="s">
        <v>39</v>
      </c>
      <c r="F212" s="1" t="s">
        <v>40</v>
      </c>
      <c r="G212" s="1" t="s">
        <v>306</v>
      </c>
      <c r="H212" s="2" t="s">
        <v>321</v>
      </c>
      <c r="I212" s="4">
        <v>0</v>
      </c>
      <c r="J212" s="4">
        <v>0</v>
      </c>
      <c r="K212" s="4">
        <v>0</v>
      </c>
      <c r="L212" s="4">
        <v>99</v>
      </c>
      <c r="M212" s="5">
        <v>0</v>
      </c>
      <c r="N212" s="5">
        <v>0</v>
      </c>
      <c r="O212" s="5">
        <v>0</v>
      </c>
      <c r="P212" s="5">
        <v>0</v>
      </c>
      <c r="Q212" s="5">
        <v>0</v>
      </c>
      <c r="R212" s="6">
        <v>0</v>
      </c>
      <c r="S212" s="6">
        <v>0</v>
      </c>
      <c r="T212" s="6">
        <v>0</v>
      </c>
      <c r="U212" s="6">
        <v>0</v>
      </c>
      <c r="V212" s="6">
        <v>0</v>
      </c>
      <c r="W212" s="6">
        <v>0</v>
      </c>
      <c r="X212" s="6">
        <v>0</v>
      </c>
      <c r="Y212" s="7">
        <v>0</v>
      </c>
      <c r="Z212" s="7">
        <v>0</v>
      </c>
      <c r="AA212" s="8">
        <v>0</v>
      </c>
      <c r="AB212" s="8">
        <v>0</v>
      </c>
      <c r="AC212" s="8">
        <v>0</v>
      </c>
      <c r="AD212" s="8">
        <v>0</v>
      </c>
      <c r="AE212" s="8">
        <v>0</v>
      </c>
      <c r="AF212" s="8">
        <v>0</v>
      </c>
      <c r="AK212" s="9">
        <f>LEN(H212)</f>
        <v>30</v>
      </c>
      <c r="AL212" s="9">
        <f>SUM(R212:X212)</f>
        <v>0</v>
      </c>
      <c r="AM212" s="3" t="b">
        <f>IF(R212,1)</f>
        <v>0</v>
      </c>
      <c r="AN212" s="3" t="b">
        <f>IF(S212,1)</f>
        <v>0</v>
      </c>
      <c r="AO212" s="3" t="b">
        <f>IF(T212,1)</f>
        <v>0</v>
      </c>
      <c r="AP212" s="3" t="b">
        <f>IF(U212,1)</f>
        <v>0</v>
      </c>
      <c r="AQ212" s="3" t="b">
        <f>IF(V212,1)</f>
        <v>0</v>
      </c>
      <c r="AR212" s="3" t="b">
        <f>IF(W212,1)</f>
        <v>0</v>
      </c>
      <c r="AS212" s="3" t="b">
        <f>IF(X212,1)</f>
        <v>0</v>
      </c>
      <c r="AT212" s="3">
        <f>SUM(AM212:AS212)</f>
        <v>0</v>
      </c>
      <c r="AU212" s="10" t="b">
        <f>IF(R212,1)</f>
        <v>0</v>
      </c>
      <c r="AV212" s="10" t="b">
        <f>IF(S212,2)</f>
        <v>0</v>
      </c>
      <c r="AW212" s="10" t="b">
        <f>IF(T212,3)</f>
        <v>0</v>
      </c>
      <c r="AX212" s="10" t="b">
        <f>IF(U212,4)</f>
        <v>0</v>
      </c>
      <c r="AY212" s="10" t="b">
        <f>IF(V212,5)</f>
        <v>0</v>
      </c>
      <c r="AZ212" s="10" t="b">
        <f>IF(W212,6)</f>
        <v>0</v>
      </c>
      <c r="BA212" s="10" t="b">
        <f>IF(X212,7)</f>
        <v>0</v>
      </c>
      <c r="BB212" s="10">
        <f>MIN(AU212:BA212)</f>
        <v>0</v>
      </c>
      <c r="BC212" s="10">
        <f>MAX(AU212:BA212)</f>
        <v>0</v>
      </c>
      <c r="BD212" s="10">
        <f>IF(AT212&gt;0,(1+(BC212-AT212))-BB212,-1)</f>
        <v>-1</v>
      </c>
      <c r="BE212" s="44">
        <f>AL212-AT212</f>
        <v>0</v>
      </c>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row>
    <row r="213" spans="1:177" ht="15" customHeight="1">
      <c r="A213" s="1">
        <v>212</v>
      </c>
      <c r="B213" s="1">
        <v>-37.806440384988399</v>
      </c>
      <c r="C213" s="1">
        <v>144.95327234115601</v>
      </c>
      <c r="D213" s="1">
        <v>16</v>
      </c>
      <c r="E213" s="1" t="s">
        <v>52</v>
      </c>
      <c r="F213" s="1" t="s">
        <v>40</v>
      </c>
      <c r="G213" s="1" t="s">
        <v>306</v>
      </c>
      <c r="H213" s="2" t="s">
        <v>322</v>
      </c>
      <c r="I213" s="4">
        <v>1</v>
      </c>
      <c r="J213" s="4">
        <v>0</v>
      </c>
      <c r="K213" s="4">
        <v>0</v>
      </c>
      <c r="L213" s="4">
        <v>0</v>
      </c>
      <c r="M213" s="5">
        <v>1</v>
      </c>
      <c r="N213" s="5">
        <v>0</v>
      </c>
      <c r="O213" s="5">
        <v>0</v>
      </c>
      <c r="P213" s="5">
        <v>0</v>
      </c>
      <c r="Q213" s="5">
        <v>0</v>
      </c>
      <c r="R213" s="6">
        <v>0</v>
      </c>
      <c r="S213" s="6">
        <v>0</v>
      </c>
      <c r="T213" s="6">
        <v>0</v>
      </c>
      <c r="U213" s="6">
        <v>0</v>
      </c>
      <c r="V213" s="6">
        <v>1</v>
      </c>
      <c r="W213" s="6">
        <v>0</v>
      </c>
      <c r="X213" s="6">
        <v>0</v>
      </c>
      <c r="Y213" s="7">
        <v>0</v>
      </c>
      <c r="Z213" s="7">
        <v>0</v>
      </c>
      <c r="AA213" s="8">
        <v>0</v>
      </c>
      <c r="AB213" s="8">
        <v>0</v>
      </c>
      <c r="AC213" s="8">
        <v>0</v>
      </c>
      <c r="AD213" s="8">
        <v>0</v>
      </c>
      <c r="AE213" s="8">
        <v>0</v>
      </c>
      <c r="AF213" s="8">
        <v>0</v>
      </c>
      <c r="AK213" s="9">
        <f>LEN(H213)</f>
        <v>14</v>
      </c>
      <c r="AL213" s="9">
        <f>SUM(R213:X213)</f>
        <v>1</v>
      </c>
      <c r="AM213" s="3" t="b">
        <f>IF(R213,1)</f>
        <v>0</v>
      </c>
      <c r="AN213" s="3" t="b">
        <f>IF(S213,1)</f>
        <v>0</v>
      </c>
      <c r="AO213" s="3" t="b">
        <f>IF(T213,1)</f>
        <v>0</v>
      </c>
      <c r="AP213" s="3" t="b">
        <f>IF(U213,1)</f>
        <v>0</v>
      </c>
      <c r="AQ213" s="3">
        <f>IF(V213,1)</f>
        <v>1</v>
      </c>
      <c r="AR213" s="3" t="b">
        <f>IF(W213,1)</f>
        <v>0</v>
      </c>
      <c r="AS213" s="3" t="b">
        <f>IF(X213,1)</f>
        <v>0</v>
      </c>
      <c r="AT213" s="3">
        <f>SUM(AM213:AS213)</f>
        <v>1</v>
      </c>
      <c r="AU213" s="10" t="b">
        <f>IF(R213,1)</f>
        <v>0</v>
      </c>
      <c r="AV213" s="10" t="b">
        <f>IF(S213,2)</f>
        <v>0</v>
      </c>
      <c r="AW213" s="10" t="b">
        <f>IF(T213,3)</f>
        <v>0</v>
      </c>
      <c r="AX213" s="10" t="b">
        <f>IF(U213,4)</f>
        <v>0</v>
      </c>
      <c r="AY213" s="10">
        <f>IF(V213,5)</f>
        <v>5</v>
      </c>
      <c r="AZ213" s="10" t="b">
        <f>IF(W213,6)</f>
        <v>0</v>
      </c>
      <c r="BA213" s="10" t="b">
        <f>IF(X213,7)</f>
        <v>0</v>
      </c>
      <c r="BB213" s="10">
        <f>MIN(AU213:BA213)</f>
        <v>5</v>
      </c>
      <c r="BC213" s="10">
        <f>MAX(AU213:BA213)</f>
        <v>5</v>
      </c>
      <c r="BD213" s="10">
        <f>IF(AT213&gt;0,(1+(BC213-AT213))-BB213,-1)</f>
        <v>0</v>
      </c>
      <c r="BE213" s="44">
        <f>AL213-AT213</f>
        <v>0</v>
      </c>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row>
    <row r="214" spans="1:177" ht="15" customHeight="1">
      <c r="A214" s="1">
        <v>213</v>
      </c>
      <c r="B214" s="1">
        <v>-37.808729059704604</v>
      </c>
      <c r="C214" s="1">
        <v>144.96063232269299</v>
      </c>
      <c r="D214" s="1">
        <v>15</v>
      </c>
      <c r="E214" s="1" t="s">
        <v>52</v>
      </c>
      <c r="F214" s="1" t="s">
        <v>40</v>
      </c>
      <c r="G214" s="1" t="s">
        <v>306</v>
      </c>
      <c r="H214" s="2" t="s">
        <v>323</v>
      </c>
      <c r="I214" s="4">
        <v>1</v>
      </c>
      <c r="J214" s="4">
        <v>0</v>
      </c>
      <c r="K214" s="4">
        <v>0</v>
      </c>
      <c r="L214" s="4">
        <v>0</v>
      </c>
      <c r="M214" s="5">
        <v>1</v>
      </c>
      <c r="N214" s="5">
        <v>0</v>
      </c>
      <c r="O214" s="5">
        <v>0</v>
      </c>
      <c r="P214" s="5">
        <v>0</v>
      </c>
      <c r="Q214" s="5">
        <v>0</v>
      </c>
      <c r="R214" s="6">
        <v>0</v>
      </c>
      <c r="S214" s="6">
        <v>0</v>
      </c>
      <c r="T214" s="6">
        <v>1</v>
      </c>
      <c r="U214" s="6">
        <v>1</v>
      </c>
      <c r="V214" s="6">
        <v>0</v>
      </c>
      <c r="W214" s="6">
        <v>1</v>
      </c>
      <c r="X214" s="6">
        <v>0</v>
      </c>
      <c r="Y214" s="7">
        <v>0</v>
      </c>
      <c r="Z214" s="7">
        <v>0</v>
      </c>
      <c r="AA214" s="8">
        <v>0</v>
      </c>
      <c r="AB214" s="8">
        <v>0</v>
      </c>
      <c r="AC214" s="8">
        <v>0</v>
      </c>
      <c r="AD214" s="8">
        <v>0</v>
      </c>
      <c r="AE214" s="8">
        <v>0</v>
      </c>
      <c r="AF214" s="8">
        <v>0</v>
      </c>
      <c r="AK214" s="9">
        <f>LEN(H214)</f>
        <v>31</v>
      </c>
      <c r="AL214" s="9">
        <f>SUM(R214:X214)</f>
        <v>3</v>
      </c>
      <c r="AM214" s="3" t="b">
        <f>IF(R214,1)</f>
        <v>0</v>
      </c>
      <c r="AN214" s="3" t="b">
        <f>IF(S214,1)</f>
        <v>0</v>
      </c>
      <c r="AO214" s="3">
        <f>IF(T214,1)</f>
        <v>1</v>
      </c>
      <c r="AP214" s="3">
        <f>IF(U214,1)</f>
        <v>1</v>
      </c>
      <c r="AQ214" s="3" t="b">
        <f>IF(V214,1)</f>
        <v>0</v>
      </c>
      <c r="AR214" s="3">
        <f>IF(W214,1)</f>
        <v>1</v>
      </c>
      <c r="AS214" s="3" t="b">
        <f>IF(X214,1)</f>
        <v>0</v>
      </c>
      <c r="AT214" s="3">
        <f>SUM(AM214:AS214)</f>
        <v>3</v>
      </c>
      <c r="AU214" s="10" t="b">
        <f>IF(R214,1)</f>
        <v>0</v>
      </c>
      <c r="AV214" s="10" t="b">
        <f>IF(S214,2)</f>
        <v>0</v>
      </c>
      <c r="AW214" s="10">
        <f>IF(T214,3)</f>
        <v>3</v>
      </c>
      <c r="AX214" s="10">
        <f>IF(U214,4)</f>
        <v>4</v>
      </c>
      <c r="AY214" s="10" t="b">
        <f>IF(V214,5)</f>
        <v>0</v>
      </c>
      <c r="AZ214" s="10">
        <f>IF(W214,6)</f>
        <v>6</v>
      </c>
      <c r="BA214" s="10" t="b">
        <f>IF(X214,7)</f>
        <v>0</v>
      </c>
      <c r="BB214" s="10">
        <f>MIN(AU214:BA214)</f>
        <v>3</v>
      </c>
      <c r="BC214" s="10">
        <f>MAX(AU214:BA214)</f>
        <v>6</v>
      </c>
      <c r="BD214" s="10">
        <f>IF(AT214&gt;0,(1+(BC214-AT214))-BB214,-1)</f>
        <v>1</v>
      </c>
      <c r="BE214" s="44">
        <f>AL214-AT214</f>
        <v>0</v>
      </c>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row>
    <row r="215" spans="1:177" ht="15" customHeight="1">
      <c r="A215" s="1">
        <v>214</v>
      </c>
      <c r="B215" s="1">
        <v>-37.817900000000002</v>
      </c>
      <c r="C215" s="1">
        <v>144.9684</v>
      </c>
      <c r="D215" s="1">
        <v>15</v>
      </c>
      <c r="E215" s="1" t="s">
        <v>49</v>
      </c>
      <c r="F215" s="1" t="s">
        <v>40</v>
      </c>
      <c r="G215" s="1" t="s">
        <v>306</v>
      </c>
      <c r="H215" s="2" t="s">
        <v>324</v>
      </c>
      <c r="I215" s="4">
        <v>1</v>
      </c>
      <c r="J215" s="4">
        <v>0</v>
      </c>
      <c r="K215" s="4">
        <v>0</v>
      </c>
      <c r="L215" s="4">
        <v>0</v>
      </c>
      <c r="M215" s="5">
        <v>0</v>
      </c>
      <c r="N215" s="5">
        <v>1</v>
      </c>
      <c r="O215" s="5">
        <v>0</v>
      </c>
      <c r="P215" s="5">
        <v>0</v>
      </c>
      <c r="Q215" s="5">
        <v>0</v>
      </c>
      <c r="R215" s="6">
        <v>0</v>
      </c>
      <c r="S215" s="6">
        <v>0</v>
      </c>
      <c r="T215" s="6">
        <v>1</v>
      </c>
      <c r="U215" s="6">
        <v>0</v>
      </c>
      <c r="V215" s="6">
        <v>0</v>
      </c>
      <c r="W215" s="6">
        <v>0</v>
      </c>
      <c r="X215" s="6">
        <v>0</v>
      </c>
      <c r="Y215" s="7">
        <v>0</v>
      </c>
      <c r="Z215" s="7">
        <v>0</v>
      </c>
      <c r="AA215" s="8">
        <v>0</v>
      </c>
      <c r="AB215" s="8">
        <v>0</v>
      </c>
      <c r="AC215" s="8">
        <v>0</v>
      </c>
      <c r="AD215" s="8">
        <v>0</v>
      </c>
      <c r="AE215" s="8">
        <v>0</v>
      </c>
      <c r="AF215" s="8">
        <v>0</v>
      </c>
      <c r="AK215" s="9">
        <f>LEN(H215)</f>
        <v>16</v>
      </c>
      <c r="AL215" s="9">
        <f>SUM(R215:X215)</f>
        <v>1</v>
      </c>
      <c r="AM215" s="3" t="b">
        <f>IF(R215,1)</f>
        <v>0</v>
      </c>
      <c r="AN215" s="3" t="b">
        <f>IF(S215,1)</f>
        <v>0</v>
      </c>
      <c r="AO215" s="3">
        <f>IF(T215,1)</f>
        <v>1</v>
      </c>
      <c r="AP215" s="3" t="b">
        <f>IF(U215,1)</f>
        <v>0</v>
      </c>
      <c r="AQ215" s="3" t="b">
        <f>IF(V215,1)</f>
        <v>0</v>
      </c>
      <c r="AR215" s="3" t="b">
        <f>IF(W215,1)</f>
        <v>0</v>
      </c>
      <c r="AS215" s="3" t="b">
        <f>IF(X215,1)</f>
        <v>0</v>
      </c>
      <c r="AT215" s="3">
        <f>SUM(AM215:AS215)</f>
        <v>1</v>
      </c>
      <c r="AU215" s="10" t="b">
        <f>IF(R215,1)</f>
        <v>0</v>
      </c>
      <c r="AV215" s="10" t="b">
        <f>IF(S215,2)</f>
        <v>0</v>
      </c>
      <c r="AW215" s="10">
        <f>IF(T215,3)</f>
        <v>3</v>
      </c>
      <c r="AX215" s="10" t="b">
        <f>IF(U215,4)</f>
        <v>0</v>
      </c>
      <c r="AY215" s="10" t="b">
        <f>IF(V215,5)</f>
        <v>0</v>
      </c>
      <c r="AZ215" s="10" t="b">
        <f>IF(W215,6)</f>
        <v>0</v>
      </c>
      <c r="BA215" s="10" t="b">
        <f>IF(X215,7)</f>
        <v>0</v>
      </c>
      <c r="BB215" s="10">
        <f>MIN(AU215:BA215)</f>
        <v>3</v>
      </c>
      <c r="BC215" s="10">
        <f>MAX(AU215:BA215)</f>
        <v>3</v>
      </c>
      <c r="BD215" s="10">
        <f>IF(AT215&gt;0,(1+(BC215-AT215))-BB215,-1)</f>
        <v>0</v>
      </c>
      <c r="BE215" s="44">
        <f>AL215-AT215</f>
        <v>0</v>
      </c>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row>
    <row r="216" spans="1:177" ht="15" customHeight="1">
      <c r="A216" s="1">
        <v>215</v>
      </c>
      <c r="B216" s="1">
        <v>0</v>
      </c>
      <c r="C216" s="1">
        <v>0</v>
      </c>
      <c r="D216" s="1">
        <v>0</v>
      </c>
      <c r="E216" s="1" t="s">
        <v>39</v>
      </c>
      <c r="F216" s="1" t="s">
        <v>40</v>
      </c>
      <c r="G216" s="1" t="s">
        <v>306</v>
      </c>
      <c r="H216" s="2" t="s">
        <v>325</v>
      </c>
      <c r="I216" s="4">
        <v>0</v>
      </c>
      <c r="J216" s="4">
        <v>0</v>
      </c>
      <c r="K216" s="4">
        <v>0</v>
      </c>
      <c r="L216" s="4">
        <v>99</v>
      </c>
      <c r="M216" s="5">
        <v>0</v>
      </c>
      <c r="N216" s="5">
        <v>0</v>
      </c>
      <c r="O216" s="5">
        <v>0</v>
      </c>
      <c r="P216" s="5">
        <v>0</v>
      </c>
      <c r="Q216" s="5">
        <v>0</v>
      </c>
      <c r="R216" s="6">
        <v>0</v>
      </c>
      <c r="S216" s="6">
        <v>0</v>
      </c>
      <c r="T216" s="6">
        <v>0</v>
      </c>
      <c r="U216" s="6">
        <v>0</v>
      </c>
      <c r="V216" s="6">
        <v>0</v>
      </c>
      <c r="W216" s="6">
        <v>0</v>
      </c>
      <c r="X216" s="6">
        <v>0</v>
      </c>
      <c r="Y216" s="7">
        <v>0</v>
      </c>
      <c r="Z216" s="7">
        <v>0</v>
      </c>
      <c r="AA216" s="8">
        <v>0</v>
      </c>
      <c r="AB216" s="8">
        <v>0</v>
      </c>
      <c r="AC216" s="8">
        <v>0</v>
      </c>
      <c r="AD216" s="8">
        <v>0</v>
      </c>
      <c r="AE216" s="8">
        <v>0</v>
      </c>
      <c r="AF216" s="8">
        <v>0</v>
      </c>
      <c r="AK216" s="9">
        <f>LEN(H216)</f>
        <v>8</v>
      </c>
      <c r="AL216" s="9">
        <f>SUM(R216:X216)</f>
        <v>0</v>
      </c>
      <c r="AM216" s="3" t="b">
        <f>IF(R216,1)</f>
        <v>0</v>
      </c>
      <c r="AN216" s="3" t="b">
        <f>IF(S216,1)</f>
        <v>0</v>
      </c>
      <c r="AO216" s="3" t="b">
        <f>IF(T216,1)</f>
        <v>0</v>
      </c>
      <c r="AP216" s="3" t="b">
        <f>IF(U216,1)</f>
        <v>0</v>
      </c>
      <c r="AQ216" s="3" t="b">
        <f>IF(V216,1)</f>
        <v>0</v>
      </c>
      <c r="AR216" s="3" t="b">
        <f>IF(W216,1)</f>
        <v>0</v>
      </c>
      <c r="AS216" s="3" t="b">
        <f>IF(X216,1)</f>
        <v>0</v>
      </c>
      <c r="AT216" s="3">
        <f>SUM(AM216:AS216)</f>
        <v>0</v>
      </c>
      <c r="AU216" s="10" t="b">
        <f>IF(R216,1)</f>
        <v>0</v>
      </c>
      <c r="AV216" s="10" t="b">
        <f>IF(S216,2)</f>
        <v>0</v>
      </c>
      <c r="AW216" s="10" t="b">
        <f>IF(T216,3)</f>
        <v>0</v>
      </c>
      <c r="AX216" s="10" t="b">
        <f>IF(U216,4)</f>
        <v>0</v>
      </c>
      <c r="AY216" s="10" t="b">
        <f>IF(V216,5)</f>
        <v>0</v>
      </c>
      <c r="AZ216" s="10" t="b">
        <f>IF(W216,6)</f>
        <v>0</v>
      </c>
      <c r="BA216" s="10" t="b">
        <f>IF(X216,7)</f>
        <v>0</v>
      </c>
      <c r="BB216" s="10">
        <f>MIN(AU216:BA216)</f>
        <v>0</v>
      </c>
      <c r="BC216" s="10">
        <f>MAX(AU216:BA216)</f>
        <v>0</v>
      </c>
      <c r="BD216" s="10">
        <f>IF(AT216&gt;0,(1+(BC216-AT216))-BB216,-1)</f>
        <v>-1</v>
      </c>
      <c r="BE216" s="44">
        <f>AL216-AT216</f>
        <v>0</v>
      </c>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row>
    <row r="217" spans="1:177" ht="15" customHeight="1">
      <c r="A217" s="1">
        <v>216</v>
      </c>
      <c r="B217" s="1">
        <v>0</v>
      </c>
      <c r="C217" s="1">
        <v>0</v>
      </c>
      <c r="D217" s="1">
        <v>0</v>
      </c>
      <c r="E217" s="1" t="s">
        <v>326</v>
      </c>
      <c r="F217" s="1" t="s">
        <v>40</v>
      </c>
      <c r="G217" s="1" t="s">
        <v>306</v>
      </c>
      <c r="H217" s="2" t="s">
        <v>324</v>
      </c>
      <c r="I217" s="4">
        <v>0</v>
      </c>
      <c r="J217" s="4">
        <v>0</v>
      </c>
      <c r="K217" s="4">
        <v>0</v>
      </c>
      <c r="L217" s="4">
        <v>99</v>
      </c>
      <c r="M217" s="5">
        <v>0</v>
      </c>
      <c r="N217" s="5">
        <v>0</v>
      </c>
      <c r="O217" s="5">
        <v>0</v>
      </c>
      <c r="P217" s="5">
        <v>0</v>
      </c>
      <c r="Q217" s="5">
        <v>0</v>
      </c>
      <c r="R217" s="6">
        <v>0</v>
      </c>
      <c r="S217" s="6">
        <v>0</v>
      </c>
      <c r="T217" s="6">
        <v>0</v>
      </c>
      <c r="U217" s="6">
        <v>0</v>
      </c>
      <c r="V217" s="6">
        <v>0</v>
      </c>
      <c r="W217" s="6">
        <v>0</v>
      </c>
      <c r="X217" s="6">
        <v>0</v>
      </c>
      <c r="Y217" s="7">
        <v>0</v>
      </c>
      <c r="Z217" s="7">
        <v>0</v>
      </c>
      <c r="AA217" s="8">
        <v>0</v>
      </c>
      <c r="AB217" s="8">
        <v>0</v>
      </c>
      <c r="AC217" s="8">
        <v>0</v>
      </c>
      <c r="AD217" s="8">
        <v>0</v>
      </c>
      <c r="AE217" s="8">
        <v>0</v>
      </c>
      <c r="AF217" s="8">
        <v>0</v>
      </c>
      <c r="AK217" s="9">
        <f>LEN(H217)</f>
        <v>16</v>
      </c>
      <c r="AL217" s="9">
        <f>SUM(R217:X217)</f>
        <v>0</v>
      </c>
      <c r="AM217" s="3" t="b">
        <f>IF(R217,1)</f>
        <v>0</v>
      </c>
      <c r="AN217" s="3" t="b">
        <f>IF(S217,1)</f>
        <v>0</v>
      </c>
      <c r="AO217" s="3" t="b">
        <f>IF(T217,1)</f>
        <v>0</v>
      </c>
      <c r="AP217" s="3" t="b">
        <f>IF(U217,1)</f>
        <v>0</v>
      </c>
      <c r="AQ217" s="3" t="b">
        <f>IF(V217,1)</f>
        <v>0</v>
      </c>
      <c r="AR217" s="3" t="b">
        <f>IF(W217,1)</f>
        <v>0</v>
      </c>
      <c r="AS217" s="3" t="b">
        <f>IF(X217,1)</f>
        <v>0</v>
      </c>
      <c r="AT217" s="3">
        <f>SUM(AM217:AS217)</f>
        <v>0</v>
      </c>
      <c r="AU217" s="10" t="b">
        <f>IF(R217,1)</f>
        <v>0</v>
      </c>
      <c r="AV217" s="10" t="b">
        <f>IF(S217,2)</f>
        <v>0</v>
      </c>
      <c r="AW217" s="10" t="b">
        <f>IF(T217,3)</f>
        <v>0</v>
      </c>
      <c r="AX217" s="10" t="b">
        <f>IF(U217,4)</f>
        <v>0</v>
      </c>
      <c r="AY217" s="10" t="b">
        <f>IF(V217,5)</f>
        <v>0</v>
      </c>
      <c r="AZ217" s="10" t="b">
        <f>IF(W217,6)</f>
        <v>0</v>
      </c>
      <c r="BA217" s="10" t="b">
        <f>IF(X217,7)</f>
        <v>0</v>
      </c>
      <c r="BB217" s="10">
        <f>MIN(AU217:BA217)</f>
        <v>0</v>
      </c>
      <c r="BC217" s="10">
        <f>MAX(AU217:BA217)</f>
        <v>0</v>
      </c>
      <c r="BD217" s="10">
        <f>IF(AT217&gt;0,(1+(BC217-AT217))-BB217,-1)</f>
        <v>-1</v>
      </c>
      <c r="BE217" s="44">
        <f>AL217-AT217</f>
        <v>0</v>
      </c>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row>
    <row r="218" spans="1:177" ht="15" customHeight="1">
      <c r="A218" s="1">
        <v>217</v>
      </c>
      <c r="B218" s="1">
        <v>-37.812719459999997</v>
      </c>
      <c r="C218" s="1">
        <v>144.97453761</v>
      </c>
      <c r="D218" s="1">
        <v>15</v>
      </c>
      <c r="E218" s="1" t="s">
        <v>49</v>
      </c>
      <c r="F218" s="1" t="s">
        <v>40</v>
      </c>
      <c r="G218" s="1" t="s">
        <v>327</v>
      </c>
      <c r="H218" s="2" t="s">
        <v>328</v>
      </c>
      <c r="I218" s="4">
        <v>1</v>
      </c>
      <c r="J218" s="4">
        <v>0</v>
      </c>
      <c r="K218" s="4">
        <v>0</v>
      </c>
      <c r="L218" s="4">
        <v>0</v>
      </c>
      <c r="M218" s="5">
        <v>1</v>
      </c>
      <c r="N218" s="5">
        <v>1</v>
      </c>
      <c r="O218" s="5">
        <v>0</v>
      </c>
      <c r="P218" s="5">
        <v>0</v>
      </c>
      <c r="Q218" s="5">
        <v>0</v>
      </c>
      <c r="R218" s="6">
        <v>0</v>
      </c>
      <c r="S218" s="6">
        <v>0</v>
      </c>
      <c r="T218" s="6">
        <v>4</v>
      </c>
      <c r="U218" s="6">
        <v>1</v>
      </c>
      <c r="V218" s="6">
        <v>0</v>
      </c>
      <c r="W218" s="6">
        <v>0</v>
      </c>
      <c r="X218" s="6">
        <v>0</v>
      </c>
      <c r="Y218" s="7">
        <v>1</v>
      </c>
      <c r="Z218" s="7">
        <v>0</v>
      </c>
      <c r="AA218" s="8">
        <v>0</v>
      </c>
      <c r="AB218" s="8">
        <v>0</v>
      </c>
      <c r="AC218" s="8">
        <v>1</v>
      </c>
      <c r="AD218" s="8">
        <v>0</v>
      </c>
      <c r="AE218" s="8">
        <v>0</v>
      </c>
      <c r="AF218" s="8">
        <v>0</v>
      </c>
      <c r="AI218" s="9" t="s">
        <v>329</v>
      </c>
      <c r="AK218" s="9">
        <f>LEN(H218)</f>
        <v>166</v>
      </c>
      <c r="AL218" s="9">
        <f>SUM(R218:X218)</f>
        <v>5</v>
      </c>
      <c r="AM218" s="3" t="b">
        <f>IF(R218,1)</f>
        <v>0</v>
      </c>
      <c r="AN218" s="3" t="b">
        <f>IF(S218,1)</f>
        <v>0</v>
      </c>
      <c r="AO218" s="3">
        <f>IF(T218,1)</f>
        <v>1</v>
      </c>
      <c r="AP218" s="3">
        <f>IF(U218,1)</f>
        <v>1</v>
      </c>
      <c r="AQ218" s="3" t="b">
        <f>IF(V218,1)</f>
        <v>0</v>
      </c>
      <c r="AR218" s="3" t="b">
        <f>IF(W218,1)</f>
        <v>0</v>
      </c>
      <c r="AS218" s="3" t="b">
        <f>IF(X218,1)</f>
        <v>0</v>
      </c>
      <c r="AT218" s="3">
        <f>SUM(AM218:AS218)</f>
        <v>2</v>
      </c>
      <c r="AU218" s="10" t="b">
        <f>IF(R218,1)</f>
        <v>0</v>
      </c>
      <c r="AV218" s="10" t="b">
        <f>IF(S218,2)</f>
        <v>0</v>
      </c>
      <c r="AW218" s="10">
        <f>IF(T218,3)</f>
        <v>3</v>
      </c>
      <c r="AX218" s="10">
        <f>IF(U218,4)</f>
        <v>4</v>
      </c>
      <c r="AY218" s="10" t="b">
        <f>IF(V218,5)</f>
        <v>0</v>
      </c>
      <c r="AZ218" s="10" t="b">
        <f>IF(W218,6)</f>
        <v>0</v>
      </c>
      <c r="BA218" s="10" t="b">
        <f>IF(X218,7)</f>
        <v>0</v>
      </c>
      <c r="BB218" s="10">
        <f>MIN(AU218:BA218)</f>
        <v>3</v>
      </c>
      <c r="BC218" s="10">
        <f>MAX(AU218:BA218)</f>
        <v>4</v>
      </c>
      <c r="BD218" s="10">
        <f>IF(AT218&gt;0,(1+(BC218-AT218))-BB218,-1)</f>
        <v>0</v>
      </c>
      <c r="BE218" s="44">
        <f>AL218-AT218</f>
        <v>3</v>
      </c>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row>
    <row r="219" spans="1:177" ht="15" customHeight="1">
      <c r="A219" s="1">
        <v>218</v>
      </c>
      <c r="B219" s="1">
        <v>-37.811590549999998</v>
      </c>
      <c r="C219" s="1">
        <v>144.97294729000001</v>
      </c>
      <c r="D219" s="1">
        <v>15</v>
      </c>
      <c r="E219" s="1" t="s">
        <v>52</v>
      </c>
      <c r="F219" s="1" t="s">
        <v>40</v>
      </c>
      <c r="G219" s="1" t="s">
        <v>327</v>
      </c>
      <c r="H219" s="2" t="s">
        <v>330</v>
      </c>
      <c r="I219" s="4">
        <v>1</v>
      </c>
      <c r="J219" s="4">
        <v>0</v>
      </c>
      <c r="K219" s="4">
        <v>0</v>
      </c>
      <c r="L219" s="4">
        <v>0</v>
      </c>
      <c r="M219" s="5">
        <v>1</v>
      </c>
      <c r="N219" s="5">
        <v>0</v>
      </c>
      <c r="O219" s="5">
        <v>0</v>
      </c>
      <c r="P219" s="5">
        <v>0</v>
      </c>
      <c r="Q219" s="5">
        <v>1</v>
      </c>
      <c r="R219" s="6">
        <v>0</v>
      </c>
      <c r="S219" s="6">
        <v>0</v>
      </c>
      <c r="T219" s="6">
        <v>1</v>
      </c>
      <c r="U219" s="6">
        <v>1</v>
      </c>
      <c r="V219" s="6">
        <v>1</v>
      </c>
      <c r="W219" s="6">
        <v>0</v>
      </c>
      <c r="X219" s="6">
        <v>0</v>
      </c>
      <c r="Y219" s="7">
        <v>0</v>
      </c>
      <c r="Z219" s="7">
        <v>0</v>
      </c>
      <c r="AA219" s="8">
        <v>0</v>
      </c>
      <c r="AB219" s="8">
        <v>0</v>
      </c>
      <c r="AC219" s="8">
        <v>0</v>
      </c>
      <c r="AD219" s="8">
        <v>0</v>
      </c>
      <c r="AE219" s="8">
        <v>0</v>
      </c>
      <c r="AF219" s="8">
        <v>1</v>
      </c>
      <c r="AI219" s="9" t="s">
        <v>238</v>
      </c>
      <c r="AK219" s="9">
        <f>LEN(H219)</f>
        <v>46</v>
      </c>
      <c r="AL219" s="9">
        <f>SUM(R219:X219)</f>
        <v>3</v>
      </c>
      <c r="AM219" s="3" t="b">
        <f>IF(R219,1)</f>
        <v>0</v>
      </c>
      <c r="AN219" s="3" t="b">
        <f>IF(S219,1)</f>
        <v>0</v>
      </c>
      <c r="AO219" s="3">
        <f>IF(T219,1)</f>
        <v>1</v>
      </c>
      <c r="AP219" s="3">
        <f>IF(U219,1)</f>
        <v>1</v>
      </c>
      <c r="AQ219" s="3">
        <f>IF(V219,1)</f>
        <v>1</v>
      </c>
      <c r="AR219" s="3" t="b">
        <f>IF(W219,1)</f>
        <v>0</v>
      </c>
      <c r="AS219" s="3" t="b">
        <f>IF(X219,1)</f>
        <v>0</v>
      </c>
      <c r="AT219" s="3">
        <f>SUM(AM219:AS219)</f>
        <v>3</v>
      </c>
      <c r="AU219" s="10" t="b">
        <f>IF(R219,1)</f>
        <v>0</v>
      </c>
      <c r="AV219" s="10" t="b">
        <f>IF(S219,2)</f>
        <v>0</v>
      </c>
      <c r="AW219" s="10">
        <f>IF(T219,3)</f>
        <v>3</v>
      </c>
      <c r="AX219" s="10">
        <f>IF(U219,4)</f>
        <v>4</v>
      </c>
      <c r="AY219" s="10">
        <f>IF(V219,5)</f>
        <v>5</v>
      </c>
      <c r="AZ219" s="10" t="b">
        <f>IF(W219,6)</f>
        <v>0</v>
      </c>
      <c r="BA219" s="10" t="b">
        <f>IF(X219,7)</f>
        <v>0</v>
      </c>
      <c r="BB219" s="10">
        <f>MIN(AU219:BA219)</f>
        <v>3</v>
      </c>
      <c r="BC219" s="10">
        <f>MAX(AU219:BA219)</f>
        <v>5</v>
      </c>
      <c r="BD219" s="10">
        <f>IF(AT219&gt;0,(1+(BC219-AT219))-BB219,-1)</f>
        <v>0</v>
      </c>
      <c r="BE219" s="44">
        <f>AL219-AT219</f>
        <v>0</v>
      </c>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row>
    <row r="220" spans="1:177" ht="15" customHeight="1">
      <c r="A220" s="1">
        <v>219</v>
      </c>
      <c r="B220" s="1">
        <v>-37.814245121280898</v>
      </c>
      <c r="C220" s="1">
        <v>144.965439557021</v>
      </c>
      <c r="D220" s="1">
        <v>15</v>
      </c>
      <c r="E220" s="1" t="s">
        <v>39</v>
      </c>
      <c r="F220" s="1" t="s">
        <v>40</v>
      </c>
      <c r="G220" s="1" t="s">
        <v>327</v>
      </c>
      <c r="H220" s="2" t="s">
        <v>331</v>
      </c>
      <c r="I220" s="4">
        <v>1</v>
      </c>
      <c r="J220" s="4">
        <v>0</v>
      </c>
      <c r="K220" s="4">
        <v>0</v>
      </c>
      <c r="L220" s="4">
        <v>0</v>
      </c>
      <c r="M220" s="5">
        <v>0</v>
      </c>
      <c r="N220" s="5">
        <v>0</v>
      </c>
      <c r="O220" s="5">
        <v>0</v>
      </c>
      <c r="P220" s="5">
        <v>1</v>
      </c>
      <c r="Q220" s="5">
        <v>0</v>
      </c>
      <c r="R220" s="6">
        <v>0</v>
      </c>
      <c r="S220" s="6">
        <v>0</v>
      </c>
      <c r="T220" s="6">
        <v>1</v>
      </c>
      <c r="U220" s="6">
        <v>0</v>
      </c>
      <c r="V220" s="6">
        <v>0</v>
      </c>
      <c r="W220" s="6">
        <v>0</v>
      </c>
      <c r="X220" s="6">
        <v>0</v>
      </c>
      <c r="Y220" s="7">
        <v>0</v>
      </c>
      <c r="Z220" s="7">
        <v>0</v>
      </c>
      <c r="AA220" s="8">
        <v>0</v>
      </c>
      <c r="AB220" s="8">
        <v>0</v>
      </c>
      <c r="AC220" s="8">
        <v>0</v>
      </c>
      <c r="AD220" s="8">
        <v>0</v>
      </c>
      <c r="AE220" s="8">
        <v>0</v>
      </c>
      <c r="AF220" s="8">
        <v>1</v>
      </c>
      <c r="AI220" s="9" t="s">
        <v>238</v>
      </c>
      <c r="AK220" s="9">
        <f>LEN(H220)</f>
        <v>75</v>
      </c>
      <c r="AL220" s="9">
        <f>SUM(R220:X220)</f>
        <v>1</v>
      </c>
      <c r="AM220" s="3" t="b">
        <f>IF(R220,1)</f>
        <v>0</v>
      </c>
      <c r="AN220" s="3" t="b">
        <f>IF(S220,1)</f>
        <v>0</v>
      </c>
      <c r="AO220" s="3">
        <f>IF(T220,1)</f>
        <v>1</v>
      </c>
      <c r="AP220" s="3" t="b">
        <f>IF(U220,1)</f>
        <v>0</v>
      </c>
      <c r="AQ220" s="3" t="b">
        <f>IF(V220,1)</f>
        <v>0</v>
      </c>
      <c r="AR220" s="3" t="b">
        <f>IF(W220,1)</f>
        <v>0</v>
      </c>
      <c r="AS220" s="3" t="b">
        <f>IF(X220,1)</f>
        <v>0</v>
      </c>
      <c r="AT220" s="3">
        <f>SUM(AM220:AS220)</f>
        <v>1</v>
      </c>
      <c r="AU220" s="10" t="b">
        <f>IF(R220,1)</f>
        <v>0</v>
      </c>
      <c r="AV220" s="10" t="b">
        <f>IF(S220,2)</f>
        <v>0</v>
      </c>
      <c r="AW220" s="10">
        <f>IF(T220,3)</f>
        <v>3</v>
      </c>
      <c r="AX220" s="10" t="b">
        <f>IF(U220,4)</f>
        <v>0</v>
      </c>
      <c r="AY220" s="10" t="b">
        <f>IF(V220,5)</f>
        <v>0</v>
      </c>
      <c r="AZ220" s="10" t="b">
        <f>IF(W220,6)</f>
        <v>0</v>
      </c>
      <c r="BA220" s="10" t="b">
        <f>IF(X220,7)</f>
        <v>0</v>
      </c>
      <c r="BB220" s="10">
        <f>MIN(AU220:BA220)</f>
        <v>3</v>
      </c>
      <c r="BC220" s="10">
        <f>MAX(AU220:BA220)</f>
        <v>3</v>
      </c>
      <c r="BD220" s="10">
        <f>IF(AT220&gt;0,(1+(BC220-AT220))-BB220,-1)</f>
        <v>0</v>
      </c>
      <c r="BE220" s="44">
        <f>AL220-AT220</f>
        <v>0</v>
      </c>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row>
    <row r="221" spans="1:177" ht="15" customHeight="1">
      <c r="A221" s="1">
        <v>220</v>
      </c>
      <c r="B221" s="1">
        <v>-37.814245121280898</v>
      </c>
      <c r="C221" s="1">
        <v>144.965439557021</v>
      </c>
      <c r="D221" s="1">
        <v>15</v>
      </c>
      <c r="E221" s="1" t="s">
        <v>49</v>
      </c>
      <c r="F221" s="1" t="s">
        <v>40</v>
      </c>
      <c r="G221" s="1" t="s">
        <v>327</v>
      </c>
      <c r="H221" s="2" t="s">
        <v>332</v>
      </c>
      <c r="I221" s="4">
        <v>1</v>
      </c>
      <c r="J221" s="4">
        <v>0</v>
      </c>
      <c r="K221" s="4">
        <v>0</v>
      </c>
      <c r="L221" s="4">
        <v>0</v>
      </c>
      <c r="M221" s="5">
        <v>1</v>
      </c>
      <c r="N221" s="5">
        <v>0</v>
      </c>
      <c r="O221" s="5">
        <v>0</v>
      </c>
      <c r="P221" s="5">
        <v>0</v>
      </c>
      <c r="Q221" s="5">
        <v>1</v>
      </c>
      <c r="R221" s="6">
        <v>0</v>
      </c>
      <c r="S221" s="6">
        <v>0</v>
      </c>
      <c r="T221" s="6">
        <v>1</v>
      </c>
      <c r="U221" s="6">
        <v>1</v>
      </c>
      <c r="V221" s="6">
        <v>0</v>
      </c>
      <c r="W221" s="6">
        <v>0</v>
      </c>
      <c r="X221" s="6">
        <v>0</v>
      </c>
      <c r="Y221" s="7">
        <v>0</v>
      </c>
      <c r="Z221" s="7">
        <v>0</v>
      </c>
      <c r="AA221" s="8">
        <v>0</v>
      </c>
      <c r="AB221" s="8">
        <v>0</v>
      </c>
      <c r="AC221" s="8">
        <v>0</v>
      </c>
      <c r="AD221" s="8">
        <v>1</v>
      </c>
      <c r="AE221" s="8">
        <v>0</v>
      </c>
      <c r="AF221" s="8">
        <v>0</v>
      </c>
      <c r="AI221" s="9" t="s">
        <v>333</v>
      </c>
      <c r="AK221" s="9">
        <f>LEN(H221)</f>
        <v>36</v>
      </c>
      <c r="AL221" s="9">
        <f>SUM(R221:X221)</f>
        <v>2</v>
      </c>
      <c r="AM221" s="3" t="b">
        <f>IF(R221,1)</f>
        <v>0</v>
      </c>
      <c r="AN221" s="3" t="b">
        <f>IF(S221,1)</f>
        <v>0</v>
      </c>
      <c r="AO221" s="3">
        <f>IF(T221,1)</f>
        <v>1</v>
      </c>
      <c r="AP221" s="3">
        <f>IF(U221,1)</f>
        <v>1</v>
      </c>
      <c r="AQ221" s="3" t="b">
        <f>IF(V221,1)</f>
        <v>0</v>
      </c>
      <c r="AR221" s="3" t="b">
        <f>IF(W221,1)</f>
        <v>0</v>
      </c>
      <c r="AS221" s="3" t="b">
        <f>IF(X221,1)</f>
        <v>0</v>
      </c>
      <c r="AT221" s="3">
        <f>SUM(AM221:AS221)</f>
        <v>2</v>
      </c>
      <c r="AU221" s="10" t="b">
        <f>IF(R221,1)</f>
        <v>0</v>
      </c>
      <c r="AV221" s="10" t="b">
        <f>IF(S221,2)</f>
        <v>0</v>
      </c>
      <c r="AW221" s="10">
        <f>IF(T221,3)</f>
        <v>3</v>
      </c>
      <c r="AX221" s="10">
        <f>IF(U221,4)</f>
        <v>4</v>
      </c>
      <c r="AY221" s="10" t="b">
        <f>IF(V221,5)</f>
        <v>0</v>
      </c>
      <c r="AZ221" s="10" t="b">
        <f>IF(W221,6)</f>
        <v>0</v>
      </c>
      <c r="BA221" s="10" t="b">
        <f>IF(X221,7)</f>
        <v>0</v>
      </c>
      <c r="BB221" s="10">
        <f>MIN(AU221:BA221)</f>
        <v>3</v>
      </c>
      <c r="BC221" s="10">
        <f>MAX(AU221:BA221)</f>
        <v>4</v>
      </c>
      <c r="BD221" s="10">
        <f>IF(AT221&gt;0,(1+(BC221-AT221))-BB221,-1)</f>
        <v>0</v>
      </c>
      <c r="BE221" s="44">
        <f>AL221-AT221</f>
        <v>0</v>
      </c>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row>
    <row r="222" spans="1:177" ht="15" customHeight="1">
      <c r="A222" s="1">
        <v>221</v>
      </c>
      <c r="B222" s="1">
        <v>-37.830696727674997</v>
      </c>
      <c r="C222" s="1">
        <v>144.92301702346799</v>
      </c>
      <c r="D222" s="1">
        <v>13</v>
      </c>
      <c r="E222" s="1" t="s">
        <v>39</v>
      </c>
      <c r="F222" s="1" t="s">
        <v>40</v>
      </c>
      <c r="G222" s="1" t="s">
        <v>327</v>
      </c>
      <c r="H222" s="2" t="s">
        <v>334</v>
      </c>
      <c r="I222" s="4">
        <v>0</v>
      </c>
      <c r="J222" s="4">
        <v>0</v>
      </c>
      <c r="K222" s="4">
        <v>0</v>
      </c>
      <c r="L222" s="4">
        <v>99</v>
      </c>
      <c r="M222" s="5">
        <v>0</v>
      </c>
      <c r="N222" s="5">
        <v>0</v>
      </c>
      <c r="O222" s="5">
        <v>0</v>
      </c>
      <c r="P222" s="5">
        <v>0</v>
      </c>
      <c r="Q222" s="5">
        <v>0</v>
      </c>
      <c r="R222" s="6">
        <v>0</v>
      </c>
      <c r="S222" s="6">
        <v>0</v>
      </c>
      <c r="T222" s="6">
        <v>0</v>
      </c>
      <c r="U222" s="6">
        <v>0</v>
      </c>
      <c r="V222" s="6">
        <v>0</v>
      </c>
      <c r="W222" s="6">
        <v>0</v>
      </c>
      <c r="X222" s="6">
        <v>0</v>
      </c>
      <c r="Y222" s="7">
        <v>0</v>
      </c>
      <c r="Z222" s="7">
        <v>0</v>
      </c>
      <c r="AA222" s="8">
        <v>0</v>
      </c>
      <c r="AB222" s="8">
        <v>0</v>
      </c>
      <c r="AC222" s="8">
        <v>0</v>
      </c>
      <c r="AD222" s="8">
        <v>0</v>
      </c>
      <c r="AE222" s="8">
        <v>0</v>
      </c>
      <c r="AF222" s="8">
        <v>0</v>
      </c>
      <c r="AK222" s="9">
        <f>LEN(H222)</f>
        <v>2</v>
      </c>
      <c r="AL222" s="9">
        <f>SUM(R222:X222)</f>
        <v>0</v>
      </c>
      <c r="AM222" s="3" t="b">
        <f>IF(R222,1)</f>
        <v>0</v>
      </c>
      <c r="AN222" s="3" t="b">
        <f>IF(S222,1)</f>
        <v>0</v>
      </c>
      <c r="AO222" s="3" t="b">
        <f>IF(T222,1)</f>
        <v>0</v>
      </c>
      <c r="AP222" s="3" t="b">
        <f>IF(U222,1)</f>
        <v>0</v>
      </c>
      <c r="AQ222" s="3" t="b">
        <f>IF(V222,1)</f>
        <v>0</v>
      </c>
      <c r="AR222" s="3" t="b">
        <f>IF(W222,1)</f>
        <v>0</v>
      </c>
      <c r="AS222" s="3" t="b">
        <f>IF(X222,1)</f>
        <v>0</v>
      </c>
      <c r="AT222" s="3">
        <f>SUM(AM222:AS222)</f>
        <v>0</v>
      </c>
      <c r="AU222" s="10" t="b">
        <f>IF(R222,1)</f>
        <v>0</v>
      </c>
      <c r="AV222" s="10" t="b">
        <f>IF(S222,2)</f>
        <v>0</v>
      </c>
      <c r="AW222" s="10" t="b">
        <f>IF(T222,3)</f>
        <v>0</v>
      </c>
      <c r="AX222" s="10" t="b">
        <f>IF(U222,4)</f>
        <v>0</v>
      </c>
      <c r="AY222" s="10" t="b">
        <f>IF(V222,5)</f>
        <v>0</v>
      </c>
      <c r="AZ222" s="10" t="b">
        <f>IF(W222,6)</f>
        <v>0</v>
      </c>
      <c r="BA222" s="10" t="b">
        <f>IF(X222,7)</f>
        <v>0</v>
      </c>
      <c r="BB222" s="10">
        <f>MIN(AU222:BA222)</f>
        <v>0</v>
      </c>
      <c r="BC222" s="10">
        <f>MAX(AU222:BA222)</f>
        <v>0</v>
      </c>
      <c r="BD222" s="10">
        <f>IF(AT222&gt;0,(1+(BC222-AT222))-BB222,-1)</f>
        <v>-1</v>
      </c>
      <c r="BE222" s="44">
        <f>AL222-AT222</f>
        <v>0</v>
      </c>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row>
    <row r="223" spans="1:177" ht="15" customHeight="1">
      <c r="A223" s="1">
        <v>222</v>
      </c>
      <c r="B223" s="1">
        <v>-37.780508008888901</v>
      </c>
      <c r="C223" s="1">
        <v>144.95916860666699</v>
      </c>
      <c r="D223" s="1">
        <v>15</v>
      </c>
      <c r="E223" s="1" t="s">
        <v>52</v>
      </c>
      <c r="F223" s="1" t="s">
        <v>40</v>
      </c>
      <c r="G223" s="1" t="s">
        <v>327</v>
      </c>
      <c r="H223" s="2" t="s">
        <v>335</v>
      </c>
      <c r="I223" s="4">
        <v>1</v>
      </c>
      <c r="J223" s="4">
        <v>0</v>
      </c>
      <c r="K223" s="4">
        <v>0</v>
      </c>
      <c r="L223" s="4">
        <v>0</v>
      </c>
      <c r="M223" s="5">
        <v>1</v>
      </c>
      <c r="N223" s="5">
        <v>0</v>
      </c>
      <c r="O223" s="5">
        <v>0</v>
      </c>
      <c r="P223" s="5">
        <v>0</v>
      </c>
      <c r="Q223" s="5">
        <v>0</v>
      </c>
      <c r="R223" s="6">
        <v>0</v>
      </c>
      <c r="S223" s="6">
        <v>0</v>
      </c>
      <c r="T223" s="6">
        <v>1</v>
      </c>
      <c r="U223" s="6">
        <v>1</v>
      </c>
      <c r="V223" s="6">
        <v>0</v>
      </c>
      <c r="W223" s="6">
        <v>0</v>
      </c>
      <c r="X223" s="6">
        <v>0</v>
      </c>
      <c r="Y223" s="7">
        <v>0</v>
      </c>
      <c r="Z223" s="7">
        <v>0</v>
      </c>
      <c r="AA223" s="8">
        <v>0</v>
      </c>
      <c r="AB223" s="8">
        <v>0</v>
      </c>
      <c r="AC223" s="8">
        <v>0</v>
      </c>
      <c r="AD223" s="8">
        <v>0</v>
      </c>
      <c r="AE223" s="8">
        <v>0</v>
      </c>
      <c r="AF223" s="8">
        <v>0</v>
      </c>
      <c r="AK223" s="9">
        <f>LEN(H223)</f>
        <v>16</v>
      </c>
      <c r="AL223" s="9">
        <f>SUM(R223:X223)</f>
        <v>2</v>
      </c>
      <c r="AM223" s="3" t="b">
        <f>IF(R223,1)</f>
        <v>0</v>
      </c>
      <c r="AN223" s="3" t="b">
        <f>IF(S223,1)</f>
        <v>0</v>
      </c>
      <c r="AO223" s="3">
        <f>IF(T223,1)</f>
        <v>1</v>
      </c>
      <c r="AP223" s="3">
        <f>IF(U223,1)</f>
        <v>1</v>
      </c>
      <c r="AQ223" s="3" t="b">
        <f>IF(V223,1)</f>
        <v>0</v>
      </c>
      <c r="AR223" s="3" t="b">
        <f>IF(W223,1)</f>
        <v>0</v>
      </c>
      <c r="AS223" s="3" t="b">
        <f>IF(X223,1)</f>
        <v>0</v>
      </c>
      <c r="AT223" s="3">
        <f>SUM(AM223:AS223)</f>
        <v>2</v>
      </c>
      <c r="AU223" s="10" t="b">
        <f>IF(R223,1)</f>
        <v>0</v>
      </c>
      <c r="AV223" s="10" t="b">
        <f>IF(S223,2)</f>
        <v>0</v>
      </c>
      <c r="AW223" s="10">
        <f>IF(T223,3)</f>
        <v>3</v>
      </c>
      <c r="AX223" s="10">
        <f>IF(U223,4)</f>
        <v>4</v>
      </c>
      <c r="AY223" s="10" t="b">
        <f>IF(V223,5)</f>
        <v>0</v>
      </c>
      <c r="AZ223" s="10" t="b">
        <f>IF(W223,6)</f>
        <v>0</v>
      </c>
      <c r="BA223" s="10" t="b">
        <f>IF(X223,7)</f>
        <v>0</v>
      </c>
      <c r="BB223" s="10">
        <f>MIN(AU223:BA223)</f>
        <v>3</v>
      </c>
      <c r="BC223" s="10">
        <f>MAX(AU223:BA223)</f>
        <v>4</v>
      </c>
      <c r="BD223" s="10">
        <f>IF(AT223&gt;0,(1+(BC223-AT223))-BB223,-1)</f>
        <v>0</v>
      </c>
      <c r="BE223" s="44">
        <f>AL223-AT223</f>
        <v>0</v>
      </c>
      <c r="BF223" s="3">
        <v>1</v>
      </c>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row>
    <row r="224" spans="1:177" ht="15" customHeight="1">
      <c r="A224" s="1">
        <v>223</v>
      </c>
      <c r="B224" s="1">
        <v>-37.797858281985803</v>
      </c>
      <c r="C224" s="1">
        <v>145.17992771642801</v>
      </c>
      <c r="D224" s="1">
        <v>16</v>
      </c>
      <c r="E224" s="1" t="s">
        <v>52</v>
      </c>
      <c r="F224" s="1" t="s">
        <v>40</v>
      </c>
      <c r="G224" s="1" t="s">
        <v>327</v>
      </c>
      <c r="H224" s="2" t="s">
        <v>336</v>
      </c>
      <c r="I224" s="4">
        <v>1</v>
      </c>
      <c r="J224" s="4">
        <v>0</v>
      </c>
      <c r="K224" s="4">
        <v>0</v>
      </c>
      <c r="L224" s="4">
        <v>0</v>
      </c>
      <c r="M224" s="5">
        <v>1</v>
      </c>
      <c r="N224" s="5">
        <v>0</v>
      </c>
      <c r="O224" s="5">
        <v>0</v>
      </c>
      <c r="P224" s="5">
        <v>1</v>
      </c>
      <c r="Q224" s="5">
        <v>0</v>
      </c>
      <c r="R224" s="6">
        <v>0</v>
      </c>
      <c r="S224" s="6">
        <v>0</v>
      </c>
      <c r="T224" s="6">
        <v>1</v>
      </c>
      <c r="U224" s="6">
        <v>2</v>
      </c>
      <c r="V224" s="6">
        <v>0</v>
      </c>
      <c r="W224" s="6">
        <v>0</v>
      </c>
      <c r="X224" s="6">
        <v>0</v>
      </c>
      <c r="Y224" s="7">
        <v>0</v>
      </c>
      <c r="Z224" s="7">
        <v>0</v>
      </c>
      <c r="AA224" s="8">
        <v>0</v>
      </c>
      <c r="AB224" s="8">
        <v>1</v>
      </c>
      <c r="AC224" s="8">
        <v>0</v>
      </c>
      <c r="AD224" s="8">
        <v>0</v>
      </c>
      <c r="AE224" s="8">
        <v>0</v>
      </c>
      <c r="AF224" s="8">
        <v>1</v>
      </c>
      <c r="AI224" s="9" t="s">
        <v>4368</v>
      </c>
      <c r="AK224" s="9">
        <f>LEN(H224)</f>
        <v>41</v>
      </c>
      <c r="AL224" s="9">
        <f>SUM(R224:X224)</f>
        <v>3</v>
      </c>
      <c r="AM224" s="3" t="b">
        <f>IF(R224,1)</f>
        <v>0</v>
      </c>
      <c r="AN224" s="3" t="b">
        <f>IF(S224,1)</f>
        <v>0</v>
      </c>
      <c r="AO224" s="3">
        <f>IF(T224,1)</f>
        <v>1</v>
      </c>
      <c r="AP224" s="3">
        <f>IF(U224,1)</f>
        <v>1</v>
      </c>
      <c r="AQ224" s="3" t="b">
        <f>IF(V224,1)</f>
        <v>0</v>
      </c>
      <c r="AR224" s="3" t="b">
        <f>IF(W224,1)</f>
        <v>0</v>
      </c>
      <c r="AS224" s="3" t="b">
        <f>IF(X224,1)</f>
        <v>0</v>
      </c>
      <c r="AT224" s="3">
        <f>SUM(AM224:AS224)</f>
        <v>2</v>
      </c>
      <c r="AU224" s="10" t="b">
        <f>IF(R224,1)</f>
        <v>0</v>
      </c>
      <c r="AV224" s="10" t="b">
        <f>IF(S224,2)</f>
        <v>0</v>
      </c>
      <c r="AW224" s="10">
        <f>IF(T224,3)</f>
        <v>3</v>
      </c>
      <c r="AX224" s="10">
        <f>IF(U224,4)</f>
        <v>4</v>
      </c>
      <c r="AY224" s="10" t="b">
        <f>IF(V224,5)</f>
        <v>0</v>
      </c>
      <c r="AZ224" s="10" t="b">
        <f>IF(W224,6)</f>
        <v>0</v>
      </c>
      <c r="BA224" s="10" t="b">
        <f>IF(X224,7)</f>
        <v>0</v>
      </c>
      <c r="BB224" s="10">
        <f>MIN(AU224:BA224)</f>
        <v>3</v>
      </c>
      <c r="BC224" s="10">
        <f>MAX(AU224:BA224)</f>
        <v>4</v>
      </c>
      <c r="BD224" s="10">
        <f>IF(AT224&gt;0,(1+(BC224-AT224))-BB224,-1)</f>
        <v>0</v>
      </c>
      <c r="BE224" s="44">
        <f>AL224-AT224</f>
        <v>1</v>
      </c>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row>
    <row r="225" spans="1:177" ht="15" customHeight="1">
      <c r="A225" s="1">
        <v>224</v>
      </c>
      <c r="B225" s="1">
        <v>0</v>
      </c>
      <c r="C225" s="1">
        <v>0</v>
      </c>
      <c r="D225" s="1">
        <v>0</v>
      </c>
      <c r="E225" s="1" t="s">
        <v>39</v>
      </c>
      <c r="F225" s="1" t="s">
        <v>40</v>
      </c>
      <c r="G225" s="1" t="s">
        <v>327</v>
      </c>
      <c r="H225" s="14"/>
      <c r="I225" s="4">
        <v>0</v>
      </c>
      <c r="J225" s="4">
        <v>0</v>
      </c>
      <c r="K225" s="4">
        <v>0</v>
      </c>
      <c r="L225" s="4">
        <v>99</v>
      </c>
      <c r="M225" s="5">
        <v>0</v>
      </c>
      <c r="N225" s="5">
        <v>0</v>
      </c>
      <c r="O225" s="5">
        <v>0</v>
      </c>
      <c r="P225" s="5">
        <v>0</v>
      </c>
      <c r="Q225" s="5">
        <v>0</v>
      </c>
      <c r="R225" s="6">
        <v>0</v>
      </c>
      <c r="S225" s="6">
        <v>0</v>
      </c>
      <c r="T225" s="6">
        <v>0</v>
      </c>
      <c r="U225" s="6">
        <v>0</v>
      </c>
      <c r="V225" s="6">
        <v>0</v>
      </c>
      <c r="W225" s="6">
        <v>0</v>
      </c>
      <c r="X225" s="6">
        <v>0</v>
      </c>
      <c r="Y225" s="7">
        <v>0</v>
      </c>
      <c r="Z225" s="7">
        <v>0</v>
      </c>
      <c r="AA225" s="8">
        <v>0</v>
      </c>
      <c r="AB225" s="8">
        <v>0</v>
      </c>
      <c r="AC225" s="8">
        <v>0</v>
      </c>
      <c r="AD225" s="8">
        <v>0</v>
      </c>
      <c r="AE225" s="8">
        <v>0</v>
      </c>
      <c r="AF225" s="8">
        <v>0</v>
      </c>
      <c r="AK225" s="9">
        <f>LEN(H225)</f>
        <v>0</v>
      </c>
      <c r="AL225" s="9">
        <f>SUM(R225:X225)</f>
        <v>0</v>
      </c>
      <c r="AM225" s="3" t="b">
        <f>IF(R225,1)</f>
        <v>0</v>
      </c>
      <c r="AN225" s="3" t="b">
        <f>IF(S225,1)</f>
        <v>0</v>
      </c>
      <c r="AO225" s="3" t="b">
        <f>IF(T225,1)</f>
        <v>0</v>
      </c>
      <c r="AP225" s="3" t="b">
        <f>IF(U225,1)</f>
        <v>0</v>
      </c>
      <c r="AQ225" s="3" t="b">
        <f>IF(V225,1)</f>
        <v>0</v>
      </c>
      <c r="AR225" s="3" t="b">
        <f>IF(W225,1)</f>
        <v>0</v>
      </c>
      <c r="AS225" s="3" t="b">
        <f>IF(X225,1)</f>
        <v>0</v>
      </c>
      <c r="AT225" s="3">
        <f>SUM(AM225:AS225)</f>
        <v>0</v>
      </c>
      <c r="AU225" s="10" t="b">
        <f>IF(R225,1)</f>
        <v>0</v>
      </c>
      <c r="AV225" s="10" t="b">
        <f>IF(S225,2)</f>
        <v>0</v>
      </c>
      <c r="AW225" s="10" t="b">
        <f>IF(T225,3)</f>
        <v>0</v>
      </c>
      <c r="AX225" s="10" t="b">
        <f>IF(U225,4)</f>
        <v>0</v>
      </c>
      <c r="AY225" s="10" t="b">
        <f>IF(V225,5)</f>
        <v>0</v>
      </c>
      <c r="AZ225" s="10" t="b">
        <f>IF(W225,6)</f>
        <v>0</v>
      </c>
      <c r="BA225" s="10" t="b">
        <f>IF(X225,7)</f>
        <v>0</v>
      </c>
      <c r="BB225" s="10">
        <f>MIN(AU225:BA225)</f>
        <v>0</v>
      </c>
      <c r="BC225" s="10">
        <f>MAX(AU225:BA225)</f>
        <v>0</v>
      </c>
      <c r="BD225" s="10">
        <f>IF(AT225&gt;0,(1+(BC225-AT225))-BB225,-1)</f>
        <v>-1</v>
      </c>
      <c r="BE225" s="44">
        <f>AL225-AT225</f>
        <v>0</v>
      </c>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row>
    <row r="226" spans="1:177" ht="15" customHeight="1">
      <c r="A226" s="1">
        <v>225</v>
      </c>
      <c r="B226" s="1">
        <v>0</v>
      </c>
      <c r="C226" s="1">
        <v>0</v>
      </c>
      <c r="D226" s="1">
        <v>0</v>
      </c>
      <c r="E226" s="1" t="s">
        <v>337</v>
      </c>
      <c r="F226" s="1" t="s">
        <v>40</v>
      </c>
      <c r="G226" s="1" t="s">
        <v>327</v>
      </c>
      <c r="H226" s="2" t="s">
        <v>338</v>
      </c>
      <c r="I226" s="4">
        <v>0</v>
      </c>
      <c r="J226" s="4">
        <v>0</v>
      </c>
      <c r="K226" s="4">
        <v>0</v>
      </c>
      <c r="L226" s="4">
        <v>99</v>
      </c>
      <c r="M226" s="5">
        <v>0</v>
      </c>
      <c r="N226" s="5">
        <v>0</v>
      </c>
      <c r="O226" s="5">
        <v>0</v>
      </c>
      <c r="P226" s="5">
        <v>0</v>
      </c>
      <c r="Q226" s="5">
        <v>0</v>
      </c>
      <c r="R226" s="6">
        <v>0</v>
      </c>
      <c r="S226" s="6">
        <v>0</v>
      </c>
      <c r="T226" s="6">
        <v>0</v>
      </c>
      <c r="U226" s="6">
        <v>0</v>
      </c>
      <c r="V226" s="6">
        <v>0</v>
      </c>
      <c r="W226" s="6">
        <v>0</v>
      </c>
      <c r="X226" s="6">
        <v>0</v>
      </c>
      <c r="Y226" s="7">
        <v>0</v>
      </c>
      <c r="Z226" s="7">
        <v>0</v>
      </c>
      <c r="AA226" s="8">
        <v>0</v>
      </c>
      <c r="AB226" s="8">
        <v>0</v>
      </c>
      <c r="AC226" s="8">
        <v>0</v>
      </c>
      <c r="AD226" s="8">
        <v>0</v>
      </c>
      <c r="AE226" s="8">
        <v>0</v>
      </c>
      <c r="AF226" s="8">
        <v>0</v>
      </c>
      <c r="AK226" s="9">
        <f>LEN(H226)</f>
        <v>18</v>
      </c>
      <c r="AL226" s="9">
        <f>SUM(R226:X226)</f>
        <v>0</v>
      </c>
      <c r="AM226" s="3" t="b">
        <f>IF(R226,1)</f>
        <v>0</v>
      </c>
      <c r="AN226" s="3" t="b">
        <f>IF(S226,1)</f>
        <v>0</v>
      </c>
      <c r="AO226" s="3" t="b">
        <f>IF(T226,1)</f>
        <v>0</v>
      </c>
      <c r="AP226" s="3" t="b">
        <f>IF(U226,1)</f>
        <v>0</v>
      </c>
      <c r="AQ226" s="3" t="b">
        <f>IF(V226,1)</f>
        <v>0</v>
      </c>
      <c r="AR226" s="3" t="b">
        <f>IF(W226,1)</f>
        <v>0</v>
      </c>
      <c r="AS226" s="3" t="b">
        <f>IF(X226,1)</f>
        <v>0</v>
      </c>
      <c r="AT226" s="3">
        <f>SUM(AM226:AS226)</f>
        <v>0</v>
      </c>
      <c r="AU226" s="10" t="b">
        <f>IF(R226,1)</f>
        <v>0</v>
      </c>
      <c r="AV226" s="10" t="b">
        <f>IF(S226,2)</f>
        <v>0</v>
      </c>
      <c r="AW226" s="10" t="b">
        <f>IF(T226,3)</f>
        <v>0</v>
      </c>
      <c r="AX226" s="10" t="b">
        <f>IF(U226,4)</f>
        <v>0</v>
      </c>
      <c r="AY226" s="10" t="b">
        <f>IF(V226,5)</f>
        <v>0</v>
      </c>
      <c r="AZ226" s="10" t="b">
        <f>IF(W226,6)</f>
        <v>0</v>
      </c>
      <c r="BA226" s="10" t="b">
        <f>IF(X226,7)</f>
        <v>0</v>
      </c>
      <c r="BB226" s="10">
        <f>MIN(AU226:BA226)</f>
        <v>0</v>
      </c>
      <c r="BC226" s="10">
        <f>MAX(AU226:BA226)</f>
        <v>0</v>
      </c>
      <c r="BD226" s="10">
        <f>IF(AT226&gt;0,(1+(BC226-AT226))-BB226,-1)</f>
        <v>-1</v>
      </c>
      <c r="BE226" s="44">
        <f>AL226-AT226</f>
        <v>0</v>
      </c>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row>
    <row r="227" spans="1:177" ht="15" customHeight="1">
      <c r="A227" s="1">
        <v>226</v>
      </c>
      <c r="B227" s="1">
        <v>-37.796028909999997</v>
      </c>
      <c r="C227" s="1">
        <v>144.96130984999999</v>
      </c>
      <c r="D227" s="1">
        <v>15</v>
      </c>
      <c r="E227" s="1" t="s">
        <v>39</v>
      </c>
      <c r="F227" s="1" t="s">
        <v>40</v>
      </c>
      <c r="G227" s="1" t="s">
        <v>327</v>
      </c>
      <c r="H227" s="2" t="s">
        <v>339</v>
      </c>
      <c r="I227" s="4">
        <v>0</v>
      </c>
      <c r="J227" s="4">
        <v>0</v>
      </c>
      <c r="K227" s="4">
        <v>0</v>
      </c>
      <c r="L227" s="4">
        <v>99</v>
      </c>
      <c r="M227" s="5">
        <v>0</v>
      </c>
      <c r="N227" s="5">
        <v>0</v>
      </c>
      <c r="O227" s="5">
        <v>0</v>
      </c>
      <c r="P227" s="5">
        <v>0</v>
      </c>
      <c r="Q227" s="5">
        <v>0</v>
      </c>
      <c r="R227" s="6">
        <v>0</v>
      </c>
      <c r="S227" s="6">
        <v>0</v>
      </c>
      <c r="T227" s="6">
        <v>0</v>
      </c>
      <c r="U227" s="6">
        <v>0</v>
      </c>
      <c r="V227" s="6">
        <v>0</v>
      </c>
      <c r="W227" s="6">
        <v>0</v>
      </c>
      <c r="X227" s="6">
        <v>0</v>
      </c>
      <c r="Y227" s="7">
        <v>0</v>
      </c>
      <c r="Z227" s="7">
        <v>0</v>
      </c>
      <c r="AA227" s="8">
        <v>0</v>
      </c>
      <c r="AB227" s="8">
        <v>0</v>
      </c>
      <c r="AC227" s="8">
        <v>0</v>
      </c>
      <c r="AD227" s="8">
        <v>0</v>
      </c>
      <c r="AE227" s="8">
        <v>0</v>
      </c>
      <c r="AF227" s="8">
        <v>0</v>
      </c>
      <c r="AK227" s="9">
        <f>LEN(H227)</f>
        <v>3</v>
      </c>
      <c r="AL227" s="9">
        <f>SUM(R227:X227)</f>
        <v>0</v>
      </c>
      <c r="AM227" s="3" t="b">
        <f>IF(R227,1)</f>
        <v>0</v>
      </c>
      <c r="AN227" s="3" t="b">
        <f>IF(S227,1)</f>
        <v>0</v>
      </c>
      <c r="AO227" s="3" t="b">
        <f>IF(T227,1)</f>
        <v>0</v>
      </c>
      <c r="AP227" s="3" t="b">
        <f>IF(U227,1)</f>
        <v>0</v>
      </c>
      <c r="AQ227" s="3" t="b">
        <f>IF(V227,1)</f>
        <v>0</v>
      </c>
      <c r="AR227" s="3" t="b">
        <f>IF(W227,1)</f>
        <v>0</v>
      </c>
      <c r="AS227" s="3" t="b">
        <f>IF(X227,1)</f>
        <v>0</v>
      </c>
      <c r="AT227" s="3">
        <f>SUM(AM227:AS227)</f>
        <v>0</v>
      </c>
      <c r="AU227" s="10" t="b">
        <f>IF(R227,1)</f>
        <v>0</v>
      </c>
      <c r="AV227" s="10" t="b">
        <f>IF(S227,2)</f>
        <v>0</v>
      </c>
      <c r="AW227" s="10" t="b">
        <f>IF(T227,3)</f>
        <v>0</v>
      </c>
      <c r="AX227" s="10" t="b">
        <f>IF(U227,4)</f>
        <v>0</v>
      </c>
      <c r="AY227" s="10" t="b">
        <f>IF(V227,5)</f>
        <v>0</v>
      </c>
      <c r="AZ227" s="10" t="b">
        <f>IF(W227,6)</f>
        <v>0</v>
      </c>
      <c r="BA227" s="10" t="b">
        <f>IF(X227,7)</f>
        <v>0</v>
      </c>
      <c r="BB227" s="10">
        <f>MIN(AU227:BA227)</f>
        <v>0</v>
      </c>
      <c r="BC227" s="10">
        <f>MAX(AU227:BA227)</f>
        <v>0</v>
      </c>
      <c r="BD227" s="10">
        <f>IF(AT227&gt;0,(1+(BC227-AT227))-BB227,-1)</f>
        <v>-1</v>
      </c>
      <c r="BE227" s="44">
        <f>AL227-AT227</f>
        <v>0</v>
      </c>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row>
    <row r="228" spans="1:177" ht="15" customHeight="1">
      <c r="A228" s="1">
        <v>227</v>
      </c>
      <c r="B228" s="1">
        <v>-37.796028909999997</v>
      </c>
      <c r="C228" s="1">
        <v>144.96130984999999</v>
      </c>
      <c r="D228" s="1">
        <v>15</v>
      </c>
      <c r="E228" s="1" t="s">
        <v>340</v>
      </c>
      <c r="F228" s="1" t="s">
        <v>40</v>
      </c>
      <c r="G228" s="1" t="s">
        <v>327</v>
      </c>
      <c r="H228" s="2" t="s">
        <v>341</v>
      </c>
      <c r="I228" s="4">
        <v>1</v>
      </c>
      <c r="J228" s="4">
        <v>0</v>
      </c>
      <c r="K228" s="4">
        <v>0</v>
      </c>
      <c r="L228" s="4">
        <v>0</v>
      </c>
      <c r="M228" s="5">
        <v>1</v>
      </c>
      <c r="N228" s="5">
        <v>0</v>
      </c>
      <c r="O228" s="5">
        <v>0</v>
      </c>
      <c r="P228" s="5">
        <v>0</v>
      </c>
      <c r="Q228" s="5">
        <v>0</v>
      </c>
      <c r="R228" s="6">
        <v>0</v>
      </c>
      <c r="S228" s="6">
        <v>0</v>
      </c>
      <c r="T228" s="6">
        <v>1</v>
      </c>
      <c r="U228" s="6">
        <v>0</v>
      </c>
      <c r="V228" s="6">
        <v>0</v>
      </c>
      <c r="W228" s="6">
        <v>0</v>
      </c>
      <c r="X228" s="6">
        <v>0</v>
      </c>
      <c r="Y228" s="7">
        <v>0</v>
      </c>
      <c r="Z228" s="7">
        <v>0</v>
      </c>
      <c r="AA228" s="8">
        <v>0</v>
      </c>
      <c r="AB228" s="8">
        <v>0</v>
      </c>
      <c r="AC228" s="8">
        <v>0</v>
      </c>
      <c r="AD228" s="8">
        <v>0</v>
      </c>
      <c r="AE228" s="8">
        <v>0</v>
      </c>
      <c r="AF228" s="8">
        <v>0</v>
      </c>
      <c r="AK228" s="9">
        <f>LEN(H228)</f>
        <v>12</v>
      </c>
      <c r="AL228" s="9">
        <f>SUM(R228:X228)</f>
        <v>1</v>
      </c>
      <c r="AM228" s="3" t="b">
        <f>IF(R228,1)</f>
        <v>0</v>
      </c>
      <c r="AN228" s="3" t="b">
        <f>IF(S228,1)</f>
        <v>0</v>
      </c>
      <c r="AO228" s="3">
        <f>IF(T228,1)</f>
        <v>1</v>
      </c>
      <c r="AP228" s="3" t="b">
        <f>IF(U228,1)</f>
        <v>0</v>
      </c>
      <c r="AQ228" s="3" t="b">
        <f>IF(V228,1)</f>
        <v>0</v>
      </c>
      <c r="AR228" s="3" t="b">
        <f>IF(W228,1)</f>
        <v>0</v>
      </c>
      <c r="AS228" s="3" t="b">
        <f>IF(X228,1)</f>
        <v>0</v>
      </c>
      <c r="AT228" s="3">
        <f>SUM(AM228:AS228)</f>
        <v>1</v>
      </c>
      <c r="AU228" s="10" t="b">
        <f>IF(R228,1)</f>
        <v>0</v>
      </c>
      <c r="AV228" s="10" t="b">
        <f>IF(S228,2)</f>
        <v>0</v>
      </c>
      <c r="AW228" s="10">
        <f>IF(T228,3)</f>
        <v>3</v>
      </c>
      <c r="AX228" s="10" t="b">
        <f>IF(U228,4)</f>
        <v>0</v>
      </c>
      <c r="AY228" s="10" t="b">
        <f>IF(V228,5)</f>
        <v>0</v>
      </c>
      <c r="AZ228" s="10" t="b">
        <f>IF(W228,6)</f>
        <v>0</v>
      </c>
      <c r="BA228" s="10" t="b">
        <f>IF(X228,7)</f>
        <v>0</v>
      </c>
      <c r="BB228" s="10">
        <f>MIN(AU228:BA228)</f>
        <v>3</v>
      </c>
      <c r="BC228" s="10">
        <f>MAX(AU228:BA228)</f>
        <v>3</v>
      </c>
      <c r="BD228" s="10">
        <f>IF(AT228&gt;0,(1+(BC228-AT228))-BB228,-1)</f>
        <v>0</v>
      </c>
      <c r="BE228" s="44">
        <f>AL228-AT228</f>
        <v>0</v>
      </c>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row>
    <row r="229" spans="1:177" ht="15" customHeight="1">
      <c r="A229" s="1">
        <v>228</v>
      </c>
      <c r="B229" s="1">
        <v>-37.809671202940002</v>
      </c>
      <c r="C229" s="1">
        <v>144.97197928231199</v>
      </c>
      <c r="D229" s="1">
        <v>17</v>
      </c>
      <c r="E229" s="1" t="s">
        <v>52</v>
      </c>
      <c r="F229" s="1" t="s">
        <v>40</v>
      </c>
      <c r="G229" s="1" t="s">
        <v>327</v>
      </c>
      <c r="H229" s="2" t="s">
        <v>342</v>
      </c>
      <c r="I229" s="4">
        <v>1</v>
      </c>
      <c r="J229" s="4">
        <v>0</v>
      </c>
      <c r="K229" s="4">
        <v>0</v>
      </c>
      <c r="L229" s="4">
        <v>0</v>
      </c>
      <c r="M229" s="5">
        <v>1</v>
      </c>
      <c r="N229" s="5">
        <v>0</v>
      </c>
      <c r="O229" s="5">
        <v>0</v>
      </c>
      <c r="P229" s="5">
        <v>0</v>
      </c>
      <c r="Q229" s="5">
        <v>1</v>
      </c>
      <c r="R229" s="6">
        <v>0</v>
      </c>
      <c r="S229" s="6">
        <v>2</v>
      </c>
      <c r="T229" s="6">
        <v>1</v>
      </c>
      <c r="U229" s="6">
        <v>1</v>
      </c>
      <c r="V229" s="6">
        <v>0</v>
      </c>
      <c r="W229" s="6">
        <v>1</v>
      </c>
      <c r="X229" s="6">
        <v>0</v>
      </c>
      <c r="Y229" s="7">
        <v>0</v>
      </c>
      <c r="Z229" s="7">
        <v>0</v>
      </c>
      <c r="AA229" s="8">
        <v>0</v>
      </c>
      <c r="AB229" s="8">
        <v>0</v>
      </c>
      <c r="AC229" s="8">
        <v>0</v>
      </c>
      <c r="AD229" s="8">
        <v>0</v>
      </c>
      <c r="AE229" s="8">
        <v>0</v>
      </c>
      <c r="AF229" s="8">
        <v>0</v>
      </c>
      <c r="AK229" s="9">
        <f>LEN(H229)</f>
        <v>46</v>
      </c>
      <c r="AL229" s="9">
        <f>SUM(R229:X229)</f>
        <v>5</v>
      </c>
      <c r="AM229" s="3" t="b">
        <f>IF(R229,1)</f>
        <v>0</v>
      </c>
      <c r="AN229" s="3">
        <f>IF(S229,1)</f>
        <v>1</v>
      </c>
      <c r="AO229" s="3">
        <f>IF(T229,1)</f>
        <v>1</v>
      </c>
      <c r="AP229" s="3">
        <f>IF(U229,1)</f>
        <v>1</v>
      </c>
      <c r="AQ229" s="3" t="b">
        <f>IF(V229,1)</f>
        <v>0</v>
      </c>
      <c r="AR229" s="3">
        <f>IF(W229,1)</f>
        <v>1</v>
      </c>
      <c r="AS229" s="3" t="b">
        <f>IF(X229,1)</f>
        <v>0</v>
      </c>
      <c r="AT229" s="3">
        <f>SUM(AM229:AS229)</f>
        <v>4</v>
      </c>
      <c r="AU229" s="10" t="b">
        <f>IF(R229,1)</f>
        <v>0</v>
      </c>
      <c r="AV229" s="10">
        <f>IF(S229,2)</f>
        <v>2</v>
      </c>
      <c r="AW229" s="10">
        <f>IF(T229,3)</f>
        <v>3</v>
      </c>
      <c r="AX229" s="10">
        <f>IF(U229,4)</f>
        <v>4</v>
      </c>
      <c r="AY229" s="10" t="b">
        <f>IF(V229,5)</f>
        <v>0</v>
      </c>
      <c r="AZ229" s="10">
        <f>IF(W229,6)</f>
        <v>6</v>
      </c>
      <c r="BA229" s="10" t="b">
        <f>IF(X229,7)</f>
        <v>0</v>
      </c>
      <c r="BB229" s="10">
        <f>MIN(AU229:BA229)</f>
        <v>2</v>
      </c>
      <c r="BC229" s="10">
        <f>MAX(AU229:BA229)</f>
        <v>6</v>
      </c>
      <c r="BD229" s="10">
        <f>IF(AT229&gt;0,(1+(BC229-AT229))-BB229,-1)</f>
        <v>1</v>
      </c>
      <c r="BE229" s="44">
        <f>AL229-AT229</f>
        <v>1</v>
      </c>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row>
    <row r="230" spans="1:177" ht="15" customHeight="1">
      <c r="A230" s="1">
        <v>229</v>
      </c>
      <c r="B230" s="1">
        <v>-37.822968108513301</v>
      </c>
      <c r="C230" s="1">
        <v>145.04419386234301</v>
      </c>
      <c r="D230" s="1">
        <v>17</v>
      </c>
      <c r="E230" s="1" t="s">
        <v>52</v>
      </c>
      <c r="F230" s="1" t="s">
        <v>40</v>
      </c>
      <c r="G230" s="1" t="s">
        <v>343</v>
      </c>
      <c r="H230" s="2" t="s">
        <v>344</v>
      </c>
      <c r="I230" s="4">
        <v>1</v>
      </c>
      <c r="J230" s="4">
        <v>0</v>
      </c>
      <c r="K230" s="4">
        <v>0</v>
      </c>
      <c r="L230" s="4">
        <v>0</v>
      </c>
      <c r="M230" s="5">
        <v>1</v>
      </c>
      <c r="N230" s="5">
        <v>1</v>
      </c>
      <c r="O230" s="5">
        <v>0</v>
      </c>
      <c r="P230" s="5">
        <v>1</v>
      </c>
      <c r="Q230" s="5">
        <v>0</v>
      </c>
      <c r="R230" s="6">
        <v>0</v>
      </c>
      <c r="S230" s="6">
        <v>2</v>
      </c>
      <c r="T230" s="6">
        <v>1</v>
      </c>
      <c r="U230" s="6">
        <v>1</v>
      </c>
      <c r="V230" s="6">
        <v>1</v>
      </c>
      <c r="W230" s="6">
        <v>0</v>
      </c>
      <c r="X230" s="6">
        <v>0</v>
      </c>
      <c r="Y230" s="7">
        <v>1</v>
      </c>
      <c r="Z230" s="7">
        <v>0</v>
      </c>
      <c r="AA230" s="8">
        <v>1</v>
      </c>
      <c r="AB230" s="8">
        <v>0</v>
      </c>
      <c r="AC230" s="8">
        <v>0</v>
      </c>
      <c r="AD230" s="8">
        <v>0</v>
      </c>
      <c r="AE230" s="8">
        <v>0</v>
      </c>
      <c r="AF230" s="8">
        <v>1</v>
      </c>
      <c r="AI230" s="9" t="s">
        <v>4531</v>
      </c>
      <c r="AK230" s="9">
        <f>LEN(H230)</f>
        <v>152</v>
      </c>
      <c r="AL230" s="9">
        <f>SUM(R230:X230)</f>
        <v>5</v>
      </c>
      <c r="AM230" s="3" t="b">
        <f>IF(R230,1)</f>
        <v>0</v>
      </c>
      <c r="AN230" s="3">
        <f>IF(S230,1)</f>
        <v>1</v>
      </c>
      <c r="AO230" s="3">
        <f>IF(T230,1)</f>
        <v>1</v>
      </c>
      <c r="AP230" s="3">
        <f>IF(U230,1)</f>
        <v>1</v>
      </c>
      <c r="AQ230" s="3">
        <f>IF(V230,1)</f>
        <v>1</v>
      </c>
      <c r="AR230" s="3" t="b">
        <f>IF(W230,1)</f>
        <v>0</v>
      </c>
      <c r="AS230" s="3" t="b">
        <f>IF(X230,1)</f>
        <v>0</v>
      </c>
      <c r="AT230" s="3">
        <f>SUM(AM230:AS230)</f>
        <v>4</v>
      </c>
      <c r="AU230" s="10" t="b">
        <f>IF(R230,1)</f>
        <v>0</v>
      </c>
      <c r="AV230" s="10">
        <f>IF(S230,2)</f>
        <v>2</v>
      </c>
      <c r="AW230" s="10">
        <f>IF(T230,3)</f>
        <v>3</v>
      </c>
      <c r="AX230" s="10">
        <f>IF(U230,4)</f>
        <v>4</v>
      </c>
      <c r="AY230" s="10">
        <f>IF(V230,5)</f>
        <v>5</v>
      </c>
      <c r="AZ230" s="10" t="b">
        <f>IF(W230,6)</f>
        <v>0</v>
      </c>
      <c r="BA230" s="10" t="b">
        <f>IF(X230,7)</f>
        <v>0</v>
      </c>
      <c r="BB230" s="10">
        <f>MIN(AU230:BA230)</f>
        <v>2</v>
      </c>
      <c r="BC230" s="10">
        <f>MAX(AU230:BA230)</f>
        <v>5</v>
      </c>
      <c r="BD230" s="10">
        <f>IF(AT230&gt;0,(1+(BC230-AT230))-BB230,-1)</f>
        <v>0</v>
      </c>
      <c r="BE230" s="44">
        <f>AL230-AT230</f>
        <v>1</v>
      </c>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row>
    <row r="231" spans="1:177" ht="15" customHeight="1">
      <c r="A231" s="1">
        <v>230</v>
      </c>
      <c r="B231" s="1">
        <v>-37.823018957336998</v>
      </c>
      <c r="C231" s="1">
        <v>145.044016836548</v>
      </c>
      <c r="D231" s="1">
        <v>15</v>
      </c>
      <c r="E231" s="1" t="s">
        <v>52</v>
      </c>
      <c r="F231" s="1" t="s">
        <v>40</v>
      </c>
      <c r="G231" s="1" t="s">
        <v>343</v>
      </c>
      <c r="H231" s="2" t="s">
        <v>344</v>
      </c>
      <c r="I231" s="4">
        <v>1</v>
      </c>
      <c r="J231" s="4">
        <v>0</v>
      </c>
      <c r="K231" s="4">
        <v>0</v>
      </c>
      <c r="L231" s="4">
        <v>0</v>
      </c>
      <c r="M231" s="5">
        <v>1</v>
      </c>
      <c r="N231" s="5">
        <v>1</v>
      </c>
      <c r="O231" s="5">
        <v>0</v>
      </c>
      <c r="P231" s="5">
        <v>1</v>
      </c>
      <c r="Q231" s="5">
        <v>0</v>
      </c>
      <c r="R231" s="6">
        <v>0</v>
      </c>
      <c r="S231" s="6">
        <v>2</v>
      </c>
      <c r="T231" s="6">
        <v>1</v>
      </c>
      <c r="U231" s="6">
        <v>1</v>
      </c>
      <c r="V231" s="6">
        <v>1</v>
      </c>
      <c r="W231" s="6">
        <v>0</v>
      </c>
      <c r="X231" s="6">
        <v>0</v>
      </c>
      <c r="Y231" s="7">
        <v>1</v>
      </c>
      <c r="Z231" s="7">
        <v>0</v>
      </c>
      <c r="AA231" s="8">
        <v>1</v>
      </c>
      <c r="AB231" s="8">
        <v>0</v>
      </c>
      <c r="AC231" s="8">
        <v>0</v>
      </c>
      <c r="AD231" s="8">
        <v>0</v>
      </c>
      <c r="AE231" s="8">
        <v>0</v>
      </c>
      <c r="AF231" s="8">
        <v>1</v>
      </c>
      <c r="AI231" s="9" t="s">
        <v>4531</v>
      </c>
      <c r="AK231" s="9">
        <f>LEN(H231)</f>
        <v>152</v>
      </c>
      <c r="AL231" s="9">
        <f>SUM(R231:X231)</f>
        <v>5</v>
      </c>
      <c r="AM231" s="3" t="b">
        <f>IF(R231,1)</f>
        <v>0</v>
      </c>
      <c r="AN231" s="3">
        <f>IF(S231,1)</f>
        <v>1</v>
      </c>
      <c r="AO231" s="3">
        <f>IF(T231,1)</f>
        <v>1</v>
      </c>
      <c r="AP231" s="3">
        <f>IF(U231,1)</f>
        <v>1</v>
      </c>
      <c r="AQ231" s="3">
        <f>IF(V231,1)</f>
        <v>1</v>
      </c>
      <c r="AR231" s="3" t="b">
        <f>IF(W231,1)</f>
        <v>0</v>
      </c>
      <c r="AS231" s="3" t="b">
        <f>IF(X231,1)</f>
        <v>0</v>
      </c>
      <c r="AT231" s="3">
        <f>SUM(AM231:AS231)</f>
        <v>4</v>
      </c>
      <c r="AU231" s="10" t="b">
        <f>IF(R231,1)</f>
        <v>0</v>
      </c>
      <c r="AV231" s="10">
        <f>IF(S231,2)</f>
        <v>2</v>
      </c>
      <c r="AW231" s="10">
        <f>IF(T231,3)</f>
        <v>3</v>
      </c>
      <c r="AX231" s="10">
        <f>IF(U231,4)</f>
        <v>4</v>
      </c>
      <c r="AY231" s="10">
        <f>IF(V231,5)</f>
        <v>5</v>
      </c>
      <c r="AZ231" s="10" t="b">
        <f>IF(W231,6)</f>
        <v>0</v>
      </c>
      <c r="BA231" s="10" t="b">
        <f>IF(X231,7)</f>
        <v>0</v>
      </c>
      <c r="BB231" s="10">
        <f>MIN(AU231:BA231)</f>
        <v>2</v>
      </c>
      <c r="BC231" s="10">
        <f>MAX(AU231:BA231)</f>
        <v>5</v>
      </c>
      <c r="BD231" s="10">
        <f>IF(AT231&gt;0,(1+(BC231-AT231))-BB231,-1)</f>
        <v>0</v>
      </c>
      <c r="BE231" s="44">
        <f>AL231-AT231</f>
        <v>1</v>
      </c>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row>
    <row r="232" spans="1:177" ht="15" customHeight="1">
      <c r="A232" s="1">
        <v>231</v>
      </c>
      <c r="B232" s="1">
        <v>-37.817900000000002</v>
      </c>
      <c r="C232" s="1">
        <v>144.9684</v>
      </c>
      <c r="D232" s="1">
        <v>15</v>
      </c>
      <c r="E232" s="1" t="s">
        <v>49</v>
      </c>
      <c r="F232" s="1" t="s">
        <v>40</v>
      </c>
      <c r="G232" s="1" t="s">
        <v>343</v>
      </c>
      <c r="H232" s="2" t="s">
        <v>344</v>
      </c>
      <c r="I232" s="4">
        <v>1</v>
      </c>
      <c r="J232" s="4">
        <v>0</v>
      </c>
      <c r="K232" s="4">
        <v>0</v>
      </c>
      <c r="L232" s="4">
        <v>0</v>
      </c>
      <c r="M232" s="5">
        <v>1</v>
      </c>
      <c r="N232" s="5">
        <v>1</v>
      </c>
      <c r="O232" s="5">
        <v>0</v>
      </c>
      <c r="P232" s="5">
        <v>1</v>
      </c>
      <c r="Q232" s="5">
        <v>0</v>
      </c>
      <c r="R232" s="6">
        <v>0</v>
      </c>
      <c r="S232" s="6">
        <v>2</v>
      </c>
      <c r="T232" s="6">
        <v>1</v>
      </c>
      <c r="U232" s="6">
        <v>1</v>
      </c>
      <c r="V232" s="6">
        <v>1</v>
      </c>
      <c r="W232" s="6">
        <v>0</v>
      </c>
      <c r="X232" s="6">
        <v>0</v>
      </c>
      <c r="Y232" s="7">
        <v>1</v>
      </c>
      <c r="Z232" s="7">
        <v>0</v>
      </c>
      <c r="AA232" s="8">
        <v>1</v>
      </c>
      <c r="AB232" s="8">
        <v>0</v>
      </c>
      <c r="AC232" s="8">
        <v>0</v>
      </c>
      <c r="AD232" s="8">
        <v>0</v>
      </c>
      <c r="AE232" s="8">
        <v>0</v>
      </c>
      <c r="AF232" s="8">
        <v>1</v>
      </c>
      <c r="AI232" s="9" t="s">
        <v>4531</v>
      </c>
      <c r="AK232" s="9">
        <f>LEN(H232)</f>
        <v>152</v>
      </c>
      <c r="AL232" s="9">
        <f>SUM(R232:X232)</f>
        <v>5</v>
      </c>
      <c r="AM232" s="3" t="b">
        <f>IF(R232,1)</f>
        <v>0</v>
      </c>
      <c r="AN232" s="3">
        <f>IF(S232,1)</f>
        <v>1</v>
      </c>
      <c r="AO232" s="3">
        <f>IF(T232,1)</f>
        <v>1</v>
      </c>
      <c r="AP232" s="3">
        <f>IF(U232,1)</f>
        <v>1</v>
      </c>
      <c r="AQ232" s="3">
        <f>IF(V232,1)</f>
        <v>1</v>
      </c>
      <c r="AR232" s="3" t="b">
        <f>IF(W232,1)</f>
        <v>0</v>
      </c>
      <c r="AS232" s="3" t="b">
        <f>IF(X232,1)</f>
        <v>0</v>
      </c>
      <c r="AT232" s="3">
        <f>SUM(AM232:AS232)</f>
        <v>4</v>
      </c>
      <c r="AU232" s="10" t="b">
        <f>IF(R232,1)</f>
        <v>0</v>
      </c>
      <c r="AV232" s="10">
        <f>IF(S232,2)</f>
        <v>2</v>
      </c>
      <c r="AW232" s="10">
        <f>IF(T232,3)</f>
        <v>3</v>
      </c>
      <c r="AX232" s="10">
        <f>IF(U232,4)</f>
        <v>4</v>
      </c>
      <c r="AY232" s="10">
        <f>IF(V232,5)</f>
        <v>5</v>
      </c>
      <c r="AZ232" s="10" t="b">
        <f>IF(W232,6)</f>
        <v>0</v>
      </c>
      <c r="BA232" s="10" t="b">
        <f>IF(X232,7)</f>
        <v>0</v>
      </c>
      <c r="BB232" s="10">
        <f>MIN(AU232:BA232)</f>
        <v>2</v>
      </c>
      <c r="BC232" s="10">
        <f>MAX(AU232:BA232)</f>
        <v>5</v>
      </c>
      <c r="BD232" s="10">
        <f>IF(AT232&gt;0,(1+(BC232-AT232))-BB232,-1)</f>
        <v>0</v>
      </c>
      <c r="BE232" s="44">
        <f>AL232-AT232</f>
        <v>1</v>
      </c>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row>
    <row r="233" spans="1:177" ht="15" customHeight="1">
      <c r="A233" s="1">
        <v>232</v>
      </c>
      <c r="B233" s="1">
        <v>-37.817900000000002</v>
      </c>
      <c r="C233" s="1">
        <v>144.9684</v>
      </c>
      <c r="D233" s="1">
        <v>15</v>
      </c>
      <c r="E233" s="1" t="s">
        <v>49</v>
      </c>
      <c r="F233" s="1" t="s">
        <v>40</v>
      </c>
      <c r="G233" s="1" t="s">
        <v>343</v>
      </c>
      <c r="H233" s="2" t="s">
        <v>344</v>
      </c>
      <c r="I233" s="4">
        <v>0</v>
      </c>
      <c r="J233" s="4">
        <v>0</v>
      </c>
      <c r="K233" s="4">
        <v>0</v>
      </c>
      <c r="L233" s="4">
        <v>99</v>
      </c>
      <c r="M233" s="5">
        <v>0</v>
      </c>
      <c r="N233" s="5">
        <v>0</v>
      </c>
      <c r="O233" s="5">
        <v>0</v>
      </c>
      <c r="P233" s="5">
        <v>0</v>
      </c>
      <c r="Q233" s="5">
        <v>0</v>
      </c>
      <c r="R233" s="6">
        <v>0</v>
      </c>
      <c r="S233" s="6">
        <v>2</v>
      </c>
      <c r="T233" s="6">
        <v>1</v>
      </c>
      <c r="U233" s="6">
        <v>1</v>
      </c>
      <c r="V233" s="6">
        <v>1</v>
      </c>
      <c r="W233" s="6">
        <v>0</v>
      </c>
      <c r="X233" s="6">
        <v>0</v>
      </c>
      <c r="Y233" s="7">
        <v>1</v>
      </c>
      <c r="Z233" s="7">
        <v>0</v>
      </c>
      <c r="AA233" s="8">
        <v>1</v>
      </c>
      <c r="AB233" s="8">
        <v>0</v>
      </c>
      <c r="AC233" s="8">
        <v>0</v>
      </c>
      <c r="AD233" s="8">
        <v>0</v>
      </c>
      <c r="AE233" s="8">
        <v>0</v>
      </c>
      <c r="AF233" s="8">
        <v>1</v>
      </c>
      <c r="AI233" s="9" t="s">
        <v>4531</v>
      </c>
      <c r="AK233" s="9">
        <f>LEN(H233)</f>
        <v>152</v>
      </c>
      <c r="AL233" s="9">
        <f>SUM(R233:X233)</f>
        <v>5</v>
      </c>
      <c r="AM233" s="3" t="b">
        <f>IF(R233,1)</f>
        <v>0</v>
      </c>
      <c r="AN233" s="3">
        <f>IF(S233,1)</f>
        <v>1</v>
      </c>
      <c r="AO233" s="3">
        <f>IF(T233,1)</f>
        <v>1</v>
      </c>
      <c r="AP233" s="3">
        <f>IF(U233,1)</f>
        <v>1</v>
      </c>
      <c r="AQ233" s="3">
        <f>IF(V233,1)</f>
        <v>1</v>
      </c>
      <c r="AR233" s="3" t="b">
        <f>IF(W233,1)</f>
        <v>0</v>
      </c>
      <c r="AS233" s="3" t="b">
        <f>IF(X233,1)</f>
        <v>0</v>
      </c>
      <c r="AT233" s="3">
        <f>SUM(AM233:AS233)</f>
        <v>4</v>
      </c>
      <c r="AU233" s="10" t="b">
        <f>IF(R233,1)</f>
        <v>0</v>
      </c>
      <c r="AV233" s="10">
        <f>IF(S233,2)</f>
        <v>2</v>
      </c>
      <c r="AW233" s="10">
        <f>IF(T233,3)</f>
        <v>3</v>
      </c>
      <c r="AX233" s="10">
        <f>IF(U233,4)</f>
        <v>4</v>
      </c>
      <c r="AY233" s="10">
        <f>IF(V233,5)</f>
        <v>5</v>
      </c>
      <c r="AZ233" s="10" t="b">
        <f>IF(W233,6)</f>
        <v>0</v>
      </c>
      <c r="BA233" s="10" t="b">
        <f>IF(X233,7)</f>
        <v>0</v>
      </c>
      <c r="BB233" s="10">
        <f>MIN(AU233:BA233)</f>
        <v>2</v>
      </c>
      <c r="BC233" s="10">
        <f>MAX(AU233:BA233)</f>
        <v>5</v>
      </c>
      <c r="BD233" s="10">
        <f>IF(AT233&gt;0,(1+(BC233-AT233))-BB233,-1)</f>
        <v>0</v>
      </c>
      <c r="BE233" s="44">
        <f>AL233-AT233</f>
        <v>1</v>
      </c>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row>
    <row r="234" spans="1:177" ht="15" customHeight="1">
      <c r="A234" s="1">
        <v>233</v>
      </c>
      <c r="B234" s="1">
        <v>-37.800133447638899</v>
      </c>
      <c r="C234" s="1">
        <v>144.96123313751201</v>
      </c>
      <c r="D234" s="1">
        <v>15</v>
      </c>
      <c r="E234" s="1" t="s">
        <v>52</v>
      </c>
      <c r="F234" s="1" t="s">
        <v>40</v>
      </c>
      <c r="G234" s="1" t="s">
        <v>343</v>
      </c>
      <c r="H234" s="2" t="s">
        <v>345</v>
      </c>
      <c r="I234" s="4">
        <v>1</v>
      </c>
      <c r="J234" s="4">
        <v>0</v>
      </c>
      <c r="K234" s="4">
        <v>0</v>
      </c>
      <c r="L234" s="4">
        <v>0</v>
      </c>
      <c r="M234" s="5">
        <v>1</v>
      </c>
      <c r="N234" s="5">
        <v>0</v>
      </c>
      <c r="O234" s="5">
        <v>0</v>
      </c>
      <c r="P234" s="5">
        <v>0</v>
      </c>
      <c r="Q234" s="5">
        <v>1</v>
      </c>
      <c r="R234" s="6">
        <v>0</v>
      </c>
      <c r="S234" s="6">
        <v>0</v>
      </c>
      <c r="T234" s="6">
        <v>1</v>
      </c>
      <c r="U234" s="6">
        <v>2</v>
      </c>
      <c r="V234" s="6">
        <v>0</v>
      </c>
      <c r="W234" s="6">
        <v>0</v>
      </c>
      <c r="X234" s="6">
        <v>0</v>
      </c>
      <c r="Y234" s="7">
        <v>1</v>
      </c>
      <c r="Z234" s="7">
        <v>0</v>
      </c>
      <c r="AA234" s="8">
        <v>0</v>
      </c>
      <c r="AB234" s="8">
        <v>1</v>
      </c>
      <c r="AC234" s="8">
        <v>0</v>
      </c>
      <c r="AD234" s="8">
        <v>1</v>
      </c>
      <c r="AE234" s="8">
        <v>0</v>
      </c>
      <c r="AF234" s="8">
        <v>0</v>
      </c>
      <c r="AI234" s="9" t="s">
        <v>346</v>
      </c>
      <c r="AK234" s="9">
        <f>LEN(H234)</f>
        <v>92</v>
      </c>
      <c r="AL234" s="9">
        <f>SUM(R234:X234)</f>
        <v>3</v>
      </c>
      <c r="AM234" s="3" t="b">
        <f>IF(R234,1)</f>
        <v>0</v>
      </c>
      <c r="AN234" s="3" t="b">
        <f>IF(S234,1)</f>
        <v>0</v>
      </c>
      <c r="AO234" s="3">
        <f>IF(T234,1)</f>
        <v>1</v>
      </c>
      <c r="AP234" s="3">
        <f>IF(U234,1)</f>
        <v>1</v>
      </c>
      <c r="AQ234" s="3" t="b">
        <f>IF(V234,1)</f>
        <v>0</v>
      </c>
      <c r="AR234" s="3" t="b">
        <f>IF(W234,1)</f>
        <v>0</v>
      </c>
      <c r="AS234" s="3" t="b">
        <f>IF(X234,1)</f>
        <v>0</v>
      </c>
      <c r="AT234" s="3">
        <f>SUM(AM234:AS234)</f>
        <v>2</v>
      </c>
      <c r="AU234" s="10" t="b">
        <f>IF(R234,1)</f>
        <v>0</v>
      </c>
      <c r="AV234" s="10" t="b">
        <f>IF(S234,2)</f>
        <v>0</v>
      </c>
      <c r="AW234" s="10">
        <f>IF(T234,3)</f>
        <v>3</v>
      </c>
      <c r="AX234" s="10">
        <f>IF(U234,4)</f>
        <v>4</v>
      </c>
      <c r="AY234" s="10" t="b">
        <f>IF(V234,5)</f>
        <v>0</v>
      </c>
      <c r="AZ234" s="10" t="b">
        <f>IF(W234,6)</f>
        <v>0</v>
      </c>
      <c r="BA234" s="10" t="b">
        <f>IF(X234,7)</f>
        <v>0</v>
      </c>
      <c r="BB234" s="10">
        <f>MIN(AU234:BA234)</f>
        <v>3</v>
      </c>
      <c r="BC234" s="10">
        <f>MAX(AU234:BA234)</f>
        <v>4</v>
      </c>
      <c r="BD234" s="10">
        <f>IF(AT234&gt;0,(1+(BC234-AT234))-BB234,-1)</f>
        <v>0</v>
      </c>
      <c r="BE234" s="44">
        <f>AL234-AT234</f>
        <v>1</v>
      </c>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row>
    <row r="235" spans="1:177" ht="15" customHeight="1">
      <c r="A235" s="1">
        <v>234</v>
      </c>
      <c r="B235" s="1">
        <v>-37.817900000000002</v>
      </c>
      <c r="C235" s="1">
        <v>144.9684</v>
      </c>
      <c r="D235" s="1">
        <v>15</v>
      </c>
      <c r="E235" s="1" t="s">
        <v>52</v>
      </c>
      <c r="F235" s="1" t="s">
        <v>40</v>
      </c>
      <c r="G235" s="1" t="s">
        <v>343</v>
      </c>
      <c r="H235" s="2" t="s">
        <v>347</v>
      </c>
      <c r="I235" s="4">
        <v>1</v>
      </c>
      <c r="J235" s="4">
        <v>0</v>
      </c>
      <c r="K235" s="4">
        <v>0</v>
      </c>
      <c r="L235" s="4">
        <v>0</v>
      </c>
      <c r="M235" s="5">
        <v>1</v>
      </c>
      <c r="N235" s="5">
        <v>0</v>
      </c>
      <c r="O235" s="5">
        <v>0</v>
      </c>
      <c r="P235" s="5">
        <v>0</v>
      </c>
      <c r="Q235" s="5">
        <v>1</v>
      </c>
      <c r="R235" s="6">
        <v>0</v>
      </c>
      <c r="S235" s="6">
        <v>0</v>
      </c>
      <c r="T235" s="6">
        <v>1</v>
      </c>
      <c r="U235" s="6">
        <v>2</v>
      </c>
      <c r="V235" s="6">
        <v>0</v>
      </c>
      <c r="W235" s="6">
        <v>0</v>
      </c>
      <c r="X235" s="6">
        <v>0</v>
      </c>
      <c r="Y235" s="7">
        <v>0</v>
      </c>
      <c r="Z235" s="7">
        <v>0</v>
      </c>
      <c r="AA235" s="8">
        <v>0</v>
      </c>
      <c r="AB235" s="8">
        <v>1</v>
      </c>
      <c r="AC235" s="8">
        <v>0</v>
      </c>
      <c r="AD235" s="8">
        <v>1</v>
      </c>
      <c r="AE235" s="8">
        <v>0</v>
      </c>
      <c r="AF235" s="8">
        <v>0</v>
      </c>
      <c r="AI235" s="9" t="s">
        <v>348</v>
      </c>
      <c r="AK235" s="9">
        <f>LEN(H235)</f>
        <v>99</v>
      </c>
      <c r="AL235" s="9">
        <f>SUM(R235:X235)</f>
        <v>3</v>
      </c>
      <c r="AM235" s="3" t="b">
        <f>IF(R235,1)</f>
        <v>0</v>
      </c>
      <c r="AN235" s="3" t="b">
        <f>IF(S235,1)</f>
        <v>0</v>
      </c>
      <c r="AO235" s="3">
        <f>IF(T235,1)</f>
        <v>1</v>
      </c>
      <c r="AP235" s="3">
        <f>IF(U235,1)</f>
        <v>1</v>
      </c>
      <c r="AQ235" s="3" t="b">
        <f>IF(V235,1)</f>
        <v>0</v>
      </c>
      <c r="AR235" s="3" t="b">
        <f>IF(W235,1)</f>
        <v>0</v>
      </c>
      <c r="AS235" s="3" t="b">
        <f>IF(X235,1)</f>
        <v>0</v>
      </c>
      <c r="AT235" s="3">
        <f>SUM(AM235:AS235)</f>
        <v>2</v>
      </c>
      <c r="AU235" s="10" t="b">
        <f>IF(R235,1)</f>
        <v>0</v>
      </c>
      <c r="AV235" s="10" t="b">
        <f>IF(S235,2)</f>
        <v>0</v>
      </c>
      <c r="AW235" s="10">
        <f>IF(T235,3)</f>
        <v>3</v>
      </c>
      <c r="AX235" s="10">
        <f>IF(U235,4)</f>
        <v>4</v>
      </c>
      <c r="AY235" s="10" t="b">
        <f>IF(V235,5)</f>
        <v>0</v>
      </c>
      <c r="AZ235" s="10" t="b">
        <f>IF(W235,6)</f>
        <v>0</v>
      </c>
      <c r="BA235" s="10" t="b">
        <f>IF(X235,7)</f>
        <v>0</v>
      </c>
      <c r="BB235" s="10">
        <f>MIN(AU235:BA235)</f>
        <v>3</v>
      </c>
      <c r="BC235" s="10">
        <f>MAX(AU235:BA235)</f>
        <v>4</v>
      </c>
      <c r="BD235" s="10">
        <f>IF(AT235&gt;0,(1+(BC235-AT235))-BB235,-1)</f>
        <v>0</v>
      </c>
      <c r="BE235" s="44">
        <f>AL235-AT235</f>
        <v>1</v>
      </c>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row>
    <row r="236" spans="1:177" ht="15" customHeight="1">
      <c r="A236" s="1">
        <v>235</v>
      </c>
      <c r="B236" s="1">
        <v>-37.800201267033898</v>
      </c>
      <c r="C236" s="1">
        <v>144.96114730682399</v>
      </c>
      <c r="D236" s="1">
        <v>15</v>
      </c>
      <c r="E236" s="1" t="s">
        <v>52</v>
      </c>
      <c r="F236" s="1" t="s">
        <v>40</v>
      </c>
      <c r="G236" s="1" t="s">
        <v>343</v>
      </c>
      <c r="H236" s="2" t="s">
        <v>347</v>
      </c>
      <c r="I236" s="4">
        <v>0</v>
      </c>
      <c r="J236" s="4">
        <v>0</v>
      </c>
      <c r="K236" s="4">
        <v>0</v>
      </c>
      <c r="L236" s="4">
        <v>99</v>
      </c>
      <c r="M236" s="5">
        <v>0</v>
      </c>
      <c r="N236" s="5">
        <v>0</v>
      </c>
      <c r="O236" s="5">
        <v>0</v>
      </c>
      <c r="P236" s="5">
        <v>0</v>
      </c>
      <c r="Q236" s="5">
        <v>0</v>
      </c>
      <c r="R236" s="6">
        <v>0</v>
      </c>
      <c r="S236" s="6">
        <v>0</v>
      </c>
      <c r="T236" s="6">
        <v>0</v>
      </c>
      <c r="U236" s="6">
        <v>0</v>
      </c>
      <c r="V236" s="6">
        <v>0</v>
      </c>
      <c r="W236" s="6">
        <v>0</v>
      </c>
      <c r="X236" s="6">
        <v>0</v>
      </c>
      <c r="Y236" s="7">
        <v>0</v>
      </c>
      <c r="Z236" s="7">
        <v>0</v>
      </c>
      <c r="AA236" s="8">
        <v>0</v>
      </c>
      <c r="AB236" s="8">
        <v>0</v>
      </c>
      <c r="AC236" s="8">
        <v>0</v>
      </c>
      <c r="AD236" s="8">
        <v>0</v>
      </c>
      <c r="AE236" s="8">
        <v>0</v>
      </c>
      <c r="AF236" s="8">
        <v>0</v>
      </c>
      <c r="AK236" s="9">
        <f>LEN(H236)</f>
        <v>99</v>
      </c>
      <c r="AL236" s="9">
        <f>SUM(R236:X236)</f>
        <v>0</v>
      </c>
      <c r="AM236" s="3" t="b">
        <f>IF(R236,1)</f>
        <v>0</v>
      </c>
      <c r="AN236" s="3" t="b">
        <f>IF(S236,1)</f>
        <v>0</v>
      </c>
      <c r="AO236" s="3" t="b">
        <f>IF(T236,1)</f>
        <v>0</v>
      </c>
      <c r="AP236" s="3" t="b">
        <f>IF(U236,1)</f>
        <v>0</v>
      </c>
      <c r="AQ236" s="3" t="b">
        <f>IF(V236,1)</f>
        <v>0</v>
      </c>
      <c r="AR236" s="3" t="b">
        <f>IF(W236,1)</f>
        <v>0</v>
      </c>
      <c r="AS236" s="3" t="b">
        <f>IF(X236,1)</f>
        <v>0</v>
      </c>
      <c r="AT236" s="3">
        <f>SUM(AM236:AS236)</f>
        <v>0</v>
      </c>
      <c r="AU236" s="10" t="b">
        <f>IF(R236,1)</f>
        <v>0</v>
      </c>
      <c r="AV236" s="10" t="b">
        <f>IF(S236,2)</f>
        <v>0</v>
      </c>
      <c r="AW236" s="10" t="b">
        <f>IF(T236,3)</f>
        <v>0</v>
      </c>
      <c r="AX236" s="10" t="b">
        <f>IF(U236,4)</f>
        <v>0</v>
      </c>
      <c r="AY236" s="10" t="b">
        <f>IF(V236,5)</f>
        <v>0</v>
      </c>
      <c r="AZ236" s="10" t="b">
        <f>IF(W236,6)</f>
        <v>0</v>
      </c>
      <c r="BA236" s="10" t="b">
        <f>IF(X236,7)</f>
        <v>0</v>
      </c>
      <c r="BB236" s="10">
        <f>MIN(AU236:BA236)</f>
        <v>0</v>
      </c>
      <c r="BC236" s="10">
        <f>MAX(AU236:BA236)</f>
        <v>0</v>
      </c>
      <c r="BD236" s="10">
        <f>IF(AT236&gt;0,(1+(BC236-AT236))-BB236,-1)</f>
        <v>-1</v>
      </c>
      <c r="BE236" s="44">
        <f>AL236-AT236</f>
        <v>0</v>
      </c>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row>
    <row r="237" spans="1:177" ht="15" customHeight="1">
      <c r="A237" s="1">
        <v>236</v>
      </c>
      <c r="B237" s="1">
        <v>-37.8002351767081</v>
      </c>
      <c r="C237" s="1">
        <v>144.96140479888899</v>
      </c>
      <c r="D237" s="1">
        <v>15</v>
      </c>
      <c r="E237" s="1" t="s">
        <v>52</v>
      </c>
      <c r="F237" s="1" t="s">
        <v>40</v>
      </c>
      <c r="G237" s="1" t="s">
        <v>343</v>
      </c>
      <c r="H237" s="2" t="s">
        <v>347</v>
      </c>
      <c r="I237" s="4">
        <v>0</v>
      </c>
      <c r="J237" s="4">
        <v>0</v>
      </c>
      <c r="K237" s="4">
        <v>0</v>
      </c>
      <c r="L237" s="4">
        <v>99</v>
      </c>
      <c r="M237" s="5">
        <v>0</v>
      </c>
      <c r="N237" s="5">
        <v>0</v>
      </c>
      <c r="O237" s="5">
        <v>0</v>
      </c>
      <c r="P237" s="5">
        <v>0</v>
      </c>
      <c r="Q237" s="5">
        <v>0</v>
      </c>
      <c r="R237" s="6">
        <v>0</v>
      </c>
      <c r="S237" s="6">
        <v>0</v>
      </c>
      <c r="T237" s="6">
        <v>0</v>
      </c>
      <c r="U237" s="6">
        <v>0</v>
      </c>
      <c r="V237" s="6">
        <v>0</v>
      </c>
      <c r="W237" s="6">
        <v>0</v>
      </c>
      <c r="X237" s="6">
        <v>0</v>
      </c>
      <c r="Y237" s="7">
        <v>0</v>
      </c>
      <c r="Z237" s="7">
        <v>0</v>
      </c>
      <c r="AA237" s="8">
        <v>0</v>
      </c>
      <c r="AB237" s="8">
        <v>0</v>
      </c>
      <c r="AC237" s="8">
        <v>0</v>
      </c>
      <c r="AD237" s="8">
        <v>0</v>
      </c>
      <c r="AE237" s="8">
        <v>0</v>
      </c>
      <c r="AF237" s="8">
        <v>0</v>
      </c>
      <c r="AK237" s="9">
        <f>LEN(H237)</f>
        <v>99</v>
      </c>
      <c r="AL237" s="9">
        <f>SUM(R237:X237)</f>
        <v>0</v>
      </c>
      <c r="AM237" s="3" t="b">
        <f>IF(R237,1)</f>
        <v>0</v>
      </c>
      <c r="AN237" s="3" t="b">
        <f>IF(S237,1)</f>
        <v>0</v>
      </c>
      <c r="AO237" s="3" t="b">
        <f>IF(T237,1)</f>
        <v>0</v>
      </c>
      <c r="AP237" s="3" t="b">
        <f>IF(U237,1)</f>
        <v>0</v>
      </c>
      <c r="AQ237" s="3" t="b">
        <f>IF(V237,1)</f>
        <v>0</v>
      </c>
      <c r="AR237" s="3" t="b">
        <f>IF(W237,1)</f>
        <v>0</v>
      </c>
      <c r="AS237" s="3" t="b">
        <f>IF(X237,1)</f>
        <v>0</v>
      </c>
      <c r="AT237" s="3">
        <f>SUM(AM237:AS237)</f>
        <v>0</v>
      </c>
      <c r="AU237" s="10" t="b">
        <f>IF(R237,1)</f>
        <v>0</v>
      </c>
      <c r="AV237" s="10" t="b">
        <f>IF(S237,2)</f>
        <v>0</v>
      </c>
      <c r="AW237" s="10" t="b">
        <f>IF(T237,3)</f>
        <v>0</v>
      </c>
      <c r="AX237" s="10" t="b">
        <f>IF(U237,4)</f>
        <v>0</v>
      </c>
      <c r="AY237" s="10" t="b">
        <f>IF(V237,5)</f>
        <v>0</v>
      </c>
      <c r="AZ237" s="10" t="b">
        <f>IF(W237,6)</f>
        <v>0</v>
      </c>
      <c r="BA237" s="10" t="b">
        <f>IF(X237,7)</f>
        <v>0</v>
      </c>
      <c r="BB237" s="10">
        <f>MIN(AU237:BA237)</f>
        <v>0</v>
      </c>
      <c r="BC237" s="10">
        <f>MAX(AU237:BA237)</f>
        <v>0</v>
      </c>
      <c r="BD237" s="10">
        <f>IF(AT237&gt;0,(1+(BC237-AT237))-BB237,-1)</f>
        <v>-1</v>
      </c>
      <c r="BE237" s="44">
        <f>AL237-AT237</f>
        <v>0</v>
      </c>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row>
    <row r="238" spans="1:177" ht="15" customHeight="1">
      <c r="A238" s="1">
        <v>237</v>
      </c>
      <c r="B238" s="1">
        <v>-37.800201267033898</v>
      </c>
      <c r="C238" s="1">
        <v>144.961318968201</v>
      </c>
      <c r="D238" s="1">
        <v>15</v>
      </c>
      <c r="E238" s="1" t="s">
        <v>52</v>
      </c>
      <c r="F238" s="1" t="s">
        <v>40</v>
      </c>
      <c r="G238" s="1" t="s">
        <v>343</v>
      </c>
      <c r="H238" s="2" t="s">
        <v>349</v>
      </c>
      <c r="I238" s="4">
        <v>1</v>
      </c>
      <c r="J238" s="4">
        <v>0</v>
      </c>
      <c r="K238" s="4">
        <v>0</v>
      </c>
      <c r="L238" s="4">
        <v>0</v>
      </c>
      <c r="M238" s="5">
        <v>1</v>
      </c>
      <c r="N238" s="5">
        <v>0</v>
      </c>
      <c r="O238" s="5">
        <v>0</v>
      </c>
      <c r="P238" s="5">
        <v>1</v>
      </c>
      <c r="Q238" s="5">
        <v>1</v>
      </c>
      <c r="R238" s="6">
        <v>0</v>
      </c>
      <c r="S238" s="6">
        <v>0</v>
      </c>
      <c r="T238" s="6">
        <v>1</v>
      </c>
      <c r="U238" s="6">
        <v>2</v>
      </c>
      <c r="V238" s="6">
        <v>0</v>
      </c>
      <c r="W238" s="6">
        <v>0</v>
      </c>
      <c r="X238" s="6">
        <v>0</v>
      </c>
      <c r="Y238" s="7">
        <v>1</v>
      </c>
      <c r="Z238" s="7">
        <v>0</v>
      </c>
      <c r="AA238" s="8">
        <v>0</v>
      </c>
      <c r="AB238" s="8">
        <v>1</v>
      </c>
      <c r="AC238" s="8">
        <v>0</v>
      </c>
      <c r="AD238" s="8">
        <v>1</v>
      </c>
      <c r="AE238" s="8">
        <v>0</v>
      </c>
      <c r="AF238" s="8">
        <v>0</v>
      </c>
      <c r="AI238" s="9" t="s">
        <v>348</v>
      </c>
      <c r="AK238" s="9">
        <f>LEN(H238)</f>
        <v>99</v>
      </c>
      <c r="AL238" s="9">
        <f>SUM(R238:X238)</f>
        <v>3</v>
      </c>
      <c r="AM238" s="3" t="b">
        <f>IF(R238,1)</f>
        <v>0</v>
      </c>
      <c r="AN238" s="3" t="b">
        <f>IF(S238,1)</f>
        <v>0</v>
      </c>
      <c r="AO238" s="3">
        <f>IF(T238,1)</f>
        <v>1</v>
      </c>
      <c r="AP238" s="3">
        <f>IF(U238,1)</f>
        <v>1</v>
      </c>
      <c r="AQ238" s="3" t="b">
        <f>IF(V238,1)</f>
        <v>0</v>
      </c>
      <c r="AR238" s="3" t="b">
        <f>IF(W238,1)</f>
        <v>0</v>
      </c>
      <c r="AS238" s="3" t="b">
        <f>IF(X238,1)</f>
        <v>0</v>
      </c>
      <c r="AT238" s="3">
        <f>SUM(AM238:AS238)</f>
        <v>2</v>
      </c>
      <c r="AU238" s="10" t="b">
        <f>IF(R238,1)</f>
        <v>0</v>
      </c>
      <c r="AV238" s="10" t="b">
        <f>IF(S238,2)</f>
        <v>0</v>
      </c>
      <c r="AW238" s="10">
        <f>IF(T238,3)</f>
        <v>3</v>
      </c>
      <c r="AX238" s="10">
        <f>IF(U238,4)</f>
        <v>4</v>
      </c>
      <c r="AY238" s="10" t="b">
        <f>IF(V238,5)</f>
        <v>0</v>
      </c>
      <c r="AZ238" s="10" t="b">
        <f>IF(W238,6)</f>
        <v>0</v>
      </c>
      <c r="BA238" s="10" t="b">
        <f>IF(X238,7)</f>
        <v>0</v>
      </c>
      <c r="BB238" s="10">
        <f>MIN(AU238:BA238)</f>
        <v>3</v>
      </c>
      <c r="BC238" s="10">
        <f>MAX(AU238:BA238)</f>
        <v>4</v>
      </c>
      <c r="BD238" s="10">
        <f>IF(AT238&gt;0,(1+(BC238-AT238))-BB238,-1)</f>
        <v>0</v>
      </c>
      <c r="BE238" s="44">
        <f>AL238-AT238</f>
        <v>1</v>
      </c>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row>
    <row r="239" spans="1:177" ht="15" customHeight="1">
      <c r="A239" s="1">
        <v>238</v>
      </c>
      <c r="B239" s="1">
        <v>-37.800167357344201</v>
      </c>
      <c r="C239" s="1">
        <v>144.96127605285599</v>
      </c>
      <c r="D239" s="1">
        <v>15</v>
      </c>
      <c r="E239" s="1" t="s">
        <v>52</v>
      </c>
      <c r="F239" s="1" t="s">
        <v>40</v>
      </c>
      <c r="G239" s="1" t="s">
        <v>343</v>
      </c>
      <c r="H239" s="2" t="s">
        <v>350</v>
      </c>
      <c r="I239" s="4">
        <v>1</v>
      </c>
      <c r="J239" s="4">
        <v>0</v>
      </c>
      <c r="K239" s="4">
        <v>0</v>
      </c>
      <c r="L239" s="4">
        <v>0</v>
      </c>
      <c r="M239" s="5">
        <v>1</v>
      </c>
      <c r="N239" s="5">
        <v>0</v>
      </c>
      <c r="O239" s="5">
        <v>0</v>
      </c>
      <c r="P239" s="5">
        <v>1</v>
      </c>
      <c r="Q239" s="5">
        <v>1</v>
      </c>
      <c r="R239" s="6">
        <v>0</v>
      </c>
      <c r="S239" s="6">
        <v>0</v>
      </c>
      <c r="T239" s="6">
        <v>1</v>
      </c>
      <c r="U239" s="6">
        <v>2</v>
      </c>
      <c r="V239" s="6">
        <v>0</v>
      </c>
      <c r="W239" s="6">
        <v>0</v>
      </c>
      <c r="X239" s="6">
        <v>0</v>
      </c>
      <c r="Y239" s="7">
        <v>1</v>
      </c>
      <c r="Z239" s="7">
        <v>0</v>
      </c>
      <c r="AA239" s="8">
        <v>0</v>
      </c>
      <c r="AB239" s="8">
        <v>1</v>
      </c>
      <c r="AC239" s="8">
        <v>0</v>
      </c>
      <c r="AD239" s="8">
        <v>1</v>
      </c>
      <c r="AE239" s="8">
        <v>0</v>
      </c>
      <c r="AF239" s="8">
        <v>0</v>
      </c>
      <c r="AI239" s="9" t="s">
        <v>351</v>
      </c>
      <c r="AK239" s="9">
        <f>LEN(H239)</f>
        <v>104</v>
      </c>
      <c r="AL239" s="9">
        <f>SUM(R239:X239)</f>
        <v>3</v>
      </c>
      <c r="AM239" s="3" t="b">
        <f>IF(R239,1)</f>
        <v>0</v>
      </c>
      <c r="AN239" s="3" t="b">
        <f>IF(S239,1)</f>
        <v>0</v>
      </c>
      <c r="AO239" s="3">
        <f>IF(T239,1)</f>
        <v>1</v>
      </c>
      <c r="AP239" s="3">
        <f>IF(U239,1)</f>
        <v>1</v>
      </c>
      <c r="AQ239" s="3" t="b">
        <f>IF(V239,1)</f>
        <v>0</v>
      </c>
      <c r="AR239" s="3" t="b">
        <f>IF(W239,1)</f>
        <v>0</v>
      </c>
      <c r="AS239" s="3" t="b">
        <f>IF(X239,1)</f>
        <v>0</v>
      </c>
      <c r="AT239" s="3">
        <f>SUM(AM239:AS239)</f>
        <v>2</v>
      </c>
      <c r="AU239" s="10" t="b">
        <f>IF(R239,1)</f>
        <v>0</v>
      </c>
      <c r="AV239" s="10" t="b">
        <f>IF(S239,2)</f>
        <v>0</v>
      </c>
      <c r="AW239" s="10">
        <f>IF(T239,3)</f>
        <v>3</v>
      </c>
      <c r="AX239" s="10">
        <f>IF(U239,4)</f>
        <v>4</v>
      </c>
      <c r="AY239" s="10" t="b">
        <f>IF(V239,5)</f>
        <v>0</v>
      </c>
      <c r="AZ239" s="10" t="b">
        <f>IF(W239,6)</f>
        <v>0</v>
      </c>
      <c r="BA239" s="10" t="b">
        <f>IF(X239,7)</f>
        <v>0</v>
      </c>
      <c r="BB239" s="10">
        <f>MIN(AU239:BA239)</f>
        <v>3</v>
      </c>
      <c r="BC239" s="10">
        <f>MAX(AU239:BA239)</f>
        <v>4</v>
      </c>
      <c r="BD239" s="10">
        <f>IF(AT239&gt;0,(1+(BC239-AT239))-BB239,-1)</f>
        <v>0</v>
      </c>
      <c r="BE239" s="44">
        <f>AL239-AT239</f>
        <v>1</v>
      </c>
      <c r="BF239" s="3">
        <v>1</v>
      </c>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row>
    <row r="240" spans="1:177" ht="15" customHeight="1">
      <c r="A240" s="1">
        <v>239</v>
      </c>
      <c r="B240" s="1">
        <v>-37.800167357344201</v>
      </c>
      <c r="C240" s="1">
        <v>144.961447714233</v>
      </c>
      <c r="D240" s="1">
        <v>15</v>
      </c>
      <c r="E240" s="1" t="s">
        <v>52</v>
      </c>
      <c r="F240" s="1" t="s">
        <v>40</v>
      </c>
      <c r="G240" s="1" t="s">
        <v>343</v>
      </c>
      <c r="H240" s="2" t="s">
        <v>352</v>
      </c>
      <c r="I240" s="4">
        <v>1</v>
      </c>
      <c r="J240" s="4">
        <v>0</v>
      </c>
      <c r="K240" s="4">
        <v>0</v>
      </c>
      <c r="L240" s="4">
        <v>0</v>
      </c>
      <c r="M240" s="5">
        <v>1</v>
      </c>
      <c r="N240" s="5">
        <v>0</v>
      </c>
      <c r="O240" s="5">
        <v>0</v>
      </c>
      <c r="P240" s="5">
        <v>0</v>
      </c>
      <c r="Q240" s="5">
        <v>1</v>
      </c>
      <c r="R240" s="6">
        <v>0</v>
      </c>
      <c r="S240" s="6">
        <v>0</v>
      </c>
      <c r="T240" s="6">
        <v>1</v>
      </c>
      <c r="U240" s="6">
        <v>2</v>
      </c>
      <c r="V240" s="6">
        <v>0</v>
      </c>
      <c r="W240" s="6">
        <v>0</v>
      </c>
      <c r="X240" s="6">
        <v>0</v>
      </c>
      <c r="Y240" s="7">
        <v>1</v>
      </c>
      <c r="Z240" s="7">
        <v>0</v>
      </c>
      <c r="AA240" s="8">
        <v>0</v>
      </c>
      <c r="AB240" s="8">
        <v>1</v>
      </c>
      <c r="AC240" s="8">
        <v>0</v>
      </c>
      <c r="AD240" s="8">
        <v>0</v>
      </c>
      <c r="AE240" s="8">
        <v>0</v>
      </c>
      <c r="AF240" s="8">
        <v>0</v>
      </c>
      <c r="AI240" s="9" t="s">
        <v>353</v>
      </c>
      <c r="AK240" s="9">
        <f>LEN(H240)</f>
        <v>112</v>
      </c>
      <c r="AL240" s="9">
        <f>SUM(R240:X240)</f>
        <v>3</v>
      </c>
      <c r="AM240" s="3" t="b">
        <f>IF(R240,1)</f>
        <v>0</v>
      </c>
      <c r="AN240" s="3" t="b">
        <f>IF(S240,1)</f>
        <v>0</v>
      </c>
      <c r="AO240" s="3">
        <f>IF(T240,1)</f>
        <v>1</v>
      </c>
      <c r="AP240" s="3">
        <f>IF(U240,1)</f>
        <v>1</v>
      </c>
      <c r="AQ240" s="3" t="b">
        <f>IF(V240,1)</f>
        <v>0</v>
      </c>
      <c r="AR240" s="3" t="b">
        <f>IF(W240,1)</f>
        <v>0</v>
      </c>
      <c r="AS240" s="3" t="b">
        <f>IF(X240,1)</f>
        <v>0</v>
      </c>
      <c r="AT240" s="3">
        <f>SUM(AM240:AS240)</f>
        <v>2</v>
      </c>
      <c r="AU240" s="10" t="b">
        <f>IF(R240,1)</f>
        <v>0</v>
      </c>
      <c r="AV240" s="10" t="b">
        <f>IF(S240,2)</f>
        <v>0</v>
      </c>
      <c r="AW240" s="10">
        <f>IF(T240,3)</f>
        <v>3</v>
      </c>
      <c r="AX240" s="10">
        <f>IF(U240,4)</f>
        <v>4</v>
      </c>
      <c r="AY240" s="10" t="b">
        <f>IF(V240,5)</f>
        <v>0</v>
      </c>
      <c r="AZ240" s="10" t="b">
        <f>IF(W240,6)</f>
        <v>0</v>
      </c>
      <c r="BA240" s="10" t="b">
        <f>IF(X240,7)</f>
        <v>0</v>
      </c>
      <c r="BB240" s="10">
        <f>MIN(AU240:BA240)</f>
        <v>3</v>
      </c>
      <c r="BC240" s="10">
        <f>MAX(AU240:BA240)</f>
        <v>4</v>
      </c>
      <c r="BD240" s="10">
        <f>IF(AT240&gt;0,(1+(BC240-AT240))-BB240,-1)</f>
        <v>0</v>
      </c>
      <c r="BE240" s="44">
        <f>AL240-AT240</f>
        <v>1</v>
      </c>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row>
    <row r="241" spans="1:177" ht="15" customHeight="1">
      <c r="A241" s="1">
        <v>240</v>
      </c>
      <c r="B241" s="1">
        <v>-37.8002351767081</v>
      </c>
      <c r="C241" s="1">
        <v>144.961447714233</v>
      </c>
      <c r="D241" s="1">
        <v>15</v>
      </c>
      <c r="E241" s="1" t="s">
        <v>52</v>
      </c>
      <c r="F241" s="1" t="s">
        <v>40</v>
      </c>
      <c r="G241" s="1" t="s">
        <v>343</v>
      </c>
      <c r="H241" s="2" t="s">
        <v>352</v>
      </c>
      <c r="I241" s="4">
        <v>0</v>
      </c>
      <c r="J241" s="4">
        <v>0</v>
      </c>
      <c r="K241" s="4">
        <v>0</v>
      </c>
      <c r="L241" s="4">
        <v>99</v>
      </c>
      <c r="M241" s="5">
        <v>0</v>
      </c>
      <c r="N241" s="5">
        <v>0</v>
      </c>
      <c r="O241" s="5">
        <v>0</v>
      </c>
      <c r="P241" s="5">
        <v>0</v>
      </c>
      <c r="Q241" s="5">
        <v>0</v>
      </c>
      <c r="R241" s="6">
        <v>0</v>
      </c>
      <c r="S241" s="6">
        <v>0</v>
      </c>
      <c r="T241" s="6">
        <v>0</v>
      </c>
      <c r="U241" s="6">
        <v>0</v>
      </c>
      <c r="V241" s="6">
        <v>0</v>
      </c>
      <c r="W241" s="6">
        <v>0</v>
      </c>
      <c r="X241" s="6">
        <v>0</v>
      </c>
      <c r="Y241" s="7">
        <v>0</v>
      </c>
      <c r="Z241" s="7">
        <v>0</v>
      </c>
      <c r="AA241" s="8">
        <v>0</v>
      </c>
      <c r="AB241" s="8">
        <v>0</v>
      </c>
      <c r="AC241" s="8">
        <v>0</v>
      </c>
      <c r="AD241" s="8">
        <v>0</v>
      </c>
      <c r="AE241" s="8">
        <v>0</v>
      </c>
      <c r="AF241" s="8">
        <v>0</v>
      </c>
      <c r="AI241" s="9" t="s">
        <v>45</v>
      </c>
      <c r="AK241" s="9">
        <f>LEN(H241)</f>
        <v>112</v>
      </c>
      <c r="AL241" s="9">
        <f>SUM(R241:X241)</f>
        <v>0</v>
      </c>
      <c r="AM241" s="3" t="b">
        <f>IF(R241,1)</f>
        <v>0</v>
      </c>
      <c r="AN241" s="3" t="b">
        <f>IF(S241,1)</f>
        <v>0</v>
      </c>
      <c r="AO241" s="3" t="b">
        <f>IF(T241,1)</f>
        <v>0</v>
      </c>
      <c r="AP241" s="3" t="b">
        <f>IF(U241,1)</f>
        <v>0</v>
      </c>
      <c r="AQ241" s="3" t="b">
        <f>IF(V241,1)</f>
        <v>0</v>
      </c>
      <c r="AR241" s="3" t="b">
        <f>IF(W241,1)</f>
        <v>0</v>
      </c>
      <c r="AS241" s="3" t="b">
        <f>IF(X241,1)</f>
        <v>0</v>
      </c>
      <c r="AT241" s="3">
        <f>SUM(AM241:AS241)</f>
        <v>0</v>
      </c>
      <c r="AU241" s="10" t="b">
        <f>IF(R241,1)</f>
        <v>0</v>
      </c>
      <c r="AV241" s="10" t="b">
        <f>IF(S241,2)</f>
        <v>0</v>
      </c>
      <c r="AW241" s="10" t="b">
        <f>IF(T241,3)</f>
        <v>0</v>
      </c>
      <c r="AX241" s="10" t="b">
        <f>IF(U241,4)</f>
        <v>0</v>
      </c>
      <c r="AY241" s="10" t="b">
        <f>IF(V241,5)</f>
        <v>0</v>
      </c>
      <c r="AZ241" s="10" t="b">
        <f>IF(W241,6)</f>
        <v>0</v>
      </c>
      <c r="BA241" s="10" t="b">
        <f>IF(X241,7)</f>
        <v>0</v>
      </c>
      <c r="BB241" s="10">
        <f>MIN(AU241:BA241)</f>
        <v>0</v>
      </c>
      <c r="BC241" s="10">
        <f>MAX(AU241:BA241)</f>
        <v>0</v>
      </c>
      <c r="BD241" s="10">
        <f>IF(AT241&gt;0,(1+(BC241-AT241))-BB241,-1)</f>
        <v>-1</v>
      </c>
      <c r="BE241" s="44">
        <f>AL241-AT241</f>
        <v>0</v>
      </c>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row>
    <row r="242" spans="1:177" ht="15" customHeight="1">
      <c r="A242" s="1">
        <v>241</v>
      </c>
      <c r="B242" s="1">
        <v>-37.800201267033898</v>
      </c>
      <c r="C242" s="1">
        <v>144.96110439147901</v>
      </c>
      <c r="D242" s="1">
        <v>15</v>
      </c>
      <c r="E242" s="1" t="s">
        <v>52</v>
      </c>
      <c r="F242" s="1" t="s">
        <v>40</v>
      </c>
      <c r="G242" s="1" t="s">
        <v>343</v>
      </c>
      <c r="H242" s="2" t="s">
        <v>352</v>
      </c>
      <c r="I242" s="4">
        <v>1</v>
      </c>
      <c r="J242" s="4">
        <v>0</v>
      </c>
      <c r="K242" s="4">
        <v>0</v>
      </c>
      <c r="L242" s="4">
        <v>0</v>
      </c>
      <c r="M242" s="5">
        <v>1</v>
      </c>
      <c r="N242" s="5">
        <v>0</v>
      </c>
      <c r="O242" s="5">
        <v>0</v>
      </c>
      <c r="P242" s="5">
        <v>0</v>
      </c>
      <c r="Q242" s="5">
        <v>1</v>
      </c>
      <c r="R242" s="6">
        <v>0</v>
      </c>
      <c r="S242" s="6">
        <v>0</v>
      </c>
      <c r="T242" s="6">
        <v>1</v>
      </c>
      <c r="U242" s="6">
        <v>2</v>
      </c>
      <c r="V242" s="6">
        <v>0</v>
      </c>
      <c r="W242" s="6">
        <v>0</v>
      </c>
      <c r="X242" s="6">
        <v>0</v>
      </c>
      <c r="Y242" s="7">
        <v>1</v>
      </c>
      <c r="Z242" s="7">
        <v>0</v>
      </c>
      <c r="AA242" s="8">
        <v>0</v>
      </c>
      <c r="AB242" s="8">
        <v>1</v>
      </c>
      <c r="AC242" s="8">
        <v>0</v>
      </c>
      <c r="AD242" s="8">
        <v>0</v>
      </c>
      <c r="AE242" s="8">
        <v>0</v>
      </c>
      <c r="AF242" s="8">
        <v>0</v>
      </c>
      <c r="AI242" s="9" t="s">
        <v>353</v>
      </c>
      <c r="AK242" s="9">
        <f>LEN(H242)</f>
        <v>112</v>
      </c>
      <c r="AL242" s="9">
        <f>SUM(R242:X242)</f>
        <v>3</v>
      </c>
      <c r="AM242" s="3" t="b">
        <f>IF(R242,1)</f>
        <v>0</v>
      </c>
      <c r="AN242" s="3" t="b">
        <f>IF(S242,1)</f>
        <v>0</v>
      </c>
      <c r="AO242" s="3">
        <f>IF(T242,1)</f>
        <v>1</v>
      </c>
      <c r="AP242" s="3">
        <f>IF(U242,1)</f>
        <v>1</v>
      </c>
      <c r="AQ242" s="3" t="b">
        <f>IF(V242,1)</f>
        <v>0</v>
      </c>
      <c r="AR242" s="3" t="b">
        <f>IF(W242,1)</f>
        <v>0</v>
      </c>
      <c r="AS242" s="3" t="b">
        <f>IF(X242,1)</f>
        <v>0</v>
      </c>
      <c r="AT242" s="3">
        <f>SUM(AM242:AS242)</f>
        <v>2</v>
      </c>
      <c r="AU242" s="10" t="b">
        <f>IF(R242,1)</f>
        <v>0</v>
      </c>
      <c r="AV242" s="10" t="b">
        <f>IF(S242,2)</f>
        <v>0</v>
      </c>
      <c r="AW242" s="10">
        <f>IF(T242,3)</f>
        <v>3</v>
      </c>
      <c r="AX242" s="10">
        <f>IF(U242,4)</f>
        <v>4</v>
      </c>
      <c r="AY242" s="10" t="b">
        <f>IF(V242,5)</f>
        <v>0</v>
      </c>
      <c r="AZ242" s="10" t="b">
        <f>IF(W242,6)</f>
        <v>0</v>
      </c>
      <c r="BA242" s="10" t="b">
        <f>IF(X242,7)</f>
        <v>0</v>
      </c>
      <c r="BB242" s="10">
        <f>MIN(AU242:BA242)</f>
        <v>3</v>
      </c>
      <c r="BC242" s="10">
        <f>MAX(AU242:BA242)</f>
        <v>4</v>
      </c>
      <c r="BD242" s="10">
        <f>IF(AT242&gt;0,(1+(BC242-AT242))-BB242,-1)</f>
        <v>0</v>
      </c>
      <c r="BE242" s="44">
        <f>AL242-AT242</f>
        <v>1</v>
      </c>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row>
    <row r="243" spans="1:177" ht="15" customHeight="1">
      <c r="A243" s="1">
        <v>242</v>
      </c>
      <c r="B243" s="1">
        <v>-37.798263943051197</v>
      </c>
      <c r="C243" s="1">
        <v>144.95852618550799</v>
      </c>
      <c r="D243" s="1">
        <v>15</v>
      </c>
      <c r="E243" s="1" t="s">
        <v>52</v>
      </c>
      <c r="F243" s="1" t="s">
        <v>40</v>
      </c>
      <c r="G243" s="1" t="s">
        <v>343</v>
      </c>
      <c r="H243" s="2" t="s">
        <v>354</v>
      </c>
      <c r="I243" s="4">
        <v>1</v>
      </c>
      <c r="J243" s="4">
        <v>0</v>
      </c>
      <c r="K243" s="4">
        <v>0</v>
      </c>
      <c r="L243" s="4">
        <v>0</v>
      </c>
      <c r="M243" s="5">
        <v>0</v>
      </c>
      <c r="N243" s="5">
        <v>0</v>
      </c>
      <c r="O243" s="5">
        <v>0</v>
      </c>
      <c r="P243" s="5">
        <v>0</v>
      </c>
      <c r="Q243" s="5">
        <v>1</v>
      </c>
      <c r="R243" s="6">
        <v>0</v>
      </c>
      <c r="S243" s="6">
        <v>0</v>
      </c>
      <c r="T243" s="6">
        <v>1</v>
      </c>
      <c r="U243" s="6">
        <v>1</v>
      </c>
      <c r="V243" s="6">
        <v>0</v>
      </c>
      <c r="W243" s="6">
        <v>0</v>
      </c>
      <c r="X243" s="6">
        <v>0</v>
      </c>
      <c r="Y243" s="7">
        <v>0</v>
      </c>
      <c r="Z243" s="7">
        <v>0</v>
      </c>
      <c r="AA243" s="8">
        <v>0</v>
      </c>
      <c r="AB243" s="8">
        <v>0</v>
      </c>
      <c r="AC243" s="8">
        <v>0</v>
      </c>
      <c r="AD243" s="8">
        <v>0</v>
      </c>
      <c r="AE243" s="8">
        <v>0</v>
      </c>
      <c r="AF243" s="8">
        <v>0</v>
      </c>
      <c r="AK243" s="9">
        <f>LEN(H243)</f>
        <v>31</v>
      </c>
      <c r="AL243" s="9">
        <f>SUM(R243:X243)</f>
        <v>2</v>
      </c>
      <c r="AM243" s="3" t="b">
        <f>IF(R243,1)</f>
        <v>0</v>
      </c>
      <c r="AN243" s="3" t="b">
        <f>IF(S243,1)</f>
        <v>0</v>
      </c>
      <c r="AO243" s="3">
        <f>IF(T243,1)</f>
        <v>1</v>
      </c>
      <c r="AP243" s="3">
        <f>IF(U243,1)</f>
        <v>1</v>
      </c>
      <c r="AQ243" s="3" t="b">
        <f>IF(V243,1)</f>
        <v>0</v>
      </c>
      <c r="AR243" s="3" t="b">
        <f>IF(W243,1)</f>
        <v>0</v>
      </c>
      <c r="AS243" s="3" t="b">
        <f>IF(X243,1)</f>
        <v>0</v>
      </c>
      <c r="AT243" s="3">
        <f>SUM(AM243:AS243)</f>
        <v>2</v>
      </c>
      <c r="AU243" s="10" t="b">
        <f>IF(R243,1)</f>
        <v>0</v>
      </c>
      <c r="AV243" s="10" t="b">
        <f>IF(S243,2)</f>
        <v>0</v>
      </c>
      <c r="AW243" s="10">
        <f>IF(T243,3)</f>
        <v>3</v>
      </c>
      <c r="AX243" s="10">
        <f>IF(U243,4)</f>
        <v>4</v>
      </c>
      <c r="AY243" s="10" t="b">
        <f>IF(V243,5)</f>
        <v>0</v>
      </c>
      <c r="AZ243" s="10" t="b">
        <f>IF(W243,6)</f>
        <v>0</v>
      </c>
      <c r="BA243" s="10" t="b">
        <f>IF(X243,7)</f>
        <v>0</v>
      </c>
      <c r="BB243" s="10">
        <f>MIN(AU243:BA243)</f>
        <v>3</v>
      </c>
      <c r="BC243" s="10">
        <f>MAX(AU243:BA243)</f>
        <v>4</v>
      </c>
      <c r="BD243" s="10">
        <f>IF(AT243&gt;0,(1+(BC243-AT243))-BB243,-1)</f>
        <v>0</v>
      </c>
      <c r="BE243" s="44">
        <f>AL243-AT243</f>
        <v>0</v>
      </c>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row>
    <row r="244" spans="1:177" ht="15" customHeight="1">
      <c r="A244" s="1">
        <v>243</v>
      </c>
      <c r="B244" s="1">
        <v>-37.801786066484098</v>
      </c>
      <c r="C244" s="1">
        <v>144.96488340593601</v>
      </c>
      <c r="D244" s="1">
        <v>15</v>
      </c>
      <c r="E244" s="1" t="s">
        <v>49</v>
      </c>
      <c r="F244" s="1" t="s">
        <v>40</v>
      </c>
      <c r="G244" s="1" t="s">
        <v>343</v>
      </c>
      <c r="H244" s="2" t="s">
        <v>355</v>
      </c>
      <c r="I244" s="4">
        <v>1</v>
      </c>
      <c r="J244" s="4">
        <v>0</v>
      </c>
      <c r="K244" s="4">
        <v>0</v>
      </c>
      <c r="L244" s="4">
        <v>0</v>
      </c>
      <c r="M244" s="5">
        <v>0</v>
      </c>
      <c r="N244" s="5">
        <v>0</v>
      </c>
      <c r="O244" s="5">
        <v>0</v>
      </c>
      <c r="P244" s="5">
        <v>0</v>
      </c>
      <c r="Q244" s="5">
        <v>1</v>
      </c>
      <c r="R244" s="6">
        <v>0</v>
      </c>
      <c r="S244" s="6">
        <v>0</v>
      </c>
      <c r="T244" s="6">
        <v>0</v>
      </c>
      <c r="U244" s="6">
        <v>1</v>
      </c>
      <c r="V244" s="6">
        <v>0</v>
      </c>
      <c r="W244" s="6">
        <v>0</v>
      </c>
      <c r="X244" s="6">
        <v>0</v>
      </c>
      <c r="Y244" s="7">
        <v>0</v>
      </c>
      <c r="Z244" s="7">
        <v>0</v>
      </c>
      <c r="AA244" s="8">
        <v>0</v>
      </c>
      <c r="AB244" s="8">
        <v>0</v>
      </c>
      <c r="AC244" s="8">
        <v>0</v>
      </c>
      <c r="AD244" s="8">
        <v>0</v>
      </c>
      <c r="AE244" s="8">
        <v>0</v>
      </c>
      <c r="AF244" s="8">
        <v>0</v>
      </c>
      <c r="AK244" s="9">
        <f>LEN(H244)</f>
        <v>21</v>
      </c>
      <c r="AL244" s="9">
        <f>SUM(R244:X244)</f>
        <v>1</v>
      </c>
      <c r="AM244" s="3" t="b">
        <f>IF(R244,1)</f>
        <v>0</v>
      </c>
      <c r="AN244" s="3" t="b">
        <f>IF(S244,1)</f>
        <v>0</v>
      </c>
      <c r="AO244" s="3" t="b">
        <f>IF(T244,1)</f>
        <v>0</v>
      </c>
      <c r="AP244" s="3">
        <f>IF(U244,1)</f>
        <v>1</v>
      </c>
      <c r="AQ244" s="3" t="b">
        <f>IF(V244,1)</f>
        <v>0</v>
      </c>
      <c r="AR244" s="3" t="b">
        <f>IF(W244,1)</f>
        <v>0</v>
      </c>
      <c r="AS244" s="3" t="b">
        <f>IF(X244,1)</f>
        <v>0</v>
      </c>
      <c r="AT244" s="3">
        <f>SUM(AM244:AS244)</f>
        <v>1</v>
      </c>
      <c r="AU244" s="10" t="b">
        <f>IF(R244,1)</f>
        <v>0</v>
      </c>
      <c r="AV244" s="10" t="b">
        <f>IF(S244,2)</f>
        <v>0</v>
      </c>
      <c r="AW244" s="10" t="b">
        <f>IF(T244,3)</f>
        <v>0</v>
      </c>
      <c r="AX244" s="10">
        <f>IF(U244,4)</f>
        <v>4</v>
      </c>
      <c r="AY244" s="10" t="b">
        <f>IF(V244,5)</f>
        <v>0</v>
      </c>
      <c r="AZ244" s="10" t="b">
        <f>IF(W244,6)</f>
        <v>0</v>
      </c>
      <c r="BA244" s="10" t="b">
        <f>IF(X244,7)</f>
        <v>0</v>
      </c>
      <c r="BB244" s="10">
        <f>MIN(AU244:BA244)</f>
        <v>4</v>
      </c>
      <c r="BC244" s="10">
        <f>MAX(AU244:BA244)</f>
        <v>4</v>
      </c>
      <c r="BD244" s="10">
        <f>IF(AT244&gt;0,(1+(BC244-AT244))-BB244,-1)</f>
        <v>0</v>
      </c>
      <c r="BE244" s="44">
        <f>AL244-AT244</f>
        <v>0</v>
      </c>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row>
    <row r="245" spans="1:177" ht="15" customHeight="1">
      <c r="A245" s="1">
        <v>244</v>
      </c>
      <c r="B245" s="1">
        <v>-37.811914143999999</v>
      </c>
      <c r="C245" s="1">
        <v>144.95662929599999</v>
      </c>
      <c r="D245" s="1">
        <v>15</v>
      </c>
      <c r="E245" s="1" t="s">
        <v>39</v>
      </c>
      <c r="F245" s="1" t="s">
        <v>40</v>
      </c>
      <c r="G245" s="1" t="s">
        <v>343</v>
      </c>
      <c r="H245" s="2" t="s">
        <v>356</v>
      </c>
      <c r="I245" s="4">
        <v>1</v>
      </c>
      <c r="J245" s="4">
        <v>0</v>
      </c>
      <c r="K245" s="4">
        <v>0</v>
      </c>
      <c r="L245" s="4">
        <v>0</v>
      </c>
      <c r="M245" s="5">
        <v>0</v>
      </c>
      <c r="N245" s="5">
        <v>0</v>
      </c>
      <c r="O245" s="5">
        <v>0</v>
      </c>
      <c r="P245" s="5">
        <v>0</v>
      </c>
      <c r="Q245" s="5">
        <v>1</v>
      </c>
      <c r="R245" s="6">
        <v>0</v>
      </c>
      <c r="S245" s="6">
        <v>0</v>
      </c>
      <c r="T245" s="6">
        <v>1</v>
      </c>
      <c r="U245" s="6">
        <v>0</v>
      </c>
      <c r="V245" s="6">
        <v>0</v>
      </c>
      <c r="W245" s="6">
        <v>0</v>
      </c>
      <c r="X245" s="6">
        <v>0</v>
      </c>
      <c r="Y245" s="7">
        <v>0</v>
      </c>
      <c r="Z245" s="7">
        <v>0</v>
      </c>
      <c r="AA245" s="8">
        <v>0</v>
      </c>
      <c r="AB245" s="8">
        <v>0</v>
      </c>
      <c r="AC245" s="8">
        <v>0</v>
      </c>
      <c r="AD245" s="8">
        <v>0</v>
      </c>
      <c r="AE245" s="8">
        <v>0</v>
      </c>
      <c r="AF245" s="8">
        <v>0</v>
      </c>
      <c r="AK245" s="9">
        <f>LEN(H245)</f>
        <v>12</v>
      </c>
      <c r="AL245" s="9">
        <f>SUM(R245:X245)</f>
        <v>1</v>
      </c>
      <c r="AM245" s="3" t="b">
        <f>IF(R245,1)</f>
        <v>0</v>
      </c>
      <c r="AN245" s="3" t="b">
        <f>IF(S245,1)</f>
        <v>0</v>
      </c>
      <c r="AO245" s="3">
        <f>IF(T245,1)</f>
        <v>1</v>
      </c>
      <c r="AP245" s="3" t="b">
        <f>IF(U245,1)</f>
        <v>0</v>
      </c>
      <c r="AQ245" s="3" t="b">
        <f>IF(V245,1)</f>
        <v>0</v>
      </c>
      <c r="AR245" s="3" t="b">
        <f>IF(W245,1)</f>
        <v>0</v>
      </c>
      <c r="AS245" s="3" t="b">
        <f>IF(X245,1)</f>
        <v>0</v>
      </c>
      <c r="AT245" s="3">
        <f>SUM(AM245:AS245)</f>
        <v>1</v>
      </c>
      <c r="AU245" s="10" t="b">
        <f>IF(R245,1)</f>
        <v>0</v>
      </c>
      <c r="AV245" s="10" t="b">
        <f>IF(S245,2)</f>
        <v>0</v>
      </c>
      <c r="AW245" s="10">
        <f>IF(T245,3)</f>
        <v>3</v>
      </c>
      <c r="AX245" s="10" t="b">
        <f>IF(U245,4)</f>
        <v>0</v>
      </c>
      <c r="AY245" s="10" t="b">
        <f>IF(V245,5)</f>
        <v>0</v>
      </c>
      <c r="AZ245" s="10" t="b">
        <f>IF(W245,6)</f>
        <v>0</v>
      </c>
      <c r="BA245" s="10" t="b">
        <f>IF(X245,7)</f>
        <v>0</v>
      </c>
      <c r="BB245" s="10">
        <f>MIN(AU245:BA245)</f>
        <v>3</v>
      </c>
      <c r="BC245" s="10">
        <f>MAX(AU245:BA245)</f>
        <v>3</v>
      </c>
      <c r="BD245" s="10">
        <f>IF(AT245&gt;0,(1+(BC245-AT245))-BB245,-1)</f>
        <v>0</v>
      </c>
      <c r="BE245" s="44">
        <f>AL245-AT245</f>
        <v>0</v>
      </c>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row>
    <row r="246" spans="1:177" ht="15" customHeight="1">
      <c r="A246" s="1">
        <v>245</v>
      </c>
      <c r="B246" s="1">
        <v>-37.811914143999999</v>
      </c>
      <c r="C246" s="1">
        <v>144.95662929599999</v>
      </c>
      <c r="D246" s="1">
        <v>15</v>
      </c>
      <c r="E246" s="1" t="s">
        <v>39</v>
      </c>
      <c r="F246" s="1" t="s">
        <v>40</v>
      </c>
      <c r="G246" s="1" t="s">
        <v>343</v>
      </c>
      <c r="H246" s="2" t="s">
        <v>356</v>
      </c>
      <c r="I246" s="4">
        <v>0</v>
      </c>
      <c r="J246" s="4">
        <v>0</v>
      </c>
      <c r="K246" s="4">
        <v>0</v>
      </c>
      <c r="L246" s="4">
        <v>99</v>
      </c>
      <c r="M246" s="5">
        <v>0</v>
      </c>
      <c r="N246" s="5">
        <v>0</v>
      </c>
      <c r="O246" s="5">
        <v>0</v>
      </c>
      <c r="P246" s="5">
        <v>0</v>
      </c>
      <c r="Q246" s="5">
        <v>0</v>
      </c>
      <c r="R246" s="6">
        <v>0</v>
      </c>
      <c r="S246" s="6">
        <v>0</v>
      </c>
      <c r="T246" s="6">
        <v>0</v>
      </c>
      <c r="U246" s="6">
        <v>0</v>
      </c>
      <c r="V246" s="6">
        <v>0</v>
      </c>
      <c r="W246" s="6">
        <v>0</v>
      </c>
      <c r="X246" s="6">
        <v>0</v>
      </c>
      <c r="Y246" s="7">
        <v>0</v>
      </c>
      <c r="Z246" s="7">
        <v>0</v>
      </c>
      <c r="AA246" s="8">
        <v>0</v>
      </c>
      <c r="AB246" s="8">
        <v>0</v>
      </c>
      <c r="AC246" s="8">
        <v>0</v>
      </c>
      <c r="AD246" s="8">
        <v>0</v>
      </c>
      <c r="AE246" s="8">
        <v>0</v>
      </c>
      <c r="AF246" s="8">
        <v>0</v>
      </c>
      <c r="AK246" s="9">
        <f>LEN(H246)</f>
        <v>12</v>
      </c>
      <c r="AL246" s="9">
        <f>SUM(R246:X246)</f>
        <v>0</v>
      </c>
      <c r="AM246" s="3" t="b">
        <f>IF(R246,1)</f>
        <v>0</v>
      </c>
      <c r="AN246" s="3" t="b">
        <f>IF(S246,1)</f>
        <v>0</v>
      </c>
      <c r="AO246" s="3" t="b">
        <f>IF(T246,1)</f>
        <v>0</v>
      </c>
      <c r="AP246" s="3" t="b">
        <f>IF(U246,1)</f>
        <v>0</v>
      </c>
      <c r="AQ246" s="3" t="b">
        <f>IF(V246,1)</f>
        <v>0</v>
      </c>
      <c r="AR246" s="3" t="b">
        <f>IF(W246,1)</f>
        <v>0</v>
      </c>
      <c r="AS246" s="3" t="b">
        <f>IF(X246,1)</f>
        <v>0</v>
      </c>
      <c r="AT246" s="3">
        <f>SUM(AM246:AS246)</f>
        <v>0</v>
      </c>
      <c r="AU246" s="10" t="b">
        <f>IF(R246,1)</f>
        <v>0</v>
      </c>
      <c r="AV246" s="10" t="b">
        <f>IF(S246,2)</f>
        <v>0</v>
      </c>
      <c r="AW246" s="10" t="b">
        <f>IF(T246,3)</f>
        <v>0</v>
      </c>
      <c r="AX246" s="10" t="b">
        <f>IF(U246,4)</f>
        <v>0</v>
      </c>
      <c r="AY246" s="10" t="b">
        <f>IF(V246,5)</f>
        <v>0</v>
      </c>
      <c r="AZ246" s="10" t="b">
        <f>IF(W246,6)</f>
        <v>0</v>
      </c>
      <c r="BA246" s="10" t="b">
        <f>IF(X246,7)</f>
        <v>0</v>
      </c>
      <c r="BB246" s="10">
        <f>MIN(AU246:BA246)</f>
        <v>0</v>
      </c>
      <c r="BC246" s="10">
        <f>MAX(AU246:BA246)</f>
        <v>0</v>
      </c>
      <c r="BD246" s="10">
        <f>IF(AT246&gt;0,(1+(BC246-AT246))-BB246,-1)</f>
        <v>-1</v>
      </c>
      <c r="BE246" s="44">
        <f>AL246-AT246</f>
        <v>0</v>
      </c>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row>
    <row r="247" spans="1:177" ht="15" customHeight="1">
      <c r="A247" s="1">
        <v>246</v>
      </c>
      <c r="B247" s="1">
        <v>-37.811914143999999</v>
      </c>
      <c r="C247" s="1">
        <v>144.95662929599999</v>
      </c>
      <c r="D247" s="1">
        <v>15</v>
      </c>
      <c r="E247" s="1" t="s">
        <v>357</v>
      </c>
      <c r="F247" s="1" t="s">
        <v>40</v>
      </c>
      <c r="G247" s="1" t="s">
        <v>343</v>
      </c>
      <c r="H247" s="2" t="s">
        <v>358</v>
      </c>
      <c r="I247" s="4">
        <v>1</v>
      </c>
      <c r="J247" s="4">
        <v>0</v>
      </c>
      <c r="K247" s="4">
        <v>0</v>
      </c>
      <c r="L247" s="4">
        <v>0</v>
      </c>
      <c r="M247" s="5">
        <v>0</v>
      </c>
      <c r="N247" s="5">
        <v>0</v>
      </c>
      <c r="O247" s="5">
        <v>0</v>
      </c>
      <c r="P247" s="5">
        <v>0</v>
      </c>
      <c r="Q247" s="5">
        <v>1</v>
      </c>
      <c r="R247" s="6">
        <v>0</v>
      </c>
      <c r="S247" s="6">
        <v>0</v>
      </c>
      <c r="T247" s="6">
        <v>1</v>
      </c>
      <c r="U247" s="6">
        <v>0</v>
      </c>
      <c r="V247" s="6">
        <v>0</v>
      </c>
      <c r="W247" s="6">
        <v>0</v>
      </c>
      <c r="X247" s="6">
        <v>0</v>
      </c>
      <c r="Y247" s="7">
        <v>0</v>
      </c>
      <c r="Z247" s="7">
        <v>0</v>
      </c>
      <c r="AA247" s="8">
        <v>0</v>
      </c>
      <c r="AB247" s="8">
        <v>0</v>
      </c>
      <c r="AC247" s="8">
        <v>0</v>
      </c>
      <c r="AD247" s="8">
        <v>0</v>
      </c>
      <c r="AE247" s="8">
        <v>0</v>
      </c>
      <c r="AF247" s="8">
        <v>0</v>
      </c>
      <c r="AK247" s="9">
        <f>LEN(H247)</f>
        <v>8</v>
      </c>
      <c r="AL247" s="9">
        <f>SUM(R247:X247)</f>
        <v>1</v>
      </c>
      <c r="AM247" s="3" t="b">
        <f>IF(R247,1)</f>
        <v>0</v>
      </c>
      <c r="AN247" s="3" t="b">
        <f>IF(S247,1)</f>
        <v>0</v>
      </c>
      <c r="AO247" s="3">
        <f>IF(T247,1)</f>
        <v>1</v>
      </c>
      <c r="AP247" s="3" t="b">
        <f>IF(U247,1)</f>
        <v>0</v>
      </c>
      <c r="AQ247" s="3" t="b">
        <f>IF(V247,1)</f>
        <v>0</v>
      </c>
      <c r="AR247" s="3" t="b">
        <f>IF(W247,1)</f>
        <v>0</v>
      </c>
      <c r="AS247" s="3" t="b">
        <f>IF(X247,1)</f>
        <v>0</v>
      </c>
      <c r="AT247" s="3">
        <f>SUM(AM247:AS247)</f>
        <v>1</v>
      </c>
      <c r="AU247" s="10" t="b">
        <f>IF(R247,1)</f>
        <v>0</v>
      </c>
      <c r="AV247" s="10" t="b">
        <f>IF(S247,2)</f>
        <v>0</v>
      </c>
      <c r="AW247" s="10">
        <f>IF(T247,3)</f>
        <v>3</v>
      </c>
      <c r="AX247" s="10" t="b">
        <f>IF(U247,4)</f>
        <v>0</v>
      </c>
      <c r="AY247" s="10" t="b">
        <f>IF(V247,5)</f>
        <v>0</v>
      </c>
      <c r="AZ247" s="10" t="b">
        <f>IF(W247,6)</f>
        <v>0</v>
      </c>
      <c r="BA247" s="10" t="b">
        <f>IF(X247,7)</f>
        <v>0</v>
      </c>
      <c r="BB247" s="10">
        <f>MIN(AU247:BA247)</f>
        <v>3</v>
      </c>
      <c r="BC247" s="10">
        <f>MAX(AU247:BA247)</f>
        <v>3</v>
      </c>
      <c r="BD247" s="10">
        <f>IF(AT247&gt;0,(1+(BC247-AT247))-BB247,-1)</f>
        <v>0</v>
      </c>
      <c r="BE247" s="44">
        <f>AL247-AT247</f>
        <v>0</v>
      </c>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row>
    <row r="248" spans="1:177" ht="15" customHeight="1">
      <c r="A248" s="1">
        <v>247</v>
      </c>
      <c r="B248" s="1">
        <v>-38.066746764999998</v>
      </c>
      <c r="C248" s="1">
        <v>145.33152910499999</v>
      </c>
      <c r="D248" s="1">
        <v>15</v>
      </c>
      <c r="E248" s="1" t="s">
        <v>52</v>
      </c>
      <c r="F248" s="1" t="s">
        <v>40</v>
      </c>
      <c r="G248" s="1" t="s">
        <v>343</v>
      </c>
      <c r="H248" s="2" t="s">
        <v>359</v>
      </c>
      <c r="I248" s="4">
        <v>1</v>
      </c>
      <c r="J248" s="4">
        <v>0</v>
      </c>
      <c r="K248" s="4">
        <v>0</v>
      </c>
      <c r="L248" s="4">
        <v>0</v>
      </c>
      <c r="M248" s="5">
        <v>1</v>
      </c>
      <c r="N248" s="5">
        <v>0</v>
      </c>
      <c r="O248" s="5">
        <v>0</v>
      </c>
      <c r="P248" s="5">
        <v>0</v>
      </c>
      <c r="Q248" s="5">
        <v>0</v>
      </c>
      <c r="R248" s="6">
        <v>0</v>
      </c>
      <c r="S248" s="6">
        <v>0</v>
      </c>
      <c r="T248" s="6">
        <v>0</v>
      </c>
      <c r="U248" s="6">
        <v>0</v>
      </c>
      <c r="V248" s="6">
        <v>1</v>
      </c>
      <c r="W248" s="6">
        <v>0</v>
      </c>
      <c r="X248" s="6">
        <v>1</v>
      </c>
      <c r="Y248" s="7">
        <v>0</v>
      </c>
      <c r="Z248" s="7">
        <v>0</v>
      </c>
      <c r="AA248" s="8">
        <v>0</v>
      </c>
      <c r="AB248" s="8">
        <v>0</v>
      </c>
      <c r="AC248" s="8">
        <v>0</v>
      </c>
      <c r="AD248" s="8">
        <v>0</v>
      </c>
      <c r="AE248" s="8">
        <v>0</v>
      </c>
      <c r="AF248" s="8">
        <v>0</v>
      </c>
      <c r="AK248" s="9">
        <f>LEN(H248)</f>
        <v>16</v>
      </c>
      <c r="AL248" s="9">
        <f>SUM(R248:X248)</f>
        <v>2</v>
      </c>
      <c r="AM248" s="3" t="b">
        <f>IF(R248,1)</f>
        <v>0</v>
      </c>
      <c r="AN248" s="3" t="b">
        <f>IF(S248,1)</f>
        <v>0</v>
      </c>
      <c r="AO248" s="3" t="b">
        <f>IF(T248,1)</f>
        <v>0</v>
      </c>
      <c r="AP248" s="3" t="b">
        <f>IF(U248,1)</f>
        <v>0</v>
      </c>
      <c r="AQ248" s="3">
        <f>IF(V248,1)</f>
        <v>1</v>
      </c>
      <c r="AR248" s="3" t="b">
        <f>IF(W248,1)</f>
        <v>0</v>
      </c>
      <c r="AS248" s="3">
        <f>IF(X248,1)</f>
        <v>1</v>
      </c>
      <c r="AT248" s="3">
        <f>SUM(AM248:AS248)</f>
        <v>2</v>
      </c>
      <c r="AU248" s="10" t="b">
        <f>IF(R248,1)</f>
        <v>0</v>
      </c>
      <c r="AV248" s="10" t="b">
        <f>IF(S248,2)</f>
        <v>0</v>
      </c>
      <c r="AW248" s="10" t="b">
        <f>IF(T248,3)</f>
        <v>0</v>
      </c>
      <c r="AX248" s="10" t="b">
        <f>IF(U248,4)</f>
        <v>0</v>
      </c>
      <c r="AY248" s="10">
        <f>IF(V248,5)</f>
        <v>5</v>
      </c>
      <c r="AZ248" s="10" t="b">
        <f>IF(W248,6)</f>
        <v>0</v>
      </c>
      <c r="BA248" s="10">
        <f>IF(X248,7)</f>
        <v>7</v>
      </c>
      <c r="BB248" s="10">
        <f>MIN(AU248:BA248)</f>
        <v>5</v>
      </c>
      <c r="BC248" s="10">
        <f>MAX(AU248:BA248)</f>
        <v>7</v>
      </c>
      <c r="BD248" s="10">
        <f>IF(AT248&gt;0,(1+(BC248-AT248))-BB248,-1)</f>
        <v>1</v>
      </c>
      <c r="BE248" s="44">
        <f>AL248-AT248</f>
        <v>0</v>
      </c>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row>
    <row r="249" spans="1:177" ht="15" customHeight="1">
      <c r="A249" s="1">
        <v>248</v>
      </c>
      <c r="B249" s="1">
        <v>-37.842577390000002</v>
      </c>
      <c r="C249" s="1">
        <v>144.99141216000001</v>
      </c>
      <c r="D249" s="1">
        <v>15</v>
      </c>
      <c r="E249" s="1" t="s">
        <v>49</v>
      </c>
      <c r="F249" s="1" t="s">
        <v>40</v>
      </c>
      <c r="G249" s="1" t="s">
        <v>343</v>
      </c>
      <c r="H249" s="2" t="s">
        <v>360</v>
      </c>
      <c r="I249" s="4">
        <v>1</v>
      </c>
      <c r="J249" s="4">
        <v>0</v>
      </c>
      <c r="K249" s="4">
        <v>0</v>
      </c>
      <c r="L249" s="4">
        <v>0</v>
      </c>
      <c r="M249" s="5">
        <v>0</v>
      </c>
      <c r="N249" s="5">
        <v>1</v>
      </c>
      <c r="O249" s="5">
        <v>0</v>
      </c>
      <c r="P249" s="5">
        <v>0</v>
      </c>
      <c r="Q249" s="5">
        <v>0</v>
      </c>
      <c r="R249" s="6">
        <v>0</v>
      </c>
      <c r="S249" s="6">
        <v>0</v>
      </c>
      <c r="T249" s="6">
        <v>1</v>
      </c>
      <c r="U249" s="6">
        <v>0</v>
      </c>
      <c r="V249" s="6">
        <v>0</v>
      </c>
      <c r="W249" s="6">
        <v>0</v>
      </c>
      <c r="X249" s="6">
        <v>0</v>
      </c>
      <c r="Y249" s="7">
        <v>0</v>
      </c>
      <c r="Z249" s="7">
        <v>0</v>
      </c>
      <c r="AA249" s="8">
        <v>0</v>
      </c>
      <c r="AB249" s="8">
        <v>0</v>
      </c>
      <c r="AC249" s="8">
        <v>0</v>
      </c>
      <c r="AD249" s="8">
        <v>0</v>
      </c>
      <c r="AE249" s="8">
        <v>0</v>
      </c>
      <c r="AF249" s="8">
        <v>0</v>
      </c>
      <c r="AK249" s="9">
        <f>LEN(H249)</f>
        <v>51</v>
      </c>
      <c r="AL249" s="9">
        <f>SUM(R249:X249)</f>
        <v>1</v>
      </c>
      <c r="AM249" s="3" t="b">
        <f>IF(R249,1)</f>
        <v>0</v>
      </c>
      <c r="AN249" s="3" t="b">
        <f>IF(S249,1)</f>
        <v>0</v>
      </c>
      <c r="AO249" s="3">
        <f>IF(T249,1)</f>
        <v>1</v>
      </c>
      <c r="AP249" s="3" t="b">
        <f>IF(U249,1)</f>
        <v>0</v>
      </c>
      <c r="AQ249" s="3" t="b">
        <f>IF(V249,1)</f>
        <v>0</v>
      </c>
      <c r="AR249" s="3" t="b">
        <f>IF(W249,1)</f>
        <v>0</v>
      </c>
      <c r="AS249" s="3" t="b">
        <f>IF(X249,1)</f>
        <v>0</v>
      </c>
      <c r="AT249" s="3">
        <f>SUM(AM249:AS249)</f>
        <v>1</v>
      </c>
      <c r="AU249" s="10" t="b">
        <f>IF(R249,1)</f>
        <v>0</v>
      </c>
      <c r="AV249" s="10" t="b">
        <f>IF(S249,2)</f>
        <v>0</v>
      </c>
      <c r="AW249" s="10">
        <f>IF(T249,3)</f>
        <v>3</v>
      </c>
      <c r="AX249" s="10" t="b">
        <f>IF(U249,4)</f>
        <v>0</v>
      </c>
      <c r="AY249" s="10" t="b">
        <f>IF(V249,5)</f>
        <v>0</v>
      </c>
      <c r="AZ249" s="10" t="b">
        <f>IF(W249,6)</f>
        <v>0</v>
      </c>
      <c r="BA249" s="10" t="b">
        <f>IF(X249,7)</f>
        <v>0</v>
      </c>
      <c r="BB249" s="10">
        <f>MIN(AU249:BA249)</f>
        <v>3</v>
      </c>
      <c r="BC249" s="10">
        <f>MAX(AU249:BA249)</f>
        <v>3</v>
      </c>
      <c r="BD249" s="10">
        <f>IF(AT249&gt;0,(1+(BC249-AT249))-BB249,-1)</f>
        <v>0</v>
      </c>
      <c r="BE249" s="44">
        <f>AL249-AT249</f>
        <v>0</v>
      </c>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row>
    <row r="250" spans="1:177" ht="15" customHeight="1">
      <c r="A250" s="1">
        <v>249</v>
      </c>
      <c r="B250" s="1">
        <v>-37.842577390000002</v>
      </c>
      <c r="C250" s="1">
        <v>144.99141216000001</v>
      </c>
      <c r="D250" s="1">
        <v>15</v>
      </c>
      <c r="E250" s="1" t="s">
        <v>49</v>
      </c>
      <c r="F250" s="1" t="s">
        <v>40</v>
      </c>
      <c r="G250" s="1" t="s">
        <v>343</v>
      </c>
      <c r="H250" s="2" t="s">
        <v>361</v>
      </c>
      <c r="I250" s="4">
        <v>1</v>
      </c>
      <c r="J250" s="4">
        <v>0</v>
      </c>
      <c r="K250" s="4">
        <v>0</v>
      </c>
      <c r="L250" s="4">
        <v>0</v>
      </c>
      <c r="M250" s="5">
        <v>0</v>
      </c>
      <c r="N250" s="5">
        <v>1</v>
      </c>
      <c r="O250" s="5">
        <v>0</v>
      </c>
      <c r="P250" s="5">
        <v>0</v>
      </c>
      <c r="Q250" s="5">
        <v>0</v>
      </c>
      <c r="R250" s="6">
        <v>0</v>
      </c>
      <c r="S250" s="6">
        <v>0</v>
      </c>
      <c r="T250" s="6">
        <v>1</v>
      </c>
      <c r="U250" s="6">
        <v>0</v>
      </c>
      <c r="V250" s="6">
        <v>0</v>
      </c>
      <c r="W250" s="6">
        <v>0</v>
      </c>
      <c r="X250" s="6">
        <v>0</v>
      </c>
      <c r="Y250" s="7">
        <v>0</v>
      </c>
      <c r="Z250" s="7">
        <v>0</v>
      </c>
      <c r="AA250" s="8">
        <v>0</v>
      </c>
      <c r="AB250" s="8">
        <v>0</v>
      </c>
      <c r="AC250" s="8">
        <v>0</v>
      </c>
      <c r="AD250" s="8">
        <v>0</v>
      </c>
      <c r="AE250" s="8">
        <v>0</v>
      </c>
      <c r="AF250" s="8">
        <v>0</v>
      </c>
      <c r="AK250" s="9">
        <f>LEN(H250)</f>
        <v>50</v>
      </c>
      <c r="AL250" s="9">
        <f>SUM(R250:X250)</f>
        <v>1</v>
      </c>
      <c r="AM250" s="3" t="b">
        <f>IF(R250,1)</f>
        <v>0</v>
      </c>
      <c r="AN250" s="3" t="b">
        <f>IF(S250,1)</f>
        <v>0</v>
      </c>
      <c r="AO250" s="3">
        <f>IF(T250,1)</f>
        <v>1</v>
      </c>
      <c r="AP250" s="3" t="b">
        <f>IF(U250,1)</f>
        <v>0</v>
      </c>
      <c r="AQ250" s="3" t="b">
        <f>IF(V250,1)</f>
        <v>0</v>
      </c>
      <c r="AR250" s="3" t="b">
        <f>IF(W250,1)</f>
        <v>0</v>
      </c>
      <c r="AS250" s="3" t="b">
        <f>IF(X250,1)</f>
        <v>0</v>
      </c>
      <c r="AT250" s="3">
        <f>SUM(AM250:AS250)</f>
        <v>1</v>
      </c>
      <c r="AU250" s="10" t="b">
        <f>IF(R250,1)</f>
        <v>0</v>
      </c>
      <c r="AV250" s="10" t="b">
        <f>IF(S250,2)</f>
        <v>0</v>
      </c>
      <c r="AW250" s="10">
        <f>IF(T250,3)</f>
        <v>3</v>
      </c>
      <c r="AX250" s="10" t="b">
        <f>IF(U250,4)</f>
        <v>0</v>
      </c>
      <c r="AY250" s="10" t="b">
        <f>IF(V250,5)</f>
        <v>0</v>
      </c>
      <c r="AZ250" s="10" t="b">
        <f>IF(W250,6)</f>
        <v>0</v>
      </c>
      <c r="BA250" s="10" t="b">
        <f>IF(X250,7)</f>
        <v>0</v>
      </c>
      <c r="BB250" s="10">
        <f>MIN(AU250:BA250)</f>
        <v>3</v>
      </c>
      <c r="BC250" s="10">
        <f>MAX(AU250:BA250)</f>
        <v>3</v>
      </c>
      <c r="BD250" s="10">
        <f>IF(AT250&gt;0,(1+(BC250-AT250))-BB250,-1)</f>
        <v>0</v>
      </c>
      <c r="BE250" s="44">
        <f>AL250-AT250</f>
        <v>0</v>
      </c>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row>
    <row r="251" spans="1:177" ht="15" customHeight="1">
      <c r="A251" s="1">
        <v>250</v>
      </c>
      <c r="B251" s="1">
        <v>-37.813611328688602</v>
      </c>
      <c r="C251" s="1">
        <v>144.96975183334399</v>
      </c>
      <c r="D251" s="1">
        <v>15</v>
      </c>
      <c r="E251" s="1" t="s">
        <v>52</v>
      </c>
      <c r="F251" s="1" t="s">
        <v>40</v>
      </c>
      <c r="G251" s="1" t="s">
        <v>343</v>
      </c>
      <c r="H251" s="2" t="s">
        <v>362</v>
      </c>
      <c r="I251" s="4">
        <v>1</v>
      </c>
      <c r="J251" s="4">
        <v>0</v>
      </c>
      <c r="K251" s="4">
        <v>0</v>
      </c>
      <c r="L251" s="4">
        <v>0</v>
      </c>
      <c r="M251" s="5">
        <v>0</v>
      </c>
      <c r="N251" s="5">
        <v>0</v>
      </c>
      <c r="O251" s="5">
        <v>0</v>
      </c>
      <c r="P251" s="5">
        <v>0</v>
      </c>
      <c r="Q251" s="5">
        <v>1</v>
      </c>
      <c r="R251" s="6">
        <v>0</v>
      </c>
      <c r="S251" s="6">
        <v>0</v>
      </c>
      <c r="T251" s="6">
        <v>1</v>
      </c>
      <c r="U251" s="6">
        <v>0</v>
      </c>
      <c r="V251" s="6">
        <v>0</v>
      </c>
      <c r="W251" s="6">
        <v>0</v>
      </c>
      <c r="X251" s="6">
        <v>0</v>
      </c>
      <c r="Y251" s="7">
        <v>0</v>
      </c>
      <c r="Z251" s="7">
        <v>0</v>
      </c>
      <c r="AA251" s="8">
        <v>0</v>
      </c>
      <c r="AB251" s="8">
        <v>0</v>
      </c>
      <c r="AC251" s="8">
        <v>0</v>
      </c>
      <c r="AD251" s="8">
        <v>0</v>
      </c>
      <c r="AE251" s="8">
        <v>0</v>
      </c>
      <c r="AF251" s="8">
        <v>0</v>
      </c>
      <c r="AJ251" s="9" t="s">
        <v>363</v>
      </c>
      <c r="AK251" s="9">
        <f>LEN(H251)</f>
        <v>14</v>
      </c>
      <c r="AL251" s="9">
        <f>SUM(R251:X251)</f>
        <v>1</v>
      </c>
      <c r="AM251" s="3" t="b">
        <f>IF(R251,1)</f>
        <v>0</v>
      </c>
      <c r="AN251" s="3" t="b">
        <f>IF(S251,1)</f>
        <v>0</v>
      </c>
      <c r="AO251" s="3">
        <f>IF(T251,1)</f>
        <v>1</v>
      </c>
      <c r="AP251" s="3" t="b">
        <f>IF(U251,1)</f>
        <v>0</v>
      </c>
      <c r="AQ251" s="3" t="b">
        <f>IF(V251,1)</f>
        <v>0</v>
      </c>
      <c r="AR251" s="3" t="b">
        <f>IF(W251,1)</f>
        <v>0</v>
      </c>
      <c r="AS251" s="3" t="b">
        <f>IF(X251,1)</f>
        <v>0</v>
      </c>
      <c r="AT251" s="3">
        <f>SUM(AM251:AS251)</f>
        <v>1</v>
      </c>
      <c r="AU251" s="10" t="b">
        <f>IF(R251,1)</f>
        <v>0</v>
      </c>
      <c r="AV251" s="10" t="b">
        <f>IF(S251,2)</f>
        <v>0</v>
      </c>
      <c r="AW251" s="10">
        <f>IF(T251,3)</f>
        <v>3</v>
      </c>
      <c r="AX251" s="10" t="b">
        <f>IF(U251,4)</f>
        <v>0</v>
      </c>
      <c r="AY251" s="10" t="b">
        <f>IF(V251,5)</f>
        <v>0</v>
      </c>
      <c r="AZ251" s="10" t="b">
        <f>IF(W251,6)</f>
        <v>0</v>
      </c>
      <c r="BA251" s="10" t="b">
        <f>IF(X251,7)</f>
        <v>0</v>
      </c>
      <c r="BB251" s="10">
        <f>MIN(AU251:BA251)</f>
        <v>3</v>
      </c>
      <c r="BC251" s="10">
        <f>MAX(AU251:BA251)</f>
        <v>3</v>
      </c>
      <c r="BD251" s="10">
        <f>IF(AT251&gt;0,(1+(BC251-AT251))-BB251,-1)</f>
        <v>0</v>
      </c>
      <c r="BE251" s="44">
        <f>AL251-AT251</f>
        <v>0</v>
      </c>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row>
    <row r="252" spans="1:177" ht="15" customHeight="1">
      <c r="A252" s="1">
        <v>251</v>
      </c>
      <c r="B252" s="1">
        <v>-37.816696484978102</v>
      </c>
      <c r="C252" s="1">
        <v>144.95417356338501</v>
      </c>
      <c r="D252" s="1">
        <v>15</v>
      </c>
      <c r="E252" s="1" t="s">
        <v>52</v>
      </c>
      <c r="F252" s="1" t="s">
        <v>40</v>
      </c>
      <c r="G252" s="1" t="s">
        <v>343</v>
      </c>
      <c r="H252" s="2" t="s">
        <v>364</v>
      </c>
      <c r="I252" s="4">
        <v>1</v>
      </c>
      <c r="J252" s="4">
        <v>0</v>
      </c>
      <c r="K252" s="4">
        <v>0</v>
      </c>
      <c r="L252" s="4">
        <v>0</v>
      </c>
      <c r="M252" s="5">
        <v>1</v>
      </c>
      <c r="N252" s="5">
        <v>0</v>
      </c>
      <c r="O252" s="5">
        <v>0</v>
      </c>
      <c r="P252" s="5">
        <v>0</v>
      </c>
      <c r="Q252" s="5">
        <v>0</v>
      </c>
      <c r="R252" s="6">
        <v>0</v>
      </c>
      <c r="S252" s="6">
        <v>0</v>
      </c>
      <c r="T252" s="6">
        <v>2</v>
      </c>
      <c r="U252" s="6">
        <v>1</v>
      </c>
      <c r="V252" s="6">
        <v>0</v>
      </c>
      <c r="W252" s="6">
        <v>0</v>
      </c>
      <c r="X252" s="6">
        <v>0</v>
      </c>
      <c r="Y252" s="7">
        <v>0</v>
      </c>
      <c r="Z252" s="7">
        <v>0</v>
      </c>
      <c r="AA252" s="8">
        <v>0</v>
      </c>
      <c r="AB252" s="8">
        <v>0</v>
      </c>
      <c r="AC252" s="8">
        <v>0</v>
      </c>
      <c r="AD252" s="8">
        <v>0</v>
      </c>
      <c r="AE252" s="8">
        <v>0</v>
      </c>
      <c r="AF252" s="8">
        <v>0</v>
      </c>
      <c r="AK252" s="9">
        <f>LEN(H252)</f>
        <v>31</v>
      </c>
      <c r="AL252" s="9">
        <f>SUM(R252:X252)</f>
        <v>3</v>
      </c>
      <c r="AM252" s="3" t="b">
        <f>IF(R252,1)</f>
        <v>0</v>
      </c>
      <c r="AN252" s="3" t="b">
        <f>IF(S252,1)</f>
        <v>0</v>
      </c>
      <c r="AO252" s="3">
        <f>IF(T252,1)</f>
        <v>1</v>
      </c>
      <c r="AP252" s="3">
        <f>IF(U252,1)</f>
        <v>1</v>
      </c>
      <c r="AQ252" s="3" t="b">
        <f>IF(V252,1)</f>
        <v>0</v>
      </c>
      <c r="AR252" s="3" t="b">
        <f>IF(W252,1)</f>
        <v>0</v>
      </c>
      <c r="AS252" s="3" t="b">
        <f>IF(X252,1)</f>
        <v>0</v>
      </c>
      <c r="AT252" s="3">
        <f>SUM(AM252:AS252)</f>
        <v>2</v>
      </c>
      <c r="AU252" s="10" t="b">
        <f>IF(R252,1)</f>
        <v>0</v>
      </c>
      <c r="AV252" s="10" t="b">
        <f>IF(S252,2)</f>
        <v>0</v>
      </c>
      <c r="AW252" s="10">
        <f>IF(T252,3)</f>
        <v>3</v>
      </c>
      <c r="AX252" s="10">
        <f>IF(U252,4)</f>
        <v>4</v>
      </c>
      <c r="AY252" s="10" t="b">
        <f>IF(V252,5)</f>
        <v>0</v>
      </c>
      <c r="AZ252" s="10" t="b">
        <f>IF(W252,6)</f>
        <v>0</v>
      </c>
      <c r="BA252" s="10" t="b">
        <f>IF(X252,7)</f>
        <v>0</v>
      </c>
      <c r="BB252" s="10">
        <f>MIN(AU252:BA252)</f>
        <v>3</v>
      </c>
      <c r="BC252" s="10">
        <f>MAX(AU252:BA252)</f>
        <v>4</v>
      </c>
      <c r="BD252" s="10">
        <f>IF(AT252&gt;0,(1+(BC252-AT252))-BB252,-1)</f>
        <v>0</v>
      </c>
      <c r="BE252" s="44">
        <f>AL252-AT252</f>
        <v>1</v>
      </c>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row>
    <row r="253" spans="1:177" ht="15" customHeight="1">
      <c r="A253" s="1">
        <v>252</v>
      </c>
      <c r="B253" s="1">
        <v>-37.850893679999999</v>
      </c>
      <c r="C253" s="1">
        <v>144.98049583083301</v>
      </c>
      <c r="D253" s="1">
        <v>15</v>
      </c>
      <c r="E253" s="1" t="s">
        <v>52</v>
      </c>
      <c r="F253" s="1" t="s">
        <v>40</v>
      </c>
      <c r="G253" s="1" t="s">
        <v>343</v>
      </c>
      <c r="H253" s="2" t="s">
        <v>365</v>
      </c>
      <c r="I253" s="4">
        <v>1</v>
      </c>
      <c r="J253" s="4">
        <v>0</v>
      </c>
      <c r="K253" s="4">
        <v>0</v>
      </c>
      <c r="L253" s="4">
        <v>0</v>
      </c>
      <c r="M253" s="5">
        <v>1</v>
      </c>
      <c r="N253" s="5">
        <v>0</v>
      </c>
      <c r="O253" s="5">
        <v>0</v>
      </c>
      <c r="P253" s="5">
        <v>0</v>
      </c>
      <c r="Q253" s="5">
        <v>0</v>
      </c>
      <c r="R253" s="6">
        <v>0</v>
      </c>
      <c r="S253" s="6">
        <v>0</v>
      </c>
      <c r="T253" s="6">
        <v>1</v>
      </c>
      <c r="U253" s="6">
        <v>2</v>
      </c>
      <c r="V253" s="6">
        <v>0</v>
      </c>
      <c r="W253" s="6">
        <v>0</v>
      </c>
      <c r="X253" s="6">
        <v>0</v>
      </c>
      <c r="Y253" s="7">
        <v>0</v>
      </c>
      <c r="Z253" s="7">
        <v>0</v>
      </c>
      <c r="AA253" s="8">
        <v>0</v>
      </c>
      <c r="AB253" s="8">
        <v>1</v>
      </c>
      <c r="AC253" s="8">
        <v>0</v>
      </c>
      <c r="AD253" s="8">
        <v>0</v>
      </c>
      <c r="AE253" s="8">
        <v>0</v>
      </c>
      <c r="AF253" s="8">
        <v>0</v>
      </c>
      <c r="AI253" s="9" t="s">
        <v>353</v>
      </c>
      <c r="AK253" s="9">
        <f>LEN(H253)</f>
        <v>32</v>
      </c>
      <c r="AL253" s="9">
        <f>SUM(R253:X253)</f>
        <v>3</v>
      </c>
      <c r="AM253" s="3" t="b">
        <f>IF(R253,1)</f>
        <v>0</v>
      </c>
      <c r="AN253" s="3" t="b">
        <f>IF(S253,1)</f>
        <v>0</v>
      </c>
      <c r="AO253" s="3">
        <f>IF(T253,1)</f>
        <v>1</v>
      </c>
      <c r="AP253" s="3">
        <f>IF(U253,1)</f>
        <v>1</v>
      </c>
      <c r="AQ253" s="3" t="b">
        <f>IF(V253,1)</f>
        <v>0</v>
      </c>
      <c r="AR253" s="3" t="b">
        <f>IF(W253,1)</f>
        <v>0</v>
      </c>
      <c r="AS253" s="3" t="b">
        <f>IF(X253,1)</f>
        <v>0</v>
      </c>
      <c r="AT253" s="3">
        <f>SUM(AM253:AS253)</f>
        <v>2</v>
      </c>
      <c r="AU253" s="10" t="b">
        <f>IF(R253,1)</f>
        <v>0</v>
      </c>
      <c r="AV253" s="10" t="b">
        <f>IF(S253,2)</f>
        <v>0</v>
      </c>
      <c r="AW253" s="10">
        <f>IF(T253,3)</f>
        <v>3</v>
      </c>
      <c r="AX253" s="10">
        <f>IF(U253,4)</f>
        <v>4</v>
      </c>
      <c r="AY253" s="10" t="b">
        <f>IF(V253,5)</f>
        <v>0</v>
      </c>
      <c r="AZ253" s="10" t="b">
        <f>IF(W253,6)</f>
        <v>0</v>
      </c>
      <c r="BA253" s="10" t="b">
        <f>IF(X253,7)</f>
        <v>0</v>
      </c>
      <c r="BB253" s="10">
        <f>MIN(AU253:BA253)</f>
        <v>3</v>
      </c>
      <c r="BC253" s="10">
        <f>MAX(AU253:BA253)</f>
        <v>4</v>
      </c>
      <c r="BD253" s="10">
        <f>IF(AT253&gt;0,(1+(BC253-AT253))-BB253,-1)</f>
        <v>0</v>
      </c>
      <c r="BE253" s="44">
        <f>AL253-AT253</f>
        <v>1</v>
      </c>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row>
    <row r="254" spans="1:177" ht="15" customHeight="1">
      <c r="A254" s="1">
        <v>253</v>
      </c>
      <c r="B254" s="1">
        <v>-37.850893679999999</v>
      </c>
      <c r="C254" s="1">
        <v>144.98049583083301</v>
      </c>
      <c r="D254" s="1">
        <v>15</v>
      </c>
      <c r="E254" s="1" t="s">
        <v>52</v>
      </c>
      <c r="F254" s="1" t="s">
        <v>40</v>
      </c>
      <c r="G254" s="1" t="s">
        <v>343</v>
      </c>
      <c r="H254" s="2" t="s">
        <v>365</v>
      </c>
      <c r="I254" s="4">
        <v>0</v>
      </c>
      <c r="J254" s="4">
        <v>0</v>
      </c>
      <c r="K254" s="4">
        <v>0</v>
      </c>
      <c r="L254" s="4">
        <v>99</v>
      </c>
      <c r="M254" s="5">
        <v>0</v>
      </c>
      <c r="N254" s="5">
        <v>0</v>
      </c>
      <c r="O254" s="5">
        <v>0</v>
      </c>
      <c r="P254" s="5">
        <v>0</v>
      </c>
      <c r="Q254" s="5">
        <v>0</v>
      </c>
      <c r="R254" s="6">
        <v>0</v>
      </c>
      <c r="S254" s="6">
        <v>0</v>
      </c>
      <c r="T254" s="6">
        <v>0</v>
      </c>
      <c r="U254" s="6">
        <v>0</v>
      </c>
      <c r="V254" s="6">
        <v>0</v>
      </c>
      <c r="W254" s="6">
        <v>0</v>
      </c>
      <c r="X254" s="6">
        <v>0</v>
      </c>
      <c r="Y254" s="7">
        <v>0</v>
      </c>
      <c r="Z254" s="7">
        <v>0</v>
      </c>
      <c r="AA254" s="8">
        <v>0</v>
      </c>
      <c r="AB254" s="8">
        <v>0</v>
      </c>
      <c r="AC254" s="8">
        <v>0</v>
      </c>
      <c r="AD254" s="8">
        <v>0</v>
      </c>
      <c r="AE254" s="8">
        <v>0</v>
      </c>
      <c r="AF254" s="8">
        <v>0</v>
      </c>
      <c r="AI254" s="9" t="s">
        <v>45</v>
      </c>
      <c r="AK254" s="9">
        <f>LEN(H254)</f>
        <v>32</v>
      </c>
      <c r="AL254" s="9">
        <f>SUM(R254:X254)</f>
        <v>0</v>
      </c>
      <c r="AM254" s="3" t="b">
        <f>IF(R254,1)</f>
        <v>0</v>
      </c>
      <c r="AN254" s="3" t="b">
        <f>IF(S254,1)</f>
        <v>0</v>
      </c>
      <c r="AO254" s="3" t="b">
        <f>IF(T254,1)</f>
        <v>0</v>
      </c>
      <c r="AP254" s="3" t="b">
        <f>IF(U254,1)</f>
        <v>0</v>
      </c>
      <c r="AQ254" s="3" t="b">
        <f>IF(V254,1)</f>
        <v>0</v>
      </c>
      <c r="AR254" s="3" t="b">
        <f>IF(W254,1)</f>
        <v>0</v>
      </c>
      <c r="AS254" s="3" t="b">
        <f>IF(X254,1)</f>
        <v>0</v>
      </c>
      <c r="AT254" s="3">
        <f>SUM(AM254:AS254)</f>
        <v>0</v>
      </c>
      <c r="AU254" s="10" t="b">
        <f>IF(R254,1)</f>
        <v>0</v>
      </c>
      <c r="AV254" s="10" t="b">
        <f>IF(S254,2)</f>
        <v>0</v>
      </c>
      <c r="AW254" s="10" t="b">
        <f>IF(T254,3)</f>
        <v>0</v>
      </c>
      <c r="AX254" s="10" t="b">
        <f>IF(U254,4)</f>
        <v>0</v>
      </c>
      <c r="AY254" s="10" t="b">
        <f>IF(V254,5)</f>
        <v>0</v>
      </c>
      <c r="AZ254" s="10" t="b">
        <f>IF(W254,6)</f>
        <v>0</v>
      </c>
      <c r="BA254" s="10" t="b">
        <f>IF(X254,7)</f>
        <v>0</v>
      </c>
      <c r="BB254" s="10">
        <f>MIN(AU254:BA254)</f>
        <v>0</v>
      </c>
      <c r="BC254" s="10">
        <f>MAX(AU254:BA254)</f>
        <v>0</v>
      </c>
      <c r="BD254" s="10">
        <f>IF(AT254&gt;0,(1+(BC254-AT254))-BB254,-1)</f>
        <v>-1</v>
      </c>
      <c r="BE254" s="44">
        <f>AL254-AT254</f>
        <v>0</v>
      </c>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row>
    <row r="255" spans="1:177" ht="15" customHeight="1">
      <c r="A255" s="1">
        <v>254</v>
      </c>
      <c r="B255" s="1">
        <v>-37.9055850705899</v>
      </c>
      <c r="C255" s="1">
        <v>145.064101217651</v>
      </c>
      <c r="D255" s="1">
        <v>13</v>
      </c>
      <c r="E255" s="1" t="s">
        <v>39</v>
      </c>
      <c r="F255" s="1" t="s">
        <v>40</v>
      </c>
      <c r="G255" s="1" t="s">
        <v>343</v>
      </c>
      <c r="H255" s="2" t="s">
        <v>366</v>
      </c>
      <c r="I255" s="4">
        <v>1</v>
      </c>
      <c r="J255" s="4">
        <v>0</v>
      </c>
      <c r="K255" s="4">
        <v>0</v>
      </c>
      <c r="L255" s="4">
        <v>0</v>
      </c>
      <c r="M255" s="5">
        <v>1</v>
      </c>
      <c r="N255" s="5">
        <v>0</v>
      </c>
      <c r="O255" s="5">
        <v>0</v>
      </c>
      <c r="P255" s="5">
        <v>0</v>
      </c>
      <c r="Q255" s="5">
        <v>0</v>
      </c>
      <c r="R255" s="6">
        <v>0</v>
      </c>
      <c r="S255" s="6">
        <v>0</v>
      </c>
      <c r="T255" s="6">
        <v>0</v>
      </c>
      <c r="U255" s="6">
        <v>0</v>
      </c>
      <c r="V255" s="6">
        <v>1</v>
      </c>
      <c r="W255" s="6">
        <v>0</v>
      </c>
      <c r="X255" s="6">
        <v>0</v>
      </c>
      <c r="Y255" s="7">
        <v>0</v>
      </c>
      <c r="Z255" s="7">
        <v>0</v>
      </c>
      <c r="AA255" s="8">
        <v>0</v>
      </c>
      <c r="AB255" s="8">
        <v>0</v>
      </c>
      <c r="AC255" s="8">
        <v>0</v>
      </c>
      <c r="AD255" s="8">
        <v>0</v>
      </c>
      <c r="AE255" s="8">
        <v>0</v>
      </c>
      <c r="AF255" s="8">
        <v>0</v>
      </c>
      <c r="AK255" s="9">
        <f>LEN(H255)</f>
        <v>14</v>
      </c>
      <c r="AL255" s="9">
        <f>SUM(R255:X255)</f>
        <v>1</v>
      </c>
      <c r="AM255" s="3" t="b">
        <f>IF(R255,1)</f>
        <v>0</v>
      </c>
      <c r="AN255" s="3" t="b">
        <f>IF(S255,1)</f>
        <v>0</v>
      </c>
      <c r="AO255" s="3" t="b">
        <f>IF(T255,1)</f>
        <v>0</v>
      </c>
      <c r="AP255" s="3" t="b">
        <f>IF(U255,1)</f>
        <v>0</v>
      </c>
      <c r="AQ255" s="3">
        <f>IF(V255,1)</f>
        <v>1</v>
      </c>
      <c r="AR255" s="3" t="b">
        <f>IF(W255,1)</f>
        <v>0</v>
      </c>
      <c r="AS255" s="3" t="b">
        <f>IF(X255,1)</f>
        <v>0</v>
      </c>
      <c r="AT255" s="3">
        <f>SUM(AM255:AS255)</f>
        <v>1</v>
      </c>
      <c r="AU255" s="10" t="b">
        <f>IF(R255,1)</f>
        <v>0</v>
      </c>
      <c r="AV255" s="10" t="b">
        <f>IF(S255,2)</f>
        <v>0</v>
      </c>
      <c r="AW255" s="10" t="b">
        <f>IF(T255,3)</f>
        <v>0</v>
      </c>
      <c r="AX255" s="10" t="b">
        <f>IF(U255,4)</f>
        <v>0</v>
      </c>
      <c r="AY255" s="10">
        <f>IF(V255,5)</f>
        <v>5</v>
      </c>
      <c r="AZ255" s="10" t="b">
        <f>IF(W255,6)</f>
        <v>0</v>
      </c>
      <c r="BA255" s="10" t="b">
        <f>IF(X255,7)</f>
        <v>0</v>
      </c>
      <c r="BB255" s="10">
        <f>MIN(AU255:BA255)</f>
        <v>5</v>
      </c>
      <c r="BC255" s="10">
        <f>MAX(AU255:BA255)</f>
        <v>5</v>
      </c>
      <c r="BD255" s="10">
        <f>IF(AT255&gt;0,(1+(BC255-AT255))-BB255,-1)</f>
        <v>0</v>
      </c>
      <c r="BE255" s="44">
        <f>AL255-AT255</f>
        <v>0</v>
      </c>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row>
    <row r="256" spans="1:177" ht="15" customHeight="1">
      <c r="A256" s="1">
        <v>255</v>
      </c>
      <c r="B256" s="1">
        <v>-37.8236291404897</v>
      </c>
      <c r="C256" s="1">
        <v>144.99041557159401</v>
      </c>
      <c r="D256" s="1">
        <v>15</v>
      </c>
      <c r="E256" s="1" t="s">
        <v>52</v>
      </c>
      <c r="F256" s="1" t="s">
        <v>40</v>
      </c>
      <c r="G256" s="1" t="s">
        <v>343</v>
      </c>
      <c r="H256" s="2" t="s">
        <v>367</v>
      </c>
      <c r="I256" s="4">
        <v>1</v>
      </c>
      <c r="J256" s="4">
        <v>0</v>
      </c>
      <c r="K256" s="4">
        <v>0</v>
      </c>
      <c r="L256" s="4">
        <v>0</v>
      </c>
      <c r="M256" s="5">
        <v>1</v>
      </c>
      <c r="N256" s="5">
        <v>0</v>
      </c>
      <c r="O256" s="5">
        <v>0</v>
      </c>
      <c r="P256" s="5">
        <v>0</v>
      </c>
      <c r="Q256" s="5">
        <v>0</v>
      </c>
      <c r="R256" s="6">
        <v>0</v>
      </c>
      <c r="S256" s="6">
        <v>0</v>
      </c>
      <c r="T256" s="6">
        <v>1</v>
      </c>
      <c r="U256" s="6">
        <v>1</v>
      </c>
      <c r="V256" s="6">
        <v>2</v>
      </c>
      <c r="W256" s="6">
        <v>0</v>
      </c>
      <c r="X256" s="6">
        <v>1</v>
      </c>
      <c r="Y256" s="7">
        <v>0</v>
      </c>
      <c r="Z256" s="7">
        <v>0</v>
      </c>
      <c r="AA256" s="8">
        <v>0</v>
      </c>
      <c r="AB256" s="8">
        <v>0</v>
      </c>
      <c r="AC256" s="8">
        <v>0</v>
      </c>
      <c r="AD256" s="8">
        <v>0</v>
      </c>
      <c r="AE256" s="8">
        <v>0</v>
      </c>
      <c r="AF256" s="8">
        <v>0</v>
      </c>
      <c r="AK256" s="9">
        <f>LEN(H256)</f>
        <v>31</v>
      </c>
      <c r="AL256" s="9">
        <f>SUM(R256:X256)</f>
        <v>5</v>
      </c>
      <c r="AM256" s="3" t="b">
        <f>IF(R256,1)</f>
        <v>0</v>
      </c>
      <c r="AN256" s="3" t="b">
        <f>IF(S256,1)</f>
        <v>0</v>
      </c>
      <c r="AO256" s="3">
        <f>IF(T256,1)</f>
        <v>1</v>
      </c>
      <c r="AP256" s="3">
        <f>IF(U256,1)</f>
        <v>1</v>
      </c>
      <c r="AQ256" s="3">
        <f>IF(V256,1)</f>
        <v>1</v>
      </c>
      <c r="AR256" s="3" t="b">
        <f>IF(W256,1)</f>
        <v>0</v>
      </c>
      <c r="AS256" s="3">
        <f>IF(X256,1)</f>
        <v>1</v>
      </c>
      <c r="AT256" s="3">
        <f>SUM(AM256:AS256)</f>
        <v>4</v>
      </c>
      <c r="AU256" s="10" t="b">
        <f>IF(R256,1)</f>
        <v>0</v>
      </c>
      <c r="AV256" s="10" t="b">
        <f>IF(S256,2)</f>
        <v>0</v>
      </c>
      <c r="AW256" s="10">
        <f>IF(T256,3)</f>
        <v>3</v>
      </c>
      <c r="AX256" s="10">
        <f>IF(U256,4)</f>
        <v>4</v>
      </c>
      <c r="AY256" s="10">
        <f>IF(V256,5)</f>
        <v>5</v>
      </c>
      <c r="AZ256" s="10" t="b">
        <f>IF(W256,6)</f>
        <v>0</v>
      </c>
      <c r="BA256" s="10">
        <f>IF(X256,7)</f>
        <v>7</v>
      </c>
      <c r="BB256" s="10">
        <f>MIN(AU256:BA256)</f>
        <v>3</v>
      </c>
      <c r="BC256" s="10">
        <f>MAX(AU256:BA256)</f>
        <v>7</v>
      </c>
      <c r="BD256" s="10">
        <f>IF(AT256&gt;0,(1+(BC256-AT256))-BB256,-1)</f>
        <v>1</v>
      </c>
      <c r="BE256" s="44">
        <f>AL256-AT256</f>
        <v>1</v>
      </c>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row>
    <row r="257" spans="1:177" ht="15" customHeight="1">
      <c r="A257" s="1">
        <v>256</v>
      </c>
      <c r="B257" s="1">
        <v>-37.823561342610802</v>
      </c>
      <c r="C257" s="1">
        <v>144.990458486938</v>
      </c>
      <c r="D257" s="1">
        <v>15</v>
      </c>
      <c r="E257" s="1" t="s">
        <v>39</v>
      </c>
      <c r="F257" s="1" t="s">
        <v>40</v>
      </c>
      <c r="G257" s="1" t="s">
        <v>343</v>
      </c>
      <c r="H257" s="2" t="s">
        <v>270</v>
      </c>
      <c r="I257" s="4">
        <v>1</v>
      </c>
      <c r="J257" s="4">
        <v>0</v>
      </c>
      <c r="K257" s="4">
        <v>0</v>
      </c>
      <c r="L257" s="4">
        <v>0</v>
      </c>
      <c r="M257" s="5">
        <v>0</v>
      </c>
      <c r="N257" s="5">
        <v>0</v>
      </c>
      <c r="O257" s="5">
        <v>1</v>
      </c>
      <c r="P257" s="5">
        <v>0</v>
      </c>
      <c r="Q257" s="5">
        <v>0</v>
      </c>
      <c r="R257" s="6">
        <v>0</v>
      </c>
      <c r="S257" s="6">
        <v>0</v>
      </c>
      <c r="T257" s="6">
        <v>1</v>
      </c>
      <c r="U257" s="6">
        <v>0</v>
      </c>
      <c r="V257" s="6">
        <v>0</v>
      </c>
      <c r="W257" s="6">
        <v>0</v>
      </c>
      <c r="X257" s="6">
        <v>0</v>
      </c>
      <c r="Y257" s="7">
        <v>0</v>
      </c>
      <c r="Z257" s="7">
        <v>0</v>
      </c>
      <c r="AA257" s="8">
        <v>0</v>
      </c>
      <c r="AB257" s="8">
        <v>0</v>
      </c>
      <c r="AC257" s="8">
        <v>0</v>
      </c>
      <c r="AD257" s="8">
        <v>0</v>
      </c>
      <c r="AE257" s="8">
        <v>0</v>
      </c>
      <c r="AF257" s="8">
        <v>0</v>
      </c>
      <c r="AK257" s="9">
        <f>LEN(H257)</f>
        <v>4</v>
      </c>
      <c r="AL257" s="9">
        <f>SUM(R257:X257)</f>
        <v>1</v>
      </c>
      <c r="AM257" s="3" t="b">
        <f>IF(R257,1)</f>
        <v>0</v>
      </c>
      <c r="AN257" s="3" t="b">
        <f>IF(S257,1)</f>
        <v>0</v>
      </c>
      <c r="AO257" s="3">
        <f>IF(T257,1)</f>
        <v>1</v>
      </c>
      <c r="AP257" s="3" t="b">
        <f>IF(U257,1)</f>
        <v>0</v>
      </c>
      <c r="AQ257" s="3" t="b">
        <f>IF(V257,1)</f>
        <v>0</v>
      </c>
      <c r="AR257" s="3" t="b">
        <f>IF(W257,1)</f>
        <v>0</v>
      </c>
      <c r="AS257" s="3" t="b">
        <f>IF(X257,1)</f>
        <v>0</v>
      </c>
      <c r="AT257" s="3">
        <f>SUM(AM257:AS257)</f>
        <v>1</v>
      </c>
      <c r="AU257" s="10" t="b">
        <f>IF(R257,1)</f>
        <v>0</v>
      </c>
      <c r="AV257" s="10" t="b">
        <f>IF(S257,2)</f>
        <v>0</v>
      </c>
      <c r="AW257" s="10">
        <f>IF(T257,3)</f>
        <v>3</v>
      </c>
      <c r="AX257" s="10" t="b">
        <f>IF(U257,4)</f>
        <v>0</v>
      </c>
      <c r="AY257" s="10" t="b">
        <f>IF(V257,5)</f>
        <v>0</v>
      </c>
      <c r="AZ257" s="10" t="b">
        <f>IF(W257,6)</f>
        <v>0</v>
      </c>
      <c r="BA257" s="10" t="b">
        <f>IF(X257,7)</f>
        <v>0</v>
      </c>
      <c r="BB257" s="10">
        <f>MIN(AU257:BA257)</f>
        <v>3</v>
      </c>
      <c r="BC257" s="10">
        <f>MAX(AU257:BA257)</f>
        <v>3</v>
      </c>
      <c r="BD257" s="10">
        <f>IF(AT257&gt;0,(1+(BC257-AT257))-BB257,-1)</f>
        <v>0</v>
      </c>
      <c r="BE257" s="44">
        <f>AL257-AT257</f>
        <v>0</v>
      </c>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row>
    <row r="258" spans="1:177" ht="15" customHeight="1">
      <c r="A258" s="1">
        <v>257</v>
      </c>
      <c r="B258" s="1">
        <v>-37.906600900935103</v>
      </c>
      <c r="C258" s="1">
        <v>145.061697958374</v>
      </c>
      <c r="D258" s="1">
        <v>15</v>
      </c>
      <c r="E258" s="1" t="s">
        <v>39</v>
      </c>
      <c r="F258" s="1" t="s">
        <v>40</v>
      </c>
      <c r="G258" s="1" t="s">
        <v>343</v>
      </c>
      <c r="H258" s="2" t="s">
        <v>366</v>
      </c>
      <c r="I258" s="4">
        <v>1</v>
      </c>
      <c r="J258" s="4">
        <v>0</v>
      </c>
      <c r="K258" s="4">
        <v>0</v>
      </c>
      <c r="L258" s="4">
        <v>0</v>
      </c>
      <c r="M258" s="5">
        <v>1</v>
      </c>
      <c r="N258" s="5">
        <v>0</v>
      </c>
      <c r="O258" s="5">
        <v>0</v>
      </c>
      <c r="P258" s="5">
        <v>0</v>
      </c>
      <c r="Q258" s="5">
        <v>0</v>
      </c>
      <c r="R258" s="6">
        <v>0</v>
      </c>
      <c r="S258" s="6">
        <v>0</v>
      </c>
      <c r="T258" s="6">
        <v>0</v>
      </c>
      <c r="U258" s="6">
        <v>0</v>
      </c>
      <c r="V258" s="6">
        <v>1</v>
      </c>
      <c r="W258" s="6">
        <v>0</v>
      </c>
      <c r="X258" s="6">
        <v>0</v>
      </c>
      <c r="Y258" s="7">
        <v>0</v>
      </c>
      <c r="Z258" s="7">
        <v>0</v>
      </c>
      <c r="AA258" s="8">
        <v>0</v>
      </c>
      <c r="AB258" s="8">
        <v>0</v>
      </c>
      <c r="AC258" s="8">
        <v>0</v>
      </c>
      <c r="AD258" s="8">
        <v>0</v>
      </c>
      <c r="AE258" s="8">
        <v>0</v>
      </c>
      <c r="AF258" s="8">
        <v>0</v>
      </c>
      <c r="AK258" s="9">
        <f>LEN(H258)</f>
        <v>14</v>
      </c>
      <c r="AL258" s="9">
        <f>SUM(R258:X258)</f>
        <v>1</v>
      </c>
      <c r="AM258" s="3" t="b">
        <f>IF(R258,1)</f>
        <v>0</v>
      </c>
      <c r="AN258" s="3" t="b">
        <f>IF(S258,1)</f>
        <v>0</v>
      </c>
      <c r="AO258" s="3" t="b">
        <f>IF(T258,1)</f>
        <v>0</v>
      </c>
      <c r="AP258" s="3" t="b">
        <f>IF(U258,1)</f>
        <v>0</v>
      </c>
      <c r="AQ258" s="3">
        <f>IF(V258,1)</f>
        <v>1</v>
      </c>
      <c r="AR258" s="3" t="b">
        <f>IF(W258,1)</f>
        <v>0</v>
      </c>
      <c r="AS258" s="3" t="b">
        <f>IF(X258,1)</f>
        <v>0</v>
      </c>
      <c r="AT258" s="3">
        <f>SUM(AM258:AS258)</f>
        <v>1</v>
      </c>
      <c r="AU258" s="10" t="b">
        <f>IF(R258,1)</f>
        <v>0</v>
      </c>
      <c r="AV258" s="10" t="b">
        <f>IF(S258,2)</f>
        <v>0</v>
      </c>
      <c r="AW258" s="10" t="b">
        <f>IF(T258,3)</f>
        <v>0</v>
      </c>
      <c r="AX258" s="10" t="b">
        <f>IF(U258,4)</f>
        <v>0</v>
      </c>
      <c r="AY258" s="10">
        <f>IF(V258,5)</f>
        <v>5</v>
      </c>
      <c r="AZ258" s="10" t="b">
        <f>IF(W258,6)</f>
        <v>0</v>
      </c>
      <c r="BA258" s="10" t="b">
        <f>IF(X258,7)</f>
        <v>0</v>
      </c>
      <c r="BB258" s="10">
        <f>MIN(AU258:BA258)</f>
        <v>5</v>
      </c>
      <c r="BC258" s="10">
        <f>MAX(AU258:BA258)</f>
        <v>5</v>
      </c>
      <c r="BD258" s="10">
        <f>IF(AT258&gt;0,(1+(BC258-AT258))-BB258,-1)</f>
        <v>0</v>
      </c>
      <c r="BE258" s="44">
        <f>AL258-AT258</f>
        <v>0</v>
      </c>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row>
    <row r="259" spans="1:177" ht="15" customHeight="1">
      <c r="A259" s="1">
        <v>258</v>
      </c>
      <c r="B259" s="1">
        <v>-37.906600900935103</v>
      </c>
      <c r="C259" s="1">
        <v>145.061697958374</v>
      </c>
      <c r="D259" s="1">
        <v>15</v>
      </c>
      <c r="E259" s="1" t="s">
        <v>368</v>
      </c>
      <c r="F259" s="1" t="s">
        <v>40</v>
      </c>
      <c r="G259" s="1" t="s">
        <v>343</v>
      </c>
      <c r="H259" s="2" t="s">
        <v>366</v>
      </c>
      <c r="I259" s="4">
        <v>0</v>
      </c>
      <c r="J259" s="4">
        <v>0</v>
      </c>
      <c r="K259" s="4">
        <v>0</v>
      </c>
      <c r="L259" s="4">
        <v>99</v>
      </c>
      <c r="M259" s="5">
        <v>0</v>
      </c>
      <c r="N259" s="5">
        <v>0</v>
      </c>
      <c r="O259" s="5">
        <v>0</v>
      </c>
      <c r="P259" s="5">
        <v>0</v>
      </c>
      <c r="Q259" s="5">
        <v>0</v>
      </c>
      <c r="R259" s="6">
        <v>0</v>
      </c>
      <c r="S259" s="6">
        <v>0</v>
      </c>
      <c r="T259" s="6">
        <v>0</v>
      </c>
      <c r="U259" s="6">
        <v>0</v>
      </c>
      <c r="V259" s="6">
        <v>0</v>
      </c>
      <c r="W259" s="6">
        <v>0</v>
      </c>
      <c r="X259" s="6">
        <v>0</v>
      </c>
      <c r="Y259" s="7">
        <v>0</v>
      </c>
      <c r="Z259" s="7">
        <v>0</v>
      </c>
      <c r="AA259" s="8">
        <v>0</v>
      </c>
      <c r="AB259" s="8">
        <v>0</v>
      </c>
      <c r="AC259" s="8">
        <v>0</v>
      </c>
      <c r="AD259" s="8">
        <v>0</v>
      </c>
      <c r="AE259" s="8">
        <v>0</v>
      </c>
      <c r="AF259" s="8">
        <v>0</v>
      </c>
      <c r="AK259" s="9">
        <f>LEN(H259)</f>
        <v>14</v>
      </c>
      <c r="AL259" s="9">
        <f>SUM(R259:X259)</f>
        <v>0</v>
      </c>
      <c r="AM259" s="3" t="b">
        <f>IF(R259,1)</f>
        <v>0</v>
      </c>
      <c r="AN259" s="3" t="b">
        <f>IF(S259,1)</f>
        <v>0</v>
      </c>
      <c r="AO259" s="3" t="b">
        <f>IF(T259,1)</f>
        <v>0</v>
      </c>
      <c r="AP259" s="3" t="b">
        <f>IF(U259,1)</f>
        <v>0</v>
      </c>
      <c r="AQ259" s="3" t="b">
        <f>IF(V259,1)</f>
        <v>0</v>
      </c>
      <c r="AR259" s="3" t="b">
        <f>IF(W259,1)</f>
        <v>0</v>
      </c>
      <c r="AS259" s="3" t="b">
        <f>IF(X259,1)</f>
        <v>0</v>
      </c>
      <c r="AT259" s="3">
        <f>SUM(AM259:AS259)</f>
        <v>0</v>
      </c>
      <c r="AU259" s="10" t="b">
        <f>IF(R259,1)</f>
        <v>0</v>
      </c>
      <c r="AV259" s="10" t="b">
        <f>IF(S259,2)</f>
        <v>0</v>
      </c>
      <c r="AW259" s="10" t="b">
        <f>IF(T259,3)</f>
        <v>0</v>
      </c>
      <c r="AX259" s="10" t="b">
        <f>IF(U259,4)</f>
        <v>0</v>
      </c>
      <c r="AY259" s="10" t="b">
        <f>IF(V259,5)</f>
        <v>0</v>
      </c>
      <c r="AZ259" s="10" t="b">
        <f>IF(W259,6)</f>
        <v>0</v>
      </c>
      <c r="BA259" s="10" t="b">
        <f>IF(X259,7)</f>
        <v>0</v>
      </c>
      <c r="BB259" s="10">
        <f>MIN(AU259:BA259)</f>
        <v>0</v>
      </c>
      <c r="BC259" s="10">
        <f>MAX(AU259:BA259)</f>
        <v>0</v>
      </c>
      <c r="BD259" s="10">
        <f>IF(AT259&gt;0,(1+(BC259-AT259))-BB259,-1)</f>
        <v>-1</v>
      </c>
      <c r="BE259" s="44">
        <f>AL259-AT259</f>
        <v>0</v>
      </c>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row>
    <row r="260" spans="1:177" ht="15" customHeight="1">
      <c r="A260" s="1">
        <v>259</v>
      </c>
      <c r="B260" s="1">
        <v>-37.823900331382703</v>
      </c>
      <c r="C260" s="1">
        <v>144.966855047607</v>
      </c>
      <c r="D260" s="1">
        <v>15</v>
      </c>
      <c r="E260" s="1" t="s">
        <v>52</v>
      </c>
      <c r="F260" s="1" t="s">
        <v>40</v>
      </c>
      <c r="G260" s="1" t="s">
        <v>343</v>
      </c>
      <c r="H260" s="2" t="s">
        <v>369</v>
      </c>
      <c r="I260" s="4">
        <v>1</v>
      </c>
      <c r="J260" s="4">
        <v>0</v>
      </c>
      <c r="K260" s="4">
        <v>0</v>
      </c>
      <c r="L260" s="4">
        <v>0</v>
      </c>
      <c r="M260" s="5">
        <v>1</v>
      </c>
      <c r="N260" s="5">
        <v>0</v>
      </c>
      <c r="O260" s="5">
        <v>0</v>
      </c>
      <c r="P260" s="5">
        <v>0</v>
      </c>
      <c r="Q260" s="5">
        <v>0</v>
      </c>
      <c r="R260" s="6">
        <v>0</v>
      </c>
      <c r="S260" s="6">
        <v>0</v>
      </c>
      <c r="T260" s="6">
        <v>0</v>
      </c>
      <c r="U260" s="6">
        <v>0</v>
      </c>
      <c r="V260" s="6">
        <v>1</v>
      </c>
      <c r="W260" s="6">
        <v>0</v>
      </c>
      <c r="X260" s="6">
        <v>0</v>
      </c>
      <c r="Y260" s="7">
        <v>0</v>
      </c>
      <c r="Z260" s="7">
        <v>0</v>
      </c>
      <c r="AA260" s="8">
        <v>0</v>
      </c>
      <c r="AB260" s="8">
        <v>0</v>
      </c>
      <c r="AC260" s="8">
        <v>0</v>
      </c>
      <c r="AD260" s="8">
        <v>0</v>
      </c>
      <c r="AE260" s="8">
        <v>0</v>
      </c>
      <c r="AF260" s="8">
        <v>0</v>
      </c>
      <c r="AK260" s="9">
        <f>LEN(H260)</f>
        <v>9</v>
      </c>
      <c r="AL260" s="9">
        <f>SUM(R260:X260)</f>
        <v>1</v>
      </c>
      <c r="AM260" s="3" t="b">
        <f>IF(R260,1)</f>
        <v>0</v>
      </c>
      <c r="AN260" s="3" t="b">
        <f>IF(S260,1)</f>
        <v>0</v>
      </c>
      <c r="AO260" s="3" t="b">
        <f>IF(T260,1)</f>
        <v>0</v>
      </c>
      <c r="AP260" s="3" t="b">
        <f>IF(U260,1)</f>
        <v>0</v>
      </c>
      <c r="AQ260" s="3">
        <f>IF(V260,1)</f>
        <v>1</v>
      </c>
      <c r="AR260" s="3" t="b">
        <f>IF(W260,1)</f>
        <v>0</v>
      </c>
      <c r="AS260" s="3" t="b">
        <f>IF(X260,1)</f>
        <v>0</v>
      </c>
      <c r="AT260" s="3">
        <f>SUM(AM260:AS260)</f>
        <v>1</v>
      </c>
      <c r="AU260" s="10" t="b">
        <f>IF(R260,1)</f>
        <v>0</v>
      </c>
      <c r="AV260" s="10" t="b">
        <f>IF(S260,2)</f>
        <v>0</v>
      </c>
      <c r="AW260" s="10" t="b">
        <f>IF(T260,3)</f>
        <v>0</v>
      </c>
      <c r="AX260" s="10" t="b">
        <f>IF(U260,4)</f>
        <v>0</v>
      </c>
      <c r="AY260" s="10">
        <f>IF(V260,5)</f>
        <v>5</v>
      </c>
      <c r="AZ260" s="10" t="b">
        <f>IF(W260,6)</f>
        <v>0</v>
      </c>
      <c r="BA260" s="10" t="b">
        <f>IF(X260,7)</f>
        <v>0</v>
      </c>
      <c r="BB260" s="10">
        <f>MIN(AU260:BA260)</f>
        <v>5</v>
      </c>
      <c r="BC260" s="10">
        <f>MAX(AU260:BA260)</f>
        <v>5</v>
      </c>
      <c r="BD260" s="10">
        <f>IF(AT260&gt;0,(1+(BC260-AT260))-BB260,-1)</f>
        <v>0</v>
      </c>
      <c r="BE260" s="44">
        <f>AL260-AT260</f>
        <v>0</v>
      </c>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row>
    <row r="261" spans="1:177" ht="15" customHeight="1">
      <c r="A261" s="1">
        <v>260</v>
      </c>
      <c r="B261" s="1">
        <v>-37.5626054532216</v>
      </c>
      <c r="C261" s="1">
        <v>143.85669946517899</v>
      </c>
      <c r="D261" s="1">
        <v>17</v>
      </c>
      <c r="E261" s="1" t="s">
        <v>52</v>
      </c>
      <c r="F261" s="1" t="s">
        <v>40</v>
      </c>
      <c r="G261" s="1" t="s">
        <v>343</v>
      </c>
      <c r="H261" s="2" t="s">
        <v>370</v>
      </c>
      <c r="I261" s="4">
        <v>1</v>
      </c>
      <c r="J261" s="4">
        <v>0</v>
      </c>
      <c r="K261" s="4">
        <v>0</v>
      </c>
      <c r="L261" s="4">
        <v>0</v>
      </c>
      <c r="M261" s="5">
        <v>1</v>
      </c>
      <c r="N261" s="5">
        <v>0</v>
      </c>
      <c r="O261" s="5">
        <v>1</v>
      </c>
      <c r="P261" s="5">
        <v>0</v>
      </c>
      <c r="Q261" s="5">
        <v>0</v>
      </c>
      <c r="R261" s="6">
        <v>0</v>
      </c>
      <c r="S261" s="6">
        <v>1</v>
      </c>
      <c r="T261" s="6">
        <v>0</v>
      </c>
      <c r="U261" s="6">
        <v>1</v>
      </c>
      <c r="V261" s="6">
        <v>0</v>
      </c>
      <c r="W261" s="6">
        <v>1</v>
      </c>
      <c r="X261" s="6">
        <v>0</v>
      </c>
      <c r="Y261" s="7">
        <v>0</v>
      </c>
      <c r="Z261" s="7">
        <v>0</v>
      </c>
      <c r="AA261" s="8">
        <v>0</v>
      </c>
      <c r="AB261" s="8">
        <v>0</v>
      </c>
      <c r="AC261" s="8">
        <v>0</v>
      </c>
      <c r="AD261" s="8">
        <v>0</v>
      </c>
      <c r="AE261" s="8">
        <v>0</v>
      </c>
      <c r="AF261" s="8">
        <v>1</v>
      </c>
      <c r="AI261" s="9" t="s">
        <v>238</v>
      </c>
      <c r="AK261" s="9">
        <f>LEN(H261)</f>
        <v>44</v>
      </c>
      <c r="AL261" s="9">
        <f>SUM(R261:X261)</f>
        <v>3</v>
      </c>
      <c r="AM261" s="3" t="b">
        <f>IF(R261,1)</f>
        <v>0</v>
      </c>
      <c r="AN261" s="3">
        <f>IF(S261,1)</f>
        <v>1</v>
      </c>
      <c r="AO261" s="3" t="b">
        <f>IF(T261,1)</f>
        <v>0</v>
      </c>
      <c r="AP261" s="3">
        <f>IF(U261,1)</f>
        <v>1</v>
      </c>
      <c r="AQ261" s="3" t="b">
        <f>IF(V261,1)</f>
        <v>0</v>
      </c>
      <c r="AR261" s="3">
        <f>IF(W261,1)</f>
        <v>1</v>
      </c>
      <c r="AS261" s="3" t="b">
        <f>IF(X261,1)</f>
        <v>0</v>
      </c>
      <c r="AT261" s="3">
        <f>SUM(AM261:AS261)</f>
        <v>3</v>
      </c>
      <c r="AU261" s="10" t="b">
        <f>IF(R261,1)</f>
        <v>0</v>
      </c>
      <c r="AV261" s="10">
        <f>IF(S261,2)</f>
        <v>2</v>
      </c>
      <c r="AW261" s="10" t="b">
        <f>IF(T261,3)</f>
        <v>0</v>
      </c>
      <c r="AX261" s="10">
        <f>IF(U261,4)</f>
        <v>4</v>
      </c>
      <c r="AY261" s="10" t="b">
        <f>IF(V261,5)</f>
        <v>0</v>
      </c>
      <c r="AZ261" s="10">
        <f>IF(W261,6)</f>
        <v>6</v>
      </c>
      <c r="BA261" s="10" t="b">
        <f>IF(X261,7)</f>
        <v>0</v>
      </c>
      <c r="BB261" s="10">
        <f>MIN(AU261:BA261)</f>
        <v>2</v>
      </c>
      <c r="BC261" s="10">
        <f>MAX(AU261:BA261)</f>
        <v>6</v>
      </c>
      <c r="BD261" s="10">
        <f>IF(AT261&gt;0,(1+(BC261-AT261))-BB261,-1)</f>
        <v>2</v>
      </c>
      <c r="BE261" s="44">
        <f>AL261-AT261</f>
        <v>0</v>
      </c>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row>
    <row r="262" spans="1:177" ht="15" customHeight="1">
      <c r="A262" s="1">
        <v>261</v>
      </c>
      <c r="B262" s="1">
        <v>0</v>
      </c>
      <c r="C262" s="1">
        <v>0</v>
      </c>
      <c r="D262" s="1">
        <v>0</v>
      </c>
      <c r="E262" s="1" t="s">
        <v>39</v>
      </c>
      <c r="F262" s="1" t="s">
        <v>40</v>
      </c>
      <c r="G262" s="1" t="s">
        <v>343</v>
      </c>
      <c r="H262" s="14"/>
      <c r="I262" s="4">
        <v>0</v>
      </c>
      <c r="J262" s="4">
        <v>0</v>
      </c>
      <c r="K262" s="4">
        <v>0</v>
      </c>
      <c r="L262" s="4">
        <v>99</v>
      </c>
      <c r="M262" s="5">
        <v>0</v>
      </c>
      <c r="N262" s="5">
        <v>0</v>
      </c>
      <c r="O262" s="5">
        <v>0</v>
      </c>
      <c r="P262" s="5">
        <v>0</v>
      </c>
      <c r="Q262" s="5">
        <v>0</v>
      </c>
      <c r="R262" s="6">
        <v>0</v>
      </c>
      <c r="S262" s="6">
        <v>0</v>
      </c>
      <c r="T262" s="6">
        <v>0</v>
      </c>
      <c r="U262" s="6">
        <v>0</v>
      </c>
      <c r="V262" s="6">
        <v>0</v>
      </c>
      <c r="W262" s="6">
        <v>0</v>
      </c>
      <c r="X262" s="6">
        <v>0</v>
      </c>
      <c r="Y262" s="7">
        <v>0</v>
      </c>
      <c r="Z262" s="7">
        <v>0</v>
      </c>
      <c r="AA262" s="8">
        <v>0</v>
      </c>
      <c r="AB262" s="8">
        <v>0</v>
      </c>
      <c r="AC262" s="8">
        <v>0</v>
      </c>
      <c r="AD262" s="8">
        <v>0</v>
      </c>
      <c r="AE262" s="8">
        <v>0</v>
      </c>
      <c r="AF262" s="8">
        <v>0</v>
      </c>
      <c r="AK262" s="9">
        <f>LEN(H262)</f>
        <v>0</v>
      </c>
      <c r="AL262" s="9">
        <f>SUM(R262:X262)</f>
        <v>0</v>
      </c>
      <c r="AM262" s="3" t="b">
        <f>IF(R262,1)</f>
        <v>0</v>
      </c>
      <c r="AN262" s="3" t="b">
        <f>IF(S262,1)</f>
        <v>0</v>
      </c>
      <c r="AO262" s="3" t="b">
        <f>IF(T262,1)</f>
        <v>0</v>
      </c>
      <c r="AP262" s="3" t="b">
        <f>IF(U262,1)</f>
        <v>0</v>
      </c>
      <c r="AQ262" s="3" t="b">
        <f>IF(V262,1)</f>
        <v>0</v>
      </c>
      <c r="AR262" s="3" t="b">
        <f>IF(W262,1)</f>
        <v>0</v>
      </c>
      <c r="AS262" s="3" t="b">
        <f>IF(X262,1)</f>
        <v>0</v>
      </c>
      <c r="AT262" s="3">
        <f>SUM(AM262:AS262)</f>
        <v>0</v>
      </c>
      <c r="AU262" s="10" t="b">
        <f>IF(R262,1)</f>
        <v>0</v>
      </c>
      <c r="AV262" s="10" t="b">
        <f>IF(S262,2)</f>
        <v>0</v>
      </c>
      <c r="AW262" s="10" t="b">
        <f>IF(T262,3)</f>
        <v>0</v>
      </c>
      <c r="AX262" s="10" t="b">
        <f>IF(U262,4)</f>
        <v>0</v>
      </c>
      <c r="AY262" s="10" t="b">
        <f>IF(V262,5)</f>
        <v>0</v>
      </c>
      <c r="AZ262" s="10" t="b">
        <f>IF(W262,6)</f>
        <v>0</v>
      </c>
      <c r="BA262" s="10" t="b">
        <f>IF(X262,7)</f>
        <v>0</v>
      </c>
      <c r="BB262" s="10">
        <f>MIN(AU262:BA262)</f>
        <v>0</v>
      </c>
      <c r="BC262" s="10">
        <f>MAX(AU262:BA262)</f>
        <v>0</v>
      </c>
      <c r="BD262" s="10">
        <f>IF(AT262&gt;0,(1+(BC262-AT262))-BB262,-1)</f>
        <v>-1</v>
      </c>
      <c r="BE262" s="44">
        <f>AL262-AT262</f>
        <v>0</v>
      </c>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row>
    <row r="263" spans="1:177" ht="15" customHeight="1">
      <c r="A263" s="1">
        <v>262</v>
      </c>
      <c r="B263" s="1">
        <v>-37.833937333333303</v>
      </c>
      <c r="C263" s="1">
        <v>144.98228779999999</v>
      </c>
      <c r="D263" s="1">
        <v>15</v>
      </c>
      <c r="E263" s="1" t="s">
        <v>52</v>
      </c>
      <c r="F263" s="1" t="s">
        <v>140</v>
      </c>
      <c r="G263" s="1" t="s">
        <v>343</v>
      </c>
      <c r="H263" s="2" t="s">
        <v>371</v>
      </c>
      <c r="I263" s="4">
        <v>1</v>
      </c>
      <c r="J263" s="4">
        <v>0</v>
      </c>
      <c r="K263" s="4">
        <v>0</v>
      </c>
      <c r="L263" s="4">
        <v>0</v>
      </c>
      <c r="M263" s="5">
        <v>1</v>
      </c>
      <c r="N263" s="5">
        <v>0</v>
      </c>
      <c r="O263" s="5">
        <v>0</v>
      </c>
      <c r="P263" s="5">
        <v>1</v>
      </c>
      <c r="Q263" s="5">
        <v>0</v>
      </c>
      <c r="R263" s="6">
        <v>0</v>
      </c>
      <c r="S263" s="6">
        <v>0</v>
      </c>
      <c r="T263" s="6">
        <v>1</v>
      </c>
      <c r="U263" s="6">
        <v>1</v>
      </c>
      <c r="V263" s="6">
        <v>0</v>
      </c>
      <c r="W263" s="6">
        <v>0</v>
      </c>
      <c r="X263" s="6">
        <v>0</v>
      </c>
      <c r="Y263" s="7">
        <v>0</v>
      </c>
      <c r="Z263" s="7">
        <v>0</v>
      </c>
      <c r="AA263" s="8">
        <v>0</v>
      </c>
      <c r="AB263" s="8">
        <v>0</v>
      </c>
      <c r="AC263" s="8">
        <v>1</v>
      </c>
      <c r="AD263" s="8">
        <v>0</v>
      </c>
      <c r="AE263" s="8">
        <v>0</v>
      </c>
      <c r="AF263" s="8">
        <v>0</v>
      </c>
      <c r="AI263" s="9" t="s">
        <v>165</v>
      </c>
      <c r="AK263" s="9">
        <f>LEN(H263)</f>
        <v>37</v>
      </c>
      <c r="AL263" s="9">
        <f>SUM(R263:X263)</f>
        <v>2</v>
      </c>
      <c r="AM263" s="3" t="b">
        <f>IF(R263,1)</f>
        <v>0</v>
      </c>
      <c r="AN263" s="3" t="b">
        <f>IF(S263,1)</f>
        <v>0</v>
      </c>
      <c r="AO263" s="3">
        <f>IF(T263,1)</f>
        <v>1</v>
      </c>
      <c r="AP263" s="3">
        <f>IF(U263,1)</f>
        <v>1</v>
      </c>
      <c r="AQ263" s="3" t="b">
        <f>IF(V263,1)</f>
        <v>0</v>
      </c>
      <c r="AR263" s="3" t="b">
        <f>IF(W263,1)</f>
        <v>0</v>
      </c>
      <c r="AS263" s="3" t="b">
        <f>IF(X263,1)</f>
        <v>0</v>
      </c>
      <c r="AT263" s="3">
        <f>SUM(AM263:AS263)</f>
        <v>2</v>
      </c>
      <c r="AU263" s="10" t="b">
        <f>IF(R263,1)</f>
        <v>0</v>
      </c>
      <c r="AV263" s="10" t="b">
        <f>IF(S263,2)</f>
        <v>0</v>
      </c>
      <c r="AW263" s="10">
        <f>IF(T263,3)</f>
        <v>3</v>
      </c>
      <c r="AX263" s="10">
        <f>IF(U263,4)</f>
        <v>4</v>
      </c>
      <c r="AY263" s="10" t="b">
        <f>IF(V263,5)</f>
        <v>0</v>
      </c>
      <c r="AZ263" s="10" t="b">
        <f>IF(W263,6)</f>
        <v>0</v>
      </c>
      <c r="BA263" s="10" t="b">
        <f>IF(X263,7)</f>
        <v>0</v>
      </c>
      <c r="BB263" s="10">
        <f>MIN(AU263:BA263)</f>
        <v>3</v>
      </c>
      <c r="BC263" s="10">
        <f>MAX(AU263:BA263)</f>
        <v>4</v>
      </c>
      <c r="BD263" s="10">
        <f>IF(AT263&gt;0,(1+(BC263-AT263))-BB263,-1)</f>
        <v>0</v>
      </c>
      <c r="BE263" s="44">
        <f>AL263-AT263</f>
        <v>0</v>
      </c>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row>
    <row r="264" spans="1:177" ht="15" customHeight="1">
      <c r="A264" s="1">
        <v>263</v>
      </c>
      <c r="B264" s="1">
        <v>-37.834818660000003</v>
      </c>
      <c r="C264" s="1">
        <v>144.99691128000001</v>
      </c>
      <c r="D264" s="1">
        <v>15</v>
      </c>
      <c r="E264" s="1" t="s">
        <v>52</v>
      </c>
      <c r="F264" s="1" t="s">
        <v>40</v>
      </c>
      <c r="G264" s="1" t="s">
        <v>343</v>
      </c>
      <c r="H264" s="2" t="s">
        <v>372</v>
      </c>
      <c r="I264" s="4">
        <v>1</v>
      </c>
      <c r="J264" s="4">
        <v>0</v>
      </c>
      <c r="K264" s="4">
        <v>0</v>
      </c>
      <c r="L264" s="4">
        <v>0</v>
      </c>
      <c r="M264" s="5">
        <v>0</v>
      </c>
      <c r="N264" s="5">
        <v>1</v>
      </c>
      <c r="O264" s="5">
        <v>0</v>
      </c>
      <c r="P264" s="5">
        <v>1</v>
      </c>
      <c r="Q264" s="5">
        <v>0</v>
      </c>
      <c r="R264" s="6">
        <v>0</v>
      </c>
      <c r="S264" s="6">
        <v>0</v>
      </c>
      <c r="T264" s="6">
        <v>1</v>
      </c>
      <c r="U264" s="6">
        <v>0</v>
      </c>
      <c r="V264" s="6">
        <v>0</v>
      </c>
      <c r="W264" s="6">
        <v>0</v>
      </c>
      <c r="X264" s="6">
        <v>1</v>
      </c>
      <c r="Y264" s="7">
        <v>0</v>
      </c>
      <c r="Z264" s="7">
        <v>1</v>
      </c>
      <c r="AA264" s="8">
        <v>0</v>
      </c>
      <c r="AB264" s="8">
        <v>1</v>
      </c>
      <c r="AC264" s="8">
        <v>0</v>
      </c>
      <c r="AD264" s="8">
        <v>0</v>
      </c>
      <c r="AE264" s="8">
        <v>0</v>
      </c>
      <c r="AF264" s="8">
        <v>0</v>
      </c>
      <c r="AI264" s="9" t="s">
        <v>4513</v>
      </c>
      <c r="AK264" s="9">
        <f>LEN(H264)</f>
        <v>58</v>
      </c>
      <c r="AL264" s="9">
        <f>SUM(R264:X264)</f>
        <v>2</v>
      </c>
      <c r="AM264" s="3" t="b">
        <f>IF(R264,1)</f>
        <v>0</v>
      </c>
      <c r="AN264" s="3" t="b">
        <f>IF(S264,1)</f>
        <v>0</v>
      </c>
      <c r="AO264" s="3">
        <f>IF(T264,1)</f>
        <v>1</v>
      </c>
      <c r="AP264" s="3" t="b">
        <f>IF(U264,1)</f>
        <v>0</v>
      </c>
      <c r="AQ264" s="3" t="b">
        <f>IF(V264,1)</f>
        <v>0</v>
      </c>
      <c r="AR264" s="3" t="b">
        <f>IF(W264,1)</f>
        <v>0</v>
      </c>
      <c r="AS264" s="3">
        <f>IF(X264,1)</f>
        <v>1</v>
      </c>
      <c r="AT264" s="3">
        <f>SUM(AM264:AS264)</f>
        <v>2</v>
      </c>
      <c r="AU264" s="10" t="b">
        <f>IF(R264,1)</f>
        <v>0</v>
      </c>
      <c r="AV264" s="10" t="b">
        <f>IF(S264,2)</f>
        <v>0</v>
      </c>
      <c r="AW264" s="10">
        <f>IF(T264,3)</f>
        <v>3</v>
      </c>
      <c r="AX264" s="10" t="b">
        <f>IF(U264,4)</f>
        <v>0</v>
      </c>
      <c r="AY264" s="10" t="b">
        <f>IF(V264,5)</f>
        <v>0</v>
      </c>
      <c r="AZ264" s="10" t="b">
        <f>IF(W264,6)</f>
        <v>0</v>
      </c>
      <c r="BA264" s="10">
        <f>IF(X264,7)</f>
        <v>7</v>
      </c>
      <c r="BB264" s="10">
        <f>MIN(AU264:BA264)</f>
        <v>3</v>
      </c>
      <c r="BC264" s="10">
        <f>MAX(AU264:BA264)</f>
        <v>7</v>
      </c>
      <c r="BD264" s="10">
        <f>IF(AT264&gt;0,(1+(BC264-AT264))-BB264,-1)</f>
        <v>3</v>
      </c>
      <c r="BE264" s="44">
        <f>AL264-AT264</f>
        <v>0</v>
      </c>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row>
    <row r="265" spans="1:177" ht="15" customHeight="1">
      <c r="A265" s="1">
        <v>264</v>
      </c>
      <c r="B265" s="1">
        <v>-37.839116385308202</v>
      </c>
      <c r="C265" s="1">
        <v>144.99619560882101</v>
      </c>
      <c r="D265" s="1">
        <v>15</v>
      </c>
      <c r="E265" s="1" t="s">
        <v>52</v>
      </c>
      <c r="F265" s="1" t="s">
        <v>40</v>
      </c>
      <c r="G265" s="1" t="s">
        <v>343</v>
      </c>
      <c r="H265" s="2" t="s">
        <v>374</v>
      </c>
      <c r="I265" s="4">
        <v>1</v>
      </c>
      <c r="J265" s="4">
        <v>0</v>
      </c>
      <c r="K265" s="4">
        <v>0</v>
      </c>
      <c r="L265" s="4">
        <v>0</v>
      </c>
      <c r="M265" s="5">
        <v>1</v>
      </c>
      <c r="N265" s="5">
        <v>0</v>
      </c>
      <c r="O265" s="5">
        <v>0</v>
      </c>
      <c r="P265" s="5">
        <v>1</v>
      </c>
      <c r="Q265" s="5">
        <v>0</v>
      </c>
      <c r="R265" s="6">
        <v>0</v>
      </c>
      <c r="S265" s="6">
        <v>0</v>
      </c>
      <c r="T265" s="6">
        <v>0</v>
      </c>
      <c r="U265" s="6">
        <v>2</v>
      </c>
      <c r="V265" s="6">
        <v>0</v>
      </c>
      <c r="W265" s="6">
        <v>0</v>
      </c>
      <c r="X265" s="6">
        <v>0</v>
      </c>
      <c r="Y265" s="7">
        <v>0</v>
      </c>
      <c r="Z265" s="7">
        <v>0</v>
      </c>
      <c r="AA265" s="8">
        <v>0</v>
      </c>
      <c r="AB265" s="8">
        <v>0</v>
      </c>
      <c r="AC265" s="8">
        <v>0</v>
      </c>
      <c r="AD265" s="8">
        <v>0</v>
      </c>
      <c r="AE265" s="8">
        <v>0</v>
      </c>
      <c r="AF265" s="8">
        <v>0</v>
      </c>
      <c r="AK265" s="9">
        <f>LEN(H265)</f>
        <v>90</v>
      </c>
      <c r="AL265" s="9">
        <f>SUM(R265:X265)</f>
        <v>2</v>
      </c>
      <c r="AM265" s="3" t="b">
        <f>IF(R265,1)</f>
        <v>0</v>
      </c>
      <c r="AN265" s="3" t="b">
        <f>IF(S265,1)</f>
        <v>0</v>
      </c>
      <c r="AO265" s="3" t="b">
        <f>IF(T265,1)</f>
        <v>0</v>
      </c>
      <c r="AP265" s="3">
        <f>IF(U265,1)</f>
        <v>1</v>
      </c>
      <c r="AQ265" s="3" t="b">
        <f>IF(V265,1)</f>
        <v>0</v>
      </c>
      <c r="AR265" s="3" t="b">
        <f>IF(W265,1)</f>
        <v>0</v>
      </c>
      <c r="AS265" s="3" t="b">
        <f>IF(X265,1)</f>
        <v>0</v>
      </c>
      <c r="AT265" s="3">
        <f>SUM(AM265:AS265)</f>
        <v>1</v>
      </c>
      <c r="AU265" s="10" t="b">
        <f>IF(R265,1)</f>
        <v>0</v>
      </c>
      <c r="AV265" s="10" t="b">
        <f>IF(S265,2)</f>
        <v>0</v>
      </c>
      <c r="AW265" s="10" t="b">
        <f>IF(T265,3)</f>
        <v>0</v>
      </c>
      <c r="AX265" s="10">
        <f>IF(U265,4)</f>
        <v>4</v>
      </c>
      <c r="AY265" s="10" t="b">
        <f>IF(V265,5)</f>
        <v>0</v>
      </c>
      <c r="AZ265" s="10" t="b">
        <f>IF(W265,6)</f>
        <v>0</v>
      </c>
      <c r="BA265" s="10" t="b">
        <f>IF(X265,7)</f>
        <v>0</v>
      </c>
      <c r="BB265" s="10">
        <f>MIN(AU265:BA265)</f>
        <v>4</v>
      </c>
      <c r="BC265" s="10">
        <f>MAX(AU265:BA265)</f>
        <v>4</v>
      </c>
      <c r="BD265" s="10">
        <f>IF(AT265&gt;0,(1+(BC265-AT265))-BB265,-1)</f>
        <v>0</v>
      </c>
      <c r="BE265" s="44">
        <f>AL265-AT265</f>
        <v>1</v>
      </c>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row>
    <row r="266" spans="1:177" ht="15" customHeight="1">
      <c r="A266" s="1">
        <v>265</v>
      </c>
      <c r="B266" s="1">
        <v>-37.851143172173899</v>
      </c>
      <c r="C266" s="1">
        <v>144.980594448311</v>
      </c>
      <c r="D266" s="1">
        <v>18</v>
      </c>
      <c r="E266" s="1" t="s">
        <v>52</v>
      </c>
      <c r="F266" s="1" t="s">
        <v>40</v>
      </c>
      <c r="G266" s="1" t="s">
        <v>343</v>
      </c>
      <c r="H266" s="2" t="s">
        <v>375</v>
      </c>
      <c r="I266" s="4">
        <v>1</v>
      </c>
      <c r="J266" s="4">
        <v>1</v>
      </c>
      <c r="K266" s="4">
        <v>0</v>
      </c>
      <c r="L266" s="4">
        <v>0</v>
      </c>
      <c r="M266" s="5">
        <v>1</v>
      </c>
      <c r="N266" s="5">
        <v>0</v>
      </c>
      <c r="O266" s="5">
        <v>0</v>
      </c>
      <c r="P266" s="5">
        <v>0</v>
      </c>
      <c r="Q266" s="5">
        <v>1</v>
      </c>
      <c r="R266" s="6">
        <v>0</v>
      </c>
      <c r="S266" s="6">
        <v>0</v>
      </c>
      <c r="T266" s="6">
        <v>1</v>
      </c>
      <c r="U266" s="6">
        <v>3</v>
      </c>
      <c r="V266" s="6">
        <v>0</v>
      </c>
      <c r="W266" s="6">
        <v>1</v>
      </c>
      <c r="X266" s="6">
        <v>0</v>
      </c>
      <c r="Y266" s="7">
        <v>0</v>
      </c>
      <c r="Z266" s="7">
        <v>0</v>
      </c>
      <c r="AA266" s="8">
        <v>0</v>
      </c>
      <c r="AB266" s="8">
        <v>0</v>
      </c>
      <c r="AC266" s="8">
        <v>1</v>
      </c>
      <c r="AD266" s="8">
        <v>0</v>
      </c>
      <c r="AE266" s="8">
        <v>1</v>
      </c>
      <c r="AF266" s="8">
        <v>1</v>
      </c>
      <c r="AI266" s="9" t="s">
        <v>376</v>
      </c>
      <c r="AK266" s="9">
        <f>LEN(H266)</f>
        <v>242</v>
      </c>
      <c r="AL266" s="9">
        <f>SUM(R266:X266)</f>
        <v>5</v>
      </c>
      <c r="AM266" s="3" t="b">
        <f>IF(R266,1)</f>
        <v>0</v>
      </c>
      <c r="AN266" s="3" t="b">
        <f>IF(S266,1)</f>
        <v>0</v>
      </c>
      <c r="AO266" s="3">
        <f>IF(T266,1)</f>
        <v>1</v>
      </c>
      <c r="AP266" s="3">
        <f>IF(U266,1)</f>
        <v>1</v>
      </c>
      <c r="AQ266" s="3" t="b">
        <f>IF(V266,1)</f>
        <v>0</v>
      </c>
      <c r="AR266" s="3">
        <f>IF(W266,1)</f>
        <v>1</v>
      </c>
      <c r="AS266" s="3" t="b">
        <f>IF(X266,1)</f>
        <v>0</v>
      </c>
      <c r="AT266" s="3">
        <f>SUM(AM266:AS266)</f>
        <v>3</v>
      </c>
      <c r="AU266" s="10" t="b">
        <f>IF(R266,1)</f>
        <v>0</v>
      </c>
      <c r="AV266" s="10" t="b">
        <f>IF(S266,2)</f>
        <v>0</v>
      </c>
      <c r="AW266" s="10">
        <f>IF(T266,3)</f>
        <v>3</v>
      </c>
      <c r="AX266" s="10">
        <f>IF(U266,4)</f>
        <v>4</v>
      </c>
      <c r="AY266" s="10" t="b">
        <f>IF(V266,5)</f>
        <v>0</v>
      </c>
      <c r="AZ266" s="10">
        <f>IF(W266,6)</f>
        <v>6</v>
      </c>
      <c r="BA266" s="10" t="b">
        <f>IF(X266,7)</f>
        <v>0</v>
      </c>
      <c r="BB266" s="10">
        <f>MIN(AU266:BA266)</f>
        <v>3</v>
      </c>
      <c r="BC266" s="10">
        <f>MAX(AU266:BA266)</f>
        <v>6</v>
      </c>
      <c r="BD266" s="10">
        <f>IF(AT266&gt;0,(1+(BC266-AT266))-BB266,-1)</f>
        <v>1</v>
      </c>
      <c r="BE266" s="44">
        <f>AL266-AT266</f>
        <v>2</v>
      </c>
      <c r="BF266" s="3">
        <v>1</v>
      </c>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row>
    <row r="267" spans="1:177" ht="15" customHeight="1">
      <c r="A267" s="1">
        <v>266</v>
      </c>
      <c r="B267" s="1">
        <v>-37.851143172173899</v>
      </c>
      <c r="C267" s="1">
        <v>144.980594448311</v>
      </c>
      <c r="D267" s="1">
        <v>18</v>
      </c>
      <c r="E267" s="1" t="s">
        <v>52</v>
      </c>
      <c r="F267" s="1" t="s">
        <v>40</v>
      </c>
      <c r="G267" s="1" t="s">
        <v>343</v>
      </c>
      <c r="H267" s="2" t="s">
        <v>375</v>
      </c>
      <c r="I267" s="4">
        <v>0</v>
      </c>
      <c r="J267" s="4">
        <v>0</v>
      </c>
      <c r="K267" s="4">
        <v>0</v>
      </c>
      <c r="L267" s="4">
        <v>99</v>
      </c>
      <c r="M267" s="5">
        <v>0</v>
      </c>
      <c r="N267" s="5">
        <v>0</v>
      </c>
      <c r="O267" s="5">
        <v>0</v>
      </c>
      <c r="P267" s="5">
        <v>0</v>
      </c>
      <c r="Q267" s="5">
        <v>0</v>
      </c>
      <c r="R267" s="6">
        <v>0</v>
      </c>
      <c r="S267" s="6">
        <v>0</v>
      </c>
      <c r="T267" s="6">
        <v>0</v>
      </c>
      <c r="U267" s="6">
        <v>0</v>
      </c>
      <c r="V267" s="6">
        <v>0</v>
      </c>
      <c r="W267" s="6">
        <v>0</v>
      </c>
      <c r="X267" s="6">
        <v>0</v>
      </c>
      <c r="Y267" s="7">
        <v>0</v>
      </c>
      <c r="Z267" s="7">
        <v>0</v>
      </c>
      <c r="AA267" s="8">
        <v>0</v>
      </c>
      <c r="AB267" s="8">
        <v>0</v>
      </c>
      <c r="AC267" s="8">
        <v>0</v>
      </c>
      <c r="AD267" s="8">
        <v>0</v>
      </c>
      <c r="AE267" s="8">
        <v>0</v>
      </c>
      <c r="AF267" s="8">
        <v>0</v>
      </c>
      <c r="AK267" s="9">
        <f>LEN(H267)</f>
        <v>242</v>
      </c>
      <c r="AL267" s="9">
        <f>SUM(R267:X267)</f>
        <v>0</v>
      </c>
      <c r="AM267" s="3" t="b">
        <f>IF(R267,1)</f>
        <v>0</v>
      </c>
      <c r="AN267" s="3" t="b">
        <f>IF(S267,1)</f>
        <v>0</v>
      </c>
      <c r="AO267" s="3" t="b">
        <f>IF(T267,1)</f>
        <v>0</v>
      </c>
      <c r="AP267" s="3" t="b">
        <f>IF(U267,1)</f>
        <v>0</v>
      </c>
      <c r="AQ267" s="3" t="b">
        <f>IF(V267,1)</f>
        <v>0</v>
      </c>
      <c r="AR267" s="3" t="b">
        <f>IF(W267,1)</f>
        <v>0</v>
      </c>
      <c r="AS267" s="3" t="b">
        <f>IF(X267,1)</f>
        <v>0</v>
      </c>
      <c r="AT267" s="3">
        <f>SUM(AM267:AS267)</f>
        <v>0</v>
      </c>
      <c r="AU267" s="10" t="b">
        <f>IF(R267,1)</f>
        <v>0</v>
      </c>
      <c r="AV267" s="10" t="b">
        <f>IF(S267,2)</f>
        <v>0</v>
      </c>
      <c r="AW267" s="10" t="b">
        <f>IF(T267,3)</f>
        <v>0</v>
      </c>
      <c r="AX267" s="10" t="b">
        <f>IF(U267,4)</f>
        <v>0</v>
      </c>
      <c r="AY267" s="10" t="b">
        <f>IF(V267,5)</f>
        <v>0</v>
      </c>
      <c r="AZ267" s="10" t="b">
        <f>IF(W267,6)</f>
        <v>0</v>
      </c>
      <c r="BA267" s="10" t="b">
        <f>IF(X267,7)</f>
        <v>0</v>
      </c>
      <c r="BB267" s="10">
        <f>MIN(AU267:BA267)</f>
        <v>0</v>
      </c>
      <c r="BC267" s="10">
        <f>MAX(AU267:BA267)</f>
        <v>0</v>
      </c>
      <c r="BD267" s="10">
        <f>IF(AT267&gt;0,(1+(BC267-AT267))-BB267,-1)</f>
        <v>-1</v>
      </c>
      <c r="BE267" s="44">
        <f>AL267-AT267</f>
        <v>0</v>
      </c>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row>
    <row r="268" spans="1:177" ht="15" customHeight="1">
      <c r="A268" s="1">
        <v>267</v>
      </c>
      <c r="B268" s="1">
        <v>-37.851143172173899</v>
      </c>
      <c r="C268" s="1">
        <v>144.980594448311</v>
      </c>
      <c r="D268" s="1">
        <v>18</v>
      </c>
      <c r="E268" s="1" t="s">
        <v>52</v>
      </c>
      <c r="F268" s="1" t="s">
        <v>40</v>
      </c>
      <c r="G268" s="1" t="s">
        <v>343</v>
      </c>
      <c r="H268" s="2" t="s">
        <v>375</v>
      </c>
      <c r="I268" s="4">
        <v>0</v>
      </c>
      <c r="J268" s="4">
        <v>0</v>
      </c>
      <c r="K268" s="4">
        <v>0</v>
      </c>
      <c r="L268" s="4">
        <v>99</v>
      </c>
      <c r="M268" s="5">
        <v>0</v>
      </c>
      <c r="N268" s="5">
        <v>0</v>
      </c>
      <c r="O268" s="5">
        <v>0</v>
      </c>
      <c r="P268" s="5">
        <v>0</v>
      </c>
      <c r="Q268" s="5">
        <v>0</v>
      </c>
      <c r="R268" s="6">
        <v>0</v>
      </c>
      <c r="S268" s="6">
        <v>0</v>
      </c>
      <c r="T268" s="6">
        <v>0</v>
      </c>
      <c r="U268" s="6">
        <v>0</v>
      </c>
      <c r="V268" s="6">
        <v>0</v>
      </c>
      <c r="W268" s="6">
        <v>0</v>
      </c>
      <c r="X268" s="6">
        <v>0</v>
      </c>
      <c r="Y268" s="7">
        <v>0</v>
      </c>
      <c r="Z268" s="7">
        <v>0</v>
      </c>
      <c r="AA268" s="8">
        <v>0</v>
      </c>
      <c r="AB268" s="8">
        <v>0</v>
      </c>
      <c r="AC268" s="8">
        <v>0</v>
      </c>
      <c r="AD268" s="8">
        <v>0</v>
      </c>
      <c r="AE268" s="8">
        <v>0</v>
      </c>
      <c r="AF268" s="8">
        <v>0</v>
      </c>
      <c r="AK268" s="9">
        <f>LEN(H268)</f>
        <v>242</v>
      </c>
      <c r="AL268" s="9">
        <f>SUM(R268:X268)</f>
        <v>0</v>
      </c>
      <c r="AM268" s="3" t="b">
        <f>IF(R268,1)</f>
        <v>0</v>
      </c>
      <c r="AN268" s="3" t="b">
        <f>IF(S268,1)</f>
        <v>0</v>
      </c>
      <c r="AO268" s="3" t="b">
        <f>IF(T268,1)</f>
        <v>0</v>
      </c>
      <c r="AP268" s="3" t="b">
        <f>IF(U268,1)</f>
        <v>0</v>
      </c>
      <c r="AQ268" s="3" t="b">
        <f>IF(V268,1)</f>
        <v>0</v>
      </c>
      <c r="AR268" s="3" t="b">
        <f>IF(W268,1)</f>
        <v>0</v>
      </c>
      <c r="AS268" s="3" t="b">
        <f>IF(X268,1)</f>
        <v>0</v>
      </c>
      <c r="AT268" s="3">
        <f>SUM(AM268:AS268)</f>
        <v>0</v>
      </c>
      <c r="AU268" s="10" t="b">
        <f>IF(R268,1)</f>
        <v>0</v>
      </c>
      <c r="AV268" s="10" t="b">
        <f>IF(S268,2)</f>
        <v>0</v>
      </c>
      <c r="AW268" s="10" t="b">
        <f>IF(T268,3)</f>
        <v>0</v>
      </c>
      <c r="AX268" s="10" t="b">
        <f>IF(U268,4)</f>
        <v>0</v>
      </c>
      <c r="AY268" s="10" t="b">
        <f>IF(V268,5)</f>
        <v>0</v>
      </c>
      <c r="AZ268" s="10" t="b">
        <f>IF(W268,6)</f>
        <v>0</v>
      </c>
      <c r="BA268" s="10" t="b">
        <f>IF(X268,7)</f>
        <v>0</v>
      </c>
      <c r="BB268" s="10">
        <f>MIN(AU268:BA268)</f>
        <v>0</v>
      </c>
      <c r="BC268" s="10">
        <f>MAX(AU268:BA268)</f>
        <v>0</v>
      </c>
      <c r="BD268" s="10">
        <f>IF(AT268&gt;0,(1+(BC268-AT268))-BB268,-1)</f>
        <v>-1</v>
      </c>
      <c r="BE268" s="44">
        <f>AL268-AT268</f>
        <v>0</v>
      </c>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row>
    <row r="269" spans="1:177" ht="15" customHeight="1">
      <c r="A269" s="1">
        <v>268</v>
      </c>
      <c r="B269" s="1">
        <v>-37.838913034173601</v>
      </c>
      <c r="C269" s="1">
        <v>144.996152693477</v>
      </c>
      <c r="D269" s="1">
        <v>15</v>
      </c>
      <c r="E269" s="1" t="s">
        <v>39</v>
      </c>
      <c r="F269" s="1" t="s">
        <v>40</v>
      </c>
      <c r="G269" s="1" t="s">
        <v>343</v>
      </c>
      <c r="H269" s="2" t="s">
        <v>377</v>
      </c>
      <c r="I269" s="4">
        <v>1</v>
      </c>
      <c r="J269" s="4">
        <v>0</v>
      </c>
      <c r="K269" s="4">
        <v>0</v>
      </c>
      <c r="L269" s="4">
        <v>0</v>
      </c>
      <c r="M269" s="5">
        <v>0</v>
      </c>
      <c r="N269" s="5">
        <v>0</v>
      </c>
      <c r="O269" s="5">
        <v>0</v>
      </c>
      <c r="P269" s="5">
        <v>1</v>
      </c>
      <c r="Q269" s="5">
        <v>1</v>
      </c>
      <c r="R269" s="6">
        <v>0</v>
      </c>
      <c r="S269" s="6">
        <v>1</v>
      </c>
      <c r="T269" s="6">
        <v>2</v>
      </c>
      <c r="U269" s="6">
        <v>2</v>
      </c>
      <c r="V269" s="6">
        <v>0</v>
      </c>
      <c r="W269" s="6">
        <v>0</v>
      </c>
      <c r="X269" s="6">
        <v>0</v>
      </c>
      <c r="Y269" s="7">
        <v>1</v>
      </c>
      <c r="Z269" s="7">
        <v>0</v>
      </c>
      <c r="AA269" s="8">
        <v>0</v>
      </c>
      <c r="AB269" s="8">
        <v>0</v>
      </c>
      <c r="AC269" s="8">
        <v>0</v>
      </c>
      <c r="AD269" s="8">
        <v>0</v>
      </c>
      <c r="AE269" s="8">
        <v>0</v>
      </c>
      <c r="AF269" s="8">
        <v>1</v>
      </c>
      <c r="AI269" s="9" t="s">
        <v>238</v>
      </c>
      <c r="AK269" s="9">
        <f>LEN(H269)</f>
        <v>183</v>
      </c>
      <c r="AL269" s="9">
        <f>SUM(R269:X269)</f>
        <v>5</v>
      </c>
      <c r="AM269" s="3" t="b">
        <f>IF(R269,1)</f>
        <v>0</v>
      </c>
      <c r="AN269" s="3">
        <f>IF(S269,1)</f>
        <v>1</v>
      </c>
      <c r="AO269" s="3">
        <f>IF(T269,1)</f>
        <v>1</v>
      </c>
      <c r="AP269" s="3">
        <f>IF(U269,1)</f>
        <v>1</v>
      </c>
      <c r="AQ269" s="3" t="b">
        <f>IF(V269,1)</f>
        <v>0</v>
      </c>
      <c r="AR269" s="3" t="b">
        <f>IF(W269,1)</f>
        <v>0</v>
      </c>
      <c r="AS269" s="3" t="b">
        <f>IF(X269,1)</f>
        <v>0</v>
      </c>
      <c r="AT269" s="3">
        <f>SUM(AM269:AS269)</f>
        <v>3</v>
      </c>
      <c r="AU269" s="10" t="b">
        <f>IF(R269,1)</f>
        <v>0</v>
      </c>
      <c r="AV269" s="10">
        <f>IF(S269,2)</f>
        <v>2</v>
      </c>
      <c r="AW269" s="10">
        <f>IF(T269,3)</f>
        <v>3</v>
      </c>
      <c r="AX269" s="10">
        <f>IF(U269,4)</f>
        <v>4</v>
      </c>
      <c r="AY269" s="10" t="b">
        <f>IF(V269,5)</f>
        <v>0</v>
      </c>
      <c r="AZ269" s="10" t="b">
        <f>IF(W269,6)</f>
        <v>0</v>
      </c>
      <c r="BA269" s="10" t="b">
        <f>IF(X269,7)</f>
        <v>0</v>
      </c>
      <c r="BB269" s="10">
        <f>MIN(AU269:BA269)</f>
        <v>2</v>
      </c>
      <c r="BC269" s="10">
        <f>MAX(AU269:BA269)</f>
        <v>4</v>
      </c>
      <c r="BD269" s="10">
        <f>IF(AT269&gt;0,(1+(BC269-AT269))-BB269,-1)</f>
        <v>0</v>
      </c>
      <c r="BE269" s="44">
        <f>AL269-AT269</f>
        <v>2</v>
      </c>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row>
    <row r="270" spans="1:177" ht="15" customHeight="1">
      <c r="A270" s="1">
        <v>269</v>
      </c>
      <c r="B270" s="1">
        <v>-37.844541812602998</v>
      </c>
      <c r="C270" s="1">
        <v>144.950718878174</v>
      </c>
      <c r="D270" s="1">
        <v>15</v>
      </c>
      <c r="E270" s="1" t="s">
        <v>39</v>
      </c>
      <c r="F270" s="1" t="s">
        <v>40</v>
      </c>
      <c r="G270" s="1" t="s">
        <v>343</v>
      </c>
      <c r="H270" s="2" t="s">
        <v>276</v>
      </c>
      <c r="I270" s="4">
        <v>1</v>
      </c>
      <c r="J270" s="4">
        <v>0</v>
      </c>
      <c r="K270" s="4">
        <v>0</v>
      </c>
      <c r="L270" s="4">
        <v>0</v>
      </c>
      <c r="M270" s="5">
        <v>0</v>
      </c>
      <c r="N270" s="5">
        <v>0</v>
      </c>
      <c r="O270" s="5">
        <v>1</v>
      </c>
      <c r="P270" s="5">
        <v>0</v>
      </c>
      <c r="Q270" s="5">
        <v>0</v>
      </c>
      <c r="R270" s="6">
        <v>0</v>
      </c>
      <c r="S270" s="6">
        <v>0</v>
      </c>
      <c r="T270" s="6">
        <v>1</v>
      </c>
      <c r="U270" s="6">
        <v>0</v>
      </c>
      <c r="V270" s="6">
        <v>0</v>
      </c>
      <c r="W270" s="6">
        <v>0</v>
      </c>
      <c r="X270" s="6">
        <v>0</v>
      </c>
      <c r="Y270" s="7">
        <v>0</v>
      </c>
      <c r="Z270" s="7">
        <v>0</v>
      </c>
      <c r="AA270" s="8">
        <v>0</v>
      </c>
      <c r="AB270" s="8">
        <v>0</v>
      </c>
      <c r="AC270" s="8">
        <v>0</v>
      </c>
      <c r="AD270" s="8">
        <v>0</v>
      </c>
      <c r="AE270" s="8">
        <v>0</v>
      </c>
      <c r="AF270" s="8">
        <v>0</v>
      </c>
      <c r="AK270" s="9">
        <f>LEN(H270)</f>
        <v>4</v>
      </c>
      <c r="AL270" s="9">
        <f>SUM(R270:X270)</f>
        <v>1</v>
      </c>
      <c r="AM270" s="3" t="b">
        <f>IF(R270,1)</f>
        <v>0</v>
      </c>
      <c r="AN270" s="3" t="b">
        <f>IF(S270,1)</f>
        <v>0</v>
      </c>
      <c r="AO270" s="3">
        <f>IF(T270,1)</f>
        <v>1</v>
      </c>
      <c r="AP270" s="3" t="b">
        <f>IF(U270,1)</f>
        <v>0</v>
      </c>
      <c r="AQ270" s="3" t="b">
        <f>IF(V270,1)</f>
        <v>0</v>
      </c>
      <c r="AR270" s="3" t="b">
        <f>IF(W270,1)</f>
        <v>0</v>
      </c>
      <c r="AS270" s="3" t="b">
        <f>IF(X270,1)</f>
        <v>0</v>
      </c>
      <c r="AT270" s="3">
        <f>SUM(AM270:AS270)</f>
        <v>1</v>
      </c>
      <c r="AU270" s="10" t="b">
        <f>IF(R270,1)</f>
        <v>0</v>
      </c>
      <c r="AV270" s="10" t="b">
        <f>IF(S270,2)</f>
        <v>0</v>
      </c>
      <c r="AW270" s="10">
        <f>IF(T270,3)</f>
        <v>3</v>
      </c>
      <c r="AX270" s="10" t="b">
        <f>IF(U270,4)</f>
        <v>0</v>
      </c>
      <c r="AY270" s="10" t="b">
        <f>IF(V270,5)</f>
        <v>0</v>
      </c>
      <c r="AZ270" s="10" t="b">
        <f>IF(W270,6)</f>
        <v>0</v>
      </c>
      <c r="BA270" s="10" t="b">
        <f>IF(X270,7)</f>
        <v>0</v>
      </c>
      <c r="BB270" s="10">
        <f>MIN(AU270:BA270)</f>
        <v>3</v>
      </c>
      <c r="BC270" s="10">
        <f>MAX(AU270:BA270)</f>
        <v>3</v>
      </c>
      <c r="BD270" s="10">
        <f>IF(AT270&gt;0,(1+(BC270-AT270))-BB270,-1)</f>
        <v>0</v>
      </c>
      <c r="BE270" s="44">
        <f>AL270-AT270</f>
        <v>0</v>
      </c>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row>
    <row r="271" spans="1:177" ht="15" customHeight="1">
      <c r="A271" s="1">
        <v>270</v>
      </c>
      <c r="B271" s="1">
        <v>-37.838913034173601</v>
      </c>
      <c r="C271" s="1">
        <v>144.996152693477</v>
      </c>
      <c r="D271" s="1">
        <v>15</v>
      </c>
      <c r="E271" s="1" t="s">
        <v>52</v>
      </c>
      <c r="F271" s="1" t="s">
        <v>40</v>
      </c>
      <c r="G271" s="1" t="s">
        <v>343</v>
      </c>
      <c r="H271" s="2" t="s">
        <v>378</v>
      </c>
      <c r="I271" s="4">
        <v>1</v>
      </c>
      <c r="J271" s="4">
        <v>0</v>
      </c>
      <c r="K271" s="4">
        <v>0</v>
      </c>
      <c r="L271" s="4">
        <v>0</v>
      </c>
      <c r="M271" s="5">
        <v>1</v>
      </c>
      <c r="N271" s="5">
        <v>0</v>
      </c>
      <c r="O271" s="5">
        <v>0</v>
      </c>
      <c r="P271" s="5">
        <v>1</v>
      </c>
      <c r="Q271" s="5">
        <v>0</v>
      </c>
      <c r="R271" s="6">
        <v>0</v>
      </c>
      <c r="S271" s="6">
        <v>0</v>
      </c>
      <c r="T271" s="6">
        <v>0</v>
      </c>
      <c r="U271" s="6">
        <v>2</v>
      </c>
      <c r="V271" s="6">
        <v>0</v>
      </c>
      <c r="W271" s="6">
        <v>0</v>
      </c>
      <c r="X271" s="6">
        <v>0</v>
      </c>
      <c r="Y271" s="7">
        <v>0</v>
      </c>
      <c r="Z271" s="7">
        <v>0</v>
      </c>
      <c r="AA271" s="8">
        <v>0</v>
      </c>
      <c r="AB271" s="8">
        <v>0</v>
      </c>
      <c r="AC271" s="8">
        <v>0</v>
      </c>
      <c r="AD271" s="8">
        <v>0</v>
      </c>
      <c r="AE271" s="8">
        <v>0</v>
      </c>
      <c r="AF271" s="8">
        <v>0</v>
      </c>
      <c r="AK271" s="9">
        <f>LEN(H271)</f>
        <v>30</v>
      </c>
      <c r="AL271" s="9">
        <f>SUM(R271:X271)</f>
        <v>2</v>
      </c>
      <c r="AM271" s="3" t="b">
        <f>IF(R271,1)</f>
        <v>0</v>
      </c>
      <c r="AN271" s="3" t="b">
        <f>IF(S271,1)</f>
        <v>0</v>
      </c>
      <c r="AO271" s="3" t="b">
        <f>IF(T271,1)</f>
        <v>0</v>
      </c>
      <c r="AP271" s="3">
        <f>IF(U271,1)</f>
        <v>1</v>
      </c>
      <c r="AQ271" s="3" t="b">
        <f>IF(V271,1)</f>
        <v>0</v>
      </c>
      <c r="AR271" s="3" t="b">
        <f>IF(W271,1)</f>
        <v>0</v>
      </c>
      <c r="AS271" s="3" t="b">
        <f>IF(X271,1)</f>
        <v>0</v>
      </c>
      <c r="AT271" s="3">
        <f>SUM(AM271:AS271)</f>
        <v>1</v>
      </c>
      <c r="AU271" s="10" t="b">
        <f>IF(R271,1)</f>
        <v>0</v>
      </c>
      <c r="AV271" s="10" t="b">
        <f>IF(S271,2)</f>
        <v>0</v>
      </c>
      <c r="AW271" s="10" t="b">
        <f>IF(T271,3)</f>
        <v>0</v>
      </c>
      <c r="AX271" s="10">
        <f>IF(U271,4)</f>
        <v>4</v>
      </c>
      <c r="AY271" s="10" t="b">
        <f>IF(V271,5)</f>
        <v>0</v>
      </c>
      <c r="AZ271" s="10" t="b">
        <f>IF(W271,6)</f>
        <v>0</v>
      </c>
      <c r="BA271" s="10" t="b">
        <f>IF(X271,7)</f>
        <v>0</v>
      </c>
      <c r="BB271" s="10">
        <f>MIN(AU271:BA271)</f>
        <v>4</v>
      </c>
      <c r="BC271" s="10">
        <f>MAX(AU271:BA271)</f>
        <v>4</v>
      </c>
      <c r="BD271" s="10">
        <f>IF(AT271&gt;0,(1+(BC271-AT271))-BB271,-1)</f>
        <v>0</v>
      </c>
      <c r="BE271" s="44">
        <f>AL271-AT271</f>
        <v>1</v>
      </c>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row>
    <row r="272" spans="1:177" ht="15" customHeight="1">
      <c r="A272" s="1">
        <v>271</v>
      </c>
      <c r="B272" s="1">
        <v>-37.815496500000002</v>
      </c>
      <c r="C272" s="1">
        <v>144.96663229999999</v>
      </c>
      <c r="D272" s="1">
        <v>15</v>
      </c>
      <c r="E272" s="1" t="s">
        <v>52</v>
      </c>
      <c r="F272" s="1" t="s">
        <v>40</v>
      </c>
      <c r="G272" s="1" t="s">
        <v>343</v>
      </c>
      <c r="H272" s="2" t="s">
        <v>379</v>
      </c>
      <c r="I272" s="4">
        <v>1</v>
      </c>
      <c r="J272" s="4">
        <v>0</v>
      </c>
      <c r="K272" s="4">
        <v>0</v>
      </c>
      <c r="L272" s="4">
        <v>0</v>
      </c>
      <c r="M272" s="5">
        <v>1</v>
      </c>
      <c r="N272" s="5">
        <v>1</v>
      </c>
      <c r="O272" s="5">
        <v>0</v>
      </c>
      <c r="P272" s="5">
        <v>0</v>
      </c>
      <c r="Q272" s="5">
        <v>1</v>
      </c>
      <c r="R272" s="6">
        <v>0</v>
      </c>
      <c r="S272" s="6">
        <v>0</v>
      </c>
      <c r="T272" s="6">
        <v>2</v>
      </c>
      <c r="U272" s="6">
        <v>0</v>
      </c>
      <c r="V272" s="6">
        <v>0</v>
      </c>
      <c r="W272" s="6">
        <v>0</v>
      </c>
      <c r="X272" s="6">
        <v>0</v>
      </c>
      <c r="Y272" s="7">
        <v>1</v>
      </c>
      <c r="Z272" s="7">
        <v>0</v>
      </c>
      <c r="AA272" s="8">
        <v>0</v>
      </c>
      <c r="AB272" s="8">
        <v>0</v>
      </c>
      <c r="AC272" s="8">
        <v>1</v>
      </c>
      <c r="AD272" s="8">
        <v>0</v>
      </c>
      <c r="AE272" s="8">
        <v>0</v>
      </c>
      <c r="AF272" s="8">
        <v>1</v>
      </c>
      <c r="AI272" s="9" t="s">
        <v>380</v>
      </c>
      <c r="AK272" s="9">
        <f>LEN(H272)</f>
        <v>66</v>
      </c>
      <c r="AL272" s="9">
        <f>SUM(R272:X272)</f>
        <v>2</v>
      </c>
      <c r="AM272" s="3" t="b">
        <f>IF(R272,1)</f>
        <v>0</v>
      </c>
      <c r="AN272" s="3" t="b">
        <f>IF(S272,1)</f>
        <v>0</v>
      </c>
      <c r="AO272" s="3">
        <f>IF(T272,1)</f>
        <v>1</v>
      </c>
      <c r="AP272" s="3" t="b">
        <f>IF(U272,1)</f>
        <v>0</v>
      </c>
      <c r="AQ272" s="3" t="b">
        <f>IF(V272,1)</f>
        <v>0</v>
      </c>
      <c r="AR272" s="3" t="b">
        <f>IF(W272,1)</f>
        <v>0</v>
      </c>
      <c r="AS272" s="3" t="b">
        <f>IF(X272,1)</f>
        <v>0</v>
      </c>
      <c r="AT272" s="3">
        <f>SUM(AM272:AS272)</f>
        <v>1</v>
      </c>
      <c r="AU272" s="10" t="b">
        <f>IF(R272,1)</f>
        <v>0</v>
      </c>
      <c r="AV272" s="10" t="b">
        <f>IF(S272,2)</f>
        <v>0</v>
      </c>
      <c r="AW272" s="10">
        <f>IF(T272,3)</f>
        <v>3</v>
      </c>
      <c r="AX272" s="10" t="b">
        <f>IF(U272,4)</f>
        <v>0</v>
      </c>
      <c r="AY272" s="10" t="b">
        <f>IF(V272,5)</f>
        <v>0</v>
      </c>
      <c r="AZ272" s="10" t="b">
        <f>IF(W272,6)</f>
        <v>0</v>
      </c>
      <c r="BA272" s="10" t="b">
        <f>IF(X272,7)</f>
        <v>0</v>
      </c>
      <c r="BB272" s="10">
        <f>MIN(AU272:BA272)</f>
        <v>3</v>
      </c>
      <c r="BC272" s="10">
        <f>MAX(AU272:BA272)</f>
        <v>3</v>
      </c>
      <c r="BD272" s="10">
        <f>IF(AT272&gt;0,(1+(BC272-AT272))-BB272,-1)</f>
        <v>0</v>
      </c>
      <c r="BE272" s="44">
        <f>AL272-AT272</f>
        <v>1</v>
      </c>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row>
    <row r="273" spans="1:177" ht="15" customHeight="1">
      <c r="A273" s="1">
        <v>272</v>
      </c>
      <c r="B273" s="1">
        <v>-37.7915347666667</v>
      </c>
      <c r="C273" s="1">
        <v>144.93546635000001</v>
      </c>
      <c r="D273" s="1">
        <v>15</v>
      </c>
      <c r="E273" s="1" t="s">
        <v>52</v>
      </c>
      <c r="F273" s="1" t="s">
        <v>40</v>
      </c>
      <c r="G273" s="1" t="s">
        <v>381</v>
      </c>
      <c r="H273" s="2" t="s">
        <v>382</v>
      </c>
      <c r="I273" s="4">
        <v>1</v>
      </c>
      <c r="J273" s="4">
        <v>0</v>
      </c>
      <c r="K273" s="4">
        <v>0</v>
      </c>
      <c r="L273" s="4">
        <v>0</v>
      </c>
      <c r="M273" s="5">
        <v>1</v>
      </c>
      <c r="N273" s="5">
        <v>0</v>
      </c>
      <c r="O273" s="5">
        <v>0</v>
      </c>
      <c r="P273" s="5">
        <v>1</v>
      </c>
      <c r="Q273" s="5">
        <v>0</v>
      </c>
      <c r="R273" s="6">
        <v>0</v>
      </c>
      <c r="S273" s="6">
        <v>0</v>
      </c>
      <c r="T273" s="6">
        <v>2</v>
      </c>
      <c r="U273" s="6">
        <v>1</v>
      </c>
      <c r="V273" s="6">
        <v>0</v>
      </c>
      <c r="W273" s="6">
        <v>0</v>
      </c>
      <c r="X273" s="6">
        <v>0</v>
      </c>
      <c r="Y273" s="7">
        <v>1</v>
      </c>
      <c r="Z273" s="7">
        <v>0</v>
      </c>
      <c r="AA273" s="8">
        <v>0</v>
      </c>
      <c r="AB273" s="8">
        <v>0</v>
      </c>
      <c r="AC273" s="8">
        <v>1</v>
      </c>
      <c r="AD273" s="8">
        <v>0</v>
      </c>
      <c r="AE273" s="8">
        <v>0</v>
      </c>
      <c r="AF273" s="8">
        <v>0</v>
      </c>
      <c r="AI273" s="9" t="s">
        <v>383</v>
      </c>
      <c r="AK273" s="9">
        <f>LEN(H273)</f>
        <v>65</v>
      </c>
      <c r="AL273" s="9">
        <f>SUM(R273:X273)</f>
        <v>3</v>
      </c>
      <c r="AM273" s="3" t="b">
        <f>IF(R273,1)</f>
        <v>0</v>
      </c>
      <c r="AN273" s="3" t="b">
        <f>IF(S273,1)</f>
        <v>0</v>
      </c>
      <c r="AO273" s="3">
        <f>IF(T273,1)</f>
        <v>1</v>
      </c>
      <c r="AP273" s="3">
        <f>IF(U273,1)</f>
        <v>1</v>
      </c>
      <c r="AQ273" s="3" t="b">
        <f>IF(V273,1)</f>
        <v>0</v>
      </c>
      <c r="AR273" s="3" t="b">
        <f>IF(W273,1)</f>
        <v>0</v>
      </c>
      <c r="AS273" s="3" t="b">
        <f>IF(X273,1)</f>
        <v>0</v>
      </c>
      <c r="AT273" s="3">
        <f>SUM(AM273:AS273)</f>
        <v>2</v>
      </c>
      <c r="AU273" s="10" t="b">
        <f>IF(R273,1)</f>
        <v>0</v>
      </c>
      <c r="AV273" s="10" t="b">
        <f>IF(S273,2)</f>
        <v>0</v>
      </c>
      <c r="AW273" s="10">
        <f>IF(T273,3)</f>
        <v>3</v>
      </c>
      <c r="AX273" s="10">
        <f>IF(U273,4)</f>
        <v>4</v>
      </c>
      <c r="AY273" s="10" t="b">
        <f>IF(V273,5)</f>
        <v>0</v>
      </c>
      <c r="AZ273" s="10" t="b">
        <f>IF(W273,6)</f>
        <v>0</v>
      </c>
      <c r="BA273" s="10" t="b">
        <f>IF(X273,7)</f>
        <v>0</v>
      </c>
      <c r="BB273" s="10">
        <f>MIN(AU273:BA273)</f>
        <v>3</v>
      </c>
      <c r="BC273" s="10">
        <f>MAX(AU273:BA273)</f>
        <v>4</v>
      </c>
      <c r="BD273" s="10">
        <f>IF(AT273&gt;0,(1+(BC273-AT273))-BB273,-1)</f>
        <v>0</v>
      </c>
      <c r="BE273" s="44">
        <f>AL273-AT273</f>
        <v>1</v>
      </c>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row>
    <row r="274" spans="1:177" ht="15" customHeight="1">
      <c r="A274" s="1">
        <v>273</v>
      </c>
      <c r="B274" s="1">
        <v>-37.778124859999998</v>
      </c>
      <c r="C274" s="1">
        <v>144.96169495000001</v>
      </c>
      <c r="D274" s="1">
        <v>15</v>
      </c>
      <c r="E274" s="1" t="s">
        <v>52</v>
      </c>
      <c r="F274" s="1" t="s">
        <v>40</v>
      </c>
      <c r="G274" s="1" t="s">
        <v>381</v>
      </c>
      <c r="H274" s="2" t="s">
        <v>384</v>
      </c>
      <c r="I274" s="4">
        <v>1</v>
      </c>
      <c r="J274" s="4">
        <v>0</v>
      </c>
      <c r="K274" s="4">
        <v>0</v>
      </c>
      <c r="L274" s="4">
        <v>0</v>
      </c>
      <c r="M274" s="5">
        <v>1</v>
      </c>
      <c r="N274" s="5">
        <v>0</v>
      </c>
      <c r="O274" s="5">
        <v>0</v>
      </c>
      <c r="P274" s="5">
        <v>0</v>
      </c>
      <c r="Q274" s="5">
        <v>0</v>
      </c>
      <c r="R274" s="6">
        <v>0</v>
      </c>
      <c r="S274" s="6">
        <v>0</v>
      </c>
      <c r="T274" s="6">
        <v>0</v>
      </c>
      <c r="U274" s="6">
        <v>1</v>
      </c>
      <c r="V274" s="6">
        <v>1</v>
      </c>
      <c r="W274" s="6">
        <v>0</v>
      </c>
      <c r="X274" s="6">
        <v>0</v>
      </c>
      <c r="Y274" s="7">
        <v>0</v>
      </c>
      <c r="Z274" s="7">
        <v>0</v>
      </c>
      <c r="AA274" s="8">
        <v>0</v>
      </c>
      <c r="AB274" s="8">
        <v>0</v>
      </c>
      <c r="AC274" s="8">
        <v>0</v>
      </c>
      <c r="AD274" s="8">
        <v>0</v>
      </c>
      <c r="AE274" s="8">
        <v>0</v>
      </c>
      <c r="AF274" s="8">
        <v>0</v>
      </c>
      <c r="AK274" s="9">
        <f>LEN(H274)</f>
        <v>22</v>
      </c>
      <c r="AL274" s="9">
        <f>SUM(R274:X274)</f>
        <v>2</v>
      </c>
      <c r="AM274" s="3" t="b">
        <f>IF(R274,1)</f>
        <v>0</v>
      </c>
      <c r="AN274" s="3" t="b">
        <f>IF(S274,1)</f>
        <v>0</v>
      </c>
      <c r="AO274" s="3" t="b">
        <f>IF(T274,1)</f>
        <v>0</v>
      </c>
      <c r="AP274" s="3">
        <f>IF(U274,1)</f>
        <v>1</v>
      </c>
      <c r="AQ274" s="3">
        <f>IF(V274,1)</f>
        <v>1</v>
      </c>
      <c r="AR274" s="3" t="b">
        <f>IF(W274,1)</f>
        <v>0</v>
      </c>
      <c r="AS274" s="3" t="b">
        <f>IF(X274,1)</f>
        <v>0</v>
      </c>
      <c r="AT274" s="3">
        <f>SUM(AM274:AS274)</f>
        <v>2</v>
      </c>
      <c r="AU274" s="10" t="b">
        <f>IF(R274,1)</f>
        <v>0</v>
      </c>
      <c r="AV274" s="10" t="b">
        <f>IF(S274,2)</f>
        <v>0</v>
      </c>
      <c r="AW274" s="10" t="b">
        <f>IF(T274,3)</f>
        <v>0</v>
      </c>
      <c r="AX274" s="10">
        <f>IF(U274,4)</f>
        <v>4</v>
      </c>
      <c r="AY274" s="10">
        <f>IF(V274,5)</f>
        <v>5</v>
      </c>
      <c r="AZ274" s="10" t="b">
        <f>IF(W274,6)</f>
        <v>0</v>
      </c>
      <c r="BA274" s="10" t="b">
        <f>IF(X274,7)</f>
        <v>0</v>
      </c>
      <c r="BB274" s="10">
        <f>MIN(AU274:BA274)</f>
        <v>4</v>
      </c>
      <c r="BC274" s="10">
        <f>MAX(AU274:BA274)</f>
        <v>5</v>
      </c>
      <c r="BD274" s="10">
        <f>IF(AT274&gt;0,(1+(BC274-AT274))-BB274,-1)</f>
        <v>0</v>
      </c>
      <c r="BE274" s="44">
        <f>AL274-AT274</f>
        <v>0</v>
      </c>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row>
    <row r="275" spans="1:177" ht="15" customHeight="1">
      <c r="A275" s="1">
        <v>274</v>
      </c>
      <c r="B275" s="1">
        <v>-37.800371759999997</v>
      </c>
      <c r="C275" s="1">
        <v>144.96388721</v>
      </c>
      <c r="D275" s="1">
        <v>15</v>
      </c>
      <c r="E275" s="1" t="s">
        <v>49</v>
      </c>
      <c r="F275" s="1" t="s">
        <v>40</v>
      </c>
      <c r="G275" s="1" t="s">
        <v>381</v>
      </c>
      <c r="H275" s="2" t="s">
        <v>385</v>
      </c>
      <c r="I275" s="4">
        <v>1</v>
      </c>
      <c r="J275" s="4">
        <v>0</v>
      </c>
      <c r="K275" s="4">
        <v>0</v>
      </c>
      <c r="L275" s="4">
        <v>0</v>
      </c>
      <c r="M275" s="5">
        <v>0</v>
      </c>
      <c r="N275" s="5">
        <v>0</v>
      </c>
      <c r="O275" s="5">
        <v>0</v>
      </c>
      <c r="P275" s="5">
        <v>0</v>
      </c>
      <c r="Q275" s="5">
        <v>1</v>
      </c>
      <c r="R275" s="6">
        <v>0</v>
      </c>
      <c r="S275" s="6">
        <v>0</v>
      </c>
      <c r="T275" s="6">
        <v>0</v>
      </c>
      <c r="U275" s="6">
        <v>1</v>
      </c>
      <c r="V275" s="6">
        <v>0</v>
      </c>
      <c r="W275" s="6">
        <v>0</v>
      </c>
      <c r="X275" s="6">
        <v>0</v>
      </c>
      <c r="Y275" s="7">
        <v>0</v>
      </c>
      <c r="Z275" s="7">
        <v>0</v>
      </c>
      <c r="AA275" s="8">
        <v>0</v>
      </c>
      <c r="AB275" s="8">
        <v>0</v>
      </c>
      <c r="AC275" s="8">
        <v>0</v>
      </c>
      <c r="AD275" s="8">
        <v>0</v>
      </c>
      <c r="AE275" s="8">
        <v>0</v>
      </c>
      <c r="AF275" s="8">
        <v>0</v>
      </c>
      <c r="AK275" s="9">
        <f>LEN(H275)</f>
        <v>20</v>
      </c>
      <c r="AL275" s="9">
        <f>SUM(R275:X275)</f>
        <v>1</v>
      </c>
      <c r="AM275" s="3" t="b">
        <f>IF(R275,1)</f>
        <v>0</v>
      </c>
      <c r="AN275" s="3" t="b">
        <f>IF(S275,1)</f>
        <v>0</v>
      </c>
      <c r="AO275" s="3" t="b">
        <f>IF(T275,1)</f>
        <v>0</v>
      </c>
      <c r="AP275" s="3">
        <f>IF(U275,1)</f>
        <v>1</v>
      </c>
      <c r="AQ275" s="3" t="b">
        <f>IF(V275,1)</f>
        <v>0</v>
      </c>
      <c r="AR275" s="3" t="b">
        <f>IF(W275,1)</f>
        <v>0</v>
      </c>
      <c r="AS275" s="3" t="b">
        <f>IF(X275,1)</f>
        <v>0</v>
      </c>
      <c r="AT275" s="3">
        <f>SUM(AM275:AS275)</f>
        <v>1</v>
      </c>
      <c r="AU275" s="10" t="b">
        <f>IF(R275,1)</f>
        <v>0</v>
      </c>
      <c r="AV275" s="10" t="b">
        <f>IF(S275,2)</f>
        <v>0</v>
      </c>
      <c r="AW275" s="10" t="b">
        <f>IF(T275,3)</f>
        <v>0</v>
      </c>
      <c r="AX275" s="10">
        <f>IF(U275,4)</f>
        <v>4</v>
      </c>
      <c r="AY275" s="10" t="b">
        <f>IF(V275,5)</f>
        <v>0</v>
      </c>
      <c r="AZ275" s="10" t="b">
        <f>IF(W275,6)</f>
        <v>0</v>
      </c>
      <c r="BA275" s="10" t="b">
        <f>IF(X275,7)</f>
        <v>0</v>
      </c>
      <c r="BB275" s="10">
        <f>MIN(AU275:BA275)</f>
        <v>4</v>
      </c>
      <c r="BC275" s="10">
        <f>MAX(AU275:BA275)</f>
        <v>4</v>
      </c>
      <c r="BD275" s="10">
        <f>IF(AT275&gt;0,(1+(BC275-AT275))-BB275,-1)</f>
        <v>0</v>
      </c>
      <c r="BE275" s="44">
        <f>AL275-AT275</f>
        <v>0</v>
      </c>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row>
    <row r="276" spans="1:177" ht="15" customHeight="1">
      <c r="A276" s="1">
        <v>275</v>
      </c>
      <c r="B276" s="1">
        <v>-37.780366660602901</v>
      </c>
      <c r="C276" s="1">
        <v>144.95972007019799</v>
      </c>
      <c r="D276" s="1">
        <v>15</v>
      </c>
      <c r="E276" s="1" t="s">
        <v>52</v>
      </c>
      <c r="F276" s="1" t="s">
        <v>40</v>
      </c>
      <c r="G276" s="1" t="s">
        <v>381</v>
      </c>
      <c r="H276" s="2" t="s">
        <v>335</v>
      </c>
      <c r="I276" s="4">
        <v>1</v>
      </c>
      <c r="J276" s="4">
        <v>0</v>
      </c>
      <c r="K276" s="4">
        <v>0</v>
      </c>
      <c r="L276" s="4">
        <v>0</v>
      </c>
      <c r="M276" s="5">
        <v>1</v>
      </c>
      <c r="N276" s="5">
        <v>0</v>
      </c>
      <c r="O276" s="5">
        <v>0</v>
      </c>
      <c r="P276" s="5">
        <v>0</v>
      </c>
      <c r="Q276" s="5">
        <v>0</v>
      </c>
      <c r="R276" s="6">
        <v>0</v>
      </c>
      <c r="S276" s="6">
        <v>0</v>
      </c>
      <c r="T276" s="6">
        <v>1</v>
      </c>
      <c r="U276" s="6">
        <v>1</v>
      </c>
      <c r="V276" s="6">
        <v>0</v>
      </c>
      <c r="W276" s="6">
        <v>0</v>
      </c>
      <c r="X276" s="6">
        <v>0</v>
      </c>
      <c r="Y276" s="7">
        <v>0</v>
      </c>
      <c r="Z276" s="7">
        <v>0</v>
      </c>
      <c r="AA276" s="8">
        <v>0</v>
      </c>
      <c r="AB276" s="8">
        <v>0</v>
      </c>
      <c r="AC276" s="8">
        <v>0</v>
      </c>
      <c r="AD276" s="8">
        <v>0</v>
      </c>
      <c r="AE276" s="8">
        <v>0</v>
      </c>
      <c r="AF276" s="8">
        <v>0</v>
      </c>
      <c r="AK276" s="9">
        <f>LEN(H276)</f>
        <v>16</v>
      </c>
      <c r="AL276" s="9">
        <f>SUM(R276:X276)</f>
        <v>2</v>
      </c>
      <c r="AM276" s="3" t="b">
        <f>IF(R276,1)</f>
        <v>0</v>
      </c>
      <c r="AN276" s="3" t="b">
        <f>IF(S276,1)</f>
        <v>0</v>
      </c>
      <c r="AO276" s="3">
        <f>IF(T276,1)</f>
        <v>1</v>
      </c>
      <c r="AP276" s="3">
        <f>IF(U276,1)</f>
        <v>1</v>
      </c>
      <c r="AQ276" s="3" t="b">
        <f>IF(V276,1)</f>
        <v>0</v>
      </c>
      <c r="AR276" s="3" t="b">
        <f>IF(W276,1)</f>
        <v>0</v>
      </c>
      <c r="AS276" s="3" t="b">
        <f>IF(X276,1)</f>
        <v>0</v>
      </c>
      <c r="AT276" s="3">
        <f>SUM(AM276:AS276)</f>
        <v>2</v>
      </c>
      <c r="AU276" s="10" t="b">
        <f>IF(R276,1)</f>
        <v>0</v>
      </c>
      <c r="AV276" s="10" t="b">
        <f>IF(S276,2)</f>
        <v>0</v>
      </c>
      <c r="AW276" s="10">
        <f>IF(T276,3)</f>
        <v>3</v>
      </c>
      <c r="AX276" s="10">
        <f>IF(U276,4)</f>
        <v>4</v>
      </c>
      <c r="AY276" s="10" t="b">
        <f>IF(V276,5)</f>
        <v>0</v>
      </c>
      <c r="AZ276" s="10" t="b">
        <f>IF(W276,6)</f>
        <v>0</v>
      </c>
      <c r="BA276" s="10" t="b">
        <f>IF(X276,7)</f>
        <v>0</v>
      </c>
      <c r="BB276" s="10">
        <f>MIN(AU276:BA276)</f>
        <v>3</v>
      </c>
      <c r="BC276" s="10">
        <f>MAX(AU276:BA276)</f>
        <v>4</v>
      </c>
      <c r="BD276" s="10">
        <f>IF(AT276&gt;0,(1+(BC276-AT276))-BB276,-1)</f>
        <v>0</v>
      </c>
      <c r="BE276" s="44">
        <f>AL276-AT276</f>
        <v>0</v>
      </c>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row>
    <row r="277" spans="1:177" ht="15" customHeight="1">
      <c r="A277" s="1">
        <v>276</v>
      </c>
      <c r="B277" s="1">
        <v>-37.817480019999998</v>
      </c>
      <c r="C277" s="1">
        <v>144.96722954000001</v>
      </c>
      <c r="D277" s="1">
        <v>15</v>
      </c>
      <c r="E277" s="1" t="s">
        <v>52</v>
      </c>
      <c r="F277" s="1" t="s">
        <v>40</v>
      </c>
      <c r="G277" s="1" t="s">
        <v>381</v>
      </c>
      <c r="H277" s="2" t="s">
        <v>386</v>
      </c>
      <c r="I277" s="4">
        <v>1</v>
      </c>
      <c r="J277" s="4">
        <v>0</v>
      </c>
      <c r="K277" s="4">
        <v>0</v>
      </c>
      <c r="L277" s="4">
        <v>0</v>
      </c>
      <c r="M277" s="5">
        <v>0</v>
      </c>
      <c r="N277" s="5">
        <v>1</v>
      </c>
      <c r="O277" s="5">
        <v>0</v>
      </c>
      <c r="P277" s="5">
        <v>0</v>
      </c>
      <c r="Q277" s="5">
        <v>0</v>
      </c>
      <c r="R277" s="6">
        <v>0</v>
      </c>
      <c r="S277" s="6">
        <v>0</v>
      </c>
      <c r="T277" s="6">
        <v>1</v>
      </c>
      <c r="U277" s="6">
        <v>1</v>
      </c>
      <c r="V277" s="6">
        <v>0</v>
      </c>
      <c r="W277" s="6">
        <v>0</v>
      </c>
      <c r="X277" s="6">
        <v>0</v>
      </c>
      <c r="Y277" s="7">
        <v>0</v>
      </c>
      <c r="Z277" s="7">
        <v>0</v>
      </c>
      <c r="AA277" s="8">
        <v>0</v>
      </c>
      <c r="AB277" s="8">
        <v>0</v>
      </c>
      <c r="AC277" s="8">
        <v>1</v>
      </c>
      <c r="AD277" s="8">
        <v>0</v>
      </c>
      <c r="AE277" s="8">
        <v>0</v>
      </c>
      <c r="AF277" s="8">
        <v>0</v>
      </c>
      <c r="AI277" s="9" t="s">
        <v>165</v>
      </c>
      <c r="AK277" s="9">
        <f>LEN(H277)</f>
        <v>66</v>
      </c>
      <c r="AL277" s="9">
        <f>SUM(R277:X277)</f>
        <v>2</v>
      </c>
      <c r="AM277" s="3" t="b">
        <f>IF(R277,1)</f>
        <v>0</v>
      </c>
      <c r="AN277" s="3" t="b">
        <f>IF(S277,1)</f>
        <v>0</v>
      </c>
      <c r="AO277" s="3">
        <f>IF(T277,1)</f>
        <v>1</v>
      </c>
      <c r="AP277" s="3">
        <f>IF(U277,1)</f>
        <v>1</v>
      </c>
      <c r="AQ277" s="3" t="b">
        <f>IF(V277,1)</f>
        <v>0</v>
      </c>
      <c r="AR277" s="3" t="b">
        <f>IF(W277,1)</f>
        <v>0</v>
      </c>
      <c r="AS277" s="3" t="b">
        <f>IF(X277,1)</f>
        <v>0</v>
      </c>
      <c r="AT277" s="3">
        <f>SUM(AM277:AS277)</f>
        <v>2</v>
      </c>
      <c r="AU277" s="10" t="b">
        <f>IF(R277,1)</f>
        <v>0</v>
      </c>
      <c r="AV277" s="10" t="b">
        <f>IF(S277,2)</f>
        <v>0</v>
      </c>
      <c r="AW277" s="10">
        <f>IF(T277,3)</f>
        <v>3</v>
      </c>
      <c r="AX277" s="10">
        <f>IF(U277,4)</f>
        <v>4</v>
      </c>
      <c r="AY277" s="10" t="b">
        <f>IF(V277,5)</f>
        <v>0</v>
      </c>
      <c r="AZ277" s="10" t="b">
        <f>IF(W277,6)</f>
        <v>0</v>
      </c>
      <c r="BA277" s="10" t="b">
        <f>IF(X277,7)</f>
        <v>0</v>
      </c>
      <c r="BB277" s="10">
        <f>MIN(AU277:BA277)</f>
        <v>3</v>
      </c>
      <c r="BC277" s="10">
        <f>MAX(AU277:BA277)</f>
        <v>4</v>
      </c>
      <c r="BD277" s="10">
        <f>IF(AT277&gt;0,(1+(BC277-AT277))-BB277,-1)</f>
        <v>0</v>
      </c>
      <c r="BE277" s="44">
        <f>AL277-AT277</f>
        <v>0</v>
      </c>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row>
    <row r="278" spans="1:177" ht="15" customHeight="1">
      <c r="A278" s="1">
        <v>277</v>
      </c>
      <c r="B278" s="1">
        <v>-37.817857502857102</v>
      </c>
      <c r="C278" s="1">
        <v>144.96758717642899</v>
      </c>
      <c r="D278" s="1">
        <v>15</v>
      </c>
      <c r="E278" s="1" t="s">
        <v>49</v>
      </c>
      <c r="F278" s="1" t="s">
        <v>40</v>
      </c>
      <c r="G278" s="1" t="s">
        <v>381</v>
      </c>
      <c r="H278" s="2" t="s">
        <v>387</v>
      </c>
      <c r="I278" s="4">
        <v>1</v>
      </c>
      <c r="J278" s="4">
        <v>0</v>
      </c>
      <c r="K278" s="4">
        <v>0</v>
      </c>
      <c r="L278" s="4">
        <v>0</v>
      </c>
      <c r="M278" s="5">
        <v>0</v>
      </c>
      <c r="N278" s="5">
        <v>1</v>
      </c>
      <c r="O278" s="5">
        <v>0</v>
      </c>
      <c r="P278" s="5">
        <v>1</v>
      </c>
      <c r="Q278" s="5">
        <v>0</v>
      </c>
      <c r="R278" s="6">
        <v>0</v>
      </c>
      <c r="S278" s="6">
        <v>0</v>
      </c>
      <c r="T278" s="6">
        <v>2</v>
      </c>
      <c r="U278" s="6">
        <v>1</v>
      </c>
      <c r="V278" s="6">
        <v>0</v>
      </c>
      <c r="W278" s="6">
        <v>0</v>
      </c>
      <c r="X278" s="6">
        <v>0</v>
      </c>
      <c r="Y278" s="7">
        <v>1</v>
      </c>
      <c r="Z278" s="7">
        <v>0</v>
      </c>
      <c r="AA278" s="8">
        <v>0</v>
      </c>
      <c r="AB278" s="8">
        <v>0</v>
      </c>
      <c r="AC278" s="8">
        <v>0</v>
      </c>
      <c r="AD278" s="8">
        <v>0</v>
      </c>
      <c r="AE278" s="8">
        <v>0</v>
      </c>
      <c r="AF278" s="8">
        <v>0</v>
      </c>
      <c r="AI278" s="9" t="s">
        <v>388</v>
      </c>
      <c r="AK278" s="9">
        <f>LEN(H278)</f>
        <v>78</v>
      </c>
      <c r="AL278" s="9">
        <f>SUM(R278:X278)</f>
        <v>3</v>
      </c>
      <c r="AM278" s="3" t="b">
        <f>IF(R278,1)</f>
        <v>0</v>
      </c>
      <c r="AN278" s="3" t="b">
        <f>IF(S278,1)</f>
        <v>0</v>
      </c>
      <c r="AO278" s="3">
        <f>IF(T278,1)</f>
        <v>1</v>
      </c>
      <c r="AP278" s="3">
        <f>IF(U278,1)</f>
        <v>1</v>
      </c>
      <c r="AQ278" s="3" t="b">
        <f>IF(V278,1)</f>
        <v>0</v>
      </c>
      <c r="AR278" s="3" t="b">
        <f>IF(W278,1)</f>
        <v>0</v>
      </c>
      <c r="AS278" s="3" t="b">
        <f>IF(X278,1)</f>
        <v>0</v>
      </c>
      <c r="AT278" s="3">
        <f>SUM(AM278:AS278)</f>
        <v>2</v>
      </c>
      <c r="AU278" s="10" t="b">
        <f>IF(R278,1)</f>
        <v>0</v>
      </c>
      <c r="AV278" s="10" t="b">
        <f>IF(S278,2)</f>
        <v>0</v>
      </c>
      <c r="AW278" s="10">
        <f>IF(T278,3)</f>
        <v>3</v>
      </c>
      <c r="AX278" s="10">
        <f>IF(U278,4)</f>
        <v>4</v>
      </c>
      <c r="AY278" s="10" t="b">
        <f>IF(V278,5)</f>
        <v>0</v>
      </c>
      <c r="AZ278" s="10" t="b">
        <f>IF(W278,6)</f>
        <v>0</v>
      </c>
      <c r="BA278" s="10" t="b">
        <f>IF(X278,7)</f>
        <v>0</v>
      </c>
      <c r="BB278" s="10">
        <f>MIN(AU278:BA278)</f>
        <v>3</v>
      </c>
      <c r="BC278" s="10">
        <f>MAX(AU278:BA278)</f>
        <v>4</v>
      </c>
      <c r="BD278" s="10">
        <f>IF(AT278&gt;0,(1+(BC278-AT278))-BB278,-1)</f>
        <v>0</v>
      </c>
      <c r="BE278" s="44">
        <f>AL278-AT278</f>
        <v>1</v>
      </c>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row>
    <row r="279" spans="1:177" ht="15" customHeight="1">
      <c r="A279" s="1">
        <v>278</v>
      </c>
      <c r="B279" s="1">
        <v>-37.817857502857102</v>
      </c>
      <c r="C279" s="1">
        <v>144.96758717642899</v>
      </c>
      <c r="D279" s="1">
        <v>15</v>
      </c>
      <c r="E279" s="1" t="s">
        <v>49</v>
      </c>
      <c r="F279" s="1" t="s">
        <v>40</v>
      </c>
      <c r="G279" s="1" t="s">
        <v>381</v>
      </c>
      <c r="H279" s="2" t="s">
        <v>389</v>
      </c>
      <c r="I279" s="4">
        <v>1</v>
      </c>
      <c r="J279" s="4">
        <v>0</v>
      </c>
      <c r="K279" s="4">
        <v>0</v>
      </c>
      <c r="L279" s="4">
        <v>0</v>
      </c>
      <c r="M279" s="5">
        <v>0</v>
      </c>
      <c r="N279" s="5">
        <v>1</v>
      </c>
      <c r="O279" s="5">
        <v>0</v>
      </c>
      <c r="P279" s="5">
        <v>0</v>
      </c>
      <c r="Q279" s="5">
        <v>0</v>
      </c>
      <c r="R279" s="6">
        <v>0</v>
      </c>
      <c r="S279" s="6">
        <v>0</v>
      </c>
      <c r="T279" s="6">
        <v>0</v>
      </c>
      <c r="U279" s="6">
        <v>1</v>
      </c>
      <c r="V279" s="6">
        <v>0</v>
      </c>
      <c r="W279" s="6">
        <v>0</v>
      </c>
      <c r="X279" s="6">
        <v>0</v>
      </c>
      <c r="Y279" s="7">
        <v>0</v>
      </c>
      <c r="Z279" s="7">
        <v>1</v>
      </c>
      <c r="AA279" s="8">
        <v>0</v>
      </c>
      <c r="AB279" s="8">
        <v>0</v>
      </c>
      <c r="AC279" s="8">
        <v>0</v>
      </c>
      <c r="AD279" s="8">
        <v>0</v>
      </c>
      <c r="AE279" s="8">
        <v>0</v>
      </c>
      <c r="AF279" s="8">
        <v>1</v>
      </c>
      <c r="AI279" s="9" t="s">
        <v>48</v>
      </c>
      <c r="AK279" s="9">
        <f>LEN(H279)</f>
        <v>20</v>
      </c>
      <c r="AL279" s="9">
        <f>SUM(R279:X279)</f>
        <v>1</v>
      </c>
      <c r="AM279" s="3" t="b">
        <f>IF(R279,1)</f>
        <v>0</v>
      </c>
      <c r="AN279" s="3" t="b">
        <f>IF(S279,1)</f>
        <v>0</v>
      </c>
      <c r="AO279" s="3" t="b">
        <f>IF(T279,1)</f>
        <v>0</v>
      </c>
      <c r="AP279" s="3">
        <f>IF(U279,1)</f>
        <v>1</v>
      </c>
      <c r="AQ279" s="3" t="b">
        <f>IF(V279,1)</f>
        <v>0</v>
      </c>
      <c r="AR279" s="3" t="b">
        <f>IF(W279,1)</f>
        <v>0</v>
      </c>
      <c r="AS279" s="3" t="b">
        <f>IF(X279,1)</f>
        <v>0</v>
      </c>
      <c r="AT279" s="3">
        <f>SUM(AM279:AS279)</f>
        <v>1</v>
      </c>
      <c r="AU279" s="10" t="b">
        <f>IF(R279,1)</f>
        <v>0</v>
      </c>
      <c r="AV279" s="10" t="b">
        <f>IF(S279,2)</f>
        <v>0</v>
      </c>
      <c r="AW279" s="10" t="b">
        <f>IF(T279,3)</f>
        <v>0</v>
      </c>
      <c r="AX279" s="10">
        <f>IF(U279,4)</f>
        <v>4</v>
      </c>
      <c r="AY279" s="10" t="b">
        <f>IF(V279,5)</f>
        <v>0</v>
      </c>
      <c r="AZ279" s="10" t="b">
        <f>IF(W279,6)</f>
        <v>0</v>
      </c>
      <c r="BA279" s="10" t="b">
        <f>IF(X279,7)</f>
        <v>0</v>
      </c>
      <c r="BB279" s="10">
        <f>MIN(AU279:BA279)</f>
        <v>4</v>
      </c>
      <c r="BC279" s="10">
        <f>MAX(AU279:BA279)</f>
        <v>4</v>
      </c>
      <c r="BD279" s="10">
        <f>IF(AT279&gt;0,(1+(BC279-AT279))-BB279,-1)</f>
        <v>0</v>
      </c>
      <c r="BE279" s="44">
        <f>AL279-AT279</f>
        <v>0</v>
      </c>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row>
    <row r="280" spans="1:177" ht="15" customHeight="1">
      <c r="A280" s="1">
        <v>279</v>
      </c>
      <c r="B280" s="1">
        <v>-37.817880330000001</v>
      </c>
      <c r="C280" s="1">
        <v>144.96813082</v>
      </c>
      <c r="D280" s="1">
        <v>15</v>
      </c>
      <c r="E280" s="1" t="s">
        <v>49</v>
      </c>
      <c r="F280" s="1" t="s">
        <v>40</v>
      </c>
      <c r="G280" s="1" t="s">
        <v>381</v>
      </c>
      <c r="H280" s="2" t="s">
        <v>390</v>
      </c>
      <c r="I280" s="4">
        <v>1</v>
      </c>
      <c r="J280" s="4">
        <v>0</v>
      </c>
      <c r="K280" s="4">
        <v>0</v>
      </c>
      <c r="L280" s="4">
        <v>0</v>
      </c>
      <c r="M280" s="5">
        <v>0</v>
      </c>
      <c r="N280" s="5">
        <v>1</v>
      </c>
      <c r="O280" s="5">
        <v>0</v>
      </c>
      <c r="P280" s="5">
        <v>1</v>
      </c>
      <c r="Q280" s="5">
        <v>0</v>
      </c>
      <c r="R280" s="6">
        <v>0</v>
      </c>
      <c r="S280" s="6">
        <v>1</v>
      </c>
      <c r="T280" s="6">
        <v>1</v>
      </c>
      <c r="U280" s="6">
        <v>1</v>
      </c>
      <c r="V280" s="6">
        <v>0</v>
      </c>
      <c r="W280" s="6">
        <v>0</v>
      </c>
      <c r="X280" s="6">
        <v>0</v>
      </c>
      <c r="Y280" s="7">
        <v>1</v>
      </c>
      <c r="Z280" s="7">
        <v>0</v>
      </c>
      <c r="AA280" s="8">
        <v>0</v>
      </c>
      <c r="AB280" s="8">
        <v>0</v>
      </c>
      <c r="AC280" s="8">
        <v>0</v>
      </c>
      <c r="AD280" s="8">
        <v>0</v>
      </c>
      <c r="AE280" s="8">
        <v>0</v>
      </c>
      <c r="AF280" s="8">
        <v>1</v>
      </c>
      <c r="AI280" s="9" t="s">
        <v>391</v>
      </c>
      <c r="AK280" s="9">
        <f>LEN(H280)</f>
        <v>42</v>
      </c>
      <c r="AL280" s="9">
        <f>SUM(R280:X280)</f>
        <v>3</v>
      </c>
      <c r="AM280" s="3" t="b">
        <f>IF(R280,1)</f>
        <v>0</v>
      </c>
      <c r="AN280" s="3">
        <f>IF(S280,1)</f>
        <v>1</v>
      </c>
      <c r="AO280" s="3">
        <f>IF(T280,1)</f>
        <v>1</v>
      </c>
      <c r="AP280" s="3">
        <f>IF(U280,1)</f>
        <v>1</v>
      </c>
      <c r="AQ280" s="3" t="b">
        <f>IF(V280,1)</f>
        <v>0</v>
      </c>
      <c r="AR280" s="3" t="b">
        <f>IF(W280,1)</f>
        <v>0</v>
      </c>
      <c r="AS280" s="3" t="b">
        <f>IF(X280,1)</f>
        <v>0</v>
      </c>
      <c r="AT280" s="3">
        <f>SUM(AM280:AS280)</f>
        <v>3</v>
      </c>
      <c r="AU280" s="10" t="b">
        <f>IF(R280,1)</f>
        <v>0</v>
      </c>
      <c r="AV280" s="10">
        <f>IF(S280,2)</f>
        <v>2</v>
      </c>
      <c r="AW280" s="10">
        <f>IF(T280,3)</f>
        <v>3</v>
      </c>
      <c r="AX280" s="10">
        <f>IF(U280,4)</f>
        <v>4</v>
      </c>
      <c r="AY280" s="10" t="b">
        <f>IF(V280,5)</f>
        <v>0</v>
      </c>
      <c r="AZ280" s="10" t="b">
        <f>IF(W280,6)</f>
        <v>0</v>
      </c>
      <c r="BA280" s="10" t="b">
        <f>IF(X280,7)</f>
        <v>0</v>
      </c>
      <c r="BB280" s="10">
        <f>MIN(AU280:BA280)</f>
        <v>2</v>
      </c>
      <c r="BC280" s="10">
        <f>MAX(AU280:BA280)</f>
        <v>4</v>
      </c>
      <c r="BD280" s="10">
        <f>IF(AT280&gt;0,(1+(BC280-AT280))-BB280,-1)</f>
        <v>0</v>
      </c>
      <c r="BE280" s="44">
        <f>AL280-AT280</f>
        <v>0</v>
      </c>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row>
    <row r="281" spans="1:177" ht="15" customHeight="1">
      <c r="A281" s="1">
        <v>280</v>
      </c>
      <c r="B281" s="1">
        <v>-37.817899519999997</v>
      </c>
      <c r="C281" s="1">
        <v>144.96881507000001</v>
      </c>
      <c r="D281" s="1">
        <v>15</v>
      </c>
      <c r="E281" s="1" t="s">
        <v>49</v>
      </c>
      <c r="F281" s="1" t="s">
        <v>40</v>
      </c>
      <c r="G281" s="1" t="s">
        <v>381</v>
      </c>
      <c r="H281" s="2" t="s">
        <v>392</v>
      </c>
      <c r="I281" s="4">
        <v>1</v>
      </c>
      <c r="J281" s="4">
        <v>0</v>
      </c>
      <c r="K281" s="4">
        <v>0</v>
      </c>
      <c r="L281" s="4">
        <v>0</v>
      </c>
      <c r="M281" s="5">
        <v>0</v>
      </c>
      <c r="N281" s="5">
        <v>1</v>
      </c>
      <c r="O281" s="5">
        <v>0</v>
      </c>
      <c r="P281" s="5">
        <v>1</v>
      </c>
      <c r="Q281" s="5">
        <v>1</v>
      </c>
      <c r="R281" s="6">
        <v>0</v>
      </c>
      <c r="S281" s="6">
        <v>1</v>
      </c>
      <c r="T281" s="6">
        <v>2</v>
      </c>
      <c r="U281" s="6">
        <v>1</v>
      </c>
      <c r="V281" s="6">
        <v>0</v>
      </c>
      <c r="W281" s="6">
        <v>0</v>
      </c>
      <c r="X281" s="6">
        <v>0</v>
      </c>
      <c r="Y281" s="7">
        <v>1</v>
      </c>
      <c r="Z281" s="7">
        <v>0</v>
      </c>
      <c r="AA281" s="8">
        <v>0</v>
      </c>
      <c r="AB281" s="8">
        <v>0</v>
      </c>
      <c r="AC281" s="8">
        <v>0</v>
      </c>
      <c r="AD281" s="8">
        <v>0</v>
      </c>
      <c r="AE281" s="8">
        <v>0</v>
      </c>
      <c r="AF281" s="8">
        <v>1</v>
      </c>
      <c r="AI281" s="9" t="s">
        <v>393</v>
      </c>
      <c r="AK281" s="9">
        <f>LEN(H281)</f>
        <v>68</v>
      </c>
      <c r="AL281" s="9">
        <f>SUM(R281:X281)</f>
        <v>4</v>
      </c>
      <c r="AM281" s="3" t="b">
        <f>IF(R281,1)</f>
        <v>0</v>
      </c>
      <c r="AN281" s="3">
        <f>IF(S281,1)</f>
        <v>1</v>
      </c>
      <c r="AO281" s="3">
        <f>IF(T281,1)</f>
        <v>1</v>
      </c>
      <c r="AP281" s="3">
        <f>IF(U281,1)</f>
        <v>1</v>
      </c>
      <c r="AQ281" s="3" t="b">
        <f>IF(V281,1)</f>
        <v>0</v>
      </c>
      <c r="AR281" s="3" t="b">
        <f>IF(W281,1)</f>
        <v>0</v>
      </c>
      <c r="AS281" s="3" t="b">
        <f>IF(X281,1)</f>
        <v>0</v>
      </c>
      <c r="AT281" s="3">
        <f>SUM(AM281:AS281)</f>
        <v>3</v>
      </c>
      <c r="AU281" s="10" t="b">
        <f>IF(R281,1)</f>
        <v>0</v>
      </c>
      <c r="AV281" s="10">
        <f>IF(S281,2)</f>
        <v>2</v>
      </c>
      <c r="AW281" s="10">
        <f>IF(T281,3)</f>
        <v>3</v>
      </c>
      <c r="AX281" s="10">
        <f>IF(U281,4)</f>
        <v>4</v>
      </c>
      <c r="AY281" s="10" t="b">
        <f>IF(V281,5)</f>
        <v>0</v>
      </c>
      <c r="AZ281" s="10" t="b">
        <f>IF(W281,6)</f>
        <v>0</v>
      </c>
      <c r="BA281" s="10" t="b">
        <f>IF(X281,7)</f>
        <v>0</v>
      </c>
      <c r="BB281" s="10">
        <f>MIN(AU281:BA281)</f>
        <v>2</v>
      </c>
      <c r="BC281" s="10">
        <f>MAX(AU281:BA281)</f>
        <v>4</v>
      </c>
      <c r="BD281" s="10">
        <f>IF(AT281&gt;0,(1+(BC281-AT281))-BB281,-1)</f>
        <v>0</v>
      </c>
      <c r="BE281" s="44">
        <f>AL281-AT281</f>
        <v>1</v>
      </c>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row>
    <row r="282" spans="1:177" ht="15" customHeight="1">
      <c r="A282" s="1">
        <v>281</v>
      </c>
      <c r="B282" s="1">
        <v>-37.800126249999998</v>
      </c>
      <c r="C282" s="1">
        <v>144.95525443</v>
      </c>
      <c r="D282" s="1">
        <v>15</v>
      </c>
      <c r="E282" s="1" t="s">
        <v>52</v>
      </c>
      <c r="F282" s="1" t="s">
        <v>40</v>
      </c>
      <c r="G282" s="1" t="s">
        <v>394</v>
      </c>
      <c r="H282" s="2" t="s">
        <v>395</v>
      </c>
      <c r="I282" s="4">
        <v>1</v>
      </c>
      <c r="J282" s="4">
        <v>0</v>
      </c>
      <c r="K282" s="4">
        <v>0</v>
      </c>
      <c r="L282" s="4">
        <v>0</v>
      </c>
      <c r="M282" s="5">
        <v>1</v>
      </c>
      <c r="N282" s="5">
        <v>0</v>
      </c>
      <c r="O282" s="5">
        <v>0</v>
      </c>
      <c r="P282" s="5">
        <v>1</v>
      </c>
      <c r="Q282" s="5">
        <v>1</v>
      </c>
      <c r="R282" s="6">
        <v>0</v>
      </c>
      <c r="S282" s="6">
        <v>0</v>
      </c>
      <c r="T282" s="6">
        <v>2</v>
      </c>
      <c r="U282" s="6">
        <v>1</v>
      </c>
      <c r="V282" s="6">
        <v>0</v>
      </c>
      <c r="W282" s="6">
        <v>1</v>
      </c>
      <c r="X282" s="6">
        <v>0</v>
      </c>
      <c r="Y282" s="7">
        <v>0</v>
      </c>
      <c r="Z282" s="7">
        <v>1</v>
      </c>
      <c r="AA282" s="8">
        <v>0</v>
      </c>
      <c r="AB282" s="8">
        <v>0</v>
      </c>
      <c r="AC282" s="8">
        <v>1</v>
      </c>
      <c r="AD282" s="8">
        <v>0</v>
      </c>
      <c r="AE282" s="8">
        <v>0</v>
      </c>
      <c r="AF282" s="8">
        <v>0</v>
      </c>
      <c r="AH282" s="9" t="s">
        <v>282</v>
      </c>
      <c r="AI282" s="9" t="s">
        <v>294</v>
      </c>
      <c r="AK282" s="9">
        <f>LEN(H282)</f>
        <v>85</v>
      </c>
      <c r="AL282" s="9">
        <f>SUM(R282:X282)</f>
        <v>4</v>
      </c>
      <c r="AM282" s="3" t="b">
        <f>IF(R282,1)</f>
        <v>0</v>
      </c>
      <c r="AN282" s="3" t="b">
        <f>IF(S282,1)</f>
        <v>0</v>
      </c>
      <c r="AO282" s="3">
        <f>IF(T282,1)</f>
        <v>1</v>
      </c>
      <c r="AP282" s="3">
        <f>IF(U282,1)</f>
        <v>1</v>
      </c>
      <c r="AQ282" s="3" t="b">
        <f>IF(V282,1)</f>
        <v>0</v>
      </c>
      <c r="AR282" s="3">
        <f>IF(W282,1)</f>
        <v>1</v>
      </c>
      <c r="AS282" s="3" t="b">
        <f>IF(X282,1)</f>
        <v>0</v>
      </c>
      <c r="AT282" s="3">
        <f>SUM(AM282:AS282)</f>
        <v>3</v>
      </c>
      <c r="AU282" s="10" t="b">
        <f>IF(R282,1)</f>
        <v>0</v>
      </c>
      <c r="AV282" s="10" t="b">
        <f>IF(S282,2)</f>
        <v>0</v>
      </c>
      <c r="AW282" s="10">
        <f>IF(T282,3)</f>
        <v>3</v>
      </c>
      <c r="AX282" s="10">
        <f>IF(U282,4)</f>
        <v>4</v>
      </c>
      <c r="AY282" s="10" t="b">
        <f>IF(V282,5)</f>
        <v>0</v>
      </c>
      <c r="AZ282" s="10">
        <f>IF(W282,6)</f>
        <v>6</v>
      </c>
      <c r="BA282" s="10" t="b">
        <f>IF(X282,7)</f>
        <v>0</v>
      </c>
      <c r="BB282" s="10">
        <f>MIN(AU282:BA282)</f>
        <v>3</v>
      </c>
      <c r="BC282" s="10">
        <f>MAX(AU282:BA282)</f>
        <v>6</v>
      </c>
      <c r="BD282" s="10">
        <f>IF(AT282&gt;0,(1+(BC282-AT282))-BB282,-1)</f>
        <v>1</v>
      </c>
      <c r="BE282" s="44">
        <f>AL282-AT282</f>
        <v>1</v>
      </c>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row>
    <row r="283" spans="1:177" ht="15" customHeight="1">
      <c r="A283" s="1">
        <v>282</v>
      </c>
      <c r="B283" s="1">
        <v>-37.8156751757422</v>
      </c>
      <c r="C283" s="1">
        <v>144.965539387082</v>
      </c>
      <c r="D283" s="1">
        <v>15</v>
      </c>
      <c r="E283" s="1" t="s">
        <v>52</v>
      </c>
      <c r="F283" s="1" t="s">
        <v>40</v>
      </c>
      <c r="G283" s="1" t="s">
        <v>394</v>
      </c>
      <c r="H283" s="2" t="s">
        <v>396</v>
      </c>
      <c r="I283" s="4">
        <v>1</v>
      </c>
      <c r="J283" s="4">
        <v>0</v>
      </c>
      <c r="K283" s="4">
        <v>0</v>
      </c>
      <c r="L283" s="4">
        <v>0</v>
      </c>
      <c r="M283" s="5">
        <v>1</v>
      </c>
      <c r="N283" s="5">
        <v>0</v>
      </c>
      <c r="O283" s="5">
        <v>0</v>
      </c>
      <c r="P283" s="5">
        <v>0</v>
      </c>
      <c r="Q283" s="5">
        <v>0</v>
      </c>
      <c r="R283" s="6">
        <v>0</v>
      </c>
      <c r="S283" s="6">
        <v>0</v>
      </c>
      <c r="T283" s="6">
        <v>1</v>
      </c>
      <c r="U283" s="6">
        <v>3</v>
      </c>
      <c r="V283" s="6">
        <v>0</v>
      </c>
      <c r="W283" s="6">
        <v>0</v>
      </c>
      <c r="X283" s="6">
        <v>0</v>
      </c>
      <c r="Y283" s="7">
        <v>0</v>
      </c>
      <c r="Z283" s="7">
        <v>1</v>
      </c>
      <c r="AA283" s="8">
        <v>0</v>
      </c>
      <c r="AB283" s="8">
        <v>0</v>
      </c>
      <c r="AC283" s="8">
        <v>1</v>
      </c>
      <c r="AD283" s="8">
        <v>0</v>
      </c>
      <c r="AE283" s="8">
        <v>0</v>
      </c>
      <c r="AF283" s="8">
        <v>1</v>
      </c>
      <c r="AI283" s="9" t="s">
        <v>397</v>
      </c>
      <c r="AK283" s="9">
        <f>LEN(H283)</f>
        <v>84</v>
      </c>
      <c r="AL283" s="9">
        <f>SUM(R283:X283)</f>
        <v>4</v>
      </c>
      <c r="AM283" s="3" t="b">
        <f>IF(R283,1)</f>
        <v>0</v>
      </c>
      <c r="AN283" s="3" t="b">
        <f>IF(S283,1)</f>
        <v>0</v>
      </c>
      <c r="AO283" s="3">
        <f>IF(T283,1)</f>
        <v>1</v>
      </c>
      <c r="AP283" s="3">
        <f>IF(U283,1)</f>
        <v>1</v>
      </c>
      <c r="AQ283" s="3" t="b">
        <f>IF(V283,1)</f>
        <v>0</v>
      </c>
      <c r="AR283" s="3" t="b">
        <f>IF(W283,1)</f>
        <v>0</v>
      </c>
      <c r="AS283" s="3" t="b">
        <f>IF(X283,1)</f>
        <v>0</v>
      </c>
      <c r="AT283" s="3">
        <f>SUM(AM283:AS283)</f>
        <v>2</v>
      </c>
      <c r="AU283" s="10" t="b">
        <f>IF(R283,1)</f>
        <v>0</v>
      </c>
      <c r="AV283" s="10" t="b">
        <f>IF(S283,2)</f>
        <v>0</v>
      </c>
      <c r="AW283" s="10">
        <f>IF(T283,3)</f>
        <v>3</v>
      </c>
      <c r="AX283" s="10">
        <f>IF(U283,4)</f>
        <v>4</v>
      </c>
      <c r="AY283" s="10" t="b">
        <f>IF(V283,5)</f>
        <v>0</v>
      </c>
      <c r="AZ283" s="10" t="b">
        <f>IF(W283,6)</f>
        <v>0</v>
      </c>
      <c r="BA283" s="10" t="b">
        <f>IF(X283,7)</f>
        <v>0</v>
      </c>
      <c r="BB283" s="10">
        <f>MIN(AU283:BA283)</f>
        <v>3</v>
      </c>
      <c r="BC283" s="10">
        <f>MAX(AU283:BA283)</f>
        <v>4</v>
      </c>
      <c r="BD283" s="10">
        <f>IF(AT283&gt;0,(1+(BC283-AT283))-BB283,-1)</f>
        <v>0</v>
      </c>
      <c r="BE283" s="44">
        <f>AL283-AT283</f>
        <v>2</v>
      </c>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row>
    <row r="284" spans="1:177" ht="15" customHeight="1">
      <c r="A284" s="1">
        <v>283</v>
      </c>
      <c r="B284" s="1">
        <v>-37.766573116666699</v>
      </c>
      <c r="C284" s="1">
        <v>144.93866198333299</v>
      </c>
      <c r="D284" s="1">
        <v>15</v>
      </c>
      <c r="E284" s="1" t="s">
        <v>39</v>
      </c>
      <c r="F284" s="1" t="s">
        <v>40</v>
      </c>
      <c r="G284" s="1" t="s">
        <v>394</v>
      </c>
      <c r="H284" s="2" t="s">
        <v>398</v>
      </c>
      <c r="I284" s="4">
        <v>0</v>
      </c>
      <c r="J284" s="4">
        <v>0</v>
      </c>
      <c r="K284" s="4">
        <v>1</v>
      </c>
      <c r="L284" s="4">
        <v>0</v>
      </c>
      <c r="M284" s="5">
        <v>0</v>
      </c>
      <c r="N284" s="5">
        <v>0</v>
      </c>
      <c r="O284" s="5">
        <v>0</v>
      </c>
      <c r="P284" s="5">
        <v>1</v>
      </c>
      <c r="Q284" s="5">
        <v>0</v>
      </c>
      <c r="R284" s="6">
        <v>0</v>
      </c>
      <c r="S284" s="6">
        <v>0</v>
      </c>
      <c r="T284" s="6">
        <v>0</v>
      </c>
      <c r="U284" s="6">
        <v>1</v>
      </c>
      <c r="V284" s="6">
        <v>0</v>
      </c>
      <c r="W284" s="6">
        <v>0</v>
      </c>
      <c r="X284" s="6">
        <v>0</v>
      </c>
      <c r="Y284" s="7">
        <v>1</v>
      </c>
      <c r="Z284" s="7">
        <v>0</v>
      </c>
      <c r="AA284" s="8">
        <v>1</v>
      </c>
      <c r="AB284" s="8">
        <v>0</v>
      </c>
      <c r="AC284" s="8">
        <v>0</v>
      </c>
      <c r="AD284" s="8">
        <v>0</v>
      </c>
      <c r="AE284" s="8">
        <v>0</v>
      </c>
      <c r="AF284" s="8">
        <v>1</v>
      </c>
      <c r="AI284" s="9" t="s">
        <v>399</v>
      </c>
      <c r="AK284" s="9">
        <f>LEN(H284)</f>
        <v>53</v>
      </c>
      <c r="AL284" s="9">
        <f>SUM(R284:X284)</f>
        <v>1</v>
      </c>
      <c r="AM284" s="3" t="b">
        <f>IF(R284,1)</f>
        <v>0</v>
      </c>
      <c r="AN284" s="3" t="b">
        <f>IF(S284,1)</f>
        <v>0</v>
      </c>
      <c r="AO284" s="3" t="b">
        <f>IF(T284,1)</f>
        <v>0</v>
      </c>
      <c r="AP284" s="3">
        <f>IF(U284,1)</f>
        <v>1</v>
      </c>
      <c r="AQ284" s="3" t="b">
        <f>IF(V284,1)</f>
        <v>0</v>
      </c>
      <c r="AR284" s="3" t="b">
        <f>IF(W284,1)</f>
        <v>0</v>
      </c>
      <c r="AS284" s="3" t="b">
        <f>IF(X284,1)</f>
        <v>0</v>
      </c>
      <c r="AT284" s="3">
        <f>SUM(AM284:AS284)</f>
        <v>1</v>
      </c>
      <c r="AU284" s="10" t="b">
        <f>IF(R284,1)</f>
        <v>0</v>
      </c>
      <c r="AV284" s="10" t="b">
        <f>IF(S284,2)</f>
        <v>0</v>
      </c>
      <c r="AW284" s="10" t="b">
        <f>IF(T284,3)</f>
        <v>0</v>
      </c>
      <c r="AX284" s="10">
        <f>IF(U284,4)</f>
        <v>4</v>
      </c>
      <c r="AY284" s="10" t="b">
        <f>IF(V284,5)</f>
        <v>0</v>
      </c>
      <c r="AZ284" s="10" t="b">
        <f>IF(W284,6)</f>
        <v>0</v>
      </c>
      <c r="BA284" s="10" t="b">
        <f>IF(X284,7)</f>
        <v>0</v>
      </c>
      <c r="BB284" s="10">
        <f>MIN(AU284:BA284)</f>
        <v>4</v>
      </c>
      <c r="BC284" s="10">
        <f>MAX(AU284:BA284)</f>
        <v>4</v>
      </c>
      <c r="BD284" s="10">
        <f>IF(AT284&gt;0,(1+(BC284-AT284))-BB284,-1)</f>
        <v>0</v>
      </c>
      <c r="BE284" s="44">
        <f>AL284-AT284</f>
        <v>0</v>
      </c>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row>
    <row r="285" spans="1:177" ht="15" customHeight="1">
      <c r="A285" s="1">
        <v>284</v>
      </c>
      <c r="B285" s="1">
        <v>-37.766573116666699</v>
      </c>
      <c r="C285" s="1">
        <v>144.93866198333299</v>
      </c>
      <c r="D285" s="1">
        <v>15</v>
      </c>
      <c r="E285" s="1" t="s">
        <v>400</v>
      </c>
      <c r="F285" s="1" t="s">
        <v>40</v>
      </c>
      <c r="G285" s="1" t="s">
        <v>394</v>
      </c>
      <c r="H285" s="2" t="s">
        <v>401</v>
      </c>
      <c r="I285" s="4">
        <v>0</v>
      </c>
      <c r="J285" s="4">
        <v>0</v>
      </c>
      <c r="K285" s="4">
        <v>1</v>
      </c>
      <c r="L285" s="4">
        <v>0</v>
      </c>
      <c r="M285" s="5">
        <v>0</v>
      </c>
      <c r="N285" s="5">
        <v>1</v>
      </c>
      <c r="O285" s="5">
        <v>0</v>
      </c>
      <c r="P285" s="5">
        <v>1</v>
      </c>
      <c r="Q285" s="5">
        <v>0</v>
      </c>
      <c r="R285" s="6">
        <v>0</v>
      </c>
      <c r="S285" s="6">
        <v>0</v>
      </c>
      <c r="T285" s="6">
        <v>0</v>
      </c>
      <c r="U285" s="6">
        <v>1</v>
      </c>
      <c r="V285" s="6">
        <v>0</v>
      </c>
      <c r="W285" s="6">
        <v>0</v>
      </c>
      <c r="X285" s="6">
        <v>1</v>
      </c>
      <c r="Y285" s="7">
        <v>1</v>
      </c>
      <c r="Z285" s="7">
        <v>0</v>
      </c>
      <c r="AA285" s="8">
        <v>0</v>
      </c>
      <c r="AB285" s="8">
        <v>0</v>
      </c>
      <c r="AC285" s="8">
        <v>0</v>
      </c>
      <c r="AD285" s="8">
        <v>0</v>
      </c>
      <c r="AE285" s="8">
        <v>0</v>
      </c>
      <c r="AF285" s="8">
        <v>1</v>
      </c>
      <c r="AH285" s="9" t="s">
        <v>402</v>
      </c>
      <c r="AI285" s="9" t="s">
        <v>48</v>
      </c>
      <c r="AK285" s="9">
        <f>LEN(H285)</f>
        <v>54</v>
      </c>
      <c r="AL285" s="9">
        <f>SUM(R285:X285)</f>
        <v>2</v>
      </c>
      <c r="AM285" s="3" t="b">
        <f>IF(R285,1)</f>
        <v>0</v>
      </c>
      <c r="AN285" s="3" t="b">
        <f>IF(S285,1)</f>
        <v>0</v>
      </c>
      <c r="AO285" s="3" t="b">
        <f>IF(T285,1)</f>
        <v>0</v>
      </c>
      <c r="AP285" s="3">
        <f>IF(U285,1)</f>
        <v>1</v>
      </c>
      <c r="AQ285" s="3" t="b">
        <f>IF(V285,1)</f>
        <v>0</v>
      </c>
      <c r="AR285" s="3" t="b">
        <f>IF(W285,1)</f>
        <v>0</v>
      </c>
      <c r="AS285" s="3">
        <f>IF(X285,1)</f>
        <v>1</v>
      </c>
      <c r="AT285" s="3">
        <f>SUM(AM285:AS285)</f>
        <v>2</v>
      </c>
      <c r="AU285" s="10" t="b">
        <f>IF(R285,1)</f>
        <v>0</v>
      </c>
      <c r="AV285" s="10" t="b">
        <f>IF(S285,2)</f>
        <v>0</v>
      </c>
      <c r="AW285" s="10" t="b">
        <f>IF(T285,3)</f>
        <v>0</v>
      </c>
      <c r="AX285" s="10">
        <f>IF(U285,4)</f>
        <v>4</v>
      </c>
      <c r="AY285" s="10" t="b">
        <f>IF(V285,5)</f>
        <v>0</v>
      </c>
      <c r="AZ285" s="10" t="b">
        <f>IF(W285,6)</f>
        <v>0</v>
      </c>
      <c r="BA285" s="10">
        <f>IF(X285,7)</f>
        <v>7</v>
      </c>
      <c r="BB285" s="10">
        <f>MIN(AU285:BA285)</f>
        <v>4</v>
      </c>
      <c r="BC285" s="10">
        <f>MAX(AU285:BA285)</f>
        <v>7</v>
      </c>
      <c r="BD285" s="10">
        <f>IF(AT285&gt;0,(1+(BC285-AT285))-BB285,-1)</f>
        <v>2</v>
      </c>
      <c r="BE285" s="44">
        <f>AL285-AT285</f>
        <v>0</v>
      </c>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row>
    <row r="286" spans="1:177" ht="15" customHeight="1">
      <c r="A286" s="1">
        <v>285</v>
      </c>
      <c r="B286" s="1">
        <v>0</v>
      </c>
      <c r="C286" s="1">
        <v>0</v>
      </c>
      <c r="D286" s="1">
        <v>0</v>
      </c>
      <c r="E286" s="1" t="s">
        <v>39</v>
      </c>
      <c r="F286" s="1" t="s">
        <v>40</v>
      </c>
      <c r="G286" s="1" t="s">
        <v>403</v>
      </c>
      <c r="H286" s="14"/>
      <c r="I286" s="4">
        <v>0</v>
      </c>
      <c r="J286" s="4">
        <v>0</v>
      </c>
      <c r="K286" s="4">
        <v>0</v>
      </c>
      <c r="L286" s="4">
        <v>99</v>
      </c>
      <c r="M286" s="5">
        <v>0</v>
      </c>
      <c r="N286" s="5">
        <v>0</v>
      </c>
      <c r="O286" s="5">
        <v>0</v>
      </c>
      <c r="P286" s="5">
        <v>0</v>
      </c>
      <c r="Q286" s="5">
        <v>0</v>
      </c>
      <c r="R286" s="6">
        <v>0</v>
      </c>
      <c r="S286" s="6">
        <v>0</v>
      </c>
      <c r="T286" s="6">
        <v>0</v>
      </c>
      <c r="U286" s="6">
        <v>0</v>
      </c>
      <c r="V286" s="6">
        <v>0</v>
      </c>
      <c r="W286" s="6">
        <v>0</v>
      </c>
      <c r="X286" s="6">
        <v>0</v>
      </c>
      <c r="Y286" s="7">
        <v>0</v>
      </c>
      <c r="Z286" s="7">
        <v>0</v>
      </c>
      <c r="AA286" s="8">
        <v>0</v>
      </c>
      <c r="AB286" s="8">
        <v>0</v>
      </c>
      <c r="AC286" s="8">
        <v>0</v>
      </c>
      <c r="AD286" s="8">
        <v>0</v>
      </c>
      <c r="AE286" s="8">
        <v>0</v>
      </c>
      <c r="AF286" s="8">
        <v>0</v>
      </c>
      <c r="AK286" s="9">
        <f>LEN(H286)</f>
        <v>0</v>
      </c>
      <c r="AL286" s="9">
        <f>SUM(R286:X286)</f>
        <v>0</v>
      </c>
      <c r="AM286" s="3" t="b">
        <f>IF(R286,1)</f>
        <v>0</v>
      </c>
      <c r="AN286" s="3" t="b">
        <f>IF(S286,1)</f>
        <v>0</v>
      </c>
      <c r="AO286" s="3" t="b">
        <f>IF(T286,1)</f>
        <v>0</v>
      </c>
      <c r="AP286" s="3" t="b">
        <f>IF(U286,1)</f>
        <v>0</v>
      </c>
      <c r="AQ286" s="3" t="b">
        <f>IF(V286,1)</f>
        <v>0</v>
      </c>
      <c r="AR286" s="3" t="b">
        <f>IF(W286,1)</f>
        <v>0</v>
      </c>
      <c r="AS286" s="3" t="b">
        <f>IF(X286,1)</f>
        <v>0</v>
      </c>
      <c r="AT286" s="3">
        <f>SUM(AM286:AS286)</f>
        <v>0</v>
      </c>
      <c r="AU286" s="10" t="b">
        <f>IF(R286,1)</f>
        <v>0</v>
      </c>
      <c r="AV286" s="10" t="b">
        <f>IF(S286,2)</f>
        <v>0</v>
      </c>
      <c r="AW286" s="10" t="b">
        <f>IF(T286,3)</f>
        <v>0</v>
      </c>
      <c r="AX286" s="10" t="b">
        <f>IF(U286,4)</f>
        <v>0</v>
      </c>
      <c r="AY286" s="10" t="b">
        <f>IF(V286,5)</f>
        <v>0</v>
      </c>
      <c r="AZ286" s="10" t="b">
        <f>IF(W286,6)</f>
        <v>0</v>
      </c>
      <c r="BA286" s="10" t="b">
        <f>IF(X286,7)</f>
        <v>0</v>
      </c>
      <c r="BB286" s="10">
        <f>MIN(AU286:BA286)</f>
        <v>0</v>
      </c>
      <c r="BC286" s="10">
        <f>MAX(AU286:BA286)</f>
        <v>0</v>
      </c>
      <c r="BD286" s="10">
        <f>IF(AT286&gt;0,(1+(BC286-AT286))-BB286,-1)</f>
        <v>-1</v>
      </c>
      <c r="BE286" s="44">
        <f>AL286-AT286</f>
        <v>0</v>
      </c>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row>
    <row r="287" spans="1:177" ht="15" customHeight="1">
      <c r="A287" s="1">
        <v>286</v>
      </c>
      <c r="B287" s="1">
        <v>-37.806546343717102</v>
      </c>
      <c r="C287" s="1">
        <v>144.953116773033</v>
      </c>
      <c r="D287" s="1">
        <v>17</v>
      </c>
      <c r="E287" s="1" t="s">
        <v>52</v>
      </c>
      <c r="F287" s="1" t="s">
        <v>40</v>
      </c>
      <c r="G287" s="1" t="s">
        <v>403</v>
      </c>
      <c r="H287" s="2" t="s">
        <v>265</v>
      </c>
      <c r="I287" s="4">
        <v>1</v>
      </c>
      <c r="J287" s="4">
        <v>0</v>
      </c>
      <c r="K287" s="4">
        <v>0</v>
      </c>
      <c r="L287" s="4">
        <v>0</v>
      </c>
      <c r="M287" s="5">
        <v>1</v>
      </c>
      <c r="N287" s="5">
        <v>0</v>
      </c>
      <c r="O287" s="5">
        <v>0</v>
      </c>
      <c r="P287" s="5">
        <v>0</v>
      </c>
      <c r="Q287" s="5">
        <v>0</v>
      </c>
      <c r="R287" s="6">
        <v>0</v>
      </c>
      <c r="S287" s="6">
        <v>0</v>
      </c>
      <c r="T287" s="6">
        <v>0</v>
      </c>
      <c r="U287" s="6">
        <v>0</v>
      </c>
      <c r="V287" s="6">
        <v>1</v>
      </c>
      <c r="W287" s="6">
        <v>0</v>
      </c>
      <c r="X287" s="6">
        <v>0</v>
      </c>
      <c r="Y287" s="7">
        <v>0</v>
      </c>
      <c r="Z287" s="7">
        <v>0</v>
      </c>
      <c r="AA287" s="8">
        <v>0</v>
      </c>
      <c r="AB287" s="8">
        <v>0</v>
      </c>
      <c r="AC287" s="8">
        <v>0</v>
      </c>
      <c r="AD287" s="8">
        <v>0</v>
      </c>
      <c r="AE287" s="8">
        <v>0</v>
      </c>
      <c r="AF287" s="8">
        <v>0</v>
      </c>
      <c r="AK287" s="9">
        <f>LEN(H287)</f>
        <v>14</v>
      </c>
      <c r="AL287" s="9">
        <f>SUM(R287:X287)</f>
        <v>1</v>
      </c>
      <c r="AM287" s="3" t="b">
        <f>IF(R287,1)</f>
        <v>0</v>
      </c>
      <c r="AN287" s="3" t="b">
        <f>IF(S287,1)</f>
        <v>0</v>
      </c>
      <c r="AO287" s="3" t="b">
        <f>IF(T287,1)</f>
        <v>0</v>
      </c>
      <c r="AP287" s="3" t="b">
        <f>IF(U287,1)</f>
        <v>0</v>
      </c>
      <c r="AQ287" s="3">
        <f>IF(V287,1)</f>
        <v>1</v>
      </c>
      <c r="AR287" s="3" t="b">
        <f>IF(W287,1)</f>
        <v>0</v>
      </c>
      <c r="AS287" s="3" t="b">
        <f>IF(X287,1)</f>
        <v>0</v>
      </c>
      <c r="AT287" s="3">
        <f>SUM(AM287:AS287)</f>
        <v>1</v>
      </c>
      <c r="AU287" s="10" t="b">
        <f>IF(R287,1)</f>
        <v>0</v>
      </c>
      <c r="AV287" s="10" t="b">
        <f>IF(S287,2)</f>
        <v>0</v>
      </c>
      <c r="AW287" s="10" t="b">
        <f>IF(T287,3)</f>
        <v>0</v>
      </c>
      <c r="AX287" s="10" t="b">
        <f>IF(U287,4)</f>
        <v>0</v>
      </c>
      <c r="AY287" s="10">
        <f>IF(V287,5)</f>
        <v>5</v>
      </c>
      <c r="AZ287" s="10" t="b">
        <f>IF(W287,6)</f>
        <v>0</v>
      </c>
      <c r="BA287" s="10" t="b">
        <f>IF(X287,7)</f>
        <v>0</v>
      </c>
      <c r="BB287" s="10">
        <f>MIN(AU287:BA287)</f>
        <v>5</v>
      </c>
      <c r="BC287" s="10">
        <f>MAX(AU287:BA287)</f>
        <v>5</v>
      </c>
      <c r="BD287" s="10">
        <f>IF(AT287&gt;0,(1+(BC287-AT287))-BB287,-1)</f>
        <v>0</v>
      </c>
      <c r="BE287" s="44">
        <f>AL287-AT287</f>
        <v>0</v>
      </c>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row>
    <row r="288" spans="1:177" ht="15" customHeight="1">
      <c r="A288" s="1">
        <v>287</v>
      </c>
      <c r="B288" s="1">
        <v>-37.823002007733002</v>
      </c>
      <c r="C288" s="1">
        <v>145.044156311417</v>
      </c>
      <c r="D288" s="1">
        <v>16</v>
      </c>
      <c r="E288" s="1" t="s">
        <v>49</v>
      </c>
      <c r="F288" s="1" t="s">
        <v>40</v>
      </c>
      <c r="G288" s="1" t="s">
        <v>403</v>
      </c>
      <c r="H288" s="2" t="s">
        <v>404</v>
      </c>
      <c r="I288" s="4">
        <v>1</v>
      </c>
      <c r="J288" s="4">
        <v>0</v>
      </c>
      <c r="K288" s="4">
        <v>0</v>
      </c>
      <c r="L288" s="4">
        <v>0</v>
      </c>
      <c r="M288" s="5">
        <v>1</v>
      </c>
      <c r="N288" s="5">
        <v>0</v>
      </c>
      <c r="O288" s="5">
        <v>0</v>
      </c>
      <c r="P288" s="5">
        <v>1</v>
      </c>
      <c r="Q288" s="5">
        <v>0</v>
      </c>
      <c r="R288" s="6">
        <v>0</v>
      </c>
      <c r="S288" s="6">
        <v>1</v>
      </c>
      <c r="T288" s="6">
        <v>1</v>
      </c>
      <c r="U288" s="6">
        <v>0</v>
      </c>
      <c r="V288" s="6">
        <v>2</v>
      </c>
      <c r="W288" s="6">
        <v>1</v>
      </c>
      <c r="X288" s="6">
        <v>0</v>
      </c>
      <c r="Y288" s="7">
        <v>0</v>
      </c>
      <c r="Z288" s="7">
        <v>0</v>
      </c>
      <c r="AA288" s="8">
        <v>1</v>
      </c>
      <c r="AB288" s="8">
        <v>0</v>
      </c>
      <c r="AC288" s="8">
        <v>0</v>
      </c>
      <c r="AD288" s="8">
        <v>1</v>
      </c>
      <c r="AE288" s="8">
        <v>0</v>
      </c>
      <c r="AF288" s="8">
        <v>1</v>
      </c>
      <c r="AH288" s="9" t="s">
        <v>4512</v>
      </c>
      <c r="AI288" s="9" t="s">
        <v>4507</v>
      </c>
      <c r="AK288" s="9">
        <f>LEN(H288)</f>
        <v>132</v>
      </c>
      <c r="AL288" s="9">
        <f>SUM(R288:X288)</f>
        <v>5</v>
      </c>
      <c r="AM288" s="3" t="b">
        <f>IF(R288,1)</f>
        <v>0</v>
      </c>
      <c r="AN288" s="3">
        <f>IF(S288,1)</f>
        <v>1</v>
      </c>
      <c r="AO288" s="3">
        <f>IF(T288,1)</f>
        <v>1</v>
      </c>
      <c r="AP288" s="3" t="b">
        <f>IF(U288,1)</f>
        <v>0</v>
      </c>
      <c r="AQ288" s="3">
        <f>IF(V288,1)</f>
        <v>1</v>
      </c>
      <c r="AR288" s="3">
        <f>IF(W288,1)</f>
        <v>1</v>
      </c>
      <c r="AS288" s="3" t="b">
        <f>IF(X288,1)</f>
        <v>0</v>
      </c>
      <c r="AT288" s="3">
        <f>SUM(AM288:AS288)</f>
        <v>4</v>
      </c>
      <c r="AU288" s="10" t="b">
        <f>IF(R288,1)</f>
        <v>0</v>
      </c>
      <c r="AV288" s="10">
        <f>IF(S288,2)</f>
        <v>2</v>
      </c>
      <c r="AW288" s="10">
        <f>IF(T288,3)</f>
        <v>3</v>
      </c>
      <c r="AX288" s="10" t="b">
        <f>IF(U288,4)</f>
        <v>0</v>
      </c>
      <c r="AY288" s="10">
        <f>IF(V288,5)</f>
        <v>5</v>
      </c>
      <c r="AZ288" s="10">
        <f>IF(W288,6)</f>
        <v>6</v>
      </c>
      <c r="BA288" s="10" t="b">
        <f>IF(X288,7)</f>
        <v>0</v>
      </c>
      <c r="BB288" s="10">
        <f>MIN(AU288:BA288)</f>
        <v>2</v>
      </c>
      <c r="BC288" s="10">
        <f>MAX(AU288:BA288)</f>
        <v>6</v>
      </c>
      <c r="BD288" s="10">
        <f>IF(AT288&gt;0,(1+(BC288-AT288))-BB288,-1)</f>
        <v>1</v>
      </c>
      <c r="BE288" s="44">
        <f>AL288-AT288</f>
        <v>1</v>
      </c>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row>
    <row r="289" spans="1:177" ht="15" customHeight="1">
      <c r="A289" s="1">
        <v>288</v>
      </c>
      <c r="B289" s="1">
        <v>-37.824273217233397</v>
      </c>
      <c r="C289" s="1">
        <v>145.00268936004599</v>
      </c>
      <c r="D289" s="1">
        <v>15</v>
      </c>
      <c r="E289" s="1" t="s">
        <v>49</v>
      </c>
      <c r="F289" s="1" t="s">
        <v>40</v>
      </c>
      <c r="G289" s="1" t="s">
        <v>403</v>
      </c>
      <c r="H289" s="2" t="s">
        <v>404</v>
      </c>
      <c r="I289" s="4">
        <v>1</v>
      </c>
      <c r="J289" s="4">
        <v>0</v>
      </c>
      <c r="K289" s="4">
        <v>0</v>
      </c>
      <c r="L289" s="4">
        <v>0</v>
      </c>
      <c r="M289" s="5">
        <v>1</v>
      </c>
      <c r="N289" s="5">
        <v>0</v>
      </c>
      <c r="O289" s="5">
        <v>0</v>
      </c>
      <c r="P289" s="5">
        <v>1</v>
      </c>
      <c r="Q289" s="5">
        <v>0</v>
      </c>
      <c r="R289" s="6">
        <v>0</v>
      </c>
      <c r="S289" s="6">
        <v>1</v>
      </c>
      <c r="T289" s="6">
        <v>1</v>
      </c>
      <c r="U289" s="6">
        <v>0</v>
      </c>
      <c r="V289" s="6">
        <v>2</v>
      </c>
      <c r="W289" s="6">
        <v>1</v>
      </c>
      <c r="X289" s="6">
        <v>0</v>
      </c>
      <c r="Y289" s="7">
        <v>0</v>
      </c>
      <c r="Z289" s="7">
        <v>0</v>
      </c>
      <c r="AA289" s="8">
        <v>1</v>
      </c>
      <c r="AB289" s="8">
        <v>0</v>
      </c>
      <c r="AC289" s="8">
        <v>0</v>
      </c>
      <c r="AD289" s="8">
        <v>1</v>
      </c>
      <c r="AE289" s="8">
        <v>0</v>
      </c>
      <c r="AF289" s="8">
        <v>1</v>
      </c>
      <c r="AH289" s="9" t="s">
        <v>4512</v>
      </c>
      <c r="AI289" s="9" t="s">
        <v>4507</v>
      </c>
      <c r="AK289" s="9">
        <f>LEN(H289)</f>
        <v>132</v>
      </c>
      <c r="AL289" s="9">
        <f>SUM(R289:X289)</f>
        <v>5</v>
      </c>
      <c r="AM289" s="3" t="b">
        <f>IF(R289,1)</f>
        <v>0</v>
      </c>
      <c r="AN289" s="3">
        <f>IF(S289,1)</f>
        <v>1</v>
      </c>
      <c r="AO289" s="3">
        <f>IF(T289,1)</f>
        <v>1</v>
      </c>
      <c r="AP289" s="3" t="b">
        <f>IF(U289,1)</f>
        <v>0</v>
      </c>
      <c r="AQ289" s="3">
        <f>IF(V289,1)</f>
        <v>1</v>
      </c>
      <c r="AR289" s="3">
        <f>IF(W289,1)</f>
        <v>1</v>
      </c>
      <c r="AS289" s="3" t="b">
        <f>IF(X289,1)</f>
        <v>0</v>
      </c>
      <c r="AT289" s="3">
        <f>SUM(AM289:AS289)</f>
        <v>4</v>
      </c>
      <c r="AU289" s="10" t="b">
        <f>IF(R289,1)</f>
        <v>0</v>
      </c>
      <c r="AV289" s="10">
        <f>IF(S289,2)</f>
        <v>2</v>
      </c>
      <c r="AW289" s="10">
        <f>IF(T289,3)</f>
        <v>3</v>
      </c>
      <c r="AX289" s="10" t="b">
        <f>IF(U289,4)</f>
        <v>0</v>
      </c>
      <c r="AY289" s="10">
        <f>IF(V289,5)</f>
        <v>5</v>
      </c>
      <c r="AZ289" s="10">
        <f>IF(W289,6)</f>
        <v>6</v>
      </c>
      <c r="BA289" s="10" t="b">
        <f>IF(X289,7)</f>
        <v>0</v>
      </c>
      <c r="BB289" s="10">
        <f>MIN(AU289:BA289)</f>
        <v>2</v>
      </c>
      <c r="BC289" s="10">
        <f>MAX(AU289:BA289)</f>
        <v>6</v>
      </c>
      <c r="BD289" s="10">
        <f>IF(AT289&gt;0,(1+(BC289-AT289))-BB289,-1)</f>
        <v>1</v>
      </c>
      <c r="BE289" s="44">
        <f>AL289-AT289</f>
        <v>1</v>
      </c>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row>
    <row r="290" spans="1:177" ht="15" customHeight="1">
      <c r="A290" s="1">
        <v>289</v>
      </c>
      <c r="B290" s="1">
        <v>-37.816442218730501</v>
      </c>
      <c r="C290" s="1">
        <v>145.01489877548201</v>
      </c>
      <c r="D290" s="1">
        <v>15</v>
      </c>
      <c r="E290" s="1" t="s">
        <v>49</v>
      </c>
      <c r="F290" s="1" t="s">
        <v>40</v>
      </c>
      <c r="G290" s="1" t="s">
        <v>403</v>
      </c>
      <c r="H290" s="2" t="s">
        <v>405</v>
      </c>
      <c r="I290" s="4">
        <v>1</v>
      </c>
      <c r="J290" s="4">
        <v>0</v>
      </c>
      <c r="K290" s="4">
        <v>0</v>
      </c>
      <c r="L290" s="4">
        <v>0</v>
      </c>
      <c r="M290" s="5">
        <v>1</v>
      </c>
      <c r="N290" s="5">
        <v>0</v>
      </c>
      <c r="O290" s="5">
        <v>0</v>
      </c>
      <c r="P290" s="5">
        <v>1</v>
      </c>
      <c r="Q290" s="5">
        <v>0</v>
      </c>
      <c r="R290" s="6">
        <v>0</v>
      </c>
      <c r="S290" s="6">
        <v>1</v>
      </c>
      <c r="T290" s="6">
        <v>1</v>
      </c>
      <c r="U290" s="6">
        <v>0</v>
      </c>
      <c r="V290" s="6">
        <v>2</v>
      </c>
      <c r="W290" s="6">
        <v>1</v>
      </c>
      <c r="X290" s="6">
        <v>0</v>
      </c>
      <c r="Y290" s="7">
        <v>0</v>
      </c>
      <c r="Z290" s="7">
        <v>0</v>
      </c>
      <c r="AA290" s="8">
        <v>1</v>
      </c>
      <c r="AB290" s="8">
        <v>0</v>
      </c>
      <c r="AC290" s="8">
        <v>0</v>
      </c>
      <c r="AD290" s="8">
        <v>1</v>
      </c>
      <c r="AE290" s="8">
        <v>0</v>
      </c>
      <c r="AF290" s="8">
        <v>1</v>
      </c>
      <c r="AH290" s="9" t="s">
        <v>4512</v>
      </c>
      <c r="AI290" s="9" t="s">
        <v>4507</v>
      </c>
      <c r="AK290" s="9">
        <f>LEN(H290)</f>
        <v>134</v>
      </c>
      <c r="AL290" s="9">
        <f>SUM(R290:X290)</f>
        <v>5</v>
      </c>
      <c r="AM290" s="3" t="b">
        <f>IF(R290,1)</f>
        <v>0</v>
      </c>
      <c r="AN290" s="3">
        <f>IF(S290,1)</f>
        <v>1</v>
      </c>
      <c r="AO290" s="3">
        <f>IF(T290,1)</f>
        <v>1</v>
      </c>
      <c r="AP290" s="3" t="b">
        <f>IF(U290,1)</f>
        <v>0</v>
      </c>
      <c r="AQ290" s="3">
        <f>IF(V290,1)</f>
        <v>1</v>
      </c>
      <c r="AR290" s="3">
        <f>IF(W290,1)</f>
        <v>1</v>
      </c>
      <c r="AS290" s="3" t="b">
        <f>IF(X290,1)</f>
        <v>0</v>
      </c>
      <c r="AT290" s="3">
        <f>SUM(AM290:AS290)</f>
        <v>4</v>
      </c>
      <c r="AU290" s="10" t="b">
        <f>IF(R290,1)</f>
        <v>0</v>
      </c>
      <c r="AV290" s="10">
        <f>IF(S290,2)</f>
        <v>2</v>
      </c>
      <c r="AW290" s="10">
        <f>IF(T290,3)</f>
        <v>3</v>
      </c>
      <c r="AX290" s="10" t="b">
        <f>IF(U290,4)</f>
        <v>0</v>
      </c>
      <c r="AY290" s="10">
        <f>IF(V290,5)</f>
        <v>5</v>
      </c>
      <c r="AZ290" s="10">
        <f>IF(W290,6)</f>
        <v>6</v>
      </c>
      <c r="BA290" s="10" t="b">
        <f>IF(X290,7)</f>
        <v>0</v>
      </c>
      <c r="BB290" s="10">
        <f>MIN(AU290:BA290)</f>
        <v>2</v>
      </c>
      <c r="BC290" s="10">
        <f>MAX(AU290:BA290)</f>
        <v>6</v>
      </c>
      <c r="BD290" s="10">
        <f>IF(AT290&gt;0,(1+(BC290-AT290))-BB290,-1)</f>
        <v>1</v>
      </c>
      <c r="BE290" s="44">
        <f>AL290-AT290</f>
        <v>1</v>
      </c>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row>
    <row r="291" spans="1:177" ht="15" customHeight="1">
      <c r="A291" s="1">
        <v>290</v>
      </c>
      <c r="B291" s="1">
        <v>-37.817900000000002</v>
      </c>
      <c r="C291" s="1">
        <v>144.9684</v>
      </c>
      <c r="D291" s="1">
        <v>15</v>
      </c>
      <c r="E291" s="1" t="s">
        <v>52</v>
      </c>
      <c r="F291" s="1" t="s">
        <v>40</v>
      </c>
      <c r="G291" s="1" t="s">
        <v>403</v>
      </c>
      <c r="H291" s="2" t="s">
        <v>405</v>
      </c>
      <c r="I291" s="4">
        <v>1</v>
      </c>
      <c r="J291" s="4">
        <v>0</v>
      </c>
      <c r="K291" s="4">
        <v>0</v>
      </c>
      <c r="L291" s="4">
        <v>0</v>
      </c>
      <c r="M291" s="5">
        <v>1</v>
      </c>
      <c r="N291" s="5">
        <v>0</v>
      </c>
      <c r="O291" s="5">
        <v>0</v>
      </c>
      <c r="P291" s="5">
        <v>1</v>
      </c>
      <c r="Q291" s="5">
        <v>0</v>
      </c>
      <c r="R291" s="6">
        <v>0</v>
      </c>
      <c r="S291" s="6">
        <v>1</v>
      </c>
      <c r="T291" s="6">
        <v>1</v>
      </c>
      <c r="U291" s="6">
        <v>0</v>
      </c>
      <c r="V291" s="6">
        <v>2</v>
      </c>
      <c r="W291" s="6">
        <v>1</v>
      </c>
      <c r="X291" s="6">
        <v>0</v>
      </c>
      <c r="Y291" s="7">
        <v>0</v>
      </c>
      <c r="Z291" s="7">
        <v>0</v>
      </c>
      <c r="AA291" s="8">
        <v>1</v>
      </c>
      <c r="AB291" s="8">
        <v>0</v>
      </c>
      <c r="AC291" s="8">
        <v>0</v>
      </c>
      <c r="AD291" s="8">
        <v>1</v>
      </c>
      <c r="AE291" s="8">
        <v>0</v>
      </c>
      <c r="AF291" s="8">
        <v>1</v>
      </c>
      <c r="AH291" s="9" t="s">
        <v>4512</v>
      </c>
      <c r="AI291" s="9" t="s">
        <v>4507</v>
      </c>
      <c r="AK291" s="9">
        <f>LEN(H291)</f>
        <v>134</v>
      </c>
      <c r="AL291" s="9">
        <f>SUM(R291:X291)</f>
        <v>5</v>
      </c>
      <c r="AM291" s="3" t="b">
        <f>IF(R291,1)</f>
        <v>0</v>
      </c>
      <c r="AN291" s="3">
        <f>IF(S291,1)</f>
        <v>1</v>
      </c>
      <c r="AO291" s="3">
        <f>IF(T291,1)</f>
        <v>1</v>
      </c>
      <c r="AP291" s="3" t="b">
        <f>IF(U291,1)</f>
        <v>0</v>
      </c>
      <c r="AQ291" s="3">
        <f>IF(V291,1)</f>
        <v>1</v>
      </c>
      <c r="AR291" s="3">
        <f>IF(W291,1)</f>
        <v>1</v>
      </c>
      <c r="AS291" s="3" t="b">
        <f>IF(X291,1)</f>
        <v>0</v>
      </c>
      <c r="AT291" s="3">
        <f>SUM(AM291:AS291)</f>
        <v>4</v>
      </c>
      <c r="AU291" s="10" t="b">
        <f>IF(R291,1)</f>
        <v>0</v>
      </c>
      <c r="AV291" s="10">
        <f>IF(S291,2)</f>
        <v>2</v>
      </c>
      <c r="AW291" s="10">
        <f>IF(T291,3)</f>
        <v>3</v>
      </c>
      <c r="AX291" s="10" t="b">
        <f>IF(U291,4)</f>
        <v>0</v>
      </c>
      <c r="AY291" s="10">
        <f>IF(V291,5)</f>
        <v>5</v>
      </c>
      <c r="AZ291" s="10">
        <f>IF(W291,6)</f>
        <v>6</v>
      </c>
      <c r="BA291" s="10" t="b">
        <f>IF(X291,7)</f>
        <v>0</v>
      </c>
      <c r="BB291" s="10">
        <f>MIN(AU291:BA291)</f>
        <v>2</v>
      </c>
      <c r="BC291" s="10">
        <f>MAX(AU291:BA291)</f>
        <v>6</v>
      </c>
      <c r="BD291" s="10">
        <f>IF(AT291&gt;0,(1+(BC291-AT291))-BB291,-1)</f>
        <v>1</v>
      </c>
      <c r="BE291" s="44">
        <f>AL291-AT291</f>
        <v>1</v>
      </c>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row>
    <row r="292" spans="1:177" ht="15" customHeight="1">
      <c r="A292" s="1">
        <v>291</v>
      </c>
      <c r="B292" s="1">
        <v>-37.807084611711197</v>
      </c>
      <c r="C292" s="1">
        <v>144.94217872466999</v>
      </c>
      <c r="D292" s="1">
        <v>15</v>
      </c>
      <c r="E292" s="1" t="s">
        <v>52</v>
      </c>
      <c r="F292" s="1" t="s">
        <v>40</v>
      </c>
      <c r="G292" s="1" t="s">
        <v>403</v>
      </c>
      <c r="H292" s="2" t="s">
        <v>405</v>
      </c>
      <c r="I292" s="4">
        <v>1</v>
      </c>
      <c r="J292" s="4">
        <v>0</v>
      </c>
      <c r="K292" s="4">
        <v>0</v>
      </c>
      <c r="L292" s="4">
        <v>0</v>
      </c>
      <c r="M292" s="5">
        <v>1</v>
      </c>
      <c r="N292" s="5">
        <v>0</v>
      </c>
      <c r="O292" s="5">
        <v>0</v>
      </c>
      <c r="P292" s="5">
        <v>1</v>
      </c>
      <c r="Q292" s="5">
        <v>0</v>
      </c>
      <c r="R292" s="6">
        <v>0</v>
      </c>
      <c r="S292" s="6">
        <v>1</v>
      </c>
      <c r="T292" s="6">
        <v>1</v>
      </c>
      <c r="U292" s="6">
        <v>0</v>
      </c>
      <c r="V292" s="6">
        <v>2</v>
      </c>
      <c r="W292" s="6">
        <v>1</v>
      </c>
      <c r="X292" s="6">
        <v>0</v>
      </c>
      <c r="Y292" s="7">
        <v>0</v>
      </c>
      <c r="Z292" s="7">
        <v>0</v>
      </c>
      <c r="AA292" s="8">
        <v>1</v>
      </c>
      <c r="AB292" s="8">
        <v>0</v>
      </c>
      <c r="AC292" s="8">
        <v>0</v>
      </c>
      <c r="AD292" s="8">
        <v>1</v>
      </c>
      <c r="AE292" s="8">
        <v>0</v>
      </c>
      <c r="AF292" s="8">
        <v>1</v>
      </c>
      <c r="AH292" s="9" t="s">
        <v>4512</v>
      </c>
      <c r="AI292" s="9" t="s">
        <v>4507</v>
      </c>
      <c r="AK292" s="9">
        <f>LEN(H292)</f>
        <v>134</v>
      </c>
      <c r="AL292" s="9">
        <f>SUM(R292:X292)</f>
        <v>5</v>
      </c>
      <c r="AM292" s="3" t="b">
        <f>IF(R292,1)</f>
        <v>0</v>
      </c>
      <c r="AN292" s="3">
        <f>IF(S292,1)</f>
        <v>1</v>
      </c>
      <c r="AO292" s="3">
        <f>IF(T292,1)</f>
        <v>1</v>
      </c>
      <c r="AP292" s="3" t="b">
        <f>IF(U292,1)</f>
        <v>0</v>
      </c>
      <c r="AQ292" s="3">
        <f>IF(V292,1)</f>
        <v>1</v>
      </c>
      <c r="AR292" s="3">
        <f>IF(W292,1)</f>
        <v>1</v>
      </c>
      <c r="AS292" s="3" t="b">
        <f>IF(X292,1)</f>
        <v>0</v>
      </c>
      <c r="AT292" s="3">
        <f>SUM(AM292:AS292)</f>
        <v>4</v>
      </c>
      <c r="AU292" s="10" t="b">
        <f>IF(R292,1)</f>
        <v>0</v>
      </c>
      <c r="AV292" s="10">
        <f>IF(S292,2)</f>
        <v>2</v>
      </c>
      <c r="AW292" s="10">
        <f>IF(T292,3)</f>
        <v>3</v>
      </c>
      <c r="AX292" s="10" t="b">
        <f>IF(U292,4)</f>
        <v>0</v>
      </c>
      <c r="AY292" s="10">
        <f>IF(V292,5)</f>
        <v>5</v>
      </c>
      <c r="AZ292" s="10">
        <f>IF(W292,6)</f>
        <v>6</v>
      </c>
      <c r="BA292" s="10" t="b">
        <f>IF(X292,7)</f>
        <v>0</v>
      </c>
      <c r="BB292" s="10">
        <f>MIN(AU292:BA292)</f>
        <v>2</v>
      </c>
      <c r="BC292" s="10">
        <f>MAX(AU292:BA292)</f>
        <v>6</v>
      </c>
      <c r="BD292" s="10">
        <f>IF(AT292&gt;0,(1+(BC292-AT292))-BB292,-1)</f>
        <v>1</v>
      </c>
      <c r="BE292" s="44">
        <f>AL292-AT292</f>
        <v>1</v>
      </c>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row>
    <row r="293" spans="1:177" ht="15" customHeight="1">
      <c r="A293" s="1">
        <v>292</v>
      </c>
      <c r="B293" s="1">
        <v>-37.808576483597001</v>
      </c>
      <c r="C293" s="1">
        <v>144.969129560852</v>
      </c>
      <c r="D293" s="1">
        <v>15</v>
      </c>
      <c r="E293" s="1" t="s">
        <v>52</v>
      </c>
      <c r="F293" s="1" t="s">
        <v>40</v>
      </c>
      <c r="G293" s="1" t="s">
        <v>403</v>
      </c>
      <c r="H293" s="2" t="s">
        <v>405</v>
      </c>
      <c r="I293" s="4">
        <v>1</v>
      </c>
      <c r="J293" s="4">
        <v>0</v>
      </c>
      <c r="K293" s="4">
        <v>0</v>
      </c>
      <c r="L293" s="4">
        <v>0</v>
      </c>
      <c r="M293" s="5">
        <v>1</v>
      </c>
      <c r="N293" s="5">
        <v>0</v>
      </c>
      <c r="O293" s="5">
        <v>0</v>
      </c>
      <c r="P293" s="5">
        <v>1</v>
      </c>
      <c r="Q293" s="5">
        <v>0</v>
      </c>
      <c r="R293" s="6">
        <v>0</v>
      </c>
      <c r="S293" s="6">
        <v>1</v>
      </c>
      <c r="T293" s="6">
        <v>1</v>
      </c>
      <c r="U293" s="6">
        <v>0</v>
      </c>
      <c r="V293" s="6">
        <v>2</v>
      </c>
      <c r="W293" s="6">
        <v>1</v>
      </c>
      <c r="X293" s="6">
        <v>0</v>
      </c>
      <c r="Y293" s="7">
        <v>0</v>
      </c>
      <c r="Z293" s="7">
        <v>0</v>
      </c>
      <c r="AA293" s="8">
        <v>1</v>
      </c>
      <c r="AB293" s="8">
        <v>0</v>
      </c>
      <c r="AC293" s="8">
        <v>0</v>
      </c>
      <c r="AD293" s="8">
        <v>1</v>
      </c>
      <c r="AE293" s="8">
        <v>0</v>
      </c>
      <c r="AF293" s="8">
        <v>1</v>
      </c>
      <c r="AH293" s="9" t="s">
        <v>4512</v>
      </c>
      <c r="AI293" s="9" t="s">
        <v>4507</v>
      </c>
      <c r="AK293" s="9">
        <f>LEN(H293)</f>
        <v>134</v>
      </c>
      <c r="AL293" s="9">
        <f>SUM(R293:X293)</f>
        <v>5</v>
      </c>
      <c r="AM293" s="3" t="b">
        <f>IF(R293,1)</f>
        <v>0</v>
      </c>
      <c r="AN293" s="3">
        <f>IF(S293,1)</f>
        <v>1</v>
      </c>
      <c r="AO293" s="3">
        <f>IF(T293,1)</f>
        <v>1</v>
      </c>
      <c r="AP293" s="3" t="b">
        <f>IF(U293,1)</f>
        <v>0</v>
      </c>
      <c r="AQ293" s="3">
        <f>IF(V293,1)</f>
        <v>1</v>
      </c>
      <c r="AR293" s="3">
        <f>IF(W293,1)</f>
        <v>1</v>
      </c>
      <c r="AS293" s="3" t="b">
        <f>IF(X293,1)</f>
        <v>0</v>
      </c>
      <c r="AT293" s="3">
        <f>SUM(AM293:AS293)</f>
        <v>4</v>
      </c>
      <c r="AU293" s="10" t="b">
        <f>IF(R293,1)</f>
        <v>0</v>
      </c>
      <c r="AV293" s="10">
        <f>IF(S293,2)</f>
        <v>2</v>
      </c>
      <c r="AW293" s="10">
        <f>IF(T293,3)</f>
        <v>3</v>
      </c>
      <c r="AX293" s="10" t="b">
        <f>IF(U293,4)</f>
        <v>0</v>
      </c>
      <c r="AY293" s="10">
        <f>IF(V293,5)</f>
        <v>5</v>
      </c>
      <c r="AZ293" s="10">
        <f>IF(W293,6)</f>
        <v>6</v>
      </c>
      <c r="BA293" s="10" t="b">
        <f>IF(X293,7)</f>
        <v>0</v>
      </c>
      <c r="BB293" s="10">
        <f>MIN(AU293:BA293)</f>
        <v>2</v>
      </c>
      <c r="BC293" s="10">
        <f>MAX(AU293:BA293)</f>
        <v>6</v>
      </c>
      <c r="BD293" s="10">
        <f>IF(AT293&gt;0,(1+(BC293-AT293))-BB293,-1)</f>
        <v>1</v>
      </c>
      <c r="BE293" s="44">
        <f>AL293-AT293</f>
        <v>1</v>
      </c>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row>
    <row r="294" spans="1:177" ht="15" customHeight="1">
      <c r="A294" s="1">
        <v>293</v>
      </c>
      <c r="B294" s="1">
        <v>-37.776426755384598</v>
      </c>
      <c r="C294" s="1">
        <v>144.964237211609</v>
      </c>
      <c r="D294" s="1">
        <v>15</v>
      </c>
      <c r="E294" s="1" t="s">
        <v>52</v>
      </c>
      <c r="F294" s="1" t="s">
        <v>40</v>
      </c>
      <c r="G294" s="1" t="s">
        <v>403</v>
      </c>
      <c r="H294" s="2" t="s">
        <v>406</v>
      </c>
      <c r="I294" s="4">
        <v>1</v>
      </c>
      <c r="J294" s="4">
        <v>0</v>
      </c>
      <c r="K294" s="4">
        <v>0</v>
      </c>
      <c r="L294" s="4">
        <v>0</v>
      </c>
      <c r="M294" s="5">
        <v>1</v>
      </c>
      <c r="N294" s="5">
        <v>0</v>
      </c>
      <c r="O294" s="5">
        <v>0</v>
      </c>
      <c r="P294" s="5">
        <v>0</v>
      </c>
      <c r="Q294" s="5">
        <v>0</v>
      </c>
      <c r="R294" s="6">
        <v>0</v>
      </c>
      <c r="S294" s="6">
        <v>0</v>
      </c>
      <c r="T294" s="6">
        <v>0</v>
      </c>
      <c r="U294" s="6">
        <v>1</v>
      </c>
      <c r="V294" s="6">
        <v>0</v>
      </c>
      <c r="W294" s="6">
        <v>0</v>
      </c>
      <c r="X294" s="6">
        <v>0</v>
      </c>
      <c r="Y294" s="7">
        <v>0</v>
      </c>
      <c r="Z294" s="7">
        <v>0</v>
      </c>
      <c r="AA294" s="8">
        <v>0</v>
      </c>
      <c r="AB294" s="8">
        <v>0</v>
      </c>
      <c r="AC294" s="8">
        <v>0</v>
      </c>
      <c r="AD294" s="8">
        <v>0</v>
      </c>
      <c r="AE294" s="8">
        <v>0</v>
      </c>
      <c r="AF294" s="8">
        <v>0</v>
      </c>
      <c r="AK294" s="9">
        <f>LEN(H294)</f>
        <v>13</v>
      </c>
      <c r="AL294" s="9">
        <f>SUM(R294:X294)</f>
        <v>1</v>
      </c>
      <c r="AM294" s="3" t="b">
        <f>IF(R294,1)</f>
        <v>0</v>
      </c>
      <c r="AN294" s="3" t="b">
        <f>IF(S294,1)</f>
        <v>0</v>
      </c>
      <c r="AO294" s="3" t="b">
        <f>IF(T294,1)</f>
        <v>0</v>
      </c>
      <c r="AP294" s="3">
        <f>IF(U294,1)</f>
        <v>1</v>
      </c>
      <c r="AQ294" s="3" t="b">
        <f>IF(V294,1)</f>
        <v>0</v>
      </c>
      <c r="AR294" s="3" t="b">
        <f>IF(W294,1)</f>
        <v>0</v>
      </c>
      <c r="AS294" s="3" t="b">
        <f>IF(X294,1)</f>
        <v>0</v>
      </c>
      <c r="AT294" s="3">
        <f>SUM(AM294:AS294)</f>
        <v>1</v>
      </c>
      <c r="AU294" s="10" t="b">
        <f>IF(R294,1)</f>
        <v>0</v>
      </c>
      <c r="AV294" s="10" t="b">
        <f>IF(S294,2)</f>
        <v>0</v>
      </c>
      <c r="AW294" s="10" t="b">
        <f>IF(T294,3)</f>
        <v>0</v>
      </c>
      <c r="AX294" s="10">
        <f>IF(U294,4)</f>
        <v>4</v>
      </c>
      <c r="AY294" s="10" t="b">
        <f>IF(V294,5)</f>
        <v>0</v>
      </c>
      <c r="AZ294" s="10" t="b">
        <f>IF(W294,6)</f>
        <v>0</v>
      </c>
      <c r="BA294" s="10" t="b">
        <f>IF(X294,7)</f>
        <v>0</v>
      </c>
      <c r="BB294" s="10">
        <f>MIN(AU294:BA294)</f>
        <v>4</v>
      </c>
      <c r="BC294" s="10">
        <f>MAX(AU294:BA294)</f>
        <v>4</v>
      </c>
      <c r="BD294" s="10">
        <f>IF(AT294&gt;0,(1+(BC294-AT294))-BB294,-1)</f>
        <v>0</v>
      </c>
      <c r="BE294" s="44">
        <f>AL294-AT294</f>
        <v>0</v>
      </c>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row>
    <row r="295" spans="1:177" ht="15" customHeight="1">
      <c r="A295" s="1">
        <v>294</v>
      </c>
      <c r="B295" s="1">
        <v>-37.776630278664904</v>
      </c>
      <c r="C295" s="1">
        <v>144.96462344970701</v>
      </c>
      <c r="D295" s="1">
        <v>15</v>
      </c>
      <c r="E295" s="1" t="s">
        <v>52</v>
      </c>
      <c r="F295" s="1" t="s">
        <v>40</v>
      </c>
      <c r="G295" s="1" t="s">
        <v>403</v>
      </c>
      <c r="H295" s="2" t="s">
        <v>406</v>
      </c>
      <c r="I295" s="4">
        <v>1</v>
      </c>
      <c r="J295" s="4">
        <v>0</v>
      </c>
      <c r="K295" s="4">
        <v>0</v>
      </c>
      <c r="L295" s="4">
        <v>0</v>
      </c>
      <c r="M295" s="5">
        <v>1</v>
      </c>
      <c r="N295" s="5">
        <v>0</v>
      </c>
      <c r="O295" s="5">
        <v>0</v>
      </c>
      <c r="P295" s="5">
        <v>0</v>
      </c>
      <c r="Q295" s="5">
        <v>0</v>
      </c>
      <c r="R295" s="6">
        <v>0</v>
      </c>
      <c r="S295" s="6">
        <v>0</v>
      </c>
      <c r="T295" s="6">
        <v>0</v>
      </c>
      <c r="U295" s="6">
        <v>1</v>
      </c>
      <c r="V295" s="6">
        <v>0</v>
      </c>
      <c r="W295" s="6">
        <v>0</v>
      </c>
      <c r="X295" s="6">
        <v>0</v>
      </c>
      <c r="Y295" s="7">
        <v>0</v>
      </c>
      <c r="Z295" s="7">
        <v>0</v>
      </c>
      <c r="AA295" s="8">
        <v>0</v>
      </c>
      <c r="AB295" s="8">
        <v>0</v>
      </c>
      <c r="AC295" s="8">
        <v>0</v>
      </c>
      <c r="AD295" s="8">
        <v>0</v>
      </c>
      <c r="AE295" s="8">
        <v>0</v>
      </c>
      <c r="AF295" s="8">
        <v>0</v>
      </c>
      <c r="AK295" s="9">
        <f>LEN(H295)</f>
        <v>13</v>
      </c>
      <c r="AL295" s="9">
        <f>SUM(R295:X295)</f>
        <v>1</v>
      </c>
      <c r="AM295" s="3" t="b">
        <f>IF(R295,1)</f>
        <v>0</v>
      </c>
      <c r="AN295" s="3" t="b">
        <f>IF(S295,1)</f>
        <v>0</v>
      </c>
      <c r="AO295" s="3" t="b">
        <f>IF(T295,1)</f>
        <v>0</v>
      </c>
      <c r="AP295" s="3">
        <f>IF(U295,1)</f>
        <v>1</v>
      </c>
      <c r="AQ295" s="3" t="b">
        <f>IF(V295,1)</f>
        <v>0</v>
      </c>
      <c r="AR295" s="3" t="b">
        <f>IF(W295,1)</f>
        <v>0</v>
      </c>
      <c r="AS295" s="3" t="b">
        <f>IF(X295,1)</f>
        <v>0</v>
      </c>
      <c r="AT295" s="3">
        <f>SUM(AM295:AS295)</f>
        <v>1</v>
      </c>
      <c r="AU295" s="10" t="b">
        <f>IF(R295,1)</f>
        <v>0</v>
      </c>
      <c r="AV295" s="10" t="b">
        <f>IF(S295,2)</f>
        <v>0</v>
      </c>
      <c r="AW295" s="10" t="b">
        <f>IF(T295,3)</f>
        <v>0</v>
      </c>
      <c r="AX295" s="10">
        <f>IF(U295,4)</f>
        <v>4</v>
      </c>
      <c r="AY295" s="10" t="b">
        <f>IF(V295,5)</f>
        <v>0</v>
      </c>
      <c r="AZ295" s="10" t="b">
        <f>IF(W295,6)</f>
        <v>0</v>
      </c>
      <c r="BA295" s="10" t="b">
        <f>IF(X295,7)</f>
        <v>0</v>
      </c>
      <c r="BB295" s="10">
        <f>MIN(AU295:BA295)</f>
        <v>4</v>
      </c>
      <c r="BC295" s="10">
        <f>MAX(AU295:BA295)</f>
        <v>4</v>
      </c>
      <c r="BD295" s="10">
        <f>IF(AT295&gt;0,(1+(BC295-AT295))-BB295,-1)</f>
        <v>0</v>
      </c>
      <c r="BE295" s="44">
        <f>AL295-AT295</f>
        <v>0</v>
      </c>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row>
    <row r="296" spans="1:177" ht="15" customHeight="1">
      <c r="A296" s="1">
        <v>295</v>
      </c>
      <c r="B296" s="1">
        <v>-37.799997808661999</v>
      </c>
      <c r="C296" s="1">
        <v>144.96097564544701</v>
      </c>
      <c r="D296" s="1">
        <v>15</v>
      </c>
      <c r="E296" s="1" t="s">
        <v>49</v>
      </c>
      <c r="F296" s="1" t="s">
        <v>40</v>
      </c>
      <c r="G296" s="1" t="s">
        <v>403</v>
      </c>
      <c r="H296" s="2" t="s">
        <v>407</v>
      </c>
      <c r="I296" s="4">
        <v>1</v>
      </c>
      <c r="J296" s="4">
        <v>0</v>
      </c>
      <c r="K296" s="4">
        <v>0</v>
      </c>
      <c r="L296" s="4">
        <v>0</v>
      </c>
      <c r="M296" s="5">
        <v>0</v>
      </c>
      <c r="N296" s="5">
        <v>0</v>
      </c>
      <c r="O296" s="5">
        <v>0</v>
      </c>
      <c r="P296" s="5">
        <v>0</v>
      </c>
      <c r="Q296" s="5">
        <v>1</v>
      </c>
      <c r="R296" s="6">
        <v>0</v>
      </c>
      <c r="S296" s="6">
        <v>0</v>
      </c>
      <c r="T296" s="6">
        <v>0</v>
      </c>
      <c r="U296" s="6">
        <v>1</v>
      </c>
      <c r="V296" s="6">
        <v>0</v>
      </c>
      <c r="W296" s="6">
        <v>0</v>
      </c>
      <c r="X296" s="6">
        <v>0</v>
      </c>
      <c r="Y296" s="7">
        <v>0</v>
      </c>
      <c r="Z296" s="7">
        <v>0</v>
      </c>
      <c r="AA296" s="8">
        <v>0</v>
      </c>
      <c r="AB296" s="8">
        <v>0</v>
      </c>
      <c r="AC296" s="8">
        <v>0</v>
      </c>
      <c r="AD296" s="8">
        <v>0</v>
      </c>
      <c r="AE296" s="8">
        <v>0</v>
      </c>
      <c r="AF296" s="8">
        <v>0</v>
      </c>
      <c r="AK296" s="9">
        <f>LEN(H296)</f>
        <v>20</v>
      </c>
      <c r="AL296" s="9">
        <f>SUM(R296:X296)</f>
        <v>1</v>
      </c>
      <c r="AM296" s="3" t="b">
        <f>IF(R296,1)</f>
        <v>0</v>
      </c>
      <c r="AN296" s="3" t="b">
        <f>IF(S296,1)</f>
        <v>0</v>
      </c>
      <c r="AO296" s="3" t="b">
        <f>IF(T296,1)</f>
        <v>0</v>
      </c>
      <c r="AP296" s="3">
        <f>IF(U296,1)</f>
        <v>1</v>
      </c>
      <c r="AQ296" s="3" t="b">
        <f>IF(V296,1)</f>
        <v>0</v>
      </c>
      <c r="AR296" s="3" t="b">
        <f>IF(W296,1)</f>
        <v>0</v>
      </c>
      <c r="AS296" s="3" t="b">
        <f>IF(X296,1)</f>
        <v>0</v>
      </c>
      <c r="AT296" s="3">
        <f>SUM(AM296:AS296)</f>
        <v>1</v>
      </c>
      <c r="AU296" s="10" t="b">
        <f>IF(R296,1)</f>
        <v>0</v>
      </c>
      <c r="AV296" s="10" t="b">
        <f>IF(S296,2)</f>
        <v>0</v>
      </c>
      <c r="AW296" s="10" t="b">
        <f>IF(T296,3)</f>
        <v>0</v>
      </c>
      <c r="AX296" s="10">
        <f>IF(U296,4)</f>
        <v>4</v>
      </c>
      <c r="AY296" s="10" t="b">
        <f>IF(V296,5)</f>
        <v>0</v>
      </c>
      <c r="AZ296" s="10" t="b">
        <f>IF(W296,6)</f>
        <v>0</v>
      </c>
      <c r="BA296" s="10" t="b">
        <f>IF(X296,7)</f>
        <v>0</v>
      </c>
      <c r="BB296" s="10">
        <f>MIN(AU296:BA296)</f>
        <v>4</v>
      </c>
      <c r="BC296" s="10">
        <f>MAX(AU296:BA296)</f>
        <v>4</v>
      </c>
      <c r="BD296" s="10">
        <f>IF(AT296&gt;0,(1+(BC296-AT296))-BB296,-1)</f>
        <v>0</v>
      </c>
      <c r="BE296" s="44">
        <f>AL296-AT296</f>
        <v>0</v>
      </c>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row>
    <row r="297" spans="1:177" ht="15" customHeight="1">
      <c r="A297" s="1">
        <v>296</v>
      </c>
      <c r="B297" s="1">
        <v>-37.817900000000002</v>
      </c>
      <c r="C297" s="1">
        <v>144.9684</v>
      </c>
      <c r="D297" s="1">
        <v>15</v>
      </c>
      <c r="E297" s="1" t="s">
        <v>39</v>
      </c>
      <c r="F297" s="1" t="s">
        <v>40</v>
      </c>
      <c r="G297" s="1" t="s">
        <v>403</v>
      </c>
      <c r="H297" s="2" t="s">
        <v>408</v>
      </c>
      <c r="I297" s="4">
        <v>1</v>
      </c>
      <c r="J297" s="4">
        <v>0</v>
      </c>
      <c r="K297" s="4">
        <v>0</v>
      </c>
      <c r="L297" s="4">
        <v>0</v>
      </c>
      <c r="M297" s="5">
        <v>0</v>
      </c>
      <c r="N297" s="5">
        <v>0</v>
      </c>
      <c r="O297" s="5">
        <v>0</v>
      </c>
      <c r="P297" s="5">
        <v>1</v>
      </c>
      <c r="Q297" s="5">
        <v>0</v>
      </c>
      <c r="R297" s="6">
        <v>0</v>
      </c>
      <c r="S297" s="6">
        <v>0</v>
      </c>
      <c r="T297" s="6">
        <v>0</v>
      </c>
      <c r="U297" s="6">
        <v>1</v>
      </c>
      <c r="V297" s="6">
        <v>0</v>
      </c>
      <c r="W297" s="6">
        <v>0</v>
      </c>
      <c r="X297" s="6">
        <v>0</v>
      </c>
      <c r="Y297" s="7">
        <v>0</v>
      </c>
      <c r="Z297" s="7">
        <v>0</v>
      </c>
      <c r="AA297" s="8">
        <v>0</v>
      </c>
      <c r="AB297" s="8">
        <v>0</v>
      </c>
      <c r="AC297" s="8">
        <v>0</v>
      </c>
      <c r="AD297" s="8">
        <v>0</v>
      </c>
      <c r="AE297" s="8">
        <v>0</v>
      </c>
      <c r="AF297" s="8">
        <v>0</v>
      </c>
      <c r="AI297" s="9" t="s">
        <v>48</v>
      </c>
      <c r="AK297" s="9">
        <f>LEN(H297)</f>
        <v>12</v>
      </c>
      <c r="AL297" s="9">
        <f>SUM(R297:X297)</f>
        <v>1</v>
      </c>
      <c r="AM297" s="3" t="b">
        <f>IF(R297,1)</f>
        <v>0</v>
      </c>
      <c r="AN297" s="3" t="b">
        <f>IF(S297,1)</f>
        <v>0</v>
      </c>
      <c r="AO297" s="3" t="b">
        <f>IF(T297,1)</f>
        <v>0</v>
      </c>
      <c r="AP297" s="3">
        <f>IF(U297,1)</f>
        <v>1</v>
      </c>
      <c r="AQ297" s="3" t="b">
        <f>IF(V297,1)</f>
        <v>0</v>
      </c>
      <c r="AR297" s="3" t="b">
        <f>IF(W297,1)</f>
        <v>0</v>
      </c>
      <c r="AS297" s="3" t="b">
        <f>IF(X297,1)</f>
        <v>0</v>
      </c>
      <c r="AT297" s="3">
        <f>SUM(AM297:AS297)</f>
        <v>1</v>
      </c>
      <c r="AU297" s="10" t="b">
        <f>IF(R297,1)</f>
        <v>0</v>
      </c>
      <c r="AV297" s="10" t="b">
        <f>IF(S297,2)</f>
        <v>0</v>
      </c>
      <c r="AW297" s="10" t="b">
        <f>IF(T297,3)</f>
        <v>0</v>
      </c>
      <c r="AX297" s="10">
        <f>IF(U297,4)</f>
        <v>4</v>
      </c>
      <c r="AY297" s="10" t="b">
        <f>IF(V297,5)</f>
        <v>0</v>
      </c>
      <c r="AZ297" s="10" t="b">
        <f>IF(W297,6)</f>
        <v>0</v>
      </c>
      <c r="BA297" s="10" t="b">
        <f>IF(X297,7)</f>
        <v>0</v>
      </c>
      <c r="BB297" s="10">
        <f>MIN(AU297:BA297)</f>
        <v>4</v>
      </c>
      <c r="BC297" s="10">
        <f>MAX(AU297:BA297)</f>
        <v>4</v>
      </c>
      <c r="BD297" s="10">
        <f>IF(AT297&gt;0,(1+(BC297-AT297))-BB297,-1)</f>
        <v>0</v>
      </c>
      <c r="BE297" s="44">
        <f>AL297-AT297</f>
        <v>0</v>
      </c>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row>
    <row r="298" spans="1:177" ht="15" customHeight="1">
      <c r="A298" s="1">
        <v>297</v>
      </c>
      <c r="B298" s="1">
        <v>-37.800099537918001</v>
      </c>
      <c r="C298" s="1">
        <v>144.96110439147901</v>
      </c>
      <c r="D298" s="1">
        <v>15</v>
      </c>
      <c r="E298" s="1" t="s">
        <v>49</v>
      </c>
      <c r="F298" s="1" t="s">
        <v>40</v>
      </c>
      <c r="G298" s="1" t="s">
        <v>403</v>
      </c>
      <c r="H298" s="2" t="s">
        <v>385</v>
      </c>
      <c r="I298" s="4">
        <v>1</v>
      </c>
      <c r="J298" s="4">
        <v>0</v>
      </c>
      <c r="K298" s="4">
        <v>0</v>
      </c>
      <c r="L298" s="4">
        <v>0</v>
      </c>
      <c r="M298" s="5">
        <v>0</v>
      </c>
      <c r="N298" s="5">
        <v>0</v>
      </c>
      <c r="O298" s="5">
        <v>0</v>
      </c>
      <c r="P298" s="5">
        <v>0</v>
      </c>
      <c r="Q298" s="5">
        <v>1</v>
      </c>
      <c r="R298" s="6">
        <v>0</v>
      </c>
      <c r="S298" s="6">
        <v>0</v>
      </c>
      <c r="T298" s="6">
        <v>0</v>
      </c>
      <c r="U298" s="6">
        <v>1</v>
      </c>
      <c r="V298" s="6">
        <v>0</v>
      </c>
      <c r="W298" s="6">
        <v>0</v>
      </c>
      <c r="X298" s="6">
        <v>0</v>
      </c>
      <c r="Y298" s="7">
        <v>0</v>
      </c>
      <c r="Z298" s="7">
        <v>0</v>
      </c>
      <c r="AA298" s="8">
        <v>0</v>
      </c>
      <c r="AB298" s="8">
        <v>0</v>
      </c>
      <c r="AC298" s="8">
        <v>0</v>
      </c>
      <c r="AD298" s="8">
        <v>0</v>
      </c>
      <c r="AE298" s="8">
        <v>0</v>
      </c>
      <c r="AF298" s="8">
        <v>0</v>
      </c>
      <c r="AK298" s="9">
        <f>LEN(H298)</f>
        <v>20</v>
      </c>
      <c r="AL298" s="9">
        <f>SUM(R298:X298)</f>
        <v>1</v>
      </c>
      <c r="AM298" s="3" t="b">
        <f>IF(R298,1)</f>
        <v>0</v>
      </c>
      <c r="AN298" s="3" t="b">
        <f>IF(S298,1)</f>
        <v>0</v>
      </c>
      <c r="AO298" s="3" t="b">
        <f>IF(T298,1)</f>
        <v>0</v>
      </c>
      <c r="AP298" s="3">
        <f>IF(U298,1)</f>
        <v>1</v>
      </c>
      <c r="AQ298" s="3" t="b">
        <f>IF(V298,1)</f>
        <v>0</v>
      </c>
      <c r="AR298" s="3" t="b">
        <f>IF(W298,1)</f>
        <v>0</v>
      </c>
      <c r="AS298" s="3" t="b">
        <f>IF(X298,1)</f>
        <v>0</v>
      </c>
      <c r="AT298" s="3">
        <f>SUM(AM298:AS298)</f>
        <v>1</v>
      </c>
      <c r="AU298" s="10" t="b">
        <f>IF(R298,1)</f>
        <v>0</v>
      </c>
      <c r="AV298" s="10" t="b">
        <f>IF(S298,2)</f>
        <v>0</v>
      </c>
      <c r="AW298" s="10" t="b">
        <f>IF(T298,3)</f>
        <v>0</v>
      </c>
      <c r="AX298" s="10">
        <f>IF(U298,4)</f>
        <v>4</v>
      </c>
      <c r="AY298" s="10" t="b">
        <f>IF(V298,5)</f>
        <v>0</v>
      </c>
      <c r="AZ298" s="10" t="b">
        <f>IF(W298,6)</f>
        <v>0</v>
      </c>
      <c r="BA298" s="10" t="b">
        <f>IF(X298,7)</f>
        <v>0</v>
      </c>
      <c r="BB298" s="10">
        <f>MIN(AU298:BA298)</f>
        <v>4</v>
      </c>
      <c r="BC298" s="10">
        <f>MAX(AU298:BA298)</f>
        <v>4</v>
      </c>
      <c r="BD298" s="10">
        <f>IF(AT298&gt;0,(1+(BC298-AT298))-BB298,-1)</f>
        <v>0</v>
      </c>
      <c r="BE298" s="44">
        <f>AL298-AT298</f>
        <v>0</v>
      </c>
      <c r="BF298" s="3">
        <v>1</v>
      </c>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row>
    <row r="299" spans="1:177" ht="15" customHeight="1">
      <c r="A299" s="1">
        <v>298</v>
      </c>
      <c r="B299" s="1">
        <v>-37.817900000000002</v>
      </c>
      <c r="C299" s="1">
        <v>144.9684</v>
      </c>
      <c r="D299" s="1">
        <v>15</v>
      </c>
      <c r="E299" s="1" t="s">
        <v>49</v>
      </c>
      <c r="F299" s="1" t="s">
        <v>40</v>
      </c>
      <c r="G299" s="1" t="s">
        <v>403</v>
      </c>
      <c r="H299" s="2" t="s">
        <v>409</v>
      </c>
      <c r="I299" s="4">
        <v>1</v>
      </c>
      <c r="J299" s="4">
        <v>0</v>
      </c>
      <c r="K299" s="4">
        <v>0</v>
      </c>
      <c r="L299" s="4">
        <v>0</v>
      </c>
      <c r="M299" s="5">
        <v>0</v>
      </c>
      <c r="N299" s="5">
        <v>0</v>
      </c>
      <c r="O299" s="5">
        <v>0</v>
      </c>
      <c r="P299" s="5">
        <v>1</v>
      </c>
      <c r="Q299" s="5">
        <v>0</v>
      </c>
      <c r="R299" s="6">
        <v>0</v>
      </c>
      <c r="S299" s="6">
        <v>0</v>
      </c>
      <c r="T299" s="6">
        <v>1</v>
      </c>
      <c r="U299" s="6">
        <v>0</v>
      </c>
      <c r="V299" s="6">
        <v>0</v>
      </c>
      <c r="W299" s="6">
        <v>0</v>
      </c>
      <c r="X299" s="6">
        <v>0</v>
      </c>
      <c r="Y299" s="7">
        <v>0</v>
      </c>
      <c r="Z299" s="7">
        <v>0</v>
      </c>
      <c r="AA299" s="8">
        <v>0</v>
      </c>
      <c r="AB299" s="8">
        <v>0</v>
      </c>
      <c r="AC299" s="8">
        <v>0</v>
      </c>
      <c r="AD299" s="8">
        <v>0</v>
      </c>
      <c r="AE299" s="8">
        <v>0</v>
      </c>
      <c r="AF299" s="8">
        <v>0</v>
      </c>
      <c r="AI299" s="9" t="s">
        <v>45</v>
      </c>
      <c r="AK299" s="9">
        <f>LEN(H299)</f>
        <v>20</v>
      </c>
      <c r="AL299" s="9">
        <f>SUM(R299:X299)</f>
        <v>1</v>
      </c>
      <c r="AM299" s="3" t="b">
        <f>IF(R299,1)</f>
        <v>0</v>
      </c>
      <c r="AN299" s="3" t="b">
        <f>IF(S299,1)</f>
        <v>0</v>
      </c>
      <c r="AO299" s="3">
        <f>IF(T299,1)</f>
        <v>1</v>
      </c>
      <c r="AP299" s="3" t="b">
        <f>IF(U299,1)</f>
        <v>0</v>
      </c>
      <c r="AQ299" s="3" t="b">
        <f>IF(V299,1)</f>
        <v>0</v>
      </c>
      <c r="AR299" s="3" t="b">
        <f>IF(W299,1)</f>
        <v>0</v>
      </c>
      <c r="AS299" s="3" t="b">
        <f>IF(X299,1)</f>
        <v>0</v>
      </c>
      <c r="AT299" s="3">
        <f>SUM(AM299:AS299)</f>
        <v>1</v>
      </c>
      <c r="AU299" s="10" t="b">
        <f>IF(R299,1)</f>
        <v>0</v>
      </c>
      <c r="AV299" s="10" t="b">
        <f>IF(S299,2)</f>
        <v>0</v>
      </c>
      <c r="AW299" s="10">
        <f>IF(T299,3)</f>
        <v>3</v>
      </c>
      <c r="AX299" s="10" t="b">
        <f>IF(U299,4)</f>
        <v>0</v>
      </c>
      <c r="AY299" s="10" t="b">
        <f>IF(V299,5)</f>
        <v>0</v>
      </c>
      <c r="AZ299" s="10" t="b">
        <f>IF(W299,6)</f>
        <v>0</v>
      </c>
      <c r="BA299" s="10" t="b">
        <f>IF(X299,7)</f>
        <v>0</v>
      </c>
      <c r="BB299" s="10">
        <f>MIN(AU299:BA299)</f>
        <v>3</v>
      </c>
      <c r="BC299" s="10">
        <f>MAX(AU299:BA299)</f>
        <v>3</v>
      </c>
      <c r="BD299" s="10">
        <f>IF(AT299&gt;0,(1+(BC299-AT299))-BB299,-1)</f>
        <v>0</v>
      </c>
      <c r="BE299" s="44">
        <f>AL299-AT299</f>
        <v>0</v>
      </c>
      <c r="BF299" s="3">
        <v>1</v>
      </c>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row>
    <row r="300" spans="1:177" ht="15" customHeight="1">
      <c r="A300" s="1">
        <v>299</v>
      </c>
      <c r="B300" s="1">
        <v>-37.817900000000002</v>
      </c>
      <c r="C300" s="1">
        <v>144.9684</v>
      </c>
      <c r="D300" s="1">
        <v>15</v>
      </c>
      <c r="E300" s="1" t="s">
        <v>49</v>
      </c>
      <c r="F300" s="1" t="s">
        <v>40</v>
      </c>
      <c r="G300" s="1" t="s">
        <v>403</v>
      </c>
      <c r="H300" s="2" t="s">
        <v>410</v>
      </c>
      <c r="I300" s="4">
        <v>1</v>
      </c>
      <c r="J300" s="4">
        <v>0</v>
      </c>
      <c r="K300" s="4">
        <v>0</v>
      </c>
      <c r="L300" s="4">
        <v>0</v>
      </c>
      <c r="M300" s="5">
        <v>1</v>
      </c>
      <c r="N300" s="5">
        <v>1</v>
      </c>
      <c r="O300" s="5">
        <v>0</v>
      </c>
      <c r="P300" s="5">
        <v>0</v>
      </c>
      <c r="Q300" s="5">
        <v>0</v>
      </c>
      <c r="R300" s="6">
        <v>0</v>
      </c>
      <c r="S300" s="6">
        <v>0</v>
      </c>
      <c r="T300" s="6">
        <v>1</v>
      </c>
      <c r="U300" s="6">
        <v>1</v>
      </c>
      <c r="V300" s="6">
        <v>0</v>
      </c>
      <c r="W300" s="6">
        <v>1</v>
      </c>
      <c r="X300" s="6">
        <v>0</v>
      </c>
      <c r="Y300" s="7">
        <v>0</v>
      </c>
      <c r="Z300" s="7">
        <v>0</v>
      </c>
      <c r="AA300" s="8">
        <v>0</v>
      </c>
      <c r="AB300" s="8">
        <v>0</v>
      </c>
      <c r="AC300" s="8">
        <v>0</v>
      </c>
      <c r="AD300" s="8">
        <v>0</v>
      </c>
      <c r="AE300" s="8">
        <v>0</v>
      </c>
      <c r="AF300" s="8">
        <v>1</v>
      </c>
      <c r="AI300" s="9" t="s">
        <v>393</v>
      </c>
      <c r="AK300" s="9">
        <f>LEN(H300)</f>
        <v>45</v>
      </c>
      <c r="AL300" s="9">
        <f>SUM(R300:X300)</f>
        <v>3</v>
      </c>
      <c r="AM300" s="3" t="b">
        <f>IF(R300,1)</f>
        <v>0</v>
      </c>
      <c r="AN300" s="3" t="b">
        <f>IF(S300,1)</f>
        <v>0</v>
      </c>
      <c r="AO300" s="3">
        <f>IF(T300,1)</f>
        <v>1</v>
      </c>
      <c r="AP300" s="3">
        <f>IF(U300,1)</f>
        <v>1</v>
      </c>
      <c r="AQ300" s="3" t="b">
        <f>IF(V300,1)</f>
        <v>0</v>
      </c>
      <c r="AR300" s="3">
        <f>IF(W300,1)</f>
        <v>1</v>
      </c>
      <c r="AS300" s="3" t="b">
        <f>IF(X300,1)</f>
        <v>0</v>
      </c>
      <c r="AT300" s="3">
        <f>SUM(AM300:AS300)</f>
        <v>3</v>
      </c>
      <c r="AU300" s="10" t="b">
        <f>IF(R300,1)</f>
        <v>0</v>
      </c>
      <c r="AV300" s="10" t="b">
        <f>IF(S300,2)</f>
        <v>0</v>
      </c>
      <c r="AW300" s="10">
        <f>IF(T300,3)</f>
        <v>3</v>
      </c>
      <c r="AX300" s="10">
        <f>IF(U300,4)</f>
        <v>4</v>
      </c>
      <c r="AY300" s="10" t="b">
        <f>IF(V300,5)</f>
        <v>0</v>
      </c>
      <c r="AZ300" s="10">
        <f>IF(W300,6)</f>
        <v>6</v>
      </c>
      <c r="BA300" s="10" t="b">
        <f>IF(X300,7)</f>
        <v>0</v>
      </c>
      <c r="BB300" s="10">
        <f>MIN(AU300:BA300)</f>
        <v>3</v>
      </c>
      <c r="BC300" s="10">
        <f>MAX(AU300:BA300)</f>
        <v>6</v>
      </c>
      <c r="BD300" s="10">
        <f>IF(AT300&gt;0,(1+(BC300-AT300))-BB300,-1)</f>
        <v>1</v>
      </c>
      <c r="BE300" s="44">
        <f>AL300-AT300</f>
        <v>0</v>
      </c>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row>
    <row r="301" spans="1:177" ht="15" customHeight="1">
      <c r="A301" s="1">
        <v>300</v>
      </c>
      <c r="B301" s="1">
        <v>-37.776223231544101</v>
      </c>
      <c r="C301" s="1">
        <v>144.96333598938</v>
      </c>
      <c r="D301" s="1">
        <v>15</v>
      </c>
      <c r="E301" s="1" t="s">
        <v>52</v>
      </c>
      <c r="F301" s="1" t="s">
        <v>40</v>
      </c>
      <c r="G301" s="1" t="s">
        <v>411</v>
      </c>
      <c r="H301" s="2" t="s">
        <v>412</v>
      </c>
      <c r="I301" s="4">
        <v>1</v>
      </c>
      <c r="J301" s="4">
        <v>0</v>
      </c>
      <c r="K301" s="4">
        <v>0</v>
      </c>
      <c r="L301" s="4">
        <v>0</v>
      </c>
      <c r="M301" s="5">
        <v>1</v>
      </c>
      <c r="N301" s="5">
        <v>0</v>
      </c>
      <c r="O301" s="5">
        <v>0</v>
      </c>
      <c r="P301" s="5">
        <v>0</v>
      </c>
      <c r="Q301" s="5">
        <v>0</v>
      </c>
      <c r="R301" s="6">
        <v>0</v>
      </c>
      <c r="S301" s="6">
        <v>0</v>
      </c>
      <c r="T301" s="6">
        <v>0</v>
      </c>
      <c r="U301" s="6">
        <v>1</v>
      </c>
      <c r="V301" s="6">
        <v>0</v>
      </c>
      <c r="W301" s="6">
        <v>0</v>
      </c>
      <c r="X301" s="6">
        <v>0</v>
      </c>
      <c r="Y301" s="7">
        <v>0</v>
      </c>
      <c r="Z301" s="7">
        <v>0</v>
      </c>
      <c r="AA301" s="8">
        <v>0</v>
      </c>
      <c r="AB301" s="8">
        <v>0</v>
      </c>
      <c r="AC301" s="8">
        <v>0</v>
      </c>
      <c r="AD301" s="8">
        <v>0</v>
      </c>
      <c r="AE301" s="8">
        <v>0</v>
      </c>
      <c r="AF301" s="8">
        <v>0</v>
      </c>
      <c r="AK301" s="9">
        <f>LEN(H301)</f>
        <v>13</v>
      </c>
      <c r="AL301" s="9">
        <f>SUM(R301:X301)</f>
        <v>1</v>
      </c>
      <c r="AM301" s="3" t="b">
        <f>IF(R301,1)</f>
        <v>0</v>
      </c>
      <c r="AN301" s="3" t="b">
        <f>IF(S301,1)</f>
        <v>0</v>
      </c>
      <c r="AO301" s="3" t="b">
        <f>IF(T301,1)</f>
        <v>0</v>
      </c>
      <c r="AP301" s="3">
        <f>IF(U301,1)</f>
        <v>1</v>
      </c>
      <c r="AQ301" s="3" t="b">
        <f>IF(V301,1)</f>
        <v>0</v>
      </c>
      <c r="AR301" s="3" t="b">
        <f>IF(W301,1)</f>
        <v>0</v>
      </c>
      <c r="AS301" s="3" t="b">
        <f>IF(X301,1)</f>
        <v>0</v>
      </c>
      <c r="AT301" s="3">
        <f>SUM(AM301:AS301)</f>
        <v>1</v>
      </c>
      <c r="AU301" s="10" t="b">
        <f>IF(R301,1)</f>
        <v>0</v>
      </c>
      <c r="AV301" s="10" t="b">
        <f>IF(S301,2)</f>
        <v>0</v>
      </c>
      <c r="AW301" s="10" t="b">
        <f>IF(T301,3)</f>
        <v>0</v>
      </c>
      <c r="AX301" s="10">
        <f>IF(U301,4)</f>
        <v>4</v>
      </c>
      <c r="AY301" s="10" t="b">
        <f>IF(V301,5)</f>
        <v>0</v>
      </c>
      <c r="AZ301" s="10" t="b">
        <f>IF(W301,6)</f>
        <v>0</v>
      </c>
      <c r="BA301" s="10" t="b">
        <f>IF(X301,7)</f>
        <v>0</v>
      </c>
      <c r="BB301" s="10">
        <f>MIN(AU301:BA301)</f>
        <v>4</v>
      </c>
      <c r="BC301" s="10">
        <f>MAX(AU301:BA301)</f>
        <v>4</v>
      </c>
      <c r="BD301" s="10">
        <f>IF(AT301&gt;0,(1+(BC301-AT301))-BB301,-1)</f>
        <v>0</v>
      </c>
      <c r="BE301" s="44">
        <f>AL301-AT301</f>
        <v>0</v>
      </c>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row>
    <row r="302" spans="1:177" ht="15" customHeight="1">
      <c r="A302" s="1">
        <v>301</v>
      </c>
      <c r="B302" s="1">
        <v>0</v>
      </c>
      <c r="C302" s="1">
        <v>0</v>
      </c>
      <c r="D302" s="1">
        <v>0</v>
      </c>
      <c r="E302" s="1" t="s">
        <v>39</v>
      </c>
      <c r="F302" s="1" t="s">
        <v>40</v>
      </c>
      <c r="G302" s="1" t="s">
        <v>411</v>
      </c>
      <c r="H302" s="14"/>
      <c r="I302" s="4">
        <v>0</v>
      </c>
      <c r="J302" s="4">
        <v>0</v>
      </c>
      <c r="K302" s="4">
        <v>0</v>
      </c>
      <c r="L302" s="4">
        <v>99</v>
      </c>
      <c r="M302" s="5">
        <v>0</v>
      </c>
      <c r="N302" s="5">
        <v>0</v>
      </c>
      <c r="O302" s="5">
        <v>0</v>
      </c>
      <c r="P302" s="5">
        <v>0</v>
      </c>
      <c r="Q302" s="5">
        <v>0</v>
      </c>
      <c r="R302" s="6">
        <v>0</v>
      </c>
      <c r="S302" s="6">
        <v>0</v>
      </c>
      <c r="T302" s="6">
        <v>0</v>
      </c>
      <c r="U302" s="6">
        <v>0</v>
      </c>
      <c r="V302" s="6">
        <v>0</v>
      </c>
      <c r="W302" s="6">
        <v>0</v>
      </c>
      <c r="X302" s="6">
        <v>0</v>
      </c>
      <c r="Y302" s="7">
        <v>0</v>
      </c>
      <c r="Z302" s="7">
        <v>0</v>
      </c>
      <c r="AA302" s="8">
        <v>0</v>
      </c>
      <c r="AB302" s="8">
        <v>0</v>
      </c>
      <c r="AC302" s="8">
        <v>0</v>
      </c>
      <c r="AD302" s="8">
        <v>0</v>
      </c>
      <c r="AE302" s="8">
        <v>0</v>
      </c>
      <c r="AF302" s="8">
        <v>0</v>
      </c>
      <c r="AK302" s="9">
        <f>LEN(H302)</f>
        <v>0</v>
      </c>
      <c r="AL302" s="9">
        <f>SUM(R302:X302)</f>
        <v>0</v>
      </c>
      <c r="AM302" s="3" t="b">
        <f>IF(R302,1)</f>
        <v>0</v>
      </c>
      <c r="AN302" s="3" t="b">
        <f>IF(S302,1)</f>
        <v>0</v>
      </c>
      <c r="AO302" s="3" t="b">
        <f>IF(T302,1)</f>
        <v>0</v>
      </c>
      <c r="AP302" s="3" t="b">
        <f>IF(U302,1)</f>
        <v>0</v>
      </c>
      <c r="AQ302" s="3" t="b">
        <f>IF(V302,1)</f>
        <v>0</v>
      </c>
      <c r="AR302" s="3" t="b">
        <f>IF(W302,1)</f>
        <v>0</v>
      </c>
      <c r="AS302" s="3" t="b">
        <f>IF(X302,1)</f>
        <v>0</v>
      </c>
      <c r="AT302" s="3">
        <f>SUM(AM302:AS302)</f>
        <v>0</v>
      </c>
      <c r="AU302" s="10" t="b">
        <f>IF(R302,1)</f>
        <v>0</v>
      </c>
      <c r="AV302" s="10" t="b">
        <f>IF(S302,2)</f>
        <v>0</v>
      </c>
      <c r="AW302" s="10" t="b">
        <f>IF(T302,3)</f>
        <v>0</v>
      </c>
      <c r="AX302" s="10" t="b">
        <f>IF(U302,4)</f>
        <v>0</v>
      </c>
      <c r="AY302" s="10" t="b">
        <f>IF(V302,5)</f>
        <v>0</v>
      </c>
      <c r="AZ302" s="10" t="b">
        <f>IF(W302,6)</f>
        <v>0</v>
      </c>
      <c r="BA302" s="10" t="b">
        <f>IF(X302,7)</f>
        <v>0</v>
      </c>
      <c r="BB302" s="10">
        <f>MIN(AU302:BA302)</f>
        <v>0</v>
      </c>
      <c r="BC302" s="10">
        <f>MAX(AU302:BA302)</f>
        <v>0</v>
      </c>
      <c r="BD302" s="10">
        <f>IF(AT302&gt;0,(1+(BC302-AT302))-BB302,-1)</f>
        <v>-1</v>
      </c>
      <c r="BE302" s="44">
        <f>AL302-AT302</f>
        <v>0</v>
      </c>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row>
    <row r="303" spans="1:177" ht="15" customHeight="1">
      <c r="A303" s="1">
        <v>302</v>
      </c>
      <c r="B303" s="1">
        <v>0</v>
      </c>
      <c r="C303" s="1">
        <v>0</v>
      </c>
      <c r="D303" s="1">
        <v>0</v>
      </c>
      <c r="E303" s="1" t="s">
        <v>39</v>
      </c>
      <c r="F303" s="1" t="s">
        <v>40</v>
      </c>
      <c r="G303" s="1" t="s">
        <v>411</v>
      </c>
      <c r="H303" s="14"/>
      <c r="I303" s="4">
        <v>0</v>
      </c>
      <c r="J303" s="4">
        <v>0</v>
      </c>
      <c r="K303" s="4">
        <v>0</v>
      </c>
      <c r="L303" s="4">
        <v>99</v>
      </c>
      <c r="M303" s="5">
        <v>0</v>
      </c>
      <c r="N303" s="5">
        <v>0</v>
      </c>
      <c r="O303" s="5">
        <v>0</v>
      </c>
      <c r="P303" s="5">
        <v>0</v>
      </c>
      <c r="Q303" s="5">
        <v>0</v>
      </c>
      <c r="R303" s="6">
        <v>0</v>
      </c>
      <c r="S303" s="6">
        <v>0</v>
      </c>
      <c r="T303" s="6">
        <v>0</v>
      </c>
      <c r="U303" s="6">
        <v>0</v>
      </c>
      <c r="V303" s="6">
        <v>0</v>
      </c>
      <c r="W303" s="6">
        <v>0</v>
      </c>
      <c r="X303" s="6">
        <v>0</v>
      </c>
      <c r="Y303" s="7">
        <v>0</v>
      </c>
      <c r="Z303" s="7">
        <v>0</v>
      </c>
      <c r="AA303" s="8">
        <v>0</v>
      </c>
      <c r="AB303" s="8">
        <v>0</v>
      </c>
      <c r="AC303" s="8">
        <v>0</v>
      </c>
      <c r="AD303" s="8">
        <v>0</v>
      </c>
      <c r="AE303" s="8">
        <v>0</v>
      </c>
      <c r="AF303" s="8">
        <v>0</v>
      </c>
      <c r="AK303" s="9">
        <f>LEN(H303)</f>
        <v>0</v>
      </c>
      <c r="AL303" s="9">
        <f>SUM(R303:X303)</f>
        <v>0</v>
      </c>
      <c r="AM303" s="3" t="b">
        <f>IF(R303,1)</f>
        <v>0</v>
      </c>
      <c r="AN303" s="3" t="b">
        <f>IF(S303,1)</f>
        <v>0</v>
      </c>
      <c r="AO303" s="3" t="b">
        <f>IF(T303,1)</f>
        <v>0</v>
      </c>
      <c r="AP303" s="3" t="b">
        <f>IF(U303,1)</f>
        <v>0</v>
      </c>
      <c r="AQ303" s="3" t="b">
        <f>IF(V303,1)</f>
        <v>0</v>
      </c>
      <c r="AR303" s="3" t="b">
        <f>IF(W303,1)</f>
        <v>0</v>
      </c>
      <c r="AS303" s="3" t="b">
        <f>IF(X303,1)</f>
        <v>0</v>
      </c>
      <c r="AT303" s="3">
        <f>SUM(AM303:AS303)</f>
        <v>0</v>
      </c>
      <c r="AU303" s="10" t="b">
        <f>IF(R303,1)</f>
        <v>0</v>
      </c>
      <c r="AV303" s="10" t="b">
        <f>IF(S303,2)</f>
        <v>0</v>
      </c>
      <c r="AW303" s="10" t="b">
        <f>IF(T303,3)</f>
        <v>0</v>
      </c>
      <c r="AX303" s="10" t="b">
        <f>IF(U303,4)</f>
        <v>0</v>
      </c>
      <c r="AY303" s="10" t="b">
        <f>IF(V303,5)</f>
        <v>0</v>
      </c>
      <c r="AZ303" s="10" t="b">
        <f>IF(W303,6)</f>
        <v>0</v>
      </c>
      <c r="BA303" s="10" t="b">
        <f>IF(X303,7)</f>
        <v>0</v>
      </c>
      <c r="BB303" s="10">
        <f>MIN(AU303:BA303)</f>
        <v>0</v>
      </c>
      <c r="BC303" s="10">
        <f>MAX(AU303:BA303)</f>
        <v>0</v>
      </c>
      <c r="BD303" s="10">
        <f>IF(AT303&gt;0,(1+(BC303-AT303))-BB303,-1)</f>
        <v>-1</v>
      </c>
      <c r="BE303" s="44">
        <f>AL303-AT303</f>
        <v>0</v>
      </c>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row>
    <row r="304" spans="1:177" ht="15" customHeight="1">
      <c r="A304" s="1">
        <v>303</v>
      </c>
      <c r="B304" s="1">
        <v>-37.826917262856398</v>
      </c>
      <c r="C304" s="1">
        <v>145.05114078369101</v>
      </c>
      <c r="D304" s="1">
        <v>15</v>
      </c>
      <c r="E304" s="1" t="s">
        <v>52</v>
      </c>
      <c r="F304" s="1" t="s">
        <v>40</v>
      </c>
      <c r="G304" s="1" t="s">
        <v>411</v>
      </c>
      <c r="H304" s="2" t="s">
        <v>413</v>
      </c>
      <c r="I304" s="4">
        <v>1</v>
      </c>
      <c r="J304" s="4">
        <v>0</v>
      </c>
      <c r="K304" s="4">
        <v>0</v>
      </c>
      <c r="L304" s="4">
        <v>0</v>
      </c>
      <c r="M304" s="5">
        <v>1</v>
      </c>
      <c r="N304" s="5">
        <v>1</v>
      </c>
      <c r="O304" s="5">
        <v>0</v>
      </c>
      <c r="P304" s="5">
        <v>0</v>
      </c>
      <c r="Q304" s="5">
        <v>0</v>
      </c>
      <c r="R304" s="6">
        <v>0</v>
      </c>
      <c r="S304" s="6">
        <v>0</v>
      </c>
      <c r="T304" s="6">
        <v>1</v>
      </c>
      <c r="U304" s="6">
        <v>2</v>
      </c>
      <c r="V304" s="6">
        <v>1</v>
      </c>
      <c r="W304" s="6">
        <v>0</v>
      </c>
      <c r="X304" s="6">
        <v>0</v>
      </c>
      <c r="Y304" s="7">
        <v>0</v>
      </c>
      <c r="Z304" s="7">
        <v>0</v>
      </c>
      <c r="AA304" s="8">
        <v>0</v>
      </c>
      <c r="AB304" s="8">
        <v>0</v>
      </c>
      <c r="AC304" s="8">
        <v>0</v>
      </c>
      <c r="AD304" s="8">
        <v>0</v>
      </c>
      <c r="AE304" s="8">
        <v>0</v>
      </c>
      <c r="AF304" s="8">
        <v>1</v>
      </c>
      <c r="AI304" s="9" t="s">
        <v>238</v>
      </c>
      <c r="AK304" s="9">
        <f>LEN(H304)</f>
        <v>77</v>
      </c>
      <c r="AL304" s="9">
        <f>SUM(R304:X304)</f>
        <v>4</v>
      </c>
      <c r="AM304" s="3" t="b">
        <f>IF(R304,1)</f>
        <v>0</v>
      </c>
      <c r="AN304" s="3" t="b">
        <f>IF(S304,1)</f>
        <v>0</v>
      </c>
      <c r="AO304" s="3">
        <f>IF(T304,1)</f>
        <v>1</v>
      </c>
      <c r="AP304" s="3">
        <f>IF(U304,1)</f>
        <v>1</v>
      </c>
      <c r="AQ304" s="3">
        <f>IF(V304,1)</f>
        <v>1</v>
      </c>
      <c r="AR304" s="3" t="b">
        <f>IF(W304,1)</f>
        <v>0</v>
      </c>
      <c r="AS304" s="3" t="b">
        <f>IF(X304,1)</f>
        <v>0</v>
      </c>
      <c r="AT304" s="3">
        <f>SUM(AM304:AS304)</f>
        <v>3</v>
      </c>
      <c r="AU304" s="10" t="b">
        <f>IF(R304,1)</f>
        <v>0</v>
      </c>
      <c r="AV304" s="10" t="b">
        <f>IF(S304,2)</f>
        <v>0</v>
      </c>
      <c r="AW304" s="10">
        <f>IF(T304,3)</f>
        <v>3</v>
      </c>
      <c r="AX304" s="10">
        <f>IF(U304,4)</f>
        <v>4</v>
      </c>
      <c r="AY304" s="10">
        <f>IF(V304,5)</f>
        <v>5</v>
      </c>
      <c r="AZ304" s="10" t="b">
        <f>IF(W304,6)</f>
        <v>0</v>
      </c>
      <c r="BA304" s="10" t="b">
        <f>IF(X304,7)</f>
        <v>0</v>
      </c>
      <c r="BB304" s="10">
        <f>MIN(AU304:BA304)</f>
        <v>3</v>
      </c>
      <c r="BC304" s="10">
        <f>MAX(AU304:BA304)</f>
        <v>5</v>
      </c>
      <c r="BD304" s="10">
        <f>IF(AT304&gt;0,(1+(BC304-AT304))-BB304,-1)</f>
        <v>0</v>
      </c>
      <c r="BE304" s="44">
        <f>AL304-AT304</f>
        <v>1</v>
      </c>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row>
    <row r="305" spans="1:177" ht="15" customHeight="1">
      <c r="A305" s="1">
        <v>304</v>
      </c>
      <c r="B305" s="1">
        <v>-37.850916964598603</v>
      </c>
      <c r="C305" s="1">
        <v>145.01821398582501</v>
      </c>
      <c r="D305" s="1">
        <v>18</v>
      </c>
      <c r="E305" s="1" t="s">
        <v>39</v>
      </c>
      <c r="F305" s="1" t="s">
        <v>40</v>
      </c>
      <c r="G305" s="1" t="s">
        <v>414</v>
      </c>
      <c r="H305" s="2" t="s">
        <v>415</v>
      </c>
      <c r="I305" s="4">
        <v>0</v>
      </c>
      <c r="J305" s="4">
        <v>0</v>
      </c>
      <c r="K305" s="4">
        <v>0</v>
      </c>
      <c r="L305" s="4">
        <v>99</v>
      </c>
      <c r="M305" s="5">
        <v>1</v>
      </c>
      <c r="N305" s="5">
        <v>0</v>
      </c>
      <c r="O305" s="5">
        <v>0</v>
      </c>
      <c r="P305" s="5">
        <v>1</v>
      </c>
      <c r="Q305" s="5">
        <v>0</v>
      </c>
      <c r="R305" s="6">
        <v>0</v>
      </c>
      <c r="S305" s="6">
        <v>0</v>
      </c>
      <c r="T305" s="6">
        <v>0</v>
      </c>
      <c r="U305" s="6">
        <v>0</v>
      </c>
      <c r="V305" s="6">
        <v>0</v>
      </c>
      <c r="W305" s="6">
        <v>0</v>
      </c>
      <c r="X305" s="6">
        <v>0</v>
      </c>
      <c r="Y305" s="7">
        <v>0</v>
      </c>
      <c r="Z305" s="7">
        <v>0</v>
      </c>
      <c r="AA305" s="8">
        <v>0</v>
      </c>
      <c r="AB305" s="8">
        <v>0</v>
      </c>
      <c r="AC305" s="8">
        <v>0</v>
      </c>
      <c r="AD305" s="8">
        <v>0</v>
      </c>
      <c r="AE305" s="8">
        <v>0</v>
      </c>
      <c r="AF305" s="8">
        <v>1</v>
      </c>
      <c r="AI305" s="9" t="s">
        <v>48</v>
      </c>
      <c r="AK305" s="9">
        <f>LEN(H305)</f>
        <v>74</v>
      </c>
      <c r="AL305" s="9">
        <f>SUM(R305:X305)</f>
        <v>0</v>
      </c>
      <c r="AM305" s="3" t="b">
        <f>IF(R305,1)</f>
        <v>0</v>
      </c>
      <c r="AN305" s="3" t="b">
        <f>IF(S305,1)</f>
        <v>0</v>
      </c>
      <c r="AO305" s="3" t="b">
        <f>IF(T305,1)</f>
        <v>0</v>
      </c>
      <c r="AP305" s="3" t="b">
        <f>IF(U305,1)</f>
        <v>0</v>
      </c>
      <c r="AQ305" s="3" t="b">
        <f>IF(V305,1)</f>
        <v>0</v>
      </c>
      <c r="AR305" s="3" t="b">
        <f>IF(W305,1)</f>
        <v>0</v>
      </c>
      <c r="AS305" s="3" t="b">
        <f>IF(X305,1)</f>
        <v>0</v>
      </c>
      <c r="AT305" s="3">
        <f>SUM(AM305:AS305)</f>
        <v>0</v>
      </c>
      <c r="AU305" s="10" t="b">
        <f>IF(R305,1)</f>
        <v>0</v>
      </c>
      <c r="AV305" s="10" t="b">
        <f>IF(S305,2)</f>
        <v>0</v>
      </c>
      <c r="AW305" s="10" t="b">
        <f>IF(T305,3)</f>
        <v>0</v>
      </c>
      <c r="AX305" s="10" t="b">
        <f>IF(U305,4)</f>
        <v>0</v>
      </c>
      <c r="AY305" s="10" t="b">
        <f>IF(V305,5)</f>
        <v>0</v>
      </c>
      <c r="AZ305" s="10" t="b">
        <f>IF(W305,6)</f>
        <v>0</v>
      </c>
      <c r="BA305" s="10" t="b">
        <f>IF(X305,7)</f>
        <v>0</v>
      </c>
      <c r="BB305" s="10">
        <f>MIN(AU305:BA305)</f>
        <v>0</v>
      </c>
      <c r="BC305" s="10">
        <f>MAX(AU305:BA305)</f>
        <v>0</v>
      </c>
      <c r="BD305" s="10">
        <f>IF(AT305&gt;0,(1+(BC305-AT305))-BB305,-1)</f>
        <v>-1</v>
      </c>
      <c r="BE305" s="44">
        <f>AL305-AT305</f>
        <v>0</v>
      </c>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row>
    <row r="306" spans="1:177" ht="15" customHeight="1">
      <c r="A306" s="1">
        <v>305</v>
      </c>
      <c r="B306" s="1">
        <v>-37.850916964598603</v>
      </c>
      <c r="C306" s="1">
        <v>145.01821398582501</v>
      </c>
      <c r="D306" s="1">
        <v>18</v>
      </c>
      <c r="E306" s="1" t="s">
        <v>416</v>
      </c>
      <c r="F306" s="1" t="s">
        <v>40</v>
      </c>
      <c r="G306" s="1" t="s">
        <v>414</v>
      </c>
      <c r="H306" s="2" t="s">
        <v>417</v>
      </c>
      <c r="I306" s="4">
        <v>1</v>
      </c>
      <c r="J306" s="4">
        <v>0</v>
      </c>
      <c r="K306" s="4">
        <v>0</v>
      </c>
      <c r="L306" s="4">
        <v>0</v>
      </c>
      <c r="M306" s="5">
        <v>1</v>
      </c>
      <c r="N306" s="5">
        <v>0</v>
      </c>
      <c r="O306" s="5">
        <v>0</v>
      </c>
      <c r="P306" s="5">
        <v>1</v>
      </c>
      <c r="Q306" s="5">
        <v>0</v>
      </c>
      <c r="R306" s="6">
        <v>0</v>
      </c>
      <c r="S306" s="6">
        <v>0</v>
      </c>
      <c r="T306" s="6">
        <v>2</v>
      </c>
      <c r="U306" s="6">
        <v>1</v>
      </c>
      <c r="V306" s="6">
        <v>0</v>
      </c>
      <c r="W306" s="6">
        <v>0</v>
      </c>
      <c r="X306" s="6">
        <v>0</v>
      </c>
      <c r="Y306" s="7">
        <v>0</v>
      </c>
      <c r="Z306" s="7">
        <v>0</v>
      </c>
      <c r="AA306" s="8">
        <v>1</v>
      </c>
      <c r="AB306" s="8">
        <v>1</v>
      </c>
      <c r="AC306" s="8">
        <v>0</v>
      </c>
      <c r="AD306" s="8">
        <v>1</v>
      </c>
      <c r="AE306" s="8">
        <v>0</v>
      </c>
      <c r="AF306" s="8">
        <v>1</v>
      </c>
      <c r="AI306" s="9" t="s">
        <v>4514</v>
      </c>
      <c r="AK306" s="9">
        <f>LEN(H306)</f>
        <v>74</v>
      </c>
      <c r="AL306" s="9">
        <f>SUM(R306:X306)</f>
        <v>3</v>
      </c>
      <c r="AM306" s="3" t="b">
        <f>IF(R306,1)</f>
        <v>0</v>
      </c>
      <c r="AN306" s="3" t="b">
        <f>IF(S306,1)</f>
        <v>0</v>
      </c>
      <c r="AO306" s="3">
        <f>IF(T306,1)</f>
        <v>1</v>
      </c>
      <c r="AP306" s="3">
        <f>IF(U306,1)</f>
        <v>1</v>
      </c>
      <c r="AQ306" s="3" t="b">
        <f>IF(V306,1)</f>
        <v>0</v>
      </c>
      <c r="AR306" s="3" t="b">
        <f>IF(W306,1)</f>
        <v>0</v>
      </c>
      <c r="AS306" s="3" t="b">
        <f>IF(X306,1)</f>
        <v>0</v>
      </c>
      <c r="AT306" s="3">
        <f>SUM(AM306:AS306)</f>
        <v>2</v>
      </c>
      <c r="AU306" s="10" t="b">
        <f>IF(R306,1)</f>
        <v>0</v>
      </c>
      <c r="AV306" s="10" t="b">
        <f>IF(S306,2)</f>
        <v>0</v>
      </c>
      <c r="AW306" s="10">
        <f>IF(T306,3)</f>
        <v>3</v>
      </c>
      <c r="AX306" s="10">
        <f>IF(U306,4)</f>
        <v>4</v>
      </c>
      <c r="AY306" s="10" t="b">
        <f>IF(V306,5)</f>
        <v>0</v>
      </c>
      <c r="AZ306" s="10" t="b">
        <f>IF(W306,6)</f>
        <v>0</v>
      </c>
      <c r="BA306" s="10" t="b">
        <f>IF(X306,7)</f>
        <v>0</v>
      </c>
      <c r="BB306" s="10">
        <f>MIN(AU306:BA306)</f>
        <v>3</v>
      </c>
      <c r="BC306" s="10">
        <f>MAX(AU306:BA306)</f>
        <v>4</v>
      </c>
      <c r="BD306" s="10">
        <f>IF(AT306&gt;0,(1+(BC306-AT306))-BB306,-1)</f>
        <v>0</v>
      </c>
      <c r="BE306" s="44">
        <f>AL306-AT306</f>
        <v>1</v>
      </c>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row>
    <row r="307" spans="1:177" ht="15" customHeight="1">
      <c r="A307" s="1">
        <v>306</v>
      </c>
      <c r="B307" s="1">
        <v>-37.883309466142997</v>
      </c>
      <c r="C307" s="1">
        <v>145.10777830924999</v>
      </c>
      <c r="D307" s="1">
        <v>16</v>
      </c>
      <c r="E307" s="1" t="s">
        <v>52</v>
      </c>
      <c r="F307" s="1" t="s">
        <v>40</v>
      </c>
      <c r="G307" s="1" t="s">
        <v>414</v>
      </c>
      <c r="H307" s="2" t="s">
        <v>418</v>
      </c>
      <c r="I307" s="4">
        <v>1</v>
      </c>
      <c r="J307" s="4">
        <v>0</v>
      </c>
      <c r="K307" s="4">
        <v>0</v>
      </c>
      <c r="L307" s="4">
        <v>0</v>
      </c>
      <c r="M307" s="5">
        <v>1</v>
      </c>
      <c r="N307" s="5">
        <v>0</v>
      </c>
      <c r="O307" s="5">
        <v>0</v>
      </c>
      <c r="P307" s="5">
        <v>0</v>
      </c>
      <c r="Q307" s="5">
        <v>0</v>
      </c>
      <c r="R307" s="6">
        <v>0</v>
      </c>
      <c r="S307" s="6">
        <v>1</v>
      </c>
      <c r="T307" s="6">
        <v>1</v>
      </c>
      <c r="U307" s="6">
        <v>1</v>
      </c>
      <c r="V307" s="6">
        <v>0</v>
      </c>
      <c r="W307" s="6">
        <v>0</v>
      </c>
      <c r="X307" s="6">
        <v>0</v>
      </c>
      <c r="Y307" s="7">
        <v>0</v>
      </c>
      <c r="Z307" s="7">
        <v>0</v>
      </c>
      <c r="AA307" s="8">
        <v>0</v>
      </c>
      <c r="AB307" s="8">
        <v>0</v>
      </c>
      <c r="AC307" s="8">
        <v>0</v>
      </c>
      <c r="AD307" s="8">
        <v>0</v>
      </c>
      <c r="AE307" s="8">
        <v>0</v>
      </c>
      <c r="AF307" s="8">
        <v>0</v>
      </c>
      <c r="AI307" s="9" t="s">
        <v>45</v>
      </c>
      <c r="AK307" s="9">
        <f>LEN(H307)</f>
        <v>38</v>
      </c>
      <c r="AL307" s="9">
        <f>SUM(R307:X307)</f>
        <v>3</v>
      </c>
      <c r="AM307" s="3" t="b">
        <f>IF(R307,1)</f>
        <v>0</v>
      </c>
      <c r="AN307" s="3">
        <f>IF(S307,1)</f>
        <v>1</v>
      </c>
      <c r="AO307" s="3">
        <f>IF(T307,1)</f>
        <v>1</v>
      </c>
      <c r="AP307" s="3">
        <f>IF(U307,1)</f>
        <v>1</v>
      </c>
      <c r="AQ307" s="3" t="b">
        <f>IF(V307,1)</f>
        <v>0</v>
      </c>
      <c r="AR307" s="3" t="b">
        <f>IF(W307,1)</f>
        <v>0</v>
      </c>
      <c r="AS307" s="3" t="b">
        <f>IF(X307,1)</f>
        <v>0</v>
      </c>
      <c r="AT307" s="3">
        <f>SUM(AM307:AS307)</f>
        <v>3</v>
      </c>
      <c r="AU307" s="10" t="b">
        <f>IF(R307,1)</f>
        <v>0</v>
      </c>
      <c r="AV307" s="10">
        <f>IF(S307,2)</f>
        <v>2</v>
      </c>
      <c r="AW307" s="10">
        <f>IF(T307,3)</f>
        <v>3</v>
      </c>
      <c r="AX307" s="10">
        <f>IF(U307,4)</f>
        <v>4</v>
      </c>
      <c r="AY307" s="10" t="b">
        <f>IF(V307,5)</f>
        <v>0</v>
      </c>
      <c r="AZ307" s="10" t="b">
        <f>IF(W307,6)</f>
        <v>0</v>
      </c>
      <c r="BA307" s="10" t="b">
        <f>IF(X307,7)</f>
        <v>0</v>
      </c>
      <c r="BB307" s="10">
        <f>MIN(AU307:BA307)</f>
        <v>2</v>
      </c>
      <c r="BC307" s="10">
        <f>MAX(AU307:BA307)</f>
        <v>4</v>
      </c>
      <c r="BD307" s="10">
        <f>IF(AT307&gt;0,(1+(BC307-AT307))-BB307,-1)</f>
        <v>0</v>
      </c>
      <c r="BE307" s="44">
        <f>AL307-AT307</f>
        <v>0</v>
      </c>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row>
    <row r="308" spans="1:177" ht="15" customHeight="1">
      <c r="A308" s="1">
        <v>307</v>
      </c>
      <c r="B308" s="1">
        <v>-37.874460006935699</v>
      </c>
      <c r="C308" s="1">
        <v>145.091760157013</v>
      </c>
      <c r="D308" s="1">
        <v>16</v>
      </c>
      <c r="E308" s="1" t="s">
        <v>52</v>
      </c>
      <c r="F308" s="1" t="s">
        <v>40</v>
      </c>
      <c r="G308" s="1" t="s">
        <v>414</v>
      </c>
      <c r="H308" s="2" t="s">
        <v>419</v>
      </c>
      <c r="I308" s="4">
        <v>1</v>
      </c>
      <c r="J308" s="4">
        <v>0</v>
      </c>
      <c r="K308" s="4">
        <v>0</v>
      </c>
      <c r="L308" s="4">
        <v>0</v>
      </c>
      <c r="M308" s="5">
        <v>1</v>
      </c>
      <c r="N308" s="5">
        <v>0</v>
      </c>
      <c r="O308" s="5">
        <v>0</v>
      </c>
      <c r="P308" s="5">
        <v>1</v>
      </c>
      <c r="Q308" s="5">
        <v>0</v>
      </c>
      <c r="R308" s="6">
        <v>0</v>
      </c>
      <c r="S308" s="6">
        <v>0</v>
      </c>
      <c r="T308" s="6">
        <v>1</v>
      </c>
      <c r="U308" s="6">
        <v>2</v>
      </c>
      <c r="V308" s="6">
        <v>0</v>
      </c>
      <c r="W308" s="6">
        <v>0</v>
      </c>
      <c r="X308" s="6">
        <v>0</v>
      </c>
      <c r="Y308" s="7">
        <v>0</v>
      </c>
      <c r="Z308" s="7">
        <v>1</v>
      </c>
      <c r="AA308" s="8">
        <v>0</v>
      </c>
      <c r="AB308" s="8">
        <v>0</v>
      </c>
      <c r="AC308" s="8">
        <v>0</v>
      </c>
      <c r="AD308" s="8">
        <v>1</v>
      </c>
      <c r="AE308" s="8">
        <v>0</v>
      </c>
      <c r="AF308" s="8">
        <v>1</v>
      </c>
      <c r="AI308" s="9" t="s">
        <v>420</v>
      </c>
      <c r="AK308" s="9">
        <f>LEN(H308)</f>
        <v>57</v>
      </c>
      <c r="AL308" s="9">
        <f>SUM(R308:X308)</f>
        <v>3</v>
      </c>
      <c r="AM308" s="3" t="b">
        <f>IF(R308,1)</f>
        <v>0</v>
      </c>
      <c r="AN308" s="3" t="b">
        <f>IF(S308,1)</f>
        <v>0</v>
      </c>
      <c r="AO308" s="3">
        <f>IF(T308,1)</f>
        <v>1</v>
      </c>
      <c r="AP308" s="3">
        <f>IF(U308,1)</f>
        <v>1</v>
      </c>
      <c r="AQ308" s="3" t="b">
        <f>IF(V308,1)</f>
        <v>0</v>
      </c>
      <c r="AR308" s="3" t="b">
        <f>IF(W308,1)</f>
        <v>0</v>
      </c>
      <c r="AS308" s="3" t="b">
        <f>IF(X308,1)</f>
        <v>0</v>
      </c>
      <c r="AT308" s="3">
        <f>SUM(AM308:AS308)</f>
        <v>2</v>
      </c>
      <c r="AU308" s="10" t="b">
        <f>IF(R308,1)</f>
        <v>0</v>
      </c>
      <c r="AV308" s="10" t="b">
        <f>IF(S308,2)</f>
        <v>0</v>
      </c>
      <c r="AW308" s="10">
        <f>IF(T308,3)</f>
        <v>3</v>
      </c>
      <c r="AX308" s="10">
        <f>IF(U308,4)</f>
        <v>4</v>
      </c>
      <c r="AY308" s="10" t="b">
        <f>IF(V308,5)</f>
        <v>0</v>
      </c>
      <c r="AZ308" s="10" t="b">
        <f>IF(W308,6)</f>
        <v>0</v>
      </c>
      <c r="BA308" s="10" t="b">
        <f>IF(X308,7)</f>
        <v>0</v>
      </c>
      <c r="BB308" s="10">
        <f>MIN(AU308:BA308)</f>
        <v>3</v>
      </c>
      <c r="BC308" s="10">
        <f>MAX(AU308:BA308)</f>
        <v>4</v>
      </c>
      <c r="BD308" s="10">
        <f>IF(AT308&gt;0,(1+(BC308-AT308))-BB308,-1)</f>
        <v>0</v>
      </c>
      <c r="BE308" s="44">
        <f>AL308-AT308</f>
        <v>1</v>
      </c>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row>
    <row r="309" spans="1:177" ht="15" customHeight="1">
      <c r="A309" s="1">
        <v>308</v>
      </c>
      <c r="B309" s="1">
        <v>-37.885604224049999</v>
      </c>
      <c r="C309" s="1">
        <v>145.10154485549899</v>
      </c>
      <c r="D309" s="1">
        <v>16</v>
      </c>
      <c r="E309" s="1" t="s">
        <v>52</v>
      </c>
      <c r="F309" s="1" t="s">
        <v>40</v>
      </c>
      <c r="G309" s="1" t="s">
        <v>414</v>
      </c>
      <c r="H309" s="2" t="s">
        <v>421</v>
      </c>
      <c r="I309" s="4">
        <v>1</v>
      </c>
      <c r="J309" s="4">
        <v>0</v>
      </c>
      <c r="K309" s="4">
        <v>0</v>
      </c>
      <c r="L309" s="4">
        <v>0</v>
      </c>
      <c r="M309" s="5">
        <v>1</v>
      </c>
      <c r="N309" s="5">
        <v>0</v>
      </c>
      <c r="O309" s="5">
        <v>0</v>
      </c>
      <c r="P309" s="5">
        <v>1</v>
      </c>
      <c r="Q309" s="5">
        <v>0</v>
      </c>
      <c r="R309" s="6">
        <v>0</v>
      </c>
      <c r="S309" s="6">
        <v>0</v>
      </c>
      <c r="T309" s="6">
        <v>2</v>
      </c>
      <c r="U309" s="6">
        <v>2</v>
      </c>
      <c r="V309" s="6">
        <v>1</v>
      </c>
      <c r="W309" s="6">
        <v>0</v>
      </c>
      <c r="X309" s="6">
        <v>0</v>
      </c>
      <c r="Y309" s="7">
        <v>0</v>
      </c>
      <c r="Z309" s="7">
        <v>1</v>
      </c>
      <c r="AA309" s="8">
        <v>0</v>
      </c>
      <c r="AB309" s="8">
        <v>0</v>
      </c>
      <c r="AC309" s="8">
        <v>0</v>
      </c>
      <c r="AD309" s="8">
        <v>0</v>
      </c>
      <c r="AE309" s="8">
        <v>0</v>
      </c>
      <c r="AF309" s="8">
        <v>1</v>
      </c>
      <c r="AI309" s="9" t="s">
        <v>422</v>
      </c>
      <c r="AK309" s="9">
        <f>LEN(H309)</f>
        <v>82</v>
      </c>
      <c r="AL309" s="9">
        <f>SUM(R309:X309)</f>
        <v>5</v>
      </c>
      <c r="AM309" s="3" t="b">
        <f>IF(R309,1)</f>
        <v>0</v>
      </c>
      <c r="AN309" s="3" t="b">
        <f>IF(S309,1)</f>
        <v>0</v>
      </c>
      <c r="AO309" s="3">
        <f>IF(T309,1)</f>
        <v>1</v>
      </c>
      <c r="AP309" s="3">
        <f>IF(U309,1)</f>
        <v>1</v>
      </c>
      <c r="AQ309" s="3">
        <f>IF(V309,1)</f>
        <v>1</v>
      </c>
      <c r="AR309" s="3" t="b">
        <f>IF(W309,1)</f>
        <v>0</v>
      </c>
      <c r="AS309" s="3" t="b">
        <f>IF(X309,1)</f>
        <v>0</v>
      </c>
      <c r="AT309" s="3">
        <f>SUM(AM309:AS309)</f>
        <v>3</v>
      </c>
      <c r="AU309" s="10" t="b">
        <f>IF(R309,1)</f>
        <v>0</v>
      </c>
      <c r="AV309" s="10" t="b">
        <f>IF(S309,2)</f>
        <v>0</v>
      </c>
      <c r="AW309" s="10">
        <f>IF(T309,3)</f>
        <v>3</v>
      </c>
      <c r="AX309" s="10">
        <f>IF(U309,4)</f>
        <v>4</v>
      </c>
      <c r="AY309" s="10">
        <f>IF(V309,5)</f>
        <v>5</v>
      </c>
      <c r="AZ309" s="10" t="b">
        <f>IF(W309,6)</f>
        <v>0</v>
      </c>
      <c r="BA309" s="10" t="b">
        <f>IF(X309,7)</f>
        <v>0</v>
      </c>
      <c r="BB309" s="10">
        <f>MIN(AU309:BA309)</f>
        <v>3</v>
      </c>
      <c r="BC309" s="10">
        <f>MAX(AU309:BA309)</f>
        <v>5</v>
      </c>
      <c r="BD309" s="10">
        <f>IF(AT309&gt;0,(1+(BC309-AT309))-BB309,-1)</f>
        <v>0</v>
      </c>
      <c r="BE309" s="44">
        <f>AL309-AT309</f>
        <v>2</v>
      </c>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row>
    <row r="310" spans="1:177" ht="15" customHeight="1">
      <c r="A310" s="1">
        <v>309</v>
      </c>
      <c r="B310" s="1">
        <v>-37.796615231123099</v>
      </c>
      <c r="C310" s="1">
        <v>144.962177275085</v>
      </c>
      <c r="D310" s="1">
        <v>17</v>
      </c>
      <c r="E310" s="1" t="s">
        <v>52</v>
      </c>
      <c r="F310" s="1" t="s">
        <v>40</v>
      </c>
      <c r="G310" s="1" t="s">
        <v>414</v>
      </c>
      <c r="H310" s="2" t="s">
        <v>72</v>
      </c>
      <c r="I310" s="4">
        <v>1</v>
      </c>
      <c r="J310" s="4">
        <v>0</v>
      </c>
      <c r="K310" s="4">
        <v>0</v>
      </c>
      <c r="L310" s="4">
        <v>0</v>
      </c>
      <c r="M310" s="5">
        <v>0</v>
      </c>
      <c r="N310" s="5">
        <v>0</v>
      </c>
      <c r="O310" s="5">
        <v>0</v>
      </c>
      <c r="P310" s="5">
        <v>0</v>
      </c>
      <c r="Q310" s="5">
        <v>1</v>
      </c>
      <c r="R310" s="6">
        <v>0</v>
      </c>
      <c r="S310" s="6">
        <v>0</v>
      </c>
      <c r="T310" s="6">
        <v>0</v>
      </c>
      <c r="U310" s="6">
        <v>1</v>
      </c>
      <c r="V310" s="6">
        <v>0</v>
      </c>
      <c r="W310" s="6">
        <v>0</v>
      </c>
      <c r="X310" s="6">
        <v>0</v>
      </c>
      <c r="Y310" s="7">
        <v>0</v>
      </c>
      <c r="Z310" s="7">
        <v>0</v>
      </c>
      <c r="AA310" s="8">
        <v>0</v>
      </c>
      <c r="AB310" s="8">
        <v>0</v>
      </c>
      <c r="AC310" s="8">
        <v>0</v>
      </c>
      <c r="AD310" s="8">
        <v>0</v>
      </c>
      <c r="AE310" s="8">
        <v>0</v>
      </c>
      <c r="AF310" s="8">
        <v>0</v>
      </c>
      <c r="AK310" s="9">
        <f>LEN(H310)</f>
        <v>23</v>
      </c>
      <c r="AL310" s="9">
        <f>SUM(R310:X310)</f>
        <v>1</v>
      </c>
      <c r="AM310" s="3" t="b">
        <f>IF(R310,1)</f>
        <v>0</v>
      </c>
      <c r="AN310" s="3" t="b">
        <f>IF(S310,1)</f>
        <v>0</v>
      </c>
      <c r="AO310" s="3" t="b">
        <f>IF(T310,1)</f>
        <v>0</v>
      </c>
      <c r="AP310" s="3">
        <f>IF(U310,1)</f>
        <v>1</v>
      </c>
      <c r="AQ310" s="3" t="b">
        <f>IF(V310,1)</f>
        <v>0</v>
      </c>
      <c r="AR310" s="3" t="b">
        <f>IF(W310,1)</f>
        <v>0</v>
      </c>
      <c r="AS310" s="3" t="b">
        <f>IF(X310,1)</f>
        <v>0</v>
      </c>
      <c r="AT310" s="3">
        <f>SUM(AM310:AS310)</f>
        <v>1</v>
      </c>
      <c r="AU310" s="10" t="b">
        <f>IF(R310,1)</f>
        <v>0</v>
      </c>
      <c r="AV310" s="10" t="b">
        <f>IF(S310,2)</f>
        <v>0</v>
      </c>
      <c r="AW310" s="10" t="b">
        <f>IF(T310,3)</f>
        <v>0</v>
      </c>
      <c r="AX310" s="10">
        <f>IF(U310,4)</f>
        <v>4</v>
      </c>
      <c r="AY310" s="10" t="b">
        <f>IF(V310,5)</f>
        <v>0</v>
      </c>
      <c r="AZ310" s="10" t="b">
        <f>IF(W310,6)</f>
        <v>0</v>
      </c>
      <c r="BA310" s="10" t="b">
        <f>IF(X310,7)</f>
        <v>0</v>
      </c>
      <c r="BB310" s="10">
        <f>MIN(AU310:BA310)</f>
        <v>4</v>
      </c>
      <c r="BC310" s="10">
        <f>MAX(AU310:BA310)</f>
        <v>4</v>
      </c>
      <c r="BD310" s="10">
        <f>IF(AT310&gt;0,(1+(BC310-AT310))-BB310,-1)</f>
        <v>0</v>
      </c>
      <c r="BE310" s="44">
        <f>AL310-AT310</f>
        <v>0</v>
      </c>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row>
    <row r="311" spans="1:177" ht="15" customHeight="1">
      <c r="A311" s="1">
        <v>310</v>
      </c>
      <c r="B311" s="1">
        <v>-37.801094197595198</v>
      </c>
      <c r="C311" s="1">
        <v>144.95750164258999</v>
      </c>
      <c r="D311" s="1">
        <v>15</v>
      </c>
      <c r="E311" s="1" t="s">
        <v>52</v>
      </c>
      <c r="F311" s="1" t="s">
        <v>140</v>
      </c>
      <c r="G311" s="1" t="s">
        <v>414</v>
      </c>
      <c r="H311" s="2" t="s">
        <v>423</v>
      </c>
      <c r="I311" s="4">
        <v>1</v>
      </c>
      <c r="J311" s="4">
        <v>0</v>
      </c>
      <c r="K311" s="4">
        <v>0</v>
      </c>
      <c r="L311" s="4">
        <v>0</v>
      </c>
      <c r="M311" s="5">
        <v>0</v>
      </c>
      <c r="N311" s="5">
        <v>0</v>
      </c>
      <c r="O311" s="5">
        <v>0</v>
      </c>
      <c r="P311" s="5">
        <v>0</v>
      </c>
      <c r="Q311" s="5">
        <v>1</v>
      </c>
      <c r="R311" s="6">
        <v>0</v>
      </c>
      <c r="S311" s="6">
        <v>0</v>
      </c>
      <c r="T311" s="6">
        <v>0</v>
      </c>
      <c r="U311" s="6">
        <v>1</v>
      </c>
      <c r="V311" s="6">
        <v>0</v>
      </c>
      <c r="W311" s="6">
        <v>0</v>
      </c>
      <c r="X311" s="6">
        <v>0</v>
      </c>
      <c r="Y311" s="7">
        <v>0</v>
      </c>
      <c r="Z311" s="7">
        <v>0</v>
      </c>
      <c r="AA311" s="8">
        <v>0</v>
      </c>
      <c r="AB311" s="8">
        <v>0</v>
      </c>
      <c r="AC311" s="8">
        <v>0</v>
      </c>
      <c r="AD311" s="8">
        <v>0</v>
      </c>
      <c r="AE311" s="8">
        <v>0</v>
      </c>
      <c r="AF311" s="8">
        <v>0</v>
      </c>
      <c r="AK311" s="9">
        <f>LEN(H311)</f>
        <v>25</v>
      </c>
      <c r="AL311" s="9">
        <f>SUM(R311:X311)</f>
        <v>1</v>
      </c>
      <c r="AM311" s="3" t="b">
        <f>IF(R311,1)</f>
        <v>0</v>
      </c>
      <c r="AN311" s="3" t="b">
        <f>IF(S311,1)</f>
        <v>0</v>
      </c>
      <c r="AO311" s="3" t="b">
        <f>IF(T311,1)</f>
        <v>0</v>
      </c>
      <c r="AP311" s="3">
        <f>IF(U311,1)</f>
        <v>1</v>
      </c>
      <c r="AQ311" s="3" t="b">
        <f>IF(V311,1)</f>
        <v>0</v>
      </c>
      <c r="AR311" s="3" t="b">
        <f>IF(W311,1)</f>
        <v>0</v>
      </c>
      <c r="AS311" s="3" t="b">
        <f>IF(X311,1)</f>
        <v>0</v>
      </c>
      <c r="AT311" s="3">
        <f>SUM(AM311:AS311)</f>
        <v>1</v>
      </c>
      <c r="AU311" s="10" t="b">
        <f>IF(R311,1)</f>
        <v>0</v>
      </c>
      <c r="AV311" s="10" t="b">
        <f>IF(S311,2)</f>
        <v>0</v>
      </c>
      <c r="AW311" s="10" t="b">
        <f>IF(T311,3)</f>
        <v>0</v>
      </c>
      <c r="AX311" s="10">
        <f>IF(U311,4)</f>
        <v>4</v>
      </c>
      <c r="AY311" s="10" t="b">
        <f>IF(V311,5)</f>
        <v>0</v>
      </c>
      <c r="AZ311" s="10" t="b">
        <f>IF(W311,6)</f>
        <v>0</v>
      </c>
      <c r="BA311" s="10" t="b">
        <f>IF(X311,7)</f>
        <v>0</v>
      </c>
      <c r="BB311" s="10">
        <f>MIN(AU311:BA311)</f>
        <v>4</v>
      </c>
      <c r="BC311" s="10">
        <f>MAX(AU311:BA311)</f>
        <v>4</v>
      </c>
      <c r="BD311" s="10">
        <f>IF(AT311&gt;0,(1+(BC311-AT311))-BB311,-1)</f>
        <v>0</v>
      </c>
      <c r="BE311" s="44">
        <f>AL311-AT311</f>
        <v>0</v>
      </c>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row>
    <row r="312" spans="1:177" ht="15" customHeight="1">
      <c r="A312" s="1">
        <v>311</v>
      </c>
      <c r="B312" s="1">
        <v>-37.798577899999998</v>
      </c>
      <c r="C312" s="1">
        <v>144.95793431000001</v>
      </c>
      <c r="D312" s="1">
        <v>15</v>
      </c>
      <c r="E312" s="1" t="s">
        <v>49</v>
      </c>
      <c r="F312" s="1" t="s">
        <v>40</v>
      </c>
      <c r="G312" s="1" t="s">
        <v>414</v>
      </c>
      <c r="H312" s="2" t="s">
        <v>385</v>
      </c>
      <c r="I312" s="4">
        <v>1</v>
      </c>
      <c r="J312" s="4">
        <v>0</v>
      </c>
      <c r="K312" s="4">
        <v>0</v>
      </c>
      <c r="L312" s="4">
        <v>0</v>
      </c>
      <c r="M312" s="5">
        <v>0</v>
      </c>
      <c r="N312" s="5">
        <v>0</v>
      </c>
      <c r="O312" s="5">
        <v>0</v>
      </c>
      <c r="P312" s="5">
        <v>0</v>
      </c>
      <c r="Q312" s="5">
        <v>1</v>
      </c>
      <c r="R312" s="6">
        <v>0</v>
      </c>
      <c r="S312" s="6">
        <v>0</v>
      </c>
      <c r="T312" s="6">
        <v>0</v>
      </c>
      <c r="U312" s="6">
        <v>1</v>
      </c>
      <c r="V312" s="6">
        <v>0</v>
      </c>
      <c r="W312" s="6">
        <v>0</v>
      </c>
      <c r="X312" s="6">
        <v>0</v>
      </c>
      <c r="Y312" s="7">
        <v>0</v>
      </c>
      <c r="Z312" s="7">
        <v>0</v>
      </c>
      <c r="AA312" s="8">
        <v>0</v>
      </c>
      <c r="AB312" s="8">
        <v>0</v>
      </c>
      <c r="AC312" s="8">
        <v>0</v>
      </c>
      <c r="AD312" s="8">
        <v>0</v>
      </c>
      <c r="AE312" s="8">
        <v>0</v>
      </c>
      <c r="AF312" s="8">
        <v>0</v>
      </c>
      <c r="AK312" s="9">
        <f>LEN(H312)</f>
        <v>20</v>
      </c>
      <c r="AL312" s="9">
        <f>SUM(R312:X312)</f>
        <v>1</v>
      </c>
      <c r="AM312" s="3" t="b">
        <f>IF(R312,1)</f>
        <v>0</v>
      </c>
      <c r="AN312" s="3" t="b">
        <f>IF(S312,1)</f>
        <v>0</v>
      </c>
      <c r="AO312" s="3" t="b">
        <f>IF(T312,1)</f>
        <v>0</v>
      </c>
      <c r="AP312" s="3">
        <f>IF(U312,1)</f>
        <v>1</v>
      </c>
      <c r="AQ312" s="3" t="b">
        <f>IF(V312,1)</f>
        <v>0</v>
      </c>
      <c r="AR312" s="3" t="b">
        <f>IF(W312,1)</f>
        <v>0</v>
      </c>
      <c r="AS312" s="3" t="b">
        <f>IF(X312,1)</f>
        <v>0</v>
      </c>
      <c r="AT312" s="3">
        <f>SUM(AM312:AS312)</f>
        <v>1</v>
      </c>
      <c r="AU312" s="10" t="b">
        <f>IF(R312,1)</f>
        <v>0</v>
      </c>
      <c r="AV312" s="10" t="b">
        <f>IF(S312,2)</f>
        <v>0</v>
      </c>
      <c r="AW312" s="10" t="b">
        <f>IF(T312,3)</f>
        <v>0</v>
      </c>
      <c r="AX312" s="10">
        <f>IF(U312,4)</f>
        <v>4</v>
      </c>
      <c r="AY312" s="10" t="b">
        <f>IF(V312,5)</f>
        <v>0</v>
      </c>
      <c r="AZ312" s="10" t="b">
        <f>IF(W312,6)</f>
        <v>0</v>
      </c>
      <c r="BA312" s="10" t="b">
        <f>IF(X312,7)</f>
        <v>0</v>
      </c>
      <c r="BB312" s="10">
        <f>MIN(AU312:BA312)</f>
        <v>4</v>
      </c>
      <c r="BC312" s="10">
        <f>MAX(AU312:BA312)</f>
        <v>4</v>
      </c>
      <c r="BD312" s="10">
        <f>IF(AT312&gt;0,(1+(BC312-AT312))-BB312,-1)</f>
        <v>0</v>
      </c>
      <c r="BE312" s="44">
        <f>AL312-AT312</f>
        <v>0</v>
      </c>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row>
    <row r="313" spans="1:177" ht="15" customHeight="1">
      <c r="A313" s="1">
        <v>312</v>
      </c>
      <c r="B313" s="1">
        <v>-37.798577899999998</v>
      </c>
      <c r="C313" s="1">
        <v>144.95793431000001</v>
      </c>
      <c r="D313" s="1">
        <v>15</v>
      </c>
      <c r="E313" s="1" t="s">
        <v>49</v>
      </c>
      <c r="F313" s="1" t="s">
        <v>40</v>
      </c>
      <c r="G313" s="1" t="s">
        <v>414</v>
      </c>
      <c r="H313" s="2" t="s">
        <v>385</v>
      </c>
      <c r="I313" s="4">
        <v>0</v>
      </c>
      <c r="J313" s="4">
        <v>0</v>
      </c>
      <c r="K313" s="4">
        <v>0</v>
      </c>
      <c r="L313" s="4">
        <v>99</v>
      </c>
      <c r="M313" s="5">
        <v>0</v>
      </c>
      <c r="N313" s="5">
        <v>0</v>
      </c>
      <c r="O313" s="5">
        <v>0</v>
      </c>
      <c r="P313" s="5">
        <v>0</v>
      </c>
      <c r="Q313" s="5">
        <v>0</v>
      </c>
      <c r="R313" s="6">
        <v>0</v>
      </c>
      <c r="S313" s="6">
        <v>0</v>
      </c>
      <c r="T313" s="6">
        <v>0</v>
      </c>
      <c r="U313" s="6">
        <v>0</v>
      </c>
      <c r="V313" s="6">
        <v>0</v>
      </c>
      <c r="W313" s="6">
        <v>0</v>
      </c>
      <c r="X313" s="6">
        <v>0</v>
      </c>
      <c r="Y313" s="7">
        <v>0</v>
      </c>
      <c r="Z313" s="7">
        <v>0</v>
      </c>
      <c r="AA313" s="8">
        <v>0</v>
      </c>
      <c r="AB313" s="8">
        <v>0</v>
      </c>
      <c r="AC313" s="8">
        <v>0</v>
      </c>
      <c r="AD313" s="8">
        <v>0</v>
      </c>
      <c r="AE313" s="8">
        <v>0</v>
      </c>
      <c r="AF313" s="8">
        <v>0</v>
      </c>
      <c r="AK313" s="9">
        <f>LEN(H313)</f>
        <v>20</v>
      </c>
      <c r="AL313" s="9">
        <f>SUM(R313:X313)</f>
        <v>0</v>
      </c>
      <c r="AM313" s="3" t="b">
        <f>IF(R313,1)</f>
        <v>0</v>
      </c>
      <c r="AN313" s="3" t="b">
        <f>IF(S313,1)</f>
        <v>0</v>
      </c>
      <c r="AO313" s="3" t="b">
        <f>IF(T313,1)</f>
        <v>0</v>
      </c>
      <c r="AP313" s="3" t="b">
        <f>IF(U313,1)</f>
        <v>0</v>
      </c>
      <c r="AQ313" s="3" t="b">
        <f>IF(V313,1)</f>
        <v>0</v>
      </c>
      <c r="AR313" s="3" t="b">
        <f>IF(W313,1)</f>
        <v>0</v>
      </c>
      <c r="AS313" s="3" t="b">
        <f>IF(X313,1)</f>
        <v>0</v>
      </c>
      <c r="AT313" s="3">
        <f>SUM(AM313:AS313)</f>
        <v>0</v>
      </c>
      <c r="AU313" s="10" t="b">
        <f>IF(R313,1)</f>
        <v>0</v>
      </c>
      <c r="AV313" s="10" t="b">
        <f>IF(S313,2)</f>
        <v>0</v>
      </c>
      <c r="AW313" s="10" t="b">
        <f>IF(T313,3)</f>
        <v>0</v>
      </c>
      <c r="AX313" s="10" t="b">
        <f>IF(U313,4)</f>
        <v>0</v>
      </c>
      <c r="AY313" s="10" t="b">
        <f>IF(V313,5)</f>
        <v>0</v>
      </c>
      <c r="AZ313" s="10" t="b">
        <f>IF(W313,6)</f>
        <v>0</v>
      </c>
      <c r="BA313" s="10" t="b">
        <f>IF(X313,7)</f>
        <v>0</v>
      </c>
      <c r="BB313" s="10">
        <f>MIN(AU313:BA313)</f>
        <v>0</v>
      </c>
      <c r="BC313" s="10">
        <f>MAX(AU313:BA313)</f>
        <v>0</v>
      </c>
      <c r="BD313" s="10">
        <f>IF(AT313&gt;0,(1+(BC313-AT313))-BB313,-1)</f>
        <v>-1</v>
      </c>
      <c r="BE313" s="44">
        <f>AL313-AT313</f>
        <v>0</v>
      </c>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row>
    <row r="314" spans="1:177" ht="15" customHeight="1">
      <c r="A314" s="1">
        <v>313</v>
      </c>
      <c r="B314" s="1">
        <v>-37.798577899999998</v>
      </c>
      <c r="C314" s="1">
        <v>144.95793431000001</v>
      </c>
      <c r="D314" s="1">
        <v>15</v>
      </c>
      <c r="E314" s="1" t="s">
        <v>49</v>
      </c>
      <c r="F314" s="1" t="s">
        <v>40</v>
      </c>
      <c r="G314" s="1" t="s">
        <v>414</v>
      </c>
      <c r="H314" s="2" t="s">
        <v>385</v>
      </c>
      <c r="I314" s="4">
        <v>0</v>
      </c>
      <c r="J314" s="4">
        <v>0</v>
      </c>
      <c r="K314" s="4">
        <v>0</v>
      </c>
      <c r="L314" s="4">
        <v>99</v>
      </c>
      <c r="M314" s="5">
        <v>0</v>
      </c>
      <c r="N314" s="5">
        <v>0</v>
      </c>
      <c r="O314" s="5">
        <v>0</v>
      </c>
      <c r="P314" s="5">
        <v>0</v>
      </c>
      <c r="Q314" s="5">
        <v>0</v>
      </c>
      <c r="R314" s="6">
        <v>0</v>
      </c>
      <c r="S314" s="6">
        <v>0</v>
      </c>
      <c r="T314" s="6">
        <v>0</v>
      </c>
      <c r="U314" s="6">
        <v>0</v>
      </c>
      <c r="V314" s="6">
        <v>0</v>
      </c>
      <c r="W314" s="6">
        <v>0</v>
      </c>
      <c r="X314" s="6">
        <v>0</v>
      </c>
      <c r="Y314" s="7">
        <v>0</v>
      </c>
      <c r="Z314" s="7">
        <v>0</v>
      </c>
      <c r="AA314" s="8">
        <v>0</v>
      </c>
      <c r="AB314" s="8">
        <v>0</v>
      </c>
      <c r="AC314" s="8">
        <v>0</v>
      </c>
      <c r="AD314" s="8">
        <v>0</v>
      </c>
      <c r="AE314" s="8">
        <v>0</v>
      </c>
      <c r="AF314" s="8">
        <v>0</v>
      </c>
      <c r="AK314" s="9">
        <f>LEN(H314)</f>
        <v>20</v>
      </c>
      <c r="AL314" s="9">
        <f>SUM(R314:X314)</f>
        <v>0</v>
      </c>
      <c r="AM314" s="3" t="b">
        <f>IF(R314,1)</f>
        <v>0</v>
      </c>
      <c r="AN314" s="3" t="b">
        <f>IF(S314,1)</f>
        <v>0</v>
      </c>
      <c r="AO314" s="3" t="b">
        <f>IF(T314,1)</f>
        <v>0</v>
      </c>
      <c r="AP314" s="3" t="b">
        <f>IF(U314,1)</f>
        <v>0</v>
      </c>
      <c r="AQ314" s="3" t="b">
        <f>IF(V314,1)</f>
        <v>0</v>
      </c>
      <c r="AR314" s="3" t="b">
        <f>IF(W314,1)</f>
        <v>0</v>
      </c>
      <c r="AS314" s="3" t="b">
        <f>IF(X314,1)</f>
        <v>0</v>
      </c>
      <c r="AT314" s="3">
        <f>SUM(AM314:AS314)</f>
        <v>0</v>
      </c>
      <c r="AU314" s="10" t="b">
        <f>IF(R314,1)</f>
        <v>0</v>
      </c>
      <c r="AV314" s="10" t="b">
        <f>IF(S314,2)</f>
        <v>0</v>
      </c>
      <c r="AW314" s="10" t="b">
        <f>IF(T314,3)</f>
        <v>0</v>
      </c>
      <c r="AX314" s="10" t="b">
        <f>IF(U314,4)</f>
        <v>0</v>
      </c>
      <c r="AY314" s="10" t="b">
        <f>IF(V314,5)</f>
        <v>0</v>
      </c>
      <c r="AZ314" s="10" t="b">
        <f>IF(W314,6)</f>
        <v>0</v>
      </c>
      <c r="BA314" s="10" t="b">
        <f>IF(X314,7)</f>
        <v>0</v>
      </c>
      <c r="BB314" s="10">
        <f>MIN(AU314:BA314)</f>
        <v>0</v>
      </c>
      <c r="BC314" s="10">
        <f>MAX(AU314:BA314)</f>
        <v>0</v>
      </c>
      <c r="BD314" s="10">
        <f>IF(AT314&gt;0,(1+(BC314-AT314))-BB314,-1)</f>
        <v>-1</v>
      </c>
      <c r="BE314" s="44">
        <f>AL314-AT314</f>
        <v>0</v>
      </c>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row>
    <row r="315" spans="1:177" ht="15" customHeight="1">
      <c r="A315" s="1">
        <v>314</v>
      </c>
      <c r="B315" s="1">
        <v>-37.787697430000001</v>
      </c>
      <c r="C315" s="1">
        <v>144.95972083999999</v>
      </c>
      <c r="D315" s="1">
        <v>15</v>
      </c>
      <c r="E315" s="1" t="s">
        <v>39</v>
      </c>
      <c r="F315" s="1" t="s">
        <v>40</v>
      </c>
      <c r="G315" s="1" t="s">
        <v>414</v>
      </c>
      <c r="H315" s="2" t="s">
        <v>424</v>
      </c>
      <c r="I315" s="4">
        <v>1</v>
      </c>
      <c r="J315" s="4">
        <v>0</v>
      </c>
      <c r="K315" s="4">
        <v>0</v>
      </c>
      <c r="L315" s="4">
        <v>0</v>
      </c>
      <c r="M315" s="5">
        <v>0</v>
      </c>
      <c r="N315" s="5">
        <v>0</v>
      </c>
      <c r="O315" s="5">
        <v>0</v>
      </c>
      <c r="P315" s="5">
        <v>0</v>
      </c>
      <c r="Q315" s="5">
        <v>1</v>
      </c>
      <c r="R315" s="6">
        <v>0</v>
      </c>
      <c r="S315" s="6">
        <v>0</v>
      </c>
      <c r="T315" s="6">
        <v>0</v>
      </c>
      <c r="U315" s="6">
        <v>1</v>
      </c>
      <c r="V315" s="6">
        <v>0</v>
      </c>
      <c r="W315" s="6">
        <v>0</v>
      </c>
      <c r="X315" s="6">
        <v>0</v>
      </c>
      <c r="Y315" s="7">
        <v>0</v>
      </c>
      <c r="Z315" s="7">
        <v>0</v>
      </c>
      <c r="AA315" s="8">
        <v>0</v>
      </c>
      <c r="AB315" s="8">
        <v>0</v>
      </c>
      <c r="AC315" s="8">
        <v>0</v>
      </c>
      <c r="AD315" s="8">
        <v>0</v>
      </c>
      <c r="AE315" s="8">
        <v>0</v>
      </c>
      <c r="AF315" s="8">
        <v>0</v>
      </c>
      <c r="AK315" s="9">
        <f>LEN(H315)</f>
        <v>17</v>
      </c>
      <c r="AL315" s="9">
        <f>SUM(R315:X315)</f>
        <v>1</v>
      </c>
      <c r="AM315" s="3" t="b">
        <f>IF(R315,1)</f>
        <v>0</v>
      </c>
      <c r="AN315" s="3" t="b">
        <f>IF(S315,1)</f>
        <v>0</v>
      </c>
      <c r="AO315" s="3" t="b">
        <f>IF(T315,1)</f>
        <v>0</v>
      </c>
      <c r="AP315" s="3">
        <f>IF(U315,1)</f>
        <v>1</v>
      </c>
      <c r="AQ315" s="3" t="b">
        <f>IF(V315,1)</f>
        <v>0</v>
      </c>
      <c r="AR315" s="3" t="b">
        <f>IF(W315,1)</f>
        <v>0</v>
      </c>
      <c r="AS315" s="3" t="b">
        <f>IF(X315,1)</f>
        <v>0</v>
      </c>
      <c r="AT315" s="3">
        <f>SUM(AM315:AS315)</f>
        <v>1</v>
      </c>
      <c r="AU315" s="10" t="b">
        <f>IF(R315,1)</f>
        <v>0</v>
      </c>
      <c r="AV315" s="10" t="b">
        <f>IF(S315,2)</f>
        <v>0</v>
      </c>
      <c r="AW315" s="10" t="b">
        <f>IF(T315,3)</f>
        <v>0</v>
      </c>
      <c r="AX315" s="10">
        <f>IF(U315,4)</f>
        <v>4</v>
      </c>
      <c r="AY315" s="10" t="b">
        <f>IF(V315,5)</f>
        <v>0</v>
      </c>
      <c r="AZ315" s="10" t="b">
        <f>IF(W315,6)</f>
        <v>0</v>
      </c>
      <c r="BA315" s="10" t="b">
        <f>IF(X315,7)</f>
        <v>0</v>
      </c>
      <c r="BB315" s="10">
        <f>MIN(AU315:BA315)</f>
        <v>4</v>
      </c>
      <c r="BC315" s="10">
        <f>MAX(AU315:BA315)</f>
        <v>4</v>
      </c>
      <c r="BD315" s="10">
        <f>IF(AT315&gt;0,(1+(BC315-AT315))-BB315,-1)</f>
        <v>0</v>
      </c>
      <c r="BE315" s="44">
        <f>AL315-AT315</f>
        <v>0</v>
      </c>
      <c r="BF315" s="3">
        <v>1</v>
      </c>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row>
    <row r="316" spans="1:177" ht="15" customHeight="1">
      <c r="A316" s="1">
        <v>315</v>
      </c>
      <c r="B316" s="1">
        <v>-37.787697430000001</v>
      </c>
      <c r="C316" s="1">
        <v>144.95972083999999</v>
      </c>
      <c r="D316" s="1">
        <v>15</v>
      </c>
      <c r="E316" s="1" t="s">
        <v>49</v>
      </c>
      <c r="F316" s="1" t="s">
        <v>40</v>
      </c>
      <c r="G316" s="1" t="s">
        <v>414</v>
      </c>
      <c r="H316" s="2" t="s">
        <v>425</v>
      </c>
      <c r="I316" s="4">
        <v>1</v>
      </c>
      <c r="J316" s="4">
        <v>0</v>
      </c>
      <c r="K316" s="4">
        <v>0</v>
      </c>
      <c r="L316" s="4">
        <v>0</v>
      </c>
      <c r="M316" s="5">
        <v>1</v>
      </c>
      <c r="N316" s="5">
        <v>0</v>
      </c>
      <c r="O316" s="5">
        <v>0</v>
      </c>
      <c r="P316" s="5">
        <v>0</v>
      </c>
      <c r="Q316" s="5">
        <v>1</v>
      </c>
      <c r="R316" s="6">
        <v>0</v>
      </c>
      <c r="S316" s="6">
        <v>0</v>
      </c>
      <c r="T316" s="6">
        <v>0</v>
      </c>
      <c r="U316" s="6">
        <v>1</v>
      </c>
      <c r="V316" s="6">
        <v>1</v>
      </c>
      <c r="W316" s="6">
        <v>0</v>
      </c>
      <c r="X316" s="6">
        <v>0</v>
      </c>
      <c r="Y316" s="7">
        <v>0</v>
      </c>
      <c r="Z316" s="7">
        <v>0</v>
      </c>
      <c r="AA316" s="8">
        <v>0</v>
      </c>
      <c r="AB316" s="8">
        <v>0</v>
      </c>
      <c r="AC316" s="8">
        <v>0</v>
      </c>
      <c r="AD316" s="8">
        <v>0</v>
      </c>
      <c r="AE316" s="8">
        <v>0</v>
      </c>
      <c r="AF316" s="8">
        <v>0</v>
      </c>
      <c r="AK316" s="9">
        <f>LEN(H316)</f>
        <v>42</v>
      </c>
      <c r="AL316" s="9">
        <f>SUM(R316:X316)</f>
        <v>2</v>
      </c>
      <c r="AM316" s="3" t="b">
        <f>IF(R316,1)</f>
        <v>0</v>
      </c>
      <c r="AN316" s="3" t="b">
        <f>IF(S316,1)</f>
        <v>0</v>
      </c>
      <c r="AO316" s="3" t="b">
        <f>IF(T316,1)</f>
        <v>0</v>
      </c>
      <c r="AP316" s="3">
        <f>IF(U316,1)</f>
        <v>1</v>
      </c>
      <c r="AQ316" s="3">
        <f>IF(V316,1)</f>
        <v>1</v>
      </c>
      <c r="AR316" s="3" t="b">
        <f>IF(W316,1)</f>
        <v>0</v>
      </c>
      <c r="AS316" s="3" t="b">
        <f>IF(X316,1)</f>
        <v>0</v>
      </c>
      <c r="AT316" s="3">
        <f>SUM(AM316:AS316)</f>
        <v>2</v>
      </c>
      <c r="AU316" s="10" t="b">
        <f>IF(R316,1)</f>
        <v>0</v>
      </c>
      <c r="AV316" s="10" t="b">
        <f>IF(S316,2)</f>
        <v>0</v>
      </c>
      <c r="AW316" s="10" t="b">
        <f>IF(T316,3)</f>
        <v>0</v>
      </c>
      <c r="AX316" s="10">
        <f>IF(U316,4)</f>
        <v>4</v>
      </c>
      <c r="AY316" s="10">
        <f>IF(V316,5)</f>
        <v>5</v>
      </c>
      <c r="AZ316" s="10" t="b">
        <f>IF(W316,6)</f>
        <v>0</v>
      </c>
      <c r="BA316" s="10" t="b">
        <f>IF(X316,7)</f>
        <v>0</v>
      </c>
      <c r="BB316" s="10">
        <f>MIN(AU316:BA316)</f>
        <v>4</v>
      </c>
      <c r="BC316" s="10">
        <f>MAX(AU316:BA316)</f>
        <v>5</v>
      </c>
      <c r="BD316" s="10">
        <f>IF(AT316&gt;0,(1+(BC316-AT316))-BB316,-1)</f>
        <v>0</v>
      </c>
      <c r="BE316" s="44">
        <f>AL316-AT316</f>
        <v>0</v>
      </c>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row>
    <row r="317" spans="1:177" ht="15" customHeight="1">
      <c r="A317" s="1">
        <v>316</v>
      </c>
      <c r="B317" s="1">
        <v>-37.787667149999997</v>
      </c>
      <c r="C317" s="1">
        <v>144.95964430999999</v>
      </c>
      <c r="D317" s="1">
        <v>15</v>
      </c>
      <c r="E317" s="1" t="s">
        <v>49</v>
      </c>
      <c r="F317" s="1" t="s">
        <v>40</v>
      </c>
      <c r="G317" s="1" t="s">
        <v>414</v>
      </c>
      <c r="H317" s="2" t="s">
        <v>426</v>
      </c>
      <c r="I317" s="4">
        <v>1</v>
      </c>
      <c r="J317" s="4">
        <v>0</v>
      </c>
      <c r="K317" s="4">
        <v>0</v>
      </c>
      <c r="L317" s="4">
        <v>0</v>
      </c>
      <c r="M317" s="5">
        <v>1</v>
      </c>
      <c r="N317" s="5">
        <v>0</v>
      </c>
      <c r="O317" s="5">
        <v>0</v>
      </c>
      <c r="P317" s="5">
        <v>0</v>
      </c>
      <c r="Q317" s="5">
        <v>1</v>
      </c>
      <c r="R317" s="6">
        <v>0</v>
      </c>
      <c r="S317" s="6">
        <v>0</v>
      </c>
      <c r="T317" s="6">
        <v>0</v>
      </c>
      <c r="U317" s="6">
        <v>1</v>
      </c>
      <c r="V317" s="6">
        <v>1</v>
      </c>
      <c r="W317" s="6">
        <v>0</v>
      </c>
      <c r="X317" s="6">
        <v>0</v>
      </c>
      <c r="Y317" s="7">
        <v>0</v>
      </c>
      <c r="Z317" s="7">
        <v>0</v>
      </c>
      <c r="AA317" s="8">
        <v>0</v>
      </c>
      <c r="AB317" s="8">
        <v>0</v>
      </c>
      <c r="AC317" s="8">
        <v>0</v>
      </c>
      <c r="AD317" s="8">
        <v>0</v>
      </c>
      <c r="AE317" s="8">
        <v>0</v>
      </c>
      <c r="AF317" s="8">
        <v>0</v>
      </c>
      <c r="AK317" s="9">
        <f>LEN(H317)</f>
        <v>42</v>
      </c>
      <c r="AL317" s="9">
        <f>SUM(R317:X317)</f>
        <v>2</v>
      </c>
      <c r="AM317" s="3" t="b">
        <f>IF(R317,1)</f>
        <v>0</v>
      </c>
      <c r="AN317" s="3" t="b">
        <f>IF(S317,1)</f>
        <v>0</v>
      </c>
      <c r="AO317" s="3" t="b">
        <f>IF(T317,1)</f>
        <v>0</v>
      </c>
      <c r="AP317" s="3">
        <f>IF(U317,1)</f>
        <v>1</v>
      </c>
      <c r="AQ317" s="3">
        <f>IF(V317,1)</f>
        <v>1</v>
      </c>
      <c r="AR317" s="3" t="b">
        <f>IF(W317,1)</f>
        <v>0</v>
      </c>
      <c r="AS317" s="3" t="b">
        <f>IF(X317,1)</f>
        <v>0</v>
      </c>
      <c r="AT317" s="3">
        <f>SUM(AM317:AS317)</f>
        <v>2</v>
      </c>
      <c r="AU317" s="10" t="b">
        <f>IF(R317,1)</f>
        <v>0</v>
      </c>
      <c r="AV317" s="10" t="b">
        <f>IF(S317,2)</f>
        <v>0</v>
      </c>
      <c r="AW317" s="10" t="b">
        <f>IF(T317,3)</f>
        <v>0</v>
      </c>
      <c r="AX317" s="10">
        <f>IF(U317,4)</f>
        <v>4</v>
      </c>
      <c r="AY317" s="10">
        <f>IF(V317,5)</f>
        <v>5</v>
      </c>
      <c r="AZ317" s="10" t="b">
        <f>IF(W317,6)</f>
        <v>0</v>
      </c>
      <c r="BA317" s="10" t="b">
        <f>IF(X317,7)</f>
        <v>0</v>
      </c>
      <c r="BB317" s="10">
        <f>MIN(AU317:BA317)</f>
        <v>4</v>
      </c>
      <c r="BC317" s="10">
        <f>MAX(AU317:BA317)</f>
        <v>5</v>
      </c>
      <c r="BD317" s="10">
        <f>IF(AT317&gt;0,(1+(BC317-AT317))-BB317,-1)</f>
        <v>0</v>
      </c>
      <c r="BE317" s="44">
        <f>AL317-AT317</f>
        <v>0</v>
      </c>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row>
    <row r="318" spans="1:177" ht="15" customHeight="1">
      <c r="A318" s="1">
        <v>317</v>
      </c>
      <c r="B318" s="1">
        <v>-37.816357463119999</v>
      </c>
      <c r="C318" s="1">
        <v>144.96582507934599</v>
      </c>
      <c r="D318" s="1">
        <v>12</v>
      </c>
      <c r="E318" s="1" t="s">
        <v>49</v>
      </c>
      <c r="F318" s="1" t="s">
        <v>40</v>
      </c>
      <c r="G318" s="1" t="s">
        <v>414</v>
      </c>
      <c r="H318" s="2" t="s">
        <v>427</v>
      </c>
      <c r="I318" s="4">
        <v>1</v>
      </c>
      <c r="J318" s="4">
        <v>0</v>
      </c>
      <c r="K318" s="4">
        <v>0</v>
      </c>
      <c r="L318" s="4">
        <v>0</v>
      </c>
      <c r="M318" s="5">
        <v>1</v>
      </c>
      <c r="N318" s="5">
        <v>1</v>
      </c>
      <c r="O318" s="5">
        <v>0</v>
      </c>
      <c r="P318" s="5">
        <v>0</v>
      </c>
      <c r="Q318" s="5">
        <v>1</v>
      </c>
      <c r="R318" s="6">
        <v>0</v>
      </c>
      <c r="S318" s="6">
        <v>0</v>
      </c>
      <c r="T318" s="6">
        <v>1</v>
      </c>
      <c r="U318" s="6">
        <v>2</v>
      </c>
      <c r="V318" s="6">
        <v>0</v>
      </c>
      <c r="W318" s="6">
        <v>0</v>
      </c>
      <c r="X318" s="6">
        <v>0</v>
      </c>
      <c r="Y318" s="7">
        <v>0</v>
      </c>
      <c r="Z318" s="7">
        <v>0</v>
      </c>
      <c r="AA318" s="8">
        <v>0</v>
      </c>
      <c r="AB318" s="8">
        <v>1</v>
      </c>
      <c r="AC318" s="8">
        <v>1</v>
      </c>
      <c r="AD318" s="8">
        <v>0</v>
      </c>
      <c r="AE318" s="8">
        <v>0</v>
      </c>
      <c r="AF318" s="8">
        <v>0</v>
      </c>
      <c r="AI318" s="9" t="s">
        <v>428</v>
      </c>
      <c r="AJ318" s="9" t="s">
        <v>2457</v>
      </c>
      <c r="AK318" s="9">
        <f>LEN(H318)</f>
        <v>57</v>
      </c>
      <c r="AL318" s="9">
        <f>SUM(R318:X318)</f>
        <v>3</v>
      </c>
      <c r="AM318" s="3" t="b">
        <f>IF(R318,1)</f>
        <v>0</v>
      </c>
      <c r="AN318" s="3" t="b">
        <f>IF(S318,1)</f>
        <v>0</v>
      </c>
      <c r="AO318" s="3">
        <f>IF(T318,1)</f>
        <v>1</v>
      </c>
      <c r="AP318" s="3">
        <f>IF(U318,1)</f>
        <v>1</v>
      </c>
      <c r="AQ318" s="3" t="b">
        <f>IF(V318,1)</f>
        <v>0</v>
      </c>
      <c r="AR318" s="3" t="b">
        <f>IF(W318,1)</f>
        <v>0</v>
      </c>
      <c r="AS318" s="3" t="b">
        <f>IF(X318,1)</f>
        <v>0</v>
      </c>
      <c r="AT318" s="3">
        <f>SUM(AM318:AS318)</f>
        <v>2</v>
      </c>
      <c r="AU318" s="10" t="b">
        <f>IF(R318,1)</f>
        <v>0</v>
      </c>
      <c r="AV318" s="10" t="b">
        <f>IF(S318,2)</f>
        <v>0</v>
      </c>
      <c r="AW318" s="10">
        <f>IF(T318,3)</f>
        <v>3</v>
      </c>
      <c r="AX318" s="10">
        <f>IF(U318,4)</f>
        <v>4</v>
      </c>
      <c r="AY318" s="10" t="b">
        <f>IF(V318,5)</f>
        <v>0</v>
      </c>
      <c r="AZ318" s="10" t="b">
        <f>IF(W318,6)</f>
        <v>0</v>
      </c>
      <c r="BA318" s="10" t="b">
        <f>IF(X318,7)</f>
        <v>0</v>
      </c>
      <c r="BB318" s="10">
        <f>MIN(AU318:BA318)</f>
        <v>3</v>
      </c>
      <c r="BC318" s="10">
        <f>MAX(AU318:BA318)</f>
        <v>4</v>
      </c>
      <c r="BD318" s="10">
        <f>IF(AT318&gt;0,(1+(BC318-AT318))-BB318,-1)</f>
        <v>0</v>
      </c>
      <c r="BE318" s="44">
        <f>AL318-AT318</f>
        <v>1</v>
      </c>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row>
    <row r="319" spans="1:177" ht="15" customHeight="1">
      <c r="A319" s="1">
        <v>318</v>
      </c>
      <c r="B319" s="1">
        <v>-37.810356518569499</v>
      </c>
      <c r="C319" s="1">
        <v>144.97668266143799</v>
      </c>
      <c r="D319" s="1">
        <v>15</v>
      </c>
      <c r="E319" s="1" t="s">
        <v>52</v>
      </c>
      <c r="F319" s="1" t="s">
        <v>40</v>
      </c>
      <c r="G319" s="1" t="s">
        <v>414</v>
      </c>
      <c r="H319" s="2" t="s">
        <v>429</v>
      </c>
      <c r="I319" s="4">
        <v>1</v>
      </c>
      <c r="J319" s="4">
        <v>0</v>
      </c>
      <c r="K319" s="4">
        <v>0</v>
      </c>
      <c r="L319" s="4">
        <v>0</v>
      </c>
      <c r="M319" s="5">
        <v>0</v>
      </c>
      <c r="N319" s="5">
        <v>1</v>
      </c>
      <c r="O319" s="5">
        <v>0</v>
      </c>
      <c r="P319" s="5">
        <v>0</v>
      </c>
      <c r="Q319" s="5">
        <v>0</v>
      </c>
      <c r="R319" s="6">
        <v>0</v>
      </c>
      <c r="S319" s="6">
        <v>0</v>
      </c>
      <c r="T319" s="6">
        <v>1</v>
      </c>
      <c r="U319" s="6">
        <v>0</v>
      </c>
      <c r="V319" s="6">
        <v>0</v>
      </c>
      <c r="W319" s="6">
        <v>0</v>
      </c>
      <c r="X319" s="6">
        <v>0</v>
      </c>
      <c r="Y319" s="7">
        <v>0</v>
      </c>
      <c r="Z319" s="7">
        <v>0</v>
      </c>
      <c r="AA319" s="8">
        <v>0</v>
      </c>
      <c r="AB319" s="8">
        <v>0</v>
      </c>
      <c r="AC319" s="8">
        <v>0</v>
      </c>
      <c r="AD319" s="8">
        <v>0</v>
      </c>
      <c r="AE319" s="8">
        <v>0</v>
      </c>
      <c r="AF319" s="8">
        <v>0</v>
      </c>
      <c r="AI319" s="9" t="s">
        <v>430</v>
      </c>
      <c r="AK319" s="9">
        <f>LEN(H319)</f>
        <v>29</v>
      </c>
      <c r="AL319" s="9">
        <f>SUM(R319:X319)</f>
        <v>1</v>
      </c>
      <c r="AM319" s="3" t="b">
        <f>IF(R319,1)</f>
        <v>0</v>
      </c>
      <c r="AN319" s="3" t="b">
        <f>IF(S319,1)</f>
        <v>0</v>
      </c>
      <c r="AO319" s="3">
        <f>IF(T319,1)</f>
        <v>1</v>
      </c>
      <c r="AP319" s="3" t="b">
        <f>IF(U319,1)</f>
        <v>0</v>
      </c>
      <c r="AQ319" s="3" t="b">
        <f>IF(V319,1)</f>
        <v>0</v>
      </c>
      <c r="AR319" s="3" t="b">
        <f>IF(W319,1)</f>
        <v>0</v>
      </c>
      <c r="AS319" s="3" t="b">
        <f>IF(X319,1)</f>
        <v>0</v>
      </c>
      <c r="AT319" s="3">
        <f>SUM(AM319:AS319)</f>
        <v>1</v>
      </c>
      <c r="AU319" s="10" t="b">
        <f>IF(R319,1)</f>
        <v>0</v>
      </c>
      <c r="AV319" s="10" t="b">
        <f>IF(S319,2)</f>
        <v>0</v>
      </c>
      <c r="AW319" s="10">
        <f>IF(T319,3)</f>
        <v>3</v>
      </c>
      <c r="AX319" s="10" t="b">
        <f>IF(U319,4)</f>
        <v>0</v>
      </c>
      <c r="AY319" s="10" t="b">
        <f>IF(V319,5)</f>
        <v>0</v>
      </c>
      <c r="AZ319" s="10" t="b">
        <f>IF(W319,6)</f>
        <v>0</v>
      </c>
      <c r="BA319" s="10" t="b">
        <f>IF(X319,7)</f>
        <v>0</v>
      </c>
      <c r="BB319" s="10">
        <f>MIN(AU319:BA319)</f>
        <v>3</v>
      </c>
      <c r="BC319" s="10">
        <f>MAX(AU319:BA319)</f>
        <v>3</v>
      </c>
      <c r="BD319" s="10">
        <f>IF(AT319&gt;0,(1+(BC319-AT319))-BB319,-1)</f>
        <v>0</v>
      </c>
      <c r="BE319" s="44">
        <f>AL319-AT319</f>
        <v>0</v>
      </c>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row>
    <row r="320" spans="1:177" ht="15" customHeight="1">
      <c r="A320" s="1">
        <v>319</v>
      </c>
      <c r="B320" s="1">
        <v>0</v>
      </c>
      <c r="C320" s="1">
        <v>0</v>
      </c>
      <c r="D320" s="1">
        <v>0</v>
      </c>
      <c r="E320" s="1" t="s">
        <v>39</v>
      </c>
      <c r="F320" s="1" t="s">
        <v>40</v>
      </c>
      <c r="G320" s="1" t="s">
        <v>414</v>
      </c>
      <c r="H320" s="14"/>
      <c r="I320" s="4">
        <v>0</v>
      </c>
      <c r="J320" s="4">
        <v>0</v>
      </c>
      <c r="K320" s="4">
        <v>0</v>
      </c>
      <c r="L320" s="4">
        <v>99</v>
      </c>
      <c r="M320" s="5">
        <v>0</v>
      </c>
      <c r="N320" s="5">
        <v>0</v>
      </c>
      <c r="O320" s="5">
        <v>0</v>
      </c>
      <c r="P320" s="5">
        <v>0</v>
      </c>
      <c r="Q320" s="5">
        <v>0</v>
      </c>
      <c r="R320" s="6">
        <v>0</v>
      </c>
      <c r="S320" s="6">
        <v>0</v>
      </c>
      <c r="T320" s="6">
        <v>0</v>
      </c>
      <c r="U320" s="6">
        <v>0</v>
      </c>
      <c r="V320" s="6">
        <v>0</v>
      </c>
      <c r="W320" s="6">
        <v>0</v>
      </c>
      <c r="X320" s="6">
        <v>0</v>
      </c>
      <c r="Y320" s="7">
        <v>0</v>
      </c>
      <c r="Z320" s="7">
        <v>0</v>
      </c>
      <c r="AA320" s="8">
        <v>0</v>
      </c>
      <c r="AB320" s="8">
        <v>0</v>
      </c>
      <c r="AC320" s="8">
        <v>0</v>
      </c>
      <c r="AD320" s="8">
        <v>0</v>
      </c>
      <c r="AE320" s="8">
        <v>0</v>
      </c>
      <c r="AF320" s="8">
        <v>0</v>
      </c>
      <c r="AK320" s="9">
        <f>LEN(H320)</f>
        <v>0</v>
      </c>
      <c r="AL320" s="9">
        <f>SUM(R320:X320)</f>
        <v>0</v>
      </c>
      <c r="AM320" s="3" t="b">
        <f>IF(R320,1)</f>
        <v>0</v>
      </c>
      <c r="AN320" s="3" t="b">
        <f>IF(S320,1)</f>
        <v>0</v>
      </c>
      <c r="AO320" s="3" t="b">
        <f>IF(T320,1)</f>
        <v>0</v>
      </c>
      <c r="AP320" s="3" t="b">
        <f>IF(U320,1)</f>
        <v>0</v>
      </c>
      <c r="AQ320" s="3" t="b">
        <f>IF(V320,1)</f>
        <v>0</v>
      </c>
      <c r="AR320" s="3" t="b">
        <f>IF(W320,1)</f>
        <v>0</v>
      </c>
      <c r="AS320" s="3" t="b">
        <f>IF(X320,1)</f>
        <v>0</v>
      </c>
      <c r="AT320" s="3">
        <f>SUM(AM320:AS320)</f>
        <v>0</v>
      </c>
      <c r="AU320" s="10" t="b">
        <f>IF(R320,1)</f>
        <v>0</v>
      </c>
      <c r="AV320" s="10" t="b">
        <f>IF(S320,2)</f>
        <v>0</v>
      </c>
      <c r="AW320" s="10" t="b">
        <f>IF(T320,3)</f>
        <v>0</v>
      </c>
      <c r="AX320" s="10" t="b">
        <f>IF(U320,4)</f>
        <v>0</v>
      </c>
      <c r="AY320" s="10" t="b">
        <f>IF(V320,5)</f>
        <v>0</v>
      </c>
      <c r="AZ320" s="10" t="b">
        <f>IF(W320,6)</f>
        <v>0</v>
      </c>
      <c r="BA320" s="10" t="b">
        <f>IF(X320,7)</f>
        <v>0</v>
      </c>
      <c r="BB320" s="10">
        <f>MIN(AU320:BA320)</f>
        <v>0</v>
      </c>
      <c r="BC320" s="10">
        <f>MAX(AU320:BA320)</f>
        <v>0</v>
      </c>
      <c r="BD320" s="10">
        <f>IF(AT320&gt;0,(1+(BC320-AT320))-BB320,-1)</f>
        <v>-1</v>
      </c>
      <c r="BE320" s="44">
        <f>AL320-AT320</f>
        <v>0</v>
      </c>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row>
    <row r="321" spans="1:177" ht="15" customHeight="1">
      <c r="A321" s="1">
        <v>320</v>
      </c>
      <c r="B321" s="1">
        <v>-37.798577899999998</v>
      </c>
      <c r="C321" s="1">
        <v>144.95793431000001</v>
      </c>
      <c r="D321" s="1">
        <v>15</v>
      </c>
      <c r="E321" s="1" t="s">
        <v>49</v>
      </c>
      <c r="F321" s="1" t="s">
        <v>40</v>
      </c>
      <c r="G321" s="1" t="s">
        <v>414</v>
      </c>
      <c r="H321" s="2" t="s">
        <v>385</v>
      </c>
      <c r="I321" s="4">
        <v>0</v>
      </c>
      <c r="J321" s="4">
        <v>0</v>
      </c>
      <c r="K321" s="4">
        <v>0</v>
      </c>
      <c r="L321" s="4">
        <v>99</v>
      </c>
      <c r="M321" s="5">
        <v>0</v>
      </c>
      <c r="N321" s="5">
        <v>0</v>
      </c>
      <c r="O321" s="5">
        <v>0</v>
      </c>
      <c r="P321" s="5">
        <v>0</v>
      </c>
      <c r="Q321" s="5">
        <v>0</v>
      </c>
      <c r="R321" s="6">
        <v>0</v>
      </c>
      <c r="S321" s="6">
        <v>0</v>
      </c>
      <c r="T321" s="6">
        <v>0</v>
      </c>
      <c r="U321" s="6">
        <v>0</v>
      </c>
      <c r="V321" s="6">
        <v>0</v>
      </c>
      <c r="W321" s="6">
        <v>0</v>
      </c>
      <c r="X321" s="6">
        <v>0</v>
      </c>
      <c r="Y321" s="7">
        <v>0</v>
      </c>
      <c r="Z321" s="7">
        <v>0</v>
      </c>
      <c r="AA321" s="8">
        <v>0</v>
      </c>
      <c r="AB321" s="8">
        <v>0</v>
      </c>
      <c r="AC321" s="8">
        <v>0</v>
      </c>
      <c r="AD321" s="8">
        <v>0</v>
      </c>
      <c r="AE321" s="8">
        <v>0</v>
      </c>
      <c r="AF321" s="8">
        <v>0</v>
      </c>
      <c r="AK321" s="9">
        <f>LEN(H321)</f>
        <v>20</v>
      </c>
      <c r="AL321" s="9">
        <f>SUM(R321:X321)</f>
        <v>0</v>
      </c>
      <c r="AM321" s="3" t="b">
        <f>IF(R321,1)</f>
        <v>0</v>
      </c>
      <c r="AN321" s="3" t="b">
        <f>IF(S321,1)</f>
        <v>0</v>
      </c>
      <c r="AO321" s="3" t="b">
        <f>IF(T321,1)</f>
        <v>0</v>
      </c>
      <c r="AP321" s="3" t="b">
        <f>IF(U321,1)</f>
        <v>0</v>
      </c>
      <c r="AQ321" s="3" t="b">
        <f>IF(V321,1)</f>
        <v>0</v>
      </c>
      <c r="AR321" s="3" t="b">
        <f>IF(W321,1)</f>
        <v>0</v>
      </c>
      <c r="AS321" s="3" t="b">
        <f>IF(X321,1)</f>
        <v>0</v>
      </c>
      <c r="AT321" s="3">
        <f>SUM(AM321:AS321)</f>
        <v>0</v>
      </c>
      <c r="AU321" s="10" t="b">
        <f>IF(R321,1)</f>
        <v>0</v>
      </c>
      <c r="AV321" s="10" t="b">
        <f>IF(S321,2)</f>
        <v>0</v>
      </c>
      <c r="AW321" s="10" t="b">
        <f>IF(T321,3)</f>
        <v>0</v>
      </c>
      <c r="AX321" s="10" t="b">
        <f>IF(U321,4)</f>
        <v>0</v>
      </c>
      <c r="AY321" s="10" t="b">
        <f>IF(V321,5)</f>
        <v>0</v>
      </c>
      <c r="AZ321" s="10" t="b">
        <f>IF(W321,6)</f>
        <v>0</v>
      </c>
      <c r="BA321" s="10" t="b">
        <f>IF(X321,7)</f>
        <v>0</v>
      </c>
      <c r="BB321" s="10">
        <f>MIN(AU321:BA321)</f>
        <v>0</v>
      </c>
      <c r="BC321" s="10">
        <f>MAX(AU321:BA321)</f>
        <v>0</v>
      </c>
      <c r="BD321" s="10">
        <f>IF(AT321&gt;0,(1+(BC321-AT321))-BB321,-1)</f>
        <v>-1</v>
      </c>
      <c r="BE321" s="44">
        <f>AL321-AT321</f>
        <v>0</v>
      </c>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row>
    <row r="322" spans="1:177" ht="15" customHeight="1">
      <c r="A322" s="1">
        <v>321</v>
      </c>
      <c r="B322" s="1">
        <v>-37.676310286205101</v>
      </c>
      <c r="C322" s="1">
        <v>145.055775640869</v>
      </c>
      <c r="D322" s="1">
        <v>15</v>
      </c>
      <c r="E322" s="1" t="s">
        <v>39</v>
      </c>
      <c r="F322" s="1" t="s">
        <v>40</v>
      </c>
      <c r="G322" s="1" t="s">
        <v>414</v>
      </c>
      <c r="H322" s="2" t="s">
        <v>431</v>
      </c>
      <c r="I322" s="4">
        <v>1</v>
      </c>
      <c r="J322" s="4">
        <v>0</v>
      </c>
      <c r="K322" s="4">
        <v>0</v>
      </c>
      <c r="L322" s="4">
        <v>0</v>
      </c>
      <c r="M322" s="5">
        <v>0</v>
      </c>
      <c r="N322" s="5">
        <v>0</v>
      </c>
      <c r="O322" s="5">
        <v>1</v>
      </c>
      <c r="P322" s="5">
        <v>1</v>
      </c>
      <c r="Q322" s="5">
        <v>0</v>
      </c>
      <c r="R322" s="6">
        <v>1</v>
      </c>
      <c r="S322" s="6">
        <v>0</v>
      </c>
      <c r="T322" s="6">
        <v>1</v>
      </c>
      <c r="U322" s="6">
        <v>0</v>
      </c>
      <c r="V322" s="6">
        <v>0</v>
      </c>
      <c r="W322" s="6">
        <v>0</v>
      </c>
      <c r="X322" s="6">
        <v>0</v>
      </c>
      <c r="Y322" s="7">
        <v>1</v>
      </c>
      <c r="Z322" s="7">
        <v>0</v>
      </c>
      <c r="AA322" s="8">
        <v>0</v>
      </c>
      <c r="AB322" s="8">
        <v>0</v>
      </c>
      <c r="AC322" s="8">
        <v>0</v>
      </c>
      <c r="AD322" s="8">
        <v>0</v>
      </c>
      <c r="AE322" s="8">
        <v>0</v>
      </c>
      <c r="AF322" s="8">
        <v>1</v>
      </c>
      <c r="AI322" s="9" t="s">
        <v>180</v>
      </c>
      <c r="AK322" s="9">
        <f>LEN(H322)</f>
        <v>17</v>
      </c>
      <c r="AL322" s="9">
        <f>SUM(R322:X322)</f>
        <v>2</v>
      </c>
      <c r="AM322" s="3">
        <f>IF(R322,1)</f>
        <v>1</v>
      </c>
      <c r="AN322" s="3" t="b">
        <f>IF(S322,1)</f>
        <v>0</v>
      </c>
      <c r="AO322" s="3">
        <f>IF(T322,1)</f>
        <v>1</v>
      </c>
      <c r="AP322" s="3" t="b">
        <f>IF(U322,1)</f>
        <v>0</v>
      </c>
      <c r="AQ322" s="3" t="b">
        <f>IF(V322,1)</f>
        <v>0</v>
      </c>
      <c r="AR322" s="3" t="b">
        <f>IF(W322,1)</f>
        <v>0</v>
      </c>
      <c r="AS322" s="3" t="b">
        <f>IF(X322,1)</f>
        <v>0</v>
      </c>
      <c r="AT322" s="3">
        <f>SUM(AM322:AS322)</f>
        <v>2</v>
      </c>
      <c r="AU322" s="10">
        <f>IF(R322,1)</f>
        <v>1</v>
      </c>
      <c r="AV322" s="10" t="b">
        <f>IF(S322,2)</f>
        <v>0</v>
      </c>
      <c r="AW322" s="10">
        <f>IF(T322,3)</f>
        <v>3</v>
      </c>
      <c r="AX322" s="10" t="b">
        <f>IF(U322,4)</f>
        <v>0</v>
      </c>
      <c r="AY322" s="10" t="b">
        <f>IF(V322,5)</f>
        <v>0</v>
      </c>
      <c r="AZ322" s="10" t="b">
        <f>IF(W322,6)</f>
        <v>0</v>
      </c>
      <c r="BA322" s="10" t="b">
        <f>IF(X322,7)</f>
        <v>0</v>
      </c>
      <c r="BB322" s="10">
        <f>MIN(AU322:BA322)</f>
        <v>1</v>
      </c>
      <c r="BC322" s="10">
        <f>MAX(AU322:BA322)</f>
        <v>3</v>
      </c>
      <c r="BD322" s="10">
        <f>IF(AT322&gt;0,(1+(BC322-AT322))-BB322,-1)</f>
        <v>1</v>
      </c>
      <c r="BE322" s="44">
        <f>AL322-AT322</f>
        <v>0</v>
      </c>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row>
    <row r="323" spans="1:177" ht="15" customHeight="1">
      <c r="A323" s="1">
        <v>322</v>
      </c>
      <c r="B323" s="1">
        <v>-37.676310286205101</v>
      </c>
      <c r="C323" s="1">
        <v>145.055775640869</v>
      </c>
      <c r="D323" s="1">
        <v>15</v>
      </c>
      <c r="E323" s="1" t="s">
        <v>52</v>
      </c>
      <c r="F323" s="1" t="s">
        <v>40</v>
      </c>
      <c r="G323" s="1" t="s">
        <v>414</v>
      </c>
      <c r="H323" s="2" t="s">
        <v>432</v>
      </c>
      <c r="I323" s="4">
        <v>1</v>
      </c>
      <c r="J323" s="4">
        <v>0</v>
      </c>
      <c r="K323" s="4">
        <v>0</v>
      </c>
      <c r="L323" s="4">
        <v>0</v>
      </c>
      <c r="M323" s="5">
        <v>0</v>
      </c>
      <c r="N323" s="5">
        <v>0</v>
      </c>
      <c r="O323" s="5">
        <v>0</v>
      </c>
      <c r="P323" s="5">
        <v>1</v>
      </c>
      <c r="Q323" s="5">
        <v>0</v>
      </c>
      <c r="R323" s="6">
        <v>0</v>
      </c>
      <c r="S323" s="6">
        <v>0</v>
      </c>
      <c r="T323" s="6">
        <v>0</v>
      </c>
      <c r="U323" s="6">
        <v>1</v>
      </c>
      <c r="V323" s="6">
        <v>0</v>
      </c>
      <c r="W323" s="6">
        <v>0</v>
      </c>
      <c r="X323" s="6">
        <v>0</v>
      </c>
      <c r="Y323" s="7">
        <v>0</v>
      </c>
      <c r="Z323" s="7">
        <v>0</v>
      </c>
      <c r="AA323" s="8">
        <v>0</v>
      </c>
      <c r="AB323" s="8">
        <v>0</v>
      </c>
      <c r="AC323" s="8">
        <v>1</v>
      </c>
      <c r="AD323" s="8">
        <v>0</v>
      </c>
      <c r="AE323" s="8">
        <v>0</v>
      </c>
      <c r="AF323" s="8">
        <v>0</v>
      </c>
      <c r="AI323" s="9" t="s">
        <v>433</v>
      </c>
      <c r="AK323" s="9">
        <f>LEN(H323)</f>
        <v>20</v>
      </c>
      <c r="AL323" s="9">
        <f>SUM(R323:X323)</f>
        <v>1</v>
      </c>
      <c r="AM323" s="3" t="b">
        <f>IF(R323,1)</f>
        <v>0</v>
      </c>
      <c r="AN323" s="3" t="b">
        <f>IF(S323,1)</f>
        <v>0</v>
      </c>
      <c r="AO323" s="3" t="b">
        <f>IF(T323,1)</f>
        <v>0</v>
      </c>
      <c r="AP323" s="3">
        <f>IF(U323,1)</f>
        <v>1</v>
      </c>
      <c r="AQ323" s="3" t="b">
        <f>IF(V323,1)</f>
        <v>0</v>
      </c>
      <c r="AR323" s="3" t="b">
        <f>IF(W323,1)</f>
        <v>0</v>
      </c>
      <c r="AS323" s="3" t="b">
        <f>IF(X323,1)</f>
        <v>0</v>
      </c>
      <c r="AT323" s="3">
        <f>SUM(AM323:AS323)</f>
        <v>1</v>
      </c>
      <c r="AU323" s="10" t="b">
        <f>IF(R323,1)</f>
        <v>0</v>
      </c>
      <c r="AV323" s="10" t="b">
        <f>IF(S323,2)</f>
        <v>0</v>
      </c>
      <c r="AW323" s="10" t="b">
        <f>IF(T323,3)</f>
        <v>0</v>
      </c>
      <c r="AX323" s="10">
        <f>IF(U323,4)</f>
        <v>4</v>
      </c>
      <c r="AY323" s="10" t="b">
        <f>IF(V323,5)</f>
        <v>0</v>
      </c>
      <c r="AZ323" s="10" t="b">
        <f>IF(W323,6)</f>
        <v>0</v>
      </c>
      <c r="BA323" s="10" t="b">
        <f>IF(X323,7)</f>
        <v>0</v>
      </c>
      <c r="BB323" s="10">
        <f>MIN(AU323:BA323)</f>
        <v>4</v>
      </c>
      <c r="BC323" s="10">
        <f>MAX(AU323:BA323)</f>
        <v>4</v>
      </c>
      <c r="BD323" s="10">
        <f>IF(AT323&gt;0,(1+(BC323-AT323))-BB323,-1)</f>
        <v>0</v>
      </c>
      <c r="BE323" s="44">
        <f>AL323-AT323</f>
        <v>0</v>
      </c>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row>
    <row r="324" spans="1:177" ht="15" customHeight="1">
      <c r="A324" s="1">
        <v>323</v>
      </c>
      <c r="B324" s="1">
        <v>-37.798577899999998</v>
      </c>
      <c r="C324" s="1">
        <v>144.95793431000001</v>
      </c>
      <c r="D324" s="1">
        <v>15</v>
      </c>
      <c r="E324" s="1" t="s">
        <v>49</v>
      </c>
      <c r="F324" s="1" t="s">
        <v>40</v>
      </c>
      <c r="G324" s="1" t="s">
        <v>414</v>
      </c>
      <c r="H324" s="2" t="s">
        <v>385</v>
      </c>
      <c r="I324" s="4">
        <v>0</v>
      </c>
      <c r="J324" s="4">
        <v>0</v>
      </c>
      <c r="K324" s="4">
        <v>0</v>
      </c>
      <c r="L324" s="4">
        <v>99</v>
      </c>
      <c r="M324" s="5">
        <v>0</v>
      </c>
      <c r="N324" s="5">
        <v>0</v>
      </c>
      <c r="O324" s="5">
        <v>0</v>
      </c>
      <c r="P324" s="5">
        <v>0</v>
      </c>
      <c r="Q324" s="5">
        <v>0</v>
      </c>
      <c r="R324" s="6">
        <v>0</v>
      </c>
      <c r="S324" s="6">
        <v>0</v>
      </c>
      <c r="T324" s="6">
        <v>0</v>
      </c>
      <c r="U324" s="6">
        <v>0</v>
      </c>
      <c r="V324" s="6">
        <v>0</v>
      </c>
      <c r="W324" s="6">
        <v>0</v>
      </c>
      <c r="X324" s="6">
        <v>0</v>
      </c>
      <c r="Y324" s="7">
        <v>0</v>
      </c>
      <c r="Z324" s="7">
        <v>0</v>
      </c>
      <c r="AA324" s="8">
        <v>0</v>
      </c>
      <c r="AB324" s="8">
        <v>0</v>
      </c>
      <c r="AC324" s="8">
        <v>0</v>
      </c>
      <c r="AD324" s="8">
        <v>0</v>
      </c>
      <c r="AE324" s="8">
        <v>0</v>
      </c>
      <c r="AF324" s="8">
        <v>0</v>
      </c>
      <c r="AK324" s="9">
        <f>LEN(H324)</f>
        <v>20</v>
      </c>
      <c r="AL324" s="9">
        <f>SUM(R324:X324)</f>
        <v>0</v>
      </c>
      <c r="AM324" s="3" t="b">
        <f>IF(R324,1)</f>
        <v>0</v>
      </c>
      <c r="AN324" s="3" t="b">
        <f>IF(S324,1)</f>
        <v>0</v>
      </c>
      <c r="AO324" s="3" t="b">
        <f>IF(T324,1)</f>
        <v>0</v>
      </c>
      <c r="AP324" s="3" t="b">
        <f>IF(U324,1)</f>
        <v>0</v>
      </c>
      <c r="AQ324" s="3" t="b">
        <f>IF(V324,1)</f>
        <v>0</v>
      </c>
      <c r="AR324" s="3" t="b">
        <f>IF(W324,1)</f>
        <v>0</v>
      </c>
      <c r="AS324" s="3" t="b">
        <f>IF(X324,1)</f>
        <v>0</v>
      </c>
      <c r="AT324" s="3">
        <f>SUM(AM324:AS324)</f>
        <v>0</v>
      </c>
      <c r="AU324" s="10" t="b">
        <f>IF(R324,1)</f>
        <v>0</v>
      </c>
      <c r="AV324" s="10" t="b">
        <f>IF(S324,2)</f>
        <v>0</v>
      </c>
      <c r="AW324" s="10" t="b">
        <f>IF(T324,3)</f>
        <v>0</v>
      </c>
      <c r="AX324" s="10" t="b">
        <f>IF(U324,4)</f>
        <v>0</v>
      </c>
      <c r="AY324" s="10" t="b">
        <f>IF(V324,5)</f>
        <v>0</v>
      </c>
      <c r="AZ324" s="10" t="b">
        <f>IF(W324,6)</f>
        <v>0</v>
      </c>
      <c r="BA324" s="10" t="b">
        <f>IF(X324,7)</f>
        <v>0</v>
      </c>
      <c r="BB324" s="10">
        <f>MIN(AU324:BA324)</f>
        <v>0</v>
      </c>
      <c r="BC324" s="10">
        <f>MAX(AU324:BA324)</f>
        <v>0</v>
      </c>
      <c r="BD324" s="10">
        <f>IF(AT324&gt;0,(1+(BC324-AT324))-BB324,-1)</f>
        <v>-1</v>
      </c>
      <c r="BE324" s="44">
        <f>AL324-AT324</f>
        <v>0</v>
      </c>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row>
    <row r="325" spans="1:177" ht="15" customHeight="1">
      <c r="A325" s="1">
        <v>324</v>
      </c>
      <c r="B325" s="1">
        <v>-37.798577899999998</v>
      </c>
      <c r="C325" s="1">
        <v>144.95793431000001</v>
      </c>
      <c r="D325" s="1">
        <v>15</v>
      </c>
      <c r="E325" s="1" t="s">
        <v>49</v>
      </c>
      <c r="F325" s="1" t="s">
        <v>40</v>
      </c>
      <c r="G325" s="1" t="s">
        <v>414</v>
      </c>
      <c r="H325" s="2" t="s">
        <v>128</v>
      </c>
      <c r="I325" s="4">
        <v>0</v>
      </c>
      <c r="J325" s="4">
        <v>0</v>
      </c>
      <c r="K325" s="4">
        <v>0</v>
      </c>
      <c r="L325" s="4">
        <v>99</v>
      </c>
      <c r="M325" s="5">
        <v>0</v>
      </c>
      <c r="N325" s="5">
        <v>0</v>
      </c>
      <c r="O325" s="5">
        <v>0</v>
      </c>
      <c r="P325" s="5">
        <v>0</v>
      </c>
      <c r="Q325" s="5">
        <v>0</v>
      </c>
      <c r="R325" s="6">
        <v>0</v>
      </c>
      <c r="S325" s="6">
        <v>0</v>
      </c>
      <c r="T325" s="6">
        <v>0</v>
      </c>
      <c r="U325" s="6">
        <v>0</v>
      </c>
      <c r="V325" s="6">
        <v>0</v>
      </c>
      <c r="W325" s="6">
        <v>0</v>
      </c>
      <c r="X325" s="6">
        <v>0</v>
      </c>
      <c r="Y325" s="7">
        <v>0</v>
      </c>
      <c r="Z325" s="7">
        <v>0</v>
      </c>
      <c r="AA325" s="8">
        <v>0</v>
      </c>
      <c r="AB325" s="8">
        <v>0</v>
      </c>
      <c r="AC325" s="8">
        <v>0</v>
      </c>
      <c r="AD325" s="8">
        <v>0</v>
      </c>
      <c r="AE325" s="8">
        <v>0</v>
      </c>
      <c r="AF325" s="8">
        <v>0</v>
      </c>
      <c r="AK325" s="9">
        <f>LEN(H325)</f>
        <v>20</v>
      </c>
      <c r="AL325" s="9">
        <f>SUM(R325:X325)</f>
        <v>0</v>
      </c>
      <c r="AM325" s="3" t="b">
        <f>IF(R325,1)</f>
        <v>0</v>
      </c>
      <c r="AN325" s="3" t="b">
        <f>IF(S325,1)</f>
        <v>0</v>
      </c>
      <c r="AO325" s="3" t="b">
        <f>IF(T325,1)</f>
        <v>0</v>
      </c>
      <c r="AP325" s="3" t="b">
        <f>IF(U325,1)</f>
        <v>0</v>
      </c>
      <c r="AQ325" s="3" t="b">
        <f>IF(V325,1)</f>
        <v>0</v>
      </c>
      <c r="AR325" s="3" t="b">
        <f>IF(W325,1)</f>
        <v>0</v>
      </c>
      <c r="AS325" s="3" t="b">
        <f>IF(X325,1)</f>
        <v>0</v>
      </c>
      <c r="AT325" s="3">
        <f>SUM(AM325:AS325)</f>
        <v>0</v>
      </c>
      <c r="AU325" s="10" t="b">
        <f>IF(R325,1)</f>
        <v>0</v>
      </c>
      <c r="AV325" s="10" t="b">
        <f>IF(S325,2)</f>
        <v>0</v>
      </c>
      <c r="AW325" s="10" t="b">
        <f>IF(T325,3)</f>
        <v>0</v>
      </c>
      <c r="AX325" s="10" t="b">
        <f>IF(U325,4)</f>
        <v>0</v>
      </c>
      <c r="AY325" s="10" t="b">
        <f>IF(V325,5)</f>
        <v>0</v>
      </c>
      <c r="AZ325" s="10" t="b">
        <f>IF(W325,6)</f>
        <v>0</v>
      </c>
      <c r="BA325" s="10" t="b">
        <f>IF(X325,7)</f>
        <v>0</v>
      </c>
      <c r="BB325" s="10">
        <f>MIN(AU325:BA325)</f>
        <v>0</v>
      </c>
      <c r="BC325" s="10">
        <f>MAX(AU325:BA325)</f>
        <v>0</v>
      </c>
      <c r="BD325" s="10">
        <f>IF(AT325&gt;0,(1+(BC325-AT325))-BB325,-1)</f>
        <v>-1</v>
      </c>
      <c r="BE325" s="44">
        <f>AL325-AT325</f>
        <v>0</v>
      </c>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row>
    <row r="326" spans="1:177" ht="15" customHeight="1">
      <c r="A326" s="1">
        <v>325</v>
      </c>
      <c r="B326" s="1">
        <v>-37.798577899999998</v>
      </c>
      <c r="C326" s="1">
        <v>144.95793431000001</v>
      </c>
      <c r="D326" s="1">
        <v>15</v>
      </c>
      <c r="E326" s="1" t="s">
        <v>49</v>
      </c>
      <c r="F326" s="1" t="s">
        <v>40</v>
      </c>
      <c r="G326" s="1" t="s">
        <v>414</v>
      </c>
      <c r="H326" s="2" t="s">
        <v>434</v>
      </c>
      <c r="I326" s="4">
        <v>0</v>
      </c>
      <c r="J326" s="4">
        <v>0</v>
      </c>
      <c r="K326" s="4">
        <v>0</v>
      </c>
      <c r="L326" s="4">
        <v>99</v>
      </c>
      <c r="M326" s="5">
        <v>0</v>
      </c>
      <c r="N326" s="5">
        <v>0</v>
      </c>
      <c r="O326" s="5">
        <v>0</v>
      </c>
      <c r="P326" s="5">
        <v>0</v>
      </c>
      <c r="Q326" s="5">
        <v>0</v>
      </c>
      <c r="R326" s="6">
        <v>0</v>
      </c>
      <c r="S326" s="6">
        <v>0</v>
      </c>
      <c r="T326" s="6">
        <v>0</v>
      </c>
      <c r="U326" s="6">
        <v>0</v>
      </c>
      <c r="V326" s="6">
        <v>0</v>
      </c>
      <c r="W326" s="6">
        <v>0</v>
      </c>
      <c r="X326" s="6">
        <v>0</v>
      </c>
      <c r="Y326" s="7">
        <v>0</v>
      </c>
      <c r="Z326" s="7">
        <v>0</v>
      </c>
      <c r="AA326" s="8">
        <v>0</v>
      </c>
      <c r="AB326" s="8">
        <v>0</v>
      </c>
      <c r="AC326" s="8">
        <v>0</v>
      </c>
      <c r="AD326" s="8">
        <v>0</v>
      </c>
      <c r="AE326" s="8">
        <v>0</v>
      </c>
      <c r="AF326" s="8">
        <v>0</v>
      </c>
      <c r="AK326" s="9">
        <f>LEN(H326)</f>
        <v>20</v>
      </c>
      <c r="AL326" s="9">
        <f>SUM(R326:X326)</f>
        <v>0</v>
      </c>
      <c r="AM326" s="3" t="b">
        <f>IF(R326,1)</f>
        <v>0</v>
      </c>
      <c r="AN326" s="3" t="b">
        <f>IF(S326,1)</f>
        <v>0</v>
      </c>
      <c r="AO326" s="3" t="b">
        <f>IF(T326,1)</f>
        <v>0</v>
      </c>
      <c r="AP326" s="3" t="b">
        <f>IF(U326,1)</f>
        <v>0</v>
      </c>
      <c r="AQ326" s="3" t="b">
        <f>IF(V326,1)</f>
        <v>0</v>
      </c>
      <c r="AR326" s="3" t="b">
        <f>IF(W326,1)</f>
        <v>0</v>
      </c>
      <c r="AS326" s="3" t="b">
        <f>IF(X326,1)</f>
        <v>0</v>
      </c>
      <c r="AT326" s="3">
        <f>SUM(AM326:AS326)</f>
        <v>0</v>
      </c>
      <c r="AU326" s="10" t="b">
        <f>IF(R326,1)</f>
        <v>0</v>
      </c>
      <c r="AV326" s="10" t="b">
        <f>IF(S326,2)</f>
        <v>0</v>
      </c>
      <c r="AW326" s="10" t="b">
        <f>IF(T326,3)</f>
        <v>0</v>
      </c>
      <c r="AX326" s="10" t="b">
        <f>IF(U326,4)</f>
        <v>0</v>
      </c>
      <c r="AY326" s="10" t="b">
        <f>IF(V326,5)</f>
        <v>0</v>
      </c>
      <c r="AZ326" s="10" t="b">
        <f>IF(W326,6)</f>
        <v>0</v>
      </c>
      <c r="BA326" s="10" t="b">
        <f>IF(X326,7)</f>
        <v>0</v>
      </c>
      <c r="BB326" s="10">
        <f>MIN(AU326:BA326)</f>
        <v>0</v>
      </c>
      <c r="BC326" s="10">
        <f>MAX(AU326:BA326)</f>
        <v>0</v>
      </c>
      <c r="BD326" s="10">
        <f>IF(AT326&gt;0,(1+(BC326-AT326))-BB326,-1)</f>
        <v>-1</v>
      </c>
      <c r="BE326" s="44">
        <f>AL326-AT326</f>
        <v>0</v>
      </c>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row>
    <row r="327" spans="1:177" ht="15" customHeight="1">
      <c r="A327" s="1">
        <v>326</v>
      </c>
      <c r="B327" s="1">
        <v>-37.798577899999998</v>
      </c>
      <c r="C327" s="1">
        <v>144.95793431000001</v>
      </c>
      <c r="D327" s="1">
        <v>15</v>
      </c>
      <c r="E327" s="1" t="s">
        <v>49</v>
      </c>
      <c r="F327" s="1" t="s">
        <v>40</v>
      </c>
      <c r="G327" s="1" t="s">
        <v>414</v>
      </c>
      <c r="H327" s="2" t="s">
        <v>434</v>
      </c>
      <c r="I327" s="4">
        <v>0</v>
      </c>
      <c r="J327" s="4">
        <v>0</v>
      </c>
      <c r="K327" s="4">
        <v>0</v>
      </c>
      <c r="L327" s="4">
        <v>99</v>
      </c>
      <c r="M327" s="5">
        <v>0</v>
      </c>
      <c r="N327" s="5">
        <v>0</v>
      </c>
      <c r="O327" s="5">
        <v>0</v>
      </c>
      <c r="P327" s="5">
        <v>0</v>
      </c>
      <c r="Q327" s="5">
        <v>0</v>
      </c>
      <c r="R327" s="6">
        <v>0</v>
      </c>
      <c r="S327" s="6">
        <v>0</v>
      </c>
      <c r="T327" s="6">
        <v>0</v>
      </c>
      <c r="U327" s="6">
        <v>0</v>
      </c>
      <c r="V327" s="6">
        <v>0</v>
      </c>
      <c r="W327" s="6">
        <v>0</v>
      </c>
      <c r="X327" s="6">
        <v>0</v>
      </c>
      <c r="Y327" s="7">
        <v>0</v>
      </c>
      <c r="Z327" s="7">
        <v>0</v>
      </c>
      <c r="AA327" s="8">
        <v>0</v>
      </c>
      <c r="AB327" s="8">
        <v>0</v>
      </c>
      <c r="AC327" s="8">
        <v>0</v>
      </c>
      <c r="AD327" s="8">
        <v>0</v>
      </c>
      <c r="AE327" s="8">
        <v>0</v>
      </c>
      <c r="AF327" s="8">
        <v>0</v>
      </c>
      <c r="AK327" s="9">
        <f>LEN(H327)</f>
        <v>20</v>
      </c>
      <c r="AL327" s="9">
        <f>SUM(R327:X327)</f>
        <v>0</v>
      </c>
      <c r="AM327" s="3" t="b">
        <f>IF(R327,1)</f>
        <v>0</v>
      </c>
      <c r="AN327" s="3" t="b">
        <f>IF(S327,1)</f>
        <v>0</v>
      </c>
      <c r="AO327" s="3" t="b">
        <f>IF(T327,1)</f>
        <v>0</v>
      </c>
      <c r="AP327" s="3" t="b">
        <f>IF(U327,1)</f>
        <v>0</v>
      </c>
      <c r="AQ327" s="3" t="b">
        <f>IF(V327,1)</f>
        <v>0</v>
      </c>
      <c r="AR327" s="3" t="b">
        <f>IF(W327,1)</f>
        <v>0</v>
      </c>
      <c r="AS327" s="3" t="b">
        <f>IF(X327,1)</f>
        <v>0</v>
      </c>
      <c r="AT327" s="3">
        <f>SUM(AM327:AS327)</f>
        <v>0</v>
      </c>
      <c r="AU327" s="10" t="b">
        <f>IF(R327,1)</f>
        <v>0</v>
      </c>
      <c r="AV327" s="10" t="b">
        <f>IF(S327,2)</f>
        <v>0</v>
      </c>
      <c r="AW327" s="10" t="b">
        <f>IF(T327,3)</f>
        <v>0</v>
      </c>
      <c r="AX327" s="10" t="b">
        <f>IF(U327,4)</f>
        <v>0</v>
      </c>
      <c r="AY327" s="10" t="b">
        <f>IF(V327,5)</f>
        <v>0</v>
      </c>
      <c r="AZ327" s="10" t="b">
        <f>IF(W327,6)</f>
        <v>0</v>
      </c>
      <c r="BA327" s="10" t="b">
        <f>IF(X327,7)</f>
        <v>0</v>
      </c>
      <c r="BB327" s="10">
        <f>MIN(AU327:BA327)</f>
        <v>0</v>
      </c>
      <c r="BC327" s="10">
        <f>MAX(AU327:BA327)</f>
        <v>0</v>
      </c>
      <c r="BD327" s="10">
        <f>IF(AT327&gt;0,(1+(BC327-AT327))-BB327,-1)</f>
        <v>-1</v>
      </c>
      <c r="BE327" s="44">
        <f>AL327-AT327</f>
        <v>0</v>
      </c>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row>
    <row r="328" spans="1:177" ht="15" customHeight="1">
      <c r="A328" s="1">
        <v>327</v>
      </c>
      <c r="B328" s="1">
        <v>-37.798577899999998</v>
      </c>
      <c r="C328" s="1">
        <v>144.95793431000001</v>
      </c>
      <c r="D328" s="1">
        <v>15</v>
      </c>
      <c r="E328" s="1" t="s">
        <v>49</v>
      </c>
      <c r="F328" s="1" t="s">
        <v>40</v>
      </c>
      <c r="G328" s="1" t="s">
        <v>414</v>
      </c>
      <c r="H328" s="2" t="s">
        <v>434</v>
      </c>
      <c r="I328" s="4">
        <v>0</v>
      </c>
      <c r="J328" s="4">
        <v>0</v>
      </c>
      <c r="K328" s="4">
        <v>0</v>
      </c>
      <c r="L328" s="4">
        <v>99</v>
      </c>
      <c r="M328" s="5">
        <v>0</v>
      </c>
      <c r="N328" s="5">
        <v>0</v>
      </c>
      <c r="O328" s="5">
        <v>0</v>
      </c>
      <c r="P328" s="5">
        <v>0</v>
      </c>
      <c r="Q328" s="5">
        <v>0</v>
      </c>
      <c r="R328" s="6">
        <v>0</v>
      </c>
      <c r="S328" s="6">
        <v>0</v>
      </c>
      <c r="T328" s="6">
        <v>0</v>
      </c>
      <c r="U328" s="6">
        <v>0</v>
      </c>
      <c r="V328" s="6">
        <v>0</v>
      </c>
      <c r="W328" s="6">
        <v>0</v>
      </c>
      <c r="X328" s="6">
        <v>0</v>
      </c>
      <c r="Y328" s="7">
        <v>0</v>
      </c>
      <c r="Z328" s="7">
        <v>0</v>
      </c>
      <c r="AA328" s="8">
        <v>0</v>
      </c>
      <c r="AB328" s="8">
        <v>0</v>
      </c>
      <c r="AC328" s="8">
        <v>0</v>
      </c>
      <c r="AD328" s="8">
        <v>0</v>
      </c>
      <c r="AE328" s="8">
        <v>0</v>
      </c>
      <c r="AF328" s="8">
        <v>0</v>
      </c>
      <c r="AK328" s="9">
        <f>LEN(H328)</f>
        <v>20</v>
      </c>
      <c r="AL328" s="9">
        <f>SUM(R328:X328)</f>
        <v>0</v>
      </c>
      <c r="AM328" s="3" t="b">
        <f>IF(R328,1)</f>
        <v>0</v>
      </c>
      <c r="AN328" s="3" t="b">
        <f>IF(S328,1)</f>
        <v>0</v>
      </c>
      <c r="AO328" s="3" t="b">
        <f>IF(T328,1)</f>
        <v>0</v>
      </c>
      <c r="AP328" s="3" t="b">
        <f>IF(U328,1)</f>
        <v>0</v>
      </c>
      <c r="AQ328" s="3" t="b">
        <f>IF(V328,1)</f>
        <v>0</v>
      </c>
      <c r="AR328" s="3" t="b">
        <f>IF(W328,1)</f>
        <v>0</v>
      </c>
      <c r="AS328" s="3" t="b">
        <f>IF(X328,1)</f>
        <v>0</v>
      </c>
      <c r="AT328" s="3">
        <f>SUM(AM328:AS328)</f>
        <v>0</v>
      </c>
      <c r="AU328" s="10" t="b">
        <f>IF(R328,1)</f>
        <v>0</v>
      </c>
      <c r="AV328" s="10" t="b">
        <f>IF(S328,2)</f>
        <v>0</v>
      </c>
      <c r="AW328" s="10" t="b">
        <f>IF(T328,3)</f>
        <v>0</v>
      </c>
      <c r="AX328" s="10" t="b">
        <f>IF(U328,4)</f>
        <v>0</v>
      </c>
      <c r="AY328" s="10" t="b">
        <f>IF(V328,5)</f>
        <v>0</v>
      </c>
      <c r="AZ328" s="10" t="b">
        <f>IF(W328,6)</f>
        <v>0</v>
      </c>
      <c r="BA328" s="10" t="b">
        <f>IF(X328,7)</f>
        <v>0</v>
      </c>
      <c r="BB328" s="10">
        <f>MIN(AU328:BA328)</f>
        <v>0</v>
      </c>
      <c r="BC328" s="10">
        <f>MAX(AU328:BA328)</f>
        <v>0</v>
      </c>
      <c r="BD328" s="10">
        <f>IF(AT328&gt;0,(1+(BC328-AT328))-BB328,-1)</f>
        <v>-1</v>
      </c>
      <c r="BE328" s="44">
        <f>AL328-AT328</f>
        <v>0</v>
      </c>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row>
    <row r="329" spans="1:177" ht="15" customHeight="1">
      <c r="A329" s="1">
        <v>328</v>
      </c>
      <c r="B329" s="1">
        <v>-37.798577899999998</v>
      </c>
      <c r="C329" s="1">
        <v>144.95793431000001</v>
      </c>
      <c r="D329" s="1">
        <v>15</v>
      </c>
      <c r="E329" s="1" t="s">
        <v>49</v>
      </c>
      <c r="F329" s="1" t="s">
        <v>40</v>
      </c>
      <c r="G329" s="1" t="s">
        <v>414</v>
      </c>
      <c r="H329" s="2" t="s">
        <v>72</v>
      </c>
      <c r="I329" s="4">
        <v>1</v>
      </c>
      <c r="J329" s="4">
        <v>0</v>
      </c>
      <c r="K329" s="4">
        <v>0</v>
      </c>
      <c r="L329" s="4">
        <v>0</v>
      </c>
      <c r="M329" s="5">
        <v>0</v>
      </c>
      <c r="N329" s="5">
        <v>0</v>
      </c>
      <c r="O329" s="5">
        <v>0</v>
      </c>
      <c r="P329" s="5">
        <v>0</v>
      </c>
      <c r="Q329" s="5">
        <v>1</v>
      </c>
      <c r="R329" s="6">
        <v>0</v>
      </c>
      <c r="S329" s="6">
        <v>0</v>
      </c>
      <c r="T329" s="6">
        <v>0</v>
      </c>
      <c r="U329" s="6">
        <v>1</v>
      </c>
      <c r="V329" s="6">
        <v>0</v>
      </c>
      <c r="W329" s="6">
        <v>0</v>
      </c>
      <c r="X329" s="6">
        <v>0</v>
      </c>
      <c r="Y329" s="7">
        <v>0</v>
      </c>
      <c r="Z329" s="7">
        <v>0</v>
      </c>
      <c r="AA329" s="8">
        <v>0</v>
      </c>
      <c r="AB329" s="8">
        <v>0</v>
      </c>
      <c r="AC329" s="8">
        <v>0</v>
      </c>
      <c r="AD329" s="8">
        <v>0</v>
      </c>
      <c r="AE329" s="8">
        <v>0</v>
      </c>
      <c r="AF329" s="8">
        <v>0</v>
      </c>
      <c r="AK329" s="9">
        <f>LEN(H329)</f>
        <v>23</v>
      </c>
      <c r="AL329" s="9">
        <f>SUM(R329:X329)</f>
        <v>1</v>
      </c>
      <c r="AM329" s="3" t="b">
        <f>IF(R329,1)</f>
        <v>0</v>
      </c>
      <c r="AN329" s="3" t="b">
        <f>IF(S329,1)</f>
        <v>0</v>
      </c>
      <c r="AO329" s="3" t="b">
        <f>IF(T329,1)</f>
        <v>0</v>
      </c>
      <c r="AP329" s="3">
        <f>IF(U329,1)</f>
        <v>1</v>
      </c>
      <c r="AQ329" s="3" t="b">
        <f>IF(V329,1)</f>
        <v>0</v>
      </c>
      <c r="AR329" s="3" t="b">
        <f>IF(W329,1)</f>
        <v>0</v>
      </c>
      <c r="AS329" s="3" t="b">
        <f>IF(X329,1)</f>
        <v>0</v>
      </c>
      <c r="AT329" s="3">
        <f>SUM(AM329:AS329)</f>
        <v>1</v>
      </c>
      <c r="AU329" s="10" t="b">
        <f>IF(R329,1)</f>
        <v>0</v>
      </c>
      <c r="AV329" s="10" t="b">
        <f>IF(S329,2)</f>
        <v>0</v>
      </c>
      <c r="AW329" s="10" t="b">
        <f>IF(T329,3)</f>
        <v>0</v>
      </c>
      <c r="AX329" s="10">
        <f>IF(U329,4)</f>
        <v>4</v>
      </c>
      <c r="AY329" s="10" t="b">
        <f>IF(V329,5)</f>
        <v>0</v>
      </c>
      <c r="AZ329" s="10" t="b">
        <f>IF(W329,6)</f>
        <v>0</v>
      </c>
      <c r="BA329" s="10" t="b">
        <f>IF(X329,7)</f>
        <v>0</v>
      </c>
      <c r="BB329" s="10">
        <f>MIN(AU329:BA329)</f>
        <v>4</v>
      </c>
      <c r="BC329" s="10">
        <f>MAX(AU329:BA329)</f>
        <v>4</v>
      </c>
      <c r="BD329" s="10">
        <f>IF(AT329&gt;0,(1+(BC329-AT329))-BB329,-1)</f>
        <v>0</v>
      </c>
      <c r="BE329" s="44">
        <f>AL329-AT329</f>
        <v>0</v>
      </c>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row>
    <row r="330" spans="1:177" ht="15" customHeight="1">
      <c r="A330" s="1">
        <v>329</v>
      </c>
      <c r="B330" s="1">
        <v>-37.798371018103602</v>
      </c>
      <c r="C330" s="1">
        <v>144.95920204557601</v>
      </c>
      <c r="D330" s="1">
        <v>15</v>
      </c>
      <c r="E330" s="1" t="s">
        <v>49</v>
      </c>
      <c r="F330" s="1" t="s">
        <v>40</v>
      </c>
      <c r="G330" s="1" t="s">
        <v>414</v>
      </c>
      <c r="H330" s="2" t="s">
        <v>72</v>
      </c>
      <c r="I330" s="4">
        <v>1</v>
      </c>
      <c r="J330" s="4">
        <v>0</v>
      </c>
      <c r="K330" s="4">
        <v>0</v>
      </c>
      <c r="L330" s="4">
        <v>0</v>
      </c>
      <c r="M330" s="5">
        <v>0</v>
      </c>
      <c r="N330" s="5">
        <v>0</v>
      </c>
      <c r="O330" s="5">
        <v>0</v>
      </c>
      <c r="P330" s="5">
        <v>0</v>
      </c>
      <c r="Q330" s="5">
        <v>1</v>
      </c>
      <c r="R330" s="6">
        <v>0</v>
      </c>
      <c r="S330" s="6">
        <v>0</v>
      </c>
      <c r="T330" s="6">
        <v>0</v>
      </c>
      <c r="U330" s="6">
        <v>1</v>
      </c>
      <c r="V330" s="6">
        <v>0</v>
      </c>
      <c r="W330" s="6">
        <v>0</v>
      </c>
      <c r="X330" s="6">
        <v>0</v>
      </c>
      <c r="Y330" s="7">
        <v>0</v>
      </c>
      <c r="Z330" s="7">
        <v>0</v>
      </c>
      <c r="AA330" s="8">
        <v>0</v>
      </c>
      <c r="AB330" s="8">
        <v>0</v>
      </c>
      <c r="AC330" s="8">
        <v>0</v>
      </c>
      <c r="AD330" s="8">
        <v>0</v>
      </c>
      <c r="AE330" s="8">
        <v>0</v>
      </c>
      <c r="AF330" s="8">
        <v>0</v>
      </c>
      <c r="AK330" s="9">
        <f>LEN(H330)</f>
        <v>23</v>
      </c>
      <c r="AL330" s="9">
        <f>SUM(R330:X330)</f>
        <v>1</v>
      </c>
      <c r="AM330" s="3" t="b">
        <f>IF(R330,1)</f>
        <v>0</v>
      </c>
      <c r="AN330" s="3" t="b">
        <f>IF(S330,1)</f>
        <v>0</v>
      </c>
      <c r="AO330" s="3" t="b">
        <f>IF(T330,1)</f>
        <v>0</v>
      </c>
      <c r="AP330" s="3">
        <f>IF(U330,1)</f>
        <v>1</v>
      </c>
      <c r="AQ330" s="3" t="b">
        <f>IF(V330,1)</f>
        <v>0</v>
      </c>
      <c r="AR330" s="3" t="b">
        <f>IF(W330,1)</f>
        <v>0</v>
      </c>
      <c r="AS330" s="3" t="b">
        <f>IF(X330,1)</f>
        <v>0</v>
      </c>
      <c r="AT330" s="3">
        <f>SUM(AM330:AS330)</f>
        <v>1</v>
      </c>
      <c r="AU330" s="10" t="b">
        <f>IF(R330,1)</f>
        <v>0</v>
      </c>
      <c r="AV330" s="10" t="b">
        <f>IF(S330,2)</f>
        <v>0</v>
      </c>
      <c r="AW330" s="10" t="b">
        <f>IF(T330,3)</f>
        <v>0</v>
      </c>
      <c r="AX330" s="10">
        <f>IF(U330,4)</f>
        <v>4</v>
      </c>
      <c r="AY330" s="10" t="b">
        <f>IF(V330,5)</f>
        <v>0</v>
      </c>
      <c r="AZ330" s="10" t="b">
        <f>IF(W330,6)</f>
        <v>0</v>
      </c>
      <c r="BA330" s="10" t="b">
        <f>IF(X330,7)</f>
        <v>0</v>
      </c>
      <c r="BB330" s="10">
        <f>MIN(AU330:BA330)</f>
        <v>4</v>
      </c>
      <c r="BC330" s="10">
        <f>MAX(AU330:BA330)</f>
        <v>4</v>
      </c>
      <c r="BD330" s="10">
        <f>IF(AT330&gt;0,(1+(BC330-AT330))-BB330,-1)</f>
        <v>0</v>
      </c>
      <c r="BE330" s="44">
        <f>AL330-AT330</f>
        <v>0</v>
      </c>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row>
    <row r="331" spans="1:177" ht="15" customHeight="1">
      <c r="A331" s="1">
        <v>330</v>
      </c>
      <c r="B331" s="1">
        <v>0</v>
      </c>
      <c r="C331" s="1">
        <v>0</v>
      </c>
      <c r="D331" s="1">
        <v>0</v>
      </c>
      <c r="E331" s="1" t="s">
        <v>39</v>
      </c>
      <c r="F331" s="1" t="s">
        <v>40</v>
      </c>
      <c r="G331" s="1" t="s">
        <v>414</v>
      </c>
      <c r="H331" s="14"/>
      <c r="I331" s="4">
        <v>0</v>
      </c>
      <c r="J331" s="4">
        <v>0</v>
      </c>
      <c r="K331" s="4">
        <v>0</v>
      </c>
      <c r="L331" s="4">
        <v>99</v>
      </c>
      <c r="M331" s="5">
        <v>0</v>
      </c>
      <c r="N331" s="5">
        <v>0</v>
      </c>
      <c r="O331" s="5">
        <v>0</v>
      </c>
      <c r="P331" s="5">
        <v>0</v>
      </c>
      <c r="Q331" s="5">
        <v>0</v>
      </c>
      <c r="R331" s="6">
        <v>0</v>
      </c>
      <c r="S331" s="6">
        <v>0</v>
      </c>
      <c r="T331" s="6">
        <v>0</v>
      </c>
      <c r="U331" s="6">
        <v>0</v>
      </c>
      <c r="V331" s="6">
        <v>0</v>
      </c>
      <c r="W331" s="6">
        <v>0</v>
      </c>
      <c r="X331" s="6">
        <v>0</v>
      </c>
      <c r="Y331" s="7">
        <v>0</v>
      </c>
      <c r="Z331" s="7">
        <v>0</v>
      </c>
      <c r="AA331" s="8">
        <v>0</v>
      </c>
      <c r="AB331" s="8">
        <v>0</v>
      </c>
      <c r="AC331" s="8">
        <v>0</v>
      </c>
      <c r="AD331" s="8">
        <v>0</v>
      </c>
      <c r="AE331" s="8">
        <v>0</v>
      </c>
      <c r="AF331" s="8">
        <v>0</v>
      </c>
      <c r="AK331" s="9">
        <f>LEN(H331)</f>
        <v>0</v>
      </c>
      <c r="AL331" s="9">
        <f>SUM(R331:X331)</f>
        <v>0</v>
      </c>
      <c r="AM331" s="3" t="b">
        <f>IF(R331,1)</f>
        <v>0</v>
      </c>
      <c r="AN331" s="3" t="b">
        <f>IF(S331,1)</f>
        <v>0</v>
      </c>
      <c r="AO331" s="3" t="b">
        <f>IF(T331,1)</f>
        <v>0</v>
      </c>
      <c r="AP331" s="3" t="b">
        <f>IF(U331,1)</f>
        <v>0</v>
      </c>
      <c r="AQ331" s="3" t="b">
        <f>IF(V331,1)</f>
        <v>0</v>
      </c>
      <c r="AR331" s="3" t="b">
        <f>IF(W331,1)</f>
        <v>0</v>
      </c>
      <c r="AS331" s="3" t="b">
        <f>IF(X331,1)</f>
        <v>0</v>
      </c>
      <c r="AT331" s="3">
        <f>SUM(AM331:AS331)</f>
        <v>0</v>
      </c>
      <c r="AU331" s="10" t="b">
        <f>IF(R331,1)</f>
        <v>0</v>
      </c>
      <c r="AV331" s="10" t="b">
        <f>IF(S331,2)</f>
        <v>0</v>
      </c>
      <c r="AW331" s="10" t="b">
        <f>IF(T331,3)</f>
        <v>0</v>
      </c>
      <c r="AX331" s="10" t="b">
        <f>IF(U331,4)</f>
        <v>0</v>
      </c>
      <c r="AY331" s="10" t="b">
        <f>IF(V331,5)</f>
        <v>0</v>
      </c>
      <c r="AZ331" s="10" t="b">
        <f>IF(W331,6)</f>
        <v>0</v>
      </c>
      <c r="BA331" s="10" t="b">
        <f>IF(X331,7)</f>
        <v>0</v>
      </c>
      <c r="BB331" s="10">
        <f>MIN(AU331:BA331)</f>
        <v>0</v>
      </c>
      <c r="BC331" s="10">
        <f>MAX(AU331:BA331)</f>
        <v>0</v>
      </c>
      <c r="BD331" s="10">
        <f>IF(AT331&gt;0,(1+(BC331-AT331))-BB331,-1)</f>
        <v>-1</v>
      </c>
      <c r="BE331" s="44">
        <f>AL331-AT331</f>
        <v>0</v>
      </c>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row>
    <row r="332" spans="1:177" ht="15" customHeight="1">
      <c r="A332" s="1">
        <v>331</v>
      </c>
      <c r="B332" s="1">
        <v>-37.813312410000002</v>
      </c>
      <c r="C332" s="1">
        <v>144.96097832000001</v>
      </c>
      <c r="D332" s="1">
        <v>15</v>
      </c>
      <c r="E332" s="1" t="s">
        <v>52</v>
      </c>
      <c r="F332" s="1" t="s">
        <v>40</v>
      </c>
      <c r="G332" s="1" t="s">
        <v>435</v>
      </c>
      <c r="H332" s="2" t="s">
        <v>128</v>
      </c>
      <c r="I332" s="4">
        <v>1</v>
      </c>
      <c r="J332" s="4">
        <v>0</v>
      </c>
      <c r="K332" s="4">
        <v>0</v>
      </c>
      <c r="L332" s="4">
        <v>0</v>
      </c>
      <c r="M332" s="5">
        <v>0</v>
      </c>
      <c r="N332" s="5">
        <v>0</v>
      </c>
      <c r="O332" s="5">
        <v>0</v>
      </c>
      <c r="P332" s="5">
        <v>0</v>
      </c>
      <c r="Q332" s="5">
        <v>1</v>
      </c>
      <c r="R332" s="6">
        <v>0</v>
      </c>
      <c r="S332" s="6">
        <v>0</v>
      </c>
      <c r="T332" s="6">
        <v>0</v>
      </c>
      <c r="U332" s="6">
        <v>1</v>
      </c>
      <c r="V332" s="6">
        <v>0</v>
      </c>
      <c r="W332" s="6">
        <v>0</v>
      </c>
      <c r="X332" s="6">
        <v>0</v>
      </c>
      <c r="Y332" s="7">
        <v>0</v>
      </c>
      <c r="Z332" s="7">
        <v>0</v>
      </c>
      <c r="AA332" s="8">
        <v>0</v>
      </c>
      <c r="AB332" s="8">
        <v>0</v>
      </c>
      <c r="AC332" s="8">
        <v>0</v>
      </c>
      <c r="AD332" s="8">
        <v>0</v>
      </c>
      <c r="AE332" s="8">
        <v>0</v>
      </c>
      <c r="AF332" s="8">
        <v>0</v>
      </c>
      <c r="AK332" s="9">
        <f>LEN(H332)</f>
        <v>20</v>
      </c>
      <c r="AL332" s="9">
        <f>SUM(R332:X332)</f>
        <v>1</v>
      </c>
      <c r="AM332" s="3" t="b">
        <f>IF(R332,1)</f>
        <v>0</v>
      </c>
      <c r="AN332" s="3" t="b">
        <f>IF(S332,1)</f>
        <v>0</v>
      </c>
      <c r="AO332" s="3" t="b">
        <f>IF(T332,1)</f>
        <v>0</v>
      </c>
      <c r="AP332" s="3">
        <f>IF(U332,1)</f>
        <v>1</v>
      </c>
      <c r="AQ332" s="3" t="b">
        <f>IF(V332,1)</f>
        <v>0</v>
      </c>
      <c r="AR332" s="3" t="b">
        <f>IF(W332,1)</f>
        <v>0</v>
      </c>
      <c r="AS332" s="3" t="b">
        <f>IF(X332,1)</f>
        <v>0</v>
      </c>
      <c r="AT332" s="3">
        <f>SUM(AM332:AS332)</f>
        <v>1</v>
      </c>
      <c r="AU332" s="10" t="b">
        <f>IF(R332,1)</f>
        <v>0</v>
      </c>
      <c r="AV332" s="10" t="b">
        <f>IF(S332,2)</f>
        <v>0</v>
      </c>
      <c r="AW332" s="10" t="b">
        <f>IF(T332,3)</f>
        <v>0</v>
      </c>
      <c r="AX332" s="10">
        <f>IF(U332,4)</f>
        <v>4</v>
      </c>
      <c r="AY332" s="10" t="b">
        <f>IF(V332,5)</f>
        <v>0</v>
      </c>
      <c r="AZ332" s="10" t="b">
        <f>IF(W332,6)</f>
        <v>0</v>
      </c>
      <c r="BA332" s="10" t="b">
        <f>IF(X332,7)</f>
        <v>0</v>
      </c>
      <c r="BB332" s="10">
        <f>MIN(AU332:BA332)</f>
        <v>4</v>
      </c>
      <c r="BC332" s="10">
        <f>MAX(AU332:BA332)</f>
        <v>4</v>
      </c>
      <c r="BD332" s="10">
        <f>IF(AT332&gt;0,(1+(BC332-AT332))-BB332,-1)</f>
        <v>0</v>
      </c>
      <c r="BE332" s="44">
        <f>AL332-AT332</f>
        <v>0</v>
      </c>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row>
    <row r="333" spans="1:177" ht="15" customHeight="1">
      <c r="A333" s="1">
        <v>332</v>
      </c>
      <c r="B333" s="1">
        <v>-37.799603519999998</v>
      </c>
      <c r="C333" s="1">
        <v>144.96398328999999</v>
      </c>
      <c r="D333" s="1">
        <v>15</v>
      </c>
      <c r="E333" s="1" t="s">
        <v>49</v>
      </c>
      <c r="F333" s="1" t="s">
        <v>40</v>
      </c>
      <c r="G333" s="1" t="s">
        <v>435</v>
      </c>
      <c r="H333" s="2" t="s">
        <v>436</v>
      </c>
      <c r="I333" s="4">
        <v>1</v>
      </c>
      <c r="J333" s="4">
        <v>0</v>
      </c>
      <c r="K333" s="4">
        <v>0</v>
      </c>
      <c r="L333" s="4">
        <v>0</v>
      </c>
      <c r="M333" s="5">
        <v>0</v>
      </c>
      <c r="N333" s="5">
        <v>0</v>
      </c>
      <c r="O333" s="5">
        <v>0</v>
      </c>
      <c r="P333" s="5">
        <v>0</v>
      </c>
      <c r="Q333" s="5">
        <v>1</v>
      </c>
      <c r="R333" s="6">
        <v>0</v>
      </c>
      <c r="S333" s="6">
        <v>0</v>
      </c>
      <c r="T333" s="6">
        <v>0</v>
      </c>
      <c r="U333" s="6">
        <v>1</v>
      </c>
      <c r="V333" s="6">
        <v>0</v>
      </c>
      <c r="W333" s="6">
        <v>0</v>
      </c>
      <c r="X333" s="6">
        <v>0</v>
      </c>
      <c r="Y333" s="7">
        <v>0</v>
      </c>
      <c r="Z333" s="7">
        <v>0</v>
      </c>
      <c r="AA333" s="8">
        <v>0</v>
      </c>
      <c r="AB333" s="8">
        <v>0</v>
      </c>
      <c r="AC333" s="8">
        <v>0</v>
      </c>
      <c r="AD333" s="8">
        <v>0</v>
      </c>
      <c r="AE333" s="8">
        <v>0</v>
      </c>
      <c r="AF333" s="8">
        <v>0</v>
      </c>
      <c r="AK333" s="9">
        <f>LEN(H333)</f>
        <v>23</v>
      </c>
      <c r="AL333" s="9">
        <f>SUM(R333:X333)</f>
        <v>1</v>
      </c>
      <c r="AM333" s="3" t="b">
        <f>IF(R333,1)</f>
        <v>0</v>
      </c>
      <c r="AN333" s="3" t="b">
        <f>IF(S333,1)</f>
        <v>0</v>
      </c>
      <c r="AO333" s="3" t="b">
        <f>IF(T333,1)</f>
        <v>0</v>
      </c>
      <c r="AP333" s="3">
        <f>IF(U333,1)</f>
        <v>1</v>
      </c>
      <c r="AQ333" s="3" t="b">
        <f>IF(V333,1)</f>
        <v>0</v>
      </c>
      <c r="AR333" s="3" t="b">
        <f>IF(W333,1)</f>
        <v>0</v>
      </c>
      <c r="AS333" s="3" t="b">
        <f>IF(X333,1)</f>
        <v>0</v>
      </c>
      <c r="AT333" s="3">
        <f>SUM(AM333:AS333)</f>
        <v>1</v>
      </c>
      <c r="AU333" s="10" t="b">
        <f>IF(R333,1)</f>
        <v>0</v>
      </c>
      <c r="AV333" s="10" t="b">
        <f>IF(S333,2)</f>
        <v>0</v>
      </c>
      <c r="AW333" s="10" t="b">
        <f>IF(T333,3)</f>
        <v>0</v>
      </c>
      <c r="AX333" s="10">
        <f>IF(U333,4)</f>
        <v>4</v>
      </c>
      <c r="AY333" s="10" t="b">
        <f>IF(V333,5)</f>
        <v>0</v>
      </c>
      <c r="AZ333" s="10" t="b">
        <f>IF(W333,6)</f>
        <v>0</v>
      </c>
      <c r="BA333" s="10" t="b">
        <f>IF(X333,7)</f>
        <v>0</v>
      </c>
      <c r="BB333" s="10">
        <f>MIN(AU333:BA333)</f>
        <v>4</v>
      </c>
      <c r="BC333" s="10">
        <f>MAX(AU333:BA333)</f>
        <v>4</v>
      </c>
      <c r="BD333" s="10">
        <f>IF(AT333&gt;0,(1+(BC333-AT333))-BB333,-1)</f>
        <v>0</v>
      </c>
      <c r="BE333" s="44">
        <f>AL333-AT333</f>
        <v>0</v>
      </c>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row>
    <row r="334" spans="1:177" ht="15" customHeight="1">
      <c r="A334" s="1">
        <v>333</v>
      </c>
      <c r="B334" s="1">
        <v>-37.799603519999998</v>
      </c>
      <c r="C334" s="1">
        <v>144.96398328999999</v>
      </c>
      <c r="D334" s="1">
        <v>15</v>
      </c>
      <c r="E334" s="1" t="s">
        <v>49</v>
      </c>
      <c r="F334" s="1" t="s">
        <v>40</v>
      </c>
      <c r="G334" s="1" t="s">
        <v>435</v>
      </c>
      <c r="H334" s="2" t="s">
        <v>436</v>
      </c>
      <c r="I334" s="4">
        <v>0</v>
      </c>
      <c r="J334" s="4">
        <v>0</v>
      </c>
      <c r="K334" s="4">
        <v>0</v>
      </c>
      <c r="L334" s="4">
        <v>99</v>
      </c>
      <c r="M334" s="5">
        <v>0</v>
      </c>
      <c r="N334" s="5">
        <v>0</v>
      </c>
      <c r="O334" s="5">
        <v>0</v>
      </c>
      <c r="P334" s="5">
        <v>0</v>
      </c>
      <c r="Q334" s="5">
        <v>0</v>
      </c>
      <c r="R334" s="6">
        <v>0</v>
      </c>
      <c r="S334" s="6">
        <v>0</v>
      </c>
      <c r="T334" s="6">
        <v>0</v>
      </c>
      <c r="U334" s="6">
        <v>0</v>
      </c>
      <c r="V334" s="6">
        <v>0</v>
      </c>
      <c r="W334" s="6">
        <v>0</v>
      </c>
      <c r="X334" s="6">
        <v>0</v>
      </c>
      <c r="Y334" s="7">
        <v>0</v>
      </c>
      <c r="Z334" s="7">
        <v>0</v>
      </c>
      <c r="AA334" s="8">
        <v>0</v>
      </c>
      <c r="AB334" s="8">
        <v>0</v>
      </c>
      <c r="AC334" s="8">
        <v>0</v>
      </c>
      <c r="AD334" s="8">
        <v>0</v>
      </c>
      <c r="AE334" s="8">
        <v>0</v>
      </c>
      <c r="AF334" s="8">
        <v>0</v>
      </c>
      <c r="AK334" s="9">
        <f>LEN(H334)</f>
        <v>23</v>
      </c>
      <c r="AL334" s="9">
        <f>SUM(R334:X334)</f>
        <v>0</v>
      </c>
      <c r="AM334" s="3" t="b">
        <f>IF(R334,1)</f>
        <v>0</v>
      </c>
      <c r="AN334" s="3" t="b">
        <f>IF(S334,1)</f>
        <v>0</v>
      </c>
      <c r="AO334" s="3" t="b">
        <f>IF(T334,1)</f>
        <v>0</v>
      </c>
      <c r="AP334" s="3" t="b">
        <f>IF(U334,1)</f>
        <v>0</v>
      </c>
      <c r="AQ334" s="3" t="b">
        <f>IF(V334,1)</f>
        <v>0</v>
      </c>
      <c r="AR334" s="3" t="b">
        <f>IF(W334,1)</f>
        <v>0</v>
      </c>
      <c r="AS334" s="3" t="b">
        <f>IF(X334,1)</f>
        <v>0</v>
      </c>
      <c r="AT334" s="3">
        <f>SUM(AM334:AS334)</f>
        <v>0</v>
      </c>
      <c r="AU334" s="10" t="b">
        <f>IF(R334,1)</f>
        <v>0</v>
      </c>
      <c r="AV334" s="10" t="b">
        <f>IF(S334,2)</f>
        <v>0</v>
      </c>
      <c r="AW334" s="10" t="b">
        <f>IF(T334,3)</f>
        <v>0</v>
      </c>
      <c r="AX334" s="10" t="b">
        <f>IF(U334,4)</f>
        <v>0</v>
      </c>
      <c r="AY334" s="10" t="b">
        <f>IF(V334,5)</f>
        <v>0</v>
      </c>
      <c r="AZ334" s="10" t="b">
        <f>IF(W334,6)</f>
        <v>0</v>
      </c>
      <c r="BA334" s="10" t="b">
        <f>IF(X334,7)</f>
        <v>0</v>
      </c>
      <c r="BB334" s="10">
        <f>MIN(AU334:BA334)</f>
        <v>0</v>
      </c>
      <c r="BC334" s="10">
        <f>MAX(AU334:BA334)</f>
        <v>0</v>
      </c>
      <c r="BD334" s="10">
        <f>IF(AT334&gt;0,(1+(BC334-AT334))-BB334,-1)</f>
        <v>-1</v>
      </c>
      <c r="BE334" s="44">
        <f>AL334-AT334</f>
        <v>0</v>
      </c>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row>
    <row r="335" spans="1:177" ht="15" customHeight="1">
      <c r="A335" s="1">
        <v>334</v>
      </c>
      <c r="B335" s="1">
        <v>-37.799603519999998</v>
      </c>
      <c r="C335" s="1">
        <v>144.96398328999999</v>
      </c>
      <c r="D335" s="1">
        <v>15</v>
      </c>
      <c r="E335" s="1" t="s">
        <v>49</v>
      </c>
      <c r="F335" s="1" t="s">
        <v>40</v>
      </c>
      <c r="G335" s="1" t="s">
        <v>435</v>
      </c>
      <c r="H335" s="2" t="s">
        <v>436</v>
      </c>
      <c r="I335" s="4">
        <v>0</v>
      </c>
      <c r="J335" s="4">
        <v>0</v>
      </c>
      <c r="K335" s="4">
        <v>0</v>
      </c>
      <c r="L335" s="4">
        <v>99</v>
      </c>
      <c r="M335" s="5">
        <v>0</v>
      </c>
      <c r="N335" s="5">
        <v>0</v>
      </c>
      <c r="O335" s="5">
        <v>0</v>
      </c>
      <c r="P335" s="5">
        <v>0</v>
      </c>
      <c r="Q335" s="5">
        <v>0</v>
      </c>
      <c r="R335" s="6">
        <v>0</v>
      </c>
      <c r="S335" s="6">
        <v>0</v>
      </c>
      <c r="T335" s="6">
        <v>0</v>
      </c>
      <c r="U335" s="6">
        <v>0</v>
      </c>
      <c r="V335" s="6">
        <v>0</v>
      </c>
      <c r="W335" s="6">
        <v>0</v>
      </c>
      <c r="X335" s="6">
        <v>0</v>
      </c>
      <c r="Y335" s="7">
        <v>0</v>
      </c>
      <c r="Z335" s="7">
        <v>0</v>
      </c>
      <c r="AA335" s="8">
        <v>0</v>
      </c>
      <c r="AB335" s="8">
        <v>0</v>
      </c>
      <c r="AC335" s="8">
        <v>0</v>
      </c>
      <c r="AD335" s="8">
        <v>0</v>
      </c>
      <c r="AE335" s="8">
        <v>0</v>
      </c>
      <c r="AF335" s="8">
        <v>0</v>
      </c>
      <c r="AK335" s="9">
        <f>LEN(H335)</f>
        <v>23</v>
      </c>
      <c r="AL335" s="9">
        <f>SUM(R335:X335)</f>
        <v>0</v>
      </c>
      <c r="AM335" s="3" t="b">
        <f>IF(R335,1)</f>
        <v>0</v>
      </c>
      <c r="AN335" s="3" t="b">
        <f>IF(S335,1)</f>
        <v>0</v>
      </c>
      <c r="AO335" s="3" t="b">
        <f>IF(T335,1)</f>
        <v>0</v>
      </c>
      <c r="AP335" s="3" t="b">
        <f>IF(U335,1)</f>
        <v>0</v>
      </c>
      <c r="AQ335" s="3" t="b">
        <f>IF(V335,1)</f>
        <v>0</v>
      </c>
      <c r="AR335" s="3" t="b">
        <f>IF(W335,1)</f>
        <v>0</v>
      </c>
      <c r="AS335" s="3" t="b">
        <f>IF(X335,1)</f>
        <v>0</v>
      </c>
      <c r="AT335" s="3">
        <f>SUM(AM335:AS335)</f>
        <v>0</v>
      </c>
      <c r="AU335" s="10" t="b">
        <f>IF(R335,1)</f>
        <v>0</v>
      </c>
      <c r="AV335" s="10" t="b">
        <f>IF(S335,2)</f>
        <v>0</v>
      </c>
      <c r="AW335" s="10" t="b">
        <f>IF(T335,3)</f>
        <v>0</v>
      </c>
      <c r="AX335" s="10" t="b">
        <f>IF(U335,4)</f>
        <v>0</v>
      </c>
      <c r="AY335" s="10" t="b">
        <f>IF(V335,5)</f>
        <v>0</v>
      </c>
      <c r="AZ335" s="10" t="b">
        <f>IF(W335,6)</f>
        <v>0</v>
      </c>
      <c r="BA335" s="10" t="b">
        <f>IF(X335,7)</f>
        <v>0</v>
      </c>
      <c r="BB335" s="10">
        <f>MIN(AU335:BA335)</f>
        <v>0</v>
      </c>
      <c r="BC335" s="10">
        <f>MAX(AU335:BA335)</f>
        <v>0</v>
      </c>
      <c r="BD335" s="10">
        <f>IF(AT335&gt;0,(1+(BC335-AT335))-BB335,-1)</f>
        <v>-1</v>
      </c>
      <c r="BE335" s="44">
        <f>AL335-AT335</f>
        <v>0</v>
      </c>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row>
    <row r="336" spans="1:177" ht="15" customHeight="1">
      <c r="A336" s="1">
        <v>335</v>
      </c>
      <c r="B336" s="1">
        <v>-37.799603519999998</v>
      </c>
      <c r="C336" s="1">
        <v>144.96398328999999</v>
      </c>
      <c r="D336" s="1">
        <v>15</v>
      </c>
      <c r="E336" s="1" t="s">
        <v>49</v>
      </c>
      <c r="F336" s="1" t="s">
        <v>40</v>
      </c>
      <c r="G336" s="1" t="s">
        <v>435</v>
      </c>
      <c r="H336" s="2" t="s">
        <v>436</v>
      </c>
      <c r="I336" s="4">
        <v>0</v>
      </c>
      <c r="J336" s="4">
        <v>0</v>
      </c>
      <c r="K336" s="4">
        <v>0</v>
      </c>
      <c r="L336" s="4">
        <v>99</v>
      </c>
      <c r="M336" s="5">
        <v>0</v>
      </c>
      <c r="N336" s="5">
        <v>0</v>
      </c>
      <c r="O336" s="5">
        <v>0</v>
      </c>
      <c r="P336" s="5">
        <v>0</v>
      </c>
      <c r="Q336" s="5">
        <v>0</v>
      </c>
      <c r="R336" s="6">
        <v>0</v>
      </c>
      <c r="S336" s="6">
        <v>0</v>
      </c>
      <c r="T336" s="6">
        <v>0</v>
      </c>
      <c r="U336" s="6">
        <v>0</v>
      </c>
      <c r="V336" s="6">
        <v>0</v>
      </c>
      <c r="W336" s="6">
        <v>0</v>
      </c>
      <c r="X336" s="6">
        <v>0</v>
      </c>
      <c r="Y336" s="7">
        <v>0</v>
      </c>
      <c r="Z336" s="7">
        <v>0</v>
      </c>
      <c r="AA336" s="8">
        <v>0</v>
      </c>
      <c r="AB336" s="8">
        <v>0</v>
      </c>
      <c r="AC336" s="8">
        <v>0</v>
      </c>
      <c r="AD336" s="8">
        <v>0</v>
      </c>
      <c r="AE336" s="8">
        <v>0</v>
      </c>
      <c r="AF336" s="8">
        <v>0</v>
      </c>
      <c r="AK336" s="9">
        <f>LEN(H336)</f>
        <v>23</v>
      </c>
      <c r="AL336" s="9">
        <f>SUM(R336:X336)</f>
        <v>0</v>
      </c>
      <c r="AM336" s="3" t="b">
        <f>IF(R336,1)</f>
        <v>0</v>
      </c>
      <c r="AN336" s="3" t="b">
        <f>IF(S336,1)</f>
        <v>0</v>
      </c>
      <c r="AO336" s="3" t="b">
        <f>IF(T336,1)</f>
        <v>0</v>
      </c>
      <c r="AP336" s="3" t="b">
        <f>IF(U336,1)</f>
        <v>0</v>
      </c>
      <c r="AQ336" s="3" t="b">
        <f>IF(V336,1)</f>
        <v>0</v>
      </c>
      <c r="AR336" s="3" t="b">
        <f>IF(W336,1)</f>
        <v>0</v>
      </c>
      <c r="AS336" s="3" t="b">
        <f>IF(X336,1)</f>
        <v>0</v>
      </c>
      <c r="AT336" s="3">
        <f>SUM(AM336:AS336)</f>
        <v>0</v>
      </c>
      <c r="AU336" s="10" t="b">
        <f>IF(R336,1)</f>
        <v>0</v>
      </c>
      <c r="AV336" s="10" t="b">
        <f>IF(S336,2)</f>
        <v>0</v>
      </c>
      <c r="AW336" s="10" t="b">
        <f>IF(T336,3)</f>
        <v>0</v>
      </c>
      <c r="AX336" s="10" t="b">
        <f>IF(U336,4)</f>
        <v>0</v>
      </c>
      <c r="AY336" s="10" t="b">
        <f>IF(V336,5)</f>
        <v>0</v>
      </c>
      <c r="AZ336" s="10" t="b">
        <f>IF(W336,6)</f>
        <v>0</v>
      </c>
      <c r="BA336" s="10" t="b">
        <f>IF(X336,7)</f>
        <v>0</v>
      </c>
      <c r="BB336" s="10">
        <f>MIN(AU336:BA336)</f>
        <v>0</v>
      </c>
      <c r="BC336" s="10">
        <f>MAX(AU336:BA336)</f>
        <v>0</v>
      </c>
      <c r="BD336" s="10">
        <f>IF(AT336&gt;0,(1+(BC336-AT336))-BB336,-1)</f>
        <v>-1</v>
      </c>
      <c r="BE336" s="44">
        <f>AL336-AT336</f>
        <v>0</v>
      </c>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row>
    <row r="337" spans="1:177" ht="15" customHeight="1">
      <c r="A337" s="1">
        <v>336</v>
      </c>
      <c r="B337" s="1">
        <v>-37.799603519999998</v>
      </c>
      <c r="C337" s="1">
        <v>144.96398328999999</v>
      </c>
      <c r="D337" s="1">
        <v>15</v>
      </c>
      <c r="E337" s="1" t="s">
        <v>49</v>
      </c>
      <c r="F337" s="1" t="s">
        <v>40</v>
      </c>
      <c r="G337" s="1" t="s">
        <v>435</v>
      </c>
      <c r="H337" s="2" t="s">
        <v>436</v>
      </c>
      <c r="I337" s="4">
        <v>0</v>
      </c>
      <c r="J337" s="4">
        <v>0</v>
      </c>
      <c r="K337" s="4">
        <v>0</v>
      </c>
      <c r="L337" s="4">
        <v>99</v>
      </c>
      <c r="M337" s="5">
        <v>0</v>
      </c>
      <c r="N337" s="5">
        <v>0</v>
      </c>
      <c r="O337" s="5">
        <v>0</v>
      </c>
      <c r="P337" s="5">
        <v>0</v>
      </c>
      <c r="Q337" s="5">
        <v>0</v>
      </c>
      <c r="R337" s="6">
        <v>0</v>
      </c>
      <c r="S337" s="6">
        <v>0</v>
      </c>
      <c r="T337" s="6">
        <v>0</v>
      </c>
      <c r="U337" s="6">
        <v>0</v>
      </c>
      <c r="V337" s="6">
        <v>0</v>
      </c>
      <c r="W337" s="6">
        <v>0</v>
      </c>
      <c r="X337" s="6">
        <v>0</v>
      </c>
      <c r="Y337" s="7">
        <v>0</v>
      </c>
      <c r="Z337" s="7">
        <v>0</v>
      </c>
      <c r="AA337" s="8">
        <v>0</v>
      </c>
      <c r="AB337" s="8">
        <v>0</v>
      </c>
      <c r="AC337" s="8">
        <v>0</v>
      </c>
      <c r="AD337" s="8">
        <v>0</v>
      </c>
      <c r="AE337" s="8">
        <v>0</v>
      </c>
      <c r="AF337" s="8">
        <v>0</v>
      </c>
      <c r="AK337" s="9">
        <f>LEN(H337)</f>
        <v>23</v>
      </c>
      <c r="AL337" s="9">
        <f>SUM(R337:X337)</f>
        <v>0</v>
      </c>
      <c r="AM337" s="3" t="b">
        <f>IF(R337,1)</f>
        <v>0</v>
      </c>
      <c r="AN337" s="3" t="b">
        <f>IF(S337,1)</f>
        <v>0</v>
      </c>
      <c r="AO337" s="3" t="b">
        <f>IF(T337,1)</f>
        <v>0</v>
      </c>
      <c r="AP337" s="3" t="b">
        <f>IF(U337,1)</f>
        <v>0</v>
      </c>
      <c r="AQ337" s="3" t="b">
        <f>IF(V337,1)</f>
        <v>0</v>
      </c>
      <c r="AR337" s="3" t="b">
        <f>IF(W337,1)</f>
        <v>0</v>
      </c>
      <c r="AS337" s="3" t="b">
        <f>IF(X337,1)</f>
        <v>0</v>
      </c>
      <c r="AT337" s="3">
        <f>SUM(AM337:AS337)</f>
        <v>0</v>
      </c>
      <c r="AU337" s="10" t="b">
        <f>IF(R337,1)</f>
        <v>0</v>
      </c>
      <c r="AV337" s="10" t="b">
        <f>IF(S337,2)</f>
        <v>0</v>
      </c>
      <c r="AW337" s="10" t="b">
        <f>IF(T337,3)</f>
        <v>0</v>
      </c>
      <c r="AX337" s="10" t="b">
        <f>IF(U337,4)</f>
        <v>0</v>
      </c>
      <c r="AY337" s="10" t="b">
        <f>IF(V337,5)</f>
        <v>0</v>
      </c>
      <c r="AZ337" s="10" t="b">
        <f>IF(W337,6)</f>
        <v>0</v>
      </c>
      <c r="BA337" s="10" t="b">
        <f>IF(X337,7)</f>
        <v>0</v>
      </c>
      <c r="BB337" s="10">
        <f>MIN(AU337:BA337)</f>
        <v>0</v>
      </c>
      <c r="BC337" s="10">
        <f>MAX(AU337:BA337)</f>
        <v>0</v>
      </c>
      <c r="BD337" s="10">
        <f>IF(AT337&gt;0,(1+(BC337-AT337))-BB337,-1)</f>
        <v>-1</v>
      </c>
      <c r="BE337" s="44">
        <f>AL337-AT337</f>
        <v>0</v>
      </c>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row>
    <row r="338" spans="1:177" ht="15" customHeight="1">
      <c r="A338" s="1">
        <v>337</v>
      </c>
      <c r="B338" s="1">
        <v>-37.799603519999998</v>
      </c>
      <c r="C338" s="1">
        <v>144.96398328999999</v>
      </c>
      <c r="D338" s="1">
        <v>15</v>
      </c>
      <c r="E338" s="1" t="s">
        <v>49</v>
      </c>
      <c r="F338" s="1" t="s">
        <v>40</v>
      </c>
      <c r="G338" s="1" t="s">
        <v>435</v>
      </c>
      <c r="H338" s="2" t="s">
        <v>436</v>
      </c>
      <c r="I338" s="4">
        <v>0</v>
      </c>
      <c r="J338" s="4">
        <v>0</v>
      </c>
      <c r="K338" s="4">
        <v>0</v>
      </c>
      <c r="L338" s="4">
        <v>99</v>
      </c>
      <c r="M338" s="5">
        <v>0</v>
      </c>
      <c r="N338" s="5">
        <v>0</v>
      </c>
      <c r="O338" s="5">
        <v>0</v>
      </c>
      <c r="P338" s="5">
        <v>0</v>
      </c>
      <c r="Q338" s="5">
        <v>0</v>
      </c>
      <c r="R338" s="6">
        <v>0</v>
      </c>
      <c r="S338" s="6">
        <v>0</v>
      </c>
      <c r="T338" s="6">
        <v>0</v>
      </c>
      <c r="U338" s="6">
        <v>0</v>
      </c>
      <c r="V338" s="6">
        <v>0</v>
      </c>
      <c r="W338" s="6">
        <v>0</v>
      </c>
      <c r="X338" s="6">
        <v>0</v>
      </c>
      <c r="Y338" s="7">
        <v>0</v>
      </c>
      <c r="Z338" s="7">
        <v>0</v>
      </c>
      <c r="AA338" s="8">
        <v>0</v>
      </c>
      <c r="AB338" s="8">
        <v>0</v>
      </c>
      <c r="AC338" s="8">
        <v>0</v>
      </c>
      <c r="AD338" s="8">
        <v>0</v>
      </c>
      <c r="AE338" s="8">
        <v>0</v>
      </c>
      <c r="AF338" s="8">
        <v>0</v>
      </c>
      <c r="AK338" s="9">
        <f>LEN(H338)</f>
        <v>23</v>
      </c>
      <c r="AL338" s="9">
        <f>SUM(R338:X338)</f>
        <v>0</v>
      </c>
      <c r="AM338" s="3" t="b">
        <f>IF(R338,1)</f>
        <v>0</v>
      </c>
      <c r="AN338" s="3" t="b">
        <f>IF(S338,1)</f>
        <v>0</v>
      </c>
      <c r="AO338" s="3" t="b">
        <f>IF(T338,1)</f>
        <v>0</v>
      </c>
      <c r="AP338" s="3" t="b">
        <f>IF(U338,1)</f>
        <v>0</v>
      </c>
      <c r="AQ338" s="3" t="b">
        <f>IF(V338,1)</f>
        <v>0</v>
      </c>
      <c r="AR338" s="3" t="b">
        <f>IF(W338,1)</f>
        <v>0</v>
      </c>
      <c r="AS338" s="3" t="b">
        <f>IF(X338,1)</f>
        <v>0</v>
      </c>
      <c r="AT338" s="3">
        <f>SUM(AM338:AS338)</f>
        <v>0</v>
      </c>
      <c r="AU338" s="10" t="b">
        <f>IF(R338,1)</f>
        <v>0</v>
      </c>
      <c r="AV338" s="10" t="b">
        <f>IF(S338,2)</f>
        <v>0</v>
      </c>
      <c r="AW338" s="10" t="b">
        <f>IF(T338,3)</f>
        <v>0</v>
      </c>
      <c r="AX338" s="10" t="b">
        <f>IF(U338,4)</f>
        <v>0</v>
      </c>
      <c r="AY338" s="10" t="b">
        <f>IF(V338,5)</f>
        <v>0</v>
      </c>
      <c r="AZ338" s="10" t="b">
        <f>IF(W338,6)</f>
        <v>0</v>
      </c>
      <c r="BA338" s="10" t="b">
        <f>IF(X338,7)</f>
        <v>0</v>
      </c>
      <c r="BB338" s="10">
        <f>MIN(AU338:BA338)</f>
        <v>0</v>
      </c>
      <c r="BC338" s="10">
        <f>MAX(AU338:BA338)</f>
        <v>0</v>
      </c>
      <c r="BD338" s="10">
        <f>IF(AT338&gt;0,(1+(BC338-AT338))-BB338,-1)</f>
        <v>-1</v>
      </c>
      <c r="BE338" s="44">
        <f>AL338-AT338</f>
        <v>0</v>
      </c>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row>
    <row r="339" spans="1:177" ht="15" customHeight="1">
      <c r="A339" s="1">
        <v>338</v>
      </c>
      <c r="B339" s="1">
        <v>-37.799603519999998</v>
      </c>
      <c r="C339" s="1">
        <v>144.96398328999999</v>
      </c>
      <c r="D339" s="1">
        <v>15</v>
      </c>
      <c r="E339" s="1" t="s">
        <v>49</v>
      </c>
      <c r="F339" s="1" t="s">
        <v>40</v>
      </c>
      <c r="G339" s="1" t="s">
        <v>435</v>
      </c>
      <c r="H339" s="2" t="s">
        <v>436</v>
      </c>
      <c r="I339" s="4">
        <v>0</v>
      </c>
      <c r="J339" s="4">
        <v>0</v>
      </c>
      <c r="K339" s="4">
        <v>0</v>
      </c>
      <c r="L339" s="4">
        <v>99</v>
      </c>
      <c r="M339" s="5">
        <v>0</v>
      </c>
      <c r="N339" s="5">
        <v>0</v>
      </c>
      <c r="O339" s="5">
        <v>0</v>
      </c>
      <c r="P339" s="5">
        <v>0</v>
      </c>
      <c r="Q339" s="5">
        <v>0</v>
      </c>
      <c r="R339" s="6">
        <v>0</v>
      </c>
      <c r="S339" s="6">
        <v>0</v>
      </c>
      <c r="T339" s="6">
        <v>0</v>
      </c>
      <c r="U339" s="6">
        <v>0</v>
      </c>
      <c r="V339" s="6">
        <v>0</v>
      </c>
      <c r="W339" s="6">
        <v>0</v>
      </c>
      <c r="X339" s="6">
        <v>0</v>
      </c>
      <c r="Y339" s="7">
        <v>0</v>
      </c>
      <c r="Z339" s="7">
        <v>0</v>
      </c>
      <c r="AA339" s="8">
        <v>0</v>
      </c>
      <c r="AB339" s="8">
        <v>0</v>
      </c>
      <c r="AC339" s="8">
        <v>0</v>
      </c>
      <c r="AD339" s="8">
        <v>0</v>
      </c>
      <c r="AE339" s="8">
        <v>0</v>
      </c>
      <c r="AF339" s="8">
        <v>0</v>
      </c>
      <c r="AK339" s="9">
        <f>LEN(H339)</f>
        <v>23</v>
      </c>
      <c r="AL339" s="9">
        <f>SUM(R339:X339)</f>
        <v>0</v>
      </c>
      <c r="AM339" s="3" t="b">
        <f>IF(R339,1)</f>
        <v>0</v>
      </c>
      <c r="AN339" s="3" t="b">
        <f>IF(S339,1)</f>
        <v>0</v>
      </c>
      <c r="AO339" s="3" t="b">
        <f>IF(T339,1)</f>
        <v>0</v>
      </c>
      <c r="AP339" s="3" t="b">
        <f>IF(U339,1)</f>
        <v>0</v>
      </c>
      <c r="AQ339" s="3" t="b">
        <f>IF(V339,1)</f>
        <v>0</v>
      </c>
      <c r="AR339" s="3" t="b">
        <f>IF(W339,1)</f>
        <v>0</v>
      </c>
      <c r="AS339" s="3" t="b">
        <f>IF(X339,1)</f>
        <v>0</v>
      </c>
      <c r="AT339" s="3">
        <f>SUM(AM339:AS339)</f>
        <v>0</v>
      </c>
      <c r="AU339" s="10" t="b">
        <f>IF(R339,1)</f>
        <v>0</v>
      </c>
      <c r="AV339" s="10" t="b">
        <f>IF(S339,2)</f>
        <v>0</v>
      </c>
      <c r="AW339" s="10" t="b">
        <f>IF(T339,3)</f>
        <v>0</v>
      </c>
      <c r="AX339" s="10" t="b">
        <f>IF(U339,4)</f>
        <v>0</v>
      </c>
      <c r="AY339" s="10" t="b">
        <f>IF(V339,5)</f>
        <v>0</v>
      </c>
      <c r="AZ339" s="10" t="b">
        <f>IF(W339,6)</f>
        <v>0</v>
      </c>
      <c r="BA339" s="10" t="b">
        <f>IF(X339,7)</f>
        <v>0</v>
      </c>
      <c r="BB339" s="10">
        <f>MIN(AU339:BA339)</f>
        <v>0</v>
      </c>
      <c r="BC339" s="10">
        <f>MAX(AU339:BA339)</f>
        <v>0</v>
      </c>
      <c r="BD339" s="10">
        <f>IF(AT339&gt;0,(1+(BC339-AT339))-BB339,-1)</f>
        <v>-1</v>
      </c>
      <c r="BE339" s="44">
        <f>AL339-AT339</f>
        <v>0</v>
      </c>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row>
    <row r="340" spans="1:177" ht="15" customHeight="1">
      <c r="A340" s="1">
        <v>339</v>
      </c>
      <c r="B340" s="1">
        <v>-37.799603519999998</v>
      </c>
      <c r="C340" s="1">
        <v>144.96398328999999</v>
      </c>
      <c r="D340" s="1">
        <v>15</v>
      </c>
      <c r="E340" s="1" t="s">
        <v>49</v>
      </c>
      <c r="F340" s="1" t="s">
        <v>40</v>
      </c>
      <c r="G340" s="1" t="s">
        <v>435</v>
      </c>
      <c r="H340" s="2" t="s">
        <v>436</v>
      </c>
      <c r="I340" s="4">
        <v>0</v>
      </c>
      <c r="J340" s="4">
        <v>0</v>
      </c>
      <c r="K340" s="4">
        <v>0</v>
      </c>
      <c r="L340" s="4">
        <v>99</v>
      </c>
      <c r="M340" s="5">
        <v>0</v>
      </c>
      <c r="N340" s="5">
        <v>0</v>
      </c>
      <c r="O340" s="5">
        <v>0</v>
      </c>
      <c r="P340" s="5">
        <v>0</v>
      </c>
      <c r="Q340" s="5">
        <v>0</v>
      </c>
      <c r="R340" s="6">
        <v>0</v>
      </c>
      <c r="S340" s="6">
        <v>0</v>
      </c>
      <c r="T340" s="6">
        <v>0</v>
      </c>
      <c r="U340" s="6">
        <v>0</v>
      </c>
      <c r="V340" s="6">
        <v>0</v>
      </c>
      <c r="W340" s="6">
        <v>0</v>
      </c>
      <c r="X340" s="6">
        <v>0</v>
      </c>
      <c r="Y340" s="7">
        <v>0</v>
      </c>
      <c r="Z340" s="7">
        <v>0</v>
      </c>
      <c r="AA340" s="8">
        <v>0</v>
      </c>
      <c r="AB340" s="8">
        <v>0</v>
      </c>
      <c r="AC340" s="8">
        <v>0</v>
      </c>
      <c r="AD340" s="8">
        <v>0</v>
      </c>
      <c r="AE340" s="8">
        <v>0</v>
      </c>
      <c r="AF340" s="8">
        <v>0</v>
      </c>
      <c r="AK340" s="9">
        <f>LEN(H340)</f>
        <v>23</v>
      </c>
      <c r="AL340" s="9">
        <f>SUM(R340:X340)</f>
        <v>0</v>
      </c>
      <c r="AM340" s="3" t="b">
        <f>IF(R340,1)</f>
        <v>0</v>
      </c>
      <c r="AN340" s="3" t="b">
        <f>IF(S340,1)</f>
        <v>0</v>
      </c>
      <c r="AO340" s="3" t="b">
        <f>IF(T340,1)</f>
        <v>0</v>
      </c>
      <c r="AP340" s="3" t="b">
        <f>IF(U340,1)</f>
        <v>0</v>
      </c>
      <c r="AQ340" s="3" t="b">
        <f>IF(V340,1)</f>
        <v>0</v>
      </c>
      <c r="AR340" s="3" t="b">
        <f>IF(W340,1)</f>
        <v>0</v>
      </c>
      <c r="AS340" s="3" t="b">
        <f>IF(X340,1)</f>
        <v>0</v>
      </c>
      <c r="AT340" s="3">
        <f>SUM(AM340:AS340)</f>
        <v>0</v>
      </c>
      <c r="AU340" s="10" t="b">
        <f>IF(R340,1)</f>
        <v>0</v>
      </c>
      <c r="AV340" s="10" t="b">
        <f>IF(S340,2)</f>
        <v>0</v>
      </c>
      <c r="AW340" s="10" t="b">
        <f>IF(T340,3)</f>
        <v>0</v>
      </c>
      <c r="AX340" s="10" t="b">
        <f>IF(U340,4)</f>
        <v>0</v>
      </c>
      <c r="AY340" s="10" t="b">
        <f>IF(V340,5)</f>
        <v>0</v>
      </c>
      <c r="AZ340" s="10" t="b">
        <f>IF(W340,6)</f>
        <v>0</v>
      </c>
      <c r="BA340" s="10" t="b">
        <f>IF(X340,7)</f>
        <v>0</v>
      </c>
      <c r="BB340" s="10">
        <f>MIN(AU340:BA340)</f>
        <v>0</v>
      </c>
      <c r="BC340" s="10">
        <f>MAX(AU340:BA340)</f>
        <v>0</v>
      </c>
      <c r="BD340" s="10">
        <f>IF(AT340&gt;0,(1+(BC340-AT340))-BB340,-1)</f>
        <v>-1</v>
      </c>
      <c r="BE340" s="44">
        <f>AL340-AT340</f>
        <v>0</v>
      </c>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row>
    <row r="341" spans="1:177" ht="15" customHeight="1">
      <c r="A341" s="1">
        <v>340</v>
      </c>
      <c r="B341" s="1">
        <v>-37.799603519999998</v>
      </c>
      <c r="C341" s="1">
        <v>144.96398328999999</v>
      </c>
      <c r="D341" s="1">
        <v>15</v>
      </c>
      <c r="E341" s="1" t="s">
        <v>49</v>
      </c>
      <c r="F341" s="1" t="s">
        <v>40</v>
      </c>
      <c r="G341" s="1" t="s">
        <v>435</v>
      </c>
      <c r="H341" s="2" t="s">
        <v>436</v>
      </c>
      <c r="I341" s="4">
        <v>0</v>
      </c>
      <c r="J341" s="4">
        <v>0</v>
      </c>
      <c r="K341" s="4">
        <v>0</v>
      </c>
      <c r="L341" s="4">
        <v>99</v>
      </c>
      <c r="M341" s="5">
        <v>0</v>
      </c>
      <c r="N341" s="5">
        <v>0</v>
      </c>
      <c r="O341" s="5">
        <v>0</v>
      </c>
      <c r="P341" s="5">
        <v>0</v>
      </c>
      <c r="Q341" s="5">
        <v>0</v>
      </c>
      <c r="R341" s="6">
        <v>0</v>
      </c>
      <c r="S341" s="6">
        <v>0</v>
      </c>
      <c r="T341" s="6">
        <v>0</v>
      </c>
      <c r="U341" s="6">
        <v>0</v>
      </c>
      <c r="V341" s="6">
        <v>0</v>
      </c>
      <c r="W341" s="6">
        <v>0</v>
      </c>
      <c r="X341" s="6">
        <v>0</v>
      </c>
      <c r="Y341" s="7">
        <v>0</v>
      </c>
      <c r="Z341" s="7">
        <v>0</v>
      </c>
      <c r="AA341" s="8">
        <v>0</v>
      </c>
      <c r="AB341" s="8">
        <v>0</v>
      </c>
      <c r="AC341" s="8">
        <v>0</v>
      </c>
      <c r="AD341" s="8">
        <v>0</v>
      </c>
      <c r="AE341" s="8">
        <v>0</v>
      </c>
      <c r="AF341" s="8">
        <v>0</v>
      </c>
      <c r="AK341" s="9">
        <f>LEN(H341)</f>
        <v>23</v>
      </c>
      <c r="AL341" s="9">
        <f>SUM(R341:X341)</f>
        <v>0</v>
      </c>
      <c r="AM341" s="3" t="b">
        <f>IF(R341,1)</f>
        <v>0</v>
      </c>
      <c r="AN341" s="3" t="b">
        <f>IF(S341,1)</f>
        <v>0</v>
      </c>
      <c r="AO341" s="3" t="b">
        <f>IF(T341,1)</f>
        <v>0</v>
      </c>
      <c r="AP341" s="3" t="b">
        <f>IF(U341,1)</f>
        <v>0</v>
      </c>
      <c r="AQ341" s="3" t="b">
        <f>IF(V341,1)</f>
        <v>0</v>
      </c>
      <c r="AR341" s="3" t="b">
        <f>IF(W341,1)</f>
        <v>0</v>
      </c>
      <c r="AS341" s="3" t="b">
        <f>IF(X341,1)</f>
        <v>0</v>
      </c>
      <c r="AT341" s="3">
        <f>SUM(AM341:AS341)</f>
        <v>0</v>
      </c>
      <c r="AU341" s="10" t="b">
        <f>IF(R341,1)</f>
        <v>0</v>
      </c>
      <c r="AV341" s="10" t="b">
        <f>IF(S341,2)</f>
        <v>0</v>
      </c>
      <c r="AW341" s="10" t="b">
        <f>IF(T341,3)</f>
        <v>0</v>
      </c>
      <c r="AX341" s="10" t="b">
        <f>IF(U341,4)</f>
        <v>0</v>
      </c>
      <c r="AY341" s="10" t="b">
        <f>IF(V341,5)</f>
        <v>0</v>
      </c>
      <c r="AZ341" s="10" t="b">
        <f>IF(W341,6)</f>
        <v>0</v>
      </c>
      <c r="BA341" s="10" t="b">
        <f>IF(X341,7)</f>
        <v>0</v>
      </c>
      <c r="BB341" s="10">
        <f>MIN(AU341:BA341)</f>
        <v>0</v>
      </c>
      <c r="BC341" s="10">
        <f>MAX(AU341:BA341)</f>
        <v>0</v>
      </c>
      <c r="BD341" s="10">
        <f>IF(AT341&gt;0,(1+(BC341-AT341))-BB341,-1)</f>
        <v>-1</v>
      </c>
      <c r="BE341" s="44">
        <f>AL341-AT341</f>
        <v>0</v>
      </c>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row>
    <row r="342" spans="1:177" ht="15" customHeight="1">
      <c r="A342" s="1">
        <v>341</v>
      </c>
      <c r="B342" s="1">
        <v>-37.823018957336998</v>
      </c>
      <c r="C342" s="1">
        <v>145.04423141326899</v>
      </c>
      <c r="D342" s="1">
        <v>15</v>
      </c>
      <c r="E342" s="1" t="s">
        <v>52</v>
      </c>
      <c r="F342" s="1" t="s">
        <v>40</v>
      </c>
      <c r="G342" s="1" t="s">
        <v>435</v>
      </c>
      <c r="H342" s="2" t="s">
        <v>437</v>
      </c>
      <c r="I342" s="4">
        <v>1</v>
      </c>
      <c r="J342" s="4">
        <v>0</v>
      </c>
      <c r="K342" s="4">
        <v>0</v>
      </c>
      <c r="L342" s="4">
        <v>0</v>
      </c>
      <c r="M342" s="5">
        <v>1</v>
      </c>
      <c r="N342" s="5">
        <v>1</v>
      </c>
      <c r="O342" s="5">
        <v>0</v>
      </c>
      <c r="P342" s="5">
        <v>0</v>
      </c>
      <c r="Q342" s="5">
        <v>0</v>
      </c>
      <c r="R342" s="6">
        <v>0</v>
      </c>
      <c r="S342" s="6">
        <v>0</v>
      </c>
      <c r="T342" s="6">
        <v>1</v>
      </c>
      <c r="U342" s="6">
        <v>0</v>
      </c>
      <c r="V342" s="6">
        <v>1</v>
      </c>
      <c r="W342" s="6">
        <v>0</v>
      </c>
      <c r="X342" s="6">
        <v>0</v>
      </c>
      <c r="Y342" s="7">
        <v>0</v>
      </c>
      <c r="Z342" s="7">
        <v>0</v>
      </c>
      <c r="AA342" s="8">
        <v>0</v>
      </c>
      <c r="AB342" s="8">
        <v>1</v>
      </c>
      <c r="AC342" s="8">
        <v>0</v>
      </c>
      <c r="AD342" s="8">
        <v>0</v>
      </c>
      <c r="AE342" s="8">
        <v>0</v>
      </c>
      <c r="AF342" s="8">
        <v>0</v>
      </c>
      <c r="AI342" s="9" t="s">
        <v>85</v>
      </c>
      <c r="AK342" s="9">
        <f>LEN(H342)</f>
        <v>37</v>
      </c>
      <c r="AL342" s="9">
        <f>SUM(R342:X342)</f>
        <v>2</v>
      </c>
      <c r="AM342" s="3" t="b">
        <f>IF(R342,1)</f>
        <v>0</v>
      </c>
      <c r="AN342" s="3" t="b">
        <f>IF(S342,1)</f>
        <v>0</v>
      </c>
      <c r="AO342" s="3">
        <f>IF(T342,1)</f>
        <v>1</v>
      </c>
      <c r="AP342" s="3" t="b">
        <f>IF(U342,1)</f>
        <v>0</v>
      </c>
      <c r="AQ342" s="3">
        <f>IF(V342,1)</f>
        <v>1</v>
      </c>
      <c r="AR342" s="3" t="b">
        <f>IF(W342,1)</f>
        <v>0</v>
      </c>
      <c r="AS342" s="3" t="b">
        <f>IF(X342,1)</f>
        <v>0</v>
      </c>
      <c r="AT342" s="3">
        <f>SUM(AM342:AS342)</f>
        <v>2</v>
      </c>
      <c r="AU342" s="10" t="b">
        <f>IF(R342,1)</f>
        <v>0</v>
      </c>
      <c r="AV342" s="10" t="b">
        <f>IF(S342,2)</f>
        <v>0</v>
      </c>
      <c r="AW342" s="10">
        <f>IF(T342,3)</f>
        <v>3</v>
      </c>
      <c r="AX342" s="10" t="b">
        <f>IF(U342,4)</f>
        <v>0</v>
      </c>
      <c r="AY342" s="10">
        <f>IF(V342,5)</f>
        <v>5</v>
      </c>
      <c r="AZ342" s="10" t="b">
        <f>IF(W342,6)</f>
        <v>0</v>
      </c>
      <c r="BA342" s="10" t="b">
        <f>IF(X342,7)</f>
        <v>0</v>
      </c>
      <c r="BB342" s="10">
        <f>MIN(AU342:BA342)</f>
        <v>3</v>
      </c>
      <c r="BC342" s="10">
        <f>MAX(AU342:BA342)</f>
        <v>5</v>
      </c>
      <c r="BD342" s="10">
        <f>IF(AT342&gt;0,(1+(BC342-AT342))-BB342,-1)</f>
        <v>1</v>
      </c>
      <c r="BE342" s="44">
        <f>AL342-AT342</f>
        <v>0</v>
      </c>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row>
    <row r="343" spans="1:177" ht="15" customHeight="1">
      <c r="A343" s="1">
        <v>342</v>
      </c>
      <c r="B343" s="1">
        <v>0</v>
      </c>
      <c r="C343" s="1">
        <v>0</v>
      </c>
      <c r="D343" s="1">
        <v>0</v>
      </c>
      <c r="E343" s="1" t="s">
        <v>39</v>
      </c>
      <c r="F343" s="1" t="s">
        <v>40</v>
      </c>
      <c r="G343" s="1" t="s">
        <v>435</v>
      </c>
      <c r="H343" s="14"/>
      <c r="I343" s="4">
        <v>0</v>
      </c>
      <c r="J343" s="4">
        <v>0</v>
      </c>
      <c r="K343" s="4">
        <v>0</v>
      </c>
      <c r="L343" s="4">
        <v>99</v>
      </c>
      <c r="M343" s="5">
        <v>0</v>
      </c>
      <c r="N343" s="5">
        <v>0</v>
      </c>
      <c r="O343" s="5">
        <v>0</v>
      </c>
      <c r="P343" s="5">
        <v>0</v>
      </c>
      <c r="Q343" s="5">
        <v>0</v>
      </c>
      <c r="R343" s="6">
        <v>0</v>
      </c>
      <c r="S343" s="6">
        <v>0</v>
      </c>
      <c r="T343" s="6">
        <v>0</v>
      </c>
      <c r="U343" s="6">
        <v>0</v>
      </c>
      <c r="V343" s="6">
        <v>0</v>
      </c>
      <c r="W343" s="6">
        <v>0</v>
      </c>
      <c r="X343" s="6">
        <v>0</v>
      </c>
      <c r="Y343" s="7">
        <v>0</v>
      </c>
      <c r="Z343" s="7">
        <v>0</v>
      </c>
      <c r="AA343" s="8">
        <v>0</v>
      </c>
      <c r="AB343" s="8">
        <v>0</v>
      </c>
      <c r="AC343" s="8">
        <v>0</v>
      </c>
      <c r="AD343" s="8">
        <v>0</v>
      </c>
      <c r="AE343" s="8">
        <v>0</v>
      </c>
      <c r="AF343" s="8">
        <v>0</v>
      </c>
      <c r="AK343" s="9">
        <f>LEN(H343)</f>
        <v>0</v>
      </c>
      <c r="AL343" s="9">
        <f>SUM(R343:X343)</f>
        <v>0</v>
      </c>
      <c r="AM343" s="3" t="b">
        <f>IF(R343,1)</f>
        <v>0</v>
      </c>
      <c r="AN343" s="3" t="b">
        <f>IF(S343,1)</f>
        <v>0</v>
      </c>
      <c r="AO343" s="3" t="b">
        <f>IF(T343,1)</f>
        <v>0</v>
      </c>
      <c r="AP343" s="3" t="b">
        <f>IF(U343,1)</f>
        <v>0</v>
      </c>
      <c r="AQ343" s="3" t="b">
        <f>IF(V343,1)</f>
        <v>0</v>
      </c>
      <c r="AR343" s="3" t="b">
        <f>IF(W343,1)</f>
        <v>0</v>
      </c>
      <c r="AS343" s="3" t="b">
        <f>IF(X343,1)</f>
        <v>0</v>
      </c>
      <c r="AT343" s="3">
        <f>SUM(AM343:AS343)</f>
        <v>0</v>
      </c>
      <c r="AU343" s="10" t="b">
        <f>IF(R343,1)</f>
        <v>0</v>
      </c>
      <c r="AV343" s="10" t="b">
        <f>IF(S343,2)</f>
        <v>0</v>
      </c>
      <c r="AW343" s="10" t="b">
        <f>IF(T343,3)</f>
        <v>0</v>
      </c>
      <c r="AX343" s="10" t="b">
        <f>IF(U343,4)</f>
        <v>0</v>
      </c>
      <c r="AY343" s="10" t="b">
        <f>IF(V343,5)</f>
        <v>0</v>
      </c>
      <c r="AZ343" s="10" t="b">
        <f>IF(W343,6)</f>
        <v>0</v>
      </c>
      <c r="BA343" s="10" t="b">
        <f>IF(X343,7)</f>
        <v>0</v>
      </c>
      <c r="BB343" s="10">
        <f>MIN(AU343:BA343)</f>
        <v>0</v>
      </c>
      <c r="BC343" s="10">
        <f>MAX(AU343:BA343)</f>
        <v>0</v>
      </c>
      <c r="BD343" s="10">
        <f>IF(AT343&gt;0,(1+(BC343-AT343))-BB343,-1)</f>
        <v>-1</v>
      </c>
      <c r="BE343" s="44">
        <f>AL343-AT343</f>
        <v>0</v>
      </c>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row>
    <row r="344" spans="1:177" ht="15" customHeight="1">
      <c r="A344" s="1">
        <v>343</v>
      </c>
      <c r="B344" s="1">
        <v>-37.784071127348298</v>
      </c>
      <c r="C344" s="1">
        <v>144.95939134816601</v>
      </c>
      <c r="D344" s="1">
        <v>15</v>
      </c>
      <c r="E344" s="1" t="s">
        <v>52</v>
      </c>
      <c r="F344" s="1" t="s">
        <v>40</v>
      </c>
      <c r="G344" s="1" t="s">
        <v>435</v>
      </c>
      <c r="H344" s="2" t="s">
        <v>335</v>
      </c>
      <c r="I344" s="4">
        <v>1</v>
      </c>
      <c r="J344" s="4">
        <v>0</v>
      </c>
      <c r="K344" s="4">
        <v>0</v>
      </c>
      <c r="L344" s="4">
        <v>0</v>
      </c>
      <c r="M344" s="5">
        <v>1</v>
      </c>
      <c r="N344" s="5">
        <v>0</v>
      </c>
      <c r="O344" s="5">
        <v>0</v>
      </c>
      <c r="P344" s="5">
        <v>0</v>
      </c>
      <c r="Q344" s="5">
        <v>0</v>
      </c>
      <c r="R344" s="6">
        <v>0</v>
      </c>
      <c r="S344" s="6">
        <v>0</v>
      </c>
      <c r="T344" s="6">
        <v>1</v>
      </c>
      <c r="U344" s="6">
        <v>1</v>
      </c>
      <c r="V344" s="6">
        <v>0</v>
      </c>
      <c r="W344" s="6">
        <v>0</v>
      </c>
      <c r="X344" s="6">
        <v>0</v>
      </c>
      <c r="Y344" s="7">
        <v>0</v>
      </c>
      <c r="Z344" s="7">
        <v>0</v>
      </c>
      <c r="AA344" s="8">
        <v>0</v>
      </c>
      <c r="AB344" s="8">
        <v>0</v>
      </c>
      <c r="AC344" s="8">
        <v>0</v>
      </c>
      <c r="AD344" s="8">
        <v>0</v>
      </c>
      <c r="AE344" s="8">
        <v>0</v>
      </c>
      <c r="AF344" s="8">
        <v>0</v>
      </c>
      <c r="AK344" s="9">
        <f>LEN(H344)</f>
        <v>16</v>
      </c>
      <c r="AL344" s="9">
        <f>SUM(R344:X344)</f>
        <v>2</v>
      </c>
      <c r="AM344" s="3" t="b">
        <f>IF(R344,1)</f>
        <v>0</v>
      </c>
      <c r="AN344" s="3" t="b">
        <f>IF(S344,1)</f>
        <v>0</v>
      </c>
      <c r="AO344" s="3">
        <f>IF(T344,1)</f>
        <v>1</v>
      </c>
      <c r="AP344" s="3">
        <f>IF(U344,1)</f>
        <v>1</v>
      </c>
      <c r="AQ344" s="3" t="b">
        <f>IF(V344,1)</f>
        <v>0</v>
      </c>
      <c r="AR344" s="3" t="b">
        <f>IF(W344,1)</f>
        <v>0</v>
      </c>
      <c r="AS344" s="3" t="b">
        <f>IF(X344,1)</f>
        <v>0</v>
      </c>
      <c r="AT344" s="3">
        <f>SUM(AM344:AS344)</f>
        <v>2</v>
      </c>
      <c r="AU344" s="10" t="b">
        <f>IF(R344,1)</f>
        <v>0</v>
      </c>
      <c r="AV344" s="10" t="b">
        <f>IF(S344,2)</f>
        <v>0</v>
      </c>
      <c r="AW344" s="10">
        <f>IF(T344,3)</f>
        <v>3</v>
      </c>
      <c r="AX344" s="10">
        <f>IF(U344,4)</f>
        <v>4</v>
      </c>
      <c r="AY344" s="10" t="b">
        <f>IF(V344,5)</f>
        <v>0</v>
      </c>
      <c r="AZ344" s="10" t="b">
        <f>IF(W344,6)</f>
        <v>0</v>
      </c>
      <c r="BA344" s="10" t="b">
        <f>IF(X344,7)</f>
        <v>0</v>
      </c>
      <c r="BB344" s="10">
        <f>MIN(AU344:BA344)</f>
        <v>3</v>
      </c>
      <c r="BC344" s="10">
        <f>MAX(AU344:BA344)</f>
        <v>4</v>
      </c>
      <c r="BD344" s="10">
        <f>IF(AT344&gt;0,(1+(BC344-AT344))-BB344,-1)</f>
        <v>0</v>
      </c>
      <c r="BE344" s="44">
        <f>AL344-AT344</f>
        <v>0</v>
      </c>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row>
    <row r="345" spans="1:177" ht="15" customHeight="1">
      <c r="A345" s="1">
        <v>344</v>
      </c>
      <c r="B345" s="1">
        <v>-37.817900000000002</v>
      </c>
      <c r="C345" s="1">
        <v>144.9684</v>
      </c>
      <c r="D345" s="1">
        <v>15</v>
      </c>
      <c r="E345" s="1" t="s">
        <v>49</v>
      </c>
      <c r="F345" s="1" t="s">
        <v>40</v>
      </c>
      <c r="G345" s="1" t="s">
        <v>435</v>
      </c>
      <c r="H345" s="2" t="s">
        <v>385</v>
      </c>
      <c r="I345" s="4">
        <v>1</v>
      </c>
      <c r="J345" s="4">
        <v>0</v>
      </c>
      <c r="K345" s="4">
        <v>0</v>
      </c>
      <c r="L345" s="4">
        <v>0</v>
      </c>
      <c r="M345" s="5">
        <v>0</v>
      </c>
      <c r="N345" s="5">
        <v>0</v>
      </c>
      <c r="O345" s="5">
        <v>0</v>
      </c>
      <c r="P345" s="5">
        <v>0</v>
      </c>
      <c r="Q345" s="5">
        <v>1</v>
      </c>
      <c r="R345" s="6">
        <v>0</v>
      </c>
      <c r="S345" s="6">
        <v>0</v>
      </c>
      <c r="T345" s="6">
        <v>0</v>
      </c>
      <c r="U345" s="6">
        <v>1</v>
      </c>
      <c r="V345" s="6">
        <v>0</v>
      </c>
      <c r="W345" s="6">
        <v>0</v>
      </c>
      <c r="X345" s="6">
        <v>0</v>
      </c>
      <c r="Y345" s="7">
        <v>0</v>
      </c>
      <c r="Z345" s="7">
        <v>0</v>
      </c>
      <c r="AA345" s="8">
        <v>0</v>
      </c>
      <c r="AB345" s="8">
        <v>0</v>
      </c>
      <c r="AC345" s="8">
        <v>0</v>
      </c>
      <c r="AD345" s="8">
        <v>0</v>
      </c>
      <c r="AE345" s="8">
        <v>0</v>
      </c>
      <c r="AF345" s="8">
        <v>0</v>
      </c>
      <c r="AK345" s="9">
        <f>LEN(H345)</f>
        <v>20</v>
      </c>
      <c r="AL345" s="9">
        <f>SUM(R345:X345)</f>
        <v>1</v>
      </c>
      <c r="AM345" s="3" t="b">
        <f>IF(R345,1)</f>
        <v>0</v>
      </c>
      <c r="AN345" s="3" t="b">
        <f>IF(S345,1)</f>
        <v>0</v>
      </c>
      <c r="AO345" s="3" t="b">
        <f>IF(T345,1)</f>
        <v>0</v>
      </c>
      <c r="AP345" s="3">
        <f>IF(U345,1)</f>
        <v>1</v>
      </c>
      <c r="AQ345" s="3" t="b">
        <f>IF(V345,1)</f>
        <v>0</v>
      </c>
      <c r="AR345" s="3" t="b">
        <f>IF(W345,1)</f>
        <v>0</v>
      </c>
      <c r="AS345" s="3" t="b">
        <f>IF(X345,1)</f>
        <v>0</v>
      </c>
      <c r="AT345" s="3">
        <f>SUM(AM345:AS345)</f>
        <v>1</v>
      </c>
      <c r="AU345" s="10" t="b">
        <f>IF(R345,1)</f>
        <v>0</v>
      </c>
      <c r="AV345" s="10" t="b">
        <f>IF(S345,2)</f>
        <v>0</v>
      </c>
      <c r="AW345" s="10" t="b">
        <f>IF(T345,3)</f>
        <v>0</v>
      </c>
      <c r="AX345" s="10">
        <f>IF(U345,4)</f>
        <v>4</v>
      </c>
      <c r="AY345" s="10" t="b">
        <f>IF(V345,5)</f>
        <v>0</v>
      </c>
      <c r="AZ345" s="10" t="b">
        <f>IF(W345,6)</f>
        <v>0</v>
      </c>
      <c r="BA345" s="10" t="b">
        <f>IF(X345,7)</f>
        <v>0</v>
      </c>
      <c r="BB345" s="10">
        <f>MIN(AU345:BA345)</f>
        <v>4</v>
      </c>
      <c r="BC345" s="10">
        <f>MAX(AU345:BA345)</f>
        <v>4</v>
      </c>
      <c r="BD345" s="10">
        <f>IF(AT345&gt;0,(1+(BC345-AT345))-BB345,-1)</f>
        <v>0</v>
      </c>
      <c r="BE345" s="44">
        <f>AL345-AT345</f>
        <v>0</v>
      </c>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row>
    <row r="346" spans="1:177" ht="15" customHeight="1">
      <c r="A346" s="1">
        <v>345</v>
      </c>
      <c r="B346" s="1">
        <v>-37.779703250620599</v>
      </c>
      <c r="C346" s="1">
        <v>144.959559789509</v>
      </c>
      <c r="D346" s="1">
        <v>15</v>
      </c>
      <c r="E346" s="1" t="s">
        <v>52</v>
      </c>
      <c r="F346" s="1" t="s">
        <v>40</v>
      </c>
      <c r="G346" s="1" t="s">
        <v>435</v>
      </c>
      <c r="H346" s="2" t="s">
        <v>335</v>
      </c>
      <c r="I346" s="4">
        <v>1</v>
      </c>
      <c r="J346" s="4">
        <v>0</v>
      </c>
      <c r="K346" s="4">
        <v>0</v>
      </c>
      <c r="L346" s="4">
        <v>0</v>
      </c>
      <c r="M346" s="5">
        <v>1</v>
      </c>
      <c r="N346" s="5">
        <v>0</v>
      </c>
      <c r="O346" s="5">
        <v>0</v>
      </c>
      <c r="P346" s="5">
        <v>0</v>
      </c>
      <c r="Q346" s="5">
        <v>0</v>
      </c>
      <c r="R346" s="6">
        <v>0</v>
      </c>
      <c r="S346" s="6">
        <v>0</v>
      </c>
      <c r="T346" s="6">
        <v>1</v>
      </c>
      <c r="U346" s="6">
        <v>1</v>
      </c>
      <c r="V346" s="6">
        <v>0</v>
      </c>
      <c r="W346" s="6">
        <v>0</v>
      </c>
      <c r="X346" s="6">
        <v>0</v>
      </c>
      <c r="Y346" s="7">
        <v>0</v>
      </c>
      <c r="Z346" s="7">
        <v>0</v>
      </c>
      <c r="AA346" s="8">
        <v>0</v>
      </c>
      <c r="AB346" s="8">
        <v>0</v>
      </c>
      <c r="AC346" s="8">
        <v>0</v>
      </c>
      <c r="AD346" s="8">
        <v>0</v>
      </c>
      <c r="AE346" s="8">
        <v>0</v>
      </c>
      <c r="AF346" s="8">
        <v>0</v>
      </c>
      <c r="AK346" s="9">
        <f>LEN(H346)</f>
        <v>16</v>
      </c>
      <c r="AL346" s="9">
        <f>SUM(R346:X346)</f>
        <v>2</v>
      </c>
      <c r="AM346" s="3" t="b">
        <f>IF(R346,1)</f>
        <v>0</v>
      </c>
      <c r="AN346" s="3" t="b">
        <f>IF(S346,1)</f>
        <v>0</v>
      </c>
      <c r="AO346" s="3">
        <f>IF(T346,1)</f>
        <v>1</v>
      </c>
      <c r="AP346" s="3">
        <f>IF(U346,1)</f>
        <v>1</v>
      </c>
      <c r="AQ346" s="3" t="b">
        <f>IF(V346,1)</f>
        <v>0</v>
      </c>
      <c r="AR346" s="3" t="b">
        <f>IF(W346,1)</f>
        <v>0</v>
      </c>
      <c r="AS346" s="3" t="b">
        <f>IF(X346,1)</f>
        <v>0</v>
      </c>
      <c r="AT346" s="3">
        <f>SUM(AM346:AS346)</f>
        <v>2</v>
      </c>
      <c r="AU346" s="10" t="b">
        <f>IF(R346,1)</f>
        <v>0</v>
      </c>
      <c r="AV346" s="10" t="b">
        <f>IF(S346,2)</f>
        <v>0</v>
      </c>
      <c r="AW346" s="10">
        <f>IF(T346,3)</f>
        <v>3</v>
      </c>
      <c r="AX346" s="10">
        <f>IF(U346,4)</f>
        <v>4</v>
      </c>
      <c r="AY346" s="10" t="b">
        <f>IF(V346,5)</f>
        <v>0</v>
      </c>
      <c r="AZ346" s="10" t="b">
        <f>IF(W346,6)</f>
        <v>0</v>
      </c>
      <c r="BA346" s="10" t="b">
        <f>IF(X346,7)</f>
        <v>0</v>
      </c>
      <c r="BB346" s="10">
        <f>MIN(AU346:BA346)</f>
        <v>3</v>
      </c>
      <c r="BC346" s="10">
        <f>MAX(AU346:BA346)</f>
        <v>4</v>
      </c>
      <c r="BD346" s="10">
        <f>IF(AT346&gt;0,(1+(BC346-AT346))-BB346,-1)</f>
        <v>0</v>
      </c>
      <c r="BE346" s="44">
        <f>AL346-AT346</f>
        <v>0</v>
      </c>
      <c r="BF346" s="3">
        <v>1</v>
      </c>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row>
    <row r="347" spans="1:177" ht="15" customHeight="1">
      <c r="A347" s="1">
        <v>346</v>
      </c>
      <c r="B347" s="1">
        <v>-37.7807191059415</v>
      </c>
      <c r="C347" s="1">
        <v>144.959626727082</v>
      </c>
      <c r="D347" s="1">
        <v>15</v>
      </c>
      <c r="E347" s="1" t="s">
        <v>52</v>
      </c>
      <c r="F347" s="1" t="s">
        <v>40</v>
      </c>
      <c r="G347" s="1" t="s">
        <v>435</v>
      </c>
      <c r="H347" s="2" t="s">
        <v>335</v>
      </c>
      <c r="I347" s="4">
        <v>1</v>
      </c>
      <c r="J347" s="4">
        <v>0</v>
      </c>
      <c r="K347" s="4">
        <v>0</v>
      </c>
      <c r="L347" s="4">
        <v>0</v>
      </c>
      <c r="M347" s="5">
        <v>1</v>
      </c>
      <c r="N347" s="5">
        <v>0</v>
      </c>
      <c r="O347" s="5">
        <v>0</v>
      </c>
      <c r="P347" s="5">
        <v>0</v>
      </c>
      <c r="Q347" s="5">
        <v>0</v>
      </c>
      <c r="R347" s="6">
        <v>0</v>
      </c>
      <c r="S347" s="6">
        <v>0</v>
      </c>
      <c r="T347" s="6">
        <v>1</v>
      </c>
      <c r="U347" s="6">
        <v>1</v>
      </c>
      <c r="V347" s="6">
        <v>0</v>
      </c>
      <c r="W347" s="6">
        <v>0</v>
      </c>
      <c r="X347" s="6">
        <v>0</v>
      </c>
      <c r="Y347" s="7">
        <v>0</v>
      </c>
      <c r="Z347" s="7">
        <v>0</v>
      </c>
      <c r="AA347" s="8">
        <v>0</v>
      </c>
      <c r="AB347" s="8">
        <v>0</v>
      </c>
      <c r="AC347" s="8">
        <v>0</v>
      </c>
      <c r="AD347" s="8">
        <v>0</v>
      </c>
      <c r="AE347" s="8">
        <v>0</v>
      </c>
      <c r="AF347" s="8">
        <v>0</v>
      </c>
      <c r="AK347" s="9">
        <f>LEN(H347)</f>
        <v>16</v>
      </c>
      <c r="AL347" s="9">
        <f>SUM(R347:X347)</f>
        <v>2</v>
      </c>
      <c r="AM347" s="3" t="b">
        <f>IF(R347,1)</f>
        <v>0</v>
      </c>
      <c r="AN347" s="3" t="b">
        <f>IF(S347,1)</f>
        <v>0</v>
      </c>
      <c r="AO347" s="3">
        <f>IF(T347,1)</f>
        <v>1</v>
      </c>
      <c r="AP347" s="3">
        <f>IF(U347,1)</f>
        <v>1</v>
      </c>
      <c r="AQ347" s="3" t="b">
        <f>IF(V347,1)</f>
        <v>0</v>
      </c>
      <c r="AR347" s="3" t="b">
        <f>IF(W347,1)</f>
        <v>0</v>
      </c>
      <c r="AS347" s="3" t="b">
        <f>IF(X347,1)</f>
        <v>0</v>
      </c>
      <c r="AT347" s="3">
        <f>SUM(AM347:AS347)</f>
        <v>2</v>
      </c>
      <c r="AU347" s="10" t="b">
        <f>IF(R347,1)</f>
        <v>0</v>
      </c>
      <c r="AV347" s="10" t="b">
        <f>IF(S347,2)</f>
        <v>0</v>
      </c>
      <c r="AW347" s="10">
        <f>IF(T347,3)</f>
        <v>3</v>
      </c>
      <c r="AX347" s="10">
        <f>IF(U347,4)</f>
        <v>4</v>
      </c>
      <c r="AY347" s="10" t="b">
        <f>IF(V347,5)</f>
        <v>0</v>
      </c>
      <c r="AZ347" s="10" t="b">
        <f>IF(W347,6)</f>
        <v>0</v>
      </c>
      <c r="BA347" s="10" t="b">
        <f>IF(X347,7)</f>
        <v>0</v>
      </c>
      <c r="BB347" s="10">
        <f>MIN(AU347:BA347)</f>
        <v>3</v>
      </c>
      <c r="BC347" s="10">
        <f>MAX(AU347:BA347)</f>
        <v>4</v>
      </c>
      <c r="BD347" s="10">
        <f>IF(AT347&gt;0,(1+(BC347-AT347))-BB347,-1)</f>
        <v>0</v>
      </c>
      <c r="BE347" s="44">
        <f>AL347-AT347</f>
        <v>0</v>
      </c>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row>
    <row r="348" spans="1:177" ht="15" customHeight="1">
      <c r="A348" s="1">
        <v>347</v>
      </c>
      <c r="B348" s="1">
        <v>-37.796721554814802</v>
      </c>
      <c r="C348" s="1">
        <v>144.95792302777801</v>
      </c>
      <c r="D348" s="1">
        <v>15</v>
      </c>
      <c r="E348" s="1" t="s">
        <v>49</v>
      </c>
      <c r="F348" s="1" t="s">
        <v>40</v>
      </c>
      <c r="G348" s="1" t="s">
        <v>435</v>
      </c>
      <c r="H348" s="2" t="s">
        <v>128</v>
      </c>
      <c r="I348" s="4">
        <v>1</v>
      </c>
      <c r="J348" s="4">
        <v>0</v>
      </c>
      <c r="K348" s="4">
        <v>0</v>
      </c>
      <c r="L348" s="4">
        <v>0</v>
      </c>
      <c r="M348" s="5">
        <v>0</v>
      </c>
      <c r="N348" s="5">
        <v>0</v>
      </c>
      <c r="O348" s="5">
        <v>0</v>
      </c>
      <c r="P348" s="5">
        <v>0</v>
      </c>
      <c r="Q348" s="5">
        <v>1</v>
      </c>
      <c r="R348" s="6">
        <v>0</v>
      </c>
      <c r="S348" s="6">
        <v>0</v>
      </c>
      <c r="T348" s="6">
        <v>0</v>
      </c>
      <c r="U348" s="6">
        <v>1</v>
      </c>
      <c r="V348" s="6">
        <v>0</v>
      </c>
      <c r="W348" s="6">
        <v>0</v>
      </c>
      <c r="X348" s="6">
        <v>0</v>
      </c>
      <c r="Y348" s="7">
        <v>0</v>
      </c>
      <c r="Z348" s="7">
        <v>0</v>
      </c>
      <c r="AA348" s="8">
        <v>0</v>
      </c>
      <c r="AB348" s="8">
        <v>0</v>
      </c>
      <c r="AC348" s="8">
        <v>0</v>
      </c>
      <c r="AD348" s="8">
        <v>0</v>
      </c>
      <c r="AE348" s="8">
        <v>0</v>
      </c>
      <c r="AF348" s="8">
        <v>0</v>
      </c>
      <c r="AK348" s="9">
        <f>LEN(H348)</f>
        <v>20</v>
      </c>
      <c r="AL348" s="9">
        <f>SUM(R348:X348)</f>
        <v>1</v>
      </c>
      <c r="AM348" s="3" t="b">
        <f>IF(R348,1)</f>
        <v>0</v>
      </c>
      <c r="AN348" s="3" t="b">
        <f>IF(S348,1)</f>
        <v>0</v>
      </c>
      <c r="AO348" s="3" t="b">
        <f>IF(T348,1)</f>
        <v>0</v>
      </c>
      <c r="AP348" s="3">
        <f>IF(U348,1)</f>
        <v>1</v>
      </c>
      <c r="AQ348" s="3" t="b">
        <f>IF(V348,1)</f>
        <v>0</v>
      </c>
      <c r="AR348" s="3" t="b">
        <f>IF(W348,1)</f>
        <v>0</v>
      </c>
      <c r="AS348" s="3" t="b">
        <f>IF(X348,1)</f>
        <v>0</v>
      </c>
      <c r="AT348" s="3">
        <f>SUM(AM348:AS348)</f>
        <v>1</v>
      </c>
      <c r="AU348" s="10" t="b">
        <f>IF(R348,1)</f>
        <v>0</v>
      </c>
      <c r="AV348" s="10" t="b">
        <f>IF(S348,2)</f>
        <v>0</v>
      </c>
      <c r="AW348" s="10" t="b">
        <f>IF(T348,3)</f>
        <v>0</v>
      </c>
      <c r="AX348" s="10">
        <f>IF(U348,4)</f>
        <v>4</v>
      </c>
      <c r="AY348" s="10" t="b">
        <f>IF(V348,5)</f>
        <v>0</v>
      </c>
      <c r="AZ348" s="10" t="b">
        <f>IF(W348,6)</f>
        <v>0</v>
      </c>
      <c r="BA348" s="10" t="b">
        <f>IF(X348,7)</f>
        <v>0</v>
      </c>
      <c r="BB348" s="10">
        <f>MIN(AU348:BA348)</f>
        <v>4</v>
      </c>
      <c r="BC348" s="10">
        <f>MAX(AU348:BA348)</f>
        <v>4</v>
      </c>
      <c r="BD348" s="10">
        <f>IF(AT348&gt;0,(1+(BC348-AT348))-BB348,-1)</f>
        <v>0</v>
      </c>
      <c r="BE348" s="44">
        <f>AL348-AT348</f>
        <v>0</v>
      </c>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row>
    <row r="349" spans="1:177" ht="15" customHeight="1">
      <c r="A349" s="1">
        <v>348</v>
      </c>
      <c r="B349" s="1">
        <v>-37.797941440000002</v>
      </c>
      <c r="C349" s="1">
        <v>144.96352034</v>
      </c>
      <c r="D349" s="1">
        <v>15</v>
      </c>
      <c r="E349" s="1" t="s">
        <v>52</v>
      </c>
      <c r="F349" s="1" t="s">
        <v>40</v>
      </c>
      <c r="G349" s="1" t="s">
        <v>435</v>
      </c>
      <c r="H349" s="2" t="s">
        <v>72</v>
      </c>
      <c r="I349" s="4">
        <v>1</v>
      </c>
      <c r="J349" s="4">
        <v>0</v>
      </c>
      <c r="K349" s="4">
        <v>0</v>
      </c>
      <c r="L349" s="4">
        <v>0</v>
      </c>
      <c r="M349" s="5">
        <v>0</v>
      </c>
      <c r="N349" s="5">
        <v>0</v>
      </c>
      <c r="O349" s="5">
        <v>0</v>
      </c>
      <c r="P349" s="5">
        <v>0</v>
      </c>
      <c r="Q349" s="5">
        <v>1</v>
      </c>
      <c r="R349" s="6">
        <v>0</v>
      </c>
      <c r="S349" s="6">
        <v>0</v>
      </c>
      <c r="T349" s="6">
        <v>0</v>
      </c>
      <c r="U349" s="6">
        <v>1</v>
      </c>
      <c r="V349" s="6">
        <v>0</v>
      </c>
      <c r="W349" s="6">
        <v>0</v>
      </c>
      <c r="X349" s="6">
        <v>0</v>
      </c>
      <c r="Y349" s="7">
        <v>0</v>
      </c>
      <c r="Z349" s="7">
        <v>0</v>
      </c>
      <c r="AA349" s="8">
        <v>0</v>
      </c>
      <c r="AB349" s="8">
        <v>0</v>
      </c>
      <c r="AC349" s="8">
        <v>0</v>
      </c>
      <c r="AD349" s="8">
        <v>0</v>
      </c>
      <c r="AE349" s="8">
        <v>0</v>
      </c>
      <c r="AF349" s="8">
        <v>0</v>
      </c>
      <c r="AK349" s="9">
        <f>LEN(H349)</f>
        <v>23</v>
      </c>
      <c r="AL349" s="9">
        <f>SUM(R349:X349)</f>
        <v>1</v>
      </c>
      <c r="AM349" s="3" t="b">
        <f>IF(R349,1)</f>
        <v>0</v>
      </c>
      <c r="AN349" s="3" t="b">
        <f>IF(S349,1)</f>
        <v>0</v>
      </c>
      <c r="AO349" s="3" t="b">
        <f>IF(T349,1)</f>
        <v>0</v>
      </c>
      <c r="AP349" s="3">
        <f>IF(U349,1)</f>
        <v>1</v>
      </c>
      <c r="AQ349" s="3" t="b">
        <f>IF(V349,1)</f>
        <v>0</v>
      </c>
      <c r="AR349" s="3" t="b">
        <f>IF(W349,1)</f>
        <v>0</v>
      </c>
      <c r="AS349" s="3" t="b">
        <f>IF(X349,1)</f>
        <v>0</v>
      </c>
      <c r="AT349" s="3">
        <f>SUM(AM349:AS349)</f>
        <v>1</v>
      </c>
      <c r="AU349" s="10" t="b">
        <f>IF(R349,1)</f>
        <v>0</v>
      </c>
      <c r="AV349" s="10" t="b">
        <f>IF(S349,2)</f>
        <v>0</v>
      </c>
      <c r="AW349" s="10" t="b">
        <f>IF(T349,3)</f>
        <v>0</v>
      </c>
      <c r="AX349" s="10">
        <f>IF(U349,4)</f>
        <v>4</v>
      </c>
      <c r="AY349" s="10" t="b">
        <f>IF(V349,5)</f>
        <v>0</v>
      </c>
      <c r="AZ349" s="10" t="b">
        <f>IF(W349,6)</f>
        <v>0</v>
      </c>
      <c r="BA349" s="10" t="b">
        <f>IF(X349,7)</f>
        <v>0</v>
      </c>
      <c r="BB349" s="10">
        <f>MIN(AU349:BA349)</f>
        <v>4</v>
      </c>
      <c r="BC349" s="10">
        <f>MAX(AU349:BA349)</f>
        <v>4</v>
      </c>
      <c r="BD349" s="10">
        <f>IF(AT349&gt;0,(1+(BC349-AT349))-BB349,-1)</f>
        <v>0</v>
      </c>
      <c r="BE349" s="44">
        <f>AL349-AT349</f>
        <v>0</v>
      </c>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row>
    <row r="350" spans="1:177" ht="15" customHeight="1">
      <c r="A350" s="1">
        <v>349</v>
      </c>
      <c r="B350" s="1">
        <v>-37.796422577913397</v>
      </c>
      <c r="C350" s="1">
        <v>144.962741475478</v>
      </c>
      <c r="D350" s="1">
        <v>15</v>
      </c>
      <c r="E350" s="1" t="s">
        <v>49</v>
      </c>
      <c r="F350" s="1" t="s">
        <v>40</v>
      </c>
      <c r="G350" s="1" t="s">
        <v>435</v>
      </c>
      <c r="H350" s="2" t="s">
        <v>72</v>
      </c>
      <c r="I350" s="4">
        <v>1</v>
      </c>
      <c r="J350" s="4">
        <v>0</v>
      </c>
      <c r="K350" s="4">
        <v>0</v>
      </c>
      <c r="L350" s="4">
        <v>0</v>
      </c>
      <c r="M350" s="5">
        <v>0</v>
      </c>
      <c r="N350" s="5">
        <v>0</v>
      </c>
      <c r="O350" s="5">
        <v>0</v>
      </c>
      <c r="P350" s="5">
        <v>0</v>
      </c>
      <c r="Q350" s="5">
        <v>1</v>
      </c>
      <c r="R350" s="6">
        <v>0</v>
      </c>
      <c r="S350" s="6">
        <v>0</v>
      </c>
      <c r="T350" s="6">
        <v>0</v>
      </c>
      <c r="U350" s="6">
        <v>1</v>
      </c>
      <c r="V350" s="6">
        <v>0</v>
      </c>
      <c r="W350" s="6">
        <v>0</v>
      </c>
      <c r="X350" s="6">
        <v>0</v>
      </c>
      <c r="Y350" s="7">
        <v>0</v>
      </c>
      <c r="Z350" s="7">
        <v>0</v>
      </c>
      <c r="AA350" s="8">
        <v>0</v>
      </c>
      <c r="AB350" s="8">
        <v>0</v>
      </c>
      <c r="AC350" s="8">
        <v>0</v>
      </c>
      <c r="AD350" s="8">
        <v>0</v>
      </c>
      <c r="AE350" s="8">
        <v>0</v>
      </c>
      <c r="AF350" s="8">
        <v>0</v>
      </c>
      <c r="AK350" s="9">
        <f>LEN(H350)</f>
        <v>23</v>
      </c>
      <c r="AL350" s="9">
        <f>SUM(R350:X350)</f>
        <v>1</v>
      </c>
      <c r="AM350" s="3" t="b">
        <f>IF(R350,1)</f>
        <v>0</v>
      </c>
      <c r="AN350" s="3" t="b">
        <f>IF(S350,1)</f>
        <v>0</v>
      </c>
      <c r="AO350" s="3" t="b">
        <f>IF(T350,1)</f>
        <v>0</v>
      </c>
      <c r="AP350" s="3">
        <f>IF(U350,1)</f>
        <v>1</v>
      </c>
      <c r="AQ350" s="3" t="b">
        <f>IF(V350,1)</f>
        <v>0</v>
      </c>
      <c r="AR350" s="3" t="b">
        <f>IF(W350,1)</f>
        <v>0</v>
      </c>
      <c r="AS350" s="3" t="b">
        <f>IF(X350,1)</f>
        <v>0</v>
      </c>
      <c r="AT350" s="3">
        <f>SUM(AM350:AS350)</f>
        <v>1</v>
      </c>
      <c r="AU350" s="10" t="b">
        <f>IF(R350,1)</f>
        <v>0</v>
      </c>
      <c r="AV350" s="10" t="b">
        <f>IF(S350,2)</f>
        <v>0</v>
      </c>
      <c r="AW350" s="10" t="b">
        <f>IF(T350,3)</f>
        <v>0</v>
      </c>
      <c r="AX350" s="10">
        <f>IF(U350,4)</f>
        <v>4</v>
      </c>
      <c r="AY350" s="10" t="b">
        <f>IF(V350,5)</f>
        <v>0</v>
      </c>
      <c r="AZ350" s="10" t="b">
        <f>IF(W350,6)</f>
        <v>0</v>
      </c>
      <c r="BA350" s="10" t="b">
        <f>IF(X350,7)</f>
        <v>0</v>
      </c>
      <c r="BB350" s="10">
        <f>MIN(AU350:BA350)</f>
        <v>4</v>
      </c>
      <c r="BC350" s="10">
        <f>MAX(AU350:BA350)</f>
        <v>4</v>
      </c>
      <c r="BD350" s="10">
        <f>IF(AT350&gt;0,(1+(BC350-AT350))-BB350,-1)</f>
        <v>0</v>
      </c>
      <c r="BE350" s="44">
        <f>AL350-AT350</f>
        <v>0</v>
      </c>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row>
    <row r="351" spans="1:177" ht="15" customHeight="1">
      <c r="A351" s="1">
        <v>350</v>
      </c>
      <c r="B351" s="1">
        <v>-37.796120340000002</v>
      </c>
      <c r="C351" s="1">
        <v>144.96131621999999</v>
      </c>
      <c r="D351" s="1">
        <v>15</v>
      </c>
      <c r="E351" s="1" t="s">
        <v>49</v>
      </c>
      <c r="F351" s="1" t="s">
        <v>40</v>
      </c>
      <c r="G351" s="1" t="s">
        <v>435</v>
      </c>
      <c r="H351" s="2" t="s">
        <v>72</v>
      </c>
      <c r="I351" s="4">
        <v>1</v>
      </c>
      <c r="J351" s="4">
        <v>0</v>
      </c>
      <c r="K351" s="4">
        <v>0</v>
      </c>
      <c r="L351" s="4">
        <v>0</v>
      </c>
      <c r="M351" s="5">
        <v>0</v>
      </c>
      <c r="N351" s="5">
        <v>0</v>
      </c>
      <c r="O351" s="5">
        <v>0</v>
      </c>
      <c r="P351" s="5">
        <v>0</v>
      </c>
      <c r="Q351" s="5">
        <v>1</v>
      </c>
      <c r="R351" s="6">
        <v>0</v>
      </c>
      <c r="S351" s="6">
        <v>0</v>
      </c>
      <c r="T351" s="6">
        <v>0</v>
      </c>
      <c r="U351" s="6">
        <v>1</v>
      </c>
      <c r="V351" s="6">
        <v>0</v>
      </c>
      <c r="W351" s="6">
        <v>0</v>
      </c>
      <c r="X351" s="6">
        <v>0</v>
      </c>
      <c r="Y351" s="7">
        <v>0</v>
      </c>
      <c r="Z351" s="7">
        <v>0</v>
      </c>
      <c r="AA351" s="8">
        <v>0</v>
      </c>
      <c r="AB351" s="8">
        <v>0</v>
      </c>
      <c r="AC351" s="8">
        <v>0</v>
      </c>
      <c r="AD351" s="8">
        <v>0</v>
      </c>
      <c r="AE351" s="8">
        <v>0</v>
      </c>
      <c r="AF351" s="8">
        <v>0</v>
      </c>
      <c r="AK351" s="9">
        <f>LEN(H351)</f>
        <v>23</v>
      </c>
      <c r="AL351" s="9">
        <f>SUM(R351:X351)</f>
        <v>1</v>
      </c>
      <c r="AM351" s="3" t="b">
        <f>IF(R351,1)</f>
        <v>0</v>
      </c>
      <c r="AN351" s="3" t="b">
        <f>IF(S351,1)</f>
        <v>0</v>
      </c>
      <c r="AO351" s="3" t="b">
        <f>IF(T351,1)</f>
        <v>0</v>
      </c>
      <c r="AP351" s="3">
        <f>IF(U351,1)</f>
        <v>1</v>
      </c>
      <c r="AQ351" s="3" t="b">
        <f>IF(V351,1)</f>
        <v>0</v>
      </c>
      <c r="AR351" s="3" t="b">
        <f>IF(W351,1)</f>
        <v>0</v>
      </c>
      <c r="AS351" s="3" t="b">
        <f>IF(X351,1)</f>
        <v>0</v>
      </c>
      <c r="AT351" s="3">
        <f>SUM(AM351:AS351)</f>
        <v>1</v>
      </c>
      <c r="AU351" s="10" t="b">
        <f>IF(R351,1)</f>
        <v>0</v>
      </c>
      <c r="AV351" s="10" t="b">
        <f>IF(S351,2)</f>
        <v>0</v>
      </c>
      <c r="AW351" s="10" t="b">
        <f>IF(T351,3)</f>
        <v>0</v>
      </c>
      <c r="AX351" s="10">
        <f>IF(U351,4)</f>
        <v>4</v>
      </c>
      <c r="AY351" s="10" t="b">
        <f>IF(V351,5)</f>
        <v>0</v>
      </c>
      <c r="AZ351" s="10" t="b">
        <f>IF(W351,6)</f>
        <v>0</v>
      </c>
      <c r="BA351" s="10" t="b">
        <f>IF(X351,7)</f>
        <v>0</v>
      </c>
      <c r="BB351" s="10">
        <f>MIN(AU351:BA351)</f>
        <v>4</v>
      </c>
      <c r="BC351" s="10">
        <f>MAX(AU351:BA351)</f>
        <v>4</v>
      </c>
      <c r="BD351" s="10">
        <f>IF(AT351&gt;0,(1+(BC351-AT351))-BB351,-1)</f>
        <v>0</v>
      </c>
      <c r="BE351" s="44">
        <f>AL351-AT351</f>
        <v>0</v>
      </c>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row>
    <row r="352" spans="1:177" ht="15" customHeight="1">
      <c r="A352" s="1">
        <v>351</v>
      </c>
      <c r="B352" s="1">
        <v>-37.8100965</v>
      </c>
      <c r="C352" s="1">
        <v>144.96212154</v>
      </c>
      <c r="D352" s="1">
        <v>15</v>
      </c>
      <c r="E352" s="1" t="s">
        <v>52</v>
      </c>
      <c r="F352" s="1" t="s">
        <v>40</v>
      </c>
      <c r="G352" s="1" t="s">
        <v>438</v>
      </c>
      <c r="H352" s="2" t="s">
        <v>132</v>
      </c>
      <c r="I352" s="4">
        <v>1</v>
      </c>
      <c r="J352" s="4">
        <v>0</v>
      </c>
      <c r="K352" s="4">
        <v>0</v>
      </c>
      <c r="L352" s="4">
        <v>0</v>
      </c>
      <c r="M352" s="5">
        <v>0</v>
      </c>
      <c r="N352" s="5">
        <v>1</v>
      </c>
      <c r="O352" s="5">
        <v>0</v>
      </c>
      <c r="P352" s="5">
        <v>0</v>
      </c>
      <c r="Q352" s="5">
        <v>0</v>
      </c>
      <c r="R352" s="6">
        <v>0</v>
      </c>
      <c r="S352" s="6">
        <v>0</v>
      </c>
      <c r="T352" s="6">
        <v>1</v>
      </c>
      <c r="U352" s="6">
        <v>0</v>
      </c>
      <c r="V352" s="6">
        <v>0</v>
      </c>
      <c r="W352" s="6">
        <v>0</v>
      </c>
      <c r="X352" s="6">
        <v>0</v>
      </c>
      <c r="Y352" s="7">
        <v>0</v>
      </c>
      <c r="Z352" s="7">
        <v>0</v>
      </c>
      <c r="AA352" s="8">
        <v>0</v>
      </c>
      <c r="AB352" s="8">
        <v>0</v>
      </c>
      <c r="AC352" s="8">
        <v>0</v>
      </c>
      <c r="AD352" s="8">
        <v>0</v>
      </c>
      <c r="AE352" s="8">
        <v>0</v>
      </c>
      <c r="AF352" s="8">
        <v>0</v>
      </c>
      <c r="AK352" s="9">
        <f>LEN(H352)</f>
        <v>17</v>
      </c>
      <c r="AL352" s="9">
        <f>SUM(R352:X352)</f>
        <v>1</v>
      </c>
      <c r="AM352" s="3" t="b">
        <f>IF(R352,1)</f>
        <v>0</v>
      </c>
      <c r="AN352" s="3" t="b">
        <f>IF(S352,1)</f>
        <v>0</v>
      </c>
      <c r="AO352" s="3">
        <f>IF(T352,1)</f>
        <v>1</v>
      </c>
      <c r="AP352" s="3" t="b">
        <f>IF(U352,1)</f>
        <v>0</v>
      </c>
      <c r="AQ352" s="3" t="b">
        <f>IF(V352,1)</f>
        <v>0</v>
      </c>
      <c r="AR352" s="3" t="b">
        <f>IF(W352,1)</f>
        <v>0</v>
      </c>
      <c r="AS352" s="3" t="b">
        <f>IF(X352,1)</f>
        <v>0</v>
      </c>
      <c r="AT352" s="3">
        <f>SUM(AM352:AS352)</f>
        <v>1</v>
      </c>
      <c r="AU352" s="10" t="b">
        <f>IF(R352,1)</f>
        <v>0</v>
      </c>
      <c r="AV352" s="10" t="b">
        <f>IF(S352,2)</f>
        <v>0</v>
      </c>
      <c r="AW352" s="10">
        <f>IF(T352,3)</f>
        <v>3</v>
      </c>
      <c r="AX352" s="10" t="b">
        <f>IF(U352,4)</f>
        <v>0</v>
      </c>
      <c r="AY352" s="10" t="b">
        <f>IF(V352,5)</f>
        <v>0</v>
      </c>
      <c r="AZ352" s="10" t="b">
        <f>IF(W352,6)</f>
        <v>0</v>
      </c>
      <c r="BA352" s="10" t="b">
        <f>IF(X352,7)</f>
        <v>0</v>
      </c>
      <c r="BB352" s="10">
        <f>MIN(AU352:BA352)</f>
        <v>3</v>
      </c>
      <c r="BC352" s="10">
        <f>MAX(AU352:BA352)</f>
        <v>3</v>
      </c>
      <c r="BD352" s="10">
        <f>IF(AT352&gt;0,(1+(BC352-AT352))-BB352,-1)</f>
        <v>0</v>
      </c>
      <c r="BE352" s="44">
        <f>AL352-AT352</f>
        <v>0</v>
      </c>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row>
    <row r="353" spans="1:177" ht="15" customHeight="1">
      <c r="A353" s="1">
        <v>352</v>
      </c>
      <c r="B353" s="1">
        <v>-37.811816694334503</v>
      </c>
      <c r="C353" s="1">
        <v>144.967737851213</v>
      </c>
      <c r="D353" s="1">
        <v>15</v>
      </c>
      <c r="E353" s="1" t="s">
        <v>52</v>
      </c>
      <c r="F353" s="1" t="s">
        <v>40</v>
      </c>
      <c r="G353" s="1" t="s">
        <v>438</v>
      </c>
      <c r="H353" s="2" t="s">
        <v>439</v>
      </c>
      <c r="I353" s="4">
        <v>1</v>
      </c>
      <c r="J353" s="4">
        <v>0</v>
      </c>
      <c r="K353" s="4">
        <v>0</v>
      </c>
      <c r="L353" s="4">
        <v>0</v>
      </c>
      <c r="M353" s="5">
        <v>1</v>
      </c>
      <c r="N353" s="5">
        <v>0</v>
      </c>
      <c r="O353" s="5">
        <v>0</v>
      </c>
      <c r="P353" s="5">
        <v>0</v>
      </c>
      <c r="Q353" s="5">
        <v>0</v>
      </c>
      <c r="R353" s="6">
        <v>0</v>
      </c>
      <c r="S353" s="6">
        <v>0</v>
      </c>
      <c r="T353" s="6">
        <v>0</v>
      </c>
      <c r="U353" s="6">
        <v>1</v>
      </c>
      <c r="V353" s="6">
        <v>0</v>
      </c>
      <c r="W353" s="6">
        <v>0</v>
      </c>
      <c r="X353" s="6">
        <v>0</v>
      </c>
      <c r="Y353" s="7">
        <v>0</v>
      </c>
      <c r="Z353" s="7">
        <v>0</v>
      </c>
      <c r="AA353" s="8">
        <v>0</v>
      </c>
      <c r="AB353" s="8">
        <v>0</v>
      </c>
      <c r="AC353" s="8">
        <v>0</v>
      </c>
      <c r="AD353" s="8">
        <v>0</v>
      </c>
      <c r="AE353" s="8">
        <v>0</v>
      </c>
      <c r="AF353" s="8">
        <v>0</v>
      </c>
      <c r="AK353" s="9">
        <f>LEN(H353)</f>
        <v>19</v>
      </c>
      <c r="AL353" s="9">
        <f>SUM(R353:X353)</f>
        <v>1</v>
      </c>
      <c r="AM353" s="3" t="b">
        <f>IF(R353,1)</f>
        <v>0</v>
      </c>
      <c r="AN353" s="3" t="b">
        <f>IF(S353,1)</f>
        <v>0</v>
      </c>
      <c r="AO353" s="3" t="b">
        <f>IF(T353,1)</f>
        <v>0</v>
      </c>
      <c r="AP353" s="3">
        <f>IF(U353,1)</f>
        <v>1</v>
      </c>
      <c r="AQ353" s="3" t="b">
        <f>IF(V353,1)</f>
        <v>0</v>
      </c>
      <c r="AR353" s="3" t="b">
        <f>IF(W353,1)</f>
        <v>0</v>
      </c>
      <c r="AS353" s="3" t="b">
        <f>IF(X353,1)</f>
        <v>0</v>
      </c>
      <c r="AT353" s="3">
        <f>SUM(AM353:AS353)</f>
        <v>1</v>
      </c>
      <c r="AU353" s="10" t="b">
        <f>IF(R353,1)</f>
        <v>0</v>
      </c>
      <c r="AV353" s="10" t="b">
        <f>IF(S353,2)</f>
        <v>0</v>
      </c>
      <c r="AW353" s="10" t="b">
        <f>IF(T353,3)</f>
        <v>0</v>
      </c>
      <c r="AX353" s="10">
        <f>IF(U353,4)</f>
        <v>4</v>
      </c>
      <c r="AY353" s="10" t="b">
        <f>IF(V353,5)</f>
        <v>0</v>
      </c>
      <c r="AZ353" s="10" t="b">
        <f>IF(W353,6)</f>
        <v>0</v>
      </c>
      <c r="BA353" s="10" t="b">
        <f>IF(X353,7)</f>
        <v>0</v>
      </c>
      <c r="BB353" s="10">
        <f>MIN(AU353:BA353)</f>
        <v>4</v>
      </c>
      <c r="BC353" s="10">
        <f>MAX(AU353:BA353)</f>
        <v>4</v>
      </c>
      <c r="BD353" s="10">
        <f>IF(AT353&gt;0,(1+(BC353-AT353))-BB353,-1)</f>
        <v>0</v>
      </c>
      <c r="BE353" s="44">
        <f>AL353-AT353</f>
        <v>0</v>
      </c>
      <c r="BF353" s="3">
        <v>1</v>
      </c>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row>
    <row r="354" spans="1:177" ht="15" customHeight="1">
      <c r="A354" s="1">
        <v>353</v>
      </c>
      <c r="B354" s="1">
        <v>0</v>
      </c>
      <c r="C354" s="1">
        <v>0</v>
      </c>
      <c r="D354" s="1">
        <v>0</v>
      </c>
      <c r="E354" s="1" t="s">
        <v>39</v>
      </c>
      <c r="F354" s="1" t="s">
        <v>40</v>
      </c>
      <c r="G354" s="1" t="s">
        <v>438</v>
      </c>
      <c r="H354" s="14"/>
      <c r="I354" s="4">
        <v>0</v>
      </c>
      <c r="J354" s="4">
        <v>0</v>
      </c>
      <c r="K354" s="4">
        <v>0</v>
      </c>
      <c r="L354" s="4">
        <v>99</v>
      </c>
      <c r="M354" s="5">
        <v>0</v>
      </c>
      <c r="N354" s="5">
        <v>0</v>
      </c>
      <c r="O354" s="5">
        <v>0</v>
      </c>
      <c r="P354" s="5">
        <v>0</v>
      </c>
      <c r="Q354" s="5">
        <v>0</v>
      </c>
      <c r="R354" s="6">
        <v>0</v>
      </c>
      <c r="S354" s="6">
        <v>0</v>
      </c>
      <c r="T354" s="6">
        <v>0</v>
      </c>
      <c r="U354" s="6">
        <v>0</v>
      </c>
      <c r="V354" s="6">
        <v>0</v>
      </c>
      <c r="W354" s="6">
        <v>0</v>
      </c>
      <c r="X354" s="6">
        <v>0</v>
      </c>
      <c r="Y354" s="7">
        <v>0</v>
      </c>
      <c r="Z354" s="7">
        <v>0</v>
      </c>
      <c r="AA354" s="8">
        <v>0</v>
      </c>
      <c r="AB354" s="8">
        <v>0</v>
      </c>
      <c r="AC354" s="8">
        <v>0</v>
      </c>
      <c r="AD354" s="8">
        <v>0</v>
      </c>
      <c r="AE354" s="8">
        <v>0</v>
      </c>
      <c r="AF354" s="8">
        <v>0</v>
      </c>
      <c r="AK354" s="9">
        <f>LEN(H354)</f>
        <v>0</v>
      </c>
      <c r="AL354" s="9">
        <f>SUM(R354:X354)</f>
        <v>0</v>
      </c>
      <c r="AM354" s="3" t="b">
        <f>IF(R354,1)</f>
        <v>0</v>
      </c>
      <c r="AN354" s="3" t="b">
        <f>IF(S354,1)</f>
        <v>0</v>
      </c>
      <c r="AO354" s="3" t="b">
        <f>IF(T354,1)</f>
        <v>0</v>
      </c>
      <c r="AP354" s="3" t="b">
        <f>IF(U354,1)</f>
        <v>0</v>
      </c>
      <c r="AQ354" s="3" t="b">
        <f>IF(V354,1)</f>
        <v>0</v>
      </c>
      <c r="AR354" s="3" t="b">
        <f>IF(W354,1)</f>
        <v>0</v>
      </c>
      <c r="AS354" s="3" t="b">
        <f>IF(X354,1)</f>
        <v>0</v>
      </c>
      <c r="AT354" s="3">
        <f>SUM(AM354:AS354)</f>
        <v>0</v>
      </c>
      <c r="AU354" s="10" t="b">
        <f>IF(R354,1)</f>
        <v>0</v>
      </c>
      <c r="AV354" s="10" t="b">
        <f>IF(S354,2)</f>
        <v>0</v>
      </c>
      <c r="AW354" s="10" t="b">
        <f>IF(T354,3)</f>
        <v>0</v>
      </c>
      <c r="AX354" s="10" t="b">
        <f>IF(U354,4)</f>
        <v>0</v>
      </c>
      <c r="AY354" s="10" t="b">
        <f>IF(V354,5)</f>
        <v>0</v>
      </c>
      <c r="AZ354" s="10" t="b">
        <f>IF(W354,6)</f>
        <v>0</v>
      </c>
      <c r="BA354" s="10" t="b">
        <f>IF(X354,7)</f>
        <v>0</v>
      </c>
      <c r="BB354" s="10">
        <f>MIN(AU354:BA354)</f>
        <v>0</v>
      </c>
      <c r="BC354" s="10">
        <f>MAX(AU354:BA354)</f>
        <v>0</v>
      </c>
      <c r="BD354" s="10">
        <f>IF(AT354&gt;0,(1+(BC354-AT354))-BB354,-1)</f>
        <v>-1</v>
      </c>
      <c r="BE354" s="44">
        <f>AL354-AT354</f>
        <v>0</v>
      </c>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row>
    <row r="355" spans="1:177" ht="15" customHeight="1">
      <c r="A355" s="1">
        <v>354</v>
      </c>
      <c r="B355" s="1">
        <v>-37.808595623436297</v>
      </c>
      <c r="C355" s="1">
        <v>145.013615661377</v>
      </c>
      <c r="D355" s="1">
        <v>15</v>
      </c>
      <c r="E355" s="1" t="s">
        <v>39</v>
      </c>
      <c r="F355" s="1" t="s">
        <v>40</v>
      </c>
      <c r="G355" s="1" t="s">
        <v>438</v>
      </c>
      <c r="H355" s="2" t="s">
        <v>440</v>
      </c>
      <c r="I355" s="4">
        <v>1</v>
      </c>
      <c r="J355" s="4">
        <v>0</v>
      </c>
      <c r="K355" s="4">
        <v>0</v>
      </c>
      <c r="L355" s="4">
        <v>0</v>
      </c>
      <c r="M355" s="5">
        <v>0</v>
      </c>
      <c r="N355" s="5">
        <v>0</v>
      </c>
      <c r="O355" s="5">
        <v>0</v>
      </c>
      <c r="P355" s="5">
        <v>0</v>
      </c>
      <c r="Q355" s="5">
        <v>1</v>
      </c>
      <c r="R355" s="6">
        <v>0</v>
      </c>
      <c r="S355" s="6">
        <v>0</v>
      </c>
      <c r="T355" s="6">
        <v>0</v>
      </c>
      <c r="U355" s="6">
        <v>1</v>
      </c>
      <c r="V355" s="6">
        <v>0</v>
      </c>
      <c r="W355" s="6">
        <v>0</v>
      </c>
      <c r="X355" s="6">
        <v>0</v>
      </c>
      <c r="Y355" s="7">
        <v>0</v>
      </c>
      <c r="Z355" s="7">
        <v>0</v>
      </c>
      <c r="AA355" s="8">
        <v>0</v>
      </c>
      <c r="AB355" s="8">
        <v>0</v>
      </c>
      <c r="AC355" s="8">
        <v>0</v>
      </c>
      <c r="AD355" s="8">
        <v>0</v>
      </c>
      <c r="AE355" s="8">
        <v>0</v>
      </c>
      <c r="AF355" s="8">
        <v>0</v>
      </c>
      <c r="AK355" s="9">
        <f>LEN(H355)</f>
        <v>19</v>
      </c>
      <c r="AL355" s="9">
        <f>SUM(R355:X355)</f>
        <v>1</v>
      </c>
      <c r="AM355" s="3" t="b">
        <f>IF(R355,1)</f>
        <v>0</v>
      </c>
      <c r="AN355" s="3" t="b">
        <f>IF(S355,1)</f>
        <v>0</v>
      </c>
      <c r="AO355" s="3" t="b">
        <f>IF(T355,1)</f>
        <v>0</v>
      </c>
      <c r="AP355" s="3">
        <f>IF(U355,1)</f>
        <v>1</v>
      </c>
      <c r="AQ355" s="3" t="b">
        <f>IF(V355,1)</f>
        <v>0</v>
      </c>
      <c r="AR355" s="3" t="b">
        <f>IF(W355,1)</f>
        <v>0</v>
      </c>
      <c r="AS355" s="3" t="b">
        <f>IF(X355,1)</f>
        <v>0</v>
      </c>
      <c r="AT355" s="3">
        <f>SUM(AM355:AS355)</f>
        <v>1</v>
      </c>
      <c r="AU355" s="10" t="b">
        <f>IF(R355,1)</f>
        <v>0</v>
      </c>
      <c r="AV355" s="10" t="b">
        <f>IF(S355,2)</f>
        <v>0</v>
      </c>
      <c r="AW355" s="10" t="b">
        <f>IF(T355,3)</f>
        <v>0</v>
      </c>
      <c r="AX355" s="10">
        <f>IF(U355,4)</f>
        <v>4</v>
      </c>
      <c r="AY355" s="10" t="b">
        <f>IF(V355,5)</f>
        <v>0</v>
      </c>
      <c r="AZ355" s="10" t="b">
        <f>IF(W355,6)</f>
        <v>0</v>
      </c>
      <c r="BA355" s="10" t="b">
        <f>IF(X355,7)</f>
        <v>0</v>
      </c>
      <c r="BB355" s="10">
        <f>MIN(AU355:BA355)</f>
        <v>4</v>
      </c>
      <c r="BC355" s="10">
        <f>MAX(AU355:BA355)</f>
        <v>4</v>
      </c>
      <c r="BD355" s="10">
        <f>IF(AT355&gt;0,(1+(BC355-AT355))-BB355,-1)</f>
        <v>0</v>
      </c>
      <c r="BE355" s="44">
        <f>AL355-AT355</f>
        <v>0</v>
      </c>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row>
    <row r="356" spans="1:177" ht="15" customHeight="1">
      <c r="A356" s="1">
        <v>355</v>
      </c>
      <c r="B356" s="1">
        <v>-37.808595623436297</v>
      </c>
      <c r="C356" s="1">
        <v>145.013615661377</v>
      </c>
      <c r="D356" s="1">
        <v>15</v>
      </c>
      <c r="E356" s="1" t="s">
        <v>49</v>
      </c>
      <c r="F356" s="1" t="s">
        <v>40</v>
      </c>
      <c r="G356" s="1" t="s">
        <v>438</v>
      </c>
      <c r="H356" s="2" t="s">
        <v>441</v>
      </c>
      <c r="I356" s="4">
        <v>1</v>
      </c>
      <c r="J356" s="4">
        <v>0</v>
      </c>
      <c r="K356" s="4">
        <v>0</v>
      </c>
      <c r="L356" s="4">
        <v>0</v>
      </c>
      <c r="M356" s="5">
        <v>1</v>
      </c>
      <c r="N356" s="5">
        <v>0</v>
      </c>
      <c r="O356" s="5">
        <v>0</v>
      </c>
      <c r="P356" s="5">
        <v>0</v>
      </c>
      <c r="Q356" s="5">
        <v>0</v>
      </c>
      <c r="R356" s="6">
        <v>0</v>
      </c>
      <c r="S356" s="6">
        <v>0</v>
      </c>
      <c r="T356" s="6">
        <v>0</v>
      </c>
      <c r="U356" s="6">
        <v>1</v>
      </c>
      <c r="V356" s="6">
        <v>0</v>
      </c>
      <c r="W356" s="6">
        <v>0</v>
      </c>
      <c r="X356" s="6">
        <v>0</v>
      </c>
      <c r="Y356" s="7">
        <v>0</v>
      </c>
      <c r="Z356" s="7">
        <v>0</v>
      </c>
      <c r="AA356" s="8">
        <v>0</v>
      </c>
      <c r="AB356" s="8">
        <v>0</v>
      </c>
      <c r="AC356" s="8">
        <v>0</v>
      </c>
      <c r="AD356" s="8">
        <v>0</v>
      </c>
      <c r="AE356" s="8">
        <v>0</v>
      </c>
      <c r="AF356" s="8">
        <v>0</v>
      </c>
      <c r="AK356" s="9">
        <f>LEN(H356)</f>
        <v>12</v>
      </c>
      <c r="AL356" s="9">
        <f>SUM(R356:X356)</f>
        <v>1</v>
      </c>
      <c r="AM356" s="3" t="b">
        <f>IF(R356,1)</f>
        <v>0</v>
      </c>
      <c r="AN356" s="3" t="b">
        <f>IF(S356,1)</f>
        <v>0</v>
      </c>
      <c r="AO356" s="3" t="b">
        <f>IF(T356,1)</f>
        <v>0</v>
      </c>
      <c r="AP356" s="3">
        <f>IF(U356,1)</f>
        <v>1</v>
      </c>
      <c r="AQ356" s="3" t="b">
        <f>IF(V356,1)</f>
        <v>0</v>
      </c>
      <c r="AR356" s="3" t="b">
        <f>IF(W356,1)</f>
        <v>0</v>
      </c>
      <c r="AS356" s="3" t="b">
        <f>IF(X356,1)</f>
        <v>0</v>
      </c>
      <c r="AT356" s="3">
        <f>SUM(AM356:AS356)</f>
        <v>1</v>
      </c>
      <c r="AU356" s="10" t="b">
        <f>IF(R356,1)</f>
        <v>0</v>
      </c>
      <c r="AV356" s="10" t="b">
        <f>IF(S356,2)</f>
        <v>0</v>
      </c>
      <c r="AW356" s="10" t="b">
        <f>IF(T356,3)</f>
        <v>0</v>
      </c>
      <c r="AX356" s="10">
        <f>IF(U356,4)</f>
        <v>4</v>
      </c>
      <c r="AY356" s="10" t="b">
        <f>IF(V356,5)</f>
        <v>0</v>
      </c>
      <c r="AZ356" s="10" t="b">
        <f>IF(W356,6)</f>
        <v>0</v>
      </c>
      <c r="BA356" s="10" t="b">
        <f>IF(X356,7)</f>
        <v>0</v>
      </c>
      <c r="BB356" s="10">
        <f>MIN(AU356:BA356)</f>
        <v>4</v>
      </c>
      <c r="BC356" s="10">
        <f>MAX(AU356:BA356)</f>
        <v>4</v>
      </c>
      <c r="BD356" s="10">
        <f>IF(AT356&gt;0,(1+(BC356-AT356))-BB356,-1)</f>
        <v>0</v>
      </c>
      <c r="BE356" s="44">
        <f>AL356-AT356</f>
        <v>0</v>
      </c>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row>
    <row r="357" spans="1:177" ht="15" customHeight="1">
      <c r="A357" s="1">
        <v>356</v>
      </c>
      <c r="B357" s="1">
        <v>-37.800516180000002</v>
      </c>
      <c r="C357" s="1">
        <v>144.9629305</v>
      </c>
      <c r="D357" s="1">
        <v>15</v>
      </c>
      <c r="E357" s="1" t="s">
        <v>49</v>
      </c>
      <c r="F357" s="1" t="s">
        <v>40</v>
      </c>
      <c r="G357" s="1" t="s">
        <v>442</v>
      </c>
      <c r="H357" s="2" t="s">
        <v>72</v>
      </c>
      <c r="I357" s="4">
        <v>1</v>
      </c>
      <c r="J357" s="4">
        <v>0</v>
      </c>
      <c r="K357" s="4">
        <v>0</v>
      </c>
      <c r="L357" s="4">
        <v>0</v>
      </c>
      <c r="M357" s="5">
        <v>0</v>
      </c>
      <c r="N357" s="5">
        <v>0</v>
      </c>
      <c r="O357" s="5">
        <v>0</v>
      </c>
      <c r="P357" s="5">
        <v>0</v>
      </c>
      <c r="Q357" s="5">
        <v>1</v>
      </c>
      <c r="R357" s="6">
        <v>0</v>
      </c>
      <c r="S357" s="6">
        <v>0</v>
      </c>
      <c r="T357" s="6">
        <v>0</v>
      </c>
      <c r="U357" s="6">
        <v>1</v>
      </c>
      <c r="V357" s="6">
        <v>0</v>
      </c>
      <c r="W357" s="6">
        <v>0</v>
      </c>
      <c r="X357" s="6">
        <v>0</v>
      </c>
      <c r="Y357" s="7">
        <v>0</v>
      </c>
      <c r="Z357" s="7">
        <v>0</v>
      </c>
      <c r="AA357" s="8">
        <v>0</v>
      </c>
      <c r="AB357" s="8">
        <v>0</v>
      </c>
      <c r="AC357" s="8">
        <v>0</v>
      </c>
      <c r="AD357" s="8">
        <v>0</v>
      </c>
      <c r="AE357" s="8">
        <v>0</v>
      </c>
      <c r="AF357" s="8">
        <v>0</v>
      </c>
      <c r="AK357" s="9">
        <f>LEN(H357)</f>
        <v>23</v>
      </c>
      <c r="AL357" s="9">
        <f>SUM(R357:X357)</f>
        <v>1</v>
      </c>
      <c r="AM357" s="3" t="b">
        <f>IF(R357,1)</f>
        <v>0</v>
      </c>
      <c r="AN357" s="3" t="b">
        <f>IF(S357,1)</f>
        <v>0</v>
      </c>
      <c r="AO357" s="3" t="b">
        <f>IF(T357,1)</f>
        <v>0</v>
      </c>
      <c r="AP357" s="3">
        <f>IF(U357,1)</f>
        <v>1</v>
      </c>
      <c r="AQ357" s="3" t="b">
        <f>IF(V357,1)</f>
        <v>0</v>
      </c>
      <c r="AR357" s="3" t="b">
        <f>IF(W357,1)</f>
        <v>0</v>
      </c>
      <c r="AS357" s="3" t="b">
        <f>IF(X357,1)</f>
        <v>0</v>
      </c>
      <c r="AT357" s="3">
        <f>SUM(AM357:AS357)</f>
        <v>1</v>
      </c>
      <c r="AU357" s="10" t="b">
        <f>IF(R357,1)</f>
        <v>0</v>
      </c>
      <c r="AV357" s="10" t="b">
        <f>IF(S357,2)</f>
        <v>0</v>
      </c>
      <c r="AW357" s="10" t="b">
        <f>IF(T357,3)</f>
        <v>0</v>
      </c>
      <c r="AX357" s="10">
        <f>IF(U357,4)</f>
        <v>4</v>
      </c>
      <c r="AY357" s="10" t="b">
        <f>IF(V357,5)</f>
        <v>0</v>
      </c>
      <c r="AZ357" s="10" t="b">
        <f>IF(W357,6)</f>
        <v>0</v>
      </c>
      <c r="BA357" s="10" t="b">
        <f>IF(X357,7)</f>
        <v>0</v>
      </c>
      <c r="BB357" s="10">
        <f>MIN(AU357:BA357)</f>
        <v>4</v>
      </c>
      <c r="BC357" s="10">
        <f>MAX(AU357:BA357)</f>
        <v>4</v>
      </c>
      <c r="BD357" s="10">
        <f>IF(AT357&gt;0,(1+(BC357-AT357))-BB357,-1)</f>
        <v>0</v>
      </c>
      <c r="BE357" s="44">
        <f>AL357-AT357</f>
        <v>0</v>
      </c>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row>
    <row r="358" spans="1:177" ht="15" customHeight="1">
      <c r="A358" s="1">
        <v>357</v>
      </c>
      <c r="B358" s="1">
        <v>-37.800516180000002</v>
      </c>
      <c r="C358" s="1">
        <v>144.9629305</v>
      </c>
      <c r="D358" s="1">
        <v>15</v>
      </c>
      <c r="E358" s="1" t="s">
        <v>49</v>
      </c>
      <c r="F358" s="1" t="s">
        <v>40</v>
      </c>
      <c r="G358" s="1" t="s">
        <v>442</v>
      </c>
      <c r="H358" s="2" t="s">
        <v>72</v>
      </c>
      <c r="I358" s="4">
        <v>0</v>
      </c>
      <c r="J358" s="4">
        <v>0</v>
      </c>
      <c r="K358" s="4">
        <v>0</v>
      </c>
      <c r="L358" s="4">
        <v>99</v>
      </c>
      <c r="M358" s="5">
        <v>0</v>
      </c>
      <c r="N358" s="5">
        <v>0</v>
      </c>
      <c r="O358" s="5">
        <v>0</v>
      </c>
      <c r="P358" s="5">
        <v>0</v>
      </c>
      <c r="Q358" s="5">
        <v>0</v>
      </c>
      <c r="R358" s="6">
        <v>0</v>
      </c>
      <c r="S358" s="6">
        <v>0</v>
      </c>
      <c r="T358" s="6">
        <v>0</v>
      </c>
      <c r="U358" s="6">
        <v>0</v>
      </c>
      <c r="V358" s="6">
        <v>0</v>
      </c>
      <c r="W358" s="6">
        <v>0</v>
      </c>
      <c r="X358" s="6">
        <v>0</v>
      </c>
      <c r="Y358" s="7">
        <v>0</v>
      </c>
      <c r="Z358" s="7">
        <v>0</v>
      </c>
      <c r="AA358" s="8">
        <v>0</v>
      </c>
      <c r="AB358" s="8">
        <v>0</v>
      </c>
      <c r="AC358" s="8">
        <v>0</v>
      </c>
      <c r="AD358" s="8">
        <v>0</v>
      </c>
      <c r="AE358" s="8">
        <v>0</v>
      </c>
      <c r="AF358" s="8">
        <v>0</v>
      </c>
      <c r="AK358" s="9">
        <f>LEN(H358)</f>
        <v>23</v>
      </c>
      <c r="AL358" s="9">
        <f>SUM(R358:X358)</f>
        <v>0</v>
      </c>
      <c r="AM358" s="3" t="b">
        <f>IF(R358,1)</f>
        <v>0</v>
      </c>
      <c r="AN358" s="3" t="b">
        <f>IF(S358,1)</f>
        <v>0</v>
      </c>
      <c r="AO358" s="3" t="b">
        <f>IF(T358,1)</f>
        <v>0</v>
      </c>
      <c r="AP358" s="3" t="b">
        <f>IF(U358,1)</f>
        <v>0</v>
      </c>
      <c r="AQ358" s="3" t="b">
        <f>IF(V358,1)</f>
        <v>0</v>
      </c>
      <c r="AR358" s="3" t="b">
        <f>IF(W358,1)</f>
        <v>0</v>
      </c>
      <c r="AS358" s="3" t="b">
        <f>IF(X358,1)</f>
        <v>0</v>
      </c>
      <c r="AT358" s="3">
        <f>SUM(AM358:AS358)</f>
        <v>0</v>
      </c>
      <c r="AU358" s="10" t="b">
        <f>IF(R358,1)</f>
        <v>0</v>
      </c>
      <c r="AV358" s="10" t="b">
        <f>IF(S358,2)</f>
        <v>0</v>
      </c>
      <c r="AW358" s="10" t="b">
        <f>IF(T358,3)</f>
        <v>0</v>
      </c>
      <c r="AX358" s="10" t="b">
        <f>IF(U358,4)</f>
        <v>0</v>
      </c>
      <c r="AY358" s="10" t="b">
        <f>IF(V358,5)</f>
        <v>0</v>
      </c>
      <c r="AZ358" s="10" t="b">
        <f>IF(W358,6)</f>
        <v>0</v>
      </c>
      <c r="BA358" s="10" t="b">
        <f>IF(X358,7)</f>
        <v>0</v>
      </c>
      <c r="BB358" s="10">
        <f>MIN(AU358:BA358)</f>
        <v>0</v>
      </c>
      <c r="BC358" s="10">
        <f>MAX(AU358:BA358)</f>
        <v>0</v>
      </c>
      <c r="BD358" s="10">
        <f>IF(AT358&gt;0,(1+(BC358-AT358))-BB358,-1)</f>
        <v>-1</v>
      </c>
      <c r="BE358" s="44">
        <f>AL358-AT358</f>
        <v>0</v>
      </c>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row>
    <row r="359" spans="1:177" ht="15" customHeight="1">
      <c r="A359" s="1">
        <v>358</v>
      </c>
      <c r="B359" s="1">
        <v>-37.800516180000002</v>
      </c>
      <c r="C359" s="1">
        <v>144.9629305</v>
      </c>
      <c r="D359" s="1">
        <v>15</v>
      </c>
      <c r="E359" s="1" t="s">
        <v>49</v>
      </c>
      <c r="F359" s="1" t="s">
        <v>40</v>
      </c>
      <c r="G359" s="1" t="s">
        <v>442</v>
      </c>
      <c r="H359" s="2" t="s">
        <v>72</v>
      </c>
      <c r="I359" s="4">
        <v>0</v>
      </c>
      <c r="J359" s="4">
        <v>0</v>
      </c>
      <c r="K359" s="4">
        <v>0</v>
      </c>
      <c r="L359" s="4">
        <v>99</v>
      </c>
      <c r="M359" s="5">
        <v>0</v>
      </c>
      <c r="N359" s="5">
        <v>0</v>
      </c>
      <c r="O359" s="5">
        <v>0</v>
      </c>
      <c r="P359" s="5">
        <v>0</v>
      </c>
      <c r="Q359" s="5">
        <v>0</v>
      </c>
      <c r="R359" s="6">
        <v>0</v>
      </c>
      <c r="S359" s="6">
        <v>0</v>
      </c>
      <c r="T359" s="6">
        <v>0</v>
      </c>
      <c r="U359" s="6">
        <v>0</v>
      </c>
      <c r="V359" s="6">
        <v>0</v>
      </c>
      <c r="W359" s="6">
        <v>0</v>
      </c>
      <c r="X359" s="6">
        <v>0</v>
      </c>
      <c r="Y359" s="7">
        <v>0</v>
      </c>
      <c r="Z359" s="7">
        <v>0</v>
      </c>
      <c r="AA359" s="8">
        <v>0</v>
      </c>
      <c r="AB359" s="8">
        <v>0</v>
      </c>
      <c r="AC359" s="8">
        <v>0</v>
      </c>
      <c r="AD359" s="8">
        <v>0</v>
      </c>
      <c r="AE359" s="8">
        <v>0</v>
      </c>
      <c r="AF359" s="8">
        <v>0</v>
      </c>
      <c r="AK359" s="9">
        <f>LEN(H359)</f>
        <v>23</v>
      </c>
      <c r="AL359" s="9">
        <f>SUM(R359:X359)</f>
        <v>0</v>
      </c>
      <c r="AM359" s="3" t="b">
        <f>IF(R359,1)</f>
        <v>0</v>
      </c>
      <c r="AN359" s="3" t="b">
        <f>IF(S359,1)</f>
        <v>0</v>
      </c>
      <c r="AO359" s="3" t="b">
        <f>IF(T359,1)</f>
        <v>0</v>
      </c>
      <c r="AP359" s="3" t="b">
        <f>IF(U359,1)</f>
        <v>0</v>
      </c>
      <c r="AQ359" s="3" t="b">
        <f>IF(V359,1)</f>
        <v>0</v>
      </c>
      <c r="AR359" s="3" t="b">
        <f>IF(W359,1)</f>
        <v>0</v>
      </c>
      <c r="AS359" s="3" t="b">
        <f>IF(X359,1)</f>
        <v>0</v>
      </c>
      <c r="AT359" s="3">
        <f>SUM(AM359:AS359)</f>
        <v>0</v>
      </c>
      <c r="AU359" s="10" t="b">
        <f>IF(R359,1)</f>
        <v>0</v>
      </c>
      <c r="AV359" s="10" t="b">
        <f>IF(S359,2)</f>
        <v>0</v>
      </c>
      <c r="AW359" s="10" t="b">
        <f>IF(T359,3)</f>
        <v>0</v>
      </c>
      <c r="AX359" s="10" t="b">
        <f>IF(U359,4)</f>
        <v>0</v>
      </c>
      <c r="AY359" s="10" t="b">
        <f>IF(V359,5)</f>
        <v>0</v>
      </c>
      <c r="AZ359" s="10" t="b">
        <f>IF(W359,6)</f>
        <v>0</v>
      </c>
      <c r="BA359" s="10" t="b">
        <f>IF(X359,7)</f>
        <v>0</v>
      </c>
      <c r="BB359" s="10">
        <f>MIN(AU359:BA359)</f>
        <v>0</v>
      </c>
      <c r="BC359" s="10">
        <f>MAX(AU359:BA359)</f>
        <v>0</v>
      </c>
      <c r="BD359" s="10">
        <f>IF(AT359&gt;0,(1+(BC359-AT359))-BB359,-1)</f>
        <v>-1</v>
      </c>
      <c r="BE359" s="44">
        <f>AL359-AT359</f>
        <v>0</v>
      </c>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row>
    <row r="360" spans="1:177" ht="15" customHeight="1">
      <c r="A360" s="1">
        <v>359</v>
      </c>
      <c r="B360" s="1">
        <v>-37.800516180000002</v>
      </c>
      <c r="C360" s="1">
        <v>144.9629305</v>
      </c>
      <c r="D360" s="1">
        <v>15</v>
      </c>
      <c r="E360" s="1" t="s">
        <v>49</v>
      </c>
      <c r="F360" s="1" t="s">
        <v>40</v>
      </c>
      <c r="G360" s="1" t="s">
        <v>442</v>
      </c>
      <c r="H360" s="2" t="s">
        <v>72</v>
      </c>
      <c r="I360" s="4">
        <v>0</v>
      </c>
      <c r="J360" s="4">
        <v>0</v>
      </c>
      <c r="K360" s="4">
        <v>0</v>
      </c>
      <c r="L360" s="4">
        <v>99</v>
      </c>
      <c r="M360" s="5">
        <v>0</v>
      </c>
      <c r="N360" s="5">
        <v>0</v>
      </c>
      <c r="O360" s="5">
        <v>0</v>
      </c>
      <c r="P360" s="5">
        <v>0</v>
      </c>
      <c r="Q360" s="5">
        <v>0</v>
      </c>
      <c r="R360" s="6">
        <v>0</v>
      </c>
      <c r="S360" s="6">
        <v>0</v>
      </c>
      <c r="T360" s="6">
        <v>0</v>
      </c>
      <c r="U360" s="6">
        <v>0</v>
      </c>
      <c r="V360" s="6">
        <v>0</v>
      </c>
      <c r="W360" s="6">
        <v>0</v>
      </c>
      <c r="X360" s="6">
        <v>0</v>
      </c>
      <c r="Y360" s="7">
        <v>0</v>
      </c>
      <c r="Z360" s="7">
        <v>0</v>
      </c>
      <c r="AA360" s="8">
        <v>0</v>
      </c>
      <c r="AB360" s="8">
        <v>0</v>
      </c>
      <c r="AC360" s="8">
        <v>0</v>
      </c>
      <c r="AD360" s="8">
        <v>0</v>
      </c>
      <c r="AE360" s="8">
        <v>0</v>
      </c>
      <c r="AF360" s="8">
        <v>0</v>
      </c>
      <c r="AK360" s="9">
        <f>LEN(H360)</f>
        <v>23</v>
      </c>
      <c r="AL360" s="9">
        <f>SUM(R360:X360)</f>
        <v>0</v>
      </c>
      <c r="AM360" s="3" t="b">
        <f>IF(R360,1)</f>
        <v>0</v>
      </c>
      <c r="AN360" s="3" t="b">
        <f>IF(S360,1)</f>
        <v>0</v>
      </c>
      <c r="AO360" s="3" t="b">
        <f>IF(T360,1)</f>
        <v>0</v>
      </c>
      <c r="AP360" s="3" t="b">
        <f>IF(U360,1)</f>
        <v>0</v>
      </c>
      <c r="AQ360" s="3" t="b">
        <f>IF(V360,1)</f>
        <v>0</v>
      </c>
      <c r="AR360" s="3" t="b">
        <f>IF(W360,1)</f>
        <v>0</v>
      </c>
      <c r="AS360" s="3" t="b">
        <f>IF(X360,1)</f>
        <v>0</v>
      </c>
      <c r="AT360" s="3">
        <f>SUM(AM360:AS360)</f>
        <v>0</v>
      </c>
      <c r="AU360" s="10" t="b">
        <f>IF(R360,1)</f>
        <v>0</v>
      </c>
      <c r="AV360" s="10" t="b">
        <f>IF(S360,2)</f>
        <v>0</v>
      </c>
      <c r="AW360" s="10" t="b">
        <f>IF(T360,3)</f>
        <v>0</v>
      </c>
      <c r="AX360" s="10" t="b">
        <f>IF(U360,4)</f>
        <v>0</v>
      </c>
      <c r="AY360" s="10" t="b">
        <f>IF(V360,5)</f>
        <v>0</v>
      </c>
      <c r="AZ360" s="10" t="b">
        <f>IF(W360,6)</f>
        <v>0</v>
      </c>
      <c r="BA360" s="10" t="b">
        <f>IF(X360,7)</f>
        <v>0</v>
      </c>
      <c r="BB360" s="10">
        <f>MIN(AU360:BA360)</f>
        <v>0</v>
      </c>
      <c r="BC360" s="10">
        <f>MAX(AU360:BA360)</f>
        <v>0</v>
      </c>
      <c r="BD360" s="10">
        <f>IF(AT360&gt;0,(1+(BC360-AT360))-BB360,-1)</f>
        <v>-1</v>
      </c>
      <c r="BE360" s="44">
        <f>AL360-AT360</f>
        <v>0</v>
      </c>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row>
    <row r="361" spans="1:177" ht="15" customHeight="1">
      <c r="A361" s="1">
        <v>360</v>
      </c>
      <c r="B361" s="1">
        <v>-37.799986925525303</v>
      </c>
      <c r="C361" s="1">
        <v>144.96343317568301</v>
      </c>
      <c r="D361" s="1">
        <v>15</v>
      </c>
      <c r="E361" s="1" t="s">
        <v>49</v>
      </c>
      <c r="F361" s="1" t="s">
        <v>40</v>
      </c>
      <c r="G361" s="1" t="s">
        <v>442</v>
      </c>
      <c r="H361" s="2" t="s">
        <v>72</v>
      </c>
      <c r="I361" s="4">
        <v>1</v>
      </c>
      <c r="J361" s="4">
        <v>0</v>
      </c>
      <c r="K361" s="4">
        <v>0</v>
      </c>
      <c r="L361" s="4">
        <v>0</v>
      </c>
      <c r="M361" s="5">
        <v>0</v>
      </c>
      <c r="N361" s="5">
        <v>0</v>
      </c>
      <c r="O361" s="5">
        <v>0</v>
      </c>
      <c r="P361" s="5">
        <v>0</v>
      </c>
      <c r="Q361" s="5">
        <v>1</v>
      </c>
      <c r="R361" s="6">
        <v>0</v>
      </c>
      <c r="S361" s="6">
        <v>0</v>
      </c>
      <c r="T361" s="6">
        <v>0</v>
      </c>
      <c r="U361" s="6">
        <v>1</v>
      </c>
      <c r="V361" s="6">
        <v>0</v>
      </c>
      <c r="W361" s="6">
        <v>0</v>
      </c>
      <c r="X361" s="6">
        <v>0</v>
      </c>
      <c r="Y361" s="7">
        <v>0</v>
      </c>
      <c r="Z361" s="7">
        <v>0</v>
      </c>
      <c r="AA361" s="8">
        <v>0</v>
      </c>
      <c r="AB361" s="8">
        <v>0</v>
      </c>
      <c r="AC361" s="8">
        <v>0</v>
      </c>
      <c r="AD361" s="8">
        <v>0</v>
      </c>
      <c r="AE361" s="8">
        <v>0</v>
      </c>
      <c r="AF361" s="8">
        <v>0</v>
      </c>
      <c r="AK361" s="9">
        <f>LEN(H361)</f>
        <v>23</v>
      </c>
      <c r="AL361" s="9">
        <f>SUM(R361:X361)</f>
        <v>1</v>
      </c>
      <c r="AM361" s="3" t="b">
        <f>IF(R361,1)</f>
        <v>0</v>
      </c>
      <c r="AN361" s="3" t="b">
        <f>IF(S361,1)</f>
        <v>0</v>
      </c>
      <c r="AO361" s="3" t="b">
        <f>IF(T361,1)</f>
        <v>0</v>
      </c>
      <c r="AP361" s="3">
        <f>IF(U361,1)</f>
        <v>1</v>
      </c>
      <c r="AQ361" s="3" t="b">
        <f>IF(V361,1)</f>
        <v>0</v>
      </c>
      <c r="AR361" s="3" t="b">
        <f>IF(W361,1)</f>
        <v>0</v>
      </c>
      <c r="AS361" s="3" t="b">
        <f>IF(X361,1)</f>
        <v>0</v>
      </c>
      <c r="AT361" s="3">
        <f>SUM(AM361:AS361)</f>
        <v>1</v>
      </c>
      <c r="AU361" s="10" t="b">
        <f>IF(R361,1)</f>
        <v>0</v>
      </c>
      <c r="AV361" s="10" t="b">
        <f>IF(S361,2)</f>
        <v>0</v>
      </c>
      <c r="AW361" s="10" t="b">
        <f>IF(T361,3)</f>
        <v>0</v>
      </c>
      <c r="AX361" s="10">
        <f>IF(U361,4)</f>
        <v>4</v>
      </c>
      <c r="AY361" s="10" t="b">
        <f>IF(V361,5)</f>
        <v>0</v>
      </c>
      <c r="AZ361" s="10" t="b">
        <f>IF(W361,6)</f>
        <v>0</v>
      </c>
      <c r="BA361" s="10" t="b">
        <f>IF(X361,7)</f>
        <v>0</v>
      </c>
      <c r="BB361" s="10">
        <f>MIN(AU361:BA361)</f>
        <v>4</v>
      </c>
      <c r="BC361" s="10">
        <f>MAX(AU361:BA361)</f>
        <v>4</v>
      </c>
      <c r="BD361" s="10">
        <f>IF(AT361&gt;0,(1+(BC361-AT361))-BB361,-1)</f>
        <v>0</v>
      </c>
      <c r="BE361" s="44">
        <f>AL361-AT361</f>
        <v>0</v>
      </c>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row>
    <row r="362" spans="1:177" ht="15" customHeight="1">
      <c r="A362" s="1">
        <v>361</v>
      </c>
      <c r="B362" s="1">
        <v>-37.799603519999998</v>
      </c>
      <c r="C362" s="1">
        <v>144.96398328999999</v>
      </c>
      <c r="D362" s="1">
        <v>15</v>
      </c>
      <c r="E362" s="1" t="s">
        <v>49</v>
      </c>
      <c r="F362" s="1" t="s">
        <v>40</v>
      </c>
      <c r="G362" s="1" t="s">
        <v>442</v>
      </c>
      <c r="H362" s="2" t="s">
        <v>436</v>
      </c>
      <c r="I362" s="4">
        <v>1</v>
      </c>
      <c r="J362" s="4">
        <v>0</v>
      </c>
      <c r="K362" s="4">
        <v>0</v>
      </c>
      <c r="L362" s="4">
        <v>0</v>
      </c>
      <c r="M362" s="5">
        <v>0</v>
      </c>
      <c r="N362" s="5">
        <v>0</v>
      </c>
      <c r="O362" s="5">
        <v>0</v>
      </c>
      <c r="P362" s="5">
        <v>0</v>
      </c>
      <c r="Q362" s="5">
        <v>1</v>
      </c>
      <c r="R362" s="6">
        <v>0</v>
      </c>
      <c r="S362" s="6">
        <v>0</v>
      </c>
      <c r="T362" s="6">
        <v>0</v>
      </c>
      <c r="U362" s="6">
        <v>1</v>
      </c>
      <c r="V362" s="6">
        <v>0</v>
      </c>
      <c r="W362" s="6">
        <v>0</v>
      </c>
      <c r="X362" s="6">
        <v>0</v>
      </c>
      <c r="Y362" s="7">
        <v>0</v>
      </c>
      <c r="Z362" s="7">
        <v>0</v>
      </c>
      <c r="AA362" s="8">
        <v>0</v>
      </c>
      <c r="AB362" s="8">
        <v>0</v>
      </c>
      <c r="AC362" s="8">
        <v>0</v>
      </c>
      <c r="AD362" s="8">
        <v>0</v>
      </c>
      <c r="AE362" s="8">
        <v>0</v>
      </c>
      <c r="AF362" s="8">
        <v>0</v>
      </c>
      <c r="AK362" s="9">
        <f>LEN(H362)</f>
        <v>23</v>
      </c>
      <c r="AL362" s="9">
        <f>SUM(R362:X362)</f>
        <v>1</v>
      </c>
      <c r="AM362" s="3" t="b">
        <f>IF(R362,1)</f>
        <v>0</v>
      </c>
      <c r="AN362" s="3" t="b">
        <f>IF(S362,1)</f>
        <v>0</v>
      </c>
      <c r="AO362" s="3" t="b">
        <f>IF(T362,1)</f>
        <v>0</v>
      </c>
      <c r="AP362" s="3">
        <f>IF(U362,1)</f>
        <v>1</v>
      </c>
      <c r="AQ362" s="3" t="b">
        <f>IF(V362,1)</f>
        <v>0</v>
      </c>
      <c r="AR362" s="3" t="b">
        <f>IF(W362,1)</f>
        <v>0</v>
      </c>
      <c r="AS362" s="3" t="b">
        <f>IF(X362,1)</f>
        <v>0</v>
      </c>
      <c r="AT362" s="3">
        <f>SUM(AM362:AS362)</f>
        <v>1</v>
      </c>
      <c r="AU362" s="10" t="b">
        <f>IF(R362,1)</f>
        <v>0</v>
      </c>
      <c r="AV362" s="10" t="b">
        <f>IF(S362,2)</f>
        <v>0</v>
      </c>
      <c r="AW362" s="10" t="b">
        <f>IF(T362,3)</f>
        <v>0</v>
      </c>
      <c r="AX362" s="10">
        <f>IF(U362,4)</f>
        <v>4</v>
      </c>
      <c r="AY362" s="10" t="b">
        <f>IF(V362,5)</f>
        <v>0</v>
      </c>
      <c r="AZ362" s="10" t="b">
        <f>IF(W362,6)</f>
        <v>0</v>
      </c>
      <c r="BA362" s="10" t="b">
        <f>IF(X362,7)</f>
        <v>0</v>
      </c>
      <c r="BB362" s="10">
        <f>MIN(AU362:BA362)</f>
        <v>4</v>
      </c>
      <c r="BC362" s="10">
        <f>MAX(AU362:BA362)</f>
        <v>4</v>
      </c>
      <c r="BD362" s="10">
        <f>IF(AT362&gt;0,(1+(BC362-AT362))-BB362,-1)</f>
        <v>0</v>
      </c>
      <c r="BE362" s="44">
        <f>AL362-AT362</f>
        <v>0</v>
      </c>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row>
    <row r="363" spans="1:177" ht="15" customHeight="1">
      <c r="A363" s="1">
        <v>362</v>
      </c>
      <c r="B363" s="1">
        <v>-37.7996421416168</v>
      </c>
      <c r="C363" s="1">
        <v>144.95701771560999</v>
      </c>
      <c r="D363" s="1">
        <v>15</v>
      </c>
      <c r="E363" s="1" t="s">
        <v>49</v>
      </c>
      <c r="F363" s="1" t="s">
        <v>40</v>
      </c>
      <c r="G363" s="1" t="s">
        <v>442</v>
      </c>
      <c r="H363" s="2" t="s">
        <v>443</v>
      </c>
      <c r="I363" s="4">
        <v>1</v>
      </c>
      <c r="J363" s="4">
        <v>0</v>
      </c>
      <c r="K363" s="4">
        <v>0</v>
      </c>
      <c r="L363" s="4">
        <v>0</v>
      </c>
      <c r="M363" s="5">
        <v>0</v>
      </c>
      <c r="N363" s="5">
        <v>0</v>
      </c>
      <c r="O363" s="5">
        <v>0</v>
      </c>
      <c r="P363" s="5">
        <v>0</v>
      </c>
      <c r="Q363" s="5">
        <v>1</v>
      </c>
      <c r="R363" s="6">
        <v>0</v>
      </c>
      <c r="S363" s="6">
        <v>0</v>
      </c>
      <c r="T363" s="6">
        <v>0</v>
      </c>
      <c r="U363" s="6">
        <v>1</v>
      </c>
      <c r="V363" s="6">
        <v>0</v>
      </c>
      <c r="W363" s="6">
        <v>0</v>
      </c>
      <c r="X363" s="6">
        <v>0</v>
      </c>
      <c r="Y363" s="7">
        <v>0</v>
      </c>
      <c r="Z363" s="7">
        <v>0</v>
      </c>
      <c r="AA363" s="8">
        <v>0</v>
      </c>
      <c r="AB363" s="8">
        <v>0</v>
      </c>
      <c r="AC363" s="8">
        <v>0</v>
      </c>
      <c r="AD363" s="8">
        <v>0</v>
      </c>
      <c r="AE363" s="8">
        <v>0</v>
      </c>
      <c r="AF363" s="8">
        <v>0</v>
      </c>
      <c r="AK363" s="9">
        <f>LEN(H363)</f>
        <v>24</v>
      </c>
      <c r="AL363" s="9">
        <f>SUM(R363:X363)</f>
        <v>1</v>
      </c>
      <c r="AM363" s="3" t="b">
        <f>IF(R363,1)</f>
        <v>0</v>
      </c>
      <c r="AN363" s="3" t="b">
        <f>IF(S363,1)</f>
        <v>0</v>
      </c>
      <c r="AO363" s="3" t="b">
        <f>IF(T363,1)</f>
        <v>0</v>
      </c>
      <c r="AP363" s="3">
        <f>IF(U363,1)</f>
        <v>1</v>
      </c>
      <c r="AQ363" s="3" t="b">
        <f>IF(V363,1)</f>
        <v>0</v>
      </c>
      <c r="AR363" s="3" t="b">
        <f>IF(W363,1)</f>
        <v>0</v>
      </c>
      <c r="AS363" s="3" t="b">
        <f>IF(X363,1)</f>
        <v>0</v>
      </c>
      <c r="AT363" s="3">
        <f>SUM(AM363:AS363)</f>
        <v>1</v>
      </c>
      <c r="AU363" s="10" t="b">
        <f>IF(R363,1)</f>
        <v>0</v>
      </c>
      <c r="AV363" s="10" t="b">
        <f>IF(S363,2)</f>
        <v>0</v>
      </c>
      <c r="AW363" s="10" t="b">
        <f>IF(T363,3)</f>
        <v>0</v>
      </c>
      <c r="AX363" s="10">
        <f>IF(U363,4)</f>
        <v>4</v>
      </c>
      <c r="AY363" s="10" t="b">
        <f>IF(V363,5)</f>
        <v>0</v>
      </c>
      <c r="AZ363" s="10" t="b">
        <f>IF(W363,6)</f>
        <v>0</v>
      </c>
      <c r="BA363" s="10" t="b">
        <f>IF(X363,7)</f>
        <v>0</v>
      </c>
      <c r="BB363" s="10">
        <f>MIN(AU363:BA363)</f>
        <v>4</v>
      </c>
      <c r="BC363" s="10">
        <f>MAX(AU363:BA363)</f>
        <v>4</v>
      </c>
      <c r="BD363" s="10">
        <f>IF(AT363&gt;0,(1+(BC363-AT363))-BB363,-1)</f>
        <v>0</v>
      </c>
      <c r="BE363" s="44">
        <f>AL363-AT363</f>
        <v>0</v>
      </c>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row>
    <row r="364" spans="1:177" ht="15" customHeight="1">
      <c r="A364" s="1">
        <v>363</v>
      </c>
      <c r="B364" s="1">
        <v>-37.799598869999997</v>
      </c>
      <c r="C364" s="1">
        <v>144.96399629000001</v>
      </c>
      <c r="D364" s="1">
        <v>15</v>
      </c>
      <c r="E364" s="1" t="s">
        <v>49</v>
      </c>
      <c r="F364" s="1" t="s">
        <v>40</v>
      </c>
      <c r="G364" s="1" t="s">
        <v>442</v>
      </c>
      <c r="H364" s="2" t="s">
        <v>436</v>
      </c>
      <c r="I364" s="4">
        <v>0</v>
      </c>
      <c r="J364" s="4">
        <v>0</v>
      </c>
      <c r="K364" s="4">
        <v>0</v>
      </c>
      <c r="L364" s="4">
        <v>99</v>
      </c>
      <c r="M364" s="5">
        <v>0</v>
      </c>
      <c r="N364" s="5">
        <v>0</v>
      </c>
      <c r="O364" s="5">
        <v>0</v>
      </c>
      <c r="P364" s="5">
        <v>0</v>
      </c>
      <c r="Q364" s="5">
        <v>0</v>
      </c>
      <c r="R364" s="6">
        <v>0</v>
      </c>
      <c r="S364" s="6">
        <v>0</v>
      </c>
      <c r="T364" s="6">
        <v>0</v>
      </c>
      <c r="U364" s="6">
        <v>0</v>
      </c>
      <c r="V364" s="6">
        <v>0</v>
      </c>
      <c r="W364" s="6">
        <v>0</v>
      </c>
      <c r="X364" s="6">
        <v>0</v>
      </c>
      <c r="Y364" s="7">
        <v>0</v>
      </c>
      <c r="Z364" s="7">
        <v>0</v>
      </c>
      <c r="AA364" s="8">
        <v>0</v>
      </c>
      <c r="AB364" s="8">
        <v>0</v>
      </c>
      <c r="AC364" s="8">
        <v>0</v>
      </c>
      <c r="AD364" s="8">
        <v>0</v>
      </c>
      <c r="AE364" s="8">
        <v>0</v>
      </c>
      <c r="AF364" s="8">
        <v>0</v>
      </c>
      <c r="AK364" s="9">
        <f>LEN(H364)</f>
        <v>23</v>
      </c>
      <c r="AL364" s="9">
        <f>SUM(R364:X364)</f>
        <v>0</v>
      </c>
      <c r="AM364" s="3" t="b">
        <f>IF(R364,1)</f>
        <v>0</v>
      </c>
      <c r="AN364" s="3" t="b">
        <f>IF(S364,1)</f>
        <v>0</v>
      </c>
      <c r="AO364" s="3" t="b">
        <f>IF(T364,1)</f>
        <v>0</v>
      </c>
      <c r="AP364" s="3" t="b">
        <f>IF(U364,1)</f>
        <v>0</v>
      </c>
      <c r="AQ364" s="3" t="b">
        <f>IF(V364,1)</f>
        <v>0</v>
      </c>
      <c r="AR364" s="3" t="b">
        <f>IF(W364,1)</f>
        <v>0</v>
      </c>
      <c r="AS364" s="3" t="b">
        <f>IF(X364,1)</f>
        <v>0</v>
      </c>
      <c r="AT364" s="3">
        <f>SUM(AM364:AS364)</f>
        <v>0</v>
      </c>
      <c r="AU364" s="10" t="b">
        <f>IF(R364,1)</f>
        <v>0</v>
      </c>
      <c r="AV364" s="10" t="b">
        <f>IF(S364,2)</f>
        <v>0</v>
      </c>
      <c r="AW364" s="10" t="b">
        <f>IF(T364,3)</f>
        <v>0</v>
      </c>
      <c r="AX364" s="10" t="b">
        <f>IF(U364,4)</f>
        <v>0</v>
      </c>
      <c r="AY364" s="10" t="b">
        <f>IF(V364,5)</f>
        <v>0</v>
      </c>
      <c r="AZ364" s="10" t="b">
        <f>IF(W364,6)</f>
        <v>0</v>
      </c>
      <c r="BA364" s="10" t="b">
        <f>IF(X364,7)</f>
        <v>0</v>
      </c>
      <c r="BB364" s="10">
        <f>MIN(AU364:BA364)</f>
        <v>0</v>
      </c>
      <c r="BC364" s="10">
        <f>MAX(AU364:BA364)</f>
        <v>0</v>
      </c>
      <c r="BD364" s="10">
        <f>IF(AT364&gt;0,(1+(BC364-AT364))-BB364,-1)</f>
        <v>-1</v>
      </c>
      <c r="BE364" s="44">
        <f>AL364-AT364</f>
        <v>0</v>
      </c>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row>
    <row r="365" spans="1:177" ht="15" customHeight="1">
      <c r="A365" s="1">
        <v>364</v>
      </c>
      <c r="B365" s="1">
        <v>-37.780459385555602</v>
      </c>
      <c r="C365" s="1">
        <v>144.959116054444</v>
      </c>
      <c r="D365" s="1">
        <v>15</v>
      </c>
      <c r="E365" s="1" t="s">
        <v>52</v>
      </c>
      <c r="F365" s="1" t="s">
        <v>40</v>
      </c>
      <c r="G365" s="1" t="s">
        <v>444</v>
      </c>
      <c r="H365" s="2" t="s">
        <v>445</v>
      </c>
      <c r="I365" s="4">
        <v>1</v>
      </c>
      <c r="J365" s="4">
        <v>0</v>
      </c>
      <c r="K365" s="4">
        <v>0</v>
      </c>
      <c r="L365" s="4">
        <v>0</v>
      </c>
      <c r="M365" s="5">
        <v>1</v>
      </c>
      <c r="N365" s="5">
        <v>0</v>
      </c>
      <c r="O365" s="5">
        <v>0</v>
      </c>
      <c r="P365" s="5">
        <v>0</v>
      </c>
      <c r="Q365" s="5">
        <v>0</v>
      </c>
      <c r="R365" s="6">
        <v>0</v>
      </c>
      <c r="S365" s="6">
        <v>0</v>
      </c>
      <c r="T365" s="6">
        <v>1</v>
      </c>
      <c r="U365" s="6">
        <v>1</v>
      </c>
      <c r="V365" s="6">
        <v>0</v>
      </c>
      <c r="W365" s="6">
        <v>0</v>
      </c>
      <c r="X365" s="6">
        <v>0</v>
      </c>
      <c r="Y365" s="7">
        <v>0</v>
      </c>
      <c r="Z365" s="7">
        <v>0</v>
      </c>
      <c r="AA365" s="8">
        <v>0</v>
      </c>
      <c r="AB365" s="8">
        <v>0</v>
      </c>
      <c r="AC365" s="8">
        <v>0</v>
      </c>
      <c r="AD365" s="8">
        <v>0</v>
      </c>
      <c r="AE365" s="8">
        <v>0</v>
      </c>
      <c r="AF365" s="8">
        <v>0</v>
      </c>
      <c r="AK365" s="9">
        <f>LEN(H365)</f>
        <v>16</v>
      </c>
      <c r="AL365" s="9">
        <f>SUM(R365:X365)</f>
        <v>2</v>
      </c>
      <c r="AM365" s="3" t="b">
        <f>IF(R365,1)</f>
        <v>0</v>
      </c>
      <c r="AN365" s="3" t="b">
        <f>IF(S365,1)</f>
        <v>0</v>
      </c>
      <c r="AO365" s="3">
        <f>IF(T365,1)</f>
        <v>1</v>
      </c>
      <c r="AP365" s="3">
        <f>IF(U365,1)</f>
        <v>1</v>
      </c>
      <c r="AQ365" s="3" t="b">
        <f>IF(V365,1)</f>
        <v>0</v>
      </c>
      <c r="AR365" s="3" t="b">
        <f>IF(W365,1)</f>
        <v>0</v>
      </c>
      <c r="AS365" s="3" t="b">
        <f>IF(X365,1)</f>
        <v>0</v>
      </c>
      <c r="AT365" s="3">
        <f>SUM(AM365:AS365)</f>
        <v>2</v>
      </c>
      <c r="AU365" s="10" t="b">
        <f>IF(R365,1)</f>
        <v>0</v>
      </c>
      <c r="AV365" s="10" t="b">
        <f>IF(S365,2)</f>
        <v>0</v>
      </c>
      <c r="AW365" s="10">
        <f>IF(T365,3)</f>
        <v>3</v>
      </c>
      <c r="AX365" s="10">
        <f>IF(U365,4)</f>
        <v>4</v>
      </c>
      <c r="AY365" s="10" t="b">
        <f>IF(V365,5)</f>
        <v>0</v>
      </c>
      <c r="AZ365" s="10" t="b">
        <f>IF(W365,6)</f>
        <v>0</v>
      </c>
      <c r="BA365" s="10" t="b">
        <f>IF(X365,7)</f>
        <v>0</v>
      </c>
      <c r="BB365" s="10">
        <f>MIN(AU365:BA365)</f>
        <v>3</v>
      </c>
      <c r="BC365" s="10">
        <f>MAX(AU365:BA365)</f>
        <v>4</v>
      </c>
      <c r="BD365" s="10">
        <f>IF(AT365&gt;0,(1+(BC365-AT365))-BB365,-1)</f>
        <v>0</v>
      </c>
      <c r="BE365" s="44">
        <f>AL365-AT365</f>
        <v>0</v>
      </c>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row>
    <row r="366" spans="1:177" ht="15" customHeight="1">
      <c r="A366" s="1">
        <v>365</v>
      </c>
      <c r="B366" s="1">
        <v>0</v>
      </c>
      <c r="C366" s="1">
        <v>0</v>
      </c>
      <c r="D366" s="1">
        <v>0</v>
      </c>
      <c r="E366" s="1" t="s">
        <v>39</v>
      </c>
      <c r="F366" s="1" t="s">
        <v>40</v>
      </c>
      <c r="G366" s="1" t="s">
        <v>446</v>
      </c>
      <c r="H366" s="14"/>
      <c r="I366" s="4">
        <v>0</v>
      </c>
      <c r="J366" s="4">
        <v>0</v>
      </c>
      <c r="K366" s="4">
        <v>0</v>
      </c>
      <c r="L366" s="4">
        <v>99</v>
      </c>
      <c r="M366" s="5">
        <v>0</v>
      </c>
      <c r="N366" s="5">
        <v>0</v>
      </c>
      <c r="O366" s="5">
        <v>0</v>
      </c>
      <c r="P366" s="5">
        <v>0</v>
      </c>
      <c r="Q366" s="5">
        <v>0</v>
      </c>
      <c r="R366" s="6">
        <v>0</v>
      </c>
      <c r="S366" s="6">
        <v>0</v>
      </c>
      <c r="T366" s="6">
        <v>0</v>
      </c>
      <c r="U366" s="6">
        <v>0</v>
      </c>
      <c r="V366" s="6">
        <v>0</v>
      </c>
      <c r="W366" s="6">
        <v>0</v>
      </c>
      <c r="X366" s="6">
        <v>0</v>
      </c>
      <c r="Y366" s="7">
        <v>0</v>
      </c>
      <c r="Z366" s="7">
        <v>0</v>
      </c>
      <c r="AA366" s="8">
        <v>0</v>
      </c>
      <c r="AB366" s="8">
        <v>0</v>
      </c>
      <c r="AC366" s="8">
        <v>0</v>
      </c>
      <c r="AD366" s="8">
        <v>0</v>
      </c>
      <c r="AE366" s="8">
        <v>0</v>
      </c>
      <c r="AF366" s="8">
        <v>0</v>
      </c>
      <c r="AK366" s="9">
        <f>LEN(H366)</f>
        <v>0</v>
      </c>
      <c r="AL366" s="9">
        <f>SUM(R366:X366)</f>
        <v>0</v>
      </c>
      <c r="AM366" s="3" t="b">
        <f>IF(R366,1)</f>
        <v>0</v>
      </c>
      <c r="AN366" s="3" t="b">
        <f>IF(S366,1)</f>
        <v>0</v>
      </c>
      <c r="AO366" s="3" t="b">
        <f>IF(T366,1)</f>
        <v>0</v>
      </c>
      <c r="AP366" s="3" t="b">
        <f>IF(U366,1)</f>
        <v>0</v>
      </c>
      <c r="AQ366" s="3" t="b">
        <f>IF(V366,1)</f>
        <v>0</v>
      </c>
      <c r="AR366" s="3" t="b">
        <f>IF(W366,1)</f>
        <v>0</v>
      </c>
      <c r="AS366" s="3" t="b">
        <f>IF(X366,1)</f>
        <v>0</v>
      </c>
      <c r="AT366" s="3">
        <f>SUM(AM366:AS366)</f>
        <v>0</v>
      </c>
      <c r="AU366" s="10" t="b">
        <f>IF(R366,1)</f>
        <v>0</v>
      </c>
      <c r="AV366" s="10" t="b">
        <f>IF(S366,2)</f>
        <v>0</v>
      </c>
      <c r="AW366" s="10" t="b">
        <f>IF(T366,3)</f>
        <v>0</v>
      </c>
      <c r="AX366" s="10" t="b">
        <f>IF(U366,4)</f>
        <v>0</v>
      </c>
      <c r="AY366" s="10" t="b">
        <f>IF(V366,5)</f>
        <v>0</v>
      </c>
      <c r="AZ366" s="10" t="b">
        <f>IF(W366,6)</f>
        <v>0</v>
      </c>
      <c r="BA366" s="10" t="b">
        <f>IF(X366,7)</f>
        <v>0</v>
      </c>
      <c r="BB366" s="10">
        <f>MIN(AU366:BA366)</f>
        <v>0</v>
      </c>
      <c r="BC366" s="10">
        <f>MAX(AU366:BA366)</f>
        <v>0</v>
      </c>
      <c r="BD366" s="10">
        <f>IF(AT366&gt;0,(1+(BC366-AT366))-BB366,-1)</f>
        <v>-1</v>
      </c>
      <c r="BE366" s="44">
        <f>AL366-AT366</f>
        <v>0</v>
      </c>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row>
    <row r="367" spans="1:177" ht="15" customHeight="1">
      <c r="A367" s="1">
        <v>366</v>
      </c>
      <c r="B367" s="1">
        <v>0</v>
      </c>
      <c r="C367" s="1">
        <v>0</v>
      </c>
      <c r="D367" s="1">
        <v>0</v>
      </c>
      <c r="E367" s="1" t="s">
        <v>39</v>
      </c>
      <c r="F367" s="1" t="s">
        <v>40</v>
      </c>
      <c r="G367" s="1" t="s">
        <v>446</v>
      </c>
      <c r="H367" s="14"/>
      <c r="I367" s="4">
        <v>0</v>
      </c>
      <c r="J367" s="4">
        <v>0</v>
      </c>
      <c r="K367" s="4">
        <v>0</v>
      </c>
      <c r="L367" s="4">
        <v>99</v>
      </c>
      <c r="M367" s="5">
        <v>0</v>
      </c>
      <c r="N367" s="5">
        <v>0</v>
      </c>
      <c r="O367" s="5">
        <v>0</v>
      </c>
      <c r="P367" s="5">
        <v>0</v>
      </c>
      <c r="Q367" s="5">
        <v>0</v>
      </c>
      <c r="R367" s="6">
        <v>0</v>
      </c>
      <c r="S367" s="6">
        <v>0</v>
      </c>
      <c r="T367" s="6">
        <v>0</v>
      </c>
      <c r="U367" s="6">
        <v>0</v>
      </c>
      <c r="V367" s="6">
        <v>0</v>
      </c>
      <c r="W367" s="6">
        <v>0</v>
      </c>
      <c r="X367" s="6">
        <v>0</v>
      </c>
      <c r="Y367" s="7">
        <v>0</v>
      </c>
      <c r="Z367" s="7">
        <v>0</v>
      </c>
      <c r="AA367" s="8">
        <v>0</v>
      </c>
      <c r="AB367" s="8">
        <v>0</v>
      </c>
      <c r="AC367" s="8">
        <v>0</v>
      </c>
      <c r="AD367" s="8">
        <v>0</v>
      </c>
      <c r="AE367" s="8">
        <v>0</v>
      </c>
      <c r="AF367" s="8">
        <v>0</v>
      </c>
      <c r="AK367" s="9">
        <f>LEN(H367)</f>
        <v>0</v>
      </c>
      <c r="AL367" s="9">
        <f>SUM(R367:X367)</f>
        <v>0</v>
      </c>
      <c r="AM367" s="3" t="b">
        <f>IF(R367,1)</f>
        <v>0</v>
      </c>
      <c r="AN367" s="3" t="b">
        <f>IF(S367,1)</f>
        <v>0</v>
      </c>
      <c r="AO367" s="3" t="b">
        <f>IF(T367,1)</f>
        <v>0</v>
      </c>
      <c r="AP367" s="3" t="b">
        <f>IF(U367,1)</f>
        <v>0</v>
      </c>
      <c r="AQ367" s="3" t="b">
        <f>IF(V367,1)</f>
        <v>0</v>
      </c>
      <c r="AR367" s="3" t="b">
        <f>IF(W367,1)</f>
        <v>0</v>
      </c>
      <c r="AS367" s="3" t="b">
        <f>IF(X367,1)</f>
        <v>0</v>
      </c>
      <c r="AT367" s="3">
        <f>SUM(AM367:AS367)</f>
        <v>0</v>
      </c>
      <c r="AU367" s="10" t="b">
        <f>IF(R367,1)</f>
        <v>0</v>
      </c>
      <c r="AV367" s="10" t="b">
        <f>IF(S367,2)</f>
        <v>0</v>
      </c>
      <c r="AW367" s="10" t="b">
        <f>IF(T367,3)</f>
        <v>0</v>
      </c>
      <c r="AX367" s="10" t="b">
        <f>IF(U367,4)</f>
        <v>0</v>
      </c>
      <c r="AY367" s="10" t="b">
        <f>IF(V367,5)</f>
        <v>0</v>
      </c>
      <c r="AZ367" s="10" t="b">
        <f>IF(W367,6)</f>
        <v>0</v>
      </c>
      <c r="BA367" s="10" t="b">
        <f>IF(X367,7)</f>
        <v>0</v>
      </c>
      <c r="BB367" s="10">
        <f>MIN(AU367:BA367)</f>
        <v>0</v>
      </c>
      <c r="BC367" s="10">
        <f>MAX(AU367:BA367)</f>
        <v>0</v>
      </c>
      <c r="BD367" s="10">
        <f>IF(AT367&gt;0,(1+(BC367-AT367))-BB367,-1)</f>
        <v>-1</v>
      </c>
      <c r="BE367" s="44">
        <f>AL367-AT367</f>
        <v>0</v>
      </c>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row>
    <row r="368" spans="1:177" ht="15" customHeight="1">
      <c r="A368" s="1">
        <v>367</v>
      </c>
      <c r="B368" s="1">
        <v>-37.779953263667103</v>
      </c>
      <c r="C368" s="1">
        <v>144.959191260723</v>
      </c>
      <c r="D368" s="1">
        <v>15</v>
      </c>
      <c r="E368" s="1" t="s">
        <v>52</v>
      </c>
      <c r="F368" s="1" t="s">
        <v>140</v>
      </c>
      <c r="G368" s="1" t="s">
        <v>446</v>
      </c>
      <c r="H368" s="2" t="s">
        <v>445</v>
      </c>
      <c r="I368" s="4">
        <v>1</v>
      </c>
      <c r="J368" s="4">
        <v>0</v>
      </c>
      <c r="K368" s="4">
        <v>0</v>
      </c>
      <c r="L368" s="4">
        <v>0</v>
      </c>
      <c r="M368" s="5">
        <v>1</v>
      </c>
      <c r="N368" s="5">
        <v>0</v>
      </c>
      <c r="O368" s="5">
        <v>0</v>
      </c>
      <c r="P368" s="5">
        <v>0</v>
      </c>
      <c r="Q368" s="5">
        <v>0</v>
      </c>
      <c r="R368" s="6">
        <v>0</v>
      </c>
      <c r="S368" s="6">
        <v>0</v>
      </c>
      <c r="T368" s="6">
        <v>1</v>
      </c>
      <c r="U368" s="6">
        <v>1</v>
      </c>
      <c r="V368" s="6">
        <v>0</v>
      </c>
      <c r="W368" s="6">
        <v>0</v>
      </c>
      <c r="X368" s="6">
        <v>0</v>
      </c>
      <c r="Y368" s="7">
        <v>0</v>
      </c>
      <c r="Z368" s="7">
        <v>0</v>
      </c>
      <c r="AA368" s="8">
        <v>0</v>
      </c>
      <c r="AB368" s="8">
        <v>0</v>
      </c>
      <c r="AC368" s="8">
        <v>0</v>
      </c>
      <c r="AD368" s="8">
        <v>0</v>
      </c>
      <c r="AE368" s="8">
        <v>0</v>
      </c>
      <c r="AF368" s="8">
        <v>0</v>
      </c>
      <c r="AK368" s="9">
        <f>LEN(H368)</f>
        <v>16</v>
      </c>
      <c r="AL368" s="9">
        <f>SUM(R368:X368)</f>
        <v>2</v>
      </c>
      <c r="AM368" s="3" t="b">
        <f>IF(R368,1)</f>
        <v>0</v>
      </c>
      <c r="AN368" s="3" t="b">
        <f>IF(S368,1)</f>
        <v>0</v>
      </c>
      <c r="AO368" s="3">
        <f>IF(T368,1)</f>
        <v>1</v>
      </c>
      <c r="AP368" s="3">
        <f>IF(U368,1)</f>
        <v>1</v>
      </c>
      <c r="AQ368" s="3" t="b">
        <f>IF(V368,1)</f>
        <v>0</v>
      </c>
      <c r="AR368" s="3" t="b">
        <f>IF(W368,1)</f>
        <v>0</v>
      </c>
      <c r="AS368" s="3" t="b">
        <f>IF(X368,1)</f>
        <v>0</v>
      </c>
      <c r="AT368" s="3">
        <f>SUM(AM368:AS368)</f>
        <v>2</v>
      </c>
      <c r="AU368" s="10" t="b">
        <f>IF(R368,1)</f>
        <v>0</v>
      </c>
      <c r="AV368" s="10" t="b">
        <f>IF(S368,2)</f>
        <v>0</v>
      </c>
      <c r="AW368" s="10">
        <f>IF(T368,3)</f>
        <v>3</v>
      </c>
      <c r="AX368" s="10">
        <f>IF(U368,4)</f>
        <v>4</v>
      </c>
      <c r="AY368" s="10" t="b">
        <f>IF(V368,5)</f>
        <v>0</v>
      </c>
      <c r="AZ368" s="10" t="b">
        <f>IF(W368,6)</f>
        <v>0</v>
      </c>
      <c r="BA368" s="10" t="b">
        <f>IF(X368,7)</f>
        <v>0</v>
      </c>
      <c r="BB368" s="10">
        <f>MIN(AU368:BA368)</f>
        <v>3</v>
      </c>
      <c r="BC368" s="10">
        <f>MAX(AU368:BA368)</f>
        <v>4</v>
      </c>
      <c r="BD368" s="10">
        <f>IF(AT368&gt;0,(1+(BC368-AT368))-BB368,-1)</f>
        <v>0</v>
      </c>
      <c r="BE368" s="44">
        <f>AL368-AT368</f>
        <v>0</v>
      </c>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row>
    <row r="369" spans="1:177" ht="15" customHeight="1">
      <c r="A369" s="1">
        <v>368</v>
      </c>
      <c r="B369" s="1">
        <v>-37.779580153997699</v>
      </c>
      <c r="C369" s="1">
        <v>144.96000665226299</v>
      </c>
      <c r="D369" s="1">
        <v>15</v>
      </c>
      <c r="E369" s="1" t="s">
        <v>52</v>
      </c>
      <c r="F369" s="1" t="s">
        <v>40</v>
      </c>
      <c r="G369" s="1" t="s">
        <v>446</v>
      </c>
      <c r="H369" s="2" t="s">
        <v>445</v>
      </c>
      <c r="I369" s="4">
        <v>1</v>
      </c>
      <c r="J369" s="4">
        <v>0</v>
      </c>
      <c r="K369" s="4">
        <v>0</v>
      </c>
      <c r="L369" s="4">
        <v>0</v>
      </c>
      <c r="M369" s="5">
        <v>1</v>
      </c>
      <c r="N369" s="5">
        <v>0</v>
      </c>
      <c r="O369" s="5">
        <v>0</v>
      </c>
      <c r="P369" s="5">
        <v>0</v>
      </c>
      <c r="Q369" s="5">
        <v>0</v>
      </c>
      <c r="R369" s="6">
        <v>0</v>
      </c>
      <c r="S369" s="6">
        <v>0</v>
      </c>
      <c r="T369" s="6">
        <v>1</v>
      </c>
      <c r="U369" s="6">
        <v>1</v>
      </c>
      <c r="V369" s="6">
        <v>0</v>
      </c>
      <c r="W369" s="6">
        <v>0</v>
      </c>
      <c r="X369" s="6">
        <v>0</v>
      </c>
      <c r="Y369" s="7">
        <v>0</v>
      </c>
      <c r="Z369" s="7">
        <v>0</v>
      </c>
      <c r="AA369" s="8">
        <v>0</v>
      </c>
      <c r="AB369" s="8">
        <v>0</v>
      </c>
      <c r="AC369" s="8">
        <v>0</v>
      </c>
      <c r="AD369" s="8">
        <v>0</v>
      </c>
      <c r="AE369" s="8">
        <v>0</v>
      </c>
      <c r="AF369" s="8">
        <v>0</v>
      </c>
      <c r="AK369" s="9">
        <f>LEN(H369)</f>
        <v>16</v>
      </c>
      <c r="AL369" s="9">
        <f>SUM(R369:X369)</f>
        <v>2</v>
      </c>
      <c r="AM369" s="3" t="b">
        <f>IF(R369,1)</f>
        <v>0</v>
      </c>
      <c r="AN369" s="3" t="b">
        <f>IF(S369,1)</f>
        <v>0</v>
      </c>
      <c r="AO369" s="3">
        <f>IF(T369,1)</f>
        <v>1</v>
      </c>
      <c r="AP369" s="3">
        <f>IF(U369,1)</f>
        <v>1</v>
      </c>
      <c r="AQ369" s="3" t="b">
        <f>IF(V369,1)</f>
        <v>0</v>
      </c>
      <c r="AR369" s="3" t="b">
        <f>IF(W369,1)</f>
        <v>0</v>
      </c>
      <c r="AS369" s="3" t="b">
        <f>IF(X369,1)</f>
        <v>0</v>
      </c>
      <c r="AT369" s="3">
        <f>SUM(AM369:AS369)</f>
        <v>2</v>
      </c>
      <c r="AU369" s="10" t="b">
        <f>IF(R369,1)</f>
        <v>0</v>
      </c>
      <c r="AV369" s="10" t="b">
        <f>IF(S369,2)</f>
        <v>0</v>
      </c>
      <c r="AW369" s="10">
        <f>IF(T369,3)</f>
        <v>3</v>
      </c>
      <c r="AX369" s="10">
        <f>IF(U369,4)</f>
        <v>4</v>
      </c>
      <c r="AY369" s="10" t="b">
        <f>IF(V369,5)</f>
        <v>0</v>
      </c>
      <c r="AZ369" s="10" t="b">
        <f>IF(W369,6)</f>
        <v>0</v>
      </c>
      <c r="BA369" s="10" t="b">
        <f>IF(X369,7)</f>
        <v>0</v>
      </c>
      <c r="BB369" s="10">
        <f>MIN(AU369:BA369)</f>
        <v>3</v>
      </c>
      <c r="BC369" s="10">
        <f>MAX(AU369:BA369)</f>
        <v>4</v>
      </c>
      <c r="BD369" s="10">
        <f>IF(AT369&gt;0,(1+(BC369-AT369))-BB369,-1)</f>
        <v>0</v>
      </c>
      <c r="BE369" s="44">
        <f>AL369-AT369</f>
        <v>0</v>
      </c>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row>
    <row r="370" spans="1:177" ht="15" customHeight="1">
      <c r="A370" s="1">
        <v>369</v>
      </c>
      <c r="B370" s="1">
        <v>-37.781615274769699</v>
      </c>
      <c r="C370" s="1">
        <v>144.95944875278801</v>
      </c>
      <c r="D370" s="1">
        <v>15</v>
      </c>
      <c r="E370" s="1" t="s">
        <v>39</v>
      </c>
      <c r="F370" s="1" t="s">
        <v>40</v>
      </c>
      <c r="G370" s="1" t="s">
        <v>446</v>
      </c>
      <c r="H370" s="2" t="s">
        <v>447</v>
      </c>
      <c r="I370" s="4">
        <v>1</v>
      </c>
      <c r="J370" s="4">
        <v>0</v>
      </c>
      <c r="K370" s="4">
        <v>0</v>
      </c>
      <c r="L370" s="4">
        <v>0</v>
      </c>
      <c r="M370" s="5">
        <v>1</v>
      </c>
      <c r="N370" s="5">
        <v>0</v>
      </c>
      <c r="O370" s="5">
        <v>0</v>
      </c>
      <c r="P370" s="5">
        <v>0</v>
      </c>
      <c r="Q370" s="5">
        <v>0</v>
      </c>
      <c r="R370" s="6">
        <v>0</v>
      </c>
      <c r="S370" s="6">
        <v>0</v>
      </c>
      <c r="T370" s="6">
        <v>1</v>
      </c>
      <c r="U370" s="6">
        <v>1</v>
      </c>
      <c r="V370" s="6">
        <v>0</v>
      </c>
      <c r="W370" s="6">
        <v>0</v>
      </c>
      <c r="X370" s="6">
        <v>0</v>
      </c>
      <c r="Y370" s="7">
        <v>0</v>
      </c>
      <c r="Z370" s="7">
        <v>0</v>
      </c>
      <c r="AA370" s="8">
        <v>0</v>
      </c>
      <c r="AB370" s="8">
        <v>0</v>
      </c>
      <c r="AC370" s="8">
        <v>0</v>
      </c>
      <c r="AD370" s="8">
        <v>0</v>
      </c>
      <c r="AE370" s="8">
        <v>0</v>
      </c>
      <c r="AF370" s="8">
        <v>0</v>
      </c>
      <c r="AK370" s="9">
        <f>LEN(H370)</f>
        <v>16</v>
      </c>
      <c r="AL370" s="9">
        <f>SUM(R370:X370)</f>
        <v>2</v>
      </c>
      <c r="AM370" s="3" t="b">
        <f>IF(R370,1)</f>
        <v>0</v>
      </c>
      <c r="AN370" s="3" t="b">
        <f>IF(S370,1)</f>
        <v>0</v>
      </c>
      <c r="AO370" s="3">
        <f>IF(T370,1)</f>
        <v>1</v>
      </c>
      <c r="AP370" s="3">
        <f>IF(U370,1)</f>
        <v>1</v>
      </c>
      <c r="AQ370" s="3" t="b">
        <f>IF(V370,1)</f>
        <v>0</v>
      </c>
      <c r="AR370" s="3" t="b">
        <f>IF(W370,1)</f>
        <v>0</v>
      </c>
      <c r="AS370" s="3" t="b">
        <f>IF(X370,1)</f>
        <v>0</v>
      </c>
      <c r="AT370" s="3">
        <f>SUM(AM370:AS370)</f>
        <v>2</v>
      </c>
      <c r="AU370" s="10" t="b">
        <f>IF(R370,1)</f>
        <v>0</v>
      </c>
      <c r="AV370" s="10" t="b">
        <f>IF(S370,2)</f>
        <v>0</v>
      </c>
      <c r="AW370" s="10">
        <f>IF(T370,3)</f>
        <v>3</v>
      </c>
      <c r="AX370" s="10">
        <f>IF(U370,4)</f>
        <v>4</v>
      </c>
      <c r="AY370" s="10" t="b">
        <f>IF(V370,5)</f>
        <v>0</v>
      </c>
      <c r="AZ370" s="10" t="b">
        <f>IF(W370,6)</f>
        <v>0</v>
      </c>
      <c r="BA370" s="10" t="b">
        <f>IF(X370,7)</f>
        <v>0</v>
      </c>
      <c r="BB370" s="10">
        <f>MIN(AU370:BA370)</f>
        <v>3</v>
      </c>
      <c r="BC370" s="10">
        <f>MAX(AU370:BA370)</f>
        <v>4</v>
      </c>
      <c r="BD370" s="10">
        <f>IF(AT370&gt;0,(1+(BC370-AT370))-BB370,-1)</f>
        <v>0</v>
      </c>
      <c r="BE370" s="44">
        <f>AL370-AT370</f>
        <v>0</v>
      </c>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row>
    <row r="371" spans="1:177" ht="15" customHeight="1">
      <c r="A371" s="1">
        <v>370</v>
      </c>
      <c r="B371" s="1">
        <v>-37.781615274769699</v>
      </c>
      <c r="C371" s="1">
        <v>144.95944875278801</v>
      </c>
      <c r="D371" s="1">
        <v>15</v>
      </c>
      <c r="E371" s="1" t="s">
        <v>448</v>
      </c>
      <c r="F371" s="1" t="s">
        <v>40</v>
      </c>
      <c r="G371" s="1" t="s">
        <v>446</v>
      </c>
      <c r="H371" s="2" t="s">
        <v>445</v>
      </c>
      <c r="I371" s="4">
        <v>0</v>
      </c>
      <c r="J371" s="4">
        <v>0</v>
      </c>
      <c r="K371" s="4">
        <v>0</v>
      </c>
      <c r="L371" s="4">
        <v>99</v>
      </c>
      <c r="M371" s="5">
        <v>0</v>
      </c>
      <c r="N371" s="5">
        <v>0</v>
      </c>
      <c r="O371" s="5">
        <v>0</v>
      </c>
      <c r="P371" s="5">
        <v>0</v>
      </c>
      <c r="Q371" s="5">
        <v>0</v>
      </c>
      <c r="R371" s="6">
        <v>0</v>
      </c>
      <c r="S371" s="6">
        <v>0</v>
      </c>
      <c r="T371" s="6">
        <v>0</v>
      </c>
      <c r="U371" s="6">
        <v>0</v>
      </c>
      <c r="V371" s="6">
        <v>0</v>
      </c>
      <c r="W371" s="6">
        <v>0</v>
      </c>
      <c r="X371" s="6">
        <v>0</v>
      </c>
      <c r="Y371" s="7">
        <v>0</v>
      </c>
      <c r="Z371" s="7">
        <v>0</v>
      </c>
      <c r="AA371" s="8">
        <v>0</v>
      </c>
      <c r="AB371" s="8">
        <v>0</v>
      </c>
      <c r="AC371" s="8">
        <v>0</v>
      </c>
      <c r="AD371" s="8">
        <v>0</v>
      </c>
      <c r="AE371" s="8">
        <v>0</v>
      </c>
      <c r="AF371" s="8">
        <v>0</v>
      </c>
      <c r="AK371" s="9">
        <f>LEN(H371)</f>
        <v>16</v>
      </c>
      <c r="AL371" s="9">
        <f>SUM(R371:X371)</f>
        <v>0</v>
      </c>
      <c r="AM371" s="3" t="b">
        <f>IF(R371,1)</f>
        <v>0</v>
      </c>
      <c r="AN371" s="3" t="b">
        <f>IF(S371,1)</f>
        <v>0</v>
      </c>
      <c r="AO371" s="3" t="b">
        <f>IF(T371,1)</f>
        <v>0</v>
      </c>
      <c r="AP371" s="3" t="b">
        <f>IF(U371,1)</f>
        <v>0</v>
      </c>
      <c r="AQ371" s="3" t="b">
        <f>IF(V371,1)</f>
        <v>0</v>
      </c>
      <c r="AR371" s="3" t="b">
        <f>IF(W371,1)</f>
        <v>0</v>
      </c>
      <c r="AS371" s="3" t="b">
        <f>IF(X371,1)</f>
        <v>0</v>
      </c>
      <c r="AT371" s="3">
        <f>SUM(AM371:AS371)</f>
        <v>0</v>
      </c>
      <c r="AU371" s="10" t="b">
        <f>IF(R371,1)</f>
        <v>0</v>
      </c>
      <c r="AV371" s="10" t="b">
        <f>IF(S371,2)</f>
        <v>0</v>
      </c>
      <c r="AW371" s="10" t="b">
        <f>IF(T371,3)</f>
        <v>0</v>
      </c>
      <c r="AX371" s="10" t="b">
        <f>IF(U371,4)</f>
        <v>0</v>
      </c>
      <c r="AY371" s="10" t="b">
        <f>IF(V371,5)</f>
        <v>0</v>
      </c>
      <c r="AZ371" s="10" t="b">
        <f>IF(W371,6)</f>
        <v>0</v>
      </c>
      <c r="BA371" s="10" t="b">
        <f>IF(X371,7)</f>
        <v>0</v>
      </c>
      <c r="BB371" s="10">
        <f>MIN(AU371:BA371)</f>
        <v>0</v>
      </c>
      <c r="BC371" s="10">
        <f>MAX(AU371:BA371)</f>
        <v>0</v>
      </c>
      <c r="BD371" s="10">
        <f>IF(AT371&gt;0,(1+(BC371-AT371))-BB371,-1)</f>
        <v>-1</v>
      </c>
      <c r="BE371" s="44">
        <f>AL371-AT371</f>
        <v>0</v>
      </c>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row>
    <row r="372" spans="1:177" ht="15" customHeight="1">
      <c r="A372" s="1">
        <v>371</v>
      </c>
      <c r="B372" s="1">
        <v>-37.780404201239399</v>
      </c>
      <c r="C372" s="1">
        <v>144.95964716914801</v>
      </c>
      <c r="D372" s="1">
        <v>15</v>
      </c>
      <c r="E372" s="1" t="s">
        <v>52</v>
      </c>
      <c r="F372" s="1" t="s">
        <v>40</v>
      </c>
      <c r="G372" s="1" t="s">
        <v>446</v>
      </c>
      <c r="H372" s="2" t="s">
        <v>445</v>
      </c>
      <c r="I372" s="4">
        <v>1</v>
      </c>
      <c r="J372" s="4">
        <v>0</v>
      </c>
      <c r="K372" s="4">
        <v>0</v>
      </c>
      <c r="L372" s="4">
        <v>0</v>
      </c>
      <c r="M372" s="5">
        <v>1</v>
      </c>
      <c r="N372" s="5">
        <v>0</v>
      </c>
      <c r="O372" s="5">
        <v>0</v>
      </c>
      <c r="P372" s="5">
        <v>0</v>
      </c>
      <c r="Q372" s="5">
        <v>0</v>
      </c>
      <c r="R372" s="6">
        <v>0</v>
      </c>
      <c r="S372" s="6">
        <v>0</v>
      </c>
      <c r="T372" s="6">
        <v>1</v>
      </c>
      <c r="U372" s="6">
        <v>1</v>
      </c>
      <c r="V372" s="6">
        <v>0</v>
      </c>
      <c r="W372" s="6">
        <v>0</v>
      </c>
      <c r="X372" s="6">
        <v>0</v>
      </c>
      <c r="Y372" s="7">
        <v>0</v>
      </c>
      <c r="Z372" s="7">
        <v>0</v>
      </c>
      <c r="AA372" s="8">
        <v>0</v>
      </c>
      <c r="AB372" s="8">
        <v>0</v>
      </c>
      <c r="AC372" s="8">
        <v>0</v>
      </c>
      <c r="AD372" s="8">
        <v>0</v>
      </c>
      <c r="AE372" s="8">
        <v>0</v>
      </c>
      <c r="AF372" s="8">
        <v>0</v>
      </c>
      <c r="AK372" s="9">
        <f>LEN(H372)</f>
        <v>16</v>
      </c>
      <c r="AL372" s="9">
        <f>SUM(R372:X372)</f>
        <v>2</v>
      </c>
      <c r="AM372" s="3" t="b">
        <f>IF(R372,1)</f>
        <v>0</v>
      </c>
      <c r="AN372" s="3" t="b">
        <f>IF(S372,1)</f>
        <v>0</v>
      </c>
      <c r="AO372" s="3">
        <f>IF(T372,1)</f>
        <v>1</v>
      </c>
      <c r="AP372" s="3">
        <f>IF(U372,1)</f>
        <v>1</v>
      </c>
      <c r="AQ372" s="3" t="b">
        <f>IF(V372,1)</f>
        <v>0</v>
      </c>
      <c r="AR372" s="3" t="b">
        <f>IF(W372,1)</f>
        <v>0</v>
      </c>
      <c r="AS372" s="3" t="b">
        <f>IF(X372,1)</f>
        <v>0</v>
      </c>
      <c r="AT372" s="3">
        <f>SUM(AM372:AS372)</f>
        <v>2</v>
      </c>
      <c r="AU372" s="10" t="b">
        <f>IF(R372,1)</f>
        <v>0</v>
      </c>
      <c r="AV372" s="10" t="b">
        <f>IF(S372,2)</f>
        <v>0</v>
      </c>
      <c r="AW372" s="10">
        <f>IF(T372,3)</f>
        <v>3</v>
      </c>
      <c r="AX372" s="10">
        <f>IF(U372,4)</f>
        <v>4</v>
      </c>
      <c r="AY372" s="10" t="b">
        <f>IF(V372,5)</f>
        <v>0</v>
      </c>
      <c r="AZ372" s="10" t="b">
        <f>IF(W372,6)</f>
        <v>0</v>
      </c>
      <c r="BA372" s="10" t="b">
        <f>IF(X372,7)</f>
        <v>0</v>
      </c>
      <c r="BB372" s="10">
        <f>MIN(AU372:BA372)</f>
        <v>3</v>
      </c>
      <c r="BC372" s="10">
        <f>MAX(AU372:BA372)</f>
        <v>4</v>
      </c>
      <c r="BD372" s="10">
        <f>IF(AT372&gt;0,(1+(BC372-AT372))-BB372,-1)</f>
        <v>0</v>
      </c>
      <c r="BE372" s="44">
        <f>AL372-AT372</f>
        <v>0</v>
      </c>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row>
    <row r="373" spans="1:177" ht="15" customHeight="1">
      <c r="A373" s="1">
        <v>372</v>
      </c>
      <c r="B373" s="1">
        <v>-37.799727509583299</v>
      </c>
      <c r="C373" s="1">
        <v>144.95621425625001</v>
      </c>
      <c r="D373" s="1">
        <v>15</v>
      </c>
      <c r="E373" s="1" t="s">
        <v>52</v>
      </c>
      <c r="F373" s="1" t="s">
        <v>40</v>
      </c>
      <c r="G373" s="1" t="s">
        <v>446</v>
      </c>
      <c r="H373" s="2" t="s">
        <v>449</v>
      </c>
      <c r="I373" s="4">
        <v>1</v>
      </c>
      <c r="J373" s="4">
        <v>0</v>
      </c>
      <c r="K373" s="4">
        <v>0</v>
      </c>
      <c r="L373" s="4">
        <v>0</v>
      </c>
      <c r="M373" s="5">
        <v>0</v>
      </c>
      <c r="N373" s="5">
        <v>0</v>
      </c>
      <c r="O373" s="5">
        <v>0</v>
      </c>
      <c r="P373" s="5">
        <v>1</v>
      </c>
      <c r="Q373" s="5">
        <v>1</v>
      </c>
      <c r="R373" s="6">
        <v>0</v>
      </c>
      <c r="S373" s="6">
        <v>0</v>
      </c>
      <c r="T373" s="6">
        <v>1</v>
      </c>
      <c r="U373" s="6">
        <v>1</v>
      </c>
      <c r="V373" s="6">
        <v>0</v>
      </c>
      <c r="W373" s="6">
        <v>0</v>
      </c>
      <c r="X373" s="6">
        <v>0</v>
      </c>
      <c r="Y373" s="7">
        <v>0</v>
      </c>
      <c r="Z373" s="7">
        <v>0</v>
      </c>
      <c r="AA373" s="8">
        <v>0</v>
      </c>
      <c r="AB373" s="8">
        <v>0</v>
      </c>
      <c r="AC373" s="8">
        <v>1</v>
      </c>
      <c r="AD373" s="8">
        <v>0</v>
      </c>
      <c r="AE373" s="8">
        <v>0</v>
      </c>
      <c r="AF373" s="8">
        <v>0</v>
      </c>
      <c r="AI373" s="9" t="s">
        <v>450</v>
      </c>
      <c r="AK373" s="9">
        <f>LEN(H373)</f>
        <v>76</v>
      </c>
      <c r="AL373" s="9">
        <f>SUM(R373:X373)</f>
        <v>2</v>
      </c>
      <c r="AM373" s="3" t="b">
        <f>IF(R373,1)</f>
        <v>0</v>
      </c>
      <c r="AN373" s="3" t="b">
        <f>IF(S373,1)</f>
        <v>0</v>
      </c>
      <c r="AO373" s="3">
        <f>IF(T373,1)</f>
        <v>1</v>
      </c>
      <c r="AP373" s="3">
        <f>IF(U373,1)</f>
        <v>1</v>
      </c>
      <c r="AQ373" s="3" t="b">
        <f>IF(V373,1)</f>
        <v>0</v>
      </c>
      <c r="AR373" s="3" t="b">
        <f>IF(W373,1)</f>
        <v>0</v>
      </c>
      <c r="AS373" s="3" t="b">
        <f>IF(X373,1)</f>
        <v>0</v>
      </c>
      <c r="AT373" s="3">
        <f>SUM(AM373:AS373)</f>
        <v>2</v>
      </c>
      <c r="AU373" s="10" t="b">
        <f>IF(R373,1)</f>
        <v>0</v>
      </c>
      <c r="AV373" s="10" t="b">
        <f>IF(S373,2)</f>
        <v>0</v>
      </c>
      <c r="AW373" s="10">
        <f>IF(T373,3)</f>
        <v>3</v>
      </c>
      <c r="AX373" s="10">
        <f>IF(U373,4)</f>
        <v>4</v>
      </c>
      <c r="AY373" s="10" t="b">
        <f>IF(V373,5)</f>
        <v>0</v>
      </c>
      <c r="AZ373" s="10" t="b">
        <f>IF(W373,6)</f>
        <v>0</v>
      </c>
      <c r="BA373" s="10" t="b">
        <f>IF(X373,7)</f>
        <v>0</v>
      </c>
      <c r="BB373" s="10">
        <f>MIN(AU373:BA373)</f>
        <v>3</v>
      </c>
      <c r="BC373" s="10">
        <f>MAX(AU373:BA373)</f>
        <v>4</v>
      </c>
      <c r="BD373" s="10">
        <f>IF(AT373&gt;0,(1+(BC373-AT373))-BB373,-1)</f>
        <v>0</v>
      </c>
      <c r="BE373" s="44">
        <f>AL373-AT373</f>
        <v>0</v>
      </c>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row>
    <row r="374" spans="1:177" ht="15" customHeight="1">
      <c r="A374" s="1">
        <v>373</v>
      </c>
      <c r="B374" s="1">
        <v>-37.779472169999998</v>
      </c>
      <c r="C374" s="1">
        <v>144.95996278000001</v>
      </c>
      <c r="D374" s="1">
        <v>15</v>
      </c>
      <c r="E374" s="1" t="s">
        <v>52</v>
      </c>
      <c r="F374" s="1" t="s">
        <v>40</v>
      </c>
      <c r="G374" s="1" t="s">
        <v>446</v>
      </c>
      <c r="H374" s="2" t="s">
        <v>445</v>
      </c>
      <c r="I374" s="4">
        <v>1</v>
      </c>
      <c r="J374" s="4">
        <v>0</v>
      </c>
      <c r="K374" s="4">
        <v>0</v>
      </c>
      <c r="L374" s="4">
        <v>0</v>
      </c>
      <c r="M374" s="5">
        <v>1</v>
      </c>
      <c r="N374" s="5">
        <v>0</v>
      </c>
      <c r="O374" s="5">
        <v>0</v>
      </c>
      <c r="P374" s="5">
        <v>0</v>
      </c>
      <c r="Q374" s="5">
        <v>0</v>
      </c>
      <c r="R374" s="6">
        <v>0</v>
      </c>
      <c r="S374" s="6">
        <v>0</v>
      </c>
      <c r="T374" s="6">
        <v>1</v>
      </c>
      <c r="U374" s="6">
        <v>1</v>
      </c>
      <c r="V374" s="6">
        <v>0</v>
      </c>
      <c r="W374" s="6">
        <v>0</v>
      </c>
      <c r="X374" s="6">
        <v>0</v>
      </c>
      <c r="Y374" s="7">
        <v>0</v>
      </c>
      <c r="Z374" s="7">
        <v>0</v>
      </c>
      <c r="AA374" s="8">
        <v>0</v>
      </c>
      <c r="AB374" s="8">
        <v>0</v>
      </c>
      <c r="AC374" s="8">
        <v>0</v>
      </c>
      <c r="AD374" s="8">
        <v>0</v>
      </c>
      <c r="AE374" s="8">
        <v>0</v>
      </c>
      <c r="AF374" s="8">
        <v>0</v>
      </c>
      <c r="AK374" s="9">
        <f>LEN(H374)</f>
        <v>16</v>
      </c>
      <c r="AL374" s="9">
        <f>SUM(R374:X374)</f>
        <v>2</v>
      </c>
      <c r="AM374" s="3" t="b">
        <f>IF(R374,1)</f>
        <v>0</v>
      </c>
      <c r="AN374" s="3" t="b">
        <f>IF(S374,1)</f>
        <v>0</v>
      </c>
      <c r="AO374" s="3">
        <f>IF(T374,1)</f>
        <v>1</v>
      </c>
      <c r="AP374" s="3">
        <f>IF(U374,1)</f>
        <v>1</v>
      </c>
      <c r="AQ374" s="3" t="b">
        <f>IF(V374,1)</f>
        <v>0</v>
      </c>
      <c r="AR374" s="3" t="b">
        <f>IF(W374,1)</f>
        <v>0</v>
      </c>
      <c r="AS374" s="3" t="b">
        <f>IF(X374,1)</f>
        <v>0</v>
      </c>
      <c r="AT374" s="3">
        <f>SUM(AM374:AS374)</f>
        <v>2</v>
      </c>
      <c r="AU374" s="10" t="b">
        <f>IF(R374,1)</f>
        <v>0</v>
      </c>
      <c r="AV374" s="10" t="b">
        <f>IF(S374,2)</f>
        <v>0</v>
      </c>
      <c r="AW374" s="10">
        <f>IF(T374,3)</f>
        <v>3</v>
      </c>
      <c r="AX374" s="10">
        <f>IF(U374,4)</f>
        <v>4</v>
      </c>
      <c r="AY374" s="10" t="b">
        <f>IF(V374,5)</f>
        <v>0</v>
      </c>
      <c r="AZ374" s="10" t="b">
        <f>IF(W374,6)</f>
        <v>0</v>
      </c>
      <c r="BA374" s="10" t="b">
        <f>IF(X374,7)</f>
        <v>0</v>
      </c>
      <c r="BB374" s="10">
        <f>MIN(AU374:BA374)</f>
        <v>3</v>
      </c>
      <c r="BC374" s="10">
        <f>MAX(AU374:BA374)</f>
        <v>4</v>
      </c>
      <c r="BD374" s="10">
        <f>IF(AT374&gt;0,(1+(BC374-AT374))-BB374,-1)</f>
        <v>0</v>
      </c>
      <c r="BE374" s="44">
        <f>AL374-AT374</f>
        <v>0</v>
      </c>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row>
    <row r="375" spans="1:177" ht="15" customHeight="1">
      <c r="A375" s="1">
        <v>374</v>
      </c>
      <c r="B375" s="1">
        <v>0</v>
      </c>
      <c r="C375" s="1">
        <v>0</v>
      </c>
      <c r="D375" s="1">
        <v>0</v>
      </c>
      <c r="E375" s="1" t="s">
        <v>39</v>
      </c>
      <c r="F375" s="1" t="s">
        <v>40</v>
      </c>
      <c r="G375" s="1" t="s">
        <v>446</v>
      </c>
      <c r="H375" s="14"/>
      <c r="I375" s="4">
        <v>0</v>
      </c>
      <c r="J375" s="4">
        <v>0</v>
      </c>
      <c r="K375" s="4">
        <v>0</v>
      </c>
      <c r="L375" s="4">
        <v>99</v>
      </c>
      <c r="M375" s="5">
        <v>0</v>
      </c>
      <c r="N375" s="5">
        <v>0</v>
      </c>
      <c r="O375" s="5">
        <v>0</v>
      </c>
      <c r="P375" s="5">
        <v>0</v>
      </c>
      <c r="Q375" s="5">
        <v>0</v>
      </c>
      <c r="R375" s="6">
        <v>0</v>
      </c>
      <c r="S375" s="6">
        <v>0</v>
      </c>
      <c r="T375" s="6">
        <v>0</v>
      </c>
      <c r="U375" s="6">
        <v>0</v>
      </c>
      <c r="V375" s="6">
        <v>0</v>
      </c>
      <c r="W375" s="6">
        <v>0</v>
      </c>
      <c r="X375" s="6">
        <v>0</v>
      </c>
      <c r="Y375" s="7">
        <v>0</v>
      </c>
      <c r="Z375" s="7">
        <v>0</v>
      </c>
      <c r="AA375" s="8">
        <v>0</v>
      </c>
      <c r="AB375" s="8">
        <v>0</v>
      </c>
      <c r="AC375" s="8">
        <v>0</v>
      </c>
      <c r="AD375" s="8">
        <v>0</v>
      </c>
      <c r="AE375" s="8">
        <v>0</v>
      </c>
      <c r="AF375" s="8">
        <v>0</v>
      </c>
      <c r="AK375" s="9">
        <f>LEN(H375)</f>
        <v>0</v>
      </c>
      <c r="AL375" s="9">
        <f>SUM(R375:X375)</f>
        <v>0</v>
      </c>
      <c r="AM375" s="3" t="b">
        <f>IF(R375,1)</f>
        <v>0</v>
      </c>
      <c r="AN375" s="3" t="b">
        <f>IF(S375,1)</f>
        <v>0</v>
      </c>
      <c r="AO375" s="3" t="b">
        <f>IF(T375,1)</f>
        <v>0</v>
      </c>
      <c r="AP375" s="3" t="b">
        <f>IF(U375,1)</f>
        <v>0</v>
      </c>
      <c r="AQ375" s="3" t="b">
        <f>IF(V375,1)</f>
        <v>0</v>
      </c>
      <c r="AR375" s="3" t="b">
        <f>IF(W375,1)</f>
        <v>0</v>
      </c>
      <c r="AS375" s="3" t="b">
        <f>IF(X375,1)</f>
        <v>0</v>
      </c>
      <c r="AT375" s="3">
        <f>SUM(AM375:AS375)</f>
        <v>0</v>
      </c>
      <c r="AU375" s="10" t="b">
        <f>IF(R375,1)</f>
        <v>0</v>
      </c>
      <c r="AV375" s="10" t="b">
        <f>IF(S375,2)</f>
        <v>0</v>
      </c>
      <c r="AW375" s="10" t="b">
        <f>IF(T375,3)</f>
        <v>0</v>
      </c>
      <c r="AX375" s="10" t="b">
        <f>IF(U375,4)</f>
        <v>0</v>
      </c>
      <c r="AY375" s="10" t="b">
        <f>IF(V375,5)</f>
        <v>0</v>
      </c>
      <c r="AZ375" s="10" t="b">
        <f>IF(W375,6)</f>
        <v>0</v>
      </c>
      <c r="BA375" s="10" t="b">
        <f>IF(X375,7)</f>
        <v>0</v>
      </c>
      <c r="BB375" s="10">
        <f>MIN(AU375:BA375)</f>
        <v>0</v>
      </c>
      <c r="BC375" s="10">
        <f>MAX(AU375:BA375)</f>
        <v>0</v>
      </c>
      <c r="BD375" s="10">
        <f>IF(AT375&gt;0,(1+(BC375-AT375))-BB375,-1)</f>
        <v>-1</v>
      </c>
      <c r="BE375" s="44">
        <f>AL375-AT375</f>
        <v>0</v>
      </c>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row>
    <row r="376" spans="1:177" ht="15" customHeight="1">
      <c r="A376" s="1">
        <v>375</v>
      </c>
      <c r="B376" s="1">
        <v>-37.965502260000001</v>
      </c>
      <c r="C376" s="1">
        <v>145.17161892999999</v>
      </c>
      <c r="D376" s="1">
        <v>15</v>
      </c>
      <c r="E376" s="1" t="s">
        <v>52</v>
      </c>
      <c r="F376" s="1" t="s">
        <v>40</v>
      </c>
      <c r="G376" s="1" t="s">
        <v>446</v>
      </c>
      <c r="H376" s="2" t="s">
        <v>451</v>
      </c>
      <c r="I376" s="4">
        <v>1</v>
      </c>
      <c r="J376" s="4">
        <v>0</v>
      </c>
      <c r="K376" s="4">
        <v>0</v>
      </c>
      <c r="L376" s="4">
        <v>0</v>
      </c>
      <c r="M376" s="5">
        <v>1</v>
      </c>
      <c r="N376" s="5">
        <v>0</v>
      </c>
      <c r="O376" s="5">
        <v>0</v>
      </c>
      <c r="P376" s="5">
        <v>0</v>
      </c>
      <c r="Q376" s="5">
        <v>1</v>
      </c>
      <c r="R376" s="6">
        <v>0</v>
      </c>
      <c r="S376" s="6">
        <v>0</v>
      </c>
      <c r="T376" s="6">
        <v>1</v>
      </c>
      <c r="U376" s="6">
        <v>0</v>
      </c>
      <c r="V376" s="6">
        <v>1</v>
      </c>
      <c r="W376" s="6">
        <v>0</v>
      </c>
      <c r="X376" s="6">
        <v>0</v>
      </c>
      <c r="Y376" s="7">
        <v>0</v>
      </c>
      <c r="Z376" s="7">
        <v>0</v>
      </c>
      <c r="AA376" s="8">
        <v>0</v>
      </c>
      <c r="AB376" s="8">
        <v>1</v>
      </c>
      <c r="AC376" s="8">
        <v>0</v>
      </c>
      <c r="AD376" s="8">
        <v>0</v>
      </c>
      <c r="AE376" s="8">
        <v>0</v>
      </c>
      <c r="AF376" s="8">
        <v>1</v>
      </c>
      <c r="AI376" s="9" t="s">
        <v>85</v>
      </c>
      <c r="AK376" s="9">
        <f>LEN(H376)</f>
        <v>30</v>
      </c>
      <c r="AL376" s="9">
        <f>SUM(R376:X376)</f>
        <v>2</v>
      </c>
      <c r="AM376" s="3" t="b">
        <f>IF(R376,1)</f>
        <v>0</v>
      </c>
      <c r="AN376" s="3" t="b">
        <f>IF(S376,1)</f>
        <v>0</v>
      </c>
      <c r="AO376" s="3">
        <f>IF(T376,1)</f>
        <v>1</v>
      </c>
      <c r="AP376" s="3" t="b">
        <f>IF(U376,1)</f>
        <v>0</v>
      </c>
      <c r="AQ376" s="3">
        <f>IF(V376,1)</f>
        <v>1</v>
      </c>
      <c r="AR376" s="3" t="b">
        <f>IF(W376,1)</f>
        <v>0</v>
      </c>
      <c r="AS376" s="3" t="b">
        <f>IF(X376,1)</f>
        <v>0</v>
      </c>
      <c r="AT376" s="3">
        <f>SUM(AM376:AS376)</f>
        <v>2</v>
      </c>
      <c r="AU376" s="10" t="b">
        <f>IF(R376,1)</f>
        <v>0</v>
      </c>
      <c r="AV376" s="10" t="b">
        <f>IF(S376,2)</f>
        <v>0</v>
      </c>
      <c r="AW376" s="10">
        <f>IF(T376,3)</f>
        <v>3</v>
      </c>
      <c r="AX376" s="10" t="b">
        <f>IF(U376,4)</f>
        <v>0</v>
      </c>
      <c r="AY376" s="10">
        <f>IF(V376,5)</f>
        <v>5</v>
      </c>
      <c r="AZ376" s="10" t="b">
        <f>IF(W376,6)</f>
        <v>0</v>
      </c>
      <c r="BA376" s="10" t="b">
        <f>IF(X376,7)</f>
        <v>0</v>
      </c>
      <c r="BB376" s="10">
        <f>MIN(AU376:BA376)</f>
        <v>3</v>
      </c>
      <c r="BC376" s="10">
        <f>MAX(AU376:BA376)</f>
        <v>5</v>
      </c>
      <c r="BD376" s="10">
        <f>IF(AT376&gt;0,(1+(BC376-AT376))-BB376,-1)</f>
        <v>1</v>
      </c>
      <c r="BE376" s="44">
        <f>AL376-AT376</f>
        <v>0</v>
      </c>
      <c r="BF376" s="3">
        <v>1</v>
      </c>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row>
    <row r="377" spans="1:177" ht="15" customHeight="1">
      <c r="A377" s="1">
        <v>376</v>
      </c>
      <c r="B377" s="1">
        <v>0</v>
      </c>
      <c r="C377" s="1">
        <v>0</v>
      </c>
      <c r="D377" s="1">
        <v>0</v>
      </c>
      <c r="E377" s="1" t="s">
        <v>39</v>
      </c>
      <c r="F377" s="1" t="s">
        <v>40</v>
      </c>
      <c r="G377" s="1" t="s">
        <v>446</v>
      </c>
      <c r="H377" s="14"/>
      <c r="I377" s="4">
        <v>0</v>
      </c>
      <c r="J377" s="4">
        <v>0</v>
      </c>
      <c r="K377" s="4">
        <v>0</v>
      </c>
      <c r="L377" s="4">
        <v>99</v>
      </c>
      <c r="M377" s="5">
        <v>0</v>
      </c>
      <c r="N377" s="5">
        <v>0</v>
      </c>
      <c r="O377" s="5">
        <v>0</v>
      </c>
      <c r="P377" s="5">
        <v>0</v>
      </c>
      <c r="Q377" s="5">
        <v>0</v>
      </c>
      <c r="R377" s="6">
        <v>0</v>
      </c>
      <c r="S377" s="6">
        <v>0</v>
      </c>
      <c r="T377" s="6">
        <v>0</v>
      </c>
      <c r="U377" s="6">
        <v>0</v>
      </c>
      <c r="V377" s="6">
        <v>0</v>
      </c>
      <c r="W377" s="6">
        <v>0</v>
      </c>
      <c r="X377" s="6">
        <v>0</v>
      </c>
      <c r="Y377" s="7">
        <v>0</v>
      </c>
      <c r="Z377" s="7">
        <v>0</v>
      </c>
      <c r="AA377" s="8">
        <v>0</v>
      </c>
      <c r="AB377" s="8">
        <v>0</v>
      </c>
      <c r="AC377" s="8">
        <v>0</v>
      </c>
      <c r="AD377" s="8">
        <v>0</v>
      </c>
      <c r="AE377" s="8">
        <v>0</v>
      </c>
      <c r="AF377" s="8">
        <v>0</v>
      </c>
      <c r="AK377" s="9">
        <f>LEN(H377)</f>
        <v>0</v>
      </c>
      <c r="AL377" s="9">
        <f>SUM(R377:X377)</f>
        <v>0</v>
      </c>
      <c r="AM377" s="3" t="b">
        <f>IF(R377,1)</f>
        <v>0</v>
      </c>
      <c r="AN377" s="3" t="b">
        <f>IF(S377,1)</f>
        <v>0</v>
      </c>
      <c r="AO377" s="3" t="b">
        <f>IF(T377,1)</f>
        <v>0</v>
      </c>
      <c r="AP377" s="3" t="b">
        <f>IF(U377,1)</f>
        <v>0</v>
      </c>
      <c r="AQ377" s="3" t="b">
        <f>IF(V377,1)</f>
        <v>0</v>
      </c>
      <c r="AR377" s="3" t="b">
        <f>IF(W377,1)</f>
        <v>0</v>
      </c>
      <c r="AS377" s="3" t="b">
        <f>IF(X377,1)</f>
        <v>0</v>
      </c>
      <c r="AT377" s="3">
        <f>SUM(AM377:AS377)</f>
        <v>0</v>
      </c>
      <c r="AU377" s="10" t="b">
        <f>IF(R377,1)</f>
        <v>0</v>
      </c>
      <c r="AV377" s="10" t="b">
        <f>IF(S377,2)</f>
        <v>0</v>
      </c>
      <c r="AW377" s="10" t="b">
        <f>IF(T377,3)</f>
        <v>0</v>
      </c>
      <c r="AX377" s="10" t="b">
        <f>IF(U377,4)</f>
        <v>0</v>
      </c>
      <c r="AY377" s="10" t="b">
        <f>IF(V377,5)</f>
        <v>0</v>
      </c>
      <c r="AZ377" s="10" t="b">
        <f>IF(W377,6)</f>
        <v>0</v>
      </c>
      <c r="BA377" s="10" t="b">
        <f>IF(X377,7)</f>
        <v>0</v>
      </c>
      <c r="BB377" s="10">
        <f>MIN(AU377:BA377)</f>
        <v>0</v>
      </c>
      <c r="BC377" s="10">
        <f>MAX(AU377:BA377)</f>
        <v>0</v>
      </c>
      <c r="BD377" s="10">
        <f>IF(AT377&gt;0,(1+(BC377-AT377))-BB377,-1)</f>
        <v>-1</v>
      </c>
      <c r="BE377" s="44">
        <f>AL377-AT377</f>
        <v>0</v>
      </c>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row>
    <row r="378" spans="1:177" ht="15" customHeight="1">
      <c r="A378" s="1">
        <v>377</v>
      </c>
      <c r="B378" s="1">
        <v>-37.787139642222201</v>
      </c>
      <c r="C378" s="1">
        <v>144.92902169777801</v>
      </c>
      <c r="D378" s="1">
        <v>15</v>
      </c>
      <c r="E378" s="1" t="s">
        <v>49</v>
      </c>
      <c r="F378" s="1" t="s">
        <v>40</v>
      </c>
      <c r="G378" s="1" t="s">
        <v>446</v>
      </c>
      <c r="H378" s="2" t="s">
        <v>452</v>
      </c>
      <c r="I378" s="4">
        <v>1</v>
      </c>
      <c r="J378" s="4">
        <v>0</v>
      </c>
      <c r="K378" s="4">
        <v>0</v>
      </c>
      <c r="L378" s="4">
        <v>0</v>
      </c>
      <c r="M378" s="5">
        <v>0</v>
      </c>
      <c r="N378" s="5">
        <v>1</v>
      </c>
      <c r="O378" s="5">
        <v>0</v>
      </c>
      <c r="P378" s="5">
        <v>0</v>
      </c>
      <c r="Q378" s="5">
        <v>0</v>
      </c>
      <c r="R378" s="6">
        <v>0</v>
      </c>
      <c r="S378" s="6">
        <v>0</v>
      </c>
      <c r="T378" s="6">
        <v>1</v>
      </c>
      <c r="U378" s="6">
        <v>0</v>
      </c>
      <c r="V378" s="6">
        <v>0</v>
      </c>
      <c r="W378" s="6">
        <v>0</v>
      </c>
      <c r="X378" s="6">
        <v>0</v>
      </c>
      <c r="Y378" s="7">
        <v>0</v>
      </c>
      <c r="Z378" s="7">
        <v>0</v>
      </c>
      <c r="AA378" s="8">
        <v>0</v>
      </c>
      <c r="AB378" s="8">
        <v>0</v>
      </c>
      <c r="AC378" s="8">
        <v>0</v>
      </c>
      <c r="AD378" s="8">
        <v>0</v>
      </c>
      <c r="AE378" s="8">
        <v>0</v>
      </c>
      <c r="AF378" s="8">
        <v>0</v>
      </c>
      <c r="AK378" s="9">
        <f>LEN(H378)</f>
        <v>25</v>
      </c>
      <c r="AL378" s="9">
        <f>SUM(R378:X378)</f>
        <v>1</v>
      </c>
      <c r="AM378" s="3" t="b">
        <f>IF(R378,1)</f>
        <v>0</v>
      </c>
      <c r="AN378" s="3" t="b">
        <f>IF(S378,1)</f>
        <v>0</v>
      </c>
      <c r="AO378" s="3">
        <f>IF(T378,1)</f>
        <v>1</v>
      </c>
      <c r="AP378" s="3" t="b">
        <f>IF(U378,1)</f>
        <v>0</v>
      </c>
      <c r="AQ378" s="3" t="b">
        <f>IF(V378,1)</f>
        <v>0</v>
      </c>
      <c r="AR378" s="3" t="b">
        <f>IF(W378,1)</f>
        <v>0</v>
      </c>
      <c r="AS378" s="3" t="b">
        <f>IF(X378,1)</f>
        <v>0</v>
      </c>
      <c r="AT378" s="3">
        <f>SUM(AM378:AS378)</f>
        <v>1</v>
      </c>
      <c r="AU378" s="10" t="b">
        <f>IF(R378,1)</f>
        <v>0</v>
      </c>
      <c r="AV378" s="10" t="b">
        <f>IF(S378,2)</f>
        <v>0</v>
      </c>
      <c r="AW378" s="10">
        <f>IF(T378,3)</f>
        <v>3</v>
      </c>
      <c r="AX378" s="10" t="b">
        <f>IF(U378,4)</f>
        <v>0</v>
      </c>
      <c r="AY378" s="10" t="b">
        <f>IF(V378,5)</f>
        <v>0</v>
      </c>
      <c r="AZ378" s="10" t="b">
        <f>IF(W378,6)</f>
        <v>0</v>
      </c>
      <c r="BA378" s="10" t="b">
        <f>IF(X378,7)</f>
        <v>0</v>
      </c>
      <c r="BB378" s="10">
        <f>MIN(AU378:BA378)</f>
        <v>3</v>
      </c>
      <c r="BC378" s="10">
        <f>MAX(AU378:BA378)</f>
        <v>3</v>
      </c>
      <c r="BD378" s="10">
        <f>IF(AT378&gt;0,(1+(BC378-AT378))-BB378,-1)</f>
        <v>0</v>
      </c>
      <c r="BE378" s="44">
        <f>AL378-AT378</f>
        <v>0</v>
      </c>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row>
    <row r="379" spans="1:177" ht="15" customHeight="1">
      <c r="A379" s="1">
        <v>378</v>
      </c>
      <c r="B379" s="1">
        <v>-37.8006043860848</v>
      </c>
      <c r="C379" s="1">
        <v>144.96340673258001</v>
      </c>
      <c r="D379" s="1">
        <v>15</v>
      </c>
      <c r="E379" s="1" t="s">
        <v>39</v>
      </c>
      <c r="F379" s="1" t="s">
        <v>40</v>
      </c>
      <c r="G379" s="1" t="s">
        <v>446</v>
      </c>
      <c r="H379" s="2" t="s">
        <v>453</v>
      </c>
      <c r="I379" s="4">
        <v>0</v>
      </c>
      <c r="J379" s="4">
        <v>0</v>
      </c>
      <c r="K379" s="4">
        <v>0</v>
      </c>
      <c r="L379" s="4">
        <v>99</v>
      </c>
      <c r="M379" s="5">
        <v>0</v>
      </c>
      <c r="N379" s="5">
        <v>0</v>
      </c>
      <c r="O379" s="5">
        <v>0</v>
      </c>
      <c r="P379" s="5">
        <v>0</v>
      </c>
      <c r="Q379" s="5">
        <v>0</v>
      </c>
      <c r="R379" s="6">
        <v>0</v>
      </c>
      <c r="S379" s="6">
        <v>0</v>
      </c>
      <c r="T379" s="6">
        <v>0</v>
      </c>
      <c r="U379" s="6">
        <v>0</v>
      </c>
      <c r="V379" s="6">
        <v>0</v>
      </c>
      <c r="W379" s="6">
        <v>0</v>
      </c>
      <c r="X379" s="6">
        <v>0</v>
      </c>
      <c r="Y379" s="7">
        <v>0</v>
      </c>
      <c r="Z379" s="7">
        <v>0</v>
      </c>
      <c r="AA379" s="8">
        <v>0</v>
      </c>
      <c r="AB379" s="8">
        <v>0</v>
      </c>
      <c r="AC379" s="8">
        <v>0</v>
      </c>
      <c r="AD379" s="8">
        <v>0</v>
      </c>
      <c r="AE379" s="8">
        <v>0</v>
      </c>
      <c r="AF379" s="8">
        <v>0</v>
      </c>
      <c r="AK379" s="9">
        <f>LEN(H379)</f>
        <v>13</v>
      </c>
      <c r="AL379" s="9">
        <f>SUM(R379:X379)</f>
        <v>0</v>
      </c>
      <c r="AM379" s="3" t="b">
        <f>IF(R379,1)</f>
        <v>0</v>
      </c>
      <c r="AN379" s="3" t="b">
        <f>IF(S379,1)</f>
        <v>0</v>
      </c>
      <c r="AO379" s="3" t="b">
        <f>IF(T379,1)</f>
        <v>0</v>
      </c>
      <c r="AP379" s="3" t="b">
        <f>IF(U379,1)</f>
        <v>0</v>
      </c>
      <c r="AQ379" s="3" t="b">
        <f>IF(V379,1)</f>
        <v>0</v>
      </c>
      <c r="AR379" s="3" t="b">
        <f>IF(W379,1)</f>
        <v>0</v>
      </c>
      <c r="AS379" s="3" t="b">
        <f>IF(X379,1)</f>
        <v>0</v>
      </c>
      <c r="AT379" s="3">
        <f>SUM(AM379:AS379)</f>
        <v>0</v>
      </c>
      <c r="AU379" s="10" t="b">
        <f>IF(R379,1)</f>
        <v>0</v>
      </c>
      <c r="AV379" s="10" t="b">
        <f>IF(S379,2)</f>
        <v>0</v>
      </c>
      <c r="AW379" s="10" t="b">
        <f>IF(T379,3)</f>
        <v>0</v>
      </c>
      <c r="AX379" s="10" t="b">
        <f>IF(U379,4)</f>
        <v>0</v>
      </c>
      <c r="AY379" s="10" t="b">
        <f>IF(V379,5)</f>
        <v>0</v>
      </c>
      <c r="AZ379" s="10" t="b">
        <f>IF(W379,6)</f>
        <v>0</v>
      </c>
      <c r="BA379" s="10" t="b">
        <f>IF(X379,7)</f>
        <v>0</v>
      </c>
      <c r="BB379" s="10">
        <f>MIN(AU379:BA379)</f>
        <v>0</v>
      </c>
      <c r="BC379" s="10">
        <f>MAX(AU379:BA379)</f>
        <v>0</v>
      </c>
      <c r="BD379" s="10">
        <f>IF(AT379&gt;0,(1+(BC379-AT379))-BB379,-1)</f>
        <v>-1</v>
      </c>
      <c r="BE379" s="44">
        <f>AL379-AT379</f>
        <v>0</v>
      </c>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row>
    <row r="380" spans="1:177" ht="15" customHeight="1">
      <c r="A380" s="1">
        <v>379</v>
      </c>
      <c r="B380" s="1">
        <v>-37.8006043860848</v>
      </c>
      <c r="C380" s="1">
        <v>144.96340673258001</v>
      </c>
      <c r="D380" s="1">
        <v>15</v>
      </c>
      <c r="E380" s="1" t="s">
        <v>454</v>
      </c>
      <c r="F380" s="1" t="s">
        <v>40</v>
      </c>
      <c r="G380" s="1" t="s">
        <v>446</v>
      </c>
      <c r="H380" s="2" t="s">
        <v>453</v>
      </c>
      <c r="I380" s="4">
        <v>1</v>
      </c>
      <c r="J380" s="4">
        <v>0</v>
      </c>
      <c r="K380" s="4">
        <v>0</v>
      </c>
      <c r="L380" s="4">
        <v>0</v>
      </c>
      <c r="M380" s="5">
        <v>0</v>
      </c>
      <c r="N380" s="5">
        <v>0</v>
      </c>
      <c r="O380" s="5">
        <v>0</v>
      </c>
      <c r="P380" s="5">
        <v>0</v>
      </c>
      <c r="Q380" s="5">
        <v>1</v>
      </c>
      <c r="R380" s="6">
        <v>0</v>
      </c>
      <c r="S380" s="6">
        <v>0</v>
      </c>
      <c r="T380" s="6">
        <v>1</v>
      </c>
      <c r="U380" s="6">
        <v>0</v>
      </c>
      <c r="V380" s="6">
        <v>0</v>
      </c>
      <c r="W380" s="6">
        <v>0</v>
      </c>
      <c r="X380" s="6">
        <v>0</v>
      </c>
      <c r="Y380" s="7">
        <v>0</v>
      </c>
      <c r="Z380" s="7">
        <v>0</v>
      </c>
      <c r="AA380" s="8">
        <v>0</v>
      </c>
      <c r="AB380" s="8">
        <v>0</v>
      </c>
      <c r="AC380" s="8">
        <v>0</v>
      </c>
      <c r="AD380" s="8">
        <v>0</v>
      </c>
      <c r="AE380" s="8">
        <v>0</v>
      </c>
      <c r="AF380" s="8">
        <v>0</v>
      </c>
      <c r="AI380" s="9" t="s">
        <v>455</v>
      </c>
      <c r="AK380" s="9">
        <f>LEN(H380)</f>
        <v>13</v>
      </c>
      <c r="AL380" s="9">
        <f>SUM(R380:X380)</f>
        <v>1</v>
      </c>
      <c r="AM380" s="3" t="b">
        <f>IF(R380,1)</f>
        <v>0</v>
      </c>
      <c r="AN380" s="3" t="b">
        <f>IF(S380,1)</f>
        <v>0</v>
      </c>
      <c r="AO380" s="3">
        <f>IF(T380,1)</f>
        <v>1</v>
      </c>
      <c r="AP380" s="3" t="b">
        <f>IF(U380,1)</f>
        <v>0</v>
      </c>
      <c r="AQ380" s="3" t="b">
        <f>IF(V380,1)</f>
        <v>0</v>
      </c>
      <c r="AR380" s="3" t="b">
        <f>IF(W380,1)</f>
        <v>0</v>
      </c>
      <c r="AS380" s="3" t="b">
        <f>IF(X380,1)</f>
        <v>0</v>
      </c>
      <c r="AT380" s="3">
        <f>SUM(AM380:AS380)</f>
        <v>1</v>
      </c>
      <c r="AU380" s="10" t="b">
        <f>IF(R380,1)</f>
        <v>0</v>
      </c>
      <c r="AV380" s="10" t="b">
        <f>IF(S380,2)</f>
        <v>0</v>
      </c>
      <c r="AW380" s="10">
        <f>IF(T380,3)</f>
        <v>3</v>
      </c>
      <c r="AX380" s="10" t="b">
        <f>IF(U380,4)</f>
        <v>0</v>
      </c>
      <c r="AY380" s="10" t="b">
        <f>IF(V380,5)</f>
        <v>0</v>
      </c>
      <c r="AZ380" s="10" t="b">
        <f>IF(W380,6)</f>
        <v>0</v>
      </c>
      <c r="BA380" s="10" t="b">
        <f>IF(X380,7)</f>
        <v>0</v>
      </c>
      <c r="BB380" s="10">
        <f>MIN(AU380:BA380)</f>
        <v>3</v>
      </c>
      <c r="BC380" s="10">
        <f>MAX(AU380:BA380)</f>
        <v>3</v>
      </c>
      <c r="BD380" s="10">
        <f>IF(AT380&gt;0,(1+(BC380-AT380))-BB380,-1)</f>
        <v>0</v>
      </c>
      <c r="BE380" s="44">
        <f>AL380-AT380</f>
        <v>0</v>
      </c>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row>
    <row r="381" spans="1:177" ht="15" customHeight="1">
      <c r="A381" s="1">
        <v>380</v>
      </c>
      <c r="B381" s="1">
        <v>-37.7744254132854</v>
      </c>
      <c r="C381" s="1">
        <v>144.96822833862299</v>
      </c>
      <c r="D381" s="1">
        <v>12</v>
      </c>
      <c r="E381" s="1" t="s">
        <v>52</v>
      </c>
      <c r="F381" s="1" t="s">
        <v>140</v>
      </c>
      <c r="G381" s="1" t="s">
        <v>456</v>
      </c>
      <c r="H381" s="2" t="s">
        <v>457</v>
      </c>
      <c r="I381" s="4">
        <v>1</v>
      </c>
      <c r="J381" s="4">
        <v>0</v>
      </c>
      <c r="K381" s="4">
        <v>0</v>
      </c>
      <c r="L381" s="4">
        <v>0</v>
      </c>
      <c r="M381" s="5">
        <v>1</v>
      </c>
      <c r="N381" s="5">
        <v>0</v>
      </c>
      <c r="O381" s="5">
        <v>0</v>
      </c>
      <c r="P381" s="5">
        <v>0</v>
      </c>
      <c r="Q381" s="5">
        <v>0</v>
      </c>
      <c r="R381" s="6">
        <v>0</v>
      </c>
      <c r="S381" s="6">
        <v>0</v>
      </c>
      <c r="T381" s="6">
        <v>1</v>
      </c>
      <c r="U381" s="6">
        <v>2</v>
      </c>
      <c r="V381" s="6">
        <v>0</v>
      </c>
      <c r="W381" s="6">
        <v>0</v>
      </c>
      <c r="X381" s="6">
        <v>0</v>
      </c>
      <c r="Y381" s="7">
        <v>0</v>
      </c>
      <c r="Z381" s="7">
        <v>0</v>
      </c>
      <c r="AA381" s="8">
        <v>0</v>
      </c>
      <c r="AB381" s="8">
        <v>1</v>
      </c>
      <c r="AC381" s="8">
        <v>0</v>
      </c>
      <c r="AD381" s="8">
        <v>0</v>
      </c>
      <c r="AE381" s="8">
        <v>0</v>
      </c>
      <c r="AF381" s="8">
        <v>0</v>
      </c>
      <c r="AI381" s="9" t="s">
        <v>85</v>
      </c>
      <c r="AK381" s="9">
        <f>LEN(H381)</f>
        <v>44</v>
      </c>
      <c r="AL381" s="9">
        <f>SUM(R381:X381)</f>
        <v>3</v>
      </c>
      <c r="AM381" s="3" t="b">
        <f>IF(R381,1)</f>
        <v>0</v>
      </c>
      <c r="AN381" s="3" t="b">
        <f>IF(S381,1)</f>
        <v>0</v>
      </c>
      <c r="AO381" s="3">
        <f>IF(T381,1)</f>
        <v>1</v>
      </c>
      <c r="AP381" s="3">
        <f>IF(U381,1)</f>
        <v>1</v>
      </c>
      <c r="AQ381" s="3" t="b">
        <f>IF(V381,1)</f>
        <v>0</v>
      </c>
      <c r="AR381" s="3" t="b">
        <f>IF(W381,1)</f>
        <v>0</v>
      </c>
      <c r="AS381" s="3" t="b">
        <f>IF(X381,1)</f>
        <v>0</v>
      </c>
      <c r="AT381" s="3">
        <f>SUM(AM381:AS381)</f>
        <v>2</v>
      </c>
      <c r="AU381" s="10" t="b">
        <f>IF(R381,1)</f>
        <v>0</v>
      </c>
      <c r="AV381" s="10" t="b">
        <f>IF(S381,2)</f>
        <v>0</v>
      </c>
      <c r="AW381" s="10">
        <f>IF(T381,3)</f>
        <v>3</v>
      </c>
      <c r="AX381" s="10">
        <f>IF(U381,4)</f>
        <v>4</v>
      </c>
      <c r="AY381" s="10" t="b">
        <f>IF(V381,5)</f>
        <v>0</v>
      </c>
      <c r="AZ381" s="10" t="b">
        <f>IF(W381,6)</f>
        <v>0</v>
      </c>
      <c r="BA381" s="10" t="b">
        <f>IF(X381,7)</f>
        <v>0</v>
      </c>
      <c r="BB381" s="10">
        <f>MIN(AU381:BA381)</f>
        <v>3</v>
      </c>
      <c r="BC381" s="10">
        <f>MAX(AU381:BA381)</f>
        <v>4</v>
      </c>
      <c r="BD381" s="10">
        <f>IF(AT381&gt;0,(1+(BC381-AT381))-BB381,-1)</f>
        <v>0</v>
      </c>
      <c r="BE381" s="44">
        <f>AL381-AT381</f>
        <v>1</v>
      </c>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row>
    <row r="382" spans="1:177" ht="15" customHeight="1">
      <c r="A382" s="1">
        <v>381</v>
      </c>
      <c r="B382" s="1">
        <v>-37.827241235000002</v>
      </c>
      <c r="C382" s="1">
        <v>144.95495617</v>
      </c>
      <c r="D382" s="1">
        <v>15</v>
      </c>
      <c r="E382" s="1" t="s">
        <v>52</v>
      </c>
      <c r="F382" s="1" t="s">
        <v>140</v>
      </c>
      <c r="G382" s="1" t="s">
        <v>456</v>
      </c>
      <c r="H382" s="2" t="s">
        <v>458</v>
      </c>
      <c r="I382" s="4">
        <v>1</v>
      </c>
      <c r="J382" s="4">
        <v>0</v>
      </c>
      <c r="K382" s="4">
        <v>0</v>
      </c>
      <c r="L382" s="4">
        <v>0</v>
      </c>
      <c r="M382" s="5">
        <v>1</v>
      </c>
      <c r="N382" s="5">
        <v>0</v>
      </c>
      <c r="O382" s="5">
        <v>0</v>
      </c>
      <c r="P382" s="5">
        <v>0</v>
      </c>
      <c r="Q382" s="5">
        <v>0</v>
      </c>
      <c r="R382" s="6">
        <v>0</v>
      </c>
      <c r="S382" s="6">
        <v>0</v>
      </c>
      <c r="T382" s="6">
        <v>2</v>
      </c>
      <c r="U382" s="6">
        <v>1</v>
      </c>
      <c r="V382" s="6">
        <v>1</v>
      </c>
      <c r="W382" s="6">
        <v>0</v>
      </c>
      <c r="X382" s="6">
        <v>0</v>
      </c>
      <c r="Y382" s="7">
        <v>0</v>
      </c>
      <c r="Z382" s="7">
        <v>0</v>
      </c>
      <c r="AA382" s="8">
        <v>0</v>
      </c>
      <c r="AB382" s="8">
        <v>0</v>
      </c>
      <c r="AC382" s="8">
        <v>0</v>
      </c>
      <c r="AD382" s="8">
        <v>0</v>
      </c>
      <c r="AE382" s="8">
        <v>0</v>
      </c>
      <c r="AF382" s="8">
        <v>0</v>
      </c>
      <c r="AK382" s="9">
        <f>LEN(H382)</f>
        <v>49</v>
      </c>
      <c r="AL382" s="9">
        <f>SUM(R382:X382)</f>
        <v>4</v>
      </c>
      <c r="AM382" s="3" t="b">
        <f>IF(R382,1)</f>
        <v>0</v>
      </c>
      <c r="AN382" s="3" t="b">
        <f>IF(S382,1)</f>
        <v>0</v>
      </c>
      <c r="AO382" s="3">
        <f>IF(T382,1)</f>
        <v>1</v>
      </c>
      <c r="AP382" s="3">
        <f>IF(U382,1)</f>
        <v>1</v>
      </c>
      <c r="AQ382" s="3">
        <f>IF(V382,1)</f>
        <v>1</v>
      </c>
      <c r="AR382" s="3" t="b">
        <f>IF(W382,1)</f>
        <v>0</v>
      </c>
      <c r="AS382" s="3" t="b">
        <f>IF(X382,1)</f>
        <v>0</v>
      </c>
      <c r="AT382" s="3">
        <f>SUM(AM382:AS382)</f>
        <v>3</v>
      </c>
      <c r="AU382" s="10" t="b">
        <f>IF(R382,1)</f>
        <v>0</v>
      </c>
      <c r="AV382" s="10" t="b">
        <f>IF(S382,2)</f>
        <v>0</v>
      </c>
      <c r="AW382" s="10">
        <f>IF(T382,3)</f>
        <v>3</v>
      </c>
      <c r="AX382" s="10">
        <f>IF(U382,4)</f>
        <v>4</v>
      </c>
      <c r="AY382" s="10">
        <f>IF(V382,5)</f>
        <v>5</v>
      </c>
      <c r="AZ382" s="10" t="b">
        <f>IF(W382,6)</f>
        <v>0</v>
      </c>
      <c r="BA382" s="10" t="b">
        <f>IF(X382,7)</f>
        <v>0</v>
      </c>
      <c r="BB382" s="10">
        <f>MIN(AU382:BA382)</f>
        <v>3</v>
      </c>
      <c r="BC382" s="10">
        <f>MAX(AU382:BA382)</f>
        <v>5</v>
      </c>
      <c r="BD382" s="10">
        <f>IF(AT382&gt;0,(1+(BC382-AT382))-BB382,-1)</f>
        <v>0</v>
      </c>
      <c r="BE382" s="44">
        <f>AL382-AT382</f>
        <v>1</v>
      </c>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row>
    <row r="383" spans="1:177" ht="15" customHeight="1">
      <c r="A383" s="1">
        <v>382</v>
      </c>
      <c r="B383" s="1">
        <v>-37.814340651818199</v>
      </c>
      <c r="C383" s="1">
        <v>144.96316845000001</v>
      </c>
      <c r="D383" s="1">
        <v>15</v>
      </c>
      <c r="E383" s="1" t="s">
        <v>52</v>
      </c>
      <c r="F383" s="1" t="s">
        <v>40</v>
      </c>
      <c r="G383" s="1" t="s">
        <v>456</v>
      </c>
      <c r="H383" s="2" t="s">
        <v>459</v>
      </c>
      <c r="I383" s="4">
        <v>1</v>
      </c>
      <c r="J383" s="4">
        <v>0</v>
      </c>
      <c r="K383" s="4">
        <v>0</v>
      </c>
      <c r="L383" s="4">
        <v>0</v>
      </c>
      <c r="M383" s="5">
        <v>1</v>
      </c>
      <c r="N383" s="5">
        <v>0</v>
      </c>
      <c r="O383" s="5">
        <v>0</v>
      </c>
      <c r="P383" s="5">
        <v>1</v>
      </c>
      <c r="Q383" s="5">
        <v>0</v>
      </c>
      <c r="R383" s="6">
        <v>0</v>
      </c>
      <c r="S383" s="6">
        <v>0</v>
      </c>
      <c r="T383" s="6">
        <v>1</v>
      </c>
      <c r="U383" s="6">
        <v>1</v>
      </c>
      <c r="V383" s="6">
        <v>0</v>
      </c>
      <c r="W383" s="6">
        <v>1</v>
      </c>
      <c r="X383" s="6">
        <v>0</v>
      </c>
      <c r="Y383" s="7">
        <v>0</v>
      </c>
      <c r="Z383" s="7">
        <v>0</v>
      </c>
      <c r="AA383" s="8">
        <v>0</v>
      </c>
      <c r="AB383" s="8">
        <v>0</v>
      </c>
      <c r="AC383" s="8">
        <v>0</v>
      </c>
      <c r="AD383" s="8">
        <v>0</v>
      </c>
      <c r="AE383" s="8">
        <v>0</v>
      </c>
      <c r="AF383" s="8">
        <v>1</v>
      </c>
      <c r="AI383" s="9" t="s">
        <v>238</v>
      </c>
      <c r="AK383" s="9">
        <f>LEN(H383)</f>
        <v>43</v>
      </c>
      <c r="AL383" s="9">
        <f>SUM(R383:X383)</f>
        <v>3</v>
      </c>
      <c r="AM383" s="3" t="b">
        <f>IF(R383,1)</f>
        <v>0</v>
      </c>
      <c r="AN383" s="3" t="b">
        <f>IF(S383,1)</f>
        <v>0</v>
      </c>
      <c r="AO383" s="3">
        <f>IF(T383,1)</f>
        <v>1</v>
      </c>
      <c r="AP383" s="3">
        <f>IF(U383,1)</f>
        <v>1</v>
      </c>
      <c r="AQ383" s="3" t="b">
        <f>IF(V383,1)</f>
        <v>0</v>
      </c>
      <c r="AR383" s="3">
        <f>IF(W383,1)</f>
        <v>1</v>
      </c>
      <c r="AS383" s="3" t="b">
        <f>IF(X383,1)</f>
        <v>0</v>
      </c>
      <c r="AT383" s="3">
        <f>SUM(AM383:AS383)</f>
        <v>3</v>
      </c>
      <c r="AU383" s="10" t="b">
        <f>IF(R383,1)</f>
        <v>0</v>
      </c>
      <c r="AV383" s="10" t="b">
        <f>IF(S383,2)</f>
        <v>0</v>
      </c>
      <c r="AW383" s="10">
        <f>IF(T383,3)</f>
        <v>3</v>
      </c>
      <c r="AX383" s="10">
        <f>IF(U383,4)</f>
        <v>4</v>
      </c>
      <c r="AY383" s="10" t="b">
        <f>IF(V383,5)</f>
        <v>0</v>
      </c>
      <c r="AZ383" s="10">
        <f>IF(W383,6)</f>
        <v>6</v>
      </c>
      <c r="BA383" s="10" t="b">
        <f>IF(X383,7)</f>
        <v>0</v>
      </c>
      <c r="BB383" s="10">
        <f>MIN(AU383:BA383)</f>
        <v>3</v>
      </c>
      <c r="BC383" s="10">
        <f>MAX(AU383:BA383)</f>
        <v>6</v>
      </c>
      <c r="BD383" s="10">
        <f>IF(AT383&gt;0,(1+(BC383-AT383))-BB383,-1)</f>
        <v>1</v>
      </c>
      <c r="BE383" s="44">
        <f>AL383-AT383</f>
        <v>0</v>
      </c>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row>
    <row r="384" spans="1:177" ht="15" customHeight="1">
      <c r="A384" s="1">
        <v>383</v>
      </c>
      <c r="B384" s="1">
        <v>-37.804135850000002</v>
      </c>
      <c r="C384" s="1">
        <v>144.89546525</v>
      </c>
      <c r="D384" s="1">
        <v>15</v>
      </c>
      <c r="E384" s="1" t="s">
        <v>39</v>
      </c>
      <c r="F384" s="1" t="s">
        <v>40</v>
      </c>
      <c r="G384" s="1" t="s">
        <v>460</v>
      </c>
      <c r="H384" s="2" t="s">
        <v>461</v>
      </c>
      <c r="I384" s="4">
        <v>1</v>
      </c>
      <c r="J384" s="4">
        <v>0</v>
      </c>
      <c r="K384" s="4">
        <v>0</v>
      </c>
      <c r="L384" s="4">
        <v>0</v>
      </c>
      <c r="M384" s="5">
        <v>0</v>
      </c>
      <c r="N384" s="5">
        <v>1</v>
      </c>
      <c r="O384" s="5">
        <v>0</v>
      </c>
      <c r="P384" s="5">
        <v>0</v>
      </c>
      <c r="Q384" s="5">
        <v>0</v>
      </c>
      <c r="R384" s="6">
        <v>0</v>
      </c>
      <c r="S384" s="6">
        <v>0</v>
      </c>
      <c r="T384" s="6">
        <v>1</v>
      </c>
      <c r="U384" s="6">
        <v>0</v>
      </c>
      <c r="V384" s="6">
        <v>0</v>
      </c>
      <c r="W384" s="6">
        <v>0</v>
      </c>
      <c r="X384" s="6">
        <v>0</v>
      </c>
      <c r="Y384" s="7">
        <v>0</v>
      </c>
      <c r="Z384" s="7">
        <v>0</v>
      </c>
      <c r="AA384" s="8">
        <v>0</v>
      </c>
      <c r="AB384" s="8">
        <v>0</v>
      </c>
      <c r="AC384" s="8">
        <v>0</v>
      </c>
      <c r="AD384" s="8">
        <v>0</v>
      </c>
      <c r="AE384" s="8">
        <v>0</v>
      </c>
      <c r="AF384" s="8">
        <v>0</v>
      </c>
      <c r="AK384" s="9">
        <f>LEN(H384)</f>
        <v>18</v>
      </c>
      <c r="AL384" s="9">
        <f>SUM(R384:X384)</f>
        <v>1</v>
      </c>
      <c r="AM384" s="3" t="b">
        <f>IF(R384,1)</f>
        <v>0</v>
      </c>
      <c r="AN384" s="3" t="b">
        <f>IF(S384,1)</f>
        <v>0</v>
      </c>
      <c r="AO384" s="3">
        <f>IF(T384,1)</f>
        <v>1</v>
      </c>
      <c r="AP384" s="3" t="b">
        <f>IF(U384,1)</f>
        <v>0</v>
      </c>
      <c r="AQ384" s="3" t="b">
        <f>IF(V384,1)</f>
        <v>0</v>
      </c>
      <c r="AR384" s="3" t="b">
        <f>IF(W384,1)</f>
        <v>0</v>
      </c>
      <c r="AS384" s="3" t="b">
        <f>IF(X384,1)</f>
        <v>0</v>
      </c>
      <c r="AT384" s="3">
        <f>SUM(AM384:AS384)</f>
        <v>1</v>
      </c>
      <c r="AU384" s="10" t="b">
        <f>IF(R384,1)</f>
        <v>0</v>
      </c>
      <c r="AV384" s="10" t="b">
        <f>IF(S384,2)</f>
        <v>0</v>
      </c>
      <c r="AW384" s="10">
        <f>IF(T384,3)</f>
        <v>3</v>
      </c>
      <c r="AX384" s="10" t="b">
        <f>IF(U384,4)</f>
        <v>0</v>
      </c>
      <c r="AY384" s="10" t="b">
        <f>IF(V384,5)</f>
        <v>0</v>
      </c>
      <c r="AZ384" s="10" t="b">
        <f>IF(W384,6)</f>
        <v>0</v>
      </c>
      <c r="BA384" s="10" t="b">
        <f>IF(X384,7)</f>
        <v>0</v>
      </c>
      <c r="BB384" s="10">
        <f>MIN(AU384:BA384)</f>
        <v>3</v>
      </c>
      <c r="BC384" s="10">
        <f>MAX(AU384:BA384)</f>
        <v>3</v>
      </c>
      <c r="BD384" s="10">
        <f>IF(AT384&gt;0,(1+(BC384-AT384))-BB384,-1)</f>
        <v>0</v>
      </c>
      <c r="BE384" s="44">
        <f>AL384-AT384</f>
        <v>0</v>
      </c>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row>
    <row r="385" spans="1:177" ht="15" customHeight="1">
      <c r="A385" s="1">
        <v>384</v>
      </c>
      <c r="B385" s="1">
        <v>-37.804135850000002</v>
      </c>
      <c r="C385" s="1">
        <v>144.89546525</v>
      </c>
      <c r="D385" s="1">
        <v>15</v>
      </c>
      <c r="E385" s="1" t="s">
        <v>462</v>
      </c>
      <c r="F385" s="1" t="s">
        <v>40</v>
      </c>
      <c r="G385" s="1" t="s">
        <v>460</v>
      </c>
      <c r="H385" s="2" t="s">
        <v>461</v>
      </c>
      <c r="I385" s="4">
        <v>0</v>
      </c>
      <c r="J385" s="4">
        <v>0</v>
      </c>
      <c r="K385" s="4">
        <v>0</v>
      </c>
      <c r="L385" s="4">
        <v>99</v>
      </c>
      <c r="M385" s="5">
        <v>0</v>
      </c>
      <c r="N385" s="5">
        <v>0</v>
      </c>
      <c r="O385" s="5">
        <v>0</v>
      </c>
      <c r="P385" s="5">
        <v>0</v>
      </c>
      <c r="Q385" s="5">
        <v>0</v>
      </c>
      <c r="R385" s="6">
        <v>0</v>
      </c>
      <c r="S385" s="6">
        <v>0</v>
      </c>
      <c r="T385" s="6">
        <v>0</v>
      </c>
      <c r="U385" s="6">
        <v>0</v>
      </c>
      <c r="V385" s="6">
        <v>0</v>
      </c>
      <c r="W385" s="6">
        <v>0</v>
      </c>
      <c r="X385" s="6">
        <v>0</v>
      </c>
      <c r="Y385" s="7">
        <v>0</v>
      </c>
      <c r="Z385" s="7">
        <v>0</v>
      </c>
      <c r="AA385" s="8">
        <v>0</v>
      </c>
      <c r="AB385" s="8">
        <v>0</v>
      </c>
      <c r="AC385" s="8">
        <v>0</v>
      </c>
      <c r="AD385" s="8">
        <v>0</v>
      </c>
      <c r="AE385" s="8">
        <v>0</v>
      </c>
      <c r="AF385" s="8">
        <v>0</v>
      </c>
      <c r="AK385" s="9">
        <f>LEN(H385)</f>
        <v>18</v>
      </c>
      <c r="AL385" s="9">
        <f>SUM(R385:X385)</f>
        <v>0</v>
      </c>
      <c r="AM385" s="3" t="b">
        <f>IF(R385,1)</f>
        <v>0</v>
      </c>
      <c r="AN385" s="3" t="b">
        <f>IF(S385,1)</f>
        <v>0</v>
      </c>
      <c r="AO385" s="3" t="b">
        <f>IF(T385,1)</f>
        <v>0</v>
      </c>
      <c r="AP385" s="3" t="b">
        <f>IF(U385,1)</f>
        <v>0</v>
      </c>
      <c r="AQ385" s="3" t="b">
        <f>IF(V385,1)</f>
        <v>0</v>
      </c>
      <c r="AR385" s="3" t="b">
        <f>IF(W385,1)</f>
        <v>0</v>
      </c>
      <c r="AS385" s="3" t="b">
        <f>IF(X385,1)</f>
        <v>0</v>
      </c>
      <c r="AT385" s="3">
        <f>SUM(AM385:AS385)</f>
        <v>0</v>
      </c>
      <c r="AU385" s="10" t="b">
        <f>IF(R385,1)</f>
        <v>0</v>
      </c>
      <c r="AV385" s="10" t="b">
        <f>IF(S385,2)</f>
        <v>0</v>
      </c>
      <c r="AW385" s="10" t="b">
        <f>IF(T385,3)</f>
        <v>0</v>
      </c>
      <c r="AX385" s="10" t="b">
        <f>IF(U385,4)</f>
        <v>0</v>
      </c>
      <c r="AY385" s="10" t="b">
        <f>IF(V385,5)</f>
        <v>0</v>
      </c>
      <c r="AZ385" s="10" t="b">
        <f>IF(W385,6)</f>
        <v>0</v>
      </c>
      <c r="BA385" s="10" t="b">
        <f>IF(X385,7)</f>
        <v>0</v>
      </c>
      <c r="BB385" s="10">
        <f>MIN(AU385:BA385)</f>
        <v>0</v>
      </c>
      <c r="BC385" s="10">
        <f>MAX(AU385:BA385)</f>
        <v>0</v>
      </c>
      <c r="BD385" s="10">
        <f>IF(AT385&gt;0,(1+(BC385-AT385))-BB385,-1)</f>
        <v>-1</v>
      </c>
      <c r="BE385" s="44">
        <f>AL385-AT385</f>
        <v>0</v>
      </c>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row>
    <row r="386" spans="1:177" ht="15" customHeight="1">
      <c r="A386" s="1">
        <v>385</v>
      </c>
      <c r="B386" s="1">
        <v>-37.8125132971429</v>
      </c>
      <c r="C386" s="1">
        <v>144.96237824142901</v>
      </c>
      <c r="D386" s="1">
        <v>15</v>
      </c>
      <c r="E386" s="1" t="s">
        <v>52</v>
      </c>
      <c r="F386" s="1" t="s">
        <v>40</v>
      </c>
      <c r="G386" s="1" t="s">
        <v>460</v>
      </c>
      <c r="H386" s="2" t="s">
        <v>463</v>
      </c>
      <c r="I386" s="4">
        <v>1</v>
      </c>
      <c r="J386" s="4">
        <v>0</v>
      </c>
      <c r="K386" s="4">
        <v>0</v>
      </c>
      <c r="L386" s="4">
        <v>0</v>
      </c>
      <c r="M386" s="5">
        <v>0</v>
      </c>
      <c r="N386" s="5">
        <v>1</v>
      </c>
      <c r="O386" s="5">
        <v>0</v>
      </c>
      <c r="P386" s="5">
        <v>1</v>
      </c>
      <c r="Q386" s="5">
        <v>0</v>
      </c>
      <c r="R386" s="6">
        <v>0</v>
      </c>
      <c r="S386" s="6">
        <v>0</v>
      </c>
      <c r="T386" s="6">
        <v>2</v>
      </c>
      <c r="U386" s="6">
        <v>0</v>
      </c>
      <c r="V386" s="6">
        <v>0</v>
      </c>
      <c r="W386" s="6">
        <v>0</v>
      </c>
      <c r="X386" s="6">
        <v>0</v>
      </c>
      <c r="Y386" s="7">
        <v>0</v>
      </c>
      <c r="Z386" s="7">
        <v>1</v>
      </c>
      <c r="AA386" s="8">
        <v>0</v>
      </c>
      <c r="AB386" s="8">
        <v>0</v>
      </c>
      <c r="AC386" s="8">
        <v>1</v>
      </c>
      <c r="AD386" s="8">
        <v>0</v>
      </c>
      <c r="AE386" s="8">
        <v>0</v>
      </c>
      <c r="AF386" s="8">
        <v>0</v>
      </c>
      <c r="AI386" s="9" t="s">
        <v>464</v>
      </c>
      <c r="AK386" s="9">
        <f>LEN(H386)</f>
        <v>53</v>
      </c>
      <c r="AL386" s="9">
        <f>SUM(R386:X386)</f>
        <v>2</v>
      </c>
      <c r="AM386" s="3" t="b">
        <f>IF(R386,1)</f>
        <v>0</v>
      </c>
      <c r="AN386" s="3" t="b">
        <f>IF(S386,1)</f>
        <v>0</v>
      </c>
      <c r="AO386" s="3">
        <f>IF(T386,1)</f>
        <v>1</v>
      </c>
      <c r="AP386" s="3" t="b">
        <f>IF(U386,1)</f>
        <v>0</v>
      </c>
      <c r="AQ386" s="3" t="b">
        <f>IF(V386,1)</f>
        <v>0</v>
      </c>
      <c r="AR386" s="3" t="b">
        <f>IF(W386,1)</f>
        <v>0</v>
      </c>
      <c r="AS386" s="3" t="b">
        <f>IF(X386,1)</f>
        <v>0</v>
      </c>
      <c r="AT386" s="3">
        <f>SUM(AM386:AS386)</f>
        <v>1</v>
      </c>
      <c r="AU386" s="10" t="b">
        <f>IF(R386,1)</f>
        <v>0</v>
      </c>
      <c r="AV386" s="10" t="b">
        <f>IF(S386,2)</f>
        <v>0</v>
      </c>
      <c r="AW386" s="10">
        <f>IF(T386,3)</f>
        <v>3</v>
      </c>
      <c r="AX386" s="10" t="b">
        <f>IF(U386,4)</f>
        <v>0</v>
      </c>
      <c r="AY386" s="10" t="b">
        <f>IF(V386,5)</f>
        <v>0</v>
      </c>
      <c r="AZ386" s="10" t="b">
        <f>IF(W386,6)</f>
        <v>0</v>
      </c>
      <c r="BA386" s="10" t="b">
        <f>IF(X386,7)</f>
        <v>0</v>
      </c>
      <c r="BB386" s="10">
        <f>MIN(AU386:BA386)</f>
        <v>3</v>
      </c>
      <c r="BC386" s="10">
        <f>MAX(AU386:BA386)</f>
        <v>3</v>
      </c>
      <c r="BD386" s="10">
        <f>IF(AT386&gt;0,(1+(BC386-AT386))-BB386,-1)</f>
        <v>0</v>
      </c>
      <c r="BE386" s="44">
        <f>AL386-AT386</f>
        <v>1</v>
      </c>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row>
    <row r="387" spans="1:177" ht="15" customHeight="1">
      <c r="A387" s="1">
        <v>386</v>
      </c>
      <c r="B387" s="1">
        <v>-37.976511430123601</v>
      </c>
      <c r="C387" s="1">
        <v>145.11751010811801</v>
      </c>
      <c r="D387" s="1">
        <v>18</v>
      </c>
      <c r="E387" s="1" t="s">
        <v>39</v>
      </c>
      <c r="F387" s="1" t="s">
        <v>40</v>
      </c>
      <c r="G387" s="1" t="s">
        <v>460</v>
      </c>
      <c r="H387" s="2" t="s">
        <v>270</v>
      </c>
      <c r="I387" s="4">
        <v>1</v>
      </c>
      <c r="J387" s="4">
        <v>0</v>
      </c>
      <c r="K387" s="4">
        <v>0</v>
      </c>
      <c r="L387" s="4">
        <v>0</v>
      </c>
      <c r="M387" s="5">
        <v>0</v>
      </c>
      <c r="N387" s="5">
        <v>0</v>
      </c>
      <c r="O387" s="5">
        <v>1</v>
      </c>
      <c r="P387" s="5">
        <v>0</v>
      </c>
      <c r="Q387" s="5">
        <v>0</v>
      </c>
      <c r="R387" s="6">
        <v>0</v>
      </c>
      <c r="S387" s="6">
        <v>0</v>
      </c>
      <c r="T387" s="6">
        <v>1</v>
      </c>
      <c r="U387" s="6">
        <v>0</v>
      </c>
      <c r="V387" s="6">
        <v>0</v>
      </c>
      <c r="W387" s="6">
        <v>0</v>
      </c>
      <c r="X387" s="6">
        <v>0</v>
      </c>
      <c r="Y387" s="7">
        <v>0</v>
      </c>
      <c r="Z387" s="7">
        <v>0</v>
      </c>
      <c r="AA387" s="8">
        <v>0</v>
      </c>
      <c r="AB387" s="8">
        <v>0</v>
      </c>
      <c r="AC387" s="8">
        <v>0</v>
      </c>
      <c r="AD387" s="8">
        <v>0</v>
      </c>
      <c r="AE387" s="8">
        <v>0</v>
      </c>
      <c r="AF387" s="8">
        <v>0</v>
      </c>
      <c r="AK387" s="9">
        <f>LEN(H387)</f>
        <v>4</v>
      </c>
      <c r="AL387" s="9">
        <f>SUM(R387:X387)</f>
        <v>1</v>
      </c>
      <c r="AM387" s="3" t="b">
        <f>IF(R387,1)</f>
        <v>0</v>
      </c>
      <c r="AN387" s="3" t="b">
        <f>IF(S387,1)</f>
        <v>0</v>
      </c>
      <c r="AO387" s="3">
        <f>IF(T387,1)</f>
        <v>1</v>
      </c>
      <c r="AP387" s="3" t="b">
        <f>IF(U387,1)</f>
        <v>0</v>
      </c>
      <c r="AQ387" s="3" t="b">
        <f>IF(V387,1)</f>
        <v>0</v>
      </c>
      <c r="AR387" s="3" t="b">
        <f>IF(W387,1)</f>
        <v>0</v>
      </c>
      <c r="AS387" s="3" t="b">
        <f>IF(X387,1)</f>
        <v>0</v>
      </c>
      <c r="AT387" s="3">
        <f>SUM(AM387:AS387)</f>
        <v>1</v>
      </c>
      <c r="AU387" s="10" t="b">
        <f>IF(R387,1)</f>
        <v>0</v>
      </c>
      <c r="AV387" s="10" t="b">
        <f>IF(S387,2)</f>
        <v>0</v>
      </c>
      <c r="AW387" s="10">
        <f>IF(T387,3)</f>
        <v>3</v>
      </c>
      <c r="AX387" s="10" t="b">
        <f>IF(U387,4)</f>
        <v>0</v>
      </c>
      <c r="AY387" s="10" t="b">
        <f>IF(V387,5)</f>
        <v>0</v>
      </c>
      <c r="AZ387" s="10" t="b">
        <f>IF(W387,6)</f>
        <v>0</v>
      </c>
      <c r="BA387" s="10" t="b">
        <f>IF(X387,7)</f>
        <v>0</v>
      </c>
      <c r="BB387" s="10">
        <f>MIN(AU387:BA387)</f>
        <v>3</v>
      </c>
      <c r="BC387" s="10">
        <f>MAX(AU387:BA387)</f>
        <v>3</v>
      </c>
      <c r="BD387" s="10">
        <f>IF(AT387&gt;0,(1+(BC387-AT387))-BB387,-1)</f>
        <v>0</v>
      </c>
      <c r="BE387" s="44">
        <f>AL387-AT387</f>
        <v>0</v>
      </c>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row>
    <row r="388" spans="1:177" ht="15" customHeight="1">
      <c r="A388" s="1">
        <v>387</v>
      </c>
      <c r="B388" s="1">
        <v>-37.976511430123601</v>
      </c>
      <c r="C388" s="1">
        <v>145.11751010811801</v>
      </c>
      <c r="D388" s="1">
        <v>18</v>
      </c>
      <c r="E388" s="1" t="s">
        <v>52</v>
      </c>
      <c r="F388" s="1" t="s">
        <v>40</v>
      </c>
      <c r="G388" s="1" t="s">
        <v>460</v>
      </c>
      <c r="H388" s="2" t="s">
        <v>465</v>
      </c>
      <c r="I388" s="4">
        <v>1</v>
      </c>
      <c r="J388" s="4">
        <v>0</v>
      </c>
      <c r="K388" s="4">
        <v>0</v>
      </c>
      <c r="L388" s="4">
        <v>0</v>
      </c>
      <c r="M388" s="5">
        <v>1</v>
      </c>
      <c r="N388" s="5">
        <v>0</v>
      </c>
      <c r="O388" s="5">
        <v>0</v>
      </c>
      <c r="P388" s="5">
        <v>0</v>
      </c>
      <c r="Q388" s="5">
        <v>0</v>
      </c>
      <c r="R388" s="6">
        <v>0</v>
      </c>
      <c r="S388" s="6">
        <v>0</v>
      </c>
      <c r="T388" s="6">
        <v>0</v>
      </c>
      <c r="U388" s="6">
        <v>0</v>
      </c>
      <c r="V388" s="6">
        <v>1</v>
      </c>
      <c r="W388" s="6">
        <v>0</v>
      </c>
      <c r="X388" s="6">
        <v>0</v>
      </c>
      <c r="Y388" s="7">
        <v>0</v>
      </c>
      <c r="Z388" s="7">
        <v>0</v>
      </c>
      <c r="AA388" s="8">
        <v>0</v>
      </c>
      <c r="AB388" s="8">
        <v>0</v>
      </c>
      <c r="AC388" s="8">
        <v>0</v>
      </c>
      <c r="AD388" s="8">
        <v>0</v>
      </c>
      <c r="AE388" s="8">
        <v>0</v>
      </c>
      <c r="AF388" s="8">
        <v>0</v>
      </c>
      <c r="AK388" s="9">
        <f>LEN(H388)</f>
        <v>7</v>
      </c>
      <c r="AL388" s="9">
        <f>SUM(R388:X388)</f>
        <v>1</v>
      </c>
      <c r="AM388" s="3" t="b">
        <f>IF(R388,1)</f>
        <v>0</v>
      </c>
      <c r="AN388" s="3" t="b">
        <f>IF(S388,1)</f>
        <v>0</v>
      </c>
      <c r="AO388" s="3" t="b">
        <f>IF(T388,1)</f>
        <v>0</v>
      </c>
      <c r="AP388" s="3" t="b">
        <f>IF(U388,1)</f>
        <v>0</v>
      </c>
      <c r="AQ388" s="3">
        <f>IF(V388,1)</f>
        <v>1</v>
      </c>
      <c r="AR388" s="3" t="b">
        <f>IF(W388,1)</f>
        <v>0</v>
      </c>
      <c r="AS388" s="3" t="b">
        <f>IF(X388,1)</f>
        <v>0</v>
      </c>
      <c r="AT388" s="3">
        <f>SUM(AM388:AS388)</f>
        <v>1</v>
      </c>
      <c r="AU388" s="10" t="b">
        <f>IF(R388,1)</f>
        <v>0</v>
      </c>
      <c r="AV388" s="10" t="b">
        <f>IF(S388,2)</f>
        <v>0</v>
      </c>
      <c r="AW388" s="10" t="b">
        <f>IF(T388,3)</f>
        <v>0</v>
      </c>
      <c r="AX388" s="10" t="b">
        <f>IF(U388,4)</f>
        <v>0</v>
      </c>
      <c r="AY388" s="10">
        <f>IF(V388,5)</f>
        <v>5</v>
      </c>
      <c r="AZ388" s="10" t="b">
        <f>IF(W388,6)</f>
        <v>0</v>
      </c>
      <c r="BA388" s="10" t="b">
        <f>IF(X388,7)</f>
        <v>0</v>
      </c>
      <c r="BB388" s="10">
        <f>MIN(AU388:BA388)</f>
        <v>5</v>
      </c>
      <c r="BC388" s="10">
        <f>MAX(AU388:BA388)</f>
        <v>5</v>
      </c>
      <c r="BD388" s="10">
        <f>IF(AT388&gt;0,(1+(BC388-AT388))-BB388,-1)</f>
        <v>0</v>
      </c>
      <c r="BE388" s="44">
        <f>AL388-AT388</f>
        <v>0</v>
      </c>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row>
    <row r="389" spans="1:177" ht="15" customHeight="1">
      <c r="A389" s="1">
        <v>388</v>
      </c>
      <c r="B389" s="1">
        <v>-37.809746225698603</v>
      </c>
      <c r="C389" s="1">
        <v>144.97206926193201</v>
      </c>
      <c r="D389" s="1">
        <v>15</v>
      </c>
      <c r="E389" s="1" t="s">
        <v>52</v>
      </c>
      <c r="F389" s="1" t="s">
        <v>40</v>
      </c>
      <c r="G389" s="1" t="s">
        <v>460</v>
      </c>
      <c r="H389" s="2" t="s">
        <v>466</v>
      </c>
      <c r="I389" s="4">
        <v>1</v>
      </c>
      <c r="J389" s="4">
        <v>0</v>
      </c>
      <c r="K389" s="4">
        <v>0</v>
      </c>
      <c r="L389" s="4">
        <v>0</v>
      </c>
      <c r="M389" s="5">
        <v>1</v>
      </c>
      <c r="N389" s="5">
        <v>0</v>
      </c>
      <c r="O389" s="5">
        <v>1</v>
      </c>
      <c r="P389" s="5">
        <v>0</v>
      </c>
      <c r="Q389" s="5">
        <v>0</v>
      </c>
      <c r="R389" s="6">
        <v>0</v>
      </c>
      <c r="S389" s="6">
        <v>1</v>
      </c>
      <c r="T389" s="6">
        <v>3</v>
      </c>
      <c r="U389" s="6">
        <v>4</v>
      </c>
      <c r="V389" s="6">
        <v>0</v>
      </c>
      <c r="W389" s="6">
        <v>1</v>
      </c>
      <c r="X389" s="6">
        <v>0</v>
      </c>
      <c r="Y389" s="7">
        <v>1</v>
      </c>
      <c r="Z389" s="7">
        <v>0</v>
      </c>
      <c r="AA389" s="8">
        <v>0</v>
      </c>
      <c r="AB389" s="8">
        <v>1</v>
      </c>
      <c r="AC389" s="8">
        <v>0</v>
      </c>
      <c r="AD389" s="8">
        <v>0</v>
      </c>
      <c r="AE389" s="8">
        <v>0</v>
      </c>
      <c r="AF389" s="8">
        <v>1</v>
      </c>
      <c r="AI389" s="9" t="s">
        <v>467</v>
      </c>
      <c r="AK389" s="9">
        <f>LEN(H389)</f>
        <v>218</v>
      </c>
      <c r="AL389" s="9">
        <f>SUM(R389:X389)</f>
        <v>9</v>
      </c>
      <c r="AM389" s="3" t="b">
        <f>IF(R389,1)</f>
        <v>0</v>
      </c>
      <c r="AN389" s="3">
        <f>IF(S389,1)</f>
        <v>1</v>
      </c>
      <c r="AO389" s="3">
        <f>IF(T389,1)</f>
        <v>1</v>
      </c>
      <c r="AP389" s="3">
        <f>IF(U389,1)</f>
        <v>1</v>
      </c>
      <c r="AQ389" s="3" t="b">
        <f>IF(V389,1)</f>
        <v>0</v>
      </c>
      <c r="AR389" s="3">
        <f>IF(W389,1)</f>
        <v>1</v>
      </c>
      <c r="AS389" s="3" t="b">
        <f>IF(X389,1)</f>
        <v>0</v>
      </c>
      <c r="AT389" s="3">
        <f>SUM(AM389:AS389)</f>
        <v>4</v>
      </c>
      <c r="AU389" s="10" t="b">
        <f>IF(R389,1)</f>
        <v>0</v>
      </c>
      <c r="AV389" s="10">
        <f>IF(S389,2)</f>
        <v>2</v>
      </c>
      <c r="AW389" s="10">
        <f>IF(T389,3)</f>
        <v>3</v>
      </c>
      <c r="AX389" s="10">
        <f>IF(U389,4)</f>
        <v>4</v>
      </c>
      <c r="AY389" s="10" t="b">
        <f>IF(V389,5)</f>
        <v>0</v>
      </c>
      <c r="AZ389" s="10">
        <f>IF(W389,6)</f>
        <v>6</v>
      </c>
      <c r="BA389" s="10" t="b">
        <f>IF(X389,7)</f>
        <v>0</v>
      </c>
      <c r="BB389" s="10">
        <f>MIN(AU389:BA389)</f>
        <v>2</v>
      </c>
      <c r="BC389" s="10">
        <f>MAX(AU389:BA389)</f>
        <v>6</v>
      </c>
      <c r="BD389" s="10">
        <f>IF(AT389&gt;0,(1+(BC389-AT389))-BB389,-1)</f>
        <v>1</v>
      </c>
      <c r="BE389" s="44">
        <f>AL389-AT389</f>
        <v>5</v>
      </c>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row>
    <row r="390" spans="1:177" ht="15" customHeight="1">
      <c r="A390" s="1">
        <v>389</v>
      </c>
      <c r="B390" s="1">
        <v>-37.845600846125002</v>
      </c>
      <c r="C390" s="1">
        <v>144.96709644641899</v>
      </c>
      <c r="D390" s="1">
        <v>16</v>
      </c>
      <c r="E390" s="1" t="s">
        <v>52</v>
      </c>
      <c r="F390" s="1" t="s">
        <v>40</v>
      </c>
      <c r="G390" s="1" t="s">
        <v>460</v>
      </c>
      <c r="H390" s="2" t="s">
        <v>468</v>
      </c>
      <c r="I390" s="4">
        <v>1</v>
      </c>
      <c r="J390" s="4">
        <v>0</v>
      </c>
      <c r="K390" s="4">
        <v>0</v>
      </c>
      <c r="L390" s="4">
        <v>0</v>
      </c>
      <c r="M390" s="5">
        <v>1</v>
      </c>
      <c r="N390" s="5">
        <v>1</v>
      </c>
      <c r="O390" s="5">
        <v>0</v>
      </c>
      <c r="P390" s="5">
        <v>0</v>
      </c>
      <c r="Q390" s="5">
        <v>1</v>
      </c>
      <c r="R390" s="6">
        <v>0</v>
      </c>
      <c r="S390" s="6">
        <v>0</v>
      </c>
      <c r="T390" s="6">
        <v>1</v>
      </c>
      <c r="U390" s="6">
        <v>2</v>
      </c>
      <c r="V390" s="6">
        <v>0</v>
      </c>
      <c r="W390" s="6">
        <v>0</v>
      </c>
      <c r="X390" s="6">
        <v>0</v>
      </c>
      <c r="Y390" s="7">
        <v>0</v>
      </c>
      <c r="Z390" s="7">
        <v>0</v>
      </c>
      <c r="AA390" s="8">
        <v>0</v>
      </c>
      <c r="AB390" s="8">
        <v>0</v>
      </c>
      <c r="AC390" s="8">
        <v>1</v>
      </c>
      <c r="AD390" s="8">
        <v>0</v>
      </c>
      <c r="AE390" s="8">
        <v>0</v>
      </c>
      <c r="AF390" s="8">
        <v>1</v>
      </c>
      <c r="AI390" s="9" t="s">
        <v>469</v>
      </c>
      <c r="AK390" s="9">
        <f>LEN(H390)</f>
        <v>133</v>
      </c>
      <c r="AL390" s="9">
        <f>SUM(R390:X390)</f>
        <v>3</v>
      </c>
      <c r="AM390" s="3" t="b">
        <f>IF(R390,1)</f>
        <v>0</v>
      </c>
      <c r="AN390" s="3" t="b">
        <f>IF(S390,1)</f>
        <v>0</v>
      </c>
      <c r="AO390" s="3">
        <f>IF(T390,1)</f>
        <v>1</v>
      </c>
      <c r="AP390" s="3">
        <f>IF(U390,1)</f>
        <v>1</v>
      </c>
      <c r="AQ390" s="3" t="b">
        <f>IF(V390,1)</f>
        <v>0</v>
      </c>
      <c r="AR390" s="3" t="b">
        <f>IF(W390,1)</f>
        <v>0</v>
      </c>
      <c r="AS390" s="3" t="b">
        <f>IF(X390,1)</f>
        <v>0</v>
      </c>
      <c r="AT390" s="3">
        <f>SUM(AM390:AS390)</f>
        <v>2</v>
      </c>
      <c r="AU390" s="10" t="b">
        <f>IF(R390,1)</f>
        <v>0</v>
      </c>
      <c r="AV390" s="10" t="b">
        <f>IF(S390,2)</f>
        <v>0</v>
      </c>
      <c r="AW390" s="10">
        <f>IF(T390,3)</f>
        <v>3</v>
      </c>
      <c r="AX390" s="10">
        <f>IF(U390,4)</f>
        <v>4</v>
      </c>
      <c r="AY390" s="10" t="b">
        <f>IF(V390,5)</f>
        <v>0</v>
      </c>
      <c r="AZ390" s="10" t="b">
        <f>IF(W390,6)</f>
        <v>0</v>
      </c>
      <c r="BA390" s="10" t="b">
        <f>IF(X390,7)</f>
        <v>0</v>
      </c>
      <c r="BB390" s="10">
        <f>MIN(AU390:BA390)</f>
        <v>3</v>
      </c>
      <c r="BC390" s="10">
        <f>MAX(AU390:BA390)</f>
        <v>4</v>
      </c>
      <c r="BD390" s="10">
        <f>IF(AT390&gt;0,(1+(BC390-AT390))-BB390,-1)</f>
        <v>0</v>
      </c>
      <c r="BE390" s="44">
        <f>AL390-AT390</f>
        <v>1</v>
      </c>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row>
    <row r="391" spans="1:177" ht="15" customHeight="1">
      <c r="A391" s="1">
        <v>390</v>
      </c>
      <c r="B391" s="1">
        <v>-37.845971504264597</v>
      </c>
      <c r="C391" s="1">
        <v>144.96694624271399</v>
      </c>
      <c r="D391" s="1">
        <v>19</v>
      </c>
      <c r="E391" s="1" t="s">
        <v>52</v>
      </c>
      <c r="F391" s="1" t="s">
        <v>40</v>
      </c>
      <c r="G391" s="1" t="s">
        <v>460</v>
      </c>
      <c r="H391" s="2" t="s">
        <v>470</v>
      </c>
      <c r="I391" s="4">
        <v>1</v>
      </c>
      <c r="J391" s="4">
        <v>0</v>
      </c>
      <c r="K391" s="4">
        <v>0</v>
      </c>
      <c r="L391" s="4">
        <v>0</v>
      </c>
      <c r="M391" s="5">
        <v>0</v>
      </c>
      <c r="N391" s="5">
        <v>1</v>
      </c>
      <c r="O391" s="5">
        <v>0</v>
      </c>
      <c r="P391" s="5">
        <v>1</v>
      </c>
      <c r="Q391" s="5">
        <v>1</v>
      </c>
      <c r="R391" s="6">
        <v>0</v>
      </c>
      <c r="S391" s="6">
        <v>0</v>
      </c>
      <c r="T391" s="6">
        <v>2</v>
      </c>
      <c r="U391" s="6">
        <v>1</v>
      </c>
      <c r="V391" s="6">
        <v>0</v>
      </c>
      <c r="W391" s="6">
        <v>0</v>
      </c>
      <c r="X391" s="6">
        <v>0</v>
      </c>
      <c r="Y391" s="7">
        <v>0</v>
      </c>
      <c r="Z391" s="7">
        <v>0</v>
      </c>
      <c r="AA391" s="8">
        <v>0</v>
      </c>
      <c r="AB391" s="8">
        <v>0</v>
      </c>
      <c r="AC391" s="8">
        <v>0</v>
      </c>
      <c r="AD391" s="8">
        <v>1</v>
      </c>
      <c r="AE391" s="8">
        <v>0</v>
      </c>
      <c r="AF391" s="8">
        <v>1</v>
      </c>
      <c r="AI391" s="9" t="s">
        <v>471</v>
      </c>
      <c r="AK391" s="9">
        <f>LEN(H391)</f>
        <v>99</v>
      </c>
      <c r="AL391" s="9">
        <f>SUM(R391:X391)</f>
        <v>3</v>
      </c>
      <c r="AM391" s="3" t="b">
        <f>IF(R391,1)</f>
        <v>0</v>
      </c>
      <c r="AN391" s="3" t="b">
        <f>IF(S391,1)</f>
        <v>0</v>
      </c>
      <c r="AO391" s="3">
        <f>IF(T391,1)</f>
        <v>1</v>
      </c>
      <c r="AP391" s="3">
        <f>IF(U391,1)</f>
        <v>1</v>
      </c>
      <c r="AQ391" s="3" t="b">
        <f>IF(V391,1)</f>
        <v>0</v>
      </c>
      <c r="AR391" s="3" t="b">
        <f>IF(W391,1)</f>
        <v>0</v>
      </c>
      <c r="AS391" s="3" t="b">
        <f>IF(X391,1)</f>
        <v>0</v>
      </c>
      <c r="AT391" s="3">
        <f>SUM(AM391:AS391)</f>
        <v>2</v>
      </c>
      <c r="AU391" s="10" t="b">
        <f>IF(R391,1)</f>
        <v>0</v>
      </c>
      <c r="AV391" s="10" t="b">
        <f>IF(S391,2)</f>
        <v>0</v>
      </c>
      <c r="AW391" s="10">
        <f>IF(T391,3)</f>
        <v>3</v>
      </c>
      <c r="AX391" s="10">
        <f>IF(U391,4)</f>
        <v>4</v>
      </c>
      <c r="AY391" s="10" t="b">
        <f>IF(V391,5)</f>
        <v>0</v>
      </c>
      <c r="AZ391" s="10" t="b">
        <f>IF(W391,6)</f>
        <v>0</v>
      </c>
      <c r="BA391" s="10" t="b">
        <f>IF(X391,7)</f>
        <v>0</v>
      </c>
      <c r="BB391" s="10">
        <f>MIN(AU391:BA391)</f>
        <v>3</v>
      </c>
      <c r="BC391" s="10">
        <f>MAX(AU391:BA391)</f>
        <v>4</v>
      </c>
      <c r="BD391" s="10">
        <f>IF(AT391&gt;0,(1+(BC391-AT391))-BB391,-1)</f>
        <v>0</v>
      </c>
      <c r="BE391" s="44">
        <f>AL391-AT391</f>
        <v>1</v>
      </c>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row>
    <row r="392" spans="1:177" ht="15" customHeight="1">
      <c r="A392" s="1">
        <v>391</v>
      </c>
      <c r="B392" s="1">
        <v>-37.8568066068433</v>
      </c>
      <c r="C392" s="1">
        <v>144.982961712742</v>
      </c>
      <c r="D392" s="1">
        <v>19</v>
      </c>
      <c r="E392" s="1" t="s">
        <v>52</v>
      </c>
      <c r="F392" s="1" t="s">
        <v>40</v>
      </c>
      <c r="G392" s="1" t="s">
        <v>460</v>
      </c>
      <c r="H392" s="2" t="s">
        <v>472</v>
      </c>
      <c r="I392" s="4">
        <v>0</v>
      </c>
      <c r="J392" s="4">
        <v>0</v>
      </c>
      <c r="K392" s="4">
        <v>1</v>
      </c>
      <c r="L392" s="4">
        <v>0</v>
      </c>
      <c r="M392" s="5">
        <v>1</v>
      </c>
      <c r="N392" s="5">
        <v>0</v>
      </c>
      <c r="O392" s="5">
        <v>0</v>
      </c>
      <c r="P392" s="5">
        <v>0</v>
      </c>
      <c r="Q392" s="5">
        <v>0</v>
      </c>
      <c r="R392" s="6">
        <v>0</v>
      </c>
      <c r="S392" s="6">
        <v>0</v>
      </c>
      <c r="T392" s="6">
        <v>1</v>
      </c>
      <c r="U392" s="6">
        <v>1</v>
      </c>
      <c r="V392" s="6">
        <v>0</v>
      </c>
      <c r="W392" s="6">
        <v>0</v>
      </c>
      <c r="X392" s="6">
        <v>0</v>
      </c>
      <c r="Y392" s="7">
        <v>0</v>
      </c>
      <c r="Z392" s="7">
        <v>0</v>
      </c>
      <c r="AA392" s="8">
        <v>0</v>
      </c>
      <c r="AB392" s="8">
        <v>0</v>
      </c>
      <c r="AC392" s="8">
        <v>0</v>
      </c>
      <c r="AD392" s="8">
        <v>0</v>
      </c>
      <c r="AE392" s="8">
        <v>0</v>
      </c>
      <c r="AF392" s="8">
        <v>1</v>
      </c>
      <c r="AG392" s="9" t="s">
        <v>373</v>
      </c>
      <c r="AI392" s="9" t="s">
        <v>391</v>
      </c>
      <c r="AK392" s="9">
        <f>LEN(H392)</f>
        <v>74</v>
      </c>
      <c r="AL392" s="9">
        <f>SUM(R392:X392)</f>
        <v>2</v>
      </c>
      <c r="AM392" s="3" t="b">
        <f>IF(R392,1)</f>
        <v>0</v>
      </c>
      <c r="AN392" s="3" t="b">
        <f>IF(S392,1)</f>
        <v>0</v>
      </c>
      <c r="AO392" s="3">
        <f>IF(T392,1)</f>
        <v>1</v>
      </c>
      <c r="AP392" s="3">
        <f>IF(U392,1)</f>
        <v>1</v>
      </c>
      <c r="AQ392" s="3" t="b">
        <f>IF(V392,1)</f>
        <v>0</v>
      </c>
      <c r="AR392" s="3" t="b">
        <f>IF(W392,1)</f>
        <v>0</v>
      </c>
      <c r="AS392" s="3" t="b">
        <f>IF(X392,1)</f>
        <v>0</v>
      </c>
      <c r="AT392" s="3">
        <f>SUM(AM392:AS392)</f>
        <v>2</v>
      </c>
      <c r="AU392" s="10" t="b">
        <f>IF(R392,1)</f>
        <v>0</v>
      </c>
      <c r="AV392" s="10" t="b">
        <f>IF(S392,2)</f>
        <v>0</v>
      </c>
      <c r="AW392" s="10">
        <f>IF(T392,3)</f>
        <v>3</v>
      </c>
      <c r="AX392" s="10">
        <f>IF(U392,4)</f>
        <v>4</v>
      </c>
      <c r="AY392" s="10" t="b">
        <f>IF(V392,5)</f>
        <v>0</v>
      </c>
      <c r="AZ392" s="10" t="b">
        <f>IF(W392,6)</f>
        <v>0</v>
      </c>
      <c r="BA392" s="10" t="b">
        <f>IF(X392,7)</f>
        <v>0</v>
      </c>
      <c r="BB392" s="10">
        <f>MIN(AU392:BA392)</f>
        <v>3</v>
      </c>
      <c r="BC392" s="10">
        <f>MAX(AU392:BA392)</f>
        <v>4</v>
      </c>
      <c r="BD392" s="10">
        <f>IF(AT392&gt;0,(1+(BC392-AT392))-BB392,-1)</f>
        <v>0</v>
      </c>
      <c r="BE392" s="44">
        <f>AL392-AT392</f>
        <v>0</v>
      </c>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row>
    <row r="393" spans="1:177" ht="15" customHeight="1">
      <c r="A393" s="1">
        <v>392</v>
      </c>
      <c r="B393" s="1">
        <v>-37.800561044013797</v>
      </c>
      <c r="C393" s="1">
        <v>144.93143482342899</v>
      </c>
      <c r="D393" s="1">
        <v>15</v>
      </c>
      <c r="E393" s="1" t="s">
        <v>39</v>
      </c>
      <c r="F393" s="1" t="s">
        <v>40</v>
      </c>
      <c r="G393" s="1" t="s">
        <v>473</v>
      </c>
      <c r="H393" s="2" t="s">
        <v>474</v>
      </c>
      <c r="I393" s="4">
        <v>1</v>
      </c>
      <c r="J393" s="4">
        <v>0</v>
      </c>
      <c r="K393" s="4">
        <v>0</v>
      </c>
      <c r="L393" s="4">
        <v>0</v>
      </c>
      <c r="M393" s="5">
        <v>1</v>
      </c>
      <c r="N393" s="5">
        <v>0</v>
      </c>
      <c r="O393" s="5">
        <v>0</v>
      </c>
      <c r="P393" s="5">
        <v>1</v>
      </c>
      <c r="Q393" s="5">
        <v>0</v>
      </c>
      <c r="R393" s="6">
        <v>0</v>
      </c>
      <c r="S393" s="6">
        <v>0</v>
      </c>
      <c r="T393" s="6">
        <v>1</v>
      </c>
      <c r="U393" s="6">
        <v>1</v>
      </c>
      <c r="V393" s="6">
        <v>0</v>
      </c>
      <c r="W393" s="6">
        <v>0</v>
      </c>
      <c r="X393" s="6">
        <v>0</v>
      </c>
      <c r="Y393" s="7">
        <v>0</v>
      </c>
      <c r="Z393" s="7">
        <v>1</v>
      </c>
      <c r="AA393" s="8">
        <v>0</v>
      </c>
      <c r="AB393" s="8">
        <v>1</v>
      </c>
      <c r="AC393" s="8">
        <v>1</v>
      </c>
      <c r="AD393" s="8">
        <v>0</v>
      </c>
      <c r="AE393" s="8">
        <v>0</v>
      </c>
      <c r="AF393" s="8">
        <v>0</v>
      </c>
      <c r="AI393" s="9" t="s">
        <v>475</v>
      </c>
      <c r="AK393" s="9">
        <f>LEN(H393)</f>
        <v>60</v>
      </c>
      <c r="AL393" s="9">
        <f>SUM(R393:X393)</f>
        <v>2</v>
      </c>
      <c r="AM393" s="3" t="b">
        <f>IF(R393,1)</f>
        <v>0</v>
      </c>
      <c r="AN393" s="3" t="b">
        <f>IF(S393,1)</f>
        <v>0</v>
      </c>
      <c r="AO393" s="3">
        <f>IF(T393,1)</f>
        <v>1</v>
      </c>
      <c r="AP393" s="3">
        <f>IF(U393,1)</f>
        <v>1</v>
      </c>
      <c r="AQ393" s="3" t="b">
        <f>IF(V393,1)</f>
        <v>0</v>
      </c>
      <c r="AR393" s="3" t="b">
        <f>IF(W393,1)</f>
        <v>0</v>
      </c>
      <c r="AS393" s="3" t="b">
        <f>IF(X393,1)</f>
        <v>0</v>
      </c>
      <c r="AT393" s="3">
        <f>SUM(AM393:AS393)</f>
        <v>2</v>
      </c>
      <c r="AU393" s="10" t="b">
        <f>IF(R393,1)</f>
        <v>0</v>
      </c>
      <c r="AV393" s="10" t="b">
        <f>IF(S393,2)</f>
        <v>0</v>
      </c>
      <c r="AW393" s="10">
        <f>IF(T393,3)</f>
        <v>3</v>
      </c>
      <c r="AX393" s="10">
        <f>IF(U393,4)</f>
        <v>4</v>
      </c>
      <c r="AY393" s="10" t="b">
        <f>IF(V393,5)</f>
        <v>0</v>
      </c>
      <c r="AZ393" s="10" t="b">
        <f>IF(W393,6)</f>
        <v>0</v>
      </c>
      <c r="BA393" s="10" t="b">
        <f>IF(X393,7)</f>
        <v>0</v>
      </c>
      <c r="BB393" s="10">
        <f>MIN(AU393:BA393)</f>
        <v>3</v>
      </c>
      <c r="BC393" s="10">
        <f>MAX(AU393:BA393)</f>
        <v>4</v>
      </c>
      <c r="BD393" s="10">
        <f>IF(AT393&gt;0,(1+(BC393-AT393))-BB393,-1)</f>
        <v>0</v>
      </c>
      <c r="BE393" s="44">
        <f>AL393-AT393</f>
        <v>0</v>
      </c>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row>
    <row r="394" spans="1:177" ht="15" customHeight="1">
      <c r="A394" s="1">
        <v>393</v>
      </c>
      <c r="B394" s="1">
        <v>-37.781995952900402</v>
      </c>
      <c r="C394" s="1">
        <v>144.96082043570601</v>
      </c>
      <c r="D394" s="1">
        <v>15</v>
      </c>
      <c r="E394" s="1" t="s">
        <v>49</v>
      </c>
      <c r="F394" s="1" t="s">
        <v>40</v>
      </c>
      <c r="G394" s="1" t="s">
        <v>473</v>
      </c>
      <c r="H394" s="2" t="s">
        <v>476</v>
      </c>
      <c r="I394" s="4">
        <v>1</v>
      </c>
      <c r="J394" s="4">
        <v>0</v>
      </c>
      <c r="K394" s="4">
        <v>0</v>
      </c>
      <c r="L394" s="4">
        <v>0</v>
      </c>
      <c r="M394" s="5">
        <v>0</v>
      </c>
      <c r="N394" s="5">
        <v>1</v>
      </c>
      <c r="O394" s="5">
        <v>0</v>
      </c>
      <c r="P394" s="5">
        <v>0</v>
      </c>
      <c r="Q394" s="5">
        <v>0</v>
      </c>
      <c r="R394" s="6">
        <v>0</v>
      </c>
      <c r="S394" s="6">
        <v>0</v>
      </c>
      <c r="T394" s="6">
        <v>0</v>
      </c>
      <c r="U394" s="6">
        <v>1</v>
      </c>
      <c r="V394" s="6">
        <v>0</v>
      </c>
      <c r="W394" s="6">
        <v>0</v>
      </c>
      <c r="X394" s="6">
        <v>0</v>
      </c>
      <c r="Y394" s="7">
        <v>0</v>
      </c>
      <c r="Z394" s="7">
        <v>0</v>
      </c>
      <c r="AA394" s="8">
        <v>0</v>
      </c>
      <c r="AB394" s="8">
        <v>0</v>
      </c>
      <c r="AC394" s="8">
        <v>0</v>
      </c>
      <c r="AD394" s="8">
        <v>0</v>
      </c>
      <c r="AE394" s="8">
        <v>0</v>
      </c>
      <c r="AF394" s="8">
        <v>0</v>
      </c>
      <c r="AK394" s="9">
        <f>LEN(H394)</f>
        <v>12</v>
      </c>
      <c r="AL394" s="9">
        <f>SUM(R394:X394)</f>
        <v>1</v>
      </c>
      <c r="AM394" s="3" t="b">
        <f>IF(R394,1)</f>
        <v>0</v>
      </c>
      <c r="AN394" s="3" t="b">
        <f>IF(S394,1)</f>
        <v>0</v>
      </c>
      <c r="AO394" s="3" t="b">
        <f>IF(T394,1)</f>
        <v>0</v>
      </c>
      <c r="AP394" s="3">
        <f>IF(U394,1)</f>
        <v>1</v>
      </c>
      <c r="AQ394" s="3" t="b">
        <f>IF(V394,1)</f>
        <v>0</v>
      </c>
      <c r="AR394" s="3" t="b">
        <f>IF(W394,1)</f>
        <v>0</v>
      </c>
      <c r="AS394" s="3" t="b">
        <f>IF(X394,1)</f>
        <v>0</v>
      </c>
      <c r="AT394" s="3">
        <f>SUM(AM394:AS394)</f>
        <v>1</v>
      </c>
      <c r="AU394" s="10" t="b">
        <f>IF(R394,1)</f>
        <v>0</v>
      </c>
      <c r="AV394" s="10" t="b">
        <f>IF(S394,2)</f>
        <v>0</v>
      </c>
      <c r="AW394" s="10" t="b">
        <f>IF(T394,3)</f>
        <v>0</v>
      </c>
      <c r="AX394" s="10">
        <f>IF(U394,4)</f>
        <v>4</v>
      </c>
      <c r="AY394" s="10" t="b">
        <f>IF(V394,5)</f>
        <v>0</v>
      </c>
      <c r="AZ394" s="10" t="b">
        <f>IF(W394,6)</f>
        <v>0</v>
      </c>
      <c r="BA394" s="10" t="b">
        <f>IF(X394,7)</f>
        <v>0</v>
      </c>
      <c r="BB394" s="10">
        <f>MIN(AU394:BA394)</f>
        <v>4</v>
      </c>
      <c r="BC394" s="10">
        <f>MAX(AU394:BA394)</f>
        <v>4</v>
      </c>
      <c r="BD394" s="10">
        <f>IF(AT394&gt;0,(1+(BC394-AT394))-BB394,-1)</f>
        <v>0</v>
      </c>
      <c r="BE394" s="44">
        <f>AL394-AT394</f>
        <v>0</v>
      </c>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row>
    <row r="395" spans="1:177" ht="15" customHeight="1">
      <c r="A395" s="1">
        <v>394</v>
      </c>
      <c r="B395" s="1">
        <v>-37.781093983332397</v>
      </c>
      <c r="C395" s="1">
        <v>144.96036064327899</v>
      </c>
      <c r="D395" s="1">
        <v>15</v>
      </c>
      <c r="E395" s="1" t="s">
        <v>49</v>
      </c>
      <c r="F395" s="1" t="s">
        <v>40</v>
      </c>
      <c r="G395" s="1" t="s">
        <v>473</v>
      </c>
      <c r="H395" s="2" t="s">
        <v>477</v>
      </c>
      <c r="I395" s="4">
        <v>1</v>
      </c>
      <c r="J395" s="4">
        <v>0</v>
      </c>
      <c r="K395" s="4">
        <v>0</v>
      </c>
      <c r="L395" s="4">
        <v>0</v>
      </c>
      <c r="M395" s="5">
        <v>0</v>
      </c>
      <c r="N395" s="5">
        <v>1</v>
      </c>
      <c r="O395" s="5">
        <v>0</v>
      </c>
      <c r="P395" s="5">
        <v>0</v>
      </c>
      <c r="Q395" s="5">
        <v>0</v>
      </c>
      <c r="R395" s="6">
        <v>0</v>
      </c>
      <c r="S395" s="6">
        <v>0</v>
      </c>
      <c r="T395" s="6">
        <v>0</v>
      </c>
      <c r="U395" s="6">
        <v>1</v>
      </c>
      <c r="V395" s="6">
        <v>0</v>
      </c>
      <c r="W395" s="6">
        <v>0</v>
      </c>
      <c r="X395" s="6">
        <v>0</v>
      </c>
      <c r="Y395" s="7">
        <v>0</v>
      </c>
      <c r="Z395" s="7">
        <v>0</v>
      </c>
      <c r="AA395" s="8">
        <v>0</v>
      </c>
      <c r="AB395" s="8">
        <v>0</v>
      </c>
      <c r="AC395" s="8">
        <v>0</v>
      </c>
      <c r="AD395" s="8">
        <v>0</v>
      </c>
      <c r="AE395" s="8">
        <v>0</v>
      </c>
      <c r="AF395" s="8">
        <v>0</v>
      </c>
      <c r="AK395" s="9">
        <f>LEN(H395)</f>
        <v>13</v>
      </c>
      <c r="AL395" s="9">
        <f>SUM(R395:X395)</f>
        <v>1</v>
      </c>
      <c r="AM395" s="3" t="b">
        <f>IF(R395,1)</f>
        <v>0</v>
      </c>
      <c r="AN395" s="3" t="b">
        <f>IF(S395,1)</f>
        <v>0</v>
      </c>
      <c r="AO395" s="3" t="b">
        <f>IF(T395,1)</f>
        <v>0</v>
      </c>
      <c r="AP395" s="3">
        <f>IF(U395,1)</f>
        <v>1</v>
      </c>
      <c r="AQ395" s="3" t="b">
        <f>IF(V395,1)</f>
        <v>0</v>
      </c>
      <c r="AR395" s="3" t="b">
        <f>IF(W395,1)</f>
        <v>0</v>
      </c>
      <c r="AS395" s="3" t="b">
        <f>IF(X395,1)</f>
        <v>0</v>
      </c>
      <c r="AT395" s="3">
        <f>SUM(AM395:AS395)</f>
        <v>1</v>
      </c>
      <c r="AU395" s="10" t="b">
        <f>IF(R395,1)</f>
        <v>0</v>
      </c>
      <c r="AV395" s="10" t="b">
        <f>IF(S395,2)</f>
        <v>0</v>
      </c>
      <c r="AW395" s="10" t="b">
        <f>IF(T395,3)</f>
        <v>0</v>
      </c>
      <c r="AX395" s="10">
        <f>IF(U395,4)</f>
        <v>4</v>
      </c>
      <c r="AY395" s="10" t="b">
        <f>IF(V395,5)</f>
        <v>0</v>
      </c>
      <c r="AZ395" s="10" t="b">
        <f>IF(W395,6)</f>
        <v>0</v>
      </c>
      <c r="BA395" s="10" t="b">
        <f>IF(X395,7)</f>
        <v>0</v>
      </c>
      <c r="BB395" s="10">
        <f>MIN(AU395:BA395)</f>
        <v>4</v>
      </c>
      <c r="BC395" s="10">
        <f>MAX(AU395:BA395)</f>
        <v>4</v>
      </c>
      <c r="BD395" s="10">
        <f>IF(AT395&gt;0,(1+(BC395-AT395))-BB395,-1)</f>
        <v>0</v>
      </c>
      <c r="BE395" s="44">
        <f>AL395-AT395</f>
        <v>0</v>
      </c>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row>
    <row r="396" spans="1:177" ht="15" customHeight="1">
      <c r="A396" s="1">
        <v>395</v>
      </c>
      <c r="B396" s="1">
        <v>-37.7812405635433</v>
      </c>
      <c r="C396" s="1">
        <v>144.96086376829601</v>
      </c>
      <c r="D396" s="1">
        <v>15</v>
      </c>
      <c r="E396" s="1" t="s">
        <v>49</v>
      </c>
      <c r="F396" s="1" t="s">
        <v>40</v>
      </c>
      <c r="G396" s="1" t="s">
        <v>473</v>
      </c>
      <c r="H396" s="2" t="s">
        <v>477</v>
      </c>
      <c r="I396" s="4">
        <v>1</v>
      </c>
      <c r="J396" s="4">
        <v>0</v>
      </c>
      <c r="K396" s="4">
        <v>0</v>
      </c>
      <c r="L396" s="4">
        <v>0</v>
      </c>
      <c r="M396" s="5">
        <v>0</v>
      </c>
      <c r="N396" s="5">
        <v>1</v>
      </c>
      <c r="O396" s="5">
        <v>0</v>
      </c>
      <c r="P396" s="5">
        <v>0</v>
      </c>
      <c r="Q396" s="5">
        <v>0</v>
      </c>
      <c r="R396" s="6">
        <v>0</v>
      </c>
      <c r="S396" s="6">
        <v>0</v>
      </c>
      <c r="T396" s="6">
        <v>0</v>
      </c>
      <c r="U396" s="6">
        <v>1</v>
      </c>
      <c r="V396" s="6">
        <v>0</v>
      </c>
      <c r="W396" s="6">
        <v>0</v>
      </c>
      <c r="X396" s="6">
        <v>0</v>
      </c>
      <c r="Y396" s="7">
        <v>0</v>
      </c>
      <c r="Z396" s="7">
        <v>0</v>
      </c>
      <c r="AA396" s="8">
        <v>0</v>
      </c>
      <c r="AB396" s="8">
        <v>0</v>
      </c>
      <c r="AC396" s="8">
        <v>0</v>
      </c>
      <c r="AD396" s="8">
        <v>0</v>
      </c>
      <c r="AE396" s="8">
        <v>0</v>
      </c>
      <c r="AF396" s="8">
        <v>0</v>
      </c>
      <c r="AK396" s="9">
        <f>LEN(H396)</f>
        <v>13</v>
      </c>
      <c r="AL396" s="9">
        <f>SUM(R396:X396)</f>
        <v>1</v>
      </c>
      <c r="AM396" s="3" t="b">
        <f>IF(R396,1)</f>
        <v>0</v>
      </c>
      <c r="AN396" s="3" t="b">
        <f>IF(S396,1)</f>
        <v>0</v>
      </c>
      <c r="AO396" s="3" t="b">
        <f>IF(T396,1)</f>
        <v>0</v>
      </c>
      <c r="AP396" s="3">
        <f>IF(U396,1)</f>
        <v>1</v>
      </c>
      <c r="AQ396" s="3" t="b">
        <f>IF(V396,1)</f>
        <v>0</v>
      </c>
      <c r="AR396" s="3" t="b">
        <f>IF(W396,1)</f>
        <v>0</v>
      </c>
      <c r="AS396" s="3" t="b">
        <f>IF(X396,1)</f>
        <v>0</v>
      </c>
      <c r="AT396" s="3">
        <f>SUM(AM396:AS396)</f>
        <v>1</v>
      </c>
      <c r="AU396" s="10" t="b">
        <f>IF(R396,1)</f>
        <v>0</v>
      </c>
      <c r="AV396" s="10" t="b">
        <f>IF(S396,2)</f>
        <v>0</v>
      </c>
      <c r="AW396" s="10" t="b">
        <f>IF(T396,3)</f>
        <v>0</v>
      </c>
      <c r="AX396" s="10">
        <f>IF(U396,4)</f>
        <v>4</v>
      </c>
      <c r="AY396" s="10" t="b">
        <f>IF(V396,5)</f>
        <v>0</v>
      </c>
      <c r="AZ396" s="10" t="b">
        <f>IF(W396,6)</f>
        <v>0</v>
      </c>
      <c r="BA396" s="10" t="b">
        <f>IF(X396,7)</f>
        <v>0</v>
      </c>
      <c r="BB396" s="10">
        <f>MIN(AU396:BA396)</f>
        <v>4</v>
      </c>
      <c r="BC396" s="10">
        <f>MAX(AU396:BA396)</f>
        <v>4</v>
      </c>
      <c r="BD396" s="10">
        <f>IF(AT396&gt;0,(1+(BC396-AT396))-BB396,-1)</f>
        <v>0</v>
      </c>
      <c r="BE396" s="44">
        <f>AL396-AT396</f>
        <v>0</v>
      </c>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row>
    <row r="397" spans="1:177" ht="15" customHeight="1">
      <c r="A397" s="1">
        <v>396</v>
      </c>
      <c r="B397" s="1">
        <v>-37.779680301387003</v>
      </c>
      <c r="C397" s="1">
        <v>144.96176499052501</v>
      </c>
      <c r="D397" s="1">
        <v>15</v>
      </c>
      <c r="E397" s="1" t="s">
        <v>49</v>
      </c>
      <c r="F397" s="1" t="s">
        <v>40</v>
      </c>
      <c r="G397" s="1" t="s">
        <v>473</v>
      </c>
      <c r="H397" s="2" t="s">
        <v>477</v>
      </c>
      <c r="I397" s="4">
        <v>1</v>
      </c>
      <c r="J397" s="4">
        <v>0</v>
      </c>
      <c r="K397" s="4">
        <v>0</v>
      </c>
      <c r="L397" s="4">
        <v>0</v>
      </c>
      <c r="M397" s="5">
        <v>0</v>
      </c>
      <c r="N397" s="5">
        <v>1</v>
      </c>
      <c r="O397" s="5">
        <v>0</v>
      </c>
      <c r="P397" s="5">
        <v>0</v>
      </c>
      <c r="Q397" s="5">
        <v>0</v>
      </c>
      <c r="R397" s="6">
        <v>0</v>
      </c>
      <c r="S397" s="6">
        <v>0</v>
      </c>
      <c r="T397" s="6">
        <v>0</v>
      </c>
      <c r="U397" s="6">
        <v>1</v>
      </c>
      <c r="V397" s="6">
        <v>0</v>
      </c>
      <c r="W397" s="6">
        <v>0</v>
      </c>
      <c r="X397" s="6">
        <v>0</v>
      </c>
      <c r="Y397" s="7">
        <v>0</v>
      </c>
      <c r="Z397" s="7">
        <v>0</v>
      </c>
      <c r="AA397" s="8">
        <v>0</v>
      </c>
      <c r="AB397" s="8">
        <v>0</v>
      </c>
      <c r="AC397" s="8">
        <v>0</v>
      </c>
      <c r="AD397" s="8">
        <v>0</v>
      </c>
      <c r="AE397" s="8">
        <v>0</v>
      </c>
      <c r="AF397" s="8">
        <v>0</v>
      </c>
      <c r="AK397" s="9">
        <f>LEN(H397)</f>
        <v>13</v>
      </c>
      <c r="AL397" s="9">
        <f>SUM(R397:X397)</f>
        <v>1</v>
      </c>
      <c r="AM397" s="3" t="b">
        <f>IF(R397,1)</f>
        <v>0</v>
      </c>
      <c r="AN397" s="3" t="b">
        <f>IF(S397,1)</f>
        <v>0</v>
      </c>
      <c r="AO397" s="3" t="b">
        <f>IF(T397,1)</f>
        <v>0</v>
      </c>
      <c r="AP397" s="3">
        <f>IF(U397,1)</f>
        <v>1</v>
      </c>
      <c r="AQ397" s="3" t="b">
        <f>IF(V397,1)</f>
        <v>0</v>
      </c>
      <c r="AR397" s="3" t="b">
        <f>IF(W397,1)</f>
        <v>0</v>
      </c>
      <c r="AS397" s="3" t="b">
        <f>IF(X397,1)</f>
        <v>0</v>
      </c>
      <c r="AT397" s="3">
        <f>SUM(AM397:AS397)</f>
        <v>1</v>
      </c>
      <c r="AU397" s="10" t="b">
        <f>IF(R397,1)</f>
        <v>0</v>
      </c>
      <c r="AV397" s="10" t="b">
        <f>IF(S397,2)</f>
        <v>0</v>
      </c>
      <c r="AW397" s="10" t="b">
        <f>IF(T397,3)</f>
        <v>0</v>
      </c>
      <c r="AX397" s="10">
        <f>IF(U397,4)</f>
        <v>4</v>
      </c>
      <c r="AY397" s="10" t="b">
        <f>IF(V397,5)</f>
        <v>0</v>
      </c>
      <c r="AZ397" s="10" t="b">
        <f>IF(W397,6)</f>
        <v>0</v>
      </c>
      <c r="BA397" s="10" t="b">
        <f>IF(X397,7)</f>
        <v>0</v>
      </c>
      <c r="BB397" s="10">
        <f>MIN(AU397:BA397)</f>
        <v>4</v>
      </c>
      <c r="BC397" s="10">
        <f>MAX(AU397:BA397)</f>
        <v>4</v>
      </c>
      <c r="BD397" s="10">
        <f>IF(AT397&gt;0,(1+(BC397-AT397))-BB397,-1)</f>
        <v>0</v>
      </c>
      <c r="BE397" s="44">
        <f>AL397-AT397</f>
        <v>0</v>
      </c>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row>
    <row r="398" spans="1:177" ht="15" customHeight="1">
      <c r="A398" s="1">
        <v>397</v>
      </c>
      <c r="B398" s="1">
        <v>-37.789323004653397</v>
      </c>
      <c r="C398" s="1">
        <v>144.97007543503699</v>
      </c>
      <c r="D398" s="1">
        <v>16</v>
      </c>
      <c r="E398" s="1" t="s">
        <v>52</v>
      </c>
      <c r="F398" s="1" t="s">
        <v>40</v>
      </c>
      <c r="G398" s="1" t="s">
        <v>473</v>
      </c>
      <c r="H398" s="2" t="s">
        <v>478</v>
      </c>
      <c r="I398" s="4">
        <v>1</v>
      </c>
      <c r="J398" s="4">
        <v>0</v>
      </c>
      <c r="K398" s="4">
        <v>0</v>
      </c>
      <c r="L398" s="4">
        <v>0</v>
      </c>
      <c r="M398" s="5">
        <v>1</v>
      </c>
      <c r="N398" s="5">
        <v>0</v>
      </c>
      <c r="O398" s="5">
        <v>0</v>
      </c>
      <c r="P398" s="5">
        <v>1</v>
      </c>
      <c r="Q398" s="5">
        <v>0</v>
      </c>
      <c r="R398" s="6">
        <v>0</v>
      </c>
      <c r="S398" s="6">
        <v>0</v>
      </c>
      <c r="T398" s="6">
        <v>2</v>
      </c>
      <c r="U398" s="6">
        <v>3</v>
      </c>
      <c r="V398" s="6">
        <v>1</v>
      </c>
      <c r="W398" s="6">
        <v>0</v>
      </c>
      <c r="X398" s="6">
        <v>0</v>
      </c>
      <c r="Y398" s="7">
        <v>0</v>
      </c>
      <c r="Z398" s="7">
        <v>0</v>
      </c>
      <c r="AA398" s="8">
        <v>0</v>
      </c>
      <c r="AB398" s="8">
        <v>1</v>
      </c>
      <c r="AC398" s="8">
        <v>0</v>
      </c>
      <c r="AD398" s="8">
        <v>0</v>
      </c>
      <c r="AE398" s="8">
        <v>0</v>
      </c>
      <c r="AF398" s="8">
        <v>1</v>
      </c>
      <c r="AI398" s="9" t="s">
        <v>111</v>
      </c>
      <c r="AK398" s="9">
        <f>LEN(H398)</f>
        <v>62</v>
      </c>
      <c r="AL398" s="9">
        <f>SUM(R398:X398)</f>
        <v>6</v>
      </c>
      <c r="AM398" s="3" t="b">
        <f>IF(R398,1)</f>
        <v>0</v>
      </c>
      <c r="AN398" s="3" t="b">
        <f>IF(S398,1)</f>
        <v>0</v>
      </c>
      <c r="AO398" s="3">
        <f>IF(T398,1)</f>
        <v>1</v>
      </c>
      <c r="AP398" s="3">
        <f>IF(U398,1)</f>
        <v>1</v>
      </c>
      <c r="AQ398" s="3">
        <f>IF(V398,1)</f>
        <v>1</v>
      </c>
      <c r="AR398" s="3" t="b">
        <f>IF(W398,1)</f>
        <v>0</v>
      </c>
      <c r="AS398" s="3" t="b">
        <f>IF(X398,1)</f>
        <v>0</v>
      </c>
      <c r="AT398" s="3">
        <f>SUM(AM398:AS398)</f>
        <v>3</v>
      </c>
      <c r="AU398" s="10" t="b">
        <f>IF(R398,1)</f>
        <v>0</v>
      </c>
      <c r="AV398" s="10" t="b">
        <f>IF(S398,2)</f>
        <v>0</v>
      </c>
      <c r="AW398" s="10">
        <f>IF(T398,3)</f>
        <v>3</v>
      </c>
      <c r="AX398" s="10">
        <f>IF(U398,4)</f>
        <v>4</v>
      </c>
      <c r="AY398" s="10">
        <f>IF(V398,5)</f>
        <v>5</v>
      </c>
      <c r="AZ398" s="10" t="b">
        <f>IF(W398,6)</f>
        <v>0</v>
      </c>
      <c r="BA398" s="10" t="b">
        <f>IF(X398,7)</f>
        <v>0</v>
      </c>
      <c r="BB398" s="10">
        <f>MIN(AU398:BA398)</f>
        <v>3</v>
      </c>
      <c r="BC398" s="10">
        <f>MAX(AU398:BA398)</f>
        <v>5</v>
      </c>
      <c r="BD398" s="10">
        <f>IF(AT398&gt;0,(1+(BC398-AT398))-BB398,-1)</f>
        <v>0</v>
      </c>
      <c r="BE398" s="44">
        <f>AL398-AT398</f>
        <v>3</v>
      </c>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row>
    <row r="399" spans="1:177" ht="15" customHeight="1">
      <c r="A399" s="1">
        <v>398</v>
      </c>
      <c r="B399" s="1">
        <v>-37.783742227452002</v>
      </c>
      <c r="C399" s="1">
        <v>144.970471082031</v>
      </c>
      <c r="D399" s="1">
        <v>15</v>
      </c>
      <c r="E399" s="1" t="s">
        <v>52</v>
      </c>
      <c r="F399" s="1" t="s">
        <v>40</v>
      </c>
      <c r="G399" s="1" t="s">
        <v>473</v>
      </c>
      <c r="H399" s="2" t="s">
        <v>479</v>
      </c>
      <c r="I399" s="4">
        <v>1</v>
      </c>
      <c r="J399" s="4">
        <v>0</v>
      </c>
      <c r="K399" s="4">
        <v>0</v>
      </c>
      <c r="L399" s="4">
        <v>0</v>
      </c>
      <c r="M399" s="5">
        <v>1</v>
      </c>
      <c r="N399" s="5">
        <v>0</v>
      </c>
      <c r="O399" s="5">
        <v>0</v>
      </c>
      <c r="P399" s="5">
        <v>0</v>
      </c>
      <c r="Q399" s="5">
        <v>1</v>
      </c>
      <c r="R399" s="6">
        <v>0</v>
      </c>
      <c r="S399" s="6">
        <v>0</v>
      </c>
      <c r="T399" s="6">
        <v>1</v>
      </c>
      <c r="U399" s="6">
        <v>0</v>
      </c>
      <c r="V399" s="6">
        <v>1</v>
      </c>
      <c r="W399" s="6">
        <v>0</v>
      </c>
      <c r="X399" s="6">
        <v>0</v>
      </c>
      <c r="Y399" s="7">
        <v>0</v>
      </c>
      <c r="Z399" s="7">
        <v>0</v>
      </c>
      <c r="AA399" s="8">
        <v>0</v>
      </c>
      <c r="AB399" s="8">
        <v>0</v>
      </c>
      <c r="AC399" s="8">
        <v>0</v>
      </c>
      <c r="AD399" s="8">
        <v>0</v>
      </c>
      <c r="AE399" s="8">
        <v>0</v>
      </c>
      <c r="AF399" s="8">
        <v>0</v>
      </c>
      <c r="AJ399" s="9" t="s">
        <v>4590</v>
      </c>
      <c r="AK399" s="9">
        <f>LEN(H399)</f>
        <v>23</v>
      </c>
      <c r="AL399" s="9">
        <f>SUM(R399:X399)</f>
        <v>2</v>
      </c>
      <c r="AM399" s="3" t="b">
        <f>IF(R399,1)</f>
        <v>0</v>
      </c>
      <c r="AN399" s="3" t="b">
        <f>IF(S399,1)</f>
        <v>0</v>
      </c>
      <c r="AO399" s="3">
        <f>IF(T399,1)</f>
        <v>1</v>
      </c>
      <c r="AP399" s="3" t="b">
        <f>IF(U399,1)</f>
        <v>0</v>
      </c>
      <c r="AQ399" s="3">
        <f>IF(V399,1)</f>
        <v>1</v>
      </c>
      <c r="AR399" s="3" t="b">
        <f>IF(W399,1)</f>
        <v>0</v>
      </c>
      <c r="AS399" s="3" t="b">
        <f>IF(X399,1)</f>
        <v>0</v>
      </c>
      <c r="AT399" s="3">
        <f>SUM(AM399:AS399)</f>
        <v>2</v>
      </c>
      <c r="AU399" s="10" t="b">
        <f>IF(R399,1)</f>
        <v>0</v>
      </c>
      <c r="AV399" s="10" t="b">
        <f>IF(S399,2)</f>
        <v>0</v>
      </c>
      <c r="AW399" s="10">
        <f>IF(T399,3)</f>
        <v>3</v>
      </c>
      <c r="AX399" s="10" t="b">
        <f>IF(U399,4)</f>
        <v>0</v>
      </c>
      <c r="AY399" s="10">
        <f>IF(V399,5)</f>
        <v>5</v>
      </c>
      <c r="AZ399" s="10" t="b">
        <f>IF(W399,6)</f>
        <v>0</v>
      </c>
      <c r="BA399" s="10" t="b">
        <f>IF(X399,7)</f>
        <v>0</v>
      </c>
      <c r="BB399" s="10">
        <f>MIN(AU399:BA399)</f>
        <v>3</v>
      </c>
      <c r="BC399" s="10">
        <f>MAX(AU399:BA399)</f>
        <v>5</v>
      </c>
      <c r="BD399" s="10">
        <f>IF(AT399&gt;0,(1+(BC399-AT399))-BB399,-1)</f>
        <v>1</v>
      </c>
      <c r="BE399" s="44">
        <f>AL399-AT399</f>
        <v>0</v>
      </c>
      <c r="BF399" s="3">
        <v>1</v>
      </c>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row>
    <row r="400" spans="1:177" ht="15" customHeight="1">
      <c r="A400" s="1">
        <v>399</v>
      </c>
      <c r="B400" s="1">
        <v>-37.794280487585901</v>
      </c>
      <c r="C400" s="1">
        <v>144.96374922987101</v>
      </c>
      <c r="D400" s="1">
        <v>15</v>
      </c>
      <c r="E400" s="1" t="s">
        <v>49</v>
      </c>
      <c r="F400" s="1" t="s">
        <v>40</v>
      </c>
      <c r="G400" s="1" t="s">
        <v>473</v>
      </c>
      <c r="H400" s="2" t="s">
        <v>72</v>
      </c>
      <c r="I400" s="4">
        <v>1</v>
      </c>
      <c r="J400" s="4">
        <v>0</v>
      </c>
      <c r="K400" s="4">
        <v>0</v>
      </c>
      <c r="L400" s="4">
        <v>0</v>
      </c>
      <c r="M400" s="5">
        <v>0</v>
      </c>
      <c r="N400" s="5">
        <v>0</v>
      </c>
      <c r="O400" s="5">
        <v>0</v>
      </c>
      <c r="P400" s="5">
        <v>0</v>
      </c>
      <c r="Q400" s="5">
        <v>1</v>
      </c>
      <c r="R400" s="6">
        <v>0</v>
      </c>
      <c r="S400" s="6">
        <v>0</v>
      </c>
      <c r="T400" s="6">
        <v>0</v>
      </c>
      <c r="U400" s="6">
        <v>1</v>
      </c>
      <c r="V400" s="6">
        <v>0</v>
      </c>
      <c r="W400" s="6">
        <v>0</v>
      </c>
      <c r="X400" s="6">
        <v>0</v>
      </c>
      <c r="Y400" s="7">
        <v>0</v>
      </c>
      <c r="Z400" s="7">
        <v>0</v>
      </c>
      <c r="AA400" s="8">
        <v>0</v>
      </c>
      <c r="AB400" s="8">
        <v>0</v>
      </c>
      <c r="AC400" s="8">
        <v>0</v>
      </c>
      <c r="AD400" s="8">
        <v>0</v>
      </c>
      <c r="AE400" s="8">
        <v>0</v>
      </c>
      <c r="AF400" s="8">
        <v>0</v>
      </c>
      <c r="AK400" s="9">
        <f>LEN(H400)</f>
        <v>23</v>
      </c>
      <c r="AL400" s="9">
        <f>SUM(R400:X400)</f>
        <v>1</v>
      </c>
      <c r="AM400" s="3" t="b">
        <f>IF(R400,1)</f>
        <v>0</v>
      </c>
      <c r="AN400" s="3" t="b">
        <f>IF(S400,1)</f>
        <v>0</v>
      </c>
      <c r="AO400" s="3" t="b">
        <f>IF(T400,1)</f>
        <v>0</v>
      </c>
      <c r="AP400" s="3">
        <f>IF(U400,1)</f>
        <v>1</v>
      </c>
      <c r="AQ400" s="3" t="b">
        <f>IF(V400,1)</f>
        <v>0</v>
      </c>
      <c r="AR400" s="3" t="b">
        <f>IF(W400,1)</f>
        <v>0</v>
      </c>
      <c r="AS400" s="3" t="b">
        <f>IF(X400,1)</f>
        <v>0</v>
      </c>
      <c r="AT400" s="3">
        <f>SUM(AM400:AS400)</f>
        <v>1</v>
      </c>
      <c r="AU400" s="10" t="b">
        <f>IF(R400,1)</f>
        <v>0</v>
      </c>
      <c r="AV400" s="10" t="b">
        <f>IF(S400,2)</f>
        <v>0</v>
      </c>
      <c r="AW400" s="10" t="b">
        <f>IF(T400,3)</f>
        <v>0</v>
      </c>
      <c r="AX400" s="10">
        <f>IF(U400,4)</f>
        <v>4</v>
      </c>
      <c r="AY400" s="10" t="b">
        <f>IF(V400,5)</f>
        <v>0</v>
      </c>
      <c r="AZ400" s="10" t="b">
        <f>IF(W400,6)</f>
        <v>0</v>
      </c>
      <c r="BA400" s="10" t="b">
        <f>IF(X400,7)</f>
        <v>0</v>
      </c>
      <c r="BB400" s="10">
        <f>MIN(AU400:BA400)</f>
        <v>4</v>
      </c>
      <c r="BC400" s="10">
        <f>MAX(AU400:BA400)</f>
        <v>4</v>
      </c>
      <c r="BD400" s="10">
        <f>IF(AT400&gt;0,(1+(BC400-AT400))-BB400,-1)</f>
        <v>0</v>
      </c>
      <c r="BE400" s="44">
        <f>AL400-AT400</f>
        <v>0</v>
      </c>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row>
    <row r="401" spans="1:177" ht="15" customHeight="1">
      <c r="A401" s="1">
        <v>400</v>
      </c>
      <c r="B401" s="1">
        <v>-37.789193452485002</v>
      </c>
      <c r="C401" s="1">
        <v>144.969499885999</v>
      </c>
      <c r="D401" s="1">
        <v>15</v>
      </c>
      <c r="E401" s="1" t="s">
        <v>39</v>
      </c>
      <c r="F401" s="1" t="s">
        <v>40</v>
      </c>
      <c r="G401" s="1" t="s">
        <v>473</v>
      </c>
      <c r="H401" s="2" t="s">
        <v>480</v>
      </c>
      <c r="I401" s="4">
        <v>1</v>
      </c>
      <c r="J401" s="4">
        <v>0</v>
      </c>
      <c r="K401" s="4">
        <v>0</v>
      </c>
      <c r="L401" s="4">
        <v>0</v>
      </c>
      <c r="M401" s="5">
        <v>0</v>
      </c>
      <c r="N401" s="5">
        <v>1</v>
      </c>
      <c r="O401" s="5">
        <v>0</v>
      </c>
      <c r="P401" s="5">
        <v>0</v>
      </c>
      <c r="Q401" s="5">
        <v>0</v>
      </c>
      <c r="R401" s="6">
        <v>0</v>
      </c>
      <c r="S401" s="6">
        <v>0</v>
      </c>
      <c r="T401" s="6">
        <v>0</v>
      </c>
      <c r="U401" s="6">
        <v>1</v>
      </c>
      <c r="V401" s="6">
        <v>0</v>
      </c>
      <c r="W401" s="6">
        <v>0</v>
      </c>
      <c r="X401" s="6">
        <v>0</v>
      </c>
      <c r="Y401" s="7">
        <v>0</v>
      </c>
      <c r="Z401" s="7">
        <v>0</v>
      </c>
      <c r="AA401" s="8">
        <v>0</v>
      </c>
      <c r="AB401" s="8">
        <v>0</v>
      </c>
      <c r="AC401" s="8">
        <v>0</v>
      </c>
      <c r="AD401" s="8">
        <v>0</v>
      </c>
      <c r="AE401" s="8">
        <v>0</v>
      </c>
      <c r="AF401" s="8">
        <v>0</v>
      </c>
      <c r="AK401" s="9">
        <f>LEN(H401)</f>
        <v>14</v>
      </c>
      <c r="AL401" s="9">
        <f>SUM(R401:X401)</f>
        <v>1</v>
      </c>
      <c r="AM401" s="3" t="b">
        <f>IF(R401,1)</f>
        <v>0</v>
      </c>
      <c r="AN401" s="3" t="b">
        <f>IF(S401,1)</f>
        <v>0</v>
      </c>
      <c r="AO401" s="3" t="b">
        <f>IF(T401,1)</f>
        <v>0</v>
      </c>
      <c r="AP401" s="3">
        <f>IF(U401,1)</f>
        <v>1</v>
      </c>
      <c r="AQ401" s="3" t="b">
        <f>IF(V401,1)</f>
        <v>0</v>
      </c>
      <c r="AR401" s="3" t="b">
        <f>IF(W401,1)</f>
        <v>0</v>
      </c>
      <c r="AS401" s="3" t="b">
        <f>IF(X401,1)</f>
        <v>0</v>
      </c>
      <c r="AT401" s="3">
        <f>SUM(AM401:AS401)</f>
        <v>1</v>
      </c>
      <c r="AU401" s="10" t="b">
        <f>IF(R401,1)</f>
        <v>0</v>
      </c>
      <c r="AV401" s="10" t="b">
        <f>IF(S401,2)</f>
        <v>0</v>
      </c>
      <c r="AW401" s="10" t="b">
        <f>IF(T401,3)</f>
        <v>0</v>
      </c>
      <c r="AX401" s="10">
        <f>IF(U401,4)</f>
        <v>4</v>
      </c>
      <c r="AY401" s="10" t="b">
        <f>IF(V401,5)</f>
        <v>0</v>
      </c>
      <c r="AZ401" s="10" t="b">
        <f>IF(W401,6)</f>
        <v>0</v>
      </c>
      <c r="BA401" s="10" t="b">
        <f>IF(X401,7)</f>
        <v>0</v>
      </c>
      <c r="BB401" s="10">
        <f>MIN(AU401:BA401)</f>
        <v>4</v>
      </c>
      <c r="BC401" s="10">
        <f>MAX(AU401:BA401)</f>
        <v>4</v>
      </c>
      <c r="BD401" s="10">
        <f>IF(AT401&gt;0,(1+(BC401-AT401))-BB401,-1)</f>
        <v>0</v>
      </c>
      <c r="BE401" s="44">
        <f>AL401-AT401</f>
        <v>0</v>
      </c>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row>
    <row r="402" spans="1:177" ht="15" customHeight="1">
      <c r="A402" s="1">
        <v>401</v>
      </c>
      <c r="B402" s="1">
        <v>-37.789193452485002</v>
      </c>
      <c r="C402" s="1">
        <v>144.969499885999</v>
      </c>
      <c r="D402" s="1">
        <v>15</v>
      </c>
      <c r="E402" s="1" t="s">
        <v>52</v>
      </c>
      <c r="F402" s="1" t="s">
        <v>40</v>
      </c>
      <c r="G402" s="1" t="s">
        <v>473</v>
      </c>
      <c r="H402" s="2" t="s">
        <v>479</v>
      </c>
      <c r="I402" s="4">
        <v>1</v>
      </c>
      <c r="J402" s="4">
        <v>0</v>
      </c>
      <c r="K402" s="4">
        <v>0</v>
      </c>
      <c r="L402" s="4">
        <v>0</v>
      </c>
      <c r="M402" s="5">
        <v>1</v>
      </c>
      <c r="N402" s="5">
        <v>1</v>
      </c>
      <c r="O402" s="5">
        <v>0</v>
      </c>
      <c r="P402" s="5">
        <v>0</v>
      </c>
      <c r="Q402" s="5">
        <v>0</v>
      </c>
      <c r="R402" s="6">
        <v>0</v>
      </c>
      <c r="S402" s="6">
        <v>0</v>
      </c>
      <c r="T402" s="6">
        <v>0</v>
      </c>
      <c r="U402" s="6">
        <v>1</v>
      </c>
      <c r="V402" s="6">
        <v>1</v>
      </c>
      <c r="W402" s="6">
        <v>0</v>
      </c>
      <c r="X402" s="6">
        <v>0</v>
      </c>
      <c r="Y402" s="7">
        <v>0</v>
      </c>
      <c r="Z402" s="7">
        <v>0</v>
      </c>
      <c r="AA402" s="8">
        <v>0</v>
      </c>
      <c r="AB402" s="8">
        <v>0</v>
      </c>
      <c r="AC402" s="8">
        <v>0</v>
      </c>
      <c r="AD402" s="8">
        <v>0</v>
      </c>
      <c r="AE402" s="8">
        <v>0</v>
      </c>
      <c r="AF402" s="8">
        <v>0</v>
      </c>
      <c r="AK402" s="9">
        <f>LEN(H402)</f>
        <v>23</v>
      </c>
      <c r="AL402" s="9">
        <f>SUM(R402:X402)</f>
        <v>2</v>
      </c>
      <c r="AM402" s="3" t="b">
        <f>IF(R402,1)</f>
        <v>0</v>
      </c>
      <c r="AN402" s="3" t="b">
        <f>IF(S402,1)</f>
        <v>0</v>
      </c>
      <c r="AO402" s="3" t="b">
        <f>IF(T402,1)</f>
        <v>0</v>
      </c>
      <c r="AP402" s="3">
        <f>IF(U402,1)</f>
        <v>1</v>
      </c>
      <c r="AQ402" s="3">
        <f>IF(V402,1)</f>
        <v>1</v>
      </c>
      <c r="AR402" s="3" t="b">
        <f>IF(W402,1)</f>
        <v>0</v>
      </c>
      <c r="AS402" s="3" t="b">
        <f>IF(X402,1)</f>
        <v>0</v>
      </c>
      <c r="AT402" s="3">
        <f>SUM(AM402:AS402)</f>
        <v>2</v>
      </c>
      <c r="AU402" s="10" t="b">
        <f>IF(R402,1)</f>
        <v>0</v>
      </c>
      <c r="AV402" s="10" t="b">
        <f>IF(S402,2)</f>
        <v>0</v>
      </c>
      <c r="AW402" s="10" t="b">
        <f>IF(T402,3)</f>
        <v>0</v>
      </c>
      <c r="AX402" s="10">
        <f>IF(U402,4)</f>
        <v>4</v>
      </c>
      <c r="AY402" s="10">
        <f>IF(V402,5)</f>
        <v>5</v>
      </c>
      <c r="AZ402" s="10" t="b">
        <f>IF(W402,6)</f>
        <v>0</v>
      </c>
      <c r="BA402" s="10" t="b">
        <f>IF(X402,7)</f>
        <v>0</v>
      </c>
      <c r="BB402" s="10">
        <f>MIN(AU402:BA402)</f>
        <v>4</v>
      </c>
      <c r="BC402" s="10">
        <f>MAX(AU402:BA402)</f>
        <v>5</v>
      </c>
      <c r="BD402" s="10">
        <f>IF(AT402&gt;0,(1+(BC402-AT402))-BB402,-1)</f>
        <v>0</v>
      </c>
      <c r="BE402" s="44">
        <f>AL402-AT402</f>
        <v>0</v>
      </c>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row>
    <row r="403" spans="1:177" ht="15" customHeight="1">
      <c r="A403" s="1">
        <v>402</v>
      </c>
      <c r="B403" s="1">
        <v>-37.787565527283903</v>
      </c>
      <c r="C403" s="1">
        <v>144.96932822462199</v>
      </c>
      <c r="D403" s="1">
        <v>15</v>
      </c>
      <c r="E403" s="1" t="s">
        <v>52</v>
      </c>
      <c r="F403" s="1" t="s">
        <v>40</v>
      </c>
      <c r="G403" s="1" t="s">
        <v>473</v>
      </c>
      <c r="H403" s="2" t="s">
        <v>479</v>
      </c>
      <c r="I403" s="4">
        <v>1</v>
      </c>
      <c r="J403" s="4">
        <v>0</v>
      </c>
      <c r="K403" s="4">
        <v>0</v>
      </c>
      <c r="L403" s="4">
        <v>0</v>
      </c>
      <c r="M403" s="5">
        <v>1</v>
      </c>
      <c r="N403" s="5">
        <v>0</v>
      </c>
      <c r="O403" s="5">
        <v>0</v>
      </c>
      <c r="P403" s="5">
        <v>0</v>
      </c>
      <c r="Q403" s="5">
        <v>1</v>
      </c>
      <c r="R403" s="6">
        <v>0</v>
      </c>
      <c r="S403" s="6">
        <v>0</v>
      </c>
      <c r="T403" s="6">
        <v>1</v>
      </c>
      <c r="U403" s="6">
        <v>0</v>
      </c>
      <c r="V403" s="6">
        <v>1</v>
      </c>
      <c r="W403" s="6">
        <v>0</v>
      </c>
      <c r="X403" s="6">
        <v>0</v>
      </c>
      <c r="Y403" s="7">
        <v>0</v>
      </c>
      <c r="Z403" s="7">
        <v>0</v>
      </c>
      <c r="AA403" s="8">
        <v>0</v>
      </c>
      <c r="AB403" s="8">
        <v>0</v>
      </c>
      <c r="AC403" s="8">
        <v>0</v>
      </c>
      <c r="AD403" s="8">
        <v>0</v>
      </c>
      <c r="AE403" s="8">
        <v>0</v>
      </c>
      <c r="AF403" s="8">
        <v>0</v>
      </c>
      <c r="AJ403" s="9" t="s">
        <v>4590</v>
      </c>
      <c r="AK403" s="9">
        <f>LEN(H403)</f>
        <v>23</v>
      </c>
      <c r="AL403" s="9">
        <f>SUM(R403:X403)</f>
        <v>2</v>
      </c>
      <c r="AM403" s="3" t="b">
        <f>IF(R403,1)</f>
        <v>0</v>
      </c>
      <c r="AN403" s="3" t="b">
        <f>IF(S403,1)</f>
        <v>0</v>
      </c>
      <c r="AO403" s="3">
        <f>IF(T403,1)</f>
        <v>1</v>
      </c>
      <c r="AP403" s="3" t="b">
        <f>IF(U403,1)</f>
        <v>0</v>
      </c>
      <c r="AQ403" s="3">
        <f>IF(V403,1)</f>
        <v>1</v>
      </c>
      <c r="AR403" s="3" t="b">
        <f>IF(W403,1)</f>
        <v>0</v>
      </c>
      <c r="AS403" s="3" t="b">
        <f>IF(X403,1)</f>
        <v>0</v>
      </c>
      <c r="AT403" s="3">
        <f>SUM(AM403:AS403)</f>
        <v>2</v>
      </c>
      <c r="AU403" s="10" t="b">
        <f>IF(R403,1)</f>
        <v>0</v>
      </c>
      <c r="AV403" s="10" t="b">
        <f>IF(S403,2)</f>
        <v>0</v>
      </c>
      <c r="AW403" s="10">
        <f>IF(T403,3)</f>
        <v>3</v>
      </c>
      <c r="AX403" s="10" t="b">
        <f>IF(U403,4)</f>
        <v>0</v>
      </c>
      <c r="AY403" s="10">
        <f>IF(V403,5)</f>
        <v>5</v>
      </c>
      <c r="AZ403" s="10" t="b">
        <f>IF(W403,6)</f>
        <v>0</v>
      </c>
      <c r="BA403" s="10" t="b">
        <f>IF(X403,7)</f>
        <v>0</v>
      </c>
      <c r="BB403" s="10">
        <f>MIN(AU403:BA403)</f>
        <v>3</v>
      </c>
      <c r="BC403" s="10">
        <f>MAX(AU403:BA403)</f>
        <v>5</v>
      </c>
      <c r="BD403" s="10">
        <f>IF(AT403&gt;0,(1+(BC403-AT403))-BB403,-1)</f>
        <v>1</v>
      </c>
      <c r="BE403" s="44">
        <f>AL403-AT403</f>
        <v>0</v>
      </c>
      <c r="BF403" s="3">
        <v>1</v>
      </c>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row>
    <row r="404" spans="1:177" ht="15" customHeight="1">
      <c r="A404" s="1">
        <v>403</v>
      </c>
      <c r="B404" s="1">
        <v>-37.7865819717628</v>
      </c>
      <c r="C404" s="1">
        <v>144.969628632031</v>
      </c>
      <c r="D404" s="1">
        <v>15</v>
      </c>
      <c r="E404" s="1" t="s">
        <v>52</v>
      </c>
      <c r="F404" s="1" t="s">
        <v>40</v>
      </c>
      <c r="G404" s="1" t="s">
        <v>473</v>
      </c>
      <c r="H404" s="2" t="s">
        <v>479</v>
      </c>
      <c r="I404" s="4">
        <v>1</v>
      </c>
      <c r="J404" s="4">
        <v>0</v>
      </c>
      <c r="K404" s="4">
        <v>0</v>
      </c>
      <c r="L404" s="4">
        <v>0</v>
      </c>
      <c r="M404" s="5">
        <v>1</v>
      </c>
      <c r="N404" s="5">
        <v>1</v>
      </c>
      <c r="O404" s="5">
        <v>0</v>
      </c>
      <c r="P404" s="5">
        <v>0</v>
      </c>
      <c r="Q404" s="5">
        <v>0</v>
      </c>
      <c r="R404" s="6">
        <v>0</v>
      </c>
      <c r="S404" s="6">
        <v>0</v>
      </c>
      <c r="T404" s="6">
        <v>0</v>
      </c>
      <c r="U404" s="6">
        <v>1</v>
      </c>
      <c r="V404" s="6">
        <v>1</v>
      </c>
      <c r="W404" s="6">
        <v>0</v>
      </c>
      <c r="X404" s="6">
        <v>0</v>
      </c>
      <c r="Y404" s="7">
        <v>0</v>
      </c>
      <c r="Z404" s="7">
        <v>0</v>
      </c>
      <c r="AA404" s="8">
        <v>0</v>
      </c>
      <c r="AB404" s="8">
        <v>0</v>
      </c>
      <c r="AC404" s="8">
        <v>0</v>
      </c>
      <c r="AD404" s="8">
        <v>0</v>
      </c>
      <c r="AE404" s="8">
        <v>0</v>
      </c>
      <c r="AF404" s="8">
        <v>0</v>
      </c>
      <c r="AK404" s="9">
        <f>LEN(H404)</f>
        <v>23</v>
      </c>
      <c r="AL404" s="9">
        <f>SUM(R404:X404)</f>
        <v>2</v>
      </c>
      <c r="AM404" s="3" t="b">
        <f>IF(R404,1)</f>
        <v>0</v>
      </c>
      <c r="AN404" s="3" t="b">
        <f>IF(S404,1)</f>
        <v>0</v>
      </c>
      <c r="AO404" s="3" t="b">
        <f>IF(T404,1)</f>
        <v>0</v>
      </c>
      <c r="AP404" s="3">
        <f>IF(U404,1)</f>
        <v>1</v>
      </c>
      <c r="AQ404" s="3">
        <f>IF(V404,1)</f>
        <v>1</v>
      </c>
      <c r="AR404" s="3" t="b">
        <f>IF(W404,1)</f>
        <v>0</v>
      </c>
      <c r="AS404" s="3" t="b">
        <f>IF(X404,1)</f>
        <v>0</v>
      </c>
      <c r="AT404" s="3">
        <f>SUM(AM404:AS404)</f>
        <v>2</v>
      </c>
      <c r="AU404" s="10" t="b">
        <f>IF(R404,1)</f>
        <v>0</v>
      </c>
      <c r="AV404" s="10" t="b">
        <f>IF(S404,2)</f>
        <v>0</v>
      </c>
      <c r="AW404" s="10" t="b">
        <f>IF(T404,3)</f>
        <v>0</v>
      </c>
      <c r="AX404" s="10">
        <f>IF(U404,4)</f>
        <v>4</v>
      </c>
      <c r="AY404" s="10">
        <f>IF(V404,5)</f>
        <v>5</v>
      </c>
      <c r="AZ404" s="10" t="b">
        <f>IF(W404,6)</f>
        <v>0</v>
      </c>
      <c r="BA404" s="10" t="b">
        <f>IF(X404,7)</f>
        <v>0</v>
      </c>
      <c r="BB404" s="10">
        <f>MIN(AU404:BA404)</f>
        <v>4</v>
      </c>
      <c r="BC404" s="10">
        <f>MAX(AU404:BA404)</f>
        <v>5</v>
      </c>
      <c r="BD404" s="10">
        <f>IF(AT404&gt;0,(1+(BC404-AT404))-BB404,-1)</f>
        <v>0</v>
      </c>
      <c r="BE404" s="44">
        <f>AL404-AT404</f>
        <v>0</v>
      </c>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row>
    <row r="405" spans="1:177" ht="15" customHeight="1">
      <c r="A405" s="1">
        <v>404</v>
      </c>
      <c r="B405" s="1">
        <v>-37.778555390000001</v>
      </c>
      <c r="C405" s="1">
        <v>144.96210597999999</v>
      </c>
      <c r="D405" s="1">
        <v>15</v>
      </c>
      <c r="E405"/>
      <c r="F405" s="1" t="s">
        <v>40</v>
      </c>
      <c r="G405" s="1" t="s">
        <v>481</v>
      </c>
      <c r="H405" s="2" t="s">
        <v>482</v>
      </c>
      <c r="I405" s="4">
        <v>1</v>
      </c>
      <c r="J405" s="4">
        <v>0</v>
      </c>
      <c r="K405" s="4">
        <v>0</v>
      </c>
      <c r="L405" s="4">
        <v>0</v>
      </c>
      <c r="M405" s="5">
        <v>1</v>
      </c>
      <c r="N405" s="5">
        <v>0</v>
      </c>
      <c r="O405" s="5">
        <v>0</v>
      </c>
      <c r="P405" s="5">
        <v>0</v>
      </c>
      <c r="Q405" s="5">
        <v>0</v>
      </c>
      <c r="R405" s="6">
        <v>0</v>
      </c>
      <c r="S405" s="6">
        <v>0</v>
      </c>
      <c r="T405" s="6">
        <v>0</v>
      </c>
      <c r="U405" s="6">
        <v>0</v>
      </c>
      <c r="V405" s="6">
        <v>1</v>
      </c>
      <c r="W405" s="6">
        <v>0</v>
      </c>
      <c r="X405" s="6">
        <v>0</v>
      </c>
      <c r="Y405" s="7">
        <v>0</v>
      </c>
      <c r="Z405" s="7">
        <v>0</v>
      </c>
      <c r="AA405" s="8">
        <v>0</v>
      </c>
      <c r="AB405" s="8">
        <v>0</v>
      </c>
      <c r="AC405" s="8">
        <v>0</v>
      </c>
      <c r="AD405" s="8">
        <v>0</v>
      </c>
      <c r="AE405" s="8">
        <v>0</v>
      </c>
      <c r="AF405" s="8">
        <v>0</v>
      </c>
      <c r="AK405" s="9">
        <f>LEN(H405)</f>
        <v>13</v>
      </c>
      <c r="AL405" s="9">
        <f>SUM(R405:X405)</f>
        <v>1</v>
      </c>
      <c r="AM405" s="3" t="b">
        <f>IF(R405,1)</f>
        <v>0</v>
      </c>
      <c r="AN405" s="3" t="b">
        <f>IF(S405,1)</f>
        <v>0</v>
      </c>
      <c r="AO405" s="3" t="b">
        <f>IF(T405,1)</f>
        <v>0</v>
      </c>
      <c r="AP405" s="3" t="b">
        <f>IF(U405,1)</f>
        <v>0</v>
      </c>
      <c r="AQ405" s="3">
        <f>IF(V405,1)</f>
        <v>1</v>
      </c>
      <c r="AR405" s="3" t="b">
        <f>IF(W405,1)</f>
        <v>0</v>
      </c>
      <c r="AS405" s="3" t="b">
        <f>IF(X405,1)</f>
        <v>0</v>
      </c>
      <c r="AT405" s="3">
        <f>SUM(AM405:AS405)</f>
        <v>1</v>
      </c>
      <c r="AU405" s="10" t="b">
        <f>IF(R405,1)</f>
        <v>0</v>
      </c>
      <c r="AV405" s="10" t="b">
        <f>IF(S405,2)</f>
        <v>0</v>
      </c>
      <c r="AW405" s="10" t="b">
        <f>IF(T405,3)</f>
        <v>0</v>
      </c>
      <c r="AX405" s="10" t="b">
        <f>IF(U405,4)</f>
        <v>0</v>
      </c>
      <c r="AY405" s="10">
        <f>IF(V405,5)</f>
        <v>5</v>
      </c>
      <c r="AZ405" s="10" t="b">
        <f>IF(W405,6)</f>
        <v>0</v>
      </c>
      <c r="BA405" s="10" t="b">
        <f>IF(X405,7)</f>
        <v>0</v>
      </c>
      <c r="BB405" s="10">
        <f>MIN(AU405:BA405)</f>
        <v>5</v>
      </c>
      <c r="BC405" s="10">
        <f>MAX(AU405:BA405)</f>
        <v>5</v>
      </c>
      <c r="BD405" s="10">
        <f>IF(AT405&gt;0,(1+(BC405-AT405))-BB405,-1)</f>
        <v>0</v>
      </c>
      <c r="BE405" s="44">
        <f>AL405-AT405</f>
        <v>0</v>
      </c>
      <c r="BF405" s="3">
        <v>1</v>
      </c>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row>
    <row r="406" spans="1:177" ht="15" customHeight="1">
      <c r="A406" s="1">
        <v>405</v>
      </c>
      <c r="B406" s="1">
        <v>-37.780726245183502</v>
      </c>
      <c r="C406" s="1">
        <v>144.95888617189999</v>
      </c>
      <c r="D406" s="1">
        <v>15</v>
      </c>
      <c r="E406"/>
      <c r="F406" s="1" t="s">
        <v>40</v>
      </c>
      <c r="G406" s="1" t="s">
        <v>481</v>
      </c>
      <c r="H406" s="2" t="s">
        <v>483</v>
      </c>
      <c r="I406" s="4">
        <v>1</v>
      </c>
      <c r="J406" s="4">
        <v>0</v>
      </c>
      <c r="K406" s="4">
        <v>0</v>
      </c>
      <c r="L406" s="4">
        <v>0</v>
      </c>
      <c r="M406" s="5">
        <v>1</v>
      </c>
      <c r="N406" s="5">
        <v>0</v>
      </c>
      <c r="O406" s="5">
        <v>0</v>
      </c>
      <c r="P406" s="5">
        <v>0</v>
      </c>
      <c r="Q406" s="5">
        <v>0</v>
      </c>
      <c r="R406" s="6">
        <v>0</v>
      </c>
      <c r="S406" s="6">
        <v>0</v>
      </c>
      <c r="T406" s="6">
        <v>1</v>
      </c>
      <c r="U406" s="6">
        <v>1</v>
      </c>
      <c r="V406" s="6">
        <v>0</v>
      </c>
      <c r="W406" s="6">
        <v>0</v>
      </c>
      <c r="X406" s="6">
        <v>0</v>
      </c>
      <c r="Y406" s="7">
        <v>0</v>
      </c>
      <c r="Z406" s="7">
        <v>0</v>
      </c>
      <c r="AA406" s="8">
        <v>0</v>
      </c>
      <c r="AB406" s="8">
        <v>0</v>
      </c>
      <c r="AC406" s="8">
        <v>0</v>
      </c>
      <c r="AD406" s="8">
        <v>0</v>
      </c>
      <c r="AE406" s="8">
        <v>0</v>
      </c>
      <c r="AF406" s="8">
        <v>0</v>
      </c>
      <c r="AK406" s="9">
        <f>LEN(H406)</f>
        <v>16</v>
      </c>
      <c r="AL406" s="9">
        <f>SUM(R406:X406)</f>
        <v>2</v>
      </c>
      <c r="AM406" s="3" t="b">
        <f>IF(R406,1)</f>
        <v>0</v>
      </c>
      <c r="AN406" s="3" t="b">
        <f>IF(S406,1)</f>
        <v>0</v>
      </c>
      <c r="AO406" s="3">
        <f>IF(T406,1)</f>
        <v>1</v>
      </c>
      <c r="AP406" s="3">
        <f>IF(U406,1)</f>
        <v>1</v>
      </c>
      <c r="AQ406" s="3" t="b">
        <f>IF(V406,1)</f>
        <v>0</v>
      </c>
      <c r="AR406" s="3" t="b">
        <f>IF(W406,1)</f>
        <v>0</v>
      </c>
      <c r="AS406" s="3" t="b">
        <f>IF(X406,1)</f>
        <v>0</v>
      </c>
      <c r="AT406" s="3">
        <f>SUM(AM406:AS406)</f>
        <v>2</v>
      </c>
      <c r="AU406" s="10" t="b">
        <f>IF(R406,1)</f>
        <v>0</v>
      </c>
      <c r="AV406" s="10" t="b">
        <f>IF(S406,2)</f>
        <v>0</v>
      </c>
      <c r="AW406" s="10">
        <f>IF(T406,3)</f>
        <v>3</v>
      </c>
      <c r="AX406" s="10">
        <f>IF(U406,4)</f>
        <v>4</v>
      </c>
      <c r="AY406" s="10" t="b">
        <f>IF(V406,5)</f>
        <v>0</v>
      </c>
      <c r="AZ406" s="10" t="b">
        <f>IF(W406,6)</f>
        <v>0</v>
      </c>
      <c r="BA406" s="10" t="b">
        <f>IF(X406,7)</f>
        <v>0</v>
      </c>
      <c r="BB406" s="10">
        <f>MIN(AU406:BA406)</f>
        <v>3</v>
      </c>
      <c r="BC406" s="10">
        <f>MAX(AU406:BA406)</f>
        <v>4</v>
      </c>
      <c r="BD406" s="10">
        <f>IF(AT406&gt;0,(1+(BC406-AT406))-BB406,-1)</f>
        <v>0</v>
      </c>
      <c r="BE406" s="44">
        <f>AL406-AT406</f>
        <v>0</v>
      </c>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row>
    <row r="407" spans="1:177" ht="15" customHeight="1">
      <c r="A407" s="1">
        <v>406</v>
      </c>
      <c r="B407" s="1">
        <v>-37.797998936666701</v>
      </c>
      <c r="C407" s="1">
        <v>144.97565626277799</v>
      </c>
      <c r="D407" s="1">
        <v>15</v>
      </c>
      <c r="E407"/>
      <c r="F407" s="1" t="s">
        <v>40</v>
      </c>
      <c r="G407" s="1" t="s">
        <v>484</v>
      </c>
      <c r="H407" s="2" t="s">
        <v>485</v>
      </c>
      <c r="I407" s="4">
        <v>1</v>
      </c>
      <c r="J407" s="4">
        <v>0</v>
      </c>
      <c r="K407" s="4">
        <v>0</v>
      </c>
      <c r="L407" s="4">
        <v>0</v>
      </c>
      <c r="M407" s="5">
        <v>1</v>
      </c>
      <c r="N407" s="5">
        <v>1</v>
      </c>
      <c r="O407" s="5">
        <v>0</v>
      </c>
      <c r="P407" s="5">
        <v>1</v>
      </c>
      <c r="Q407" s="5">
        <v>0</v>
      </c>
      <c r="R407" s="6">
        <v>0</v>
      </c>
      <c r="S407" s="6">
        <v>0</v>
      </c>
      <c r="T407" s="6">
        <v>0</v>
      </c>
      <c r="U407" s="6">
        <v>3</v>
      </c>
      <c r="V407" s="6">
        <v>1</v>
      </c>
      <c r="W407" s="6">
        <v>0</v>
      </c>
      <c r="X407" s="6">
        <v>0</v>
      </c>
      <c r="Y407" s="7">
        <v>0</v>
      </c>
      <c r="Z407" s="7">
        <v>0</v>
      </c>
      <c r="AA407" s="8">
        <v>0</v>
      </c>
      <c r="AB407" s="8">
        <v>1</v>
      </c>
      <c r="AC407" s="8">
        <v>0</v>
      </c>
      <c r="AD407" s="8">
        <v>0</v>
      </c>
      <c r="AE407" s="8">
        <v>0</v>
      </c>
      <c r="AF407" s="8">
        <v>1</v>
      </c>
      <c r="AI407" s="9" t="s">
        <v>486</v>
      </c>
      <c r="AK407" s="9">
        <f>LEN(H407)</f>
        <v>79</v>
      </c>
      <c r="AL407" s="9">
        <f>SUM(R407:X407)</f>
        <v>4</v>
      </c>
      <c r="AM407" s="3" t="b">
        <f>IF(R407,1)</f>
        <v>0</v>
      </c>
      <c r="AN407" s="3" t="b">
        <f>IF(S407,1)</f>
        <v>0</v>
      </c>
      <c r="AO407" s="3" t="b">
        <f>IF(T407,1)</f>
        <v>0</v>
      </c>
      <c r="AP407" s="3">
        <f>IF(U407,1)</f>
        <v>1</v>
      </c>
      <c r="AQ407" s="3">
        <f>IF(V407,1)</f>
        <v>1</v>
      </c>
      <c r="AR407" s="3" t="b">
        <f>IF(W407,1)</f>
        <v>0</v>
      </c>
      <c r="AS407" s="3" t="b">
        <f>IF(X407,1)</f>
        <v>0</v>
      </c>
      <c r="AT407" s="3">
        <f>SUM(AM407:AS407)</f>
        <v>2</v>
      </c>
      <c r="AU407" s="10" t="b">
        <f>IF(R407,1)</f>
        <v>0</v>
      </c>
      <c r="AV407" s="10" t="b">
        <f>IF(S407,2)</f>
        <v>0</v>
      </c>
      <c r="AW407" s="10" t="b">
        <f>IF(T407,3)</f>
        <v>0</v>
      </c>
      <c r="AX407" s="10">
        <f>IF(U407,4)</f>
        <v>4</v>
      </c>
      <c r="AY407" s="10">
        <f>IF(V407,5)</f>
        <v>5</v>
      </c>
      <c r="AZ407" s="10" t="b">
        <f>IF(W407,6)</f>
        <v>0</v>
      </c>
      <c r="BA407" s="10" t="b">
        <f>IF(X407,7)</f>
        <v>0</v>
      </c>
      <c r="BB407" s="10">
        <f>MIN(AU407:BA407)</f>
        <v>4</v>
      </c>
      <c r="BC407" s="10">
        <f>MAX(AU407:BA407)</f>
        <v>5</v>
      </c>
      <c r="BD407" s="10">
        <f>IF(AT407&gt;0,(1+(BC407-AT407))-BB407,-1)</f>
        <v>0</v>
      </c>
      <c r="BE407" s="44">
        <f>AL407-AT407</f>
        <v>2</v>
      </c>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row>
    <row r="408" spans="1:177" ht="15" customHeight="1">
      <c r="A408" s="1">
        <v>407</v>
      </c>
      <c r="B408" s="1">
        <v>-37.785999432005198</v>
      </c>
      <c r="C408" s="1">
        <v>144.95883109842501</v>
      </c>
      <c r="D408" s="1">
        <v>15</v>
      </c>
      <c r="E408"/>
      <c r="F408" s="1" t="s">
        <v>40</v>
      </c>
      <c r="G408" s="1" t="s">
        <v>484</v>
      </c>
      <c r="H408" s="2" t="s">
        <v>487</v>
      </c>
      <c r="I408" s="4">
        <v>1</v>
      </c>
      <c r="J408" s="4">
        <v>0</v>
      </c>
      <c r="K408" s="4">
        <v>0</v>
      </c>
      <c r="L408" s="4">
        <v>0</v>
      </c>
      <c r="M408" s="5">
        <v>0</v>
      </c>
      <c r="N408" s="5">
        <v>0</v>
      </c>
      <c r="O408" s="5">
        <v>0</v>
      </c>
      <c r="P408" s="5">
        <v>1</v>
      </c>
      <c r="Q408" s="5">
        <v>0</v>
      </c>
      <c r="R408" s="6">
        <v>0</v>
      </c>
      <c r="S408" s="6">
        <v>0</v>
      </c>
      <c r="T408" s="6">
        <v>0</v>
      </c>
      <c r="U408" s="6">
        <v>1</v>
      </c>
      <c r="V408" s="6">
        <v>0</v>
      </c>
      <c r="W408" s="6">
        <v>0</v>
      </c>
      <c r="X408" s="6">
        <v>0</v>
      </c>
      <c r="Y408" s="7">
        <v>0</v>
      </c>
      <c r="Z408" s="7">
        <v>0</v>
      </c>
      <c r="AA408" s="8">
        <v>0</v>
      </c>
      <c r="AB408" s="8">
        <v>0</v>
      </c>
      <c r="AC408" s="8">
        <v>0</v>
      </c>
      <c r="AD408" s="8">
        <v>0</v>
      </c>
      <c r="AE408" s="8">
        <v>0</v>
      </c>
      <c r="AF408" s="8">
        <v>0</v>
      </c>
      <c r="AK408" s="9">
        <f>LEN(H408)</f>
        <v>10</v>
      </c>
      <c r="AL408" s="9">
        <f>SUM(R408:X408)</f>
        <v>1</v>
      </c>
      <c r="AM408" s="3" t="b">
        <f>IF(R408,1)</f>
        <v>0</v>
      </c>
      <c r="AN408" s="3" t="b">
        <f>IF(S408,1)</f>
        <v>0</v>
      </c>
      <c r="AO408" s="3" t="b">
        <f>IF(T408,1)</f>
        <v>0</v>
      </c>
      <c r="AP408" s="3">
        <f>IF(U408,1)</f>
        <v>1</v>
      </c>
      <c r="AQ408" s="3" t="b">
        <f>IF(V408,1)</f>
        <v>0</v>
      </c>
      <c r="AR408" s="3" t="b">
        <f>IF(W408,1)</f>
        <v>0</v>
      </c>
      <c r="AS408" s="3" t="b">
        <f>IF(X408,1)</f>
        <v>0</v>
      </c>
      <c r="AT408" s="3">
        <f>SUM(AM408:AS408)</f>
        <v>1</v>
      </c>
      <c r="AU408" s="10" t="b">
        <f>IF(R408,1)</f>
        <v>0</v>
      </c>
      <c r="AV408" s="10" t="b">
        <f>IF(S408,2)</f>
        <v>0</v>
      </c>
      <c r="AW408" s="10" t="b">
        <f>IF(T408,3)</f>
        <v>0</v>
      </c>
      <c r="AX408" s="10">
        <f>IF(U408,4)</f>
        <v>4</v>
      </c>
      <c r="AY408" s="10" t="b">
        <f>IF(V408,5)</f>
        <v>0</v>
      </c>
      <c r="AZ408" s="10" t="b">
        <f>IF(W408,6)</f>
        <v>0</v>
      </c>
      <c r="BA408" s="10" t="b">
        <f>IF(X408,7)</f>
        <v>0</v>
      </c>
      <c r="BB408" s="10">
        <f>MIN(AU408:BA408)</f>
        <v>4</v>
      </c>
      <c r="BC408" s="10">
        <f>MAX(AU408:BA408)</f>
        <v>4</v>
      </c>
      <c r="BD408" s="10">
        <f>IF(AT408&gt;0,(1+(BC408-AT408))-BB408,-1)</f>
        <v>0</v>
      </c>
      <c r="BE408" s="44">
        <f>AL408-AT408</f>
        <v>0</v>
      </c>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row>
    <row r="409" spans="1:177" ht="15" customHeight="1">
      <c r="A409" s="1">
        <v>408</v>
      </c>
      <c r="B409" s="1">
        <v>-37.817900000000002</v>
      </c>
      <c r="C409" s="1">
        <v>144.9684</v>
      </c>
      <c r="D409" s="1">
        <v>15</v>
      </c>
      <c r="E409"/>
      <c r="F409" s="1" t="s">
        <v>40</v>
      </c>
      <c r="G409" s="1" t="s">
        <v>484</v>
      </c>
      <c r="H409" s="2" t="s">
        <v>488</v>
      </c>
      <c r="I409" s="4">
        <v>1</v>
      </c>
      <c r="J409" s="4">
        <v>0</v>
      </c>
      <c r="K409" s="4">
        <v>0</v>
      </c>
      <c r="L409" s="4">
        <v>0</v>
      </c>
      <c r="M409" s="5">
        <v>1</v>
      </c>
      <c r="N409" s="5">
        <v>0</v>
      </c>
      <c r="O409" s="5">
        <v>0</v>
      </c>
      <c r="P409" s="5">
        <v>0</v>
      </c>
      <c r="Q409" s="5">
        <v>0</v>
      </c>
      <c r="R409" s="6">
        <v>0</v>
      </c>
      <c r="S409" s="6">
        <v>0</v>
      </c>
      <c r="T409" s="6">
        <v>0</v>
      </c>
      <c r="U409" s="6">
        <v>0</v>
      </c>
      <c r="V409" s="6">
        <v>1</v>
      </c>
      <c r="W409" s="6">
        <v>0</v>
      </c>
      <c r="X409" s="6">
        <v>0</v>
      </c>
      <c r="Y409" s="7">
        <v>0</v>
      </c>
      <c r="Z409" s="7">
        <v>0</v>
      </c>
      <c r="AA409" s="8">
        <v>0</v>
      </c>
      <c r="AB409" s="8">
        <v>0</v>
      </c>
      <c r="AC409" s="8">
        <v>0</v>
      </c>
      <c r="AD409" s="8">
        <v>0</v>
      </c>
      <c r="AE409" s="8">
        <v>0</v>
      </c>
      <c r="AF409" s="8">
        <v>0</v>
      </c>
      <c r="AK409" s="9">
        <f>LEN(H409)</f>
        <v>10</v>
      </c>
      <c r="AL409" s="9">
        <f>SUM(R409:X409)</f>
        <v>1</v>
      </c>
      <c r="AM409" s="3" t="b">
        <f>IF(R409,1)</f>
        <v>0</v>
      </c>
      <c r="AN409" s="3" t="b">
        <f>IF(S409,1)</f>
        <v>0</v>
      </c>
      <c r="AO409" s="3" t="b">
        <f>IF(T409,1)</f>
        <v>0</v>
      </c>
      <c r="AP409" s="3" t="b">
        <f>IF(U409,1)</f>
        <v>0</v>
      </c>
      <c r="AQ409" s="3">
        <f>IF(V409,1)</f>
        <v>1</v>
      </c>
      <c r="AR409" s="3" t="b">
        <f>IF(W409,1)</f>
        <v>0</v>
      </c>
      <c r="AS409" s="3" t="b">
        <f>IF(X409,1)</f>
        <v>0</v>
      </c>
      <c r="AT409" s="3">
        <f>SUM(AM409:AS409)</f>
        <v>1</v>
      </c>
      <c r="AU409" s="10" t="b">
        <f>IF(R409,1)</f>
        <v>0</v>
      </c>
      <c r="AV409" s="10" t="b">
        <f>IF(S409,2)</f>
        <v>0</v>
      </c>
      <c r="AW409" s="10" t="b">
        <f>IF(T409,3)</f>
        <v>0</v>
      </c>
      <c r="AX409" s="10" t="b">
        <f>IF(U409,4)</f>
        <v>0</v>
      </c>
      <c r="AY409" s="10">
        <f>IF(V409,5)</f>
        <v>5</v>
      </c>
      <c r="AZ409" s="10" t="b">
        <f>IF(W409,6)</f>
        <v>0</v>
      </c>
      <c r="BA409" s="10" t="b">
        <f>IF(X409,7)</f>
        <v>0</v>
      </c>
      <c r="BB409" s="10">
        <f>MIN(AU409:BA409)</f>
        <v>5</v>
      </c>
      <c r="BC409" s="10">
        <f>MAX(AU409:BA409)</f>
        <v>5</v>
      </c>
      <c r="BD409" s="10">
        <f>IF(AT409&gt;0,(1+(BC409-AT409))-BB409,-1)</f>
        <v>0</v>
      </c>
      <c r="BE409" s="44">
        <f>AL409-AT409</f>
        <v>0</v>
      </c>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row>
    <row r="410" spans="1:177" ht="15" customHeight="1">
      <c r="A410" s="1">
        <v>409</v>
      </c>
      <c r="B410" s="1">
        <v>-37.799963898878801</v>
      </c>
      <c r="C410" s="1">
        <v>145.00000715103101</v>
      </c>
      <c r="D410" s="1">
        <v>15</v>
      </c>
      <c r="E410"/>
      <c r="F410" s="1" t="s">
        <v>40</v>
      </c>
      <c r="G410" s="1" t="s">
        <v>484</v>
      </c>
      <c r="H410" s="2" t="s">
        <v>488</v>
      </c>
      <c r="I410" s="4">
        <v>1</v>
      </c>
      <c r="J410" s="4">
        <v>0</v>
      </c>
      <c r="K410" s="4">
        <v>0</v>
      </c>
      <c r="L410" s="4">
        <v>0</v>
      </c>
      <c r="M410" s="5">
        <v>1</v>
      </c>
      <c r="N410" s="5">
        <v>0</v>
      </c>
      <c r="O410" s="5">
        <v>0</v>
      </c>
      <c r="P410" s="5">
        <v>0</v>
      </c>
      <c r="Q410" s="5">
        <v>0</v>
      </c>
      <c r="R410" s="6">
        <v>0</v>
      </c>
      <c r="S410" s="6">
        <v>0</v>
      </c>
      <c r="T410" s="6">
        <v>0</v>
      </c>
      <c r="U410" s="6">
        <v>0</v>
      </c>
      <c r="V410" s="6">
        <v>1</v>
      </c>
      <c r="W410" s="6">
        <v>0</v>
      </c>
      <c r="X410" s="6">
        <v>0</v>
      </c>
      <c r="Y410" s="7">
        <v>0</v>
      </c>
      <c r="Z410" s="7">
        <v>0</v>
      </c>
      <c r="AA410" s="8">
        <v>0</v>
      </c>
      <c r="AB410" s="8">
        <v>0</v>
      </c>
      <c r="AC410" s="8">
        <v>0</v>
      </c>
      <c r="AD410" s="8">
        <v>0</v>
      </c>
      <c r="AE410" s="8">
        <v>0</v>
      </c>
      <c r="AF410" s="8">
        <v>0</v>
      </c>
      <c r="AK410" s="9">
        <f>LEN(H410)</f>
        <v>10</v>
      </c>
      <c r="AL410" s="9">
        <f>SUM(R410:X410)</f>
        <v>1</v>
      </c>
      <c r="AM410" s="3" t="b">
        <f>IF(R410,1)</f>
        <v>0</v>
      </c>
      <c r="AN410" s="3" t="b">
        <f>IF(S410,1)</f>
        <v>0</v>
      </c>
      <c r="AO410" s="3" t="b">
        <f>IF(T410,1)</f>
        <v>0</v>
      </c>
      <c r="AP410" s="3" t="b">
        <f>IF(U410,1)</f>
        <v>0</v>
      </c>
      <c r="AQ410" s="3">
        <f>IF(V410,1)</f>
        <v>1</v>
      </c>
      <c r="AR410" s="3" t="b">
        <f>IF(W410,1)</f>
        <v>0</v>
      </c>
      <c r="AS410" s="3" t="b">
        <f>IF(X410,1)</f>
        <v>0</v>
      </c>
      <c r="AT410" s="3">
        <f>SUM(AM410:AS410)</f>
        <v>1</v>
      </c>
      <c r="AU410" s="10" t="b">
        <f>IF(R410,1)</f>
        <v>0</v>
      </c>
      <c r="AV410" s="10" t="b">
        <f>IF(S410,2)</f>
        <v>0</v>
      </c>
      <c r="AW410" s="10" t="b">
        <f>IF(T410,3)</f>
        <v>0</v>
      </c>
      <c r="AX410" s="10" t="b">
        <f>IF(U410,4)</f>
        <v>0</v>
      </c>
      <c r="AY410" s="10">
        <f>IF(V410,5)</f>
        <v>5</v>
      </c>
      <c r="AZ410" s="10" t="b">
        <f>IF(W410,6)</f>
        <v>0</v>
      </c>
      <c r="BA410" s="10" t="b">
        <f>IF(X410,7)</f>
        <v>0</v>
      </c>
      <c r="BB410" s="10">
        <f>MIN(AU410:BA410)</f>
        <v>5</v>
      </c>
      <c r="BC410" s="10">
        <f>MAX(AU410:BA410)</f>
        <v>5</v>
      </c>
      <c r="BD410" s="10">
        <f>IF(AT410&gt;0,(1+(BC410-AT410))-BB410,-1)</f>
        <v>0</v>
      </c>
      <c r="BE410" s="44">
        <f>AL410-AT410</f>
        <v>0</v>
      </c>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row>
    <row r="411" spans="1:177" ht="15" customHeight="1">
      <c r="A411" s="1">
        <v>410</v>
      </c>
      <c r="B411" s="1">
        <v>-37.794029157499999</v>
      </c>
      <c r="C411" s="1">
        <v>144.929958935</v>
      </c>
      <c r="D411" s="1">
        <v>15</v>
      </c>
      <c r="E411"/>
      <c r="F411" s="1" t="s">
        <v>40</v>
      </c>
      <c r="G411" s="1" t="s">
        <v>484</v>
      </c>
      <c r="H411" s="2" t="s">
        <v>489</v>
      </c>
      <c r="I411" s="4">
        <v>1</v>
      </c>
      <c r="J411" s="4">
        <v>0</v>
      </c>
      <c r="K411" s="4">
        <v>0</v>
      </c>
      <c r="L411" s="4">
        <v>0</v>
      </c>
      <c r="M411" s="5">
        <v>0</v>
      </c>
      <c r="N411" s="5">
        <v>1</v>
      </c>
      <c r="O411" s="5">
        <v>0</v>
      </c>
      <c r="P411" s="5">
        <v>1</v>
      </c>
      <c r="Q411" s="5">
        <v>0</v>
      </c>
      <c r="R411" s="6">
        <v>0</v>
      </c>
      <c r="S411" s="6">
        <v>0</v>
      </c>
      <c r="T411" s="6">
        <v>1</v>
      </c>
      <c r="U411" s="6">
        <v>1</v>
      </c>
      <c r="V411" s="6">
        <v>0</v>
      </c>
      <c r="W411" s="6">
        <v>0</v>
      </c>
      <c r="X411" s="6">
        <v>0</v>
      </c>
      <c r="Y411" s="7">
        <v>0</v>
      </c>
      <c r="Z411" s="7">
        <v>0</v>
      </c>
      <c r="AA411" s="8">
        <v>0</v>
      </c>
      <c r="AB411" s="8">
        <v>0</v>
      </c>
      <c r="AC411" s="8">
        <v>1</v>
      </c>
      <c r="AD411" s="8">
        <v>0</v>
      </c>
      <c r="AE411" s="8">
        <v>0</v>
      </c>
      <c r="AF411" s="8">
        <v>1</v>
      </c>
      <c r="AI411" s="9" t="s">
        <v>4530</v>
      </c>
      <c r="AK411" s="9">
        <f>LEN(H411)</f>
        <v>80</v>
      </c>
      <c r="AL411" s="9">
        <f>SUM(R411:X411)</f>
        <v>2</v>
      </c>
      <c r="AM411" s="3" t="b">
        <f>IF(R411,1)</f>
        <v>0</v>
      </c>
      <c r="AN411" s="3" t="b">
        <f>IF(S411,1)</f>
        <v>0</v>
      </c>
      <c r="AO411" s="3">
        <f>IF(T411,1)</f>
        <v>1</v>
      </c>
      <c r="AP411" s="3">
        <f>IF(U411,1)</f>
        <v>1</v>
      </c>
      <c r="AQ411" s="3" t="b">
        <f>IF(V411,1)</f>
        <v>0</v>
      </c>
      <c r="AR411" s="3" t="b">
        <f>IF(W411,1)</f>
        <v>0</v>
      </c>
      <c r="AS411" s="3" t="b">
        <f>IF(X411,1)</f>
        <v>0</v>
      </c>
      <c r="AT411" s="3">
        <f>SUM(AM411:AS411)</f>
        <v>2</v>
      </c>
      <c r="AU411" s="10" t="b">
        <f>IF(R411,1)</f>
        <v>0</v>
      </c>
      <c r="AV411" s="10" t="b">
        <f>IF(S411,2)</f>
        <v>0</v>
      </c>
      <c r="AW411" s="10">
        <f>IF(T411,3)</f>
        <v>3</v>
      </c>
      <c r="AX411" s="10">
        <f>IF(U411,4)</f>
        <v>4</v>
      </c>
      <c r="AY411" s="10" t="b">
        <f>IF(V411,5)</f>
        <v>0</v>
      </c>
      <c r="AZ411" s="10" t="b">
        <f>IF(W411,6)</f>
        <v>0</v>
      </c>
      <c r="BA411" s="10" t="b">
        <f>IF(X411,7)</f>
        <v>0</v>
      </c>
      <c r="BB411" s="10">
        <f>MIN(AU411:BA411)</f>
        <v>3</v>
      </c>
      <c r="BC411" s="10">
        <f>MAX(AU411:BA411)</f>
        <v>4</v>
      </c>
      <c r="BD411" s="10">
        <f>IF(AT411&gt;0,(1+(BC411-AT411))-BB411,-1)</f>
        <v>0</v>
      </c>
      <c r="BE411" s="44">
        <f>AL411-AT411</f>
        <v>0</v>
      </c>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row>
    <row r="412" spans="1:177" ht="15" customHeight="1">
      <c r="A412" s="1">
        <v>411</v>
      </c>
      <c r="B412" s="1">
        <v>-37.759133011136001</v>
      </c>
      <c r="C412" s="1">
        <v>144.79383534703501</v>
      </c>
      <c r="D412" s="1">
        <v>14</v>
      </c>
      <c r="E412"/>
      <c r="F412" s="1" t="s">
        <v>40</v>
      </c>
      <c r="G412" s="1" t="s">
        <v>484</v>
      </c>
      <c r="H412" s="2" t="s">
        <v>490</v>
      </c>
      <c r="I412" s="4">
        <v>1</v>
      </c>
      <c r="J412" s="4">
        <v>0</v>
      </c>
      <c r="K412" s="4">
        <v>0</v>
      </c>
      <c r="L412" s="4">
        <v>0</v>
      </c>
      <c r="M412" s="5">
        <v>0</v>
      </c>
      <c r="N412" s="5">
        <v>0</v>
      </c>
      <c r="O412" s="5">
        <v>0</v>
      </c>
      <c r="P412" s="5">
        <v>1</v>
      </c>
      <c r="Q412" s="5">
        <v>0</v>
      </c>
      <c r="R412" s="6">
        <v>0</v>
      </c>
      <c r="S412" s="6">
        <v>0</v>
      </c>
      <c r="T412" s="6">
        <v>0</v>
      </c>
      <c r="U412" s="6">
        <v>1</v>
      </c>
      <c r="V412" s="6">
        <v>0</v>
      </c>
      <c r="W412" s="6">
        <v>0</v>
      </c>
      <c r="X412" s="6">
        <v>0</v>
      </c>
      <c r="Y412" s="7">
        <v>0</v>
      </c>
      <c r="Z412" s="7">
        <v>0</v>
      </c>
      <c r="AA412" s="8">
        <v>0</v>
      </c>
      <c r="AB412" s="8">
        <v>0</v>
      </c>
      <c r="AC412" s="8">
        <v>0</v>
      </c>
      <c r="AD412" s="8">
        <v>0</v>
      </c>
      <c r="AE412" s="8">
        <v>0</v>
      </c>
      <c r="AF412" s="8">
        <v>0</v>
      </c>
      <c r="AK412" s="9">
        <f>LEN(H412)</f>
        <v>4</v>
      </c>
      <c r="AL412" s="9">
        <f>SUM(R412:X412)</f>
        <v>1</v>
      </c>
      <c r="AM412" s="3" t="b">
        <f>IF(R412,1)</f>
        <v>0</v>
      </c>
      <c r="AN412" s="3" t="b">
        <f>IF(S412,1)</f>
        <v>0</v>
      </c>
      <c r="AO412" s="3" t="b">
        <f>IF(T412,1)</f>
        <v>0</v>
      </c>
      <c r="AP412" s="3">
        <f>IF(U412,1)</f>
        <v>1</v>
      </c>
      <c r="AQ412" s="3" t="b">
        <f>IF(V412,1)</f>
        <v>0</v>
      </c>
      <c r="AR412" s="3" t="b">
        <f>IF(W412,1)</f>
        <v>0</v>
      </c>
      <c r="AS412" s="3" t="b">
        <f>IF(X412,1)</f>
        <v>0</v>
      </c>
      <c r="AT412" s="3">
        <f>SUM(AM412:AS412)</f>
        <v>1</v>
      </c>
      <c r="AU412" s="10" t="b">
        <f>IF(R412,1)</f>
        <v>0</v>
      </c>
      <c r="AV412" s="10" t="b">
        <f>IF(S412,2)</f>
        <v>0</v>
      </c>
      <c r="AW412" s="10" t="b">
        <f>IF(T412,3)</f>
        <v>0</v>
      </c>
      <c r="AX412" s="10">
        <f>IF(U412,4)</f>
        <v>4</v>
      </c>
      <c r="AY412" s="10" t="b">
        <f>IF(V412,5)</f>
        <v>0</v>
      </c>
      <c r="AZ412" s="10" t="b">
        <f>IF(W412,6)</f>
        <v>0</v>
      </c>
      <c r="BA412" s="10" t="b">
        <f>IF(X412,7)</f>
        <v>0</v>
      </c>
      <c r="BB412" s="10">
        <f>MIN(AU412:BA412)</f>
        <v>4</v>
      </c>
      <c r="BC412" s="10">
        <f>MAX(AU412:BA412)</f>
        <v>4</v>
      </c>
      <c r="BD412" s="10">
        <f>IF(AT412&gt;0,(1+(BC412-AT412))-BB412,-1)</f>
        <v>0</v>
      </c>
      <c r="BE412" s="44">
        <f>AL412-AT412</f>
        <v>0</v>
      </c>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row>
    <row r="413" spans="1:177" ht="15" customHeight="1">
      <c r="A413" s="1">
        <v>412</v>
      </c>
      <c r="B413" s="1">
        <v>-37.817919670000002</v>
      </c>
      <c r="C413" s="1">
        <v>145.20639616</v>
      </c>
      <c r="D413" s="1">
        <v>15</v>
      </c>
      <c r="E413"/>
      <c r="F413" s="1" t="s">
        <v>40</v>
      </c>
      <c r="G413" s="1" t="s">
        <v>491</v>
      </c>
      <c r="H413" s="2" t="s">
        <v>492</v>
      </c>
      <c r="I413" s="4">
        <v>1</v>
      </c>
      <c r="J413" s="4">
        <v>0</v>
      </c>
      <c r="K413" s="4">
        <v>0</v>
      </c>
      <c r="L413" s="4">
        <v>0</v>
      </c>
      <c r="M413" s="5">
        <v>0</v>
      </c>
      <c r="N413" s="5">
        <v>1</v>
      </c>
      <c r="O413" s="5">
        <v>0</v>
      </c>
      <c r="P413" s="5">
        <v>0</v>
      </c>
      <c r="Q413" s="5">
        <v>0</v>
      </c>
      <c r="R413" s="6">
        <v>0</v>
      </c>
      <c r="S413" s="6">
        <v>0</v>
      </c>
      <c r="T413" s="6">
        <v>1</v>
      </c>
      <c r="U413" s="6">
        <v>0</v>
      </c>
      <c r="V413" s="6">
        <v>0</v>
      </c>
      <c r="W413" s="6">
        <v>0</v>
      </c>
      <c r="X413" s="6">
        <v>0</v>
      </c>
      <c r="Y413" s="7">
        <v>0</v>
      </c>
      <c r="Z413" s="7">
        <v>0</v>
      </c>
      <c r="AA413" s="8">
        <v>0</v>
      </c>
      <c r="AB413" s="8">
        <v>0</v>
      </c>
      <c r="AC413" s="8">
        <v>0</v>
      </c>
      <c r="AD413" s="8">
        <v>0</v>
      </c>
      <c r="AE413" s="8">
        <v>0</v>
      </c>
      <c r="AF413" s="8">
        <v>0</v>
      </c>
      <c r="AK413" s="9">
        <f>LEN(H413)</f>
        <v>16</v>
      </c>
      <c r="AL413" s="9">
        <f>SUM(R413:X413)</f>
        <v>1</v>
      </c>
      <c r="AM413" s="3" t="b">
        <f>IF(R413,1)</f>
        <v>0</v>
      </c>
      <c r="AN413" s="3" t="b">
        <f>IF(S413,1)</f>
        <v>0</v>
      </c>
      <c r="AO413" s="3">
        <f>IF(T413,1)</f>
        <v>1</v>
      </c>
      <c r="AP413" s="3" t="b">
        <f>IF(U413,1)</f>
        <v>0</v>
      </c>
      <c r="AQ413" s="3" t="b">
        <f>IF(V413,1)</f>
        <v>0</v>
      </c>
      <c r="AR413" s="3" t="b">
        <f>IF(W413,1)</f>
        <v>0</v>
      </c>
      <c r="AS413" s="3" t="b">
        <f>IF(X413,1)</f>
        <v>0</v>
      </c>
      <c r="AT413" s="3">
        <f>SUM(AM413:AS413)</f>
        <v>1</v>
      </c>
      <c r="AU413" s="10" t="b">
        <f>IF(R413,1)</f>
        <v>0</v>
      </c>
      <c r="AV413" s="10" t="b">
        <f>IF(S413,2)</f>
        <v>0</v>
      </c>
      <c r="AW413" s="10">
        <f>IF(T413,3)</f>
        <v>3</v>
      </c>
      <c r="AX413" s="10" t="b">
        <f>IF(U413,4)</f>
        <v>0</v>
      </c>
      <c r="AY413" s="10" t="b">
        <f>IF(V413,5)</f>
        <v>0</v>
      </c>
      <c r="AZ413" s="10" t="b">
        <f>IF(W413,6)</f>
        <v>0</v>
      </c>
      <c r="BA413" s="10" t="b">
        <f>IF(X413,7)</f>
        <v>0</v>
      </c>
      <c r="BB413" s="10">
        <f>MIN(AU413:BA413)</f>
        <v>3</v>
      </c>
      <c r="BC413" s="10">
        <f>MAX(AU413:BA413)</f>
        <v>3</v>
      </c>
      <c r="BD413" s="10">
        <f>IF(AT413&gt;0,(1+(BC413-AT413))-BB413,-1)</f>
        <v>0</v>
      </c>
      <c r="BE413" s="44">
        <f>AL413-AT413</f>
        <v>0</v>
      </c>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row>
    <row r="414" spans="1:177" ht="15" customHeight="1">
      <c r="A414" s="1">
        <v>413</v>
      </c>
      <c r="B414" s="1">
        <v>-37.818510529999998</v>
      </c>
      <c r="C414" s="1">
        <v>145.22847503</v>
      </c>
      <c r="D414" s="1">
        <v>15</v>
      </c>
      <c r="E414"/>
      <c r="F414" s="1" t="s">
        <v>40</v>
      </c>
      <c r="G414" s="1" t="s">
        <v>491</v>
      </c>
      <c r="H414" s="2" t="s">
        <v>492</v>
      </c>
      <c r="I414" s="4">
        <v>1</v>
      </c>
      <c r="J414" s="4">
        <v>0</v>
      </c>
      <c r="K414" s="4">
        <v>0</v>
      </c>
      <c r="L414" s="4">
        <v>0</v>
      </c>
      <c r="M414" s="5">
        <v>0</v>
      </c>
      <c r="N414" s="5">
        <v>1</v>
      </c>
      <c r="O414" s="5">
        <v>0</v>
      </c>
      <c r="P414" s="5">
        <v>0</v>
      </c>
      <c r="Q414" s="5">
        <v>0</v>
      </c>
      <c r="R414" s="6">
        <v>0</v>
      </c>
      <c r="S414" s="6">
        <v>0</v>
      </c>
      <c r="T414" s="6">
        <v>1</v>
      </c>
      <c r="U414" s="6">
        <v>0</v>
      </c>
      <c r="V414" s="6">
        <v>0</v>
      </c>
      <c r="W414" s="6">
        <v>0</v>
      </c>
      <c r="X414" s="6">
        <v>0</v>
      </c>
      <c r="Y414" s="7">
        <v>0</v>
      </c>
      <c r="Z414" s="7">
        <v>0</v>
      </c>
      <c r="AA414" s="8">
        <v>0</v>
      </c>
      <c r="AB414" s="8">
        <v>0</v>
      </c>
      <c r="AC414" s="8">
        <v>0</v>
      </c>
      <c r="AD414" s="8">
        <v>0</v>
      </c>
      <c r="AE414" s="8">
        <v>0</v>
      </c>
      <c r="AF414" s="8">
        <v>0</v>
      </c>
      <c r="AK414" s="9">
        <f>LEN(H414)</f>
        <v>16</v>
      </c>
      <c r="AL414" s="9">
        <f>SUM(R414:X414)</f>
        <v>1</v>
      </c>
      <c r="AM414" s="3" t="b">
        <f>IF(R414,1)</f>
        <v>0</v>
      </c>
      <c r="AN414" s="3" t="b">
        <f>IF(S414,1)</f>
        <v>0</v>
      </c>
      <c r="AO414" s="3">
        <f>IF(T414,1)</f>
        <v>1</v>
      </c>
      <c r="AP414" s="3" t="b">
        <f>IF(U414,1)</f>
        <v>0</v>
      </c>
      <c r="AQ414" s="3" t="b">
        <f>IF(V414,1)</f>
        <v>0</v>
      </c>
      <c r="AR414" s="3" t="b">
        <f>IF(W414,1)</f>
        <v>0</v>
      </c>
      <c r="AS414" s="3" t="b">
        <f>IF(X414,1)</f>
        <v>0</v>
      </c>
      <c r="AT414" s="3">
        <f>SUM(AM414:AS414)</f>
        <v>1</v>
      </c>
      <c r="AU414" s="10" t="b">
        <f>IF(R414,1)</f>
        <v>0</v>
      </c>
      <c r="AV414" s="10" t="b">
        <f>IF(S414,2)</f>
        <v>0</v>
      </c>
      <c r="AW414" s="10">
        <f>IF(T414,3)</f>
        <v>3</v>
      </c>
      <c r="AX414" s="10" t="b">
        <f>IF(U414,4)</f>
        <v>0</v>
      </c>
      <c r="AY414" s="10" t="b">
        <f>IF(V414,5)</f>
        <v>0</v>
      </c>
      <c r="AZ414" s="10" t="b">
        <f>IF(W414,6)</f>
        <v>0</v>
      </c>
      <c r="BA414" s="10" t="b">
        <f>IF(X414,7)</f>
        <v>0</v>
      </c>
      <c r="BB414" s="10">
        <f>MIN(AU414:BA414)</f>
        <v>3</v>
      </c>
      <c r="BC414" s="10">
        <f>MAX(AU414:BA414)</f>
        <v>3</v>
      </c>
      <c r="BD414" s="10">
        <f>IF(AT414&gt;0,(1+(BC414-AT414))-BB414,-1)</f>
        <v>0</v>
      </c>
      <c r="BE414" s="44">
        <f>AL414-AT414</f>
        <v>0</v>
      </c>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row>
    <row r="415" spans="1:177" ht="15" customHeight="1">
      <c r="A415" s="1">
        <v>414</v>
      </c>
      <c r="B415" s="1">
        <v>-37.818510529999998</v>
      </c>
      <c r="C415" s="1">
        <v>145.22847503</v>
      </c>
      <c r="D415" s="1">
        <v>15</v>
      </c>
      <c r="E415"/>
      <c r="F415" s="1" t="s">
        <v>40</v>
      </c>
      <c r="G415" s="1" t="s">
        <v>491</v>
      </c>
      <c r="H415" s="2" t="s">
        <v>492</v>
      </c>
      <c r="I415" s="4">
        <v>0</v>
      </c>
      <c r="J415" s="4">
        <v>0</v>
      </c>
      <c r="K415" s="4">
        <v>0</v>
      </c>
      <c r="L415" s="4">
        <v>99</v>
      </c>
      <c r="M415" s="5">
        <v>0</v>
      </c>
      <c r="N415" s="5">
        <v>0</v>
      </c>
      <c r="O415" s="5">
        <v>0</v>
      </c>
      <c r="P415" s="5">
        <v>0</v>
      </c>
      <c r="Q415" s="5">
        <v>0</v>
      </c>
      <c r="R415" s="6">
        <v>0</v>
      </c>
      <c r="S415" s="6">
        <v>0</v>
      </c>
      <c r="T415" s="6">
        <v>0</v>
      </c>
      <c r="U415" s="6">
        <v>0</v>
      </c>
      <c r="V415" s="6">
        <v>0</v>
      </c>
      <c r="W415" s="6">
        <v>0</v>
      </c>
      <c r="X415" s="6">
        <v>0</v>
      </c>
      <c r="Y415" s="7">
        <v>0</v>
      </c>
      <c r="Z415" s="7">
        <v>0</v>
      </c>
      <c r="AA415" s="8">
        <v>0</v>
      </c>
      <c r="AB415" s="8">
        <v>0</v>
      </c>
      <c r="AC415" s="8">
        <v>0</v>
      </c>
      <c r="AD415" s="8">
        <v>0</v>
      </c>
      <c r="AE415" s="8">
        <v>0</v>
      </c>
      <c r="AF415" s="8">
        <v>0</v>
      </c>
      <c r="AK415" s="9">
        <f>LEN(H415)</f>
        <v>16</v>
      </c>
      <c r="AL415" s="9">
        <f>SUM(R415:X415)</f>
        <v>0</v>
      </c>
      <c r="AM415" s="3" t="b">
        <f>IF(R415,1)</f>
        <v>0</v>
      </c>
      <c r="AN415" s="3" t="b">
        <f>IF(S415,1)</f>
        <v>0</v>
      </c>
      <c r="AO415" s="3" t="b">
        <f>IF(T415,1)</f>
        <v>0</v>
      </c>
      <c r="AP415" s="3" t="b">
        <f>IF(U415,1)</f>
        <v>0</v>
      </c>
      <c r="AQ415" s="3" t="b">
        <f>IF(V415,1)</f>
        <v>0</v>
      </c>
      <c r="AR415" s="3" t="b">
        <f>IF(W415,1)</f>
        <v>0</v>
      </c>
      <c r="AS415" s="3" t="b">
        <f>IF(X415,1)</f>
        <v>0</v>
      </c>
      <c r="AT415" s="3">
        <f>SUM(AM415:AS415)</f>
        <v>0</v>
      </c>
      <c r="AU415" s="10" t="b">
        <f>IF(R415,1)</f>
        <v>0</v>
      </c>
      <c r="AV415" s="10" t="b">
        <f>IF(S415,2)</f>
        <v>0</v>
      </c>
      <c r="AW415" s="10" t="b">
        <f>IF(T415,3)</f>
        <v>0</v>
      </c>
      <c r="AX415" s="10" t="b">
        <f>IF(U415,4)</f>
        <v>0</v>
      </c>
      <c r="AY415" s="10" t="b">
        <f>IF(V415,5)</f>
        <v>0</v>
      </c>
      <c r="AZ415" s="10" t="b">
        <f>IF(W415,6)</f>
        <v>0</v>
      </c>
      <c r="BA415" s="10" t="b">
        <f>IF(X415,7)</f>
        <v>0</v>
      </c>
      <c r="BB415" s="10">
        <f>MIN(AU415:BA415)</f>
        <v>0</v>
      </c>
      <c r="BC415" s="10">
        <f>MAX(AU415:BA415)</f>
        <v>0</v>
      </c>
      <c r="BD415" s="10">
        <f>IF(AT415&gt;0,(1+(BC415-AT415))-BB415,-1)</f>
        <v>-1</v>
      </c>
      <c r="BE415" s="44">
        <f>AL415-AT415</f>
        <v>0</v>
      </c>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row>
    <row r="416" spans="1:177" ht="15" customHeight="1">
      <c r="A416" s="1">
        <v>415</v>
      </c>
      <c r="B416" s="1">
        <v>-37.818510529999998</v>
      </c>
      <c r="C416" s="1">
        <v>145.22847503</v>
      </c>
      <c r="D416" s="1">
        <v>15</v>
      </c>
      <c r="E416"/>
      <c r="F416" s="1" t="s">
        <v>40</v>
      </c>
      <c r="G416" s="1" t="s">
        <v>491</v>
      </c>
      <c r="H416" s="2" t="s">
        <v>492</v>
      </c>
      <c r="I416" s="4">
        <v>0</v>
      </c>
      <c r="J416" s="4">
        <v>0</v>
      </c>
      <c r="K416" s="4">
        <v>0</v>
      </c>
      <c r="L416" s="4">
        <v>99</v>
      </c>
      <c r="M416" s="5">
        <v>0</v>
      </c>
      <c r="N416" s="5">
        <v>0</v>
      </c>
      <c r="O416" s="5">
        <v>0</v>
      </c>
      <c r="P416" s="5">
        <v>0</v>
      </c>
      <c r="Q416" s="5">
        <v>0</v>
      </c>
      <c r="R416" s="6">
        <v>0</v>
      </c>
      <c r="S416" s="6">
        <v>0</v>
      </c>
      <c r="T416" s="6">
        <v>0</v>
      </c>
      <c r="U416" s="6">
        <v>0</v>
      </c>
      <c r="V416" s="6">
        <v>0</v>
      </c>
      <c r="W416" s="6">
        <v>0</v>
      </c>
      <c r="X416" s="6">
        <v>0</v>
      </c>
      <c r="Y416" s="7">
        <v>0</v>
      </c>
      <c r="Z416" s="7">
        <v>0</v>
      </c>
      <c r="AA416" s="8">
        <v>0</v>
      </c>
      <c r="AB416" s="8">
        <v>0</v>
      </c>
      <c r="AC416" s="8">
        <v>0</v>
      </c>
      <c r="AD416" s="8">
        <v>0</v>
      </c>
      <c r="AE416" s="8">
        <v>0</v>
      </c>
      <c r="AF416" s="8">
        <v>0</v>
      </c>
      <c r="AK416" s="9">
        <f>LEN(H416)</f>
        <v>16</v>
      </c>
      <c r="AL416" s="9">
        <f>SUM(R416:X416)</f>
        <v>0</v>
      </c>
      <c r="AM416" s="3" t="b">
        <f>IF(R416,1)</f>
        <v>0</v>
      </c>
      <c r="AN416" s="3" t="b">
        <f>IF(S416,1)</f>
        <v>0</v>
      </c>
      <c r="AO416" s="3" t="b">
        <f>IF(T416,1)</f>
        <v>0</v>
      </c>
      <c r="AP416" s="3" t="b">
        <f>IF(U416,1)</f>
        <v>0</v>
      </c>
      <c r="AQ416" s="3" t="b">
        <f>IF(V416,1)</f>
        <v>0</v>
      </c>
      <c r="AR416" s="3" t="b">
        <f>IF(W416,1)</f>
        <v>0</v>
      </c>
      <c r="AS416" s="3" t="b">
        <f>IF(X416,1)</f>
        <v>0</v>
      </c>
      <c r="AT416" s="3">
        <f>SUM(AM416:AS416)</f>
        <v>0</v>
      </c>
      <c r="AU416" s="10" t="b">
        <f>IF(R416,1)</f>
        <v>0</v>
      </c>
      <c r="AV416" s="10" t="b">
        <f>IF(S416,2)</f>
        <v>0</v>
      </c>
      <c r="AW416" s="10" t="b">
        <f>IF(T416,3)</f>
        <v>0</v>
      </c>
      <c r="AX416" s="10" t="b">
        <f>IF(U416,4)</f>
        <v>0</v>
      </c>
      <c r="AY416" s="10" t="b">
        <f>IF(V416,5)</f>
        <v>0</v>
      </c>
      <c r="AZ416" s="10" t="b">
        <f>IF(W416,6)</f>
        <v>0</v>
      </c>
      <c r="BA416" s="10" t="b">
        <f>IF(X416,7)</f>
        <v>0</v>
      </c>
      <c r="BB416" s="10">
        <f>MIN(AU416:BA416)</f>
        <v>0</v>
      </c>
      <c r="BC416" s="10">
        <f>MAX(AU416:BA416)</f>
        <v>0</v>
      </c>
      <c r="BD416" s="10">
        <f>IF(AT416&gt;0,(1+(BC416-AT416))-BB416,-1)</f>
        <v>-1</v>
      </c>
      <c r="BE416" s="44">
        <f>AL416-AT416</f>
        <v>0</v>
      </c>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row>
    <row r="417" spans="1:177" ht="15" customHeight="1">
      <c r="A417" s="1">
        <v>416</v>
      </c>
      <c r="B417" s="1">
        <v>-37.816137402614999</v>
      </c>
      <c r="C417" s="1">
        <v>145.22847503</v>
      </c>
      <c r="D417" s="1">
        <v>15</v>
      </c>
      <c r="E417"/>
      <c r="F417" s="1" t="s">
        <v>40</v>
      </c>
      <c r="G417" s="1" t="s">
        <v>491</v>
      </c>
      <c r="H417" s="2" t="s">
        <v>492</v>
      </c>
      <c r="I417" s="4">
        <v>1</v>
      </c>
      <c r="J417" s="4">
        <v>0</v>
      </c>
      <c r="K417" s="4">
        <v>0</v>
      </c>
      <c r="L417" s="4">
        <v>0</v>
      </c>
      <c r="M417" s="5">
        <v>0</v>
      </c>
      <c r="N417" s="5">
        <v>1</v>
      </c>
      <c r="O417" s="5">
        <v>0</v>
      </c>
      <c r="P417" s="5">
        <v>0</v>
      </c>
      <c r="Q417" s="5">
        <v>0</v>
      </c>
      <c r="R417" s="6">
        <v>0</v>
      </c>
      <c r="S417" s="6">
        <v>0</v>
      </c>
      <c r="T417" s="6">
        <v>1</v>
      </c>
      <c r="U417" s="6">
        <v>0</v>
      </c>
      <c r="V417" s="6">
        <v>0</v>
      </c>
      <c r="W417" s="6">
        <v>0</v>
      </c>
      <c r="X417" s="6">
        <v>0</v>
      </c>
      <c r="Y417" s="7">
        <v>0</v>
      </c>
      <c r="Z417" s="7">
        <v>0</v>
      </c>
      <c r="AA417" s="8">
        <v>0</v>
      </c>
      <c r="AB417" s="8">
        <v>0</v>
      </c>
      <c r="AC417" s="8">
        <v>0</v>
      </c>
      <c r="AD417" s="8">
        <v>0</v>
      </c>
      <c r="AE417" s="8">
        <v>0</v>
      </c>
      <c r="AF417" s="8">
        <v>0</v>
      </c>
      <c r="AK417" s="9">
        <f>LEN(H417)</f>
        <v>16</v>
      </c>
      <c r="AL417" s="9">
        <f>SUM(R417:X417)</f>
        <v>1</v>
      </c>
      <c r="AM417" s="3" t="b">
        <f>IF(R417,1)</f>
        <v>0</v>
      </c>
      <c r="AN417" s="3" t="b">
        <f>IF(S417,1)</f>
        <v>0</v>
      </c>
      <c r="AO417" s="3">
        <f>IF(T417,1)</f>
        <v>1</v>
      </c>
      <c r="AP417" s="3" t="b">
        <f>IF(U417,1)</f>
        <v>0</v>
      </c>
      <c r="AQ417" s="3" t="b">
        <f>IF(V417,1)</f>
        <v>0</v>
      </c>
      <c r="AR417" s="3" t="b">
        <f>IF(W417,1)</f>
        <v>0</v>
      </c>
      <c r="AS417" s="3" t="b">
        <f>IF(X417,1)</f>
        <v>0</v>
      </c>
      <c r="AT417" s="3">
        <f>SUM(AM417:AS417)</f>
        <v>1</v>
      </c>
      <c r="AU417" s="10" t="b">
        <f>IF(R417,1)</f>
        <v>0</v>
      </c>
      <c r="AV417" s="10" t="b">
        <f>IF(S417,2)</f>
        <v>0</v>
      </c>
      <c r="AW417" s="10">
        <f>IF(T417,3)</f>
        <v>3</v>
      </c>
      <c r="AX417" s="10" t="b">
        <f>IF(U417,4)</f>
        <v>0</v>
      </c>
      <c r="AY417" s="10" t="b">
        <f>IF(V417,5)</f>
        <v>0</v>
      </c>
      <c r="AZ417" s="10" t="b">
        <f>IF(W417,6)</f>
        <v>0</v>
      </c>
      <c r="BA417" s="10" t="b">
        <f>IF(X417,7)</f>
        <v>0</v>
      </c>
      <c r="BB417" s="10">
        <f>MIN(AU417:BA417)</f>
        <v>3</v>
      </c>
      <c r="BC417" s="10">
        <f>MAX(AU417:BA417)</f>
        <v>3</v>
      </c>
      <c r="BD417" s="10">
        <f>IF(AT417&gt;0,(1+(BC417-AT417))-BB417,-1)</f>
        <v>0</v>
      </c>
      <c r="BE417" s="44">
        <f>AL417-AT417</f>
        <v>0</v>
      </c>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row>
    <row r="418" spans="1:177" ht="15" customHeight="1">
      <c r="A418" s="1">
        <v>417</v>
      </c>
      <c r="B418" s="1">
        <v>-37.818510529999998</v>
      </c>
      <c r="C418" s="1">
        <v>145.22847503</v>
      </c>
      <c r="D418" s="1">
        <v>15</v>
      </c>
      <c r="E418"/>
      <c r="F418" s="1" t="s">
        <v>40</v>
      </c>
      <c r="G418" s="1" t="s">
        <v>491</v>
      </c>
      <c r="H418" s="2" t="s">
        <v>492</v>
      </c>
      <c r="I418" s="4">
        <v>0</v>
      </c>
      <c r="J418" s="4">
        <v>0</v>
      </c>
      <c r="K418" s="4">
        <v>0</v>
      </c>
      <c r="L418" s="4">
        <v>99</v>
      </c>
      <c r="M418" s="5">
        <v>0</v>
      </c>
      <c r="N418" s="5">
        <v>0</v>
      </c>
      <c r="O418" s="5">
        <v>0</v>
      </c>
      <c r="P418" s="5">
        <v>0</v>
      </c>
      <c r="Q418" s="5">
        <v>0</v>
      </c>
      <c r="R418" s="6">
        <v>0</v>
      </c>
      <c r="S418" s="6">
        <v>0</v>
      </c>
      <c r="T418" s="6">
        <v>0</v>
      </c>
      <c r="U418" s="6">
        <v>0</v>
      </c>
      <c r="V418" s="6">
        <v>0</v>
      </c>
      <c r="W418" s="6">
        <v>0</v>
      </c>
      <c r="X418" s="6">
        <v>0</v>
      </c>
      <c r="Y418" s="7">
        <v>0</v>
      </c>
      <c r="Z418" s="7">
        <v>0</v>
      </c>
      <c r="AA418" s="8">
        <v>0</v>
      </c>
      <c r="AB418" s="8">
        <v>0</v>
      </c>
      <c r="AC418" s="8">
        <v>0</v>
      </c>
      <c r="AD418" s="8">
        <v>0</v>
      </c>
      <c r="AE418" s="8">
        <v>0</v>
      </c>
      <c r="AF418" s="8">
        <v>0</v>
      </c>
      <c r="AK418" s="9">
        <f>LEN(H418)</f>
        <v>16</v>
      </c>
      <c r="AL418" s="9">
        <f>SUM(R418:X418)</f>
        <v>0</v>
      </c>
      <c r="AM418" s="3" t="b">
        <f>IF(R418,1)</f>
        <v>0</v>
      </c>
      <c r="AN418" s="3" t="b">
        <f>IF(S418,1)</f>
        <v>0</v>
      </c>
      <c r="AO418" s="3" t="b">
        <f>IF(T418,1)</f>
        <v>0</v>
      </c>
      <c r="AP418" s="3" t="b">
        <f>IF(U418,1)</f>
        <v>0</v>
      </c>
      <c r="AQ418" s="3" t="b">
        <f>IF(V418,1)</f>
        <v>0</v>
      </c>
      <c r="AR418" s="3" t="b">
        <f>IF(W418,1)</f>
        <v>0</v>
      </c>
      <c r="AS418" s="3" t="b">
        <f>IF(X418,1)</f>
        <v>0</v>
      </c>
      <c r="AT418" s="3">
        <f>SUM(AM418:AS418)</f>
        <v>0</v>
      </c>
      <c r="AU418" s="10" t="b">
        <f>IF(R418,1)</f>
        <v>0</v>
      </c>
      <c r="AV418" s="10" t="b">
        <f>IF(S418,2)</f>
        <v>0</v>
      </c>
      <c r="AW418" s="10" t="b">
        <f>IF(T418,3)</f>
        <v>0</v>
      </c>
      <c r="AX418" s="10" t="b">
        <f>IF(U418,4)</f>
        <v>0</v>
      </c>
      <c r="AY418" s="10" t="b">
        <f>IF(V418,5)</f>
        <v>0</v>
      </c>
      <c r="AZ418" s="10" t="b">
        <f>IF(W418,6)</f>
        <v>0</v>
      </c>
      <c r="BA418" s="10" t="b">
        <f>IF(X418,7)</f>
        <v>0</v>
      </c>
      <c r="BB418" s="10">
        <f>MIN(AU418:BA418)</f>
        <v>0</v>
      </c>
      <c r="BC418" s="10">
        <f>MAX(AU418:BA418)</f>
        <v>0</v>
      </c>
      <c r="BD418" s="10">
        <f>IF(AT418&gt;0,(1+(BC418-AT418))-BB418,-1)</f>
        <v>-1</v>
      </c>
      <c r="BE418" s="44">
        <f>AL418-AT418</f>
        <v>0</v>
      </c>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row>
    <row r="419" spans="1:177" ht="15" customHeight="1">
      <c r="A419" s="1">
        <v>418</v>
      </c>
      <c r="B419" s="1">
        <v>-37.811797772388097</v>
      </c>
      <c r="C419" s="1">
        <v>145.249803956086</v>
      </c>
      <c r="D419" s="1">
        <v>15</v>
      </c>
      <c r="E419"/>
      <c r="F419" s="1" t="s">
        <v>40</v>
      </c>
      <c r="G419" s="1" t="s">
        <v>491</v>
      </c>
      <c r="H419" s="2" t="s">
        <v>493</v>
      </c>
      <c r="I419" s="4">
        <v>1</v>
      </c>
      <c r="J419" s="4">
        <v>0</v>
      </c>
      <c r="K419" s="4">
        <v>0</v>
      </c>
      <c r="L419" s="4">
        <v>0</v>
      </c>
      <c r="M419" s="5">
        <v>0</v>
      </c>
      <c r="N419" s="5">
        <v>1</v>
      </c>
      <c r="O419" s="5">
        <v>0</v>
      </c>
      <c r="P419" s="5">
        <v>0</v>
      </c>
      <c r="Q419" s="5">
        <v>0</v>
      </c>
      <c r="R419" s="6">
        <v>0</v>
      </c>
      <c r="S419" s="6">
        <v>0</v>
      </c>
      <c r="T419" s="6">
        <v>1</v>
      </c>
      <c r="U419" s="6">
        <v>0</v>
      </c>
      <c r="V419" s="6">
        <v>0</v>
      </c>
      <c r="W419" s="6">
        <v>0</v>
      </c>
      <c r="X419" s="6">
        <v>0</v>
      </c>
      <c r="Y419" s="7">
        <v>0</v>
      </c>
      <c r="Z419" s="7">
        <v>0</v>
      </c>
      <c r="AA419" s="8">
        <v>0</v>
      </c>
      <c r="AB419" s="8">
        <v>0</v>
      </c>
      <c r="AC419" s="8">
        <v>0</v>
      </c>
      <c r="AD419" s="8">
        <v>0</v>
      </c>
      <c r="AE419" s="8">
        <v>0</v>
      </c>
      <c r="AF419" s="8">
        <v>0</v>
      </c>
      <c r="AK419" s="9">
        <f>LEN(H419)</f>
        <v>21</v>
      </c>
      <c r="AL419" s="9">
        <f>SUM(R419:X419)</f>
        <v>1</v>
      </c>
      <c r="AM419" s="3" t="b">
        <f>IF(R419,1)</f>
        <v>0</v>
      </c>
      <c r="AN419" s="3" t="b">
        <f>IF(S419,1)</f>
        <v>0</v>
      </c>
      <c r="AO419" s="3">
        <f>IF(T419,1)</f>
        <v>1</v>
      </c>
      <c r="AP419" s="3" t="b">
        <f>IF(U419,1)</f>
        <v>0</v>
      </c>
      <c r="AQ419" s="3" t="b">
        <f>IF(V419,1)</f>
        <v>0</v>
      </c>
      <c r="AR419" s="3" t="b">
        <f>IF(W419,1)</f>
        <v>0</v>
      </c>
      <c r="AS419" s="3" t="b">
        <f>IF(X419,1)</f>
        <v>0</v>
      </c>
      <c r="AT419" s="3">
        <f>SUM(AM419:AS419)</f>
        <v>1</v>
      </c>
      <c r="AU419" s="10" t="b">
        <f>IF(R419,1)</f>
        <v>0</v>
      </c>
      <c r="AV419" s="10" t="b">
        <f>IF(S419,2)</f>
        <v>0</v>
      </c>
      <c r="AW419" s="10">
        <f>IF(T419,3)</f>
        <v>3</v>
      </c>
      <c r="AX419" s="10" t="b">
        <f>IF(U419,4)</f>
        <v>0</v>
      </c>
      <c r="AY419" s="10" t="b">
        <f>IF(V419,5)</f>
        <v>0</v>
      </c>
      <c r="AZ419" s="10" t="b">
        <f>IF(W419,6)</f>
        <v>0</v>
      </c>
      <c r="BA419" s="10" t="b">
        <f>IF(X419,7)</f>
        <v>0</v>
      </c>
      <c r="BB419" s="10">
        <f>MIN(AU419:BA419)</f>
        <v>3</v>
      </c>
      <c r="BC419" s="10">
        <f>MAX(AU419:BA419)</f>
        <v>3</v>
      </c>
      <c r="BD419" s="10">
        <f>IF(AT419&gt;0,(1+(BC419-AT419))-BB419,-1)</f>
        <v>0</v>
      </c>
      <c r="BE419" s="44">
        <f>AL419-AT419</f>
        <v>0</v>
      </c>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row>
    <row r="420" spans="1:177" ht="15" customHeight="1">
      <c r="A420" s="1">
        <v>419</v>
      </c>
      <c r="B420" s="1">
        <v>0</v>
      </c>
      <c r="C420" s="1">
        <v>0</v>
      </c>
      <c r="D420" s="1">
        <v>0</v>
      </c>
      <c r="E420"/>
      <c r="F420" s="1" t="s">
        <v>40</v>
      </c>
      <c r="G420" s="1" t="s">
        <v>491</v>
      </c>
      <c r="H420" s="14"/>
      <c r="I420" s="4">
        <v>0</v>
      </c>
      <c r="J420" s="4">
        <v>0</v>
      </c>
      <c r="K420" s="4">
        <v>0</v>
      </c>
      <c r="L420" s="4">
        <v>99</v>
      </c>
      <c r="M420" s="5">
        <v>0</v>
      </c>
      <c r="N420" s="5">
        <v>0</v>
      </c>
      <c r="O420" s="5">
        <v>0</v>
      </c>
      <c r="P420" s="5">
        <v>0</v>
      </c>
      <c r="Q420" s="5">
        <v>0</v>
      </c>
      <c r="R420" s="6">
        <v>0</v>
      </c>
      <c r="S420" s="6">
        <v>0</v>
      </c>
      <c r="T420" s="6">
        <v>0</v>
      </c>
      <c r="U420" s="6">
        <v>0</v>
      </c>
      <c r="V420" s="6">
        <v>0</v>
      </c>
      <c r="W420" s="6">
        <v>0</v>
      </c>
      <c r="X420" s="6">
        <v>0</v>
      </c>
      <c r="Y420" s="7">
        <v>0</v>
      </c>
      <c r="Z420" s="7">
        <v>0</v>
      </c>
      <c r="AA420" s="8">
        <v>0</v>
      </c>
      <c r="AB420" s="8">
        <v>0</v>
      </c>
      <c r="AC420" s="8">
        <v>0</v>
      </c>
      <c r="AD420" s="8">
        <v>0</v>
      </c>
      <c r="AE420" s="8">
        <v>0</v>
      </c>
      <c r="AF420" s="8">
        <v>0</v>
      </c>
      <c r="AK420" s="9">
        <f>LEN(H420)</f>
        <v>0</v>
      </c>
      <c r="AL420" s="9">
        <f>SUM(R420:X420)</f>
        <v>0</v>
      </c>
      <c r="AM420" s="3" t="b">
        <f>IF(R420,1)</f>
        <v>0</v>
      </c>
      <c r="AN420" s="3" t="b">
        <f>IF(S420,1)</f>
        <v>0</v>
      </c>
      <c r="AO420" s="3" t="b">
        <f>IF(T420,1)</f>
        <v>0</v>
      </c>
      <c r="AP420" s="3" t="b">
        <f>IF(U420,1)</f>
        <v>0</v>
      </c>
      <c r="AQ420" s="3" t="b">
        <f>IF(V420,1)</f>
        <v>0</v>
      </c>
      <c r="AR420" s="3" t="b">
        <f>IF(W420,1)</f>
        <v>0</v>
      </c>
      <c r="AS420" s="3" t="b">
        <f>IF(X420,1)</f>
        <v>0</v>
      </c>
      <c r="AT420" s="3">
        <f>SUM(AM420:AS420)</f>
        <v>0</v>
      </c>
      <c r="AU420" s="10" t="b">
        <f>IF(R420,1)</f>
        <v>0</v>
      </c>
      <c r="AV420" s="10" t="b">
        <f>IF(S420,2)</f>
        <v>0</v>
      </c>
      <c r="AW420" s="10" t="b">
        <f>IF(T420,3)</f>
        <v>0</v>
      </c>
      <c r="AX420" s="10" t="b">
        <f>IF(U420,4)</f>
        <v>0</v>
      </c>
      <c r="AY420" s="10" t="b">
        <f>IF(V420,5)</f>
        <v>0</v>
      </c>
      <c r="AZ420" s="10" t="b">
        <f>IF(W420,6)</f>
        <v>0</v>
      </c>
      <c r="BA420" s="10" t="b">
        <f>IF(X420,7)</f>
        <v>0</v>
      </c>
      <c r="BB420" s="10">
        <f>MIN(AU420:BA420)</f>
        <v>0</v>
      </c>
      <c r="BC420" s="10">
        <f>MAX(AU420:BA420)</f>
        <v>0</v>
      </c>
      <c r="BD420" s="10">
        <f>IF(AT420&gt;0,(1+(BC420-AT420))-BB420,-1)</f>
        <v>-1</v>
      </c>
      <c r="BE420" s="44">
        <f>AL420-AT420</f>
        <v>0</v>
      </c>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row>
    <row r="421" spans="1:177" ht="15" customHeight="1">
      <c r="A421" s="1">
        <v>420</v>
      </c>
      <c r="B421" s="1">
        <v>-37.756222932081101</v>
      </c>
      <c r="C421" s="1">
        <v>145.347624651833</v>
      </c>
      <c r="D421" s="1">
        <v>15</v>
      </c>
      <c r="E421"/>
      <c r="F421" s="1" t="s">
        <v>40</v>
      </c>
      <c r="G421" s="1" t="s">
        <v>491</v>
      </c>
      <c r="H421" s="2" t="s">
        <v>494</v>
      </c>
      <c r="I421" s="4">
        <v>1</v>
      </c>
      <c r="J421" s="4">
        <v>0</v>
      </c>
      <c r="K421" s="4">
        <v>0</v>
      </c>
      <c r="L421" s="4">
        <v>0</v>
      </c>
      <c r="M421" s="5">
        <v>0</v>
      </c>
      <c r="N421" s="5">
        <v>1</v>
      </c>
      <c r="O421" s="5">
        <v>0</v>
      </c>
      <c r="P421" s="5">
        <v>0</v>
      </c>
      <c r="Q421" s="5">
        <v>0</v>
      </c>
      <c r="R421" s="6">
        <v>0</v>
      </c>
      <c r="S421" s="6">
        <v>0</v>
      </c>
      <c r="T421" s="6">
        <v>1</v>
      </c>
      <c r="U421" s="6">
        <v>0</v>
      </c>
      <c r="V421" s="6">
        <v>0</v>
      </c>
      <c r="W421" s="6">
        <v>0</v>
      </c>
      <c r="X421" s="6">
        <v>0</v>
      </c>
      <c r="Y421" s="7">
        <v>0</v>
      </c>
      <c r="Z421" s="7">
        <v>0</v>
      </c>
      <c r="AA421" s="8">
        <v>0</v>
      </c>
      <c r="AB421" s="8">
        <v>0</v>
      </c>
      <c r="AC421" s="8">
        <v>0</v>
      </c>
      <c r="AD421" s="8">
        <v>0</v>
      </c>
      <c r="AE421" s="8">
        <v>0</v>
      </c>
      <c r="AF421" s="8">
        <v>0</v>
      </c>
      <c r="AK421" s="9">
        <f>LEN(H421)</f>
        <v>16</v>
      </c>
      <c r="AL421" s="9">
        <f>SUM(R421:X421)</f>
        <v>1</v>
      </c>
      <c r="AM421" s="3" t="b">
        <f>IF(R421,1)</f>
        <v>0</v>
      </c>
      <c r="AN421" s="3" t="b">
        <f>IF(S421,1)</f>
        <v>0</v>
      </c>
      <c r="AO421" s="3">
        <f>IF(T421,1)</f>
        <v>1</v>
      </c>
      <c r="AP421" s="3" t="b">
        <f>IF(U421,1)</f>
        <v>0</v>
      </c>
      <c r="AQ421" s="3" t="b">
        <f>IF(V421,1)</f>
        <v>0</v>
      </c>
      <c r="AR421" s="3" t="b">
        <f>IF(W421,1)</f>
        <v>0</v>
      </c>
      <c r="AS421" s="3" t="b">
        <f>IF(X421,1)</f>
        <v>0</v>
      </c>
      <c r="AT421" s="3">
        <f>SUM(AM421:AS421)</f>
        <v>1</v>
      </c>
      <c r="AU421" s="10" t="b">
        <f>IF(R421,1)</f>
        <v>0</v>
      </c>
      <c r="AV421" s="10" t="b">
        <f>IF(S421,2)</f>
        <v>0</v>
      </c>
      <c r="AW421" s="10">
        <f>IF(T421,3)</f>
        <v>3</v>
      </c>
      <c r="AX421" s="10" t="b">
        <f>IF(U421,4)</f>
        <v>0</v>
      </c>
      <c r="AY421" s="10" t="b">
        <f>IF(V421,5)</f>
        <v>0</v>
      </c>
      <c r="AZ421" s="10" t="b">
        <f>IF(W421,6)</f>
        <v>0</v>
      </c>
      <c r="BA421" s="10" t="b">
        <f>IF(X421,7)</f>
        <v>0</v>
      </c>
      <c r="BB421" s="10">
        <f>MIN(AU421:BA421)</f>
        <v>3</v>
      </c>
      <c r="BC421" s="10">
        <f>MAX(AU421:BA421)</f>
        <v>3</v>
      </c>
      <c r="BD421" s="10">
        <f>IF(AT421&gt;0,(1+(BC421-AT421))-BB421,-1)</f>
        <v>0</v>
      </c>
      <c r="BE421" s="44">
        <f>AL421-AT421</f>
        <v>0</v>
      </c>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row>
    <row r="422" spans="1:177" ht="15" customHeight="1">
      <c r="A422" s="1">
        <v>421</v>
      </c>
      <c r="B422" s="1">
        <v>-37.7565245518011</v>
      </c>
      <c r="C422" s="1">
        <v>145.34722464702901</v>
      </c>
      <c r="D422" s="1">
        <v>15</v>
      </c>
      <c r="E422"/>
      <c r="F422" s="1" t="s">
        <v>40</v>
      </c>
      <c r="G422" s="1" t="s">
        <v>491</v>
      </c>
      <c r="H422" s="2" t="s">
        <v>495</v>
      </c>
      <c r="I422" s="4">
        <v>1</v>
      </c>
      <c r="J422" s="4">
        <v>0</v>
      </c>
      <c r="K422" s="4">
        <v>0</v>
      </c>
      <c r="L422" s="4">
        <v>0</v>
      </c>
      <c r="M422" s="5">
        <v>0</v>
      </c>
      <c r="N422" s="5">
        <v>1</v>
      </c>
      <c r="O422" s="5">
        <v>0</v>
      </c>
      <c r="P422" s="5">
        <v>0</v>
      </c>
      <c r="Q422" s="5">
        <v>0</v>
      </c>
      <c r="R422" s="6">
        <v>0</v>
      </c>
      <c r="S422" s="6">
        <v>0</v>
      </c>
      <c r="T422" s="6">
        <v>1</v>
      </c>
      <c r="U422" s="6">
        <v>0</v>
      </c>
      <c r="V422" s="6">
        <v>0</v>
      </c>
      <c r="W422" s="6">
        <v>0</v>
      </c>
      <c r="X422" s="6">
        <v>0</v>
      </c>
      <c r="Y422" s="7">
        <v>0</v>
      </c>
      <c r="Z422" s="7">
        <v>0</v>
      </c>
      <c r="AA422" s="8">
        <v>0</v>
      </c>
      <c r="AB422" s="8">
        <v>0</v>
      </c>
      <c r="AC422" s="8">
        <v>0</v>
      </c>
      <c r="AD422" s="8">
        <v>0</v>
      </c>
      <c r="AE422" s="8">
        <v>0</v>
      </c>
      <c r="AF422" s="8">
        <v>0</v>
      </c>
      <c r="AK422" s="9">
        <f>LEN(H422)</f>
        <v>16</v>
      </c>
      <c r="AL422" s="9">
        <f>SUM(R422:X422)</f>
        <v>1</v>
      </c>
      <c r="AM422" s="3" t="b">
        <f>IF(R422,1)</f>
        <v>0</v>
      </c>
      <c r="AN422" s="3" t="b">
        <f>IF(S422,1)</f>
        <v>0</v>
      </c>
      <c r="AO422" s="3">
        <f>IF(T422,1)</f>
        <v>1</v>
      </c>
      <c r="AP422" s="3" t="b">
        <f>IF(U422,1)</f>
        <v>0</v>
      </c>
      <c r="AQ422" s="3" t="b">
        <f>IF(V422,1)</f>
        <v>0</v>
      </c>
      <c r="AR422" s="3" t="b">
        <f>IF(W422,1)</f>
        <v>0</v>
      </c>
      <c r="AS422" s="3" t="b">
        <f>IF(X422,1)</f>
        <v>0</v>
      </c>
      <c r="AT422" s="3">
        <f>SUM(AM422:AS422)</f>
        <v>1</v>
      </c>
      <c r="AU422" s="10" t="b">
        <f>IF(R422,1)</f>
        <v>0</v>
      </c>
      <c r="AV422" s="10" t="b">
        <f>IF(S422,2)</f>
        <v>0</v>
      </c>
      <c r="AW422" s="10">
        <f>IF(T422,3)</f>
        <v>3</v>
      </c>
      <c r="AX422" s="10" t="b">
        <f>IF(U422,4)</f>
        <v>0</v>
      </c>
      <c r="AY422" s="10" t="b">
        <f>IF(V422,5)</f>
        <v>0</v>
      </c>
      <c r="AZ422" s="10" t="b">
        <f>IF(W422,6)</f>
        <v>0</v>
      </c>
      <c r="BA422" s="10" t="b">
        <f>IF(X422,7)</f>
        <v>0</v>
      </c>
      <c r="BB422" s="10">
        <f>MIN(AU422:BA422)</f>
        <v>3</v>
      </c>
      <c r="BC422" s="10">
        <f>MAX(AU422:BA422)</f>
        <v>3</v>
      </c>
      <c r="BD422" s="10">
        <f>IF(AT422&gt;0,(1+(BC422-AT422))-BB422,-1)</f>
        <v>0</v>
      </c>
      <c r="BE422" s="44">
        <f>AL422-AT422</f>
        <v>0</v>
      </c>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row>
    <row r="423" spans="1:177" ht="15" customHeight="1">
      <c r="A423" s="1">
        <v>422</v>
      </c>
      <c r="B423" s="1">
        <v>-37.755069307797299</v>
      </c>
      <c r="C423" s="1">
        <v>145.347624651833</v>
      </c>
      <c r="D423" s="1">
        <v>15</v>
      </c>
      <c r="E423"/>
      <c r="F423" s="1" t="s">
        <v>40</v>
      </c>
      <c r="G423" s="1" t="s">
        <v>491</v>
      </c>
      <c r="H423" s="2" t="s">
        <v>495</v>
      </c>
      <c r="I423" s="4">
        <v>1</v>
      </c>
      <c r="J423" s="4">
        <v>0</v>
      </c>
      <c r="K423" s="4">
        <v>0</v>
      </c>
      <c r="L423" s="4">
        <v>0</v>
      </c>
      <c r="M423" s="5">
        <v>0</v>
      </c>
      <c r="N423" s="5">
        <v>1</v>
      </c>
      <c r="O423" s="5">
        <v>0</v>
      </c>
      <c r="P423" s="5">
        <v>0</v>
      </c>
      <c r="Q423" s="5">
        <v>0</v>
      </c>
      <c r="R423" s="6">
        <v>0</v>
      </c>
      <c r="S423" s="6">
        <v>0</v>
      </c>
      <c r="T423" s="6">
        <v>1</v>
      </c>
      <c r="U423" s="6">
        <v>0</v>
      </c>
      <c r="V423" s="6">
        <v>0</v>
      </c>
      <c r="W423" s="6">
        <v>0</v>
      </c>
      <c r="X423" s="6">
        <v>0</v>
      </c>
      <c r="Y423" s="7">
        <v>0</v>
      </c>
      <c r="Z423" s="7">
        <v>0</v>
      </c>
      <c r="AA423" s="8">
        <v>0</v>
      </c>
      <c r="AB423" s="8">
        <v>0</v>
      </c>
      <c r="AC423" s="8">
        <v>0</v>
      </c>
      <c r="AD423" s="8">
        <v>0</v>
      </c>
      <c r="AE423" s="8">
        <v>0</v>
      </c>
      <c r="AF423" s="8">
        <v>0</v>
      </c>
      <c r="AK423" s="9">
        <f>LEN(H423)</f>
        <v>16</v>
      </c>
      <c r="AL423" s="9">
        <f>SUM(R423:X423)</f>
        <v>1</v>
      </c>
      <c r="AM423" s="3" t="b">
        <f>IF(R423,1)</f>
        <v>0</v>
      </c>
      <c r="AN423" s="3" t="b">
        <f>IF(S423,1)</f>
        <v>0</v>
      </c>
      <c r="AO423" s="3">
        <f>IF(T423,1)</f>
        <v>1</v>
      </c>
      <c r="AP423" s="3" t="b">
        <f>IF(U423,1)</f>
        <v>0</v>
      </c>
      <c r="AQ423" s="3" t="b">
        <f>IF(V423,1)</f>
        <v>0</v>
      </c>
      <c r="AR423" s="3" t="b">
        <f>IF(W423,1)</f>
        <v>0</v>
      </c>
      <c r="AS423" s="3" t="b">
        <f>IF(X423,1)</f>
        <v>0</v>
      </c>
      <c r="AT423" s="3">
        <f>SUM(AM423:AS423)</f>
        <v>1</v>
      </c>
      <c r="AU423" s="10" t="b">
        <f>IF(R423,1)</f>
        <v>0</v>
      </c>
      <c r="AV423" s="10" t="b">
        <f>IF(S423,2)</f>
        <v>0</v>
      </c>
      <c r="AW423" s="10">
        <f>IF(T423,3)</f>
        <v>3</v>
      </c>
      <c r="AX423" s="10" t="b">
        <f>IF(U423,4)</f>
        <v>0</v>
      </c>
      <c r="AY423" s="10" t="b">
        <f>IF(V423,5)</f>
        <v>0</v>
      </c>
      <c r="AZ423" s="10" t="b">
        <f>IF(W423,6)</f>
        <v>0</v>
      </c>
      <c r="BA423" s="10" t="b">
        <f>IF(X423,7)</f>
        <v>0</v>
      </c>
      <c r="BB423" s="10">
        <f>MIN(AU423:BA423)</f>
        <v>3</v>
      </c>
      <c r="BC423" s="10">
        <f>MAX(AU423:BA423)</f>
        <v>3</v>
      </c>
      <c r="BD423" s="10">
        <f>IF(AT423&gt;0,(1+(BC423-AT423))-BB423,-1)</f>
        <v>0</v>
      </c>
      <c r="BE423" s="44">
        <f>AL423-AT423</f>
        <v>0</v>
      </c>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row>
    <row r="424" spans="1:177" ht="15" customHeight="1">
      <c r="A424" s="1">
        <v>423</v>
      </c>
      <c r="B424" s="1">
        <v>-37.755103238179998</v>
      </c>
      <c r="C424" s="1">
        <v>145.347367159768</v>
      </c>
      <c r="D424" s="1">
        <v>15</v>
      </c>
      <c r="E424"/>
      <c r="F424" s="1" t="s">
        <v>40</v>
      </c>
      <c r="G424" s="1" t="s">
        <v>491</v>
      </c>
      <c r="H424" s="2" t="s">
        <v>495</v>
      </c>
      <c r="I424" s="4">
        <v>1</v>
      </c>
      <c r="J424" s="4">
        <v>0</v>
      </c>
      <c r="K424" s="4">
        <v>0</v>
      </c>
      <c r="L424" s="4">
        <v>0</v>
      </c>
      <c r="M424" s="5">
        <v>0</v>
      </c>
      <c r="N424" s="5">
        <v>1</v>
      </c>
      <c r="O424" s="5">
        <v>0</v>
      </c>
      <c r="P424" s="5">
        <v>0</v>
      </c>
      <c r="Q424" s="5">
        <v>0</v>
      </c>
      <c r="R424" s="6">
        <v>0</v>
      </c>
      <c r="S424" s="6">
        <v>0</v>
      </c>
      <c r="T424" s="6">
        <v>1</v>
      </c>
      <c r="U424" s="6">
        <v>0</v>
      </c>
      <c r="V424" s="6">
        <v>0</v>
      </c>
      <c r="W424" s="6">
        <v>0</v>
      </c>
      <c r="X424" s="6">
        <v>0</v>
      </c>
      <c r="Y424" s="7">
        <v>0</v>
      </c>
      <c r="Z424" s="7">
        <v>0</v>
      </c>
      <c r="AA424" s="8">
        <v>0</v>
      </c>
      <c r="AB424" s="8">
        <v>0</v>
      </c>
      <c r="AC424" s="8">
        <v>0</v>
      </c>
      <c r="AD424" s="8">
        <v>0</v>
      </c>
      <c r="AE424" s="8">
        <v>0</v>
      </c>
      <c r="AF424" s="8">
        <v>0</v>
      </c>
      <c r="AK424" s="9">
        <f>LEN(H424)</f>
        <v>16</v>
      </c>
      <c r="AL424" s="9">
        <f>SUM(R424:X424)</f>
        <v>1</v>
      </c>
      <c r="AM424" s="3" t="b">
        <f>IF(R424,1)</f>
        <v>0</v>
      </c>
      <c r="AN424" s="3" t="b">
        <f>IF(S424,1)</f>
        <v>0</v>
      </c>
      <c r="AO424" s="3">
        <f>IF(T424,1)</f>
        <v>1</v>
      </c>
      <c r="AP424" s="3" t="b">
        <f>IF(U424,1)</f>
        <v>0</v>
      </c>
      <c r="AQ424" s="3" t="b">
        <f>IF(V424,1)</f>
        <v>0</v>
      </c>
      <c r="AR424" s="3" t="b">
        <f>IF(W424,1)</f>
        <v>0</v>
      </c>
      <c r="AS424" s="3" t="b">
        <f>IF(X424,1)</f>
        <v>0</v>
      </c>
      <c r="AT424" s="3">
        <f>SUM(AM424:AS424)</f>
        <v>1</v>
      </c>
      <c r="AU424" s="10" t="b">
        <f>IF(R424,1)</f>
        <v>0</v>
      </c>
      <c r="AV424" s="10" t="b">
        <f>IF(S424,2)</f>
        <v>0</v>
      </c>
      <c r="AW424" s="10">
        <f>IF(T424,3)</f>
        <v>3</v>
      </c>
      <c r="AX424" s="10" t="b">
        <f>IF(U424,4)</f>
        <v>0</v>
      </c>
      <c r="AY424" s="10" t="b">
        <f>IF(V424,5)</f>
        <v>0</v>
      </c>
      <c r="AZ424" s="10" t="b">
        <f>IF(W424,6)</f>
        <v>0</v>
      </c>
      <c r="BA424" s="10" t="b">
        <f>IF(X424,7)</f>
        <v>0</v>
      </c>
      <c r="BB424" s="10">
        <f>MIN(AU424:BA424)</f>
        <v>3</v>
      </c>
      <c r="BC424" s="10">
        <f>MAX(AU424:BA424)</f>
        <v>3</v>
      </c>
      <c r="BD424" s="10">
        <f>IF(AT424&gt;0,(1+(BC424-AT424))-BB424,-1)</f>
        <v>0</v>
      </c>
      <c r="BE424" s="44">
        <f>AL424-AT424</f>
        <v>0</v>
      </c>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row>
    <row r="425" spans="1:177" ht="15" customHeight="1">
      <c r="A425" s="1">
        <v>424</v>
      </c>
      <c r="B425" s="1">
        <v>-37.755578261904603</v>
      </c>
      <c r="C425" s="1">
        <v>145.34783922855499</v>
      </c>
      <c r="D425" s="1">
        <v>15</v>
      </c>
      <c r="E425"/>
      <c r="F425" s="1" t="s">
        <v>40</v>
      </c>
      <c r="G425" s="1" t="s">
        <v>491</v>
      </c>
      <c r="H425" s="2" t="s">
        <v>495</v>
      </c>
      <c r="I425" s="4">
        <v>1</v>
      </c>
      <c r="J425" s="4">
        <v>0</v>
      </c>
      <c r="K425" s="4">
        <v>0</v>
      </c>
      <c r="L425" s="4">
        <v>0</v>
      </c>
      <c r="M425" s="5">
        <v>0</v>
      </c>
      <c r="N425" s="5">
        <v>1</v>
      </c>
      <c r="O425" s="5">
        <v>0</v>
      </c>
      <c r="P425" s="5">
        <v>0</v>
      </c>
      <c r="Q425" s="5">
        <v>0</v>
      </c>
      <c r="R425" s="6">
        <v>0</v>
      </c>
      <c r="S425" s="6">
        <v>0</v>
      </c>
      <c r="T425" s="6">
        <v>1</v>
      </c>
      <c r="U425" s="6">
        <v>0</v>
      </c>
      <c r="V425" s="6">
        <v>0</v>
      </c>
      <c r="W425" s="6">
        <v>0</v>
      </c>
      <c r="X425" s="6">
        <v>0</v>
      </c>
      <c r="Y425" s="7">
        <v>0</v>
      </c>
      <c r="Z425" s="7">
        <v>0</v>
      </c>
      <c r="AA425" s="8">
        <v>0</v>
      </c>
      <c r="AB425" s="8">
        <v>0</v>
      </c>
      <c r="AC425" s="8">
        <v>0</v>
      </c>
      <c r="AD425" s="8">
        <v>0</v>
      </c>
      <c r="AE425" s="8">
        <v>0</v>
      </c>
      <c r="AF425" s="8">
        <v>0</v>
      </c>
      <c r="AK425" s="9">
        <f>LEN(H425)</f>
        <v>16</v>
      </c>
      <c r="AL425" s="9">
        <f>SUM(R425:X425)</f>
        <v>1</v>
      </c>
      <c r="AM425" s="3" t="b">
        <f>IF(R425,1)</f>
        <v>0</v>
      </c>
      <c r="AN425" s="3" t="b">
        <f>IF(S425,1)</f>
        <v>0</v>
      </c>
      <c r="AO425" s="3">
        <f>IF(T425,1)</f>
        <v>1</v>
      </c>
      <c r="AP425" s="3" t="b">
        <f>IF(U425,1)</f>
        <v>0</v>
      </c>
      <c r="AQ425" s="3" t="b">
        <f>IF(V425,1)</f>
        <v>0</v>
      </c>
      <c r="AR425" s="3" t="b">
        <f>IF(W425,1)</f>
        <v>0</v>
      </c>
      <c r="AS425" s="3" t="b">
        <f>IF(X425,1)</f>
        <v>0</v>
      </c>
      <c r="AT425" s="3">
        <f>SUM(AM425:AS425)</f>
        <v>1</v>
      </c>
      <c r="AU425" s="10" t="b">
        <f>IF(R425,1)</f>
        <v>0</v>
      </c>
      <c r="AV425" s="10" t="b">
        <f>IF(S425,2)</f>
        <v>0</v>
      </c>
      <c r="AW425" s="10">
        <f>IF(T425,3)</f>
        <v>3</v>
      </c>
      <c r="AX425" s="10" t="b">
        <f>IF(U425,4)</f>
        <v>0</v>
      </c>
      <c r="AY425" s="10" t="b">
        <f>IF(V425,5)</f>
        <v>0</v>
      </c>
      <c r="AZ425" s="10" t="b">
        <f>IF(W425,6)</f>
        <v>0</v>
      </c>
      <c r="BA425" s="10" t="b">
        <f>IF(X425,7)</f>
        <v>0</v>
      </c>
      <c r="BB425" s="10">
        <f>MIN(AU425:BA425)</f>
        <v>3</v>
      </c>
      <c r="BC425" s="10">
        <f>MAX(AU425:BA425)</f>
        <v>3</v>
      </c>
      <c r="BD425" s="10">
        <f>IF(AT425&gt;0,(1+(BC425-AT425))-BB425,-1)</f>
        <v>0</v>
      </c>
      <c r="BE425" s="44">
        <f>AL425-AT425</f>
        <v>0</v>
      </c>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row>
    <row r="426" spans="1:177" ht="15" customHeight="1">
      <c r="A426" s="1">
        <v>425</v>
      </c>
      <c r="B426" s="1">
        <v>0</v>
      </c>
      <c r="C426" s="1">
        <v>0</v>
      </c>
      <c r="D426" s="1">
        <v>0</v>
      </c>
      <c r="E426"/>
      <c r="F426" s="1" t="s">
        <v>40</v>
      </c>
      <c r="G426" s="1" t="s">
        <v>491</v>
      </c>
      <c r="H426" s="14"/>
      <c r="I426" s="4">
        <v>0</v>
      </c>
      <c r="J426" s="4">
        <v>0</v>
      </c>
      <c r="K426" s="4">
        <v>0</v>
      </c>
      <c r="L426" s="4">
        <v>99</v>
      </c>
      <c r="M426" s="5">
        <v>0</v>
      </c>
      <c r="N426" s="5">
        <v>0</v>
      </c>
      <c r="O426" s="5">
        <v>0</v>
      </c>
      <c r="P426" s="5">
        <v>0</v>
      </c>
      <c r="Q426" s="5">
        <v>0</v>
      </c>
      <c r="R426" s="6">
        <v>0</v>
      </c>
      <c r="S426" s="6">
        <v>0</v>
      </c>
      <c r="T426" s="6">
        <v>0</v>
      </c>
      <c r="U426" s="6">
        <v>0</v>
      </c>
      <c r="V426" s="6">
        <v>0</v>
      </c>
      <c r="W426" s="6">
        <v>0</v>
      </c>
      <c r="X426" s="6">
        <v>0</v>
      </c>
      <c r="Y426" s="7">
        <v>0</v>
      </c>
      <c r="Z426" s="7">
        <v>0</v>
      </c>
      <c r="AA426" s="8">
        <v>0</v>
      </c>
      <c r="AB426" s="8">
        <v>0</v>
      </c>
      <c r="AC426" s="8">
        <v>0</v>
      </c>
      <c r="AD426" s="8">
        <v>0</v>
      </c>
      <c r="AE426" s="8">
        <v>0</v>
      </c>
      <c r="AF426" s="8">
        <v>0</v>
      </c>
      <c r="AK426" s="9">
        <f>LEN(H426)</f>
        <v>0</v>
      </c>
      <c r="AL426" s="9">
        <f>SUM(R426:X426)</f>
        <v>0</v>
      </c>
      <c r="AM426" s="3" t="b">
        <f>IF(R426,1)</f>
        <v>0</v>
      </c>
      <c r="AN426" s="3" t="b">
        <f>IF(S426,1)</f>
        <v>0</v>
      </c>
      <c r="AO426" s="3" t="b">
        <f>IF(T426,1)</f>
        <v>0</v>
      </c>
      <c r="AP426" s="3" t="b">
        <f>IF(U426,1)</f>
        <v>0</v>
      </c>
      <c r="AQ426" s="3" t="b">
        <f>IF(V426,1)</f>
        <v>0</v>
      </c>
      <c r="AR426" s="3" t="b">
        <f>IF(W426,1)</f>
        <v>0</v>
      </c>
      <c r="AS426" s="3" t="b">
        <f>IF(X426,1)</f>
        <v>0</v>
      </c>
      <c r="AT426" s="3">
        <f>SUM(AM426:AS426)</f>
        <v>0</v>
      </c>
      <c r="AU426" s="10" t="b">
        <f>IF(R426,1)</f>
        <v>0</v>
      </c>
      <c r="AV426" s="10" t="b">
        <f>IF(S426,2)</f>
        <v>0</v>
      </c>
      <c r="AW426" s="10" t="b">
        <f>IF(T426,3)</f>
        <v>0</v>
      </c>
      <c r="AX426" s="10" t="b">
        <f>IF(U426,4)</f>
        <v>0</v>
      </c>
      <c r="AY426" s="10" t="b">
        <f>IF(V426,5)</f>
        <v>0</v>
      </c>
      <c r="AZ426" s="10" t="b">
        <f>IF(W426,6)</f>
        <v>0</v>
      </c>
      <c r="BA426" s="10" t="b">
        <f>IF(X426,7)</f>
        <v>0</v>
      </c>
      <c r="BB426" s="10">
        <f>MIN(AU426:BA426)</f>
        <v>0</v>
      </c>
      <c r="BC426" s="10">
        <f>MAX(AU426:BA426)</f>
        <v>0</v>
      </c>
      <c r="BD426" s="10">
        <f>IF(AT426&gt;0,(1+(BC426-AT426))-BB426,-1)</f>
        <v>-1</v>
      </c>
      <c r="BE426" s="44">
        <f>AL426-AT426</f>
        <v>0</v>
      </c>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row>
    <row r="427" spans="1:177" ht="15" customHeight="1">
      <c r="A427" s="1">
        <v>426</v>
      </c>
      <c r="B427" s="1">
        <v>-37.776110760000002</v>
      </c>
      <c r="C427" s="1">
        <v>145.45273232</v>
      </c>
      <c r="D427" s="1">
        <v>15</v>
      </c>
      <c r="E427"/>
      <c r="F427" s="1" t="s">
        <v>140</v>
      </c>
      <c r="G427" s="1" t="s">
        <v>491</v>
      </c>
      <c r="H427" s="2" t="s">
        <v>496</v>
      </c>
      <c r="I427" s="4">
        <v>1</v>
      </c>
      <c r="J427" s="4">
        <v>0</v>
      </c>
      <c r="K427" s="4">
        <v>0</v>
      </c>
      <c r="L427" s="4">
        <v>0</v>
      </c>
      <c r="M427" s="5">
        <v>1</v>
      </c>
      <c r="N427" s="5">
        <v>0</v>
      </c>
      <c r="O427" s="5">
        <v>0</v>
      </c>
      <c r="P427" s="5">
        <v>0</v>
      </c>
      <c r="Q427" s="5">
        <v>0</v>
      </c>
      <c r="R427" s="6">
        <v>0</v>
      </c>
      <c r="S427" s="6">
        <v>0</v>
      </c>
      <c r="T427" s="6">
        <v>0</v>
      </c>
      <c r="U427" s="6">
        <v>0</v>
      </c>
      <c r="V427" s="6">
        <v>1</v>
      </c>
      <c r="W427" s="6">
        <v>0</v>
      </c>
      <c r="X427" s="6">
        <v>1</v>
      </c>
      <c r="Y427" s="7">
        <v>0</v>
      </c>
      <c r="Z427" s="7">
        <v>0</v>
      </c>
      <c r="AA427" s="8">
        <v>0</v>
      </c>
      <c r="AB427" s="8">
        <v>0</v>
      </c>
      <c r="AC427" s="8">
        <v>0</v>
      </c>
      <c r="AD427" s="8">
        <v>0</v>
      </c>
      <c r="AE427" s="8">
        <v>0</v>
      </c>
      <c r="AF427" s="8">
        <v>0</v>
      </c>
      <c r="AK427" s="9">
        <f>LEN(H427)</f>
        <v>14</v>
      </c>
      <c r="AL427" s="9">
        <f>SUM(R427:X427)</f>
        <v>2</v>
      </c>
      <c r="AM427" s="3" t="b">
        <f>IF(R427,1)</f>
        <v>0</v>
      </c>
      <c r="AN427" s="3" t="b">
        <f>IF(S427,1)</f>
        <v>0</v>
      </c>
      <c r="AO427" s="3" t="b">
        <f>IF(T427,1)</f>
        <v>0</v>
      </c>
      <c r="AP427" s="3" t="b">
        <f>IF(U427,1)</f>
        <v>0</v>
      </c>
      <c r="AQ427" s="3">
        <f>IF(V427,1)</f>
        <v>1</v>
      </c>
      <c r="AR427" s="3" t="b">
        <f>IF(W427,1)</f>
        <v>0</v>
      </c>
      <c r="AS427" s="3">
        <f>IF(X427,1)</f>
        <v>1</v>
      </c>
      <c r="AT427" s="3">
        <f>SUM(AM427:AS427)</f>
        <v>2</v>
      </c>
      <c r="AU427" s="10" t="b">
        <f>IF(R427,1)</f>
        <v>0</v>
      </c>
      <c r="AV427" s="10" t="b">
        <f>IF(S427,2)</f>
        <v>0</v>
      </c>
      <c r="AW427" s="10" t="b">
        <f>IF(T427,3)</f>
        <v>0</v>
      </c>
      <c r="AX427" s="10" t="b">
        <f>IF(U427,4)</f>
        <v>0</v>
      </c>
      <c r="AY427" s="10">
        <f>IF(V427,5)</f>
        <v>5</v>
      </c>
      <c r="AZ427" s="10" t="b">
        <f>IF(W427,6)</f>
        <v>0</v>
      </c>
      <c r="BA427" s="10">
        <f>IF(X427,7)</f>
        <v>7</v>
      </c>
      <c r="BB427" s="10">
        <f>MIN(AU427:BA427)</f>
        <v>5</v>
      </c>
      <c r="BC427" s="10">
        <f>MAX(AU427:BA427)</f>
        <v>7</v>
      </c>
      <c r="BD427" s="10">
        <f>IF(AT427&gt;0,(1+(BC427-AT427))-BB427,-1)</f>
        <v>1</v>
      </c>
      <c r="BE427" s="44">
        <f>AL427-AT427</f>
        <v>0</v>
      </c>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row>
    <row r="428" spans="1:177" ht="15" customHeight="1">
      <c r="A428" s="1">
        <v>427</v>
      </c>
      <c r="B428" s="1">
        <v>-37.776110760000002</v>
      </c>
      <c r="C428" s="1">
        <v>145.45273232</v>
      </c>
      <c r="D428" s="1">
        <v>15</v>
      </c>
      <c r="E428"/>
      <c r="F428" s="1" t="s">
        <v>40</v>
      </c>
      <c r="G428" s="1" t="s">
        <v>491</v>
      </c>
      <c r="H428" s="2" t="s">
        <v>496</v>
      </c>
      <c r="I428" s="4">
        <v>0</v>
      </c>
      <c r="J428" s="4">
        <v>0</v>
      </c>
      <c r="K428" s="4">
        <v>0</v>
      </c>
      <c r="L428" s="4">
        <v>99</v>
      </c>
      <c r="M428" s="5">
        <v>0</v>
      </c>
      <c r="N428" s="5">
        <v>0</v>
      </c>
      <c r="O428" s="5">
        <v>0</v>
      </c>
      <c r="P428" s="5">
        <v>0</v>
      </c>
      <c r="Q428" s="5">
        <v>0</v>
      </c>
      <c r="R428" s="6">
        <v>0</v>
      </c>
      <c r="S428" s="6">
        <v>0</v>
      </c>
      <c r="T428" s="6">
        <v>0</v>
      </c>
      <c r="U428" s="6">
        <v>0</v>
      </c>
      <c r="V428" s="6">
        <v>0</v>
      </c>
      <c r="W428" s="6">
        <v>0</v>
      </c>
      <c r="X428" s="6">
        <v>0</v>
      </c>
      <c r="Y428" s="7">
        <v>0</v>
      </c>
      <c r="Z428" s="7">
        <v>0</v>
      </c>
      <c r="AA428" s="8">
        <v>0</v>
      </c>
      <c r="AB428" s="8">
        <v>0</v>
      </c>
      <c r="AC428" s="8">
        <v>0</v>
      </c>
      <c r="AD428" s="8">
        <v>0</v>
      </c>
      <c r="AE428" s="8">
        <v>0</v>
      </c>
      <c r="AF428" s="8">
        <v>0</v>
      </c>
      <c r="AK428" s="9">
        <f>LEN(H428)</f>
        <v>14</v>
      </c>
      <c r="AL428" s="9">
        <f>SUM(R428:X428)</f>
        <v>0</v>
      </c>
      <c r="AM428" s="3" t="b">
        <f>IF(R428,1)</f>
        <v>0</v>
      </c>
      <c r="AN428" s="3" t="b">
        <f>IF(S428,1)</f>
        <v>0</v>
      </c>
      <c r="AO428" s="3" t="b">
        <f>IF(T428,1)</f>
        <v>0</v>
      </c>
      <c r="AP428" s="3" t="b">
        <f>IF(U428,1)</f>
        <v>0</v>
      </c>
      <c r="AQ428" s="3" t="b">
        <f>IF(V428,1)</f>
        <v>0</v>
      </c>
      <c r="AR428" s="3" t="b">
        <f>IF(W428,1)</f>
        <v>0</v>
      </c>
      <c r="AS428" s="3" t="b">
        <f>IF(X428,1)</f>
        <v>0</v>
      </c>
      <c r="AT428" s="3">
        <f>SUM(AM428:AS428)</f>
        <v>0</v>
      </c>
      <c r="AU428" s="10" t="b">
        <f>IF(R428,1)</f>
        <v>0</v>
      </c>
      <c r="AV428" s="10" t="b">
        <f>IF(S428,2)</f>
        <v>0</v>
      </c>
      <c r="AW428" s="10" t="b">
        <f>IF(T428,3)</f>
        <v>0</v>
      </c>
      <c r="AX428" s="10" t="b">
        <f>IF(U428,4)</f>
        <v>0</v>
      </c>
      <c r="AY428" s="10" t="b">
        <f>IF(V428,5)</f>
        <v>0</v>
      </c>
      <c r="AZ428" s="10" t="b">
        <f>IF(W428,6)</f>
        <v>0</v>
      </c>
      <c r="BA428" s="10" t="b">
        <f>IF(X428,7)</f>
        <v>0</v>
      </c>
      <c r="BB428" s="10">
        <f>MIN(AU428:BA428)</f>
        <v>0</v>
      </c>
      <c r="BC428" s="10">
        <f>MAX(AU428:BA428)</f>
        <v>0</v>
      </c>
      <c r="BD428" s="10">
        <f>IF(AT428&gt;0,(1+(BC428-AT428))-BB428,-1)</f>
        <v>-1</v>
      </c>
      <c r="BE428" s="44">
        <f>AL428-AT428</f>
        <v>0</v>
      </c>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row>
    <row r="429" spans="1:177" ht="15" customHeight="1">
      <c r="A429" s="1">
        <v>428</v>
      </c>
      <c r="B429" s="1">
        <v>-37.817900000000002</v>
      </c>
      <c r="C429" s="1">
        <v>144.9684</v>
      </c>
      <c r="D429" s="1">
        <v>14</v>
      </c>
      <c r="E429"/>
      <c r="F429" s="1" t="s">
        <v>40</v>
      </c>
      <c r="G429" s="1" t="s">
        <v>497</v>
      </c>
      <c r="H429" s="2" t="s">
        <v>498</v>
      </c>
      <c r="I429" s="4">
        <v>0</v>
      </c>
      <c r="J429" s="4">
        <v>0</v>
      </c>
      <c r="K429" s="4">
        <v>0</v>
      </c>
      <c r="L429" s="4">
        <v>1</v>
      </c>
      <c r="M429" s="5">
        <v>0</v>
      </c>
      <c r="N429" s="5">
        <v>0</v>
      </c>
      <c r="O429" s="5">
        <v>0</v>
      </c>
      <c r="P429" s="5">
        <v>0</v>
      </c>
      <c r="Q429" s="5">
        <v>0</v>
      </c>
      <c r="R429" s="6">
        <v>0</v>
      </c>
      <c r="S429" s="6">
        <v>0</v>
      </c>
      <c r="T429" s="6">
        <v>0</v>
      </c>
      <c r="U429" s="6">
        <v>0</v>
      </c>
      <c r="V429" s="6">
        <v>0</v>
      </c>
      <c r="W429" s="6">
        <v>0</v>
      </c>
      <c r="X429" s="6">
        <v>0</v>
      </c>
      <c r="Y429" s="7">
        <v>0</v>
      </c>
      <c r="Z429" s="7">
        <v>0</v>
      </c>
      <c r="AA429" s="8">
        <v>0</v>
      </c>
      <c r="AB429" s="8">
        <v>0</v>
      </c>
      <c r="AC429" s="8">
        <v>0</v>
      </c>
      <c r="AD429" s="8">
        <v>0</v>
      </c>
      <c r="AE429" s="8">
        <v>0</v>
      </c>
      <c r="AF429" s="8">
        <v>0</v>
      </c>
      <c r="AK429" s="9">
        <f>LEN(H429)</f>
        <v>62</v>
      </c>
      <c r="AL429" s="9">
        <f>SUM(R429:X429)</f>
        <v>0</v>
      </c>
      <c r="AM429" s="3" t="b">
        <f>IF(R429,1)</f>
        <v>0</v>
      </c>
      <c r="AN429" s="3" t="b">
        <f>IF(S429,1)</f>
        <v>0</v>
      </c>
      <c r="AO429" s="3" t="b">
        <f>IF(T429,1)</f>
        <v>0</v>
      </c>
      <c r="AP429" s="3" t="b">
        <f>IF(U429,1)</f>
        <v>0</v>
      </c>
      <c r="AQ429" s="3" t="b">
        <f>IF(V429,1)</f>
        <v>0</v>
      </c>
      <c r="AR429" s="3" t="b">
        <f>IF(W429,1)</f>
        <v>0</v>
      </c>
      <c r="AS429" s="3" t="b">
        <f>IF(X429,1)</f>
        <v>0</v>
      </c>
      <c r="AT429" s="3">
        <f>SUM(AM429:AS429)</f>
        <v>0</v>
      </c>
      <c r="AU429" s="10" t="b">
        <f>IF(R429,1)</f>
        <v>0</v>
      </c>
      <c r="AV429" s="10" t="b">
        <f>IF(S429,2)</f>
        <v>0</v>
      </c>
      <c r="AW429" s="10" t="b">
        <f>IF(T429,3)</f>
        <v>0</v>
      </c>
      <c r="AX429" s="10" t="b">
        <f>IF(U429,4)</f>
        <v>0</v>
      </c>
      <c r="AY429" s="10" t="b">
        <f>IF(V429,5)</f>
        <v>0</v>
      </c>
      <c r="AZ429" s="10" t="b">
        <f>IF(W429,6)</f>
        <v>0</v>
      </c>
      <c r="BA429" s="10" t="b">
        <f>IF(X429,7)</f>
        <v>0</v>
      </c>
      <c r="BB429" s="10">
        <f>MIN(AU429:BA429)</f>
        <v>0</v>
      </c>
      <c r="BC429" s="10">
        <f>MAX(AU429:BA429)</f>
        <v>0</v>
      </c>
      <c r="BD429" s="10">
        <f>IF(AT429&gt;0,(1+(BC429-AT429))-BB429,-1)</f>
        <v>-1</v>
      </c>
      <c r="BE429" s="44">
        <f>AL429-AT429</f>
        <v>0</v>
      </c>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row>
    <row r="430" spans="1:177" ht="15" customHeight="1">
      <c r="A430" s="1">
        <v>429</v>
      </c>
      <c r="B430" s="1">
        <v>-37.8027783579046</v>
      </c>
      <c r="C430" s="1">
        <v>144.96191978301999</v>
      </c>
      <c r="D430" s="1">
        <v>15</v>
      </c>
      <c r="E430"/>
      <c r="F430" s="1" t="s">
        <v>40</v>
      </c>
      <c r="G430" s="1" t="s">
        <v>497</v>
      </c>
      <c r="H430" s="2" t="s">
        <v>499</v>
      </c>
      <c r="I430" s="4">
        <v>1</v>
      </c>
      <c r="J430" s="4">
        <v>0</v>
      </c>
      <c r="K430" s="4">
        <v>0</v>
      </c>
      <c r="L430" s="4">
        <v>0</v>
      </c>
      <c r="M430" s="5">
        <v>1</v>
      </c>
      <c r="N430" s="5">
        <v>0</v>
      </c>
      <c r="O430" s="5">
        <v>0</v>
      </c>
      <c r="P430" s="5">
        <v>0</v>
      </c>
      <c r="Q430" s="5">
        <v>0</v>
      </c>
      <c r="R430" s="6">
        <v>0</v>
      </c>
      <c r="S430" s="6">
        <v>0</v>
      </c>
      <c r="T430" s="6">
        <v>1</v>
      </c>
      <c r="U430" s="6">
        <v>1</v>
      </c>
      <c r="V430" s="6">
        <v>0</v>
      </c>
      <c r="W430" s="6">
        <v>0</v>
      </c>
      <c r="X430" s="6">
        <v>0</v>
      </c>
      <c r="Y430" s="7">
        <v>0</v>
      </c>
      <c r="Z430" s="7">
        <v>0</v>
      </c>
      <c r="AA430" s="8">
        <v>0</v>
      </c>
      <c r="AB430" s="8">
        <v>0</v>
      </c>
      <c r="AC430" s="8">
        <v>0</v>
      </c>
      <c r="AD430" s="8">
        <v>0</v>
      </c>
      <c r="AE430" s="8">
        <v>0</v>
      </c>
      <c r="AF430" s="8">
        <v>0</v>
      </c>
      <c r="AK430" s="9">
        <f>LEN(H430)</f>
        <v>19</v>
      </c>
      <c r="AL430" s="9">
        <f>SUM(R430:X430)</f>
        <v>2</v>
      </c>
      <c r="AM430" s="3" t="b">
        <f>IF(R430,1)</f>
        <v>0</v>
      </c>
      <c r="AN430" s="3" t="b">
        <f>IF(S430,1)</f>
        <v>0</v>
      </c>
      <c r="AO430" s="3">
        <f>IF(T430,1)</f>
        <v>1</v>
      </c>
      <c r="AP430" s="3">
        <f>IF(U430,1)</f>
        <v>1</v>
      </c>
      <c r="AQ430" s="3" t="b">
        <f>IF(V430,1)</f>
        <v>0</v>
      </c>
      <c r="AR430" s="3" t="b">
        <f>IF(W430,1)</f>
        <v>0</v>
      </c>
      <c r="AS430" s="3" t="b">
        <f>IF(X430,1)</f>
        <v>0</v>
      </c>
      <c r="AT430" s="3">
        <f>SUM(AM430:AS430)</f>
        <v>2</v>
      </c>
      <c r="AU430" s="10" t="b">
        <f>IF(R430,1)</f>
        <v>0</v>
      </c>
      <c r="AV430" s="10" t="b">
        <f>IF(S430,2)</f>
        <v>0</v>
      </c>
      <c r="AW430" s="10">
        <f>IF(T430,3)</f>
        <v>3</v>
      </c>
      <c r="AX430" s="10">
        <f>IF(U430,4)</f>
        <v>4</v>
      </c>
      <c r="AY430" s="10" t="b">
        <f>IF(V430,5)</f>
        <v>0</v>
      </c>
      <c r="AZ430" s="10" t="b">
        <f>IF(W430,6)</f>
        <v>0</v>
      </c>
      <c r="BA430" s="10" t="b">
        <f>IF(X430,7)</f>
        <v>0</v>
      </c>
      <c r="BB430" s="10">
        <f>MIN(AU430:BA430)</f>
        <v>3</v>
      </c>
      <c r="BC430" s="10">
        <f>MAX(AU430:BA430)</f>
        <v>4</v>
      </c>
      <c r="BD430" s="10">
        <f>IF(AT430&gt;0,(1+(BC430-AT430))-BB430,-1)</f>
        <v>0</v>
      </c>
      <c r="BE430" s="44">
        <f>AL430-AT430</f>
        <v>0</v>
      </c>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row>
    <row r="431" spans="1:177" ht="15" customHeight="1">
      <c r="A431" s="1">
        <v>430</v>
      </c>
      <c r="B431" s="1">
        <v>-37.622583490950703</v>
      </c>
      <c r="C431" s="1">
        <v>143.84308633466799</v>
      </c>
      <c r="D431" s="1">
        <v>13</v>
      </c>
      <c r="E431"/>
      <c r="F431" s="1" t="s">
        <v>40</v>
      </c>
      <c r="G431" s="1" t="s">
        <v>497</v>
      </c>
      <c r="H431" s="2" t="s">
        <v>500</v>
      </c>
      <c r="I431" s="4">
        <v>1</v>
      </c>
      <c r="J431" s="4">
        <v>0</v>
      </c>
      <c r="K431" s="4">
        <v>0</v>
      </c>
      <c r="L431" s="4">
        <v>0</v>
      </c>
      <c r="M431" s="5">
        <v>1</v>
      </c>
      <c r="N431" s="5">
        <v>0</v>
      </c>
      <c r="O431" s="5">
        <v>0</v>
      </c>
      <c r="P431" s="5">
        <v>0</v>
      </c>
      <c r="Q431" s="5">
        <v>0</v>
      </c>
      <c r="R431" s="6">
        <v>0</v>
      </c>
      <c r="S431" s="6">
        <v>0</v>
      </c>
      <c r="T431" s="6">
        <v>0</v>
      </c>
      <c r="U431" s="6">
        <v>0</v>
      </c>
      <c r="V431" s="6">
        <v>1</v>
      </c>
      <c r="W431" s="6">
        <v>0</v>
      </c>
      <c r="X431" s="6">
        <v>1</v>
      </c>
      <c r="Y431" s="7">
        <v>0</v>
      </c>
      <c r="Z431" s="7">
        <v>0</v>
      </c>
      <c r="AA431" s="8">
        <v>0</v>
      </c>
      <c r="AB431" s="8">
        <v>0</v>
      </c>
      <c r="AC431" s="8">
        <v>0</v>
      </c>
      <c r="AD431" s="8">
        <v>0</v>
      </c>
      <c r="AE431" s="8">
        <v>0</v>
      </c>
      <c r="AF431" s="8">
        <v>0</v>
      </c>
      <c r="AK431" s="9">
        <f>LEN(H431)</f>
        <v>20</v>
      </c>
      <c r="AL431" s="9">
        <f>SUM(R431:X431)</f>
        <v>2</v>
      </c>
      <c r="AM431" s="3" t="b">
        <f>IF(R431,1)</f>
        <v>0</v>
      </c>
      <c r="AN431" s="3" t="b">
        <f>IF(S431,1)</f>
        <v>0</v>
      </c>
      <c r="AO431" s="3" t="b">
        <f>IF(T431,1)</f>
        <v>0</v>
      </c>
      <c r="AP431" s="3" t="b">
        <f>IF(U431,1)</f>
        <v>0</v>
      </c>
      <c r="AQ431" s="3">
        <f>IF(V431,1)</f>
        <v>1</v>
      </c>
      <c r="AR431" s="3" t="b">
        <f>IF(W431,1)</f>
        <v>0</v>
      </c>
      <c r="AS431" s="3">
        <f>IF(X431,1)</f>
        <v>1</v>
      </c>
      <c r="AT431" s="3">
        <f>SUM(AM431:AS431)</f>
        <v>2</v>
      </c>
      <c r="AU431" s="10" t="b">
        <f>IF(R431,1)</f>
        <v>0</v>
      </c>
      <c r="AV431" s="10" t="b">
        <f>IF(S431,2)</f>
        <v>0</v>
      </c>
      <c r="AW431" s="10" t="b">
        <f>IF(T431,3)</f>
        <v>0</v>
      </c>
      <c r="AX431" s="10" t="b">
        <f>IF(U431,4)</f>
        <v>0</v>
      </c>
      <c r="AY431" s="10">
        <f>IF(V431,5)</f>
        <v>5</v>
      </c>
      <c r="AZ431" s="10" t="b">
        <f>IF(W431,6)</f>
        <v>0</v>
      </c>
      <c r="BA431" s="10">
        <f>IF(X431,7)</f>
        <v>7</v>
      </c>
      <c r="BB431" s="10">
        <f>MIN(AU431:BA431)</f>
        <v>5</v>
      </c>
      <c r="BC431" s="10">
        <f>MAX(AU431:BA431)</f>
        <v>7</v>
      </c>
      <c r="BD431" s="10">
        <f>IF(AT431&gt;0,(1+(BC431-AT431))-BB431,-1)</f>
        <v>1</v>
      </c>
      <c r="BE431" s="44">
        <f>AL431-AT431</f>
        <v>0</v>
      </c>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row>
    <row r="432" spans="1:177" ht="15" customHeight="1">
      <c r="A432" s="1">
        <v>431</v>
      </c>
      <c r="B432" s="1">
        <v>-37.622583490950703</v>
      </c>
      <c r="C432" s="1">
        <v>143.84308633466799</v>
      </c>
      <c r="D432" s="1">
        <v>13</v>
      </c>
      <c r="E432"/>
      <c r="F432" s="1" t="s">
        <v>40</v>
      </c>
      <c r="G432" s="1" t="s">
        <v>497</v>
      </c>
      <c r="H432" s="2" t="s">
        <v>500</v>
      </c>
      <c r="I432" s="4">
        <v>0</v>
      </c>
      <c r="J432" s="4">
        <v>0</v>
      </c>
      <c r="K432" s="4">
        <v>0</v>
      </c>
      <c r="L432" s="4">
        <v>99</v>
      </c>
      <c r="M432" s="5">
        <v>0</v>
      </c>
      <c r="N432" s="5">
        <v>0</v>
      </c>
      <c r="O432" s="5">
        <v>0</v>
      </c>
      <c r="P432" s="5">
        <v>0</v>
      </c>
      <c r="Q432" s="5">
        <v>0</v>
      </c>
      <c r="R432" s="6">
        <v>0</v>
      </c>
      <c r="S432" s="6">
        <v>0</v>
      </c>
      <c r="T432" s="6">
        <v>0</v>
      </c>
      <c r="U432" s="6">
        <v>0</v>
      </c>
      <c r="V432" s="6">
        <v>0</v>
      </c>
      <c r="W432" s="6">
        <v>0</v>
      </c>
      <c r="X432" s="6">
        <v>0</v>
      </c>
      <c r="Y432" s="7">
        <v>0</v>
      </c>
      <c r="Z432" s="7">
        <v>0</v>
      </c>
      <c r="AA432" s="8">
        <v>0</v>
      </c>
      <c r="AB432" s="8">
        <v>0</v>
      </c>
      <c r="AC432" s="8">
        <v>0</v>
      </c>
      <c r="AD432" s="8">
        <v>0</v>
      </c>
      <c r="AE432" s="8">
        <v>0</v>
      </c>
      <c r="AF432" s="8">
        <v>0</v>
      </c>
      <c r="AK432" s="9">
        <f>LEN(H432)</f>
        <v>20</v>
      </c>
      <c r="AL432" s="9">
        <f>SUM(R432:X432)</f>
        <v>0</v>
      </c>
      <c r="AM432" s="3" t="b">
        <f>IF(R432,1)</f>
        <v>0</v>
      </c>
      <c r="AN432" s="3" t="b">
        <f>IF(S432,1)</f>
        <v>0</v>
      </c>
      <c r="AO432" s="3" t="b">
        <f>IF(T432,1)</f>
        <v>0</v>
      </c>
      <c r="AP432" s="3" t="b">
        <f>IF(U432,1)</f>
        <v>0</v>
      </c>
      <c r="AQ432" s="3" t="b">
        <f>IF(V432,1)</f>
        <v>0</v>
      </c>
      <c r="AR432" s="3" t="b">
        <f>IF(W432,1)</f>
        <v>0</v>
      </c>
      <c r="AS432" s="3" t="b">
        <f>IF(X432,1)</f>
        <v>0</v>
      </c>
      <c r="AT432" s="3">
        <f>SUM(AM432:AS432)</f>
        <v>0</v>
      </c>
      <c r="AU432" s="10" t="b">
        <f>IF(R432,1)</f>
        <v>0</v>
      </c>
      <c r="AV432" s="10" t="b">
        <f>IF(S432,2)</f>
        <v>0</v>
      </c>
      <c r="AW432" s="10" t="b">
        <f>IF(T432,3)</f>
        <v>0</v>
      </c>
      <c r="AX432" s="10" t="b">
        <f>IF(U432,4)</f>
        <v>0</v>
      </c>
      <c r="AY432" s="10" t="b">
        <f>IF(V432,5)</f>
        <v>0</v>
      </c>
      <c r="AZ432" s="10" t="b">
        <f>IF(W432,6)</f>
        <v>0</v>
      </c>
      <c r="BA432" s="10" t="b">
        <f>IF(X432,7)</f>
        <v>0</v>
      </c>
      <c r="BB432" s="10">
        <f>MIN(AU432:BA432)</f>
        <v>0</v>
      </c>
      <c r="BC432" s="10">
        <f>MAX(AU432:BA432)</f>
        <v>0</v>
      </c>
      <c r="BD432" s="10">
        <f>IF(AT432&gt;0,(1+(BC432-AT432))-BB432,-1)</f>
        <v>-1</v>
      </c>
      <c r="BE432" s="44">
        <f>AL432-AT432</f>
        <v>0</v>
      </c>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row>
    <row r="433" spans="1:177" ht="15" customHeight="1">
      <c r="A433" s="1">
        <v>432</v>
      </c>
      <c r="B433" s="1">
        <v>-37.830289978425597</v>
      </c>
      <c r="C433" s="1">
        <v>144.96666729297601</v>
      </c>
      <c r="D433" s="1">
        <v>17</v>
      </c>
      <c r="E433"/>
      <c r="F433" s="1" t="s">
        <v>40</v>
      </c>
      <c r="G433" s="1" t="s">
        <v>497</v>
      </c>
      <c r="H433" s="2" t="s">
        <v>501</v>
      </c>
      <c r="I433" s="4">
        <v>1</v>
      </c>
      <c r="J433" s="4">
        <v>0</v>
      </c>
      <c r="K433" s="4">
        <v>0</v>
      </c>
      <c r="L433" s="4">
        <v>0</v>
      </c>
      <c r="M433" s="5">
        <v>1</v>
      </c>
      <c r="N433" s="5">
        <v>0</v>
      </c>
      <c r="O433" s="5">
        <v>0</v>
      </c>
      <c r="P433" s="5">
        <v>0</v>
      </c>
      <c r="Q433" s="5">
        <v>0</v>
      </c>
      <c r="R433" s="6">
        <v>0</v>
      </c>
      <c r="S433" s="6">
        <v>0</v>
      </c>
      <c r="T433" s="6">
        <v>2</v>
      </c>
      <c r="U433" s="6">
        <v>3</v>
      </c>
      <c r="V433" s="6">
        <v>0</v>
      </c>
      <c r="W433" s="6">
        <v>0</v>
      </c>
      <c r="X433" s="6">
        <v>0</v>
      </c>
      <c r="Y433" s="7">
        <v>0</v>
      </c>
      <c r="Z433" s="7">
        <v>0</v>
      </c>
      <c r="AA433" s="8">
        <v>0</v>
      </c>
      <c r="AB433" s="8">
        <v>1</v>
      </c>
      <c r="AC433" s="8">
        <v>0</v>
      </c>
      <c r="AD433" s="8">
        <v>0</v>
      </c>
      <c r="AE433" s="8">
        <v>0</v>
      </c>
      <c r="AF433" s="8">
        <v>0</v>
      </c>
      <c r="AI433" s="9" t="s">
        <v>85</v>
      </c>
      <c r="AK433" s="9">
        <f>LEN(H433)</f>
        <v>61</v>
      </c>
      <c r="AL433" s="9">
        <f>SUM(R433:X433)</f>
        <v>5</v>
      </c>
      <c r="AM433" s="3" t="b">
        <f>IF(R433,1)</f>
        <v>0</v>
      </c>
      <c r="AN433" s="3" t="b">
        <f>IF(S433,1)</f>
        <v>0</v>
      </c>
      <c r="AO433" s="3">
        <f>IF(T433,1)</f>
        <v>1</v>
      </c>
      <c r="AP433" s="3">
        <f>IF(U433,1)</f>
        <v>1</v>
      </c>
      <c r="AQ433" s="3" t="b">
        <f>IF(V433,1)</f>
        <v>0</v>
      </c>
      <c r="AR433" s="3" t="b">
        <f>IF(W433,1)</f>
        <v>0</v>
      </c>
      <c r="AS433" s="3" t="b">
        <f>IF(X433,1)</f>
        <v>0</v>
      </c>
      <c r="AT433" s="3">
        <f>SUM(AM433:AS433)</f>
        <v>2</v>
      </c>
      <c r="AU433" s="10" t="b">
        <f>IF(R433,1)</f>
        <v>0</v>
      </c>
      <c r="AV433" s="10" t="b">
        <f>IF(S433,2)</f>
        <v>0</v>
      </c>
      <c r="AW433" s="10">
        <f>IF(T433,3)</f>
        <v>3</v>
      </c>
      <c r="AX433" s="10">
        <f>IF(U433,4)</f>
        <v>4</v>
      </c>
      <c r="AY433" s="10" t="b">
        <f>IF(V433,5)</f>
        <v>0</v>
      </c>
      <c r="AZ433" s="10" t="b">
        <f>IF(W433,6)</f>
        <v>0</v>
      </c>
      <c r="BA433" s="10" t="b">
        <f>IF(X433,7)</f>
        <v>0</v>
      </c>
      <c r="BB433" s="10">
        <f>MIN(AU433:BA433)</f>
        <v>3</v>
      </c>
      <c r="BC433" s="10">
        <f>MAX(AU433:BA433)</f>
        <v>4</v>
      </c>
      <c r="BD433" s="10">
        <f>IF(AT433&gt;0,(1+(BC433-AT433))-BB433,-1)</f>
        <v>0</v>
      </c>
      <c r="BE433" s="44">
        <f>AL433-AT433</f>
        <v>3</v>
      </c>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row>
    <row r="434" spans="1:177" ht="15" customHeight="1">
      <c r="A434" s="1">
        <v>433</v>
      </c>
      <c r="B434" s="1">
        <v>-37.852631780000003</v>
      </c>
      <c r="C434" s="1">
        <v>144.98024488999999</v>
      </c>
      <c r="D434" s="1">
        <v>15</v>
      </c>
      <c r="E434"/>
      <c r="F434" s="1" t="s">
        <v>40</v>
      </c>
      <c r="G434" s="1" t="s">
        <v>502</v>
      </c>
      <c r="H434" s="2" t="s">
        <v>503</v>
      </c>
      <c r="I434" s="4">
        <v>1</v>
      </c>
      <c r="J434" s="4">
        <v>1</v>
      </c>
      <c r="K434" s="4">
        <v>0</v>
      </c>
      <c r="L434" s="4">
        <v>0</v>
      </c>
      <c r="M434" s="5">
        <v>1</v>
      </c>
      <c r="N434" s="5">
        <v>0</v>
      </c>
      <c r="O434" s="5">
        <v>0</v>
      </c>
      <c r="P434" s="5">
        <v>0</v>
      </c>
      <c r="Q434" s="5">
        <v>0</v>
      </c>
      <c r="R434" s="6">
        <v>0</v>
      </c>
      <c r="S434" s="6">
        <v>0</v>
      </c>
      <c r="T434" s="6">
        <v>1</v>
      </c>
      <c r="U434" s="6">
        <v>3</v>
      </c>
      <c r="V434" s="6">
        <v>0</v>
      </c>
      <c r="W434" s="6">
        <v>0</v>
      </c>
      <c r="X434" s="6">
        <v>0</v>
      </c>
      <c r="Y434" s="7">
        <v>0</v>
      </c>
      <c r="Z434" s="7">
        <v>0</v>
      </c>
      <c r="AA434" s="8">
        <v>0</v>
      </c>
      <c r="AB434" s="8">
        <v>0</v>
      </c>
      <c r="AC434" s="8">
        <v>0</v>
      </c>
      <c r="AD434" s="8">
        <v>0</v>
      </c>
      <c r="AE434" s="8">
        <v>0</v>
      </c>
      <c r="AF434" s="8">
        <v>0</v>
      </c>
      <c r="AK434" s="9">
        <f>LEN(H434)</f>
        <v>51</v>
      </c>
      <c r="AL434" s="9">
        <f>SUM(R434:X434)</f>
        <v>4</v>
      </c>
      <c r="AM434" s="3" t="b">
        <f>IF(R434,1)</f>
        <v>0</v>
      </c>
      <c r="AN434" s="3" t="b">
        <f>IF(S434,1)</f>
        <v>0</v>
      </c>
      <c r="AO434" s="3">
        <f>IF(T434,1)</f>
        <v>1</v>
      </c>
      <c r="AP434" s="3">
        <f>IF(U434,1)</f>
        <v>1</v>
      </c>
      <c r="AQ434" s="3" t="b">
        <f>IF(V434,1)</f>
        <v>0</v>
      </c>
      <c r="AR434" s="3" t="b">
        <f>IF(W434,1)</f>
        <v>0</v>
      </c>
      <c r="AS434" s="3" t="b">
        <f>IF(X434,1)</f>
        <v>0</v>
      </c>
      <c r="AT434" s="3">
        <f>SUM(AM434:AS434)</f>
        <v>2</v>
      </c>
      <c r="AU434" s="10" t="b">
        <f>IF(R434,1)</f>
        <v>0</v>
      </c>
      <c r="AV434" s="10" t="b">
        <f>IF(S434,2)</f>
        <v>0</v>
      </c>
      <c r="AW434" s="10">
        <f>IF(T434,3)</f>
        <v>3</v>
      </c>
      <c r="AX434" s="10">
        <f>IF(U434,4)</f>
        <v>4</v>
      </c>
      <c r="AY434" s="10" t="b">
        <f>IF(V434,5)</f>
        <v>0</v>
      </c>
      <c r="AZ434" s="10" t="b">
        <f>IF(W434,6)</f>
        <v>0</v>
      </c>
      <c r="BA434" s="10" t="b">
        <f>IF(X434,7)</f>
        <v>0</v>
      </c>
      <c r="BB434" s="10">
        <f>MIN(AU434:BA434)</f>
        <v>3</v>
      </c>
      <c r="BC434" s="10">
        <f>MAX(AU434:BA434)</f>
        <v>4</v>
      </c>
      <c r="BD434" s="10">
        <f>IF(AT434&gt;0,(1+(BC434-AT434))-BB434,-1)</f>
        <v>0</v>
      </c>
      <c r="BE434" s="44">
        <f>AL434-AT434</f>
        <v>2</v>
      </c>
      <c r="BF434" s="3">
        <v>1</v>
      </c>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row>
    <row r="435" spans="1:177" ht="15" customHeight="1">
      <c r="A435" s="1">
        <v>434</v>
      </c>
      <c r="B435" s="1">
        <v>-38.220793775496901</v>
      </c>
      <c r="C435" s="1">
        <v>145.03989674785501</v>
      </c>
      <c r="D435" s="1">
        <v>16</v>
      </c>
      <c r="E435"/>
      <c r="F435" s="1" t="s">
        <v>40</v>
      </c>
      <c r="G435" s="1" t="s">
        <v>502</v>
      </c>
      <c r="H435" s="2" t="s">
        <v>504</v>
      </c>
      <c r="I435" s="4">
        <v>1</v>
      </c>
      <c r="J435" s="4">
        <v>0</v>
      </c>
      <c r="K435" s="4">
        <v>0</v>
      </c>
      <c r="L435" s="4">
        <v>0</v>
      </c>
      <c r="M435" s="5">
        <v>1</v>
      </c>
      <c r="N435" s="5">
        <v>0</v>
      </c>
      <c r="O435" s="5">
        <v>0</v>
      </c>
      <c r="P435" s="5">
        <v>0</v>
      </c>
      <c r="Q435" s="5">
        <v>0</v>
      </c>
      <c r="R435" s="6">
        <v>0</v>
      </c>
      <c r="S435" s="6">
        <v>0</v>
      </c>
      <c r="T435" s="6">
        <v>0</v>
      </c>
      <c r="U435" s="6">
        <v>1</v>
      </c>
      <c r="V435" s="6">
        <v>0</v>
      </c>
      <c r="W435" s="6">
        <v>1</v>
      </c>
      <c r="X435" s="6">
        <v>0</v>
      </c>
      <c r="Y435" s="7">
        <v>0</v>
      </c>
      <c r="Z435" s="7">
        <v>0</v>
      </c>
      <c r="AA435" s="8">
        <v>0</v>
      </c>
      <c r="AB435" s="8">
        <v>0</v>
      </c>
      <c r="AC435" s="8">
        <v>0</v>
      </c>
      <c r="AD435" s="8">
        <v>0</v>
      </c>
      <c r="AE435" s="8">
        <v>0</v>
      </c>
      <c r="AF435" s="8">
        <v>0</v>
      </c>
      <c r="AK435" s="9">
        <f>LEN(H435)</f>
        <v>22</v>
      </c>
      <c r="AL435" s="9">
        <f>SUM(R435:X435)</f>
        <v>2</v>
      </c>
      <c r="AM435" s="3" t="b">
        <f>IF(R435,1)</f>
        <v>0</v>
      </c>
      <c r="AN435" s="3" t="b">
        <f>IF(S435,1)</f>
        <v>0</v>
      </c>
      <c r="AO435" s="3" t="b">
        <f>IF(T435,1)</f>
        <v>0</v>
      </c>
      <c r="AP435" s="3">
        <f>IF(U435,1)</f>
        <v>1</v>
      </c>
      <c r="AQ435" s="3" t="b">
        <f>IF(V435,1)</f>
        <v>0</v>
      </c>
      <c r="AR435" s="3">
        <f>IF(W435,1)</f>
        <v>1</v>
      </c>
      <c r="AS435" s="3" t="b">
        <f>IF(X435,1)</f>
        <v>0</v>
      </c>
      <c r="AT435" s="3">
        <f>SUM(AM435:AS435)</f>
        <v>2</v>
      </c>
      <c r="AU435" s="10" t="b">
        <f>IF(R435,1)</f>
        <v>0</v>
      </c>
      <c r="AV435" s="10" t="b">
        <f>IF(S435,2)</f>
        <v>0</v>
      </c>
      <c r="AW435" s="10" t="b">
        <f>IF(T435,3)</f>
        <v>0</v>
      </c>
      <c r="AX435" s="10">
        <f>IF(U435,4)</f>
        <v>4</v>
      </c>
      <c r="AY435" s="10" t="b">
        <f>IF(V435,5)</f>
        <v>0</v>
      </c>
      <c r="AZ435" s="10">
        <f>IF(W435,6)</f>
        <v>6</v>
      </c>
      <c r="BA435" s="10" t="b">
        <f>IF(X435,7)</f>
        <v>0</v>
      </c>
      <c r="BB435" s="10">
        <f>MIN(AU435:BA435)</f>
        <v>4</v>
      </c>
      <c r="BC435" s="10">
        <f>MAX(AU435:BA435)</f>
        <v>6</v>
      </c>
      <c r="BD435" s="10">
        <f>IF(AT435&gt;0,(1+(BC435-AT435))-BB435,-1)</f>
        <v>1</v>
      </c>
      <c r="BE435" s="44">
        <f>AL435-AT435</f>
        <v>0</v>
      </c>
      <c r="BF435" s="3">
        <v>1</v>
      </c>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row>
    <row r="436" spans="1:177" ht="15" customHeight="1">
      <c r="A436" s="1">
        <v>435</v>
      </c>
      <c r="B436" s="1">
        <v>-38.227244361737398</v>
      </c>
      <c r="C436" s="1">
        <v>145.041025560777</v>
      </c>
      <c r="D436" s="1">
        <v>12</v>
      </c>
      <c r="E436"/>
      <c r="F436" s="1" t="s">
        <v>40</v>
      </c>
      <c r="G436" s="1" t="s">
        <v>502</v>
      </c>
      <c r="H436" s="2" t="s">
        <v>505</v>
      </c>
      <c r="I436" s="4">
        <v>1</v>
      </c>
      <c r="J436" s="4">
        <v>0</v>
      </c>
      <c r="K436" s="4">
        <v>0</v>
      </c>
      <c r="L436" s="4">
        <v>0</v>
      </c>
      <c r="M436" s="5">
        <v>1</v>
      </c>
      <c r="N436" s="5">
        <v>0</v>
      </c>
      <c r="O436" s="5">
        <v>0</v>
      </c>
      <c r="P436" s="5">
        <v>0</v>
      </c>
      <c r="Q436" s="5">
        <v>0</v>
      </c>
      <c r="R436" s="6">
        <v>0</v>
      </c>
      <c r="S436" s="6">
        <v>0</v>
      </c>
      <c r="T436" s="6">
        <v>0</v>
      </c>
      <c r="U436" s="6">
        <v>0</v>
      </c>
      <c r="V436" s="6">
        <v>1</v>
      </c>
      <c r="W436" s="6">
        <v>0</v>
      </c>
      <c r="X436" s="6">
        <v>0</v>
      </c>
      <c r="Y436" s="7">
        <v>0</v>
      </c>
      <c r="Z436" s="7">
        <v>0</v>
      </c>
      <c r="AA436" s="8">
        <v>0</v>
      </c>
      <c r="AB436" s="8">
        <v>0</v>
      </c>
      <c r="AC436" s="8">
        <v>0</v>
      </c>
      <c r="AD436" s="8">
        <v>0</v>
      </c>
      <c r="AE436" s="8">
        <v>0</v>
      </c>
      <c r="AF436" s="8">
        <v>0</v>
      </c>
      <c r="AK436" s="9">
        <f>LEN(H436)</f>
        <v>10</v>
      </c>
      <c r="AL436" s="9">
        <f>SUM(R436:X436)</f>
        <v>1</v>
      </c>
      <c r="AM436" s="3" t="b">
        <f>IF(R436,1)</f>
        <v>0</v>
      </c>
      <c r="AN436" s="3" t="b">
        <f>IF(S436,1)</f>
        <v>0</v>
      </c>
      <c r="AO436" s="3" t="b">
        <f>IF(T436,1)</f>
        <v>0</v>
      </c>
      <c r="AP436" s="3" t="b">
        <f>IF(U436,1)</f>
        <v>0</v>
      </c>
      <c r="AQ436" s="3">
        <f>IF(V436,1)</f>
        <v>1</v>
      </c>
      <c r="AR436" s="3" t="b">
        <f>IF(W436,1)</f>
        <v>0</v>
      </c>
      <c r="AS436" s="3" t="b">
        <f>IF(X436,1)</f>
        <v>0</v>
      </c>
      <c r="AT436" s="3">
        <f>SUM(AM436:AS436)</f>
        <v>1</v>
      </c>
      <c r="AU436" s="10" t="b">
        <f>IF(R436,1)</f>
        <v>0</v>
      </c>
      <c r="AV436" s="10" t="b">
        <f>IF(S436,2)</f>
        <v>0</v>
      </c>
      <c r="AW436" s="10" t="b">
        <f>IF(T436,3)</f>
        <v>0</v>
      </c>
      <c r="AX436" s="10" t="b">
        <f>IF(U436,4)</f>
        <v>0</v>
      </c>
      <c r="AY436" s="10">
        <f>IF(V436,5)</f>
        <v>5</v>
      </c>
      <c r="AZ436" s="10" t="b">
        <f>IF(W436,6)</f>
        <v>0</v>
      </c>
      <c r="BA436" s="10" t="b">
        <f>IF(X436,7)</f>
        <v>0</v>
      </c>
      <c r="BB436" s="10">
        <f>MIN(AU436:BA436)</f>
        <v>5</v>
      </c>
      <c r="BC436" s="10">
        <f>MAX(AU436:BA436)</f>
        <v>5</v>
      </c>
      <c r="BD436" s="10">
        <f>IF(AT436&gt;0,(1+(BC436-AT436))-BB436,-1)</f>
        <v>0</v>
      </c>
      <c r="BE436" s="44">
        <f>AL436-AT436</f>
        <v>0</v>
      </c>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row>
    <row r="437" spans="1:177" ht="15" customHeight="1">
      <c r="A437" s="1">
        <v>436</v>
      </c>
      <c r="B437" s="1">
        <v>-37.769732906666697</v>
      </c>
      <c r="C437" s="1">
        <v>144.99726619</v>
      </c>
      <c r="D437" s="1">
        <v>15</v>
      </c>
      <c r="E437"/>
      <c r="F437" s="1" t="s">
        <v>40</v>
      </c>
      <c r="G437" s="1" t="s">
        <v>502</v>
      </c>
      <c r="H437" s="2" t="s">
        <v>506</v>
      </c>
      <c r="I437" s="4">
        <v>1</v>
      </c>
      <c r="J437" s="4">
        <v>0</v>
      </c>
      <c r="K437" s="4">
        <v>0</v>
      </c>
      <c r="L437" s="4">
        <v>0</v>
      </c>
      <c r="M437" s="5">
        <v>1</v>
      </c>
      <c r="N437" s="5">
        <v>0</v>
      </c>
      <c r="O437" s="5">
        <v>0</v>
      </c>
      <c r="P437" s="5">
        <v>1</v>
      </c>
      <c r="Q437" s="5">
        <v>0</v>
      </c>
      <c r="R437" s="6">
        <v>0</v>
      </c>
      <c r="S437" s="6">
        <v>0</v>
      </c>
      <c r="T437" s="6">
        <v>2</v>
      </c>
      <c r="U437" s="6">
        <v>2</v>
      </c>
      <c r="V437" s="6">
        <v>0</v>
      </c>
      <c r="W437" s="6">
        <v>0</v>
      </c>
      <c r="X437" s="6">
        <v>0</v>
      </c>
      <c r="Y437" s="7">
        <v>1</v>
      </c>
      <c r="Z437" s="7">
        <v>0</v>
      </c>
      <c r="AA437" s="8">
        <v>0</v>
      </c>
      <c r="AB437" s="8">
        <v>0</v>
      </c>
      <c r="AC437" s="8">
        <v>1</v>
      </c>
      <c r="AD437" s="8">
        <v>0</v>
      </c>
      <c r="AE437" s="8">
        <v>0</v>
      </c>
      <c r="AF437" s="8">
        <v>1</v>
      </c>
      <c r="AI437" s="9" t="s">
        <v>238</v>
      </c>
      <c r="AK437" s="9">
        <f>LEN(H437)</f>
        <v>76</v>
      </c>
      <c r="AL437" s="9">
        <f>SUM(R437:X437)</f>
        <v>4</v>
      </c>
      <c r="AM437" s="3" t="b">
        <f>IF(R437,1)</f>
        <v>0</v>
      </c>
      <c r="AN437" s="3" t="b">
        <f>IF(S437,1)</f>
        <v>0</v>
      </c>
      <c r="AO437" s="3">
        <f>IF(T437,1)</f>
        <v>1</v>
      </c>
      <c r="AP437" s="3">
        <f>IF(U437,1)</f>
        <v>1</v>
      </c>
      <c r="AQ437" s="3" t="b">
        <f>IF(V437,1)</f>
        <v>0</v>
      </c>
      <c r="AR437" s="3" t="b">
        <f>IF(W437,1)</f>
        <v>0</v>
      </c>
      <c r="AS437" s="3" t="b">
        <f>IF(X437,1)</f>
        <v>0</v>
      </c>
      <c r="AT437" s="3">
        <f>SUM(AM437:AS437)</f>
        <v>2</v>
      </c>
      <c r="AU437" s="10" t="b">
        <f>IF(R437,1)</f>
        <v>0</v>
      </c>
      <c r="AV437" s="10" t="b">
        <f>IF(S437,2)</f>
        <v>0</v>
      </c>
      <c r="AW437" s="10">
        <f>IF(T437,3)</f>
        <v>3</v>
      </c>
      <c r="AX437" s="10">
        <f>IF(U437,4)</f>
        <v>4</v>
      </c>
      <c r="AY437" s="10" t="b">
        <f>IF(V437,5)</f>
        <v>0</v>
      </c>
      <c r="AZ437" s="10" t="b">
        <f>IF(W437,6)</f>
        <v>0</v>
      </c>
      <c r="BA437" s="10" t="b">
        <f>IF(X437,7)</f>
        <v>0</v>
      </c>
      <c r="BB437" s="10">
        <f>MIN(AU437:BA437)</f>
        <v>3</v>
      </c>
      <c r="BC437" s="10">
        <f>MAX(AU437:BA437)</f>
        <v>4</v>
      </c>
      <c r="BD437" s="10">
        <f>IF(AT437&gt;0,(1+(BC437-AT437))-BB437,-1)</f>
        <v>0</v>
      </c>
      <c r="BE437" s="44">
        <f>AL437-AT437</f>
        <v>2</v>
      </c>
      <c r="BF437" s="3">
        <v>1</v>
      </c>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row>
    <row r="438" spans="1:177" ht="15" customHeight="1">
      <c r="A438" s="1">
        <v>437</v>
      </c>
      <c r="B438" s="1">
        <v>-37.811461602024998</v>
      </c>
      <c r="C438" s="1">
        <v>144.971522091293</v>
      </c>
      <c r="D438" s="1">
        <v>20</v>
      </c>
      <c r="E438"/>
      <c r="F438" s="1" t="s">
        <v>40</v>
      </c>
      <c r="G438" s="1" t="s">
        <v>502</v>
      </c>
      <c r="H438" s="2" t="s">
        <v>507</v>
      </c>
      <c r="I438" s="4">
        <v>1</v>
      </c>
      <c r="J438" s="4">
        <v>0</v>
      </c>
      <c r="K438" s="4">
        <v>0</v>
      </c>
      <c r="L438" s="4">
        <v>0</v>
      </c>
      <c r="M438" s="5">
        <v>0</v>
      </c>
      <c r="N438" s="5">
        <v>0</v>
      </c>
      <c r="O438" s="5">
        <v>0</v>
      </c>
      <c r="P438" s="5">
        <v>0</v>
      </c>
      <c r="Q438" s="5">
        <v>1</v>
      </c>
      <c r="R438" s="6">
        <v>0</v>
      </c>
      <c r="S438" s="6">
        <v>0</v>
      </c>
      <c r="T438" s="6">
        <v>1</v>
      </c>
      <c r="U438" s="6">
        <v>0</v>
      </c>
      <c r="V438" s="6">
        <v>0</v>
      </c>
      <c r="W438" s="6">
        <v>0</v>
      </c>
      <c r="X438" s="6">
        <v>0</v>
      </c>
      <c r="Y438" s="7">
        <v>0</v>
      </c>
      <c r="Z438" s="7">
        <v>1</v>
      </c>
      <c r="AA438" s="8">
        <v>0</v>
      </c>
      <c r="AB438" s="8">
        <v>0</v>
      </c>
      <c r="AC438" s="8">
        <v>0</v>
      </c>
      <c r="AD438" s="8">
        <v>0</v>
      </c>
      <c r="AE438" s="8">
        <v>0</v>
      </c>
      <c r="AF438" s="8">
        <v>1</v>
      </c>
      <c r="AI438" s="9" t="s">
        <v>47</v>
      </c>
      <c r="AK438" s="9">
        <f>LEN(H438)</f>
        <v>28</v>
      </c>
      <c r="AL438" s="9">
        <f>SUM(R438:X438)</f>
        <v>1</v>
      </c>
      <c r="AM438" s="3" t="b">
        <f>IF(R438,1)</f>
        <v>0</v>
      </c>
      <c r="AN438" s="3" t="b">
        <f>IF(S438,1)</f>
        <v>0</v>
      </c>
      <c r="AO438" s="3">
        <f>IF(T438,1)</f>
        <v>1</v>
      </c>
      <c r="AP438" s="3" t="b">
        <f>IF(U438,1)</f>
        <v>0</v>
      </c>
      <c r="AQ438" s="3" t="b">
        <f>IF(V438,1)</f>
        <v>0</v>
      </c>
      <c r="AR438" s="3" t="b">
        <f>IF(W438,1)</f>
        <v>0</v>
      </c>
      <c r="AS438" s="3" t="b">
        <f>IF(X438,1)</f>
        <v>0</v>
      </c>
      <c r="AT438" s="3">
        <f>SUM(AM438:AS438)</f>
        <v>1</v>
      </c>
      <c r="AU438" s="10" t="b">
        <f>IF(R438,1)</f>
        <v>0</v>
      </c>
      <c r="AV438" s="10" t="b">
        <f>IF(S438,2)</f>
        <v>0</v>
      </c>
      <c r="AW438" s="10">
        <f>IF(T438,3)</f>
        <v>3</v>
      </c>
      <c r="AX438" s="10" t="b">
        <f>IF(U438,4)</f>
        <v>0</v>
      </c>
      <c r="AY438" s="10" t="b">
        <f>IF(V438,5)</f>
        <v>0</v>
      </c>
      <c r="AZ438" s="10" t="b">
        <f>IF(W438,6)</f>
        <v>0</v>
      </c>
      <c r="BA438" s="10" t="b">
        <f>IF(X438,7)</f>
        <v>0</v>
      </c>
      <c r="BB438" s="10">
        <f>MIN(AU438:BA438)</f>
        <v>3</v>
      </c>
      <c r="BC438" s="10">
        <f>MAX(AU438:BA438)</f>
        <v>3</v>
      </c>
      <c r="BD438" s="10">
        <f>IF(AT438&gt;0,(1+(BC438-AT438))-BB438,-1)</f>
        <v>0</v>
      </c>
      <c r="BE438" s="44">
        <f>AL438-AT438</f>
        <v>0</v>
      </c>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row>
    <row r="439" spans="1:177" ht="15" customHeight="1">
      <c r="A439" s="1">
        <v>438</v>
      </c>
      <c r="B439" s="1">
        <v>-37.817463516185803</v>
      </c>
      <c r="C439" s="1">
        <v>144.968008397484</v>
      </c>
      <c r="D439" s="1">
        <v>18</v>
      </c>
      <c r="E439"/>
      <c r="F439" s="1" t="s">
        <v>40</v>
      </c>
      <c r="G439" s="1" t="s">
        <v>502</v>
      </c>
      <c r="H439" s="2" t="s">
        <v>508</v>
      </c>
      <c r="I439" s="4">
        <v>1</v>
      </c>
      <c r="J439" s="4">
        <v>0</v>
      </c>
      <c r="K439" s="4">
        <v>0</v>
      </c>
      <c r="L439" s="4">
        <v>0</v>
      </c>
      <c r="M439" s="5">
        <v>0</v>
      </c>
      <c r="N439" s="5">
        <v>1</v>
      </c>
      <c r="O439" s="5">
        <v>0</v>
      </c>
      <c r="P439" s="5">
        <v>0</v>
      </c>
      <c r="Q439" s="5">
        <v>0</v>
      </c>
      <c r="R439" s="6">
        <v>0</v>
      </c>
      <c r="S439" s="6">
        <v>0</v>
      </c>
      <c r="T439" s="6">
        <v>0</v>
      </c>
      <c r="U439" s="6">
        <v>1</v>
      </c>
      <c r="V439" s="6">
        <v>0</v>
      </c>
      <c r="W439" s="6">
        <v>0</v>
      </c>
      <c r="X439" s="6">
        <v>0</v>
      </c>
      <c r="Y439" s="7">
        <v>0</v>
      </c>
      <c r="Z439" s="7">
        <v>0</v>
      </c>
      <c r="AA439" s="8">
        <v>0</v>
      </c>
      <c r="AB439" s="8">
        <v>0</v>
      </c>
      <c r="AC439" s="8">
        <v>0</v>
      </c>
      <c r="AD439" s="8">
        <v>0</v>
      </c>
      <c r="AE439" s="8">
        <v>0</v>
      </c>
      <c r="AF439" s="8">
        <v>0</v>
      </c>
      <c r="AI439" s="9" t="s">
        <v>45</v>
      </c>
      <c r="AK439" s="9">
        <f>LEN(H439)</f>
        <v>13</v>
      </c>
      <c r="AL439" s="9">
        <f>SUM(R439:X439)</f>
        <v>1</v>
      </c>
      <c r="AM439" s="3" t="b">
        <f>IF(R439,1)</f>
        <v>0</v>
      </c>
      <c r="AN439" s="3" t="b">
        <f>IF(S439,1)</f>
        <v>0</v>
      </c>
      <c r="AO439" s="3" t="b">
        <f>IF(T439,1)</f>
        <v>0</v>
      </c>
      <c r="AP439" s="3">
        <f>IF(U439,1)</f>
        <v>1</v>
      </c>
      <c r="AQ439" s="3" t="b">
        <f>IF(V439,1)</f>
        <v>0</v>
      </c>
      <c r="AR439" s="3" t="b">
        <f>IF(W439,1)</f>
        <v>0</v>
      </c>
      <c r="AS439" s="3" t="b">
        <f>IF(X439,1)</f>
        <v>0</v>
      </c>
      <c r="AT439" s="3">
        <f>SUM(AM439:AS439)</f>
        <v>1</v>
      </c>
      <c r="AU439" s="10" t="b">
        <f>IF(R439,1)</f>
        <v>0</v>
      </c>
      <c r="AV439" s="10" t="b">
        <f>IF(S439,2)</f>
        <v>0</v>
      </c>
      <c r="AW439" s="10" t="b">
        <f>IF(T439,3)</f>
        <v>0</v>
      </c>
      <c r="AX439" s="10">
        <f>IF(U439,4)</f>
        <v>4</v>
      </c>
      <c r="AY439" s="10" t="b">
        <f>IF(V439,5)</f>
        <v>0</v>
      </c>
      <c r="AZ439" s="10" t="b">
        <f>IF(W439,6)</f>
        <v>0</v>
      </c>
      <c r="BA439" s="10" t="b">
        <f>IF(X439,7)</f>
        <v>0</v>
      </c>
      <c r="BB439" s="10">
        <f>MIN(AU439:BA439)</f>
        <v>4</v>
      </c>
      <c r="BC439" s="10">
        <f>MAX(AU439:BA439)</f>
        <v>4</v>
      </c>
      <c r="BD439" s="10">
        <f>IF(AT439&gt;0,(1+(BC439-AT439))-BB439,-1)</f>
        <v>0</v>
      </c>
      <c r="BE439" s="44">
        <f>AL439-AT439</f>
        <v>0</v>
      </c>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row>
    <row r="440" spans="1:177" ht="15" customHeight="1">
      <c r="A440" s="1">
        <v>439</v>
      </c>
      <c r="B440" s="1">
        <v>-37.8137215150619</v>
      </c>
      <c r="C440" s="1">
        <v>144.96481656875599</v>
      </c>
      <c r="D440" s="1">
        <v>17</v>
      </c>
      <c r="E440"/>
      <c r="F440" s="1" t="s">
        <v>40</v>
      </c>
      <c r="G440" s="1" t="s">
        <v>509</v>
      </c>
      <c r="H440" s="2" t="s">
        <v>510</v>
      </c>
      <c r="I440" s="4">
        <v>1</v>
      </c>
      <c r="J440" s="4">
        <v>0</v>
      </c>
      <c r="K440" s="4">
        <v>0</v>
      </c>
      <c r="L440" s="4">
        <v>0</v>
      </c>
      <c r="M440" s="5">
        <v>0</v>
      </c>
      <c r="N440" s="5">
        <v>1</v>
      </c>
      <c r="O440" s="5">
        <v>0</v>
      </c>
      <c r="P440" s="5">
        <v>0</v>
      </c>
      <c r="Q440" s="5">
        <v>0</v>
      </c>
      <c r="R440" s="6">
        <v>0</v>
      </c>
      <c r="S440" s="6">
        <v>0</v>
      </c>
      <c r="T440" s="6">
        <v>0</v>
      </c>
      <c r="U440" s="6">
        <v>1</v>
      </c>
      <c r="V440" s="6">
        <v>0</v>
      </c>
      <c r="W440" s="6">
        <v>0</v>
      </c>
      <c r="X440" s="6">
        <v>0</v>
      </c>
      <c r="Y440" s="7">
        <v>1</v>
      </c>
      <c r="Z440" s="7">
        <v>0</v>
      </c>
      <c r="AA440" s="8">
        <v>0</v>
      </c>
      <c r="AB440" s="8">
        <v>0</v>
      </c>
      <c r="AC440" s="8">
        <v>0</v>
      </c>
      <c r="AD440" s="8">
        <v>0</v>
      </c>
      <c r="AE440" s="8">
        <v>0</v>
      </c>
      <c r="AF440" s="8">
        <v>1</v>
      </c>
      <c r="AI440" s="9" t="s">
        <v>238</v>
      </c>
      <c r="AK440" s="9">
        <f>LEN(H440)</f>
        <v>21</v>
      </c>
      <c r="AL440" s="9">
        <f>SUM(R440:X440)</f>
        <v>1</v>
      </c>
      <c r="AM440" s="3" t="b">
        <f>IF(R440,1)</f>
        <v>0</v>
      </c>
      <c r="AN440" s="3" t="b">
        <f>IF(S440,1)</f>
        <v>0</v>
      </c>
      <c r="AO440" s="3" t="b">
        <f>IF(T440,1)</f>
        <v>0</v>
      </c>
      <c r="AP440" s="3">
        <f>IF(U440,1)</f>
        <v>1</v>
      </c>
      <c r="AQ440" s="3" t="b">
        <f>IF(V440,1)</f>
        <v>0</v>
      </c>
      <c r="AR440" s="3" t="b">
        <f>IF(W440,1)</f>
        <v>0</v>
      </c>
      <c r="AS440" s="3" t="b">
        <f>IF(X440,1)</f>
        <v>0</v>
      </c>
      <c r="AT440" s="3">
        <f>SUM(AM440:AS440)</f>
        <v>1</v>
      </c>
      <c r="AU440" s="10" t="b">
        <f>IF(R440,1)</f>
        <v>0</v>
      </c>
      <c r="AV440" s="10" t="b">
        <f>IF(S440,2)</f>
        <v>0</v>
      </c>
      <c r="AW440" s="10" t="b">
        <f>IF(T440,3)</f>
        <v>0</v>
      </c>
      <c r="AX440" s="10">
        <f>IF(U440,4)</f>
        <v>4</v>
      </c>
      <c r="AY440" s="10" t="b">
        <f>IF(V440,5)</f>
        <v>0</v>
      </c>
      <c r="AZ440" s="10" t="b">
        <f>IF(W440,6)</f>
        <v>0</v>
      </c>
      <c r="BA440" s="10" t="b">
        <f>IF(X440,7)</f>
        <v>0</v>
      </c>
      <c r="BB440" s="10">
        <f>MIN(AU440:BA440)</f>
        <v>4</v>
      </c>
      <c r="BC440" s="10">
        <f>MAX(AU440:BA440)</f>
        <v>4</v>
      </c>
      <c r="BD440" s="10">
        <f>IF(AT440&gt;0,(1+(BC440-AT440))-BB440,-1)</f>
        <v>0</v>
      </c>
      <c r="BE440" s="44">
        <f>AL440-AT440</f>
        <v>0</v>
      </c>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row>
    <row r="441" spans="1:177" ht="15" customHeight="1">
      <c r="A441" s="1">
        <v>440</v>
      </c>
      <c r="B441" s="1">
        <v>-37.769009074000003</v>
      </c>
      <c r="C441" s="1">
        <v>144.995600884</v>
      </c>
      <c r="D441" s="1">
        <v>15</v>
      </c>
      <c r="E441"/>
      <c r="F441" s="1" t="s">
        <v>40</v>
      </c>
      <c r="G441" s="1" t="s">
        <v>509</v>
      </c>
      <c r="H441" s="2" t="s">
        <v>511</v>
      </c>
      <c r="I441" s="4">
        <v>1</v>
      </c>
      <c r="J441" s="4">
        <v>0</v>
      </c>
      <c r="K441" s="4">
        <v>0</v>
      </c>
      <c r="L441" s="4">
        <v>0</v>
      </c>
      <c r="M441" s="5">
        <v>1</v>
      </c>
      <c r="N441" s="5">
        <v>0</v>
      </c>
      <c r="O441" s="5">
        <v>0</v>
      </c>
      <c r="P441" s="5">
        <v>1</v>
      </c>
      <c r="Q441" s="5">
        <v>0</v>
      </c>
      <c r="R441" s="6">
        <v>0</v>
      </c>
      <c r="S441" s="6">
        <v>0</v>
      </c>
      <c r="T441" s="6">
        <v>2</v>
      </c>
      <c r="U441" s="6">
        <v>1</v>
      </c>
      <c r="V441" s="6">
        <v>0</v>
      </c>
      <c r="W441" s="6">
        <v>0</v>
      </c>
      <c r="X441" s="6">
        <v>0</v>
      </c>
      <c r="Y441" s="7">
        <v>0</v>
      </c>
      <c r="Z441" s="7">
        <v>1</v>
      </c>
      <c r="AA441" s="8">
        <v>0</v>
      </c>
      <c r="AB441" s="8">
        <v>1</v>
      </c>
      <c r="AC441" s="8">
        <v>0</v>
      </c>
      <c r="AD441" s="8">
        <v>0</v>
      </c>
      <c r="AE441" s="8">
        <v>0</v>
      </c>
      <c r="AF441" s="8">
        <v>1</v>
      </c>
      <c r="AH441" s="9" t="s">
        <v>512</v>
      </c>
      <c r="AI441" s="9" t="s">
        <v>513</v>
      </c>
      <c r="AK441" s="9">
        <f>LEN(H441)</f>
        <v>67</v>
      </c>
      <c r="AL441" s="9">
        <f>SUM(R441:X441)</f>
        <v>3</v>
      </c>
      <c r="AM441" s="3" t="b">
        <f>IF(R441,1)</f>
        <v>0</v>
      </c>
      <c r="AN441" s="3" t="b">
        <f>IF(S441,1)</f>
        <v>0</v>
      </c>
      <c r="AO441" s="3">
        <f>IF(T441,1)</f>
        <v>1</v>
      </c>
      <c r="AP441" s="3">
        <f>IF(U441,1)</f>
        <v>1</v>
      </c>
      <c r="AQ441" s="3" t="b">
        <f>IF(V441,1)</f>
        <v>0</v>
      </c>
      <c r="AR441" s="3" t="b">
        <f>IF(W441,1)</f>
        <v>0</v>
      </c>
      <c r="AS441" s="3" t="b">
        <f>IF(X441,1)</f>
        <v>0</v>
      </c>
      <c r="AT441" s="3">
        <f>SUM(AM441:AS441)</f>
        <v>2</v>
      </c>
      <c r="AU441" s="10" t="b">
        <f>IF(R441,1)</f>
        <v>0</v>
      </c>
      <c r="AV441" s="10" t="b">
        <f>IF(S441,2)</f>
        <v>0</v>
      </c>
      <c r="AW441" s="10">
        <f>IF(T441,3)</f>
        <v>3</v>
      </c>
      <c r="AX441" s="10">
        <f>IF(U441,4)</f>
        <v>4</v>
      </c>
      <c r="AY441" s="10" t="b">
        <f>IF(V441,5)</f>
        <v>0</v>
      </c>
      <c r="AZ441" s="10" t="b">
        <f>IF(W441,6)</f>
        <v>0</v>
      </c>
      <c r="BA441" s="10" t="b">
        <f>IF(X441,7)</f>
        <v>0</v>
      </c>
      <c r="BB441" s="10">
        <f>MIN(AU441:BA441)</f>
        <v>3</v>
      </c>
      <c r="BC441" s="10">
        <f>MAX(AU441:BA441)</f>
        <v>4</v>
      </c>
      <c r="BD441" s="10">
        <f>IF(AT441&gt;0,(1+(BC441-AT441))-BB441,-1)</f>
        <v>0</v>
      </c>
      <c r="BE441" s="44">
        <f>AL441-AT441</f>
        <v>1</v>
      </c>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row>
    <row r="442" spans="1:177" ht="15" customHeight="1">
      <c r="A442" s="1">
        <v>441</v>
      </c>
      <c r="B442" s="1">
        <v>-37.815699419375001</v>
      </c>
      <c r="C442" s="1">
        <v>144.958303425</v>
      </c>
      <c r="D442" s="1">
        <v>15</v>
      </c>
      <c r="E442"/>
      <c r="F442" s="1" t="s">
        <v>40</v>
      </c>
      <c r="G442" s="1" t="s">
        <v>509</v>
      </c>
      <c r="H442" s="2" t="s">
        <v>514</v>
      </c>
      <c r="I442" s="4">
        <v>1</v>
      </c>
      <c r="J442" s="4">
        <v>0</v>
      </c>
      <c r="K442" s="4">
        <v>0</v>
      </c>
      <c r="L442" s="4">
        <v>0</v>
      </c>
      <c r="M442" s="5">
        <v>1</v>
      </c>
      <c r="N442" s="5">
        <v>0</v>
      </c>
      <c r="O442" s="5">
        <v>0</v>
      </c>
      <c r="P442" s="5">
        <v>1</v>
      </c>
      <c r="Q442" s="5">
        <v>0</v>
      </c>
      <c r="R442" s="6">
        <v>0</v>
      </c>
      <c r="S442" s="6">
        <v>0</v>
      </c>
      <c r="T442" s="6">
        <v>2</v>
      </c>
      <c r="U442" s="6">
        <v>1</v>
      </c>
      <c r="V442" s="6">
        <v>0</v>
      </c>
      <c r="W442" s="6">
        <v>1</v>
      </c>
      <c r="X442" s="6">
        <v>0</v>
      </c>
      <c r="Y442" s="7">
        <v>0</v>
      </c>
      <c r="Z442" s="7">
        <v>1</v>
      </c>
      <c r="AA442" s="8">
        <v>1</v>
      </c>
      <c r="AB442" s="8">
        <v>0</v>
      </c>
      <c r="AC442" s="8">
        <v>0</v>
      </c>
      <c r="AD442" s="8">
        <v>0</v>
      </c>
      <c r="AE442" s="8">
        <v>0</v>
      </c>
      <c r="AF442" s="8">
        <v>1</v>
      </c>
      <c r="AI442" s="9" t="s">
        <v>515</v>
      </c>
      <c r="AK442" s="9">
        <f>LEN(H442)</f>
        <v>124</v>
      </c>
      <c r="AL442" s="9">
        <f>SUM(R442:X442)</f>
        <v>4</v>
      </c>
      <c r="AM442" s="3" t="b">
        <f>IF(R442,1)</f>
        <v>0</v>
      </c>
      <c r="AN442" s="3" t="b">
        <f>IF(S442,1)</f>
        <v>0</v>
      </c>
      <c r="AO442" s="3">
        <f>IF(T442,1)</f>
        <v>1</v>
      </c>
      <c r="AP442" s="3">
        <f>IF(U442,1)</f>
        <v>1</v>
      </c>
      <c r="AQ442" s="3" t="b">
        <f>IF(V442,1)</f>
        <v>0</v>
      </c>
      <c r="AR442" s="3">
        <f>IF(W442,1)</f>
        <v>1</v>
      </c>
      <c r="AS442" s="3" t="b">
        <f>IF(X442,1)</f>
        <v>0</v>
      </c>
      <c r="AT442" s="3">
        <f>SUM(AM442:AS442)</f>
        <v>3</v>
      </c>
      <c r="AU442" s="10" t="b">
        <f>IF(R442,1)</f>
        <v>0</v>
      </c>
      <c r="AV442" s="10" t="b">
        <f>IF(S442,2)</f>
        <v>0</v>
      </c>
      <c r="AW442" s="10">
        <f>IF(T442,3)</f>
        <v>3</v>
      </c>
      <c r="AX442" s="10">
        <f>IF(U442,4)</f>
        <v>4</v>
      </c>
      <c r="AY442" s="10" t="b">
        <f>IF(V442,5)</f>
        <v>0</v>
      </c>
      <c r="AZ442" s="10">
        <f>IF(W442,6)</f>
        <v>6</v>
      </c>
      <c r="BA442" s="10" t="b">
        <f>IF(X442,7)</f>
        <v>0</v>
      </c>
      <c r="BB442" s="10">
        <f>MIN(AU442:BA442)</f>
        <v>3</v>
      </c>
      <c r="BC442" s="10">
        <f>MAX(AU442:BA442)</f>
        <v>6</v>
      </c>
      <c r="BD442" s="10">
        <f>IF(AT442&gt;0,(1+(BC442-AT442))-BB442,-1)</f>
        <v>1</v>
      </c>
      <c r="BE442" s="44">
        <f>AL442-AT442</f>
        <v>1</v>
      </c>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row>
    <row r="443" spans="1:177" ht="15" customHeight="1">
      <c r="A443" s="1">
        <v>442</v>
      </c>
      <c r="B443" s="1">
        <v>-37.816696484978102</v>
      </c>
      <c r="C443" s="1">
        <v>144.96153354492199</v>
      </c>
      <c r="D443" s="1">
        <v>15</v>
      </c>
      <c r="E443"/>
      <c r="F443" s="1" t="s">
        <v>40</v>
      </c>
      <c r="G443" s="1" t="s">
        <v>509</v>
      </c>
      <c r="H443" s="2" t="s">
        <v>516</v>
      </c>
      <c r="I443" s="4">
        <v>1</v>
      </c>
      <c r="J443" s="4">
        <v>0</v>
      </c>
      <c r="K443" s="4">
        <v>0</v>
      </c>
      <c r="L443" s="4">
        <v>0</v>
      </c>
      <c r="M443" s="5">
        <v>1</v>
      </c>
      <c r="N443" s="5">
        <v>0</v>
      </c>
      <c r="O443" s="5">
        <v>0</v>
      </c>
      <c r="P443" s="5">
        <v>0</v>
      </c>
      <c r="Q443" s="5">
        <v>1</v>
      </c>
      <c r="R443" s="6">
        <v>0</v>
      </c>
      <c r="S443" s="6">
        <v>2</v>
      </c>
      <c r="T443" s="6">
        <v>1</v>
      </c>
      <c r="U443" s="6">
        <v>1</v>
      </c>
      <c r="V443" s="6">
        <v>0</v>
      </c>
      <c r="W443" s="6">
        <v>1</v>
      </c>
      <c r="X443" s="6">
        <v>0</v>
      </c>
      <c r="Y443" s="7">
        <v>1</v>
      </c>
      <c r="Z443" s="7">
        <v>0</v>
      </c>
      <c r="AA443" s="8">
        <v>0</v>
      </c>
      <c r="AB443" s="8">
        <v>0</v>
      </c>
      <c r="AC443" s="8">
        <v>0</v>
      </c>
      <c r="AD443" s="8">
        <v>0</v>
      </c>
      <c r="AE443" s="8">
        <v>0</v>
      </c>
      <c r="AF443" s="8">
        <v>0</v>
      </c>
      <c r="AI443" s="9" t="s">
        <v>45</v>
      </c>
      <c r="AK443" s="9">
        <f>LEN(H443)</f>
        <v>68</v>
      </c>
      <c r="AL443" s="9">
        <f>SUM(R443:X443)</f>
        <v>5</v>
      </c>
      <c r="AM443" s="3" t="b">
        <f>IF(R443,1)</f>
        <v>0</v>
      </c>
      <c r="AN443" s="3">
        <f>IF(S443,1)</f>
        <v>1</v>
      </c>
      <c r="AO443" s="3">
        <f>IF(T443,1)</f>
        <v>1</v>
      </c>
      <c r="AP443" s="3">
        <f>IF(U443,1)</f>
        <v>1</v>
      </c>
      <c r="AQ443" s="3" t="b">
        <f>IF(V443,1)</f>
        <v>0</v>
      </c>
      <c r="AR443" s="3">
        <f>IF(W443,1)</f>
        <v>1</v>
      </c>
      <c r="AS443" s="3" t="b">
        <f>IF(X443,1)</f>
        <v>0</v>
      </c>
      <c r="AT443" s="3">
        <f>SUM(AM443:AS443)</f>
        <v>4</v>
      </c>
      <c r="AU443" s="10" t="b">
        <f>IF(R443,1)</f>
        <v>0</v>
      </c>
      <c r="AV443" s="10">
        <f>IF(S443,2)</f>
        <v>2</v>
      </c>
      <c r="AW443" s="10">
        <f>IF(T443,3)</f>
        <v>3</v>
      </c>
      <c r="AX443" s="10">
        <f>IF(U443,4)</f>
        <v>4</v>
      </c>
      <c r="AY443" s="10" t="b">
        <f>IF(V443,5)</f>
        <v>0</v>
      </c>
      <c r="AZ443" s="10">
        <f>IF(W443,6)</f>
        <v>6</v>
      </c>
      <c r="BA443" s="10" t="b">
        <f>IF(X443,7)</f>
        <v>0</v>
      </c>
      <c r="BB443" s="10">
        <f>MIN(AU443:BA443)</f>
        <v>2</v>
      </c>
      <c r="BC443" s="10">
        <f>MAX(AU443:BA443)</f>
        <v>6</v>
      </c>
      <c r="BD443" s="10">
        <f>IF(AT443&gt;0,(1+(BC443-AT443))-BB443,-1)</f>
        <v>1</v>
      </c>
      <c r="BE443" s="44">
        <f>AL443-AT443</f>
        <v>1</v>
      </c>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row>
    <row r="444" spans="1:177" ht="15" customHeight="1">
      <c r="A444" s="1">
        <v>443</v>
      </c>
      <c r="B444" s="1">
        <v>-37.780487517499999</v>
      </c>
      <c r="C444" s="1">
        <v>144.95921651500001</v>
      </c>
      <c r="D444" s="1">
        <v>15</v>
      </c>
      <c r="E444"/>
      <c r="F444" s="1" t="s">
        <v>40</v>
      </c>
      <c r="G444" s="1" t="s">
        <v>509</v>
      </c>
      <c r="H444" s="2" t="s">
        <v>445</v>
      </c>
      <c r="I444" s="4">
        <v>1</v>
      </c>
      <c r="J444" s="4">
        <v>0</v>
      </c>
      <c r="K444" s="4">
        <v>0</v>
      </c>
      <c r="L444" s="4">
        <v>0</v>
      </c>
      <c r="M444" s="5">
        <v>1</v>
      </c>
      <c r="N444" s="5">
        <v>0</v>
      </c>
      <c r="O444" s="5">
        <v>0</v>
      </c>
      <c r="P444" s="5">
        <v>0</v>
      </c>
      <c r="Q444" s="5">
        <v>0</v>
      </c>
      <c r="R444" s="6">
        <v>0</v>
      </c>
      <c r="S444" s="6">
        <v>0</v>
      </c>
      <c r="T444" s="6">
        <v>1</v>
      </c>
      <c r="U444" s="6">
        <v>1</v>
      </c>
      <c r="V444" s="6">
        <v>0</v>
      </c>
      <c r="W444" s="6">
        <v>0</v>
      </c>
      <c r="X444" s="6">
        <v>0</v>
      </c>
      <c r="Y444" s="7">
        <v>0</v>
      </c>
      <c r="Z444" s="7">
        <v>0</v>
      </c>
      <c r="AA444" s="8">
        <v>0</v>
      </c>
      <c r="AB444" s="8">
        <v>0</v>
      </c>
      <c r="AC444" s="8">
        <v>0</v>
      </c>
      <c r="AD444" s="8">
        <v>0</v>
      </c>
      <c r="AE444" s="8">
        <v>0</v>
      </c>
      <c r="AF444" s="8">
        <v>0</v>
      </c>
      <c r="AK444" s="9">
        <f>LEN(H444)</f>
        <v>16</v>
      </c>
      <c r="AL444" s="9">
        <f>SUM(R444:X444)</f>
        <v>2</v>
      </c>
      <c r="AM444" s="3" t="b">
        <f>IF(R444,1)</f>
        <v>0</v>
      </c>
      <c r="AN444" s="3" t="b">
        <f>IF(S444,1)</f>
        <v>0</v>
      </c>
      <c r="AO444" s="3">
        <f>IF(T444,1)</f>
        <v>1</v>
      </c>
      <c r="AP444" s="3">
        <f>IF(U444,1)</f>
        <v>1</v>
      </c>
      <c r="AQ444" s="3" t="b">
        <f>IF(V444,1)</f>
        <v>0</v>
      </c>
      <c r="AR444" s="3" t="b">
        <f>IF(W444,1)</f>
        <v>0</v>
      </c>
      <c r="AS444" s="3" t="b">
        <f>IF(X444,1)</f>
        <v>0</v>
      </c>
      <c r="AT444" s="3">
        <f>SUM(AM444:AS444)</f>
        <v>2</v>
      </c>
      <c r="AU444" s="10" t="b">
        <f>IF(R444,1)</f>
        <v>0</v>
      </c>
      <c r="AV444" s="10" t="b">
        <f>IF(S444,2)</f>
        <v>0</v>
      </c>
      <c r="AW444" s="10">
        <f>IF(T444,3)</f>
        <v>3</v>
      </c>
      <c r="AX444" s="10">
        <f>IF(U444,4)</f>
        <v>4</v>
      </c>
      <c r="AY444" s="10" t="b">
        <f>IF(V444,5)</f>
        <v>0</v>
      </c>
      <c r="AZ444" s="10" t="b">
        <f>IF(W444,6)</f>
        <v>0</v>
      </c>
      <c r="BA444" s="10" t="b">
        <f>IF(X444,7)</f>
        <v>0</v>
      </c>
      <c r="BB444" s="10">
        <f>MIN(AU444:BA444)</f>
        <v>3</v>
      </c>
      <c r="BC444" s="10">
        <f>MAX(AU444:BA444)</f>
        <v>4</v>
      </c>
      <c r="BD444" s="10">
        <f>IF(AT444&gt;0,(1+(BC444-AT444))-BB444,-1)</f>
        <v>0</v>
      </c>
      <c r="BE444" s="44">
        <f>AL444-AT444</f>
        <v>0</v>
      </c>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row>
    <row r="445" spans="1:177" ht="15" customHeight="1">
      <c r="A445" s="1">
        <v>444</v>
      </c>
      <c r="B445" s="1">
        <v>-37.780572090915797</v>
      </c>
      <c r="C445" s="1">
        <v>144.95912184732001</v>
      </c>
      <c r="D445" s="1">
        <v>15</v>
      </c>
      <c r="E445"/>
      <c r="F445" s="1" t="s">
        <v>40</v>
      </c>
      <c r="G445" s="1" t="s">
        <v>509</v>
      </c>
      <c r="H445" s="2" t="s">
        <v>483</v>
      </c>
      <c r="I445" s="4">
        <v>1</v>
      </c>
      <c r="J445" s="4">
        <v>0</v>
      </c>
      <c r="K445" s="4">
        <v>0</v>
      </c>
      <c r="L445" s="4">
        <v>0</v>
      </c>
      <c r="M445" s="5">
        <v>1</v>
      </c>
      <c r="N445" s="5">
        <v>0</v>
      </c>
      <c r="O445" s="5">
        <v>0</v>
      </c>
      <c r="P445" s="5">
        <v>0</v>
      </c>
      <c r="Q445" s="5">
        <v>0</v>
      </c>
      <c r="R445" s="6">
        <v>0</v>
      </c>
      <c r="S445" s="6">
        <v>0</v>
      </c>
      <c r="T445" s="6">
        <v>1</v>
      </c>
      <c r="U445" s="6">
        <v>1</v>
      </c>
      <c r="V445" s="6">
        <v>0</v>
      </c>
      <c r="W445" s="6">
        <v>0</v>
      </c>
      <c r="X445" s="6">
        <v>0</v>
      </c>
      <c r="Y445" s="7">
        <v>0</v>
      </c>
      <c r="Z445" s="7">
        <v>0</v>
      </c>
      <c r="AA445" s="8">
        <v>0</v>
      </c>
      <c r="AB445" s="8">
        <v>0</v>
      </c>
      <c r="AC445" s="8">
        <v>0</v>
      </c>
      <c r="AD445" s="8">
        <v>0</v>
      </c>
      <c r="AE445" s="8">
        <v>0</v>
      </c>
      <c r="AF445" s="8">
        <v>0</v>
      </c>
      <c r="AK445" s="9">
        <f>LEN(H445)</f>
        <v>16</v>
      </c>
      <c r="AL445" s="9">
        <f>SUM(R445:X445)</f>
        <v>2</v>
      </c>
      <c r="AM445" s="3" t="b">
        <f>IF(R445,1)</f>
        <v>0</v>
      </c>
      <c r="AN445" s="3" t="b">
        <f>IF(S445,1)</f>
        <v>0</v>
      </c>
      <c r="AO445" s="3">
        <f>IF(T445,1)</f>
        <v>1</v>
      </c>
      <c r="AP445" s="3">
        <f>IF(U445,1)</f>
        <v>1</v>
      </c>
      <c r="AQ445" s="3" t="b">
        <f>IF(V445,1)</f>
        <v>0</v>
      </c>
      <c r="AR445" s="3" t="b">
        <f>IF(W445,1)</f>
        <v>0</v>
      </c>
      <c r="AS445" s="3" t="b">
        <f>IF(X445,1)</f>
        <v>0</v>
      </c>
      <c r="AT445" s="3">
        <f>SUM(AM445:AS445)</f>
        <v>2</v>
      </c>
      <c r="AU445" s="10" t="b">
        <f>IF(R445,1)</f>
        <v>0</v>
      </c>
      <c r="AV445" s="10" t="b">
        <f>IF(S445,2)</f>
        <v>0</v>
      </c>
      <c r="AW445" s="10">
        <f>IF(T445,3)</f>
        <v>3</v>
      </c>
      <c r="AX445" s="10">
        <f>IF(U445,4)</f>
        <v>4</v>
      </c>
      <c r="AY445" s="10" t="b">
        <f>IF(V445,5)</f>
        <v>0</v>
      </c>
      <c r="AZ445" s="10" t="b">
        <f>IF(W445,6)</f>
        <v>0</v>
      </c>
      <c r="BA445" s="10" t="b">
        <f>IF(X445,7)</f>
        <v>0</v>
      </c>
      <c r="BB445" s="10">
        <f>MIN(AU445:BA445)</f>
        <v>3</v>
      </c>
      <c r="BC445" s="10">
        <f>MAX(AU445:BA445)</f>
        <v>4</v>
      </c>
      <c r="BD445" s="10">
        <f>IF(AT445&gt;0,(1+(BC445-AT445))-BB445,-1)</f>
        <v>0</v>
      </c>
      <c r="BE445" s="44">
        <f>AL445-AT445</f>
        <v>0</v>
      </c>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row>
    <row r="446" spans="1:177" ht="15" customHeight="1">
      <c r="A446" s="1">
        <v>445</v>
      </c>
      <c r="B446" s="1">
        <v>-37.800182854444401</v>
      </c>
      <c r="C446" s="1">
        <v>144.96167054555599</v>
      </c>
      <c r="D446" s="1">
        <v>15</v>
      </c>
      <c r="E446"/>
      <c r="F446" s="1" t="s">
        <v>40</v>
      </c>
      <c r="G446" s="1" t="s">
        <v>509</v>
      </c>
      <c r="H446" s="2" t="s">
        <v>59</v>
      </c>
      <c r="I446" s="4">
        <v>1</v>
      </c>
      <c r="J446" s="4">
        <v>0</v>
      </c>
      <c r="K446" s="4">
        <v>0</v>
      </c>
      <c r="L446" s="4">
        <v>0</v>
      </c>
      <c r="M446" s="5">
        <v>0</v>
      </c>
      <c r="N446" s="5">
        <v>0</v>
      </c>
      <c r="O446" s="5">
        <v>0</v>
      </c>
      <c r="P446" s="5">
        <v>0</v>
      </c>
      <c r="Q446" s="5">
        <v>1</v>
      </c>
      <c r="R446" s="6">
        <v>0</v>
      </c>
      <c r="S446" s="6">
        <v>0</v>
      </c>
      <c r="T446" s="6">
        <v>0</v>
      </c>
      <c r="U446" s="6">
        <v>1</v>
      </c>
      <c r="V446" s="6">
        <v>0</v>
      </c>
      <c r="W446" s="6">
        <v>0</v>
      </c>
      <c r="X446" s="6">
        <v>0</v>
      </c>
      <c r="Y446" s="7">
        <v>0</v>
      </c>
      <c r="Z446" s="7">
        <v>0</v>
      </c>
      <c r="AA446" s="8">
        <v>0</v>
      </c>
      <c r="AB446" s="8">
        <v>0</v>
      </c>
      <c r="AC446" s="8">
        <v>0</v>
      </c>
      <c r="AD446" s="8">
        <v>0</v>
      </c>
      <c r="AE446" s="8">
        <v>0</v>
      </c>
      <c r="AF446" s="8">
        <v>0</v>
      </c>
      <c r="AK446" s="9">
        <f>LEN(H446)</f>
        <v>23</v>
      </c>
      <c r="AL446" s="9">
        <f>SUM(R446:X446)</f>
        <v>1</v>
      </c>
      <c r="AM446" s="3" t="b">
        <f>IF(R446,1)</f>
        <v>0</v>
      </c>
      <c r="AN446" s="3" t="b">
        <f>IF(S446,1)</f>
        <v>0</v>
      </c>
      <c r="AO446" s="3" t="b">
        <f>IF(T446,1)</f>
        <v>0</v>
      </c>
      <c r="AP446" s="3">
        <f>IF(U446,1)</f>
        <v>1</v>
      </c>
      <c r="AQ446" s="3" t="b">
        <f>IF(V446,1)</f>
        <v>0</v>
      </c>
      <c r="AR446" s="3" t="b">
        <f>IF(W446,1)</f>
        <v>0</v>
      </c>
      <c r="AS446" s="3" t="b">
        <f>IF(X446,1)</f>
        <v>0</v>
      </c>
      <c r="AT446" s="3">
        <f>SUM(AM446:AS446)</f>
        <v>1</v>
      </c>
      <c r="AU446" s="10" t="b">
        <f>IF(R446,1)</f>
        <v>0</v>
      </c>
      <c r="AV446" s="10" t="b">
        <f>IF(S446,2)</f>
        <v>0</v>
      </c>
      <c r="AW446" s="10" t="b">
        <f>IF(T446,3)</f>
        <v>0</v>
      </c>
      <c r="AX446" s="10">
        <f>IF(U446,4)</f>
        <v>4</v>
      </c>
      <c r="AY446" s="10" t="b">
        <f>IF(V446,5)</f>
        <v>0</v>
      </c>
      <c r="AZ446" s="10" t="b">
        <f>IF(W446,6)</f>
        <v>0</v>
      </c>
      <c r="BA446" s="10" t="b">
        <f>IF(X446,7)</f>
        <v>0</v>
      </c>
      <c r="BB446" s="10">
        <f>MIN(AU446:BA446)</f>
        <v>4</v>
      </c>
      <c r="BC446" s="10">
        <f>MAX(AU446:BA446)</f>
        <v>4</v>
      </c>
      <c r="BD446" s="10">
        <f>IF(AT446&gt;0,(1+(BC446-AT446))-BB446,-1)</f>
        <v>0</v>
      </c>
      <c r="BE446" s="44">
        <f>AL446-AT446</f>
        <v>0</v>
      </c>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row>
    <row r="447" spans="1:177" ht="15" customHeight="1">
      <c r="A447" s="1">
        <v>446</v>
      </c>
      <c r="B447" s="1">
        <v>-37.79610186</v>
      </c>
      <c r="C447" s="1">
        <v>144.95809345999999</v>
      </c>
      <c r="D447" s="1">
        <v>15</v>
      </c>
      <c r="E447"/>
      <c r="F447" s="1" t="s">
        <v>40</v>
      </c>
      <c r="G447" s="1" t="s">
        <v>509</v>
      </c>
      <c r="H447" s="2" t="s">
        <v>59</v>
      </c>
      <c r="I447" s="4">
        <v>1</v>
      </c>
      <c r="J447" s="4">
        <v>0</v>
      </c>
      <c r="K447" s="4">
        <v>0</v>
      </c>
      <c r="L447" s="4">
        <v>0</v>
      </c>
      <c r="M447" s="5">
        <v>0</v>
      </c>
      <c r="N447" s="5">
        <v>0</v>
      </c>
      <c r="O447" s="5">
        <v>0</v>
      </c>
      <c r="P447" s="5">
        <v>0</v>
      </c>
      <c r="Q447" s="5">
        <v>1</v>
      </c>
      <c r="R447" s="6">
        <v>0</v>
      </c>
      <c r="S447" s="6">
        <v>0</v>
      </c>
      <c r="T447" s="6">
        <v>0</v>
      </c>
      <c r="U447" s="6">
        <v>1</v>
      </c>
      <c r="V447" s="6">
        <v>0</v>
      </c>
      <c r="W447" s="6">
        <v>0</v>
      </c>
      <c r="X447" s="6">
        <v>0</v>
      </c>
      <c r="Y447" s="7">
        <v>0</v>
      </c>
      <c r="Z447" s="7">
        <v>0</v>
      </c>
      <c r="AA447" s="8">
        <v>0</v>
      </c>
      <c r="AB447" s="8">
        <v>0</v>
      </c>
      <c r="AC447" s="8">
        <v>0</v>
      </c>
      <c r="AD447" s="8">
        <v>0</v>
      </c>
      <c r="AE447" s="8">
        <v>0</v>
      </c>
      <c r="AF447" s="8">
        <v>0</v>
      </c>
      <c r="AK447" s="9">
        <f>LEN(H447)</f>
        <v>23</v>
      </c>
      <c r="AL447" s="9">
        <f>SUM(R447:X447)</f>
        <v>1</v>
      </c>
      <c r="AM447" s="3" t="b">
        <f>IF(R447,1)</f>
        <v>0</v>
      </c>
      <c r="AN447" s="3" t="b">
        <f>IF(S447,1)</f>
        <v>0</v>
      </c>
      <c r="AO447" s="3" t="b">
        <f>IF(T447,1)</f>
        <v>0</v>
      </c>
      <c r="AP447" s="3">
        <f>IF(U447,1)</f>
        <v>1</v>
      </c>
      <c r="AQ447" s="3" t="b">
        <f>IF(V447,1)</f>
        <v>0</v>
      </c>
      <c r="AR447" s="3" t="b">
        <f>IF(W447,1)</f>
        <v>0</v>
      </c>
      <c r="AS447" s="3" t="b">
        <f>IF(X447,1)</f>
        <v>0</v>
      </c>
      <c r="AT447" s="3">
        <f>SUM(AM447:AS447)</f>
        <v>1</v>
      </c>
      <c r="AU447" s="10" t="b">
        <f>IF(R447,1)</f>
        <v>0</v>
      </c>
      <c r="AV447" s="10" t="b">
        <f>IF(S447,2)</f>
        <v>0</v>
      </c>
      <c r="AW447" s="10" t="b">
        <f>IF(T447,3)</f>
        <v>0</v>
      </c>
      <c r="AX447" s="10">
        <f>IF(U447,4)</f>
        <v>4</v>
      </c>
      <c r="AY447" s="10" t="b">
        <f>IF(V447,5)</f>
        <v>0</v>
      </c>
      <c r="AZ447" s="10" t="b">
        <f>IF(W447,6)</f>
        <v>0</v>
      </c>
      <c r="BA447" s="10" t="b">
        <f>IF(X447,7)</f>
        <v>0</v>
      </c>
      <c r="BB447" s="10">
        <f>MIN(AU447:BA447)</f>
        <v>4</v>
      </c>
      <c r="BC447" s="10">
        <f>MAX(AU447:BA447)</f>
        <v>4</v>
      </c>
      <c r="BD447" s="10">
        <f>IF(AT447&gt;0,(1+(BC447-AT447))-BB447,-1)</f>
        <v>0</v>
      </c>
      <c r="BE447" s="44">
        <f>AL447-AT447</f>
        <v>0</v>
      </c>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row>
    <row r="448" spans="1:177" ht="15" customHeight="1">
      <c r="A448" s="1">
        <v>447</v>
      </c>
      <c r="B448" s="1">
        <v>-37.77973282</v>
      </c>
      <c r="C448" s="1">
        <v>144.95984154000001</v>
      </c>
      <c r="D448" s="1">
        <v>15</v>
      </c>
      <c r="E448"/>
      <c r="F448" s="1" t="s">
        <v>40</v>
      </c>
      <c r="G448" s="1" t="s">
        <v>517</v>
      </c>
      <c r="H448" s="2" t="s">
        <v>518</v>
      </c>
      <c r="I448" s="4">
        <v>1</v>
      </c>
      <c r="J448" s="4">
        <v>0</v>
      </c>
      <c r="K448" s="4">
        <v>0</v>
      </c>
      <c r="L448" s="4">
        <v>0</v>
      </c>
      <c r="M448" s="5">
        <v>1</v>
      </c>
      <c r="N448" s="5">
        <v>0</v>
      </c>
      <c r="O448" s="5">
        <v>0</v>
      </c>
      <c r="P448" s="5">
        <v>0</v>
      </c>
      <c r="Q448" s="5">
        <v>0</v>
      </c>
      <c r="R448" s="6">
        <v>0</v>
      </c>
      <c r="S448" s="6">
        <v>0</v>
      </c>
      <c r="T448" s="6">
        <v>1</v>
      </c>
      <c r="U448" s="6">
        <v>1</v>
      </c>
      <c r="V448" s="6">
        <v>0</v>
      </c>
      <c r="W448" s="6">
        <v>0</v>
      </c>
      <c r="X448" s="6">
        <v>0</v>
      </c>
      <c r="Y448" s="7">
        <v>0</v>
      </c>
      <c r="Z448" s="7">
        <v>0</v>
      </c>
      <c r="AA448" s="8">
        <v>0</v>
      </c>
      <c r="AB448" s="8">
        <v>0</v>
      </c>
      <c r="AC448" s="8">
        <v>0</v>
      </c>
      <c r="AD448" s="8">
        <v>0</v>
      </c>
      <c r="AE448" s="8">
        <v>0</v>
      </c>
      <c r="AF448" s="8">
        <v>0</v>
      </c>
      <c r="AK448" s="9">
        <f>LEN(H448)</f>
        <v>16</v>
      </c>
      <c r="AL448" s="9">
        <f>SUM(R448:X448)</f>
        <v>2</v>
      </c>
      <c r="AM448" s="3" t="b">
        <f>IF(R448,1)</f>
        <v>0</v>
      </c>
      <c r="AN448" s="3" t="b">
        <f>IF(S448,1)</f>
        <v>0</v>
      </c>
      <c r="AO448" s="3">
        <f>IF(T448,1)</f>
        <v>1</v>
      </c>
      <c r="AP448" s="3">
        <f>IF(U448,1)</f>
        <v>1</v>
      </c>
      <c r="AQ448" s="3" t="b">
        <f>IF(V448,1)</f>
        <v>0</v>
      </c>
      <c r="AR448" s="3" t="b">
        <f>IF(W448,1)</f>
        <v>0</v>
      </c>
      <c r="AS448" s="3" t="b">
        <f>IF(X448,1)</f>
        <v>0</v>
      </c>
      <c r="AT448" s="3">
        <f>SUM(AM448:AS448)</f>
        <v>2</v>
      </c>
      <c r="AU448" s="10" t="b">
        <f>IF(R448,1)</f>
        <v>0</v>
      </c>
      <c r="AV448" s="10" t="b">
        <f>IF(S448,2)</f>
        <v>0</v>
      </c>
      <c r="AW448" s="10">
        <f>IF(T448,3)</f>
        <v>3</v>
      </c>
      <c r="AX448" s="10">
        <f>IF(U448,4)</f>
        <v>4</v>
      </c>
      <c r="AY448" s="10" t="b">
        <f>IF(V448,5)</f>
        <v>0</v>
      </c>
      <c r="AZ448" s="10" t="b">
        <f>IF(W448,6)</f>
        <v>0</v>
      </c>
      <c r="BA448" s="10" t="b">
        <f>IF(X448,7)</f>
        <v>0</v>
      </c>
      <c r="BB448" s="10">
        <f>MIN(AU448:BA448)</f>
        <v>3</v>
      </c>
      <c r="BC448" s="10">
        <f>MAX(AU448:BA448)</f>
        <v>4</v>
      </c>
      <c r="BD448" s="10">
        <f>IF(AT448&gt;0,(1+(BC448-AT448))-BB448,-1)</f>
        <v>0</v>
      </c>
      <c r="BE448" s="44">
        <f>AL448-AT448</f>
        <v>0</v>
      </c>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row>
    <row r="449" spans="1:177" ht="15" customHeight="1">
      <c r="A449" s="1">
        <v>448</v>
      </c>
      <c r="B449" s="1">
        <v>-37.779141420000002</v>
      </c>
      <c r="C449" s="1">
        <v>144.96141445000001</v>
      </c>
      <c r="D449" s="1">
        <v>15</v>
      </c>
      <c r="E449"/>
      <c r="F449" s="1" t="s">
        <v>40</v>
      </c>
      <c r="G449" s="1" t="s">
        <v>517</v>
      </c>
      <c r="H449" s="2" t="s">
        <v>482</v>
      </c>
      <c r="I449" s="4">
        <v>1</v>
      </c>
      <c r="J449" s="4">
        <v>0</v>
      </c>
      <c r="K449" s="4">
        <v>0</v>
      </c>
      <c r="L449" s="4">
        <v>0</v>
      </c>
      <c r="M449" s="5">
        <v>1</v>
      </c>
      <c r="N449" s="5">
        <v>0</v>
      </c>
      <c r="O449" s="5">
        <v>0</v>
      </c>
      <c r="P449" s="5">
        <v>0</v>
      </c>
      <c r="Q449" s="5">
        <v>0</v>
      </c>
      <c r="R449" s="6">
        <v>0</v>
      </c>
      <c r="S449" s="6">
        <v>0</v>
      </c>
      <c r="T449" s="6">
        <v>0</v>
      </c>
      <c r="U449" s="6">
        <v>0</v>
      </c>
      <c r="V449" s="6">
        <v>1</v>
      </c>
      <c r="W449" s="6">
        <v>0</v>
      </c>
      <c r="X449" s="6">
        <v>0</v>
      </c>
      <c r="Y449" s="7">
        <v>0</v>
      </c>
      <c r="Z449" s="7">
        <v>0</v>
      </c>
      <c r="AA449" s="8">
        <v>0</v>
      </c>
      <c r="AB449" s="8">
        <v>0</v>
      </c>
      <c r="AC449" s="8">
        <v>0</v>
      </c>
      <c r="AD449" s="8">
        <v>0</v>
      </c>
      <c r="AE449" s="8">
        <v>0</v>
      </c>
      <c r="AF449" s="8">
        <v>0</v>
      </c>
      <c r="AK449" s="9">
        <f>LEN(H449)</f>
        <v>13</v>
      </c>
      <c r="AL449" s="9">
        <f>SUM(R449:X449)</f>
        <v>1</v>
      </c>
      <c r="AM449" s="3" t="b">
        <f>IF(R449,1)</f>
        <v>0</v>
      </c>
      <c r="AN449" s="3" t="b">
        <f>IF(S449,1)</f>
        <v>0</v>
      </c>
      <c r="AO449" s="3" t="b">
        <f>IF(T449,1)</f>
        <v>0</v>
      </c>
      <c r="AP449" s="3" t="b">
        <f>IF(U449,1)</f>
        <v>0</v>
      </c>
      <c r="AQ449" s="3">
        <f>IF(V449,1)</f>
        <v>1</v>
      </c>
      <c r="AR449" s="3" t="b">
        <f>IF(W449,1)</f>
        <v>0</v>
      </c>
      <c r="AS449" s="3" t="b">
        <f>IF(X449,1)</f>
        <v>0</v>
      </c>
      <c r="AT449" s="3">
        <f>SUM(AM449:AS449)</f>
        <v>1</v>
      </c>
      <c r="AU449" s="10" t="b">
        <f>IF(R449,1)</f>
        <v>0</v>
      </c>
      <c r="AV449" s="10" t="b">
        <f>IF(S449,2)</f>
        <v>0</v>
      </c>
      <c r="AW449" s="10" t="b">
        <f>IF(T449,3)</f>
        <v>0</v>
      </c>
      <c r="AX449" s="10" t="b">
        <f>IF(U449,4)</f>
        <v>0</v>
      </c>
      <c r="AY449" s="10">
        <f>IF(V449,5)</f>
        <v>5</v>
      </c>
      <c r="AZ449" s="10" t="b">
        <f>IF(W449,6)</f>
        <v>0</v>
      </c>
      <c r="BA449" s="10" t="b">
        <f>IF(X449,7)</f>
        <v>0</v>
      </c>
      <c r="BB449" s="10">
        <f>MIN(AU449:BA449)</f>
        <v>5</v>
      </c>
      <c r="BC449" s="10">
        <f>MAX(AU449:BA449)</f>
        <v>5</v>
      </c>
      <c r="BD449" s="10">
        <f>IF(AT449&gt;0,(1+(BC449-AT449))-BB449,-1)</f>
        <v>0</v>
      </c>
      <c r="BE449" s="44">
        <f>AL449-AT449</f>
        <v>0</v>
      </c>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row>
    <row r="450" spans="1:177" ht="15" customHeight="1">
      <c r="A450" s="1">
        <v>449</v>
      </c>
      <c r="B450" s="1">
        <v>-37.779141420000002</v>
      </c>
      <c r="C450" s="1">
        <v>144.96141445000001</v>
      </c>
      <c r="D450" s="1">
        <v>15</v>
      </c>
      <c r="E450"/>
      <c r="F450" s="1" t="s">
        <v>40</v>
      </c>
      <c r="G450" s="1" t="s">
        <v>517</v>
      </c>
      <c r="H450" s="2" t="s">
        <v>482</v>
      </c>
      <c r="I450" s="4">
        <v>0</v>
      </c>
      <c r="J450" s="4">
        <v>0</v>
      </c>
      <c r="K450" s="4">
        <v>0</v>
      </c>
      <c r="L450" s="4">
        <v>99</v>
      </c>
      <c r="M450" s="5">
        <v>0</v>
      </c>
      <c r="N450" s="5">
        <v>0</v>
      </c>
      <c r="O450" s="5">
        <v>0</v>
      </c>
      <c r="P450" s="5">
        <v>0</v>
      </c>
      <c r="Q450" s="5">
        <v>0</v>
      </c>
      <c r="R450" s="6">
        <v>0</v>
      </c>
      <c r="S450" s="6">
        <v>0</v>
      </c>
      <c r="T450" s="6">
        <v>0</v>
      </c>
      <c r="U450" s="6">
        <v>0</v>
      </c>
      <c r="V450" s="6">
        <v>0</v>
      </c>
      <c r="W450" s="6">
        <v>0</v>
      </c>
      <c r="X450" s="6">
        <v>0</v>
      </c>
      <c r="Y450" s="7">
        <v>0</v>
      </c>
      <c r="Z450" s="7">
        <v>0</v>
      </c>
      <c r="AA450" s="8">
        <v>0</v>
      </c>
      <c r="AB450" s="8">
        <v>0</v>
      </c>
      <c r="AC450" s="8">
        <v>0</v>
      </c>
      <c r="AD450" s="8">
        <v>0</v>
      </c>
      <c r="AE450" s="8">
        <v>0</v>
      </c>
      <c r="AF450" s="8">
        <v>0</v>
      </c>
      <c r="AK450" s="9">
        <f>LEN(H450)</f>
        <v>13</v>
      </c>
      <c r="AL450" s="9">
        <f>SUM(R450:X450)</f>
        <v>0</v>
      </c>
      <c r="AM450" s="3" t="b">
        <f>IF(R450,1)</f>
        <v>0</v>
      </c>
      <c r="AN450" s="3" t="b">
        <f>IF(S450,1)</f>
        <v>0</v>
      </c>
      <c r="AO450" s="3" t="b">
        <f>IF(T450,1)</f>
        <v>0</v>
      </c>
      <c r="AP450" s="3" t="b">
        <f>IF(U450,1)</f>
        <v>0</v>
      </c>
      <c r="AQ450" s="3" t="b">
        <f>IF(V450,1)</f>
        <v>0</v>
      </c>
      <c r="AR450" s="3" t="b">
        <f>IF(W450,1)</f>
        <v>0</v>
      </c>
      <c r="AS450" s="3" t="b">
        <f>IF(X450,1)</f>
        <v>0</v>
      </c>
      <c r="AT450" s="3">
        <f>SUM(AM450:AS450)</f>
        <v>0</v>
      </c>
      <c r="AU450" s="10" t="b">
        <f>IF(R450,1)</f>
        <v>0</v>
      </c>
      <c r="AV450" s="10" t="b">
        <f>IF(S450,2)</f>
        <v>0</v>
      </c>
      <c r="AW450" s="10" t="b">
        <f>IF(T450,3)</f>
        <v>0</v>
      </c>
      <c r="AX450" s="10" t="b">
        <f>IF(U450,4)</f>
        <v>0</v>
      </c>
      <c r="AY450" s="10" t="b">
        <f>IF(V450,5)</f>
        <v>0</v>
      </c>
      <c r="AZ450" s="10" t="b">
        <f>IF(W450,6)</f>
        <v>0</v>
      </c>
      <c r="BA450" s="10" t="b">
        <f>IF(X450,7)</f>
        <v>0</v>
      </c>
      <c r="BB450" s="10">
        <f>MIN(AU450:BA450)</f>
        <v>0</v>
      </c>
      <c r="BC450" s="10">
        <f>MAX(AU450:BA450)</f>
        <v>0</v>
      </c>
      <c r="BD450" s="10">
        <f>IF(AT450&gt;0,(1+(BC450-AT450))-BB450,-1)</f>
        <v>-1</v>
      </c>
      <c r="BE450" s="44">
        <f>AL450-AT450</f>
        <v>0</v>
      </c>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row>
    <row r="451" spans="1:177" ht="15" customHeight="1">
      <c r="A451" s="1">
        <v>450</v>
      </c>
      <c r="B451" s="1">
        <v>-37.779141420000002</v>
      </c>
      <c r="C451" s="1">
        <v>144.96141445000001</v>
      </c>
      <c r="D451" s="1">
        <v>15</v>
      </c>
      <c r="E451"/>
      <c r="F451" s="1" t="s">
        <v>40</v>
      </c>
      <c r="G451" s="1" t="s">
        <v>517</v>
      </c>
      <c r="H451" s="2" t="s">
        <v>482</v>
      </c>
      <c r="I451" s="4">
        <v>0</v>
      </c>
      <c r="J451" s="4">
        <v>0</v>
      </c>
      <c r="K451" s="4">
        <v>0</v>
      </c>
      <c r="L451" s="4">
        <v>99</v>
      </c>
      <c r="M451" s="5">
        <v>0</v>
      </c>
      <c r="N451" s="5">
        <v>0</v>
      </c>
      <c r="O451" s="5">
        <v>0</v>
      </c>
      <c r="P451" s="5">
        <v>0</v>
      </c>
      <c r="Q451" s="5">
        <v>0</v>
      </c>
      <c r="R451" s="6">
        <v>0</v>
      </c>
      <c r="S451" s="6">
        <v>0</v>
      </c>
      <c r="T451" s="6">
        <v>0</v>
      </c>
      <c r="U451" s="6">
        <v>0</v>
      </c>
      <c r="V451" s="6">
        <v>0</v>
      </c>
      <c r="W451" s="6">
        <v>0</v>
      </c>
      <c r="X451" s="6">
        <v>0</v>
      </c>
      <c r="Y451" s="7">
        <v>0</v>
      </c>
      <c r="Z451" s="7">
        <v>0</v>
      </c>
      <c r="AA451" s="8">
        <v>0</v>
      </c>
      <c r="AB451" s="8">
        <v>0</v>
      </c>
      <c r="AC451" s="8">
        <v>0</v>
      </c>
      <c r="AD451" s="8">
        <v>0</v>
      </c>
      <c r="AE451" s="8">
        <v>0</v>
      </c>
      <c r="AF451" s="8">
        <v>0</v>
      </c>
      <c r="AK451" s="9">
        <f>LEN(H451)</f>
        <v>13</v>
      </c>
      <c r="AL451" s="9">
        <f>SUM(R451:X451)</f>
        <v>0</v>
      </c>
      <c r="AM451" s="3" t="b">
        <f>IF(R451,1)</f>
        <v>0</v>
      </c>
      <c r="AN451" s="3" t="b">
        <f>IF(S451,1)</f>
        <v>0</v>
      </c>
      <c r="AO451" s="3" t="b">
        <f>IF(T451,1)</f>
        <v>0</v>
      </c>
      <c r="AP451" s="3" t="b">
        <f>IF(U451,1)</f>
        <v>0</v>
      </c>
      <c r="AQ451" s="3" t="b">
        <f>IF(V451,1)</f>
        <v>0</v>
      </c>
      <c r="AR451" s="3" t="b">
        <f>IF(W451,1)</f>
        <v>0</v>
      </c>
      <c r="AS451" s="3" t="b">
        <f>IF(X451,1)</f>
        <v>0</v>
      </c>
      <c r="AT451" s="3">
        <f>SUM(AM451:AS451)</f>
        <v>0</v>
      </c>
      <c r="AU451" s="10" t="b">
        <f>IF(R451,1)</f>
        <v>0</v>
      </c>
      <c r="AV451" s="10" t="b">
        <f>IF(S451,2)</f>
        <v>0</v>
      </c>
      <c r="AW451" s="10" t="b">
        <f>IF(T451,3)</f>
        <v>0</v>
      </c>
      <c r="AX451" s="10" t="b">
        <f>IF(U451,4)</f>
        <v>0</v>
      </c>
      <c r="AY451" s="10" t="b">
        <f>IF(V451,5)</f>
        <v>0</v>
      </c>
      <c r="AZ451" s="10" t="b">
        <f>IF(W451,6)</f>
        <v>0</v>
      </c>
      <c r="BA451" s="10" t="b">
        <f>IF(X451,7)</f>
        <v>0</v>
      </c>
      <c r="BB451" s="10">
        <f>MIN(AU451:BA451)</f>
        <v>0</v>
      </c>
      <c r="BC451" s="10">
        <f>MAX(AU451:BA451)</f>
        <v>0</v>
      </c>
      <c r="BD451" s="10">
        <f>IF(AT451&gt;0,(1+(BC451-AT451))-BB451,-1)</f>
        <v>-1</v>
      </c>
      <c r="BE451" s="44">
        <f>AL451-AT451</f>
        <v>0</v>
      </c>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row>
    <row r="452" spans="1:177" ht="15" customHeight="1">
      <c r="A452" s="1">
        <v>451</v>
      </c>
      <c r="B452" s="1">
        <v>-37.779141420000002</v>
      </c>
      <c r="C452" s="1">
        <v>144.96141445000001</v>
      </c>
      <c r="D452" s="1">
        <v>15</v>
      </c>
      <c r="E452"/>
      <c r="F452" s="1" t="s">
        <v>40</v>
      </c>
      <c r="G452" s="1" t="s">
        <v>517</v>
      </c>
      <c r="H452" s="2" t="s">
        <v>482</v>
      </c>
      <c r="I452" s="4">
        <v>0</v>
      </c>
      <c r="J452" s="4">
        <v>0</v>
      </c>
      <c r="K452" s="4">
        <v>0</v>
      </c>
      <c r="L452" s="4">
        <v>99</v>
      </c>
      <c r="M452" s="5">
        <v>0</v>
      </c>
      <c r="N452" s="5">
        <v>0</v>
      </c>
      <c r="O452" s="5">
        <v>0</v>
      </c>
      <c r="P452" s="5">
        <v>0</v>
      </c>
      <c r="Q452" s="5">
        <v>0</v>
      </c>
      <c r="R452" s="6">
        <v>0</v>
      </c>
      <c r="S452" s="6">
        <v>0</v>
      </c>
      <c r="T452" s="6">
        <v>0</v>
      </c>
      <c r="U452" s="6">
        <v>0</v>
      </c>
      <c r="V452" s="6">
        <v>0</v>
      </c>
      <c r="W452" s="6">
        <v>0</v>
      </c>
      <c r="X452" s="6">
        <v>0</v>
      </c>
      <c r="Y452" s="7">
        <v>0</v>
      </c>
      <c r="Z452" s="7">
        <v>0</v>
      </c>
      <c r="AA452" s="8">
        <v>0</v>
      </c>
      <c r="AB452" s="8">
        <v>0</v>
      </c>
      <c r="AC452" s="8">
        <v>0</v>
      </c>
      <c r="AD452" s="8">
        <v>0</v>
      </c>
      <c r="AE452" s="8">
        <v>0</v>
      </c>
      <c r="AF452" s="8">
        <v>0</v>
      </c>
      <c r="AK452" s="9">
        <f>LEN(H452)</f>
        <v>13</v>
      </c>
      <c r="AL452" s="9">
        <f>SUM(R452:X452)</f>
        <v>0</v>
      </c>
      <c r="AM452" s="3" t="b">
        <f>IF(R452,1)</f>
        <v>0</v>
      </c>
      <c r="AN452" s="3" t="b">
        <f>IF(S452,1)</f>
        <v>0</v>
      </c>
      <c r="AO452" s="3" t="b">
        <f>IF(T452,1)</f>
        <v>0</v>
      </c>
      <c r="AP452" s="3" t="b">
        <f>IF(U452,1)</f>
        <v>0</v>
      </c>
      <c r="AQ452" s="3" t="b">
        <f>IF(V452,1)</f>
        <v>0</v>
      </c>
      <c r="AR452" s="3" t="b">
        <f>IF(W452,1)</f>
        <v>0</v>
      </c>
      <c r="AS452" s="3" t="b">
        <f>IF(X452,1)</f>
        <v>0</v>
      </c>
      <c r="AT452" s="3">
        <f>SUM(AM452:AS452)</f>
        <v>0</v>
      </c>
      <c r="AU452" s="10" t="b">
        <f>IF(R452,1)</f>
        <v>0</v>
      </c>
      <c r="AV452" s="10" t="b">
        <f>IF(S452,2)</f>
        <v>0</v>
      </c>
      <c r="AW452" s="10" t="b">
        <f>IF(T452,3)</f>
        <v>0</v>
      </c>
      <c r="AX452" s="10" t="b">
        <f>IF(U452,4)</f>
        <v>0</v>
      </c>
      <c r="AY452" s="10" t="b">
        <f>IF(V452,5)</f>
        <v>0</v>
      </c>
      <c r="AZ452" s="10" t="b">
        <f>IF(W452,6)</f>
        <v>0</v>
      </c>
      <c r="BA452" s="10" t="b">
        <f>IF(X452,7)</f>
        <v>0</v>
      </c>
      <c r="BB452" s="10">
        <f>MIN(AU452:BA452)</f>
        <v>0</v>
      </c>
      <c r="BC452" s="10">
        <f>MAX(AU452:BA452)</f>
        <v>0</v>
      </c>
      <c r="BD452" s="10">
        <f>IF(AT452&gt;0,(1+(BC452-AT452))-BB452,-1)</f>
        <v>-1</v>
      </c>
      <c r="BE452" s="44">
        <f>AL452-AT452</f>
        <v>0</v>
      </c>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row>
    <row r="453" spans="1:177" ht="15" customHeight="1">
      <c r="A453" s="1">
        <v>452</v>
      </c>
      <c r="B453" s="1">
        <v>-37.779141420000002</v>
      </c>
      <c r="C453" s="1">
        <v>144.96141445000001</v>
      </c>
      <c r="D453" s="1">
        <v>15</v>
      </c>
      <c r="E453"/>
      <c r="F453" s="1" t="s">
        <v>40</v>
      </c>
      <c r="G453" s="1" t="s">
        <v>517</v>
      </c>
      <c r="H453" s="2" t="s">
        <v>482</v>
      </c>
      <c r="I453" s="4">
        <v>0</v>
      </c>
      <c r="J453" s="4">
        <v>0</v>
      </c>
      <c r="K453" s="4">
        <v>0</v>
      </c>
      <c r="L453" s="4">
        <v>99</v>
      </c>
      <c r="M453" s="5">
        <v>0</v>
      </c>
      <c r="N453" s="5">
        <v>0</v>
      </c>
      <c r="O453" s="5">
        <v>0</v>
      </c>
      <c r="P453" s="5">
        <v>0</v>
      </c>
      <c r="Q453" s="5">
        <v>0</v>
      </c>
      <c r="R453" s="6">
        <v>0</v>
      </c>
      <c r="S453" s="6">
        <v>0</v>
      </c>
      <c r="T453" s="6">
        <v>0</v>
      </c>
      <c r="U453" s="6">
        <v>0</v>
      </c>
      <c r="V453" s="6">
        <v>0</v>
      </c>
      <c r="W453" s="6">
        <v>0</v>
      </c>
      <c r="X453" s="6">
        <v>0</v>
      </c>
      <c r="Y453" s="7">
        <v>0</v>
      </c>
      <c r="Z453" s="7">
        <v>0</v>
      </c>
      <c r="AA453" s="8">
        <v>0</v>
      </c>
      <c r="AB453" s="8">
        <v>0</v>
      </c>
      <c r="AC453" s="8">
        <v>0</v>
      </c>
      <c r="AD453" s="8">
        <v>0</v>
      </c>
      <c r="AE453" s="8">
        <v>0</v>
      </c>
      <c r="AF453" s="8">
        <v>0</v>
      </c>
      <c r="AK453" s="9">
        <f>LEN(H453)</f>
        <v>13</v>
      </c>
      <c r="AL453" s="9">
        <f>SUM(R453:X453)</f>
        <v>0</v>
      </c>
      <c r="AM453" s="3" t="b">
        <f>IF(R453,1)</f>
        <v>0</v>
      </c>
      <c r="AN453" s="3" t="b">
        <f>IF(S453,1)</f>
        <v>0</v>
      </c>
      <c r="AO453" s="3" t="b">
        <f>IF(T453,1)</f>
        <v>0</v>
      </c>
      <c r="AP453" s="3" t="b">
        <f>IF(U453,1)</f>
        <v>0</v>
      </c>
      <c r="AQ453" s="3" t="b">
        <f>IF(V453,1)</f>
        <v>0</v>
      </c>
      <c r="AR453" s="3" t="b">
        <f>IF(W453,1)</f>
        <v>0</v>
      </c>
      <c r="AS453" s="3" t="b">
        <f>IF(X453,1)</f>
        <v>0</v>
      </c>
      <c r="AT453" s="3">
        <f>SUM(AM453:AS453)</f>
        <v>0</v>
      </c>
      <c r="AU453" s="10" t="b">
        <f>IF(R453,1)</f>
        <v>0</v>
      </c>
      <c r="AV453" s="10" t="b">
        <f>IF(S453,2)</f>
        <v>0</v>
      </c>
      <c r="AW453" s="10" t="b">
        <f>IF(T453,3)</f>
        <v>0</v>
      </c>
      <c r="AX453" s="10" t="b">
        <f>IF(U453,4)</f>
        <v>0</v>
      </c>
      <c r="AY453" s="10" t="b">
        <f>IF(V453,5)</f>
        <v>0</v>
      </c>
      <c r="AZ453" s="10" t="b">
        <f>IF(W453,6)</f>
        <v>0</v>
      </c>
      <c r="BA453" s="10" t="b">
        <f>IF(X453,7)</f>
        <v>0</v>
      </c>
      <c r="BB453" s="10">
        <f>MIN(AU453:BA453)</f>
        <v>0</v>
      </c>
      <c r="BC453" s="10">
        <f>MAX(AU453:BA453)</f>
        <v>0</v>
      </c>
      <c r="BD453" s="10">
        <f>IF(AT453&gt;0,(1+(BC453-AT453))-BB453,-1)</f>
        <v>-1</v>
      </c>
      <c r="BE453" s="44">
        <f>AL453-AT453</f>
        <v>0</v>
      </c>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row>
    <row r="454" spans="1:177" ht="15" customHeight="1">
      <c r="A454" s="1">
        <v>453</v>
      </c>
      <c r="B454" s="1">
        <v>-37.779141420000002</v>
      </c>
      <c r="C454" s="1">
        <v>144.96141445000001</v>
      </c>
      <c r="D454" s="1">
        <v>15</v>
      </c>
      <c r="E454"/>
      <c r="F454" s="1" t="s">
        <v>40</v>
      </c>
      <c r="G454" s="1" t="s">
        <v>517</v>
      </c>
      <c r="H454" s="2" t="s">
        <v>482</v>
      </c>
      <c r="I454" s="4">
        <v>1</v>
      </c>
      <c r="J454" s="4">
        <v>0</v>
      </c>
      <c r="K454" s="4">
        <v>0</v>
      </c>
      <c r="L454" s="4">
        <v>99</v>
      </c>
      <c r="M454" s="5">
        <v>0</v>
      </c>
      <c r="N454" s="5">
        <v>0</v>
      </c>
      <c r="O454" s="5">
        <v>0</v>
      </c>
      <c r="P454" s="5">
        <v>0</v>
      </c>
      <c r="Q454" s="5">
        <v>1</v>
      </c>
      <c r="R454" s="6">
        <v>0</v>
      </c>
      <c r="S454" s="6">
        <v>0</v>
      </c>
      <c r="T454" s="6">
        <v>0</v>
      </c>
      <c r="U454" s="6">
        <v>1</v>
      </c>
      <c r="V454" s="6">
        <v>0</v>
      </c>
      <c r="W454" s="6">
        <v>0</v>
      </c>
      <c r="X454" s="6">
        <v>0</v>
      </c>
      <c r="Y454" s="7">
        <v>0</v>
      </c>
      <c r="Z454" s="7">
        <v>0</v>
      </c>
      <c r="AA454" s="8">
        <v>0</v>
      </c>
      <c r="AB454" s="8">
        <v>0</v>
      </c>
      <c r="AC454" s="8">
        <v>0</v>
      </c>
      <c r="AD454" s="8">
        <v>0</v>
      </c>
      <c r="AE454" s="8">
        <v>0</v>
      </c>
      <c r="AF454" s="8">
        <v>0</v>
      </c>
      <c r="AK454" s="9">
        <f>LEN(H454)</f>
        <v>13</v>
      </c>
      <c r="AL454" s="9">
        <f>SUM(R454:X454)</f>
        <v>1</v>
      </c>
      <c r="AM454" s="3" t="b">
        <f>IF(R454,1)</f>
        <v>0</v>
      </c>
      <c r="AN454" s="3" t="b">
        <f>IF(S454,1)</f>
        <v>0</v>
      </c>
      <c r="AO454" s="3" t="b">
        <f>IF(T454,1)</f>
        <v>0</v>
      </c>
      <c r="AP454" s="3">
        <f>IF(U454,1)</f>
        <v>1</v>
      </c>
      <c r="AQ454" s="3" t="b">
        <f>IF(V454,1)</f>
        <v>0</v>
      </c>
      <c r="AR454" s="3" t="b">
        <f>IF(W454,1)</f>
        <v>0</v>
      </c>
      <c r="AS454" s="3" t="b">
        <f>IF(X454,1)</f>
        <v>0</v>
      </c>
      <c r="AT454" s="3">
        <f>SUM(AM454:AS454)</f>
        <v>1</v>
      </c>
      <c r="AU454" s="10" t="b">
        <f>IF(R454,1)</f>
        <v>0</v>
      </c>
      <c r="AV454" s="10" t="b">
        <f>IF(S454,2)</f>
        <v>0</v>
      </c>
      <c r="AW454" s="10" t="b">
        <f>IF(T454,3)</f>
        <v>0</v>
      </c>
      <c r="AX454" s="10">
        <f>IF(U454,4)</f>
        <v>4</v>
      </c>
      <c r="AY454" s="10" t="b">
        <f>IF(V454,5)</f>
        <v>0</v>
      </c>
      <c r="AZ454" s="10" t="b">
        <f>IF(W454,6)</f>
        <v>0</v>
      </c>
      <c r="BA454" s="10" t="b">
        <f>IF(X454,7)</f>
        <v>0</v>
      </c>
      <c r="BB454" s="10">
        <f>MIN(AU454:BA454)</f>
        <v>4</v>
      </c>
      <c r="BC454" s="10">
        <f>MAX(AU454:BA454)</f>
        <v>4</v>
      </c>
      <c r="BD454" s="10">
        <f>IF(AT454&gt;0,(1+(BC454-AT454))-BB454,-1)</f>
        <v>0</v>
      </c>
      <c r="BE454" s="44">
        <f>AL454-AT454</f>
        <v>0</v>
      </c>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row>
    <row r="455" spans="1:177" ht="15" customHeight="1">
      <c r="A455" s="1">
        <v>454</v>
      </c>
      <c r="B455" s="1">
        <v>-37.779141420000002</v>
      </c>
      <c r="C455" s="1">
        <v>144.96141445000001</v>
      </c>
      <c r="D455" s="1">
        <v>15</v>
      </c>
      <c r="E455"/>
      <c r="F455" s="1" t="s">
        <v>40</v>
      </c>
      <c r="G455" s="1" t="s">
        <v>517</v>
      </c>
      <c r="H455" s="2" t="s">
        <v>482</v>
      </c>
      <c r="I455" s="4">
        <v>0</v>
      </c>
      <c r="J455" s="4">
        <v>0</v>
      </c>
      <c r="K455" s="4">
        <v>0</v>
      </c>
      <c r="L455" s="4">
        <v>99</v>
      </c>
      <c r="M455" s="5">
        <v>0</v>
      </c>
      <c r="N455" s="5">
        <v>0</v>
      </c>
      <c r="O455" s="5">
        <v>0</v>
      </c>
      <c r="P455" s="5">
        <v>0</v>
      </c>
      <c r="Q455" s="5">
        <v>0</v>
      </c>
      <c r="R455" s="6">
        <v>0</v>
      </c>
      <c r="S455" s="6">
        <v>0</v>
      </c>
      <c r="T455" s="6">
        <v>0</v>
      </c>
      <c r="U455" s="6">
        <v>0</v>
      </c>
      <c r="V455" s="6">
        <v>0</v>
      </c>
      <c r="W455" s="6">
        <v>0</v>
      </c>
      <c r="X455" s="6">
        <v>0</v>
      </c>
      <c r="Y455" s="7">
        <v>0</v>
      </c>
      <c r="Z455" s="7">
        <v>0</v>
      </c>
      <c r="AA455" s="8">
        <v>0</v>
      </c>
      <c r="AB455" s="8">
        <v>0</v>
      </c>
      <c r="AC455" s="8">
        <v>0</v>
      </c>
      <c r="AD455" s="8">
        <v>0</v>
      </c>
      <c r="AE455" s="8">
        <v>0</v>
      </c>
      <c r="AF455" s="8">
        <v>0</v>
      </c>
      <c r="AK455" s="9">
        <f>LEN(H455)</f>
        <v>13</v>
      </c>
      <c r="AL455" s="9">
        <f>SUM(R455:X455)</f>
        <v>0</v>
      </c>
      <c r="AM455" s="3" t="b">
        <f>IF(R455,1)</f>
        <v>0</v>
      </c>
      <c r="AN455" s="3" t="b">
        <f>IF(S455,1)</f>
        <v>0</v>
      </c>
      <c r="AO455" s="3" t="b">
        <f>IF(T455,1)</f>
        <v>0</v>
      </c>
      <c r="AP455" s="3" t="b">
        <f>IF(U455,1)</f>
        <v>0</v>
      </c>
      <c r="AQ455" s="3" t="b">
        <f>IF(V455,1)</f>
        <v>0</v>
      </c>
      <c r="AR455" s="3" t="b">
        <f>IF(W455,1)</f>
        <v>0</v>
      </c>
      <c r="AS455" s="3" t="b">
        <f>IF(X455,1)</f>
        <v>0</v>
      </c>
      <c r="AT455" s="3">
        <f>SUM(AM455:AS455)</f>
        <v>0</v>
      </c>
      <c r="AU455" s="10" t="b">
        <f>IF(R455,1)</f>
        <v>0</v>
      </c>
      <c r="AV455" s="10" t="b">
        <f>IF(S455,2)</f>
        <v>0</v>
      </c>
      <c r="AW455" s="10" t="b">
        <f>IF(T455,3)</f>
        <v>0</v>
      </c>
      <c r="AX455" s="10" t="b">
        <f>IF(U455,4)</f>
        <v>0</v>
      </c>
      <c r="AY455" s="10" t="b">
        <f>IF(V455,5)</f>
        <v>0</v>
      </c>
      <c r="AZ455" s="10" t="b">
        <f>IF(W455,6)</f>
        <v>0</v>
      </c>
      <c r="BA455" s="10" t="b">
        <f>IF(X455,7)</f>
        <v>0</v>
      </c>
      <c r="BB455" s="10">
        <f>MIN(AU455:BA455)</f>
        <v>0</v>
      </c>
      <c r="BC455" s="10">
        <f>MAX(AU455:BA455)</f>
        <v>0</v>
      </c>
      <c r="BD455" s="10">
        <f>IF(AT455&gt;0,(1+(BC455-AT455))-BB455,-1)</f>
        <v>-1</v>
      </c>
      <c r="BE455" s="44">
        <f>AL455-AT455</f>
        <v>0</v>
      </c>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row>
    <row r="456" spans="1:177" ht="15" customHeight="1">
      <c r="A456" s="1">
        <v>455</v>
      </c>
      <c r="B456" s="1">
        <v>-37.779141420000002</v>
      </c>
      <c r="C456" s="1">
        <v>144.96141445000001</v>
      </c>
      <c r="D456" s="1">
        <v>15</v>
      </c>
      <c r="E456"/>
      <c r="F456" s="1" t="s">
        <v>40</v>
      </c>
      <c r="G456" s="1" t="s">
        <v>517</v>
      </c>
      <c r="H456" s="2" t="s">
        <v>482</v>
      </c>
      <c r="I456" s="4">
        <v>0</v>
      </c>
      <c r="J456" s="4">
        <v>0</v>
      </c>
      <c r="K456" s="4">
        <v>0</v>
      </c>
      <c r="L456" s="4">
        <v>99</v>
      </c>
      <c r="M456" s="5">
        <v>0</v>
      </c>
      <c r="N456" s="5">
        <v>0</v>
      </c>
      <c r="O456" s="5">
        <v>0</v>
      </c>
      <c r="P456" s="5">
        <v>0</v>
      </c>
      <c r="Q456" s="5">
        <v>0</v>
      </c>
      <c r="R456" s="6">
        <v>0</v>
      </c>
      <c r="S456" s="6">
        <v>0</v>
      </c>
      <c r="T456" s="6">
        <v>0</v>
      </c>
      <c r="U456" s="6">
        <v>0</v>
      </c>
      <c r="V456" s="6">
        <v>0</v>
      </c>
      <c r="W456" s="6">
        <v>0</v>
      </c>
      <c r="X456" s="6">
        <v>0</v>
      </c>
      <c r="Y456" s="7">
        <v>0</v>
      </c>
      <c r="Z456" s="7">
        <v>0</v>
      </c>
      <c r="AA456" s="8">
        <v>0</v>
      </c>
      <c r="AB456" s="8">
        <v>0</v>
      </c>
      <c r="AC456" s="8">
        <v>0</v>
      </c>
      <c r="AD456" s="8">
        <v>0</v>
      </c>
      <c r="AE456" s="8">
        <v>0</v>
      </c>
      <c r="AF456" s="8">
        <v>0</v>
      </c>
      <c r="AK456" s="9">
        <f>LEN(H456)</f>
        <v>13</v>
      </c>
      <c r="AL456" s="9">
        <f>SUM(R456:X456)</f>
        <v>0</v>
      </c>
      <c r="AM456" s="3" t="b">
        <f>IF(R456,1)</f>
        <v>0</v>
      </c>
      <c r="AN456" s="3" t="b">
        <f>IF(S456,1)</f>
        <v>0</v>
      </c>
      <c r="AO456" s="3" t="b">
        <f>IF(T456,1)</f>
        <v>0</v>
      </c>
      <c r="AP456" s="3" t="b">
        <f>IF(U456,1)</f>
        <v>0</v>
      </c>
      <c r="AQ456" s="3" t="b">
        <f>IF(V456,1)</f>
        <v>0</v>
      </c>
      <c r="AR456" s="3" t="b">
        <f>IF(W456,1)</f>
        <v>0</v>
      </c>
      <c r="AS456" s="3" t="b">
        <f>IF(X456,1)</f>
        <v>0</v>
      </c>
      <c r="AT456" s="3">
        <f>SUM(AM456:AS456)</f>
        <v>0</v>
      </c>
      <c r="AU456" s="10" t="b">
        <f>IF(R456,1)</f>
        <v>0</v>
      </c>
      <c r="AV456" s="10" t="b">
        <f>IF(S456,2)</f>
        <v>0</v>
      </c>
      <c r="AW456" s="10" t="b">
        <f>IF(T456,3)</f>
        <v>0</v>
      </c>
      <c r="AX456" s="10" t="b">
        <f>IF(U456,4)</f>
        <v>0</v>
      </c>
      <c r="AY456" s="10" t="b">
        <f>IF(V456,5)</f>
        <v>0</v>
      </c>
      <c r="AZ456" s="10" t="b">
        <f>IF(W456,6)</f>
        <v>0</v>
      </c>
      <c r="BA456" s="10" t="b">
        <f>IF(X456,7)</f>
        <v>0</v>
      </c>
      <c r="BB456" s="10">
        <f>MIN(AU456:BA456)</f>
        <v>0</v>
      </c>
      <c r="BC456" s="10">
        <f>MAX(AU456:BA456)</f>
        <v>0</v>
      </c>
      <c r="BD456" s="10">
        <f>IF(AT456&gt;0,(1+(BC456-AT456))-BB456,-1)</f>
        <v>-1</v>
      </c>
      <c r="BE456" s="44">
        <f>AL456-AT456</f>
        <v>0</v>
      </c>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row>
    <row r="457" spans="1:177" ht="15" customHeight="1">
      <c r="A457" s="1">
        <v>456</v>
      </c>
      <c r="B457" s="1">
        <v>-37.779141420000002</v>
      </c>
      <c r="C457" s="1">
        <v>144.96141445000001</v>
      </c>
      <c r="D457" s="1">
        <v>15</v>
      </c>
      <c r="E457"/>
      <c r="F457" s="1" t="s">
        <v>40</v>
      </c>
      <c r="G457" s="1" t="s">
        <v>517</v>
      </c>
      <c r="H457" s="2" t="s">
        <v>482</v>
      </c>
      <c r="I457" s="4">
        <v>0</v>
      </c>
      <c r="J457" s="4">
        <v>0</v>
      </c>
      <c r="K457" s="4">
        <v>0</v>
      </c>
      <c r="L457" s="4">
        <v>99</v>
      </c>
      <c r="M457" s="5">
        <v>0</v>
      </c>
      <c r="N457" s="5">
        <v>0</v>
      </c>
      <c r="O457" s="5">
        <v>0</v>
      </c>
      <c r="P457" s="5">
        <v>0</v>
      </c>
      <c r="Q457" s="5">
        <v>0</v>
      </c>
      <c r="R457" s="6">
        <v>0</v>
      </c>
      <c r="S457" s="6">
        <v>0</v>
      </c>
      <c r="T457" s="6">
        <v>0</v>
      </c>
      <c r="U457" s="6">
        <v>0</v>
      </c>
      <c r="V457" s="6">
        <v>0</v>
      </c>
      <c r="W457" s="6">
        <v>0</v>
      </c>
      <c r="X457" s="6">
        <v>0</v>
      </c>
      <c r="Y457" s="7">
        <v>0</v>
      </c>
      <c r="Z457" s="7">
        <v>0</v>
      </c>
      <c r="AA457" s="8">
        <v>0</v>
      </c>
      <c r="AB457" s="8">
        <v>0</v>
      </c>
      <c r="AC457" s="8">
        <v>0</v>
      </c>
      <c r="AD457" s="8">
        <v>0</v>
      </c>
      <c r="AE457" s="8">
        <v>0</v>
      </c>
      <c r="AF457" s="8">
        <v>0</v>
      </c>
      <c r="AK457" s="9">
        <f>LEN(H457)</f>
        <v>13</v>
      </c>
      <c r="AL457" s="9">
        <f>SUM(R457:X457)</f>
        <v>0</v>
      </c>
      <c r="AM457" s="3" t="b">
        <f>IF(R457,1)</f>
        <v>0</v>
      </c>
      <c r="AN457" s="3" t="b">
        <f>IF(S457,1)</f>
        <v>0</v>
      </c>
      <c r="AO457" s="3" t="b">
        <f>IF(T457,1)</f>
        <v>0</v>
      </c>
      <c r="AP457" s="3" t="b">
        <f>IF(U457,1)</f>
        <v>0</v>
      </c>
      <c r="AQ457" s="3" t="b">
        <f>IF(V457,1)</f>
        <v>0</v>
      </c>
      <c r="AR457" s="3" t="b">
        <f>IF(W457,1)</f>
        <v>0</v>
      </c>
      <c r="AS457" s="3" t="b">
        <f>IF(X457,1)</f>
        <v>0</v>
      </c>
      <c r="AT457" s="3">
        <f>SUM(AM457:AS457)</f>
        <v>0</v>
      </c>
      <c r="AU457" s="10" t="b">
        <f>IF(R457,1)</f>
        <v>0</v>
      </c>
      <c r="AV457" s="10" t="b">
        <f>IF(S457,2)</f>
        <v>0</v>
      </c>
      <c r="AW457" s="10" t="b">
        <f>IF(T457,3)</f>
        <v>0</v>
      </c>
      <c r="AX457" s="10" t="b">
        <f>IF(U457,4)</f>
        <v>0</v>
      </c>
      <c r="AY457" s="10" t="b">
        <f>IF(V457,5)</f>
        <v>0</v>
      </c>
      <c r="AZ457" s="10" t="b">
        <f>IF(W457,6)</f>
        <v>0</v>
      </c>
      <c r="BA457" s="10" t="b">
        <f>IF(X457,7)</f>
        <v>0</v>
      </c>
      <c r="BB457" s="10">
        <f>MIN(AU457:BA457)</f>
        <v>0</v>
      </c>
      <c r="BC457" s="10">
        <f>MAX(AU457:BA457)</f>
        <v>0</v>
      </c>
      <c r="BD457" s="10">
        <f>IF(AT457&gt;0,(1+(BC457-AT457))-BB457,-1)</f>
        <v>-1</v>
      </c>
      <c r="BE457" s="44">
        <f>AL457-AT457</f>
        <v>0</v>
      </c>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row>
    <row r="458" spans="1:177" ht="15" customHeight="1">
      <c r="A458" s="1">
        <v>457</v>
      </c>
      <c r="B458" s="1">
        <v>-37.779141420000002</v>
      </c>
      <c r="C458" s="1">
        <v>144.96141445000001</v>
      </c>
      <c r="D458" s="1">
        <v>15</v>
      </c>
      <c r="E458"/>
      <c r="F458" s="1" t="s">
        <v>40</v>
      </c>
      <c r="G458" s="1" t="s">
        <v>517</v>
      </c>
      <c r="H458" s="2" t="s">
        <v>482</v>
      </c>
      <c r="I458" s="4">
        <v>0</v>
      </c>
      <c r="J458" s="4">
        <v>0</v>
      </c>
      <c r="K458" s="4">
        <v>0</v>
      </c>
      <c r="L458" s="4">
        <v>99</v>
      </c>
      <c r="M458" s="5">
        <v>0</v>
      </c>
      <c r="N458" s="5">
        <v>0</v>
      </c>
      <c r="O458" s="5">
        <v>0</v>
      </c>
      <c r="P458" s="5">
        <v>0</v>
      </c>
      <c r="Q458" s="5">
        <v>0</v>
      </c>
      <c r="R458" s="6">
        <v>0</v>
      </c>
      <c r="S458" s="6">
        <v>0</v>
      </c>
      <c r="T458" s="6">
        <v>0</v>
      </c>
      <c r="U458" s="6">
        <v>0</v>
      </c>
      <c r="V458" s="6">
        <v>0</v>
      </c>
      <c r="W458" s="6">
        <v>0</v>
      </c>
      <c r="X458" s="6">
        <v>0</v>
      </c>
      <c r="Y458" s="7">
        <v>0</v>
      </c>
      <c r="Z458" s="7">
        <v>0</v>
      </c>
      <c r="AA458" s="8">
        <v>0</v>
      </c>
      <c r="AB458" s="8">
        <v>0</v>
      </c>
      <c r="AC458" s="8">
        <v>0</v>
      </c>
      <c r="AD458" s="8">
        <v>0</v>
      </c>
      <c r="AE458" s="8">
        <v>0</v>
      </c>
      <c r="AF458" s="8">
        <v>0</v>
      </c>
      <c r="AK458" s="9">
        <f>LEN(H458)</f>
        <v>13</v>
      </c>
      <c r="AL458" s="9">
        <f>SUM(R458:X458)</f>
        <v>0</v>
      </c>
      <c r="AM458" s="3" t="b">
        <f>IF(R458,1)</f>
        <v>0</v>
      </c>
      <c r="AN458" s="3" t="b">
        <f>IF(S458,1)</f>
        <v>0</v>
      </c>
      <c r="AO458" s="3" t="b">
        <f>IF(T458,1)</f>
        <v>0</v>
      </c>
      <c r="AP458" s="3" t="b">
        <f>IF(U458,1)</f>
        <v>0</v>
      </c>
      <c r="AQ458" s="3" t="b">
        <f>IF(V458,1)</f>
        <v>0</v>
      </c>
      <c r="AR458" s="3" t="b">
        <f>IF(W458,1)</f>
        <v>0</v>
      </c>
      <c r="AS458" s="3" t="b">
        <f>IF(X458,1)</f>
        <v>0</v>
      </c>
      <c r="AT458" s="3">
        <f>SUM(AM458:AS458)</f>
        <v>0</v>
      </c>
      <c r="AU458" s="10" t="b">
        <f>IF(R458,1)</f>
        <v>0</v>
      </c>
      <c r="AV458" s="10" t="b">
        <f>IF(S458,2)</f>
        <v>0</v>
      </c>
      <c r="AW458" s="10" t="b">
        <f>IF(T458,3)</f>
        <v>0</v>
      </c>
      <c r="AX458" s="10" t="b">
        <f>IF(U458,4)</f>
        <v>0</v>
      </c>
      <c r="AY458" s="10" t="b">
        <f>IF(V458,5)</f>
        <v>0</v>
      </c>
      <c r="AZ458" s="10" t="b">
        <f>IF(W458,6)</f>
        <v>0</v>
      </c>
      <c r="BA458" s="10" t="b">
        <f>IF(X458,7)</f>
        <v>0</v>
      </c>
      <c r="BB458" s="10">
        <f>MIN(AU458:BA458)</f>
        <v>0</v>
      </c>
      <c r="BC458" s="10">
        <f>MAX(AU458:BA458)</f>
        <v>0</v>
      </c>
      <c r="BD458" s="10">
        <f>IF(AT458&gt;0,(1+(BC458-AT458))-BB458,-1)</f>
        <v>-1</v>
      </c>
      <c r="BE458" s="44">
        <f>AL458-AT458</f>
        <v>0</v>
      </c>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row>
    <row r="459" spans="1:177" ht="15" customHeight="1">
      <c r="A459" s="1">
        <v>458</v>
      </c>
      <c r="B459" s="1">
        <v>-37.781651409120798</v>
      </c>
      <c r="C459" s="1">
        <v>144.957981222461</v>
      </c>
      <c r="D459" s="1">
        <v>15</v>
      </c>
      <c r="E459"/>
      <c r="F459" s="1" t="s">
        <v>40</v>
      </c>
      <c r="G459" s="1" t="s">
        <v>517</v>
      </c>
      <c r="H459" s="2" t="s">
        <v>519</v>
      </c>
      <c r="I459" s="4">
        <v>1</v>
      </c>
      <c r="J459" s="4">
        <v>0</v>
      </c>
      <c r="K459" s="4">
        <v>0</v>
      </c>
      <c r="L459" s="4">
        <v>0</v>
      </c>
      <c r="M459" s="5">
        <v>1</v>
      </c>
      <c r="N459" s="5">
        <v>0</v>
      </c>
      <c r="O459" s="5">
        <v>0</v>
      </c>
      <c r="P459" s="5">
        <v>0</v>
      </c>
      <c r="Q459" s="5">
        <v>0</v>
      </c>
      <c r="R459" s="6">
        <v>0</v>
      </c>
      <c r="S459" s="6">
        <v>0</v>
      </c>
      <c r="T459" s="6">
        <v>1</v>
      </c>
      <c r="U459" s="6">
        <v>1</v>
      </c>
      <c r="V459" s="6">
        <v>0</v>
      </c>
      <c r="W459" s="6">
        <v>0</v>
      </c>
      <c r="X459" s="6">
        <v>0</v>
      </c>
      <c r="Y459" s="7">
        <v>0</v>
      </c>
      <c r="Z459" s="7">
        <v>0</v>
      </c>
      <c r="AA459" s="8">
        <v>0</v>
      </c>
      <c r="AB459" s="8">
        <v>0</v>
      </c>
      <c r="AC459" s="8">
        <v>0</v>
      </c>
      <c r="AD459" s="8">
        <v>0</v>
      </c>
      <c r="AE459" s="8">
        <v>0</v>
      </c>
      <c r="AF459" s="8">
        <v>0</v>
      </c>
      <c r="AK459" s="9">
        <f>LEN(H459)</f>
        <v>16</v>
      </c>
      <c r="AL459" s="9">
        <f>SUM(R459:X459)</f>
        <v>2</v>
      </c>
      <c r="AM459" s="3" t="b">
        <f>IF(R459,1)</f>
        <v>0</v>
      </c>
      <c r="AN459" s="3" t="b">
        <f>IF(S459,1)</f>
        <v>0</v>
      </c>
      <c r="AO459" s="3">
        <f>IF(T459,1)</f>
        <v>1</v>
      </c>
      <c r="AP459" s="3">
        <f>IF(U459,1)</f>
        <v>1</v>
      </c>
      <c r="AQ459" s="3" t="b">
        <f>IF(V459,1)</f>
        <v>0</v>
      </c>
      <c r="AR459" s="3" t="b">
        <f>IF(W459,1)</f>
        <v>0</v>
      </c>
      <c r="AS459" s="3" t="b">
        <f>IF(X459,1)</f>
        <v>0</v>
      </c>
      <c r="AT459" s="3">
        <f>SUM(AM459:AS459)</f>
        <v>2</v>
      </c>
      <c r="AU459" s="10" t="b">
        <f>IF(R459,1)</f>
        <v>0</v>
      </c>
      <c r="AV459" s="10" t="b">
        <f>IF(S459,2)</f>
        <v>0</v>
      </c>
      <c r="AW459" s="10">
        <f>IF(T459,3)</f>
        <v>3</v>
      </c>
      <c r="AX459" s="10">
        <f>IF(U459,4)</f>
        <v>4</v>
      </c>
      <c r="AY459" s="10" t="b">
        <f>IF(V459,5)</f>
        <v>0</v>
      </c>
      <c r="AZ459" s="10" t="b">
        <f>IF(W459,6)</f>
        <v>0</v>
      </c>
      <c r="BA459" s="10" t="b">
        <f>IF(X459,7)</f>
        <v>0</v>
      </c>
      <c r="BB459" s="10">
        <f>MIN(AU459:BA459)</f>
        <v>3</v>
      </c>
      <c r="BC459" s="10">
        <f>MAX(AU459:BA459)</f>
        <v>4</v>
      </c>
      <c r="BD459" s="10">
        <f>IF(AT459&gt;0,(1+(BC459-AT459))-BB459,-1)</f>
        <v>0</v>
      </c>
      <c r="BE459" s="44">
        <f>AL459-AT459</f>
        <v>0</v>
      </c>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row>
    <row r="460" spans="1:177" ht="15" customHeight="1">
      <c r="A460" s="1">
        <v>459</v>
      </c>
      <c r="B460" s="1">
        <v>-37.779141420000002</v>
      </c>
      <c r="C460" s="1">
        <v>144.96141445000001</v>
      </c>
      <c r="D460" s="1">
        <v>15</v>
      </c>
      <c r="E460"/>
      <c r="F460" s="1" t="s">
        <v>40</v>
      </c>
      <c r="G460" s="1" t="s">
        <v>517</v>
      </c>
      <c r="H460" s="2" t="s">
        <v>482</v>
      </c>
      <c r="I460" s="4">
        <v>0</v>
      </c>
      <c r="J460" s="4">
        <v>0</v>
      </c>
      <c r="K460" s="4">
        <v>0</v>
      </c>
      <c r="L460" s="4">
        <v>99</v>
      </c>
      <c r="M460" s="5">
        <v>0</v>
      </c>
      <c r="N460" s="5">
        <v>0</v>
      </c>
      <c r="O460" s="5">
        <v>0</v>
      </c>
      <c r="P460" s="5">
        <v>0</v>
      </c>
      <c r="Q460" s="5">
        <v>0</v>
      </c>
      <c r="R460" s="6">
        <v>0</v>
      </c>
      <c r="S460" s="6">
        <v>0</v>
      </c>
      <c r="T460" s="6">
        <v>0</v>
      </c>
      <c r="U460" s="6">
        <v>0</v>
      </c>
      <c r="V460" s="6">
        <v>0</v>
      </c>
      <c r="W460" s="6">
        <v>0</v>
      </c>
      <c r="X460" s="6">
        <v>0</v>
      </c>
      <c r="Y460" s="7">
        <v>0</v>
      </c>
      <c r="Z460" s="7">
        <v>0</v>
      </c>
      <c r="AA460" s="8">
        <v>0</v>
      </c>
      <c r="AB460" s="8">
        <v>0</v>
      </c>
      <c r="AC460" s="8">
        <v>0</v>
      </c>
      <c r="AD460" s="8">
        <v>0</v>
      </c>
      <c r="AE460" s="8">
        <v>0</v>
      </c>
      <c r="AF460" s="8">
        <v>0</v>
      </c>
      <c r="AK460" s="9">
        <f>LEN(H460)</f>
        <v>13</v>
      </c>
      <c r="AL460" s="9">
        <f>SUM(R460:X460)</f>
        <v>0</v>
      </c>
      <c r="AM460" s="3" t="b">
        <f>IF(R460,1)</f>
        <v>0</v>
      </c>
      <c r="AN460" s="3" t="b">
        <f>IF(S460,1)</f>
        <v>0</v>
      </c>
      <c r="AO460" s="3" t="b">
        <f>IF(T460,1)</f>
        <v>0</v>
      </c>
      <c r="AP460" s="3" t="b">
        <f>IF(U460,1)</f>
        <v>0</v>
      </c>
      <c r="AQ460" s="3" t="b">
        <f>IF(V460,1)</f>
        <v>0</v>
      </c>
      <c r="AR460" s="3" t="b">
        <f>IF(W460,1)</f>
        <v>0</v>
      </c>
      <c r="AS460" s="3" t="b">
        <f>IF(X460,1)</f>
        <v>0</v>
      </c>
      <c r="AT460" s="3">
        <f>SUM(AM460:AS460)</f>
        <v>0</v>
      </c>
      <c r="AU460" s="10" t="b">
        <f>IF(R460,1)</f>
        <v>0</v>
      </c>
      <c r="AV460" s="10" t="b">
        <f>IF(S460,2)</f>
        <v>0</v>
      </c>
      <c r="AW460" s="10" t="b">
        <f>IF(T460,3)</f>
        <v>0</v>
      </c>
      <c r="AX460" s="10" t="b">
        <f>IF(U460,4)</f>
        <v>0</v>
      </c>
      <c r="AY460" s="10" t="b">
        <f>IF(V460,5)</f>
        <v>0</v>
      </c>
      <c r="AZ460" s="10" t="b">
        <f>IF(W460,6)</f>
        <v>0</v>
      </c>
      <c r="BA460" s="10" t="b">
        <f>IF(X460,7)</f>
        <v>0</v>
      </c>
      <c r="BB460" s="10">
        <f>MIN(AU460:BA460)</f>
        <v>0</v>
      </c>
      <c r="BC460" s="10">
        <f>MAX(AU460:BA460)</f>
        <v>0</v>
      </c>
      <c r="BD460" s="10">
        <f>IF(AT460&gt;0,(1+(BC460-AT460))-BB460,-1)</f>
        <v>-1</v>
      </c>
      <c r="BE460" s="44">
        <f>AL460-AT460</f>
        <v>0</v>
      </c>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row>
    <row r="461" spans="1:177" ht="15" customHeight="1">
      <c r="A461" s="1">
        <v>460</v>
      </c>
      <c r="B461" s="1">
        <v>-37.779141420000002</v>
      </c>
      <c r="C461" s="1">
        <v>144.96141445000001</v>
      </c>
      <c r="D461" s="1">
        <v>15</v>
      </c>
      <c r="E461"/>
      <c r="F461" s="1" t="s">
        <v>40</v>
      </c>
      <c r="G461" s="1" t="s">
        <v>517</v>
      </c>
      <c r="H461" s="2" t="s">
        <v>482</v>
      </c>
      <c r="I461" s="4">
        <v>0</v>
      </c>
      <c r="J461" s="4">
        <v>0</v>
      </c>
      <c r="K461" s="4">
        <v>0</v>
      </c>
      <c r="L461" s="4">
        <v>99</v>
      </c>
      <c r="M461" s="5">
        <v>0</v>
      </c>
      <c r="N461" s="5">
        <v>0</v>
      </c>
      <c r="O461" s="5">
        <v>0</v>
      </c>
      <c r="P461" s="5">
        <v>0</v>
      </c>
      <c r="Q461" s="5">
        <v>0</v>
      </c>
      <c r="R461" s="6">
        <v>0</v>
      </c>
      <c r="S461" s="6">
        <v>0</v>
      </c>
      <c r="T461" s="6">
        <v>0</v>
      </c>
      <c r="U461" s="6">
        <v>0</v>
      </c>
      <c r="V461" s="6">
        <v>0</v>
      </c>
      <c r="W461" s="6">
        <v>0</v>
      </c>
      <c r="X461" s="6">
        <v>0</v>
      </c>
      <c r="Y461" s="7">
        <v>0</v>
      </c>
      <c r="Z461" s="7">
        <v>0</v>
      </c>
      <c r="AA461" s="8">
        <v>0</v>
      </c>
      <c r="AB461" s="8">
        <v>0</v>
      </c>
      <c r="AC461" s="8">
        <v>0</v>
      </c>
      <c r="AD461" s="8">
        <v>0</v>
      </c>
      <c r="AE461" s="8">
        <v>0</v>
      </c>
      <c r="AF461" s="8">
        <v>0</v>
      </c>
      <c r="AK461" s="9">
        <f>LEN(H461)</f>
        <v>13</v>
      </c>
      <c r="AL461" s="9">
        <f>SUM(R461:X461)</f>
        <v>0</v>
      </c>
      <c r="AM461" s="3" t="b">
        <f>IF(R461,1)</f>
        <v>0</v>
      </c>
      <c r="AN461" s="3" t="b">
        <f>IF(S461,1)</f>
        <v>0</v>
      </c>
      <c r="AO461" s="3" t="b">
        <f>IF(T461,1)</f>
        <v>0</v>
      </c>
      <c r="AP461" s="3" t="b">
        <f>IF(U461,1)</f>
        <v>0</v>
      </c>
      <c r="AQ461" s="3" t="b">
        <f>IF(V461,1)</f>
        <v>0</v>
      </c>
      <c r="AR461" s="3" t="b">
        <f>IF(W461,1)</f>
        <v>0</v>
      </c>
      <c r="AS461" s="3" t="b">
        <f>IF(X461,1)</f>
        <v>0</v>
      </c>
      <c r="AT461" s="3">
        <f>SUM(AM461:AS461)</f>
        <v>0</v>
      </c>
      <c r="AU461" s="10" t="b">
        <f>IF(R461,1)</f>
        <v>0</v>
      </c>
      <c r="AV461" s="10" t="b">
        <f>IF(S461,2)</f>
        <v>0</v>
      </c>
      <c r="AW461" s="10" t="b">
        <f>IF(T461,3)</f>
        <v>0</v>
      </c>
      <c r="AX461" s="10" t="b">
        <f>IF(U461,4)</f>
        <v>0</v>
      </c>
      <c r="AY461" s="10" t="b">
        <f>IF(V461,5)</f>
        <v>0</v>
      </c>
      <c r="AZ461" s="10" t="b">
        <f>IF(W461,6)</f>
        <v>0</v>
      </c>
      <c r="BA461" s="10" t="b">
        <f>IF(X461,7)</f>
        <v>0</v>
      </c>
      <c r="BB461" s="10">
        <f>MIN(AU461:BA461)</f>
        <v>0</v>
      </c>
      <c r="BC461" s="10">
        <f>MAX(AU461:BA461)</f>
        <v>0</v>
      </c>
      <c r="BD461" s="10">
        <f>IF(AT461&gt;0,(1+(BC461-AT461))-BB461,-1)</f>
        <v>-1</v>
      </c>
      <c r="BE461" s="44">
        <f>AL461-AT461</f>
        <v>0</v>
      </c>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row>
    <row r="462" spans="1:177" ht="15" customHeight="1">
      <c r="A462" s="1">
        <v>461</v>
      </c>
      <c r="B462" s="1">
        <v>-37.779141420000002</v>
      </c>
      <c r="C462" s="1">
        <v>144.96141445000001</v>
      </c>
      <c r="D462" s="1">
        <v>15</v>
      </c>
      <c r="E462"/>
      <c r="F462" s="1" t="s">
        <v>40</v>
      </c>
      <c r="G462" s="1" t="s">
        <v>517</v>
      </c>
      <c r="H462" s="2" t="s">
        <v>482</v>
      </c>
      <c r="I462" s="4">
        <v>0</v>
      </c>
      <c r="J462" s="4">
        <v>0</v>
      </c>
      <c r="K462" s="4">
        <v>0</v>
      </c>
      <c r="L462" s="4">
        <v>99</v>
      </c>
      <c r="M462" s="5">
        <v>0</v>
      </c>
      <c r="N462" s="5">
        <v>0</v>
      </c>
      <c r="O462" s="5">
        <v>0</v>
      </c>
      <c r="P462" s="5">
        <v>0</v>
      </c>
      <c r="Q462" s="5">
        <v>0</v>
      </c>
      <c r="R462" s="6">
        <v>0</v>
      </c>
      <c r="S462" s="6">
        <v>0</v>
      </c>
      <c r="T462" s="6">
        <v>0</v>
      </c>
      <c r="U462" s="6">
        <v>0</v>
      </c>
      <c r="V462" s="6">
        <v>0</v>
      </c>
      <c r="W462" s="6">
        <v>0</v>
      </c>
      <c r="X462" s="6">
        <v>0</v>
      </c>
      <c r="Y462" s="7">
        <v>0</v>
      </c>
      <c r="Z462" s="7">
        <v>0</v>
      </c>
      <c r="AA462" s="8">
        <v>0</v>
      </c>
      <c r="AB462" s="8">
        <v>0</v>
      </c>
      <c r="AC462" s="8">
        <v>0</v>
      </c>
      <c r="AD462" s="8">
        <v>0</v>
      </c>
      <c r="AE462" s="8">
        <v>0</v>
      </c>
      <c r="AF462" s="8">
        <v>0</v>
      </c>
      <c r="AK462" s="9">
        <f>LEN(H462)</f>
        <v>13</v>
      </c>
      <c r="AL462" s="9">
        <f>SUM(R462:X462)</f>
        <v>0</v>
      </c>
      <c r="AM462" s="3" t="b">
        <f>IF(R462,1)</f>
        <v>0</v>
      </c>
      <c r="AN462" s="3" t="b">
        <f>IF(S462,1)</f>
        <v>0</v>
      </c>
      <c r="AO462" s="3" t="b">
        <f>IF(T462,1)</f>
        <v>0</v>
      </c>
      <c r="AP462" s="3" t="b">
        <f>IF(U462,1)</f>
        <v>0</v>
      </c>
      <c r="AQ462" s="3" t="b">
        <f>IF(V462,1)</f>
        <v>0</v>
      </c>
      <c r="AR462" s="3" t="b">
        <f>IF(W462,1)</f>
        <v>0</v>
      </c>
      <c r="AS462" s="3" t="b">
        <f>IF(X462,1)</f>
        <v>0</v>
      </c>
      <c r="AT462" s="3">
        <f>SUM(AM462:AS462)</f>
        <v>0</v>
      </c>
      <c r="AU462" s="10" t="b">
        <f>IF(R462,1)</f>
        <v>0</v>
      </c>
      <c r="AV462" s="10" t="b">
        <f>IF(S462,2)</f>
        <v>0</v>
      </c>
      <c r="AW462" s="10" t="b">
        <f>IF(T462,3)</f>
        <v>0</v>
      </c>
      <c r="AX462" s="10" t="b">
        <f>IF(U462,4)</f>
        <v>0</v>
      </c>
      <c r="AY462" s="10" t="b">
        <f>IF(V462,5)</f>
        <v>0</v>
      </c>
      <c r="AZ462" s="10" t="b">
        <f>IF(W462,6)</f>
        <v>0</v>
      </c>
      <c r="BA462" s="10" t="b">
        <f>IF(X462,7)</f>
        <v>0</v>
      </c>
      <c r="BB462" s="10">
        <f>MIN(AU462:BA462)</f>
        <v>0</v>
      </c>
      <c r="BC462" s="10">
        <f>MAX(AU462:BA462)</f>
        <v>0</v>
      </c>
      <c r="BD462" s="10">
        <f>IF(AT462&gt;0,(1+(BC462-AT462))-BB462,-1)</f>
        <v>-1</v>
      </c>
      <c r="BE462" s="44">
        <f>AL462-AT462</f>
        <v>0</v>
      </c>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row>
    <row r="463" spans="1:177" ht="15" customHeight="1">
      <c r="A463" s="1">
        <v>462</v>
      </c>
      <c r="B463" s="1">
        <v>-37.779141420000002</v>
      </c>
      <c r="C463" s="1">
        <v>144.96141445000001</v>
      </c>
      <c r="D463" s="1">
        <v>15</v>
      </c>
      <c r="E463"/>
      <c r="F463" s="1" t="s">
        <v>40</v>
      </c>
      <c r="G463" s="1" t="s">
        <v>517</v>
      </c>
      <c r="H463" s="2" t="s">
        <v>482</v>
      </c>
      <c r="I463" s="4">
        <v>0</v>
      </c>
      <c r="J463" s="4">
        <v>0</v>
      </c>
      <c r="K463" s="4">
        <v>0</v>
      </c>
      <c r="L463" s="4">
        <v>99</v>
      </c>
      <c r="M463" s="5">
        <v>0</v>
      </c>
      <c r="N463" s="5">
        <v>0</v>
      </c>
      <c r="O463" s="5">
        <v>0</v>
      </c>
      <c r="P463" s="5">
        <v>0</v>
      </c>
      <c r="Q463" s="5">
        <v>0</v>
      </c>
      <c r="R463" s="6">
        <v>0</v>
      </c>
      <c r="S463" s="6">
        <v>0</v>
      </c>
      <c r="T463" s="6">
        <v>0</v>
      </c>
      <c r="U463" s="6">
        <v>0</v>
      </c>
      <c r="V463" s="6">
        <v>0</v>
      </c>
      <c r="W463" s="6">
        <v>0</v>
      </c>
      <c r="X463" s="6">
        <v>0</v>
      </c>
      <c r="Y463" s="7">
        <v>0</v>
      </c>
      <c r="Z463" s="7">
        <v>0</v>
      </c>
      <c r="AA463" s="8">
        <v>0</v>
      </c>
      <c r="AB463" s="8">
        <v>0</v>
      </c>
      <c r="AC463" s="8">
        <v>0</v>
      </c>
      <c r="AD463" s="8">
        <v>0</v>
      </c>
      <c r="AE463" s="8">
        <v>0</v>
      </c>
      <c r="AF463" s="8">
        <v>0</v>
      </c>
      <c r="AK463" s="9">
        <f>LEN(H463)</f>
        <v>13</v>
      </c>
      <c r="AL463" s="9">
        <f>SUM(R463:X463)</f>
        <v>0</v>
      </c>
      <c r="AM463" s="3" t="b">
        <f>IF(R463,1)</f>
        <v>0</v>
      </c>
      <c r="AN463" s="3" t="b">
        <f>IF(S463,1)</f>
        <v>0</v>
      </c>
      <c r="AO463" s="3" t="b">
        <f>IF(T463,1)</f>
        <v>0</v>
      </c>
      <c r="AP463" s="3" t="b">
        <f>IF(U463,1)</f>
        <v>0</v>
      </c>
      <c r="AQ463" s="3" t="b">
        <f>IF(V463,1)</f>
        <v>0</v>
      </c>
      <c r="AR463" s="3" t="b">
        <f>IF(W463,1)</f>
        <v>0</v>
      </c>
      <c r="AS463" s="3" t="b">
        <f>IF(X463,1)</f>
        <v>0</v>
      </c>
      <c r="AT463" s="3">
        <f>SUM(AM463:AS463)</f>
        <v>0</v>
      </c>
      <c r="AU463" s="10" t="b">
        <f>IF(R463,1)</f>
        <v>0</v>
      </c>
      <c r="AV463" s="10" t="b">
        <f>IF(S463,2)</f>
        <v>0</v>
      </c>
      <c r="AW463" s="10" t="b">
        <f>IF(T463,3)</f>
        <v>0</v>
      </c>
      <c r="AX463" s="10" t="b">
        <f>IF(U463,4)</f>
        <v>0</v>
      </c>
      <c r="AY463" s="10" t="b">
        <f>IF(V463,5)</f>
        <v>0</v>
      </c>
      <c r="AZ463" s="10" t="b">
        <f>IF(W463,6)</f>
        <v>0</v>
      </c>
      <c r="BA463" s="10" t="b">
        <f>IF(X463,7)</f>
        <v>0</v>
      </c>
      <c r="BB463" s="10">
        <f>MIN(AU463:BA463)</f>
        <v>0</v>
      </c>
      <c r="BC463" s="10">
        <f>MAX(AU463:BA463)</f>
        <v>0</v>
      </c>
      <c r="BD463" s="10">
        <f>IF(AT463&gt;0,(1+(BC463-AT463))-BB463,-1)</f>
        <v>-1</v>
      </c>
      <c r="BE463" s="44">
        <f>AL463-AT463</f>
        <v>0</v>
      </c>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row>
    <row r="464" spans="1:177" ht="15" customHeight="1">
      <c r="A464" s="1">
        <v>463</v>
      </c>
      <c r="B464" s="1">
        <v>-37.779098740000002</v>
      </c>
      <c r="C464" s="1">
        <v>144.95920674999999</v>
      </c>
      <c r="D464" s="1">
        <v>15</v>
      </c>
      <c r="E464"/>
      <c r="F464" s="1" t="s">
        <v>40</v>
      </c>
      <c r="G464" s="1" t="s">
        <v>517</v>
      </c>
      <c r="H464" s="2" t="s">
        <v>518</v>
      </c>
      <c r="I464" s="4">
        <v>1</v>
      </c>
      <c r="J464" s="4">
        <v>0</v>
      </c>
      <c r="K464" s="4">
        <v>0</v>
      </c>
      <c r="L464" s="4">
        <v>0</v>
      </c>
      <c r="M464" s="5">
        <v>1</v>
      </c>
      <c r="N464" s="5">
        <v>0</v>
      </c>
      <c r="O464" s="5">
        <v>0</v>
      </c>
      <c r="P464" s="5">
        <v>0</v>
      </c>
      <c r="Q464" s="5">
        <v>0</v>
      </c>
      <c r="R464" s="6">
        <v>0</v>
      </c>
      <c r="S464" s="6">
        <v>0</v>
      </c>
      <c r="T464" s="6">
        <v>1</v>
      </c>
      <c r="U464" s="6">
        <v>1</v>
      </c>
      <c r="V464" s="6">
        <v>0</v>
      </c>
      <c r="W464" s="6">
        <v>0</v>
      </c>
      <c r="X464" s="6">
        <v>0</v>
      </c>
      <c r="Y464" s="7">
        <v>0</v>
      </c>
      <c r="Z464" s="7">
        <v>0</v>
      </c>
      <c r="AA464" s="8">
        <v>0</v>
      </c>
      <c r="AB464" s="8">
        <v>0</v>
      </c>
      <c r="AC464" s="8">
        <v>0</v>
      </c>
      <c r="AD464" s="8">
        <v>0</v>
      </c>
      <c r="AE464" s="8">
        <v>0</v>
      </c>
      <c r="AF464" s="8">
        <v>0</v>
      </c>
      <c r="AK464" s="9">
        <f>LEN(H464)</f>
        <v>16</v>
      </c>
      <c r="AL464" s="9">
        <f>SUM(R464:X464)</f>
        <v>2</v>
      </c>
      <c r="AM464" s="3" t="b">
        <f>IF(R464,1)</f>
        <v>0</v>
      </c>
      <c r="AN464" s="3" t="b">
        <f>IF(S464,1)</f>
        <v>0</v>
      </c>
      <c r="AO464" s="3">
        <f>IF(T464,1)</f>
        <v>1</v>
      </c>
      <c r="AP464" s="3">
        <f>IF(U464,1)</f>
        <v>1</v>
      </c>
      <c r="AQ464" s="3" t="b">
        <f>IF(V464,1)</f>
        <v>0</v>
      </c>
      <c r="AR464" s="3" t="b">
        <f>IF(W464,1)</f>
        <v>0</v>
      </c>
      <c r="AS464" s="3" t="b">
        <f>IF(X464,1)</f>
        <v>0</v>
      </c>
      <c r="AT464" s="3">
        <f>SUM(AM464:AS464)</f>
        <v>2</v>
      </c>
      <c r="AU464" s="10" t="b">
        <f>IF(R464,1)</f>
        <v>0</v>
      </c>
      <c r="AV464" s="10" t="b">
        <f>IF(S464,2)</f>
        <v>0</v>
      </c>
      <c r="AW464" s="10">
        <f>IF(T464,3)</f>
        <v>3</v>
      </c>
      <c r="AX464" s="10">
        <f>IF(U464,4)</f>
        <v>4</v>
      </c>
      <c r="AY464" s="10" t="b">
        <f>IF(V464,5)</f>
        <v>0</v>
      </c>
      <c r="AZ464" s="10" t="b">
        <f>IF(W464,6)</f>
        <v>0</v>
      </c>
      <c r="BA464" s="10" t="b">
        <f>IF(X464,7)</f>
        <v>0</v>
      </c>
      <c r="BB464" s="10">
        <f>MIN(AU464:BA464)</f>
        <v>3</v>
      </c>
      <c r="BC464" s="10">
        <f>MAX(AU464:BA464)</f>
        <v>4</v>
      </c>
      <c r="BD464" s="10">
        <f>IF(AT464&gt;0,(1+(BC464-AT464))-BB464,-1)</f>
        <v>0</v>
      </c>
      <c r="BE464" s="44">
        <f>AL464-AT464</f>
        <v>0</v>
      </c>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row>
    <row r="465" spans="1:177" ht="15" customHeight="1">
      <c r="A465" s="1">
        <v>464</v>
      </c>
      <c r="B465" s="1">
        <v>-37.779141420000002</v>
      </c>
      <c r="C465" s="1">
        <v>144.96141445000001</v>
      </c>
      <c r="D465" s="1">
        <v>15</v>
      </c>
      <c r="E465"/>
      <c r="F465" s="1" t="s">
        <v>40</v>
      </c>
      <c r="G465" s="1" t="s">
        <v>517</v>
      </c>
      <c r="H465" s="2" t="s">
        <v>482</v>
      </c>
      <c r="I465" s="4">
        <v>0</v>
      </c>
      <c r="J465" s="4">
        <v>0</v>
      </c>
      <c r="K465" s="4">
        <v>0</v>
      </c>
      <c r="L465" s="4">
        <v>99</v>
      </c>
      <c r="M465" s="5">
        <v>0</v>
      </c>
      <c r="N465" s="5">
        <v>0</v>
      </c>
      <c r="O465" s="5">
        <v>0</v>
      </c>
      <c r="P465" s="5">
        <v>0</v>
      </c>
      <c r="Q465" s="5">
        <v>0</v>
      </c>
      <c r="R465" s="6">
        <v>0</v>
      </c>
      <c r="S465" s="6">
        <v>0</v>
      </c>
      <c r="T465" s="6">
        <v>0</v>
      </c>
      <c r="U465" s="6">
        <v>0</v>
      </c>
      <c r="V465" s="6">
        <v>0</v>
      </c>
      <c r="W465" s="6">
        <v>0</v>
      </c>
      <c r="X465" s="6">
        <v>0</v>
      </c>
      <c r="Y465" s="7">
        <v>0</v>
      </c>
      <c r="Z465" s="7">
        <v>0</v>
      </c>
      <c r="AA465" s="8">
        <v>0</v>
      </c>
      <c r="AB465" s="8">
        <v>0</v>
      </c>
      <c r="AC465" s="8">
        <v>0</v>
      </c>
      <c r="AD465" s="8">
        <v>0</v>
      </c>
      <c r="AE465" s="8">
        <v>0</v>
      </c>
      <c r="AF465" s="8">
        <v>0</v>
      </c>
      <c r="AK465" s="9">
        <f>LEN(H465)</f>
        <v>13</v>
      </c>
      <c r="AL465" s="9">
        <f>SUM(R465:X465)</f>
        <v>0</v>
      </c>
      <c r="AM465" s="3" t="b">
        <f>IF(R465,1)</f>
        <v>0</v>
      </c>
      <c r="AN465" s="3" t="b">
        <f>IF(S465,1)</f>
        <v>0</v>
      </c>
      <c r="AO465" s="3" t="b">
        <f>IF(T465,1)</f>
        <v>0</v>
      </c>
      <c r="AP465" s="3" t="b">
        <f>IF(U465,1)</f>
        <v>0</v>
      </c>
      <c r="AQ465" s="3" t="b">
        <f>IF(V465,1)</f>
        <v>0</v>
      </c>
      <c r="AR465" s="3" t="b">
        <f>IF(W465,1)</f>
        <v>0</v>
      </c>
      <c r="AS465" s="3" t="b">
        <f>IF(X465,1)</f>
        <v>0</v>
      </c>
      <c r="AT465" s="3">
        <f>SUM(AM465:AS465)</f>
        <v>0</v>
      </c>
      <c r="AU465" s="10" t="b">
        <f>IF(R465,1)</f>
        <v>0</v>
      </c>
      <c r="AV465" s="10" t="b">
        <f>IF(S465,2)</f>
        <v>0</v>
      </c>
      <c r="AW465" s="10" t="b">
        <f>IF(T465,3)</f>
        <v>0</v>
      </c>
      <c r="AX465" s="10" t="b">
        <f>IF(U465,4)</f>
        <v>0</v>
      </c>
      <c r="AY465" s="10" t="b">
        <f>IF(V465,5)</f>
        <v>0</v>
      </c>
      <c r="AZ465" s="10" t="b">
        <f>IF(W465,6)</f>
        <v>0</v>
      </c>
      <c r="BA465" s="10" t="b">
        <f>IF(X465,7)</f>
        <v>0</v>
      </c>
      <c r="BB465" s="10">
        <f>MIN(AU465:BA465)</f>
        <v>0</v>
      </c>
      <c r="BC465" s="10">
        <f>MAX(AU465:BA465)</f>
        <v>0</v>
      </c>
      <c r="BD465" s="10">
        <f>IF(AT465&gt;0,(1+(BC465-AT465))-BB465,-1)</f>
        <v>-1</v>
      </c>
      <c r="BE465" s="44">
        <f>AL465-AT465</f>
        <v>0</v>
      </c>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row>
    <row r="466" spans="1:177" ht="15" customHeight="1">
      <c r="A466" s="1">
        <v>465</v>
      </c>
      <c r="B466" s="1">
        <v>-37.767594405519198</v>
      </c>
      <c r="C466" s="1">
        <v>144.96381312102201</v>
      </c>
      <c r="D466" s="1">
        <v>15</v>
      </c>
      <c r="E466"/>
      <c r="F466" s="1" t="s">
        <v>140</v>
      </c>
      <c r="G466" s="1" t="s">
        <v>517</v>
      </c>
      <c r="H466" s="2" t="s">
        <v>520</v>
      </c>
      <c r="I466" s="4">
        <v>1</v>
      </c>
      <c r="J466" s="4">
        <v>0</v>
      </c>
      <c r="K466" s="4">
        <v>0</v>
      </c>
      <c r="L466" s="4">
        <v>0</v>
      </c>
      <c r="M466" s="5">
        <v>1</v>
      </c>
      <c r="N466" s="5">
        <v>0</v>
      </c>
      <c r="O466" s="5">
        <v>0</v>
      </c>
      <c r="P466" s="5">
        <v>1</v>
      </c>
      <c r="Q466" s="5">
        <v>0</v>
      </c>
      <c r="R466" s="6">
        <v>0</v>
      </c>
      <c r="S466" s="6">
        <v>0</v>
      </c>
      <c r="T466" s="6">
        <v>3</v>
      </c>
      <c r="U466" s="6">
        <v>2</v>
      </c>
      <c r="V466" s="6">
        <v>0</v>
      </c>
      <c r="W466" s="6">
        <v>0</v>
      </c>
      <c r="X466" s="6">
        <v>0</v>
      </c>
      <c r="Y466" s="7">
        <v>0</v>
      </c>
      <c r="Z466" s="7">
        <v>1</v>
      </c>
      <c r="AA466" s="8">
        <v>1</v>
      </c>
      <c r="AB466" s="8">
        <v>0</v>
      </c>
      <c r="AC466" s="8">
        <v>1</v>
      </c>
      <c r="AD466" s="8">
        <v>0</v>
      </c>
      <c r="AE466" s="8">
        <v>0</v>
      </c>
      <c r="AF466" s="8">
        <v>1</v>
      </c>
      <c r="AI466" s="9" t="s">
        <v>521</v>
      </c>
      <c r="AK466" s="9">
        <f>LEN(H466)</f>
        <v>72</v>
      </c>
      <c r="AL466" s="9">
        <f>SUM(R466:X466)</f>
        <v>5</v>
      </c>
      <c r="AM466" s="3" t="b">
        <f>IF(R466,1)</f>
        <v>0</v>
      </c>
      <c r="AN466" s="3" t="b">
        <f>IF(S466,1)</f>
        <v>0</v>
      </c>
      <c r="AO466" s="3">
        <f>IF(T466,1)</f>
        <v>1</v>
      </c>
      <c r="AP466" s="3">
        <f>IF(U466,1)</f>
        <v>1</v>
      </c>
      <c r="AQ466" s="3" t="b">
        <f>IF(V466,1)</f>
        <v>0</v>
      </c>
      <c r="AR466" s="3" t="b">
        <f>IF(W466,1)</f>
        <v>0</v>
      </c>
      <c r="AS466" s="3" t="b">
        <f>IF(X466,1)</f>
        <v>0</v>
      </c>
      <c r="AT466" s="3">
        <f>SUM(AM466:AS466)</f>
        <v>2</v>
      </c>
      <c r="AU466" s="10" t="b">
        <f>IF(R466,1)</f>
        <v>0</v>
      </c>
      <c r="AV466" s="10" t="b">
        <f>IF(S466,2)</f>
        <v>0</v>
      </c>
      <c r="AW466" s="10">
        <f>IF(T466,3)</f>
        <v>3</v>
      </c>
      <c r="AX466" s="10">
        <f>IF(U466,4)</f>
        <v>4</v>
      </c>
      <c r="AY466" s="10" t="b">
        <f>IF(V466,5)</f>
        <v>0</v>
      </c>
      <c r="AZ466" s="10" t="b">
        <f>IF(W466,6)</f>
        <v>0</v>
      </c>
      <c r="BA466" s="10" t="b">
        <f>IF(X466,7)</f>
        <v>0</v>
      </c>
      <c r="BB466" s="10">
        <f>MIN(AU466:BA466)</f>
        <v>3</v>
      </c>
      <c r="BC466" s="10">
        <f>MAX(AU466:BA466)</f>
        <v>4</v>
      </c>
      <c r="BD466" s="10">
        <f>IF(AT466&gt;0,(1+(BC466-AT466))-BB466,-1)</f>
        <v>0</v>
      </c>
      <c r="BE466" s="44">
        <f>AL466-AT466</f>
        <v>3</v>
      </c>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row>
    <row r="467" spans="1:177" ht="15" customHeight="1">
      <c r="A467" s="1">
        <v>466</v>
      </c>
      <c r="B467" s="1">
        <v>-37.779141420000002</v>
      </c>
      <c r="C467" s="1">
        <v>144.96141445000001</v>
      </c>
      <c r="D467" s="1">
        <v>15</v>
      </c>
      <c r="E467"/>
      <c r="F467" s="1" t="s">
        <v>40</v>
      </c>
      <c r="G467" s="1" t="s">
        <v>517</v>
      </c>
      <c r="H467" s="2" t="s">
        <v>482</v>
      </c>
      <c r="I467" s="4">
        <v>0</v>
      </c>
      <c r="J467" s="4">
        <v>0</v>
      </c>
      <c r="K467" s="4">
        <v>0</v>
      </c>
      <c r="L467" s="4">
        <v>99</v>
      </c>
      <c r="M467" s="5">
        <v>0</v>
      </c>
      <c r="N467" s="5">
        <v>0</v>
      </c>
      <c r="O467" s="5">
        <v>0</v>
      </c>
      <c r="P467" s="5">
        <v>0</v>
      </c>
      <c r="Q467" s="5">
        <v>0</v>
      </c>
      <c r="R467" s="6">
        <v>0</v>
      </c>
      <c r="S467" s="6">
        <v>0</v>
      </c>
      <c r="T467" s="6">
        <v>0</v>
      </c>
      <c r="U467" s="6">
        <v>0</v>
      </c>
      <c r="V467" s="6">
        <v>0</v>
      </c>
      <c r="W467" s="6">
        <v>0</v>
      </c>
      <c r="X467" s="6">
        <v>0</v>
      </c>
      <c r="Y467" s="7">
        <v>0</v>
      </c>
      <c r="Z467" s="7">
        <v>0</v>
      </c>
      <c r="AA467" s="8">
        <v>0</v>
      </c>
      <c r="AB467" s="8">
        <v>0</v>
      </c>
      <c r="AC467" s="8">
        <v>0</v>
      </c>
      <c r="AD467" s="8">
        <v>0</v>
      </c>
      <c r="AE467" s="8">
        <v>0</v>
      </c>
      <c r="AF467" s="8">
        <v>0</v>
      </c>
      <c r="AK467" s="9">
        <f>LEN(H467)</f>
        <v>13</v>
      </c>
      <c r="AL467" s="9">
        <f>SUM(R467:X467)</f>
        <v>0</v>
      </c>
      <c r="AM467" s="3" t="b">
        <f>IF(R467,1)</f>
        <v>0</v>
      </c>
      <c r="AN467" s="3" t="b">
        <f>IF(S467,1)</f>
        <v>0</v>
      </c>
      <c r="AO467" s="3" t="b">
        <f>IF(T467,1)</f>
        <v>0</v>
      </c>
      <c r="AP467" s="3" t="b">
        <f>IF(U467,1)</f>
        <v>0</v>
      </c>
      <c r="AQ467" s="3" t="b">
        <f>IF(V467,1)</f>
        <v>0</v>
      </c>
      <c r="AR467" s="3" t="b">
        <f>IF(W467,1)</f>
        <v>0</v>
      </c>
      <c r="AS467" s="3" t="b">
        <f>IF(X467,1)</f>
        <v>0</v>
      </c>
      <c r="AT467" s="3">
        <f>SUM(AM467:AS467)</f>
        <v>0</v>
      </c>
      <c r="AU467" s="10" t="b">
        <f>IF(R467,1)</f>
        <v>0</v>
      </c>
      <c r="AV467" s="10" t="b">
        <f>IF(S467,2)</f>
        <v>0</v>
      </c>
      <c r="AW467" s="10" t="b">
        <f>IF(T467,3)</f>
        <v>0</v>
      </c>
      <c r="AX467" s="10" t="b">
        <f>IF(U467,4)</f>
        <v>0</v>
      </c>
      <c r="AY467" s="10" t="b">
        <f>IF(V467,5)</f>
        <v>0</v>
      </c>
      <c r="AZ467" s="10" t="b">
        <f>IF(W467,6)</f>
        <v>0</v>
      </c>
      <c r="BA467" s="10" t="b">
        <f>IF(X467,7)</f>
        <v>0</v>
      </c>
      <c r="BB467" s="10">
        <f>MIN(AU467:BA467)</f>
        <v>0</v>
      </c>
      <c r="BC467" s="10">
        <f>MAX(AU467:BA467)</f>
        <v>0</v>
      </c>
      <c r="BD467" s="10">
        <f>IF(AT467&gt;0,(1+(BC467-AT467))-BB467,-1)</f>
        <v>-1</v>
      </c>
      <c r="BE467" s="44">
        <f>AL467-AT467</f>
        <v>0</v>
      </c>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row>
    <row r="468" spans="1:177" ht="15" customHeight="1">
      <c r="A468" s="1">
        <v>467</v>
      </c>
      <c r="B468" s="1">
        <v>-37.779141420000002</v>
      </c>
      <c r="C468" s="1">
        <v>144.96141445000001</v>
      </c>
      <c r="D468" s="1">
        <v>15</v>
      </c>
      <c r="E468"/>
      <c r="F468" s="1" t="s">
        <v>40</v>
      </c>
      <c r="G468" s="1" t="s">
        <v>517</v>
      </c>
      <c r="H468" s="2" t="s">
        <v>482</v>
      </c>
      <c r="I468" s="4">
        <v>0</v>
      </c>
      <c r="J468" s="4">
        <v>0</v>
      </c>
      <c r="K468" s="4">
        <v>0</v>
      </c>
      <c r="L468" s="4">
        <v>99</v>
      </c>
      <c r="M468" s="5">
        <v>0</v>
      </c>
      <c r="N468" s="5">
        <v>0</v>
      </c>
      <c r="O468" s="5">
        <v>0</v>
      </c>
      <c r="P468" s="5">
        <v>0</v>
      </c>
      <c r="Q468" s="5">
        <v>0</v>
      </c>
      <c r="R468" s="6">
        <v>0</v>
      </c>
      <c r="S468" s="6">
        <v>0</v>
      </c>
      <c r="T468" s="6">
        <v>0</v>
      </c>
      <c r="U468" s="6">
        <v>0</v>
      </c>
      <c r="V468" s="6">
        <v>0</v>
      </c>
      <c r="W468" s="6">
        <v>0</v>
      </c>
      <c r="X468" s="6">
        <v>0</v>
      </c>
      <c r="Y468" s="7">
        <v>0</v>
      </c>
      <c r="Z468" s="7">
        <v>0</v>
      </c>
      <c r="AA468" s="8">
        <v>0</v>
      </c>
      <c r="AB468" s="8">
        <v>0</v>
      </c>
      <c r="AC468" s="8">
        <v>0</v>
      </c>
      <c r="AD468" s="8">
        <v>0</v>
      </c>
      <c r="AE468" s="8">
        <v>0</v>
      </c>
      <c r="AF468" s="8">
        <v>0</v>
      </c>
      <c r="AK468" s="9">
        <f>LEN(H468)</f>
        <v>13</v>
      </c>
      <c r="AL468" s="9">
        <f>SUM(R468:X468)</f>
        <v>0</v>
      </c>
      <c r="AM468" s="3" t="b">
        <f>IF(R468,1)</f>
        <v>0</v>
      </c>
      <c r="AN468" s="3" t="b">
        <f>IF(S468,1)</f>
        <v>0</v>
      </c>
      <c r="AO468" s="3" t="b">
        <f>IF(T468,1)</f>
        <v>0</v>
      </c>
      <c r="AP468" s="3" t="b">
        <f>IF(U468,1)</f>
        <v>0</v>
      </c>
      <c r="AQ468" s="3" t="b">
        <f>IF(V468,1)</f>
        <v>0</v>
      </c>
      <c r="AR468" s="3" t="b">
        <f>IF(W468,1)</f>
        <v>0</v>
      </c>
      <c r="AS468" s="3" t="b">
        <f>IF(X468,1)</f>
        <v>0</v>
      </c>
      <c r="AT468" s="3">
        <f>SUM(AM468:AS468)</f>
        <v>0</v>
      </c>
      <c r="AU468" s="10" t="b">
        <f>IF(R468,1)</f>
        <v>0</v>
      </c>
      <c r="AV468" s="10" t="b">
        <f>IF(S468,2)</f>
        <v>0</v>
      </c>
      <c r="AW468" s="10" t="b">
        <f>IF(T468,3)</f>
        <v>0</v>
      </c>
      <c r="AX468" s="10" t="b">
        <f>IF(U468,4)</f>
        <v>0</v>
      </c>
      <c r="AY468" s="10" t="b">
        <f>IF(V468,5)</f>
        <v>0</v>
      </c>
      <c r="AZ468" s="10" t="b">
        <f>IF(W468,6)</f>
        <v>0</v>
      </c>
      <c r="BA468" s="10" t="b">
        <f>IF(X468,7)</f>
        <v>0</v>
      </c>
      <c r="BB468" s="10">
        <f>MIN(AU468:BA468)</f>
        <v>0</v>
      </c>
      <c r="BC468" s="10">
        <f>MAX(AU468:BA468)</f>
        <v>0</v>
      </c>
      <c r="BD468" s="10">
        <f>IF(AT468&gt;0,(1+(BC468-AT468))-BB468,-1)</f>
        <v>-1</v>
      </c>
      <c r="BE468" s="44">
        <f>AL468-AT468</f>
        <v>0</v>
      </c>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row>
    <row r="469" spans="1:177" ht="15" customHeight="1">
      <c r="A469" s="1">
        <v>468</v>
      </c>
      <c r="B469" s="1">
        <v>-37.768825673694202</v>
      </c>
      <c r="C469" s="1">
        <v>145.00130000665101</v>
      </c>
      <c r="D469" s="1">
        <v>16</v>
      </c>
      <c r="E469"/>
      <c r="F469" s="1" t="s">
        <v>40</v>
      </c>
      <c r="G469" s="1" t="s">
        <v>517</v>
      </c>
      <c r="H469" s="2" t="s">
        <v>522</v>
      </c>
      <c r="I469" s="4">
        <v>1</v>
      </c>
      <c r="J469" s="4">
        <v>0</v>
      </c>
      <c r="K469" s="4">
        <v>0</v>
      </c>
      <c r="L469" s="4">
        <v>0</v>
      </c>
      <c r="M469" s="5">
        <v>1</v>
      </c>
      <c r="N469" s="5">
        <v>0</v>
      </c>
      <c r="O469" s="5">
        <v>0</v>
      </c>
      <c r="P469" s="5">
        <v>1</v>
      </c>
      <c r="Q469" s="5">
        <v>0</v>
      </c>
      <c r="R469" s="6">
        <v>0</v>
      </c>
      <c r="S469" s="6">
        <v>0</v>
      </c>
      <c r="T469" s="6">
        <v>1</v>
      </c>
      <c r="U469" s="6">
        <v>3</v>
      </c>
      <c r="V469" s="6">
        <v>1</v>
      </c>
      <c r="W469" s="6">
        <v>0</v>
      </c>
      <c r="X469" s="6">
        <v>0</v>
      </c>
      <c r="Y469" s="7">
        <v>1</v>
      </c>
      <c r="Z469" s="7">
        <v>0</v>
      </c>
      <c r="AA469" s="8">
        <v>0</v>
      </c>
      <c r="AB469" s="8">
        <v>1</v>
      </c>
      <c r="AC469" s="8">
        <v>0</v>
      </c>
      <c r="AD469" s="8">
        <v>0</v>
      </c>
      <c r="AE469" s="8">
        <v>0</v>
      </c>
      <c r="AF469" s="8">
        <v>1</v>
      </c>
      <c r="AI469" s="9" t="s">
        <v>523</v>
      </c>
      <c r="AK469" s="9">
        <f>LEN(H469)</f>
        <v>92</v>
      </c>
      <c r="AL469" s="9">
        <f>SUM(R469:X469)</f>
        <v>5</v>
      </c>
      <c r="AM469" s="3" t="b">
        <f>IF(R469,1)</f>
        <v>0</v>
      </c>
      <c r="AN469" s="3" t="b">
        <f>IF(S469,1)</f>
        <v>0</v>
      </c>
      <c r="AO469" s="3">
        <f>IF(T469,1)</f>
        <v>1</v>
      </c>
      <c r="AP469" s="3">
        <f>IF(U469,1)</f>
        <v>1</v>
      </c>
      <c r="AQ469" s="3">
        <f>IF(V469,1)</f>
        <v>1</v>
      </c>
      <c r="AR469" s="3" t="b">
        <f>IF(W469,1)</f>
        <v>0</v>
      </c>
      <c r="AS469" s="3" t="b">
        <f>IF(X469,1)</f>
        <v>0</v>
      </c>
      <c r="AT469" s="3">
        <f>SUM(AM469:AS469)</f>
        <v>3</v>
      </c>
      <c r="AU469" s="10" t="b">
        <f>IF(R469,1)</f>
        <v>0</v>
      </c>
      <c r="AV469" s="10" t="b">
        <f>IF(S469,2)</f>
        <v>0</v>
      </c>
      <c r="AW469" s="10">
        <f>IF(T469,3)</f>
        <v>3</v>
      </c>
      <c r="AX469" s="10">
        <f>IF(U469,4)</f>
        <v>4</v>
      </c>
      <c r="AY469" s="10">
        <f>IF(V469,5)</f>
        <v>5</v>
      </c>
      <c r="AZ469" s="10" t="b">
        <f>IF(W469,6)</f>
        <v>0</v>
      </c>
      <c r="BA469" s="10" t="b">
        <f>IF(X469,7)</f>
        <v>0</v>
      </c>
      <c r="BB469" s="10">
        <f>MIN(AU469:BA469)</f>
        <v>3</v>
      </c>
      <c r="BC469" s="10">
        <f>MAX(AU469:BA469)</f>
        <v>5</v>
      </c>
      <c r="BD469" s="10">
        <f>IF(AT469&gt;0,(1+(BC469-AT469))-BB469,-1)</f>
        <v>0</v>
      </c>
      <c r="BE469" s="44">
        <f>AL469-AT469</f>
        <v>2</v>
      </c>
      <c r="BF469" s="3">
        <v>1</v>
      </c>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row>
    <row r="470" spans="1:177" ht="15" customHeight="1">
      <c r="A470" s="1">
        <v>469</v>
      </c>
      <c r="B470" s="1">
        <v>-37.779573858205303</v>
      </c>
      <c r="C470" s="1">
        <v>144.961165836558</v>
      </c>
      <c r="D470" s="1">
        <v>15</v>
      </c>
      <c r="E470"/>
      <c r="F470" s="1" t="s">
        <v>40</v>
      </c>
      <c r="G470" s="1" t="s">
        <v>524</v>
      </c>
      <c r="H470" s="2" t="s">
        <v>482</v>
      </c>
      <c r="I470" s="4">
        <v>1</v>
      </c>
      <c r="J470" s="4">
        <v>0</v>
      </c>
      <c r="K470" s="4">
        <v>0</v>
      </c>
      <c r="L470" s="4">
        <v>0</v>
      </c>
      <c r="M470" s="5">
        <v>1</v>
      </c>
      <c r="N470" s="5">
        <v>0</v>
      </c>
      <c r="O470" s="5">
        <v>0</v>
      </c>
      <c r="P470" s="5">
        <v>0</v>
      </c>
      <c r="Q470" s="5">
        <v>0</v>
      </c>
      <c r="R470" s="6">
        <v>0</v>
      </c>
      <c r="S470" s="6">
        <v>0</v>
      </c>
      <c r="T470" s="6">
        <v>0</v>
      </c>
      <c r="U470" s="6">
        <v>0</v>
      </c>
      <c r="V470" s="6">
        <v>1</v>
      </c>
      <c r="W470" s="6">
        <v>0</v>
      </c>
      <c r="X470" s="6">
        <v>0</v>
      </c>
      <c r="Y470" s="7">
        <v>0</v>
      </c>
      <c r="Z470" s="7">
        <v>0</v>
      </c>
      <c r="AA470" s="8">
        <v>0</v>
      </c>
      <c r="AB470" s="8">
        <v>0</v>
      </c>
      <c r="AC470" s="8">
        <v>0</v>
      </c>
      <c r="AD470" s="8">
        <v>0</v>
      </c>
      <c r="AE470" s="8">
        <v>0</v>
      </c>
      <c r="AF470" s="8">
        <v>0</v>
      </c>
      <c r="AK470" s="9">
        <f>LEN(H470)</f>
        <v>13</v>
      </c>
      <c r="AL470" s="9">
        <f>SUM(R470:X470)</f>
        <v>1</v>
      </c>
      <c r="AM470" s="3" t="b">
        <f>IF(R470,1)</f>
        <v>0</v>
      </c>
      <c r="AN470" s="3" t="b">
        <f>IF(S470,1)</f>
        <v>0</v>
      </c>
      <c r="AO470" s="3" t="b">
        <f>IF(T470,1)</f>
        <v>0</v>
      </c>
      <c r="AP470" s="3" t="b">
        <f>IF(U470,1)</f>
        <v>0</v>
      </c>
      <c r="AQ470" s="3">
        <f>IF(V470,1)</f>
        <v>1</v>
      </c>
      <c r="AR470" s="3" t="b">
        <f>IF(W470,1)</f>
        <v>0</v>
      </c>
      <c r="AS470" s="3" t="b">
        <f>IF(X470,1)</f>
        <v>0</v>
      </c>
      <c r="AT470" s="3">
        <f>SUM(AM470:AS470)</f>
        <v>1</v>
      </c>
      <c r="AU470" s="10" t="b">
        <f>IF(R470,1)</f>
        <v>0</v>
      </c>
      <c r="AV470" s="10" t="b">
        <f>IF(S470,2)</f>
        <v>0</v>
      </c>
      <c r="AW470" s="10" t="b">
        <f>IF(T470,3)</f>
        <v>0</v>
      </c>
      <c r="AX470" s="10" t="b">
        <f>IF(U470,4)</f>
        <v>0</v>
      </c>
      <c r="AY470" s="10">
        <f>IF(V470,5)</f>
        <v>5</v>
      </c>
      <c r="AZ470" s="10" t="b">
        <f>IF(W470,6)</f>
        <v>0</v>
      </c>
      <c r="BA470" s="10" t="b">
        <f>IF(X470,7)</f>
        <v>0</v>
      </c>
      <c r="BB470" s="10">
        <f>MIN(AU470:BA470)</f>
        <v>5</v>
      </c>
      <c r="BC470" s="10">
        <f>MAX(AU470:BA470)</f>
        <v>5</v>
      </c>
      <c r="BD470" s="10">
        <f>IF(AT470&gt;0,(1+(BC470-AT470))-BB470,-1)</f>
        <v>0</v>
      </c>
      <c r="BE470" s="44">
        <f>AL470-AT470</f>
        <v>0</v>
      </c>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row>
    <row r="471" spans="1:177" ht="15" customHeight="1">
      <c r="A471" s="1">
        <v>470</v>
      </c>
      <c r="B471" s="1">
        <v>-37.817900000000002</v>
      </c>
      <c r="C471" s="1">
        <v>144.9684</v>
      </c>
      <c r="D471" s="1">
        <v>15</v>
      </c>
      <c r="E471"/>
      <c r="F471" s="1" t="s">
        <v>40</v>
      </c>
      <c r="G471" s="1" t="s">
        <v>524</v>
      </c>
      <c r="H471" s="2" t="s">
        <v>525</v>
      </c>
      <c r="I471" s="4">
        <v>1</v>
      </c>
      <c r="J471" s="4">
        <v>0</v>
      </c>
      <c r="K471" s="4">
        <v>0</v>
      </c>
      <c r="L471" s="4">
        <v>0</v>
      </c>
      <c r="M471" s="5">
        <v>1</v>
      </c>
      <c r="N471" s="5">
        <v>0</v>
      </c>
      <c r="O471" s="5">
        <v>0</v>
      </c>
      <c r="P471" s="5">
        <v>0</v>
      </c>
      <c r="Q471" s="5">
        <v>0</v>
      </c>
      <c r="R471" s="6">
        <v>0</v>
      </c>
      <c r="S471" s="6">
        <v>0</v>
      </c>
      <c r="T471" s="6">
        <v>1</v>
      </c>
      <c r="U471" s="6">
        <v>1</v>
      </c>
      <c r="V471" s="6">
        <v>1</v>
      </c>
      <c r="W471" s="6">
        <v>0</v>
      </c>
      <c r="X471" s="6">
        <v>0</v>
      </c>
      <c r="Y471" s="7">
        <v>0</v>
      </c>
      <c r="Z471" s="7">
        <v>0</v>
      </c>
      <c r="AA471" s="8">
        <v>0</v>
      </c>
      <c r="AB471" s="8">
        <v>0</v>
      </c>
      <c r="AC471" s="8">
        <v>0</v>
      </c>
      <c r="AD471" s="8">
        <v>0</v>
      </c>
      <c r="AE471" s="8">
        <v>0</v>
      </c>
      <c r="AF471" s="8">
        <v>0</v>
      </c>
      <c r="AK471" s="9">
        <f>LEN(H471)</f>
        <v>29</v>
      </c>
      <c r="AL471" s="9">
        <f>SUM(R471:X471)</f>
        <v>3</v>
      </c>
      <c r="AM471" s="3" t="b">
        <f>IF(R471,1)</f>
        <v>0</v>
      </c>
      <c r="AN471" s="3" t="b">
        <f>IF(S471,1)</f>
        <v>0</v>
      </c>
      <c r="AO471" s="3">
        <f>IF(T471,1)</f>
        <v>1</v>
      </c>
      <c r="AP471" s="3">
        <f>IF(U471,1)</f>
        <v>1</v>
      </c>
      <c r="AQ471" s="3">
        <f>IF(V471,1)</f>
        <v>1</v>
      </c>
      <c r="AR471" s="3" t="b">
        <f>IF(W471,1)</f>
        <v>0</v>
      </c>
      <c r="AS471" s="3" t="b">
        <f>IF(X471,1)</f>
        <v>0</v>
      </c>
      <c r="AT471" s="3">
        <f>SUM(AM471:AS471)</f>
        <v>3</v>
      </c>
      <c r="AU471" s="10" t="b">
        <f>IF(R471,1)</f>
        <v>0</v>
      </c>
      <c r="AV471" s="10" t="b">
        <f>IF(S471,2)</f>
        <v>0</v>
      </c>
      <c r="AW471" s="10">
        <f>IF(T471,3)</f>
        <v>3</v>
      </c>
      <c r="AX471" s="10">
        <f>IF(U471,4)</f>
        <v>4</v>
      </c>
      <c r="AY471" s="10">
        <f>IF(V471,5)</f>
        <v>5</v>
      </c>
      <c r="AZ471" s="10" t="b">
        <f>IF(W471,6)</f>
        <v>0</v>
      </c>
      <c r="BA471" s="10" t="b">
        <f>IF(X471,7)</f>
        <v>0</v>
      </c>
      <c r="BB471" s="10">
        <f>MIN(AU471:BA471)</f>
        <v>3</v>
      </c>
      <c r="BC471" s="10">
        <f>MAX(AU471:BA471)</f>
        <v>5</v>
      </c>
      <c r="BD471" s="10">
        <f>IF(AT471&gt;0,(1+(BC471-AT471))-BB471,-1)</f>
        <v>0</v>
      </c>
      <c r="BE471" s="44">
        <f>AL471-AT471</f>
        <v>0</v>
      </c>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row>
    <row r="472" spans="1:177" ht="15" customHeight="1">
      <c r="A472" s="1">
        <v>471</v>
      </c>
      <c r="B472" s="1">
        <v>-37.817900000000002</v>
      </c>
      <c r="C472" s="1">
        <v>144.9684</v>
      </c>
      <c r="D472" s="1">
        <v>15</v>
      </c>
      <c r="E472"/>
      <c r="F472" s="1" t="s">
        <v>40</v>
      </c>
      <c r="G472" s="1" t="s">
        <v>524</v>
      </c>
      <c r="H472" s="2" t="s">
        <v>526</v>
      </c>
      <c r="I472" s="4">
        <v>1</v>
      </c>
      <c r="J472" s="4">
        <v>0</v>
      </c>
      <c r="K472" s="4">
        <v>0</v>
      </c>
      <c r="L472" s="4">
        <v>0</v>
      </c>
      <c r="M472" s="5">
        <v>0</v>
      </c>
      <c r="N472" s="5">
        <v>0</v>
      </c>
      <c r="O472" s="5">
        <v>0</v>
      </c>
      <c r="P472" s="5">
        <v>0</v>
      </c>
      <c r="Q472" s="5">
        <v>1</v>
      </c>
      <c r="R472" s="6">
        <v>0</v>
      </c>
      <c r="S472" s="6">
        <v>0</v>
      </c>
      <c r="T472" s="6">
        <v>0</v>
      </c>
      <c r="U472" s="6">
        <v>1</v>
      </c>
      <c r="V472" s="6">
        <v>0</v>
      </c>
      <c r="W472" s="6">
        <v>0</v>
      </c>
      <c r="X472" s="6">
        <v>0</v>
      </c>
      <c r="Y472" s="7">
        <v>0</v>
      </c>
      <c r="Z472" s="7">
        <v>0</v>
      </c>
      <c r="AA472" s="8">
        <v>0</v>
      </c>
      <c r="AB472" s="8">
        <v>0</v>
      </c>
      <c r="AC472" s="8">
        <v>0</v>
      </c>
      <c r="AD472" s="8">
        <v>0</v>
      </c>
      <c r="AE472" s="8">
        <v>0</v>
      </c>
      <c r="AF472" s="8">
        <v>0</v>
      </c>
      <c r="AK472" s="9">
        <f>LEN(H472)</f>
        <v>13</v>
      </c>
      <c r="AL472" s="9">
        <f>SUM(R472:X472)</f>
        <v>1</v>
      </c>
      <c r="AM472" s="3" t="b">
        <f>IF(R472,1)</f>
        <v>0</v>
      </c>
      <c r="AN472" s="3" t="b">
        <f>IF(S472,1)</f>
        <v>0</v>
      </c>
      <c r="AO472" s="3" t="b">
        <f>IF(T472,1)</f>
        <v>0</v>
      </c>
      <c r="AP472" s="3">
        <f>IF(U472,1)</f>
        <v>1</v>
      </c>
      <c r="AQ472" s="3" t="b">
        <f>IF(V472,1)</f>
        <v>0</v>
      </c>
      <c r="AR472" s="3" t="b">
        <f>IF(W472,1)</f>
        <v>0</v>
      </c>
      <c r="AS472" s="3" t="b">
        <f>IF(X472,1)</f>
        <v>0</v>
      </c>
      <c r="AT472" s="3">
        <f>SUM(AM472:AS472)</f>
        <v>1</v>
      </c>
      <c r="AU472" s="10" t="b">
        <f>IF(R472,1)</f>
        <v>0</v>
      </c>
      <c r="AV472" s="10" t="b">
        <f>IF(S472,2)</f>
        <v>0</v>
      </c>
      <c r="AW472" s="10" t="b">
        <f>IF(T472,3)</f>
        <v>0</v>
      </c>
      <c r="AX472" s="10">
        <f>IF(U472,4)</f>
        <v>4</v>
      </c>
      <c r="AY472" s="10" t="b">
        <f>IF(V472,5)</f>
        <v>0</v>
      </c>
      <c r="AZ472" s="10" t="b">
        <f>IF(W472,6)</f>
        <v>0</v>
      </c>
      <c r="BA472" s="10" t="b">
        <f>IF(X472,7)</f>
        <v>0</v>
      </c>
      <c r="BB472" s="10">
        <f>MIN(AU472:BA472)</f>
        <v>4</v>
      </c>
      <c r="BC472" s="10">
        <f>MAX(AU472:BA472)</f>
        <v>4</v>
      </c>
      <c r="BD472" s="10">
        <f>IF(AT472&gt;0,(1+(BC472-AT472))-BB472,-1)</f>
        <v>0</v>
      </c>
      <c r="BE472" s="44">
        <f>AL472-AT472</f>
        <v>0</v>
      </c>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row>
    <row r="473" spans="1:177" ht="15" customHeight="1">
      <c r="A473" s="1">
        <v>472</v>
      </c>
      <c r="B473" s="1">
        <v>-37.779141420000002</v>
      </c>
      <c r="C473" s="1">
        <v>144.96141445000001</v>
      </c>
      <c r="D473" s="1">
        <v>15</v>
      </c>
      <c r="E473"/>
      <c r="F473" s="1" t="s">
        <v>40</v>
      </c>
      <c r="G473" s="1" t="s">
        <v>524</v>
      </c>
      <c r="H473" s="2" t="s">
        <v>482</v>
      </c>
      <c r="I473" s="4">
        <v>1</v>
      </c>
      <c r="J473" s="4">
        <v>0</v>
      </c>
      <c r="K473" s="4">
        <v>0</v>
      </c>
      <c r="L473" s="4">
        <v>0</v>
      </c>
      <c r="M473" s="5">
        <v>1</v>
      </c>
      <c r="N473" s="5">
        <v>0</v>
      </c>
      <c r="O473" s="5">
        <v>0</v>
      </c>
      <c r="P473" s="5">
        <v>0</v>
      </c>
      <c r="Q473" s="5">
        <v>0</v>
      </c>
      <c r="R473" s="6">
        <v>0</v>
      </c>
      <c r="S473" s="6">
        <v>0</v>
      </c>
      <c r="T473" s="6">
        <v>0</v>
      </c>
      <c r="U473" s="6">
        <v>0</v>
      </c>
      <c r="V473" s="6">
        <v>1</v>
      </c>
      <c r="W473" s="6">
        <v>0</v>
      </c>
      <c r="X473" s="6">
        <v>0</v>
      </c>
      <c r="Y473" s="7">
        <v>0</v>
      </c>
      <c r="Z473" s="7">
        <v>0</v>
      </c>
      <c r="AA473" s="8">
        <v>0</v>
      </c>
      <c r="AB473" s="8">
        <v>0</v>
      </c>
      <c r="AC473" s="8">
        <v>0</v>
      </c>
      <c r="AD473" s="8">
        <v>0</v>
      </c>
      <c r="AE473" s="8">
        <v>0</v>
      </c>
      <c r="AF473" s="8">
        <v>0</v>
      </c>
      <c r="AK473" s="9">
        <f>LEN(H473)</f>
        <v>13</v>
      </c>
      <c r="AL473" s="9">
        <f>SUM(R473:X473)</f>
        <v>1</v>
      </c>
      <c r="AM473" s="3" t="b">
        <f>IF(R473,1)</f>
        <v>0</v>
      </c>
      <c r="AN473" s="3" t="b">
        <f>IF(S473,1)</f>
        <v>0</v>
      </c>
      <c r="AO473" s="3" t="b">
        <f>IF(T473,1)</f>
        <v>0</v>
      </c>
      <c r="AP473" s="3" t="b">
        <f>IF(U473,1)</f>
        <v>0</v>
      </c>
      <c r="AQ473" s="3">
        <f>IF(V473,1)</f>
        <v>1</v>
      </c>
      <c r="AR473" s="3" t="b">
        <f>IF(W473,1)</f>
        <v>0</v>
      </c>
      <c r="AS473" s="3" t="b">
        <f>IF(X473,1)</f>
        <v>0</v>
      </c>
      <c r="AT473" s="3">
        <f>SUM(AM473:AS473)</f>
        <v>1</v>
      </c>
      <c r="AU473" s="10" t="b">
        <f>IF(R473,1)</f>
        <v>0</v>
      </c>
      <c r="AV473" s="10" t="b">
        <f>IF(S473,2)</f>
        <v>0</v>
      </c>
      <c r="AW473" s="10" t="b">
        <f>IF(T473,3)</f>
        <v>0</v>
      </c>
      <c r="AX473" s="10" t="b">
        <f>IF(U473,4)</f>
        <v>0</v>
      </c>
      <c r="AY473" s="10">
        <f>IF(V473,5)</f>
        <v>5</v>
      </c>
      <c r="AZ473" s="10" t="b">
        <f>IF(W473,6)</f>
        <v>0</v>
      </c>
      <c r="BA473" s="10" t="b">
        <f>IF(X473,7)</f>
        <v>0</v>
      </c>
      <c r="BB473" s="10">
        <f>MIN(AU473:BA473)</f>
        <v>5</v>
      </c>
      <c r="BC473" s="10">
        <f>MAX(AU473:BA473)</f>
        <v>5</v>
      </c>
      <c r="BD473" s="10">
        <f>IF(AT473&gt;0,(1+(BC473-AT473))-BB473,-1)</f>
        <v>0</v>
      </c>
      <c r="BE473" s="44">
        <f>AL473-AT473</f>
        <v>0</v>
      </c>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row>
    <row r="474" spans="1:177" ht="15" customHeight="1">
      <c r="A474" s="1">
        <v>473</v>
      </c>
      <c r="B474" s="1">
        <v>-37.805258270000003</v>
      </c>
      <c r="C474" s="1">
        <v>144.89204664833301</v>
      </c>
      <c r="D474" s="1">
        <v>15</v>
      </c>
      <c r="E474"/>
      <c r="F474" s="1" t="s">
        <v>40</v>
      </c>
      <c r="G474" s="1" t="s">
        <v>524</v>
      </c>
      <c r="H474" s="2" t="s">
        <v>527</v>
      </c>
      <c r="I474" s="4">
        <v>1</v>
      </c>
      <c r="J474" s="4">
        <v>0</v>
      </c>
      <c r="K474" s="4">
        <v>0</v>
      </c>
      <c r="L474" s="4">
        <v>0</v>
      </c>
      <c r="M474" s="5">
        <v>1</v>
      </c>
      <c r="N474" s="5">
        <v>0</v>
      </c>
      <c r="O474" s="5">
        <v>0</v>
      </c>
      <c r="P474" s="5">
        <v>1</v>
      </c>
      <c r="Q474" s="5">
        <v>0</v>
      </c>
      <c r="R474" s="6">
        <v>0</v>
      </c>
      <c r="S474" s="6">
        <v>0</v>
      </c>
      <c r="T474" s="6">
        <v>2</v>
      </c>
      <c r="U474" s="6">
        <v>1</v>
      </c>
      <c r="V474" s="6">
        <v>0</v>
      </c>
      <c r="W474" s="6">
        <v>0</v>
      </c>
      <c r="X474" s="6">
        <v>0</v>
      </c>
      <c r="Y474" s="7">
        <v>1</v>
      </c>
      <c r="Z474" s="7">
        <v>0</v>
      </c>
      <c r="AA474" s="8">
        <v>0</v>
      </c>
      <c r="AB474" s="8">
        <v>1</v>
      </c>
      <c r="AC474" s="8">
        <v>0</v>
      </c>
      <c r="AD474" s="8">
        <v>1</v>
      </c>
      <c r="AE474" s="8">
        <v>0</v>
      </c>
      <c r="AF474" s="8">
        <v>1</v>
      </c>
      <c r="AI474" s="9" t="s">
        <v>528</v>
      </c>
      <c r="AK474" s="9">
        <f>LEN(H474)</f>
        <v>112</v>
      </c>
      <c r="AL474" s="9">
        <f>SUM(R474:X474)</f>
        <v>3</v>
      </c>
      <c r="AM474" s="3" t="b">
        <f>IF(R474,1)</f>
        <v>0</v>
      </c>
      <c r="AN474" s="3" t="b">
        <f>IF(S474,1)</f>
        <v>0</v>
      </c>
      <c r="AO474" s="3">
        <f>IF(T474,1)</f>
        <v>1</v>
      </c>
      <c r="AP474" s="3">
        <f>IF(U474,1)</f>
        <v>1</v>
      </c>
      <c r="AQ474" s="3" t="b">
        <f>IF(V474,1)</f>
        <v>0</v>
      </c>
      <c r="AR474" s="3" t="b">
        <f>IF(W474,1)</f>
        <v>0</v>
      </c>
      <c r="AS474" s="3" t="b">
        <f>IF(X474,1)</f>
        <v>0</v>
      </c>
      <c r="AT474" s="3">
        <f>SUM(AM474:AS474)</f>
        <v>2</v>
      </c>
      <c r="AU474" s="10" t="b">
        <f>IF(R474,1)</f>
        <v>0</v>
      </c>
      <c r="AV474" s="10" t="b">
        <f>IF(S474,2)</f>
        <v>0</v>
      </c>
      <c r="AW474" s="10">
        <f>IF(T474,3)</f>
        <v>3</v>
      </c>
      <c r="AX474" s="10">
        <f>IF(U474,4)</f>
        <v>4</v>
      </c>
      <c r="AY474" s="10" t="b">
        <f>IF(V474,5)</f>
        <v>0</v>
      </c>
      <c r="AZ474" s="10" t="b">
        <f>IF(W474,6)</f>
        <v>0</v>
      </c>
      <c r="BA474" s="10" t="b">
        <f>IF(X474,7)</f>
        <v>0</v>
      </c>
      <c r="BB474" s="10">
        <f>MIN(AU474:BA474)</f>
        <v>3</v>
      </c>
      <c r="BC474" s="10">
        <f>MAX(AU474:BA474)</f>
        <v>4</v>
      </c>
      <c r="BD474" s="10">
        <f>IF(AT474&gt;0,(1+(BC474-AT474))-BB474,-1)</f>
        <v>0</v>
      </c>
      <c r="BE474" s="44">
        <f>AL474-AT474</f>
        <v>1</v>
      </c>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row>
    <row r="475" spans="1:177" ht="15" customHeight="1">
      <c r="A475" s="1">
        <v>474</v>
      </c>
      <c r="B475" s="1">
        <v>-33.883260580173499</v>
      </c>
      <c r="C475" s="1">
        <v>151.20858609523799</v>
      </c>
      <c r="D475" s="1">
        <v>17</v>
      </c>
      <c r="E475"/>
      <c r="F475" s="1" t="s">
        <v>40</v>
      </c>
      <c r="G475" s="1" t="s">
        <v>529</v>
      </c>
      <c r="H475" s="2" t="s">
        <v>530</v>
      </c>
      <c r="I475" s="4">
        <v>1</v>
      </c>
      <c r="J475" s="4">
        <v>0</v>
      </c>
      <c r="K475" s="4">
        <v>0</v>
      </c>
      <c r="L475" s="4">
        <v>0</v>
      </c>
      <c r="M475" s="5">
        <v>1</v>
      </c>
      <c r="N475" s="5">
        <v>1</v>
      </c>
      <c r="O475" s="5">
        <v>0</v>
      </c>
      <c r="P475" s="5">
        <v>0</v>
      </c>
      <c r="Q475" s="5">
        <v>0</v>
      </c>
      <c r="R475" s="6">
        <v>0</v>
      </c>
      <c r="S475" s="6">
        <v>0</v>
      </c>
      <c r="T475" s="6">
        <v>2</v>
      </c>
      <c r="U475" s="6">
        <v>2</v>
      </c>
      <c r="V475" s="6">
        <v>0</v>
      </c>
      <c r="W475" s="6">
        <v>0</v>
      </c>
      <c r="X475" s="6">
        <v>0</v>
      </c>
      <c r="Y475" s="7">
        <v>0</v>
      </c>
      <c r="Z475" s="7">
        <v>0</v>
      </c>
      <c r="AA475" s="8">
        <v>0</v>
      </c>
      <c r="AB475" s="8">
        <v>0</v>
      </c>
      <c r="AC475" s="8">
        <v>1</v>
      </c>
      <c r="AD475" s="8">
        <v>0</v>
      </c>
      <c r="AE475" s="8">
        <v>0</v>
      </c>
      <c r="AF475" s="8">
        <v>1</v>
      </c>
      <c r="AI475" s="9" t="s">
        <v>4540</v>
      </c>
      <c r="AK475" s="9">
        <f>LEN(H475)</f>
        <v>89</v>
      </c>
      <c r="AL475" s="9">
        <f>SUM(R475:X475)</f>
        <v>4</v>
      </c>
      <c r="AM475" s="3" t="b">
        <f>IF(R475,1)</f>
        <v>0</v>
      </c>
      <c r="AN475" s="3" t="b">
        <f>IF(S475,1)</f>
        <v>0</v>
      </c>
      <c r="AO475" s="3">
        <f>IF(T475,1)</f>
        <v>1</v>
      </c>
      <c r="AP475" s="3">
        <f>IF(U475,1)</f>
        <v>1</v>
      </c>
      <c r="AQ475" s="3" t="b">
        <f>IF(V475,1)</f>
        <v>0</v>
      </c>
      <c r="AR475" s="3" t="b">
        <f>IF(W475,1)</f>
        <v>0</v>
      </c>
      <c r="AS475" s="3" t="b">
        <f>IF(X475,1)</f>
        <v>0</v>
      </c>
      <c r="AT475" s="3">
        <f>SUM(AM475:AS475)</f>
        <v>2</v>
      </c>
      <c r="AU475" s="10" t="b">
        <f>IF(R475,1)</f>
        <v>0</v>
      </c>
      <c r="AV475" s="10" t="b">
        <f>IF(S475,2)</f>
        <v>0</v>
      </c>
      <c r="AW475" s="10">
        <f>IF(T475,3)</f>
        <v>3</v>
      </c>
      <c r="AX475" s="10">
        <f>IF(U475,4)</f>
        <v>4</v>
      </c>
      <c r="AY475" s="10" t="b">
        <f>IF(V475,5)</f>
        <v>0</v>
      </c>
      <c r="AZ475" s="10" t="b">
        <f>IF(W475,6)</f>
        <v>0</v>
      </c>
      <c r="BA475" s="10" t="b">
        <f>IF(X475,7)</f>
        <v>0</v>
      </c>
      <c r="BB475" s="10">
        <f>MIN(AU475:BA475)</f>
        <v>3</v>
      </c>
      <c r="BC475" s="10">
        <f>MAX(AU475:BA475)</f>
        <v>4</v>
      </c>
      <c r="BD475" s="10">
        <f>IF(AT475&gt;0,(1+(BC475-AT475))-BB475,-1)</f>
        <v>0</v>
      </c>
      <c r="BE475" s="44">
        <f>AL475-AT475</f>
        <v>2</v>
      </c>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row>
    <row r="476" spans="1:177" ht="15" customHeight="1">
      <c r="A476" s="1">
        <v>475</v>
      </c>
      <c r="B476" s="1">
        <v>-37.793619383333301</v>
      </c>
      <c r="C476" s="1">
        <v>144.94714481666699</v>
      </c>
      <c r="D476" s="1">
        <v>15</v>
      </c>
      <c r="E476"/>
      <c r="F476" s="1" t="s">
        <v>40</v>
      </c>
      <c r="G476" s="1" t="s">
        <v>529</v>
      </c>
      <c r="H476" s="2" t="s">
        <v>531</v>
      </c>
      <c r="I476" s="4">
        <v>1</v>
      </c>
      <c r="J476" s="4">
        <v>0</v>
      </c>
      <c r="K476" s="4">
        <v>0</v>
      </c>
      <c r="L476" s="4">
        <v>0</v>
      </c>
      <c r="M476" s="5">
        <v>1</v>
      </c>
      <c r="N476" s="5">
        <v>0</v>
      </c>
      <c r="O476" s="5">
        <v>0</v>
      </c>
      <c r="P476" s="5">
        <v>1</v>
      </c>
      <c r="Q476" s="5">
        <v>0</v>
      </c>
      <c r="R476" s="6">
        <v>0</v>
      </c>
      <c r="S476" s="6">
        <v>0</v>
      </c>
      <c r="T476" s="6">
        <v>1</v>
      </c>
      <c r="U476" s="6">
        <v>1</v>
      </c>
      <c r="V476" s="6">
        <v>0</v>
      </c>
      <c r="W476" s="6">
        <v>0</v>
      </c>
      <c r="X476" s="6">
        <v>0</v>
      </c>
      <c r="Y476" s="7">
        <v>0</v>
      </c>
      <c r="Z476" s="7">
        <v>1</v>
      </c>
      <c r="AA476" s="8">
        <v>0</v>
      </c>
      <c r="AB476" s="8">
        <v>0</v>
      </c>
      <c r="AC476" s="8">
        <v>0</v>
      </c>
      <c r="AD476" s="8">
        <v>0</v>
      </c>
      <c r="AE476" s="8">
        <v>0</v>
      </c>
      <c r="AF476" s="8">
        <v>1</v>
      </c>
      <c r="AI476" s="9" t="s">
        <v>45</v>
      </c>
      <c r="AK476" s="9">
        <f>LEN(H476)</f>
        <v>58</v>
      </c>
      <c r="AL476" s="9">
        <f>SUM(R476:X476)</f>
        <v>2</v>
      </c>
      <c r="AM476" s="3" t="b">
        <f>IF(R476,1)</f>
        <v>0</v>
      </c>
      <c r="AN476" s="3" t="b">
        <f>IF(S476,1)</f>
        <v>0</v>
      </c>
      <c r="AO476" s="3">
        <f>IF(T476,1)</f>
        <v>1</v>
      </c>
      <c r="AP476" s="3">
        <f>IF(U476,1)</f>
        <v>1</v>
      </c>
      <c r="AQ476" s="3" t="b">
        <f>IF(V476,1)</f>
        <v>0</v>
      </c>
      <c r="AR476" s="3" t="b">
        <f>IF(W476,1)</f>
        <v>0</v>
      </c>
      <c r="AS476" s="3" t="b">
        <f>IF(X476,1)</f>
        <v>0</v>
      </c>
      <c r="AT476" s="3">
        <f>SUM(AM476:AS476)</f>
        <v>2</v>
      </c>
      <c r="AU476" s="10" t="b">
        <f>IF(R476,1)</f>
        <v>0</v>
      </c>
      <c r="AV476" s="10" t="b">
        <f>IF(S476,2)</f>
        <v>0</v>
      </c>
      <c r="AW476" s="10">
        <f>IF(T476,3)</f>
        <v>3</v>
      </c>
      <c r="AX476" s="10">
        <f>IF(U476,4)</f>
        <v>4</v>
      </c>
      <c r="AY476" s="10" t="b">
        <f>IF(V476,5)</f>
        <v>0</v>
      </c>
      <c r="AZ476" s="10" t="b">
        <f>IF(W476,6)</f>
        <v>0</v>
      </c>
      <c r="BA476" s="10" t="b">
        <f>IF(X476,7)</f>
        <v>0</v>
      </c>
      <c r="BB476" s="10">
        <f>MIN(AU476:BA476)</f>
        <v>3</v>
      </c>
      <c r="BC476" s="10">
        <f>MAX(AU476:BA476)</f>
        <v>4</v>
      </c>
      <c r="BD476" s="10">
        <f>IF(AT476&gt;0,(1+(BC476-AT476))-BB476,-1)</f>
        <v>0</v>
      </c>
      <c r="BE476" s="44">
        <f>AL476-AT476</f>
        <v>0</v>
      </c>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row>
    <row r="477" spans="1:177" ht="15" customHeight="1">
      <c r="A477" s="1">
        <v>476</v>
      </c>
      <c r="B477" s="1">
        <v>-37.781196516666697</v>
      </c>
      <c r="C477" s="1">
        <v>144.93247958333299</v>
      </c>
      <c r="D477" s="1">
        <v>15</v>
      </c>
      <c r="E477"/>
      <c r="F477" s="1" t="s">
        <v>40</v>
      </c>
      <c r="G477" s="1" t="s">
        <v>529</v>
      </c>
      <c r="H477" s="2" t="s">
        <v>532</v>
      </c>
      <c r="I477" s="4">
        <v>1</v>
      </c>
      <c r="J477" s="4">
        <v>0</v>
      </c>
      <c r="K477" s="4">
        <v>0</v>
      </c>
      <c r="L477" s="4">
        <v>0</v>
      </c>
      <c r="M477" s="5">
        <v>1</v>
      </c>
      <c r="N477" s="5">
        <v>0</v>
      </c>
      <c r="O477" s="5">
        <v>0</v>
      </c>
      <c r="P477" s="5">
        <v>1</v>
      </c>
      <c r="Q477" s="5">
        <v>0</v>
      </c>
      <c r="R477" s="6">
        <v>0</v>
      </c>
      <c r="S477" s="6">
        <v>0</v>
      </c>
      <c r="T477" s="6">
        <v>1</v>
      </c>
      <c r="U477" s="6">
        <v>1</v>
      </c>
      <c r="V477" s="6">
        <v>1</v>
      </c>
      <c r="W477" s="6">
        <v>1</v>
      </c>
      <c r="X477" s="6">
        <v>0</v>
      </c>
      <c r="Y477" s="7">
        <v>0</v>
      </c>
      <c r="Z477" s="7">
        <v>1</v>
      </c>
      <c r="AA477" s="8">
        <v>0</v>
      </c>
      <c r="AB477" s="8">
        <v>0</v>
      </c>
      <c r="AC477" s="8">
        <v>0</v>
      </c>
      <c r="AD477" s="8">
        <v>0</v>
      </c>
      <c r="AE477" s="8">
        <v>0</v>
      </c>
      <c r="AF477" s="8">
        <v>1</v>
      </c>
      <c r="AG477" s="9" t="s">
        <v>533</v>
      </c>
      <c r="AI477" s="9" t="s">
        <v>4516</v>
      </c>
      <c r="AK477" s="9">
        <f>LEN(H477)</f>
        <v>74</v>
      </c>
      <c r="AL477" s="9">
        <f>SUM(R477:X477)</f>
        <v>4</v>
      </c>
      <c r="AM477" s="3" t="b">
        <f>IF(R477,1)</f>
        <v>0</v>
      </c>
      <c r="AN477" s="3" t="b">
        <f>IF(S477,1)</f>
        <v>0</v>
      </c>
      <c r="AO477" s="3">
        <f>IF(T477,1)</f>
        <v>1</v>
      </c>
      <c r="AP477" s="3">
        <f>IF(U477,1)</f>
        <v>1</v>
      </c>
      <c r="AQ477" s="3">
        <f>IF(V477,1)</f>
        <v>1</v>
      </c>
      <c r="AR477" s="3">
        <f>IF(W477,1)</f>
        <v>1</v>
      </c>
      <c r="AS477" s="3" t="b">
        <f>IF(X477,1)</f>
        <v>0</v>
      </c>
      <c r="AT477" s="3">
        <f>SUM(AM477:AS477)</f>
        <v>4</v>
      </c>
      <c r="AU477" s="10" t="b">
        <f>IF(R477,1)</f>
        <v>0</v>
      </c>
      <c r="AV477" s="10" t="b">
        <f>IF(S477,2)</f>
        <v>0</v>
      </c>
      <c r="AW477" s="10">
        <f>IF(T477,3)</f>
        <v>3</v>
      </c>
      <c r="AX477" s="10">
        <f>IF(U477,4)</f>
        <v>4</v>
      </c>
      <c r="AY477" s="10">
        <f>IF(V477,5)</f>
        <v>5</v>
      </c>
      <c r="AZ477" s="10">
        <f>IF(W477,6)</f>
        <v>6</v>
      </c>
      <c r="BA477" s="10" t="b">
        <f>IF(X477,7)</f>
        <v>0</v>
      </c>
      <c r="BB477" s="10">
        <f>MIN(AU477:BA477)</f>
        <v>3</v>
      </c>
      <c r="BC477" s="10">
        <f>MAX(AU477:BA477)</f>
        <v>6</v>
      </c>
      <c r="BD477" s="10">
        <f>IF(AT477&gt;0,(1+(BC477-AT477))-BB477,-1)</f>
        <v>0</v>
      </c>
      <c r="BE477" s="44">
        <f>AL477-AT477</f>
        <v>0</v>
      </c>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row>
    <row r="478" spans="1:177" ht="15" customHeight="1">
      <c r="A478" s="1">
        <v>477</v>
      </c>
      <c r="B478" s="1">
        <v>-37.788366850000003</v>
      </c>
      <c r="C478" s="1">
        <v>144.96073996999999</v>
      </c>
      <c r="D478" s="1">
        <v>15</v>
      </c>
      <c r="E478"/>
      <c r="F478" s="1" t="s">
        <v>40</v>
      </c>
      <c r="G478" s="1" t="s">
        <v>529</v>
      </c>
      <c r="H478" s="2" t="s">
        <v>477</v>
      </c>
      <c r="I478" s="4">
        <v>1</v>
      </c>
      <c r="J478" s="4">
        <v>0</v>
      </c>
      <c r="K478" s="4">
        <v>0</v>
      </c>
      <c r="L478" s="4">
        <v>0</v>
      </c>
      <c r="M478" s="5">
        <v>0</v>
      </c>
      <c r="N478" s="5">
        <v>1</v>
      </c>
      <c r="O478" s="5">
        <v>0</v>
      </c>
      <c r="P478" s="5">
        <v>0</v>
      </c>
      <c r="Q478" s="5">
        <v>0</v>
      </c>
      <c r="R478" s="6">
        <v>0</v>
      </c>
      <c r="S478" s="6">
        <v>0</v>
      </c>
      <c r="T478" s="6">
        <v>0</v>
      </c>
      <c r="U478" s="6">
        <v>1</v>
      </c>
      <c r="V478" s="6">
        <v>0</v>
      </c>
      <c r="W478" s="6">
        <v>0</v>
      </c>
      <c r="X478" s="6">
        <v>0</v>
      </c>
      <c r="Y478" s="7">
        <v>0</v>
      </c>
      <c r="Z478" s="7">
        <v>0</v>
      </c>
      <c r="AA478" s="8">
        <v>0</v>
      </c>
      <c r="AB478" s="8">
        <v>0</v>
      </c>
      <c r="AC478" s="8">
        <v>0</v>
      </c>
      <c r="AD478" s="8">
        <v>0</v>
      </c>
      <c r="AE478" s="8">
        <v>0</v>
      </c>
      <c r="AF478" s="8">
        <v>0</v>
      </c>
      <c r="AK478" s="9">
        <f>LEN(H478)</f>
        <v>13</v>
      </c>
      <c r="AL478" s="9">
        <f>SUM(R478:X478)</f>
        <v>1</v>
      </c>
      <c r="AM478" s="3" t="b">
        <f>IF(R478,1)</f>
        <v>0</v>
      </c>
      <c r="AN478" s="3" t="b">
        <f>IF(S478,1)</f>
        <v>0</v>
      </c>
      <c r="AO478" s="3" t="b">
        <f>IF(T478,1)</f>
        <v>0</v>
      </c>
      <c r="AP478" s="3">
        <f>IF(U478,1)</f>
        <v>1</v>
      </c>
      <c r="AQ478" s="3" t="b">
        <f>IF(V478,1)</f>
        <v>0</v>
      </c>
      <c r="AR478" s="3" t="b">
        <f>IF(W478,1)</f>
        <v>0</v>
      </c>
      <c r="AS478" s="3" t="b">
        <f>IF(X478,1)</f>
        <v>0</v>
      </c>
      <c r="AT478" s="3">
        <f>SUM(AM478:AS478)</f>
        <v>1</v>
      </c>
      <c r="AU478" s="10" t="b">
        <f>IF(R478,1)</f>
        <v>0</v>
      </c>
      <c r="AV478" s="10" t="b">
        <f>IF(S478,2)</f>
        <v>0</v>
      </c>
      <c r="AW478" s="10" t="b">
        <f>IF(T478,3)</f>
        <v>0</v>
      </c>
      <c r="AX478" s="10">
        <f>IF(U478,4)</f>
        <v>4</v>
      </c>
      <c r="AY478" s="10" t="b">
        <f>IF(V478,5)</f>
        <v>0</v>
      </c>
      <c r="AZ478" s="10" t="b">
        <f>IF(W478,6)</f>
        <v>0</v>
      </c>
      <c r="BA478" s="10" t="b">
        <f>IF(X478,7)</f>
        <v>0</v>
      </c>
      <c r="BB478" s="10">
        <f>MIN(AU478:BA478)</f>
        <v>4</v>
      </c>
      <c r="BC478" s="10">
        <f>MAX(AU478:BA478)</f>
        <v>4</v>
      </c>
      <c r="BD478" s="10">
        <f>IF(AT478&gt;0,(1+(BC478-AT478))-BB478,-1)</f>
        <v>0</v>
      </c>
      <c r="BE478" s="44">
        <f>AL478-AT478</f>
        <v>0</v>
      </c>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row>
    <row r="479" spans="1:177" ht="15" customHeight="1">
      <c r="A479" s="1">
        <v>478</v>
      </c>
      <c r="B479" s="1">
        <v>-37.794101452000803</v>
      </c>
      <c r="C479" s="1">
        <v>144.958282604863</v>
      </c>
      <c r="D479" s="1">
        <v>15</v>
      </c>
      <c r="E479"/>
      <c r="F479" s="1" t="s">
        <v>40</v>
      </c>
      <c r="G479" s="1" t="s">
        <v>529</v>
      </c>
      <c r="H479" s="2" t="s">
        <v>59</v>
      </c>
      <c r="I479" s="4">
        <v>1</v>
      </c>
      <c r="J479" s="4">
        <v>0</v>
      </c>
      <c r="K479" s="4">
        <v>0</v>
      </c>
      <c r="L479" s="4">
        <v>0</v>
      </c>
      <c r="M479" s="5">
        <v>0</v>
      </c>
      <c r="N479" s="5">
        <v>0</v>
      </c>
      <c r="O479" s="5">
        <v>0</v>
      </c>
      <c r="P479" s="5">
        <v>0</v>
      </c>
      <c r="Q479" s="5">
        <v>1</v>
      </c>
      <c r="R479" s="6">
        <v>0</v>
      </c>
      <c r="S479" s="6">
        <v>0</v>
      </c>
      <c r="T479" s="6">
        <v>0</v>
      </c>
      <c r="U479" s="6">
        <v>1</v>
      </c>
      <c r="V479" s="6">
        <v>0</v>
      </c>
      <c r="W479" s="6">
        <v>0</v>
      </c>
      <c r="X479" s="6">
        <v>0</v>
      </c>
      <c r="Y479" s="7">
        <v>0</v>
      </c>
      <c r="Z479" s="7">
        <v>0</v>
      </c>
      <c r="AA479" s="8">
        <v>0</v>
      </c>
      <c r="AB479" s="8">
        <v>0</v>
      </c>
      <c r="AC479" s="8">
        <v>0</v>
      </c>
      <c r="AD479" s="8">
        <v>0</v>
      </c>
      <c r="AE479" s="8">
        <v>0</v>
      </c>
      <c r="AF479" s="8">
        <v>0</v>
      </c>
      <c r="AK479" s="9">
        <f>LEN(H479)</f>
        <v>23</v>
      </c>
      <c r="AL479" s="9">
        <f>SUM(R479:X479)</f>
        <v>1</v>
      </c>
      <c r="AM479" s="3" t="b">
        <f>IF(R479,1)</f>
        <v>0</v>
      </c>
      <c r="AN479" s="3" t="b">
        <f>IF(S479,1)</f>
        <v>0</v>
      </c>
      <c r="AO479" s="3" t="b">
        <f>IF(T479,1)</f>
        <v>0</v>
      </c>
      <c r="AP479" s="3">
        <f>IF(U479,1)</f>
        <v>1</v>
      </c>
      <c r="AQ479" s="3" t="b">
        <f>IF(V479,1)</f>
        <v>0</v>
      </c>
      <c r="AR479" s="3" t="b">
        <f>IF(W479,1)</f>
        <v>0</v>
      </c>
      <c r="AS479" s="3" t="b">
        <f>IF(X479,1)</f>
        <v>0</v>
      </c>
      <c r="AT479" s="3">
        <f>SUM(AM479:AS479)</f>
        <v>1</v>
      </c>
      <c r="AU479" s="10" t="b">
        <f>IF(R479,1)</f>
        <v>0</v>
      </c>
      <c r="AV479" s="10" t="b">
        <f>IF(S479,2)</f>
        <v>0</v>
      </c>
      <c r="AW479" s="10" t="b">
        <f>IF(T479,3)</f>
        <v>0</v>
      </c>
      <c r="AX479" s="10">
        <f>IF(U479,4)</f>
        <v>4</v>
      </c>
      <c r="AY479" s="10" t="b">
        <f>IF(V479,5)</f>
        <v>0</v>
      </c>
      <c r="AZ479" s="10" t="b">
        <f>IF(W479,6)</f>
        <v>0</v>
      </c>
      <c r="BA479" s="10" t="b">
        <f>IF(X479,7)</f>
        <v>0</v>
      </c>
      <c r="BB479" s="10">
        <f>MIN(AU479:BA479)</f>
        <v>4</v>
      </c>
      <c r="BC479" s="10">
        <f>MAX(AU479:BA479)</f>
        <v>4</v>
      </c>
      <c r="BD479" s="10">
        <f>IF(AT479&gt;0,(1+(BC479-AT479))-BB479,-1)</f>
        <v>0</v>
      </c>
      <c r="BE479" s="44">
        <f>AL479-AT479</f>
        <v>0</v>
      </c>
      <c r="BF479" s="3">
        <v>1</v>
      </c>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row>
    <row r="480" spans="1:177" ht="15" customHeight="1">
      <c r="A480" s="1">
        <v>479</v>
      </c>
      <c r="B480" s="1">
        <v>-37.817900000000002</v>
      </c>
      <c r="C480" s="1">
        <v>144.9684</v>
      </c>
      <c r="D480" s="1">
        <v>15</v>
      </c>
      <c r="E480"/>
      <c r="F480" s="1" t="s">
        <v>40</v>
      </c>
      <c r="G480" s="1" t="s">
        <v>529</v>
      </c>
      <c r="H480" s="2" t="s">
        <v>526</v>
      </c>
      <c r="I480" s="4">
        <v>1</v>
      </c>
      <c r="J480" s="4">
        <v>0</v>
      </c>
      <c r="K480" s="4">
        <v>0</v>
      </c>
      <c r="L480" s="4">
        <v>0</v>
      </c>
      <c r="M480" s="5">
        <v>0</v>
      </c>
      <c r="N480" s="5">
        <v>0</v>
      </c>
      <c r="O480" s="5">
        <v>0</v>
      </c>
      <c r="P480" s="5">
        <v>0</v>
      </c>
      <c r="Q480" s="5">
        <v>1</v>
      </c>
      <c r="R480" s="6">
        <v>0</v>
      </c>
      <c r="S480" s="6">
        <v>0</v>
      </c>
      <c r="T480" s="6">
        <v>0</v>
      </c>
      <c r="U480" s="6">
        <v>1</v>
      </c>
      <c r="V480" s="6">
        <v>0</v>
      </c>
      <c r="W480" s="6">
        <v>0</v>
      </c>
      <c r="X480" s="6">
        <v>0</v>
      </c>
      <c r="Y480" s="7">
        <v>0</v>
      </c>
      <c r="Z480" s="7">
        <v>0</v>
      </c>
      <c r="AA480" s="8">
        <v>0</v>
      </c>
      <c r="AB480" s="8">
        <v>0</v>
      </c>
      <c r="AC480" s="8">
        <v>0</v>
      </c>
      <c r="AD480" s="8">
        <v>0</v>
      </c>
      <c r="AE480" s="8">
        <v>0</v>
      </c>
      <c r="AF480" s="8">
        <v>0</v>
      </c>
      <c r="AK480" s="9">
        <f>LEN(H480)</f>
        <v>13</v>
      </c>
      <c r="AL480" s="9">
        <f>SUM(R480:X480)</f>
        <v>1</v>
      </c>
      <c r="AM480" s="3" t="b">
        <f>IF(R480,1)</f>
        <v>0</v>
      </c>
      <c r="AN480" s="3" t="b">
        <f>IF(S480,1)</f>
        <v>0</v>
      </c>
      <c r="AO480" s="3" t="b">
        <f>IF(T480,1)</f>
        <v>0</v>
      </c>
      <c r="AP480" s="3">
        <f>IF(U480,1)</f>
        <v>1</v>
      </c>
      <c r="AQ480" s="3" t="b">
        <f>IF(V480,1)</f>
        <v>0</v>
      </c>
      <c r="AR480" s="3" t="b">
        <f>IF(W480,1)</f>
        <v>0</v>
      </c>
      <c r="AS480" s="3" t="b">
        <f>IF(X480,1)</f>
        <v>0</v>
      </c>
      <c r="AT480" s="3">
        <f>SUM(AM480:AS480)</f>
        <v>1</v>
      </c>
      <c r="AU480" s="10" t="b">
        <f>IF(R480,1)</f>
        <v>0</v>
      </c>
      <c r="AV480" s="10" t="b">
        <f>IF(S480,2)</f>
        <v>0</v>
      </c>
      <c r="AW480" s="10" t="b">
        <f>IF(T480,3)</f>
        <v>0</v>
      </c>
      <c r="AX480" s="10">
        <f>IF(U480,4)</f>
        <v>4</v>
      </c>
      <c r="AY480" s="10" t="b">
        <f>IF(V480,5)</f>
        <v>0</v>
      </c>
      <c r="AZ480" s="10" t="b">
        <f>IF(W480,6)</f>
        <v>0</v>
      </c>
      <c r="BA480" s="10" t="b">
        <f>IF(X480,7)</f>
        <v>0</v>
      </c>
      <c r="BB480" s="10">
        <f>MIN(AU480:BA480)</f>
        <v>4</v>
      </c>
      <c r="BC480" s="10">
        <f>MAX(AU480:BA480)</f>
        <v>4</v>
      </c>
      <c r="BD480" s="10">
        <f>IF(AT480&gt;0,(1+(BC480-AT480))-BB480,-1)</f>
        <v>0</v>
      </c>
      <c r="BE480" s="44">
        <f>AL480-AT480</f>
        <v>0</v>
      </c>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row>
    <row r="481" spans="1:177" ht="15" customHeight="1">
      <c r="A481" s="1">
        <v>480</v>
      </c>
      <c r="B481" s="1">
        <v>-37.817900000000002</v>
      </c>
      <c r="C481" s="1">
        <v>144.9684</v>
      </c>
      <c r="D481" s="1">
        <v>15</v>
      </c>
      <c r="E481"/>
      <c r="F481" s="1" t="s">
        <v>40</v>
      </c>
      <c r="G481" s="1" t="s">
        <v>529</v>
      </c>
      <c r="H481" s="2" t="s">
        <v>535</v>
      </c>
      <c r="I481" s="4">
        <v>1</v>
      </c>
      <c r="J481" s="4">
        <v>0</v>
      </c>
      <c r="K481" s="4">
        <v>0</v>
      </c>
      <c r="L481" s="4">
        <v>0</v>
      </c>
      <c r="M481" s="5">
        <v>0</v>
      </c>
      <c r="N481" s="5">
        <v>0</v>
      </c>
      <c r="O481" s="5">
        <v>0</v>
      </c>
      <c r="P481" s="5">
        <v>0</v>
      </c>
      <c r="Q481" s="5">
        <v>1</v>
      </c>
      <c r="R481" s="6">
        <v>0</v>
      </c>
      <c r="S481" s="6">
        <v>0</v>
      </c>
      <c r="T481" s="6">
        <v>0</v>
      </c>
      <c r="U481" s="6">
        <v>1</v>
      </c>
      <c r="V481" s="6">
        <v>0</v>
      </c>
      <c r="W481" s="6">
        <v>0</v>
      </c>
      <c r="X481" s="6">
        <v>0</v>
      </c>
      <c r="Y481" s="7">
        <v>0</v>
      </c>
      <c r="Z481" s="7">
        <v>0</v>
      </c>
      <c r="AA481" s="8">
        <v>0</v>
      </c>
      <c r="AB481" s="8">
        <v>0</v>
      </c>
      <c r="AC481" s="8">
        <v>0</v>
      </c>
      <c r="AD481" s="8">
        <v>0</v>
      </c>
      <c r="AE481" s="8">
        <v>0</v>
      </c>
      <c r="AF481" s="8">
        <v>0</v>
      </c>
      <c r="AK481" s="9">
        <f>LEN(H481)</f>
        <v>12</v>
      </c>
      <c r="AL481" s="9">
        <f>SUM(R481:X481)</f>
        <v>1</v>
      </c>
      <c r="AM481" s="3" t="b">
        <f>IF(R481,1)</f>
        <v>0</v>
      </c>
      <c r="AN481" s="3" t="b">
        <f>IF(S481,1)</f>
        <v>0</v>
      </c>
      <c r="AO481" s="3" t="b">
        <f>IF(T481,1)</f>
        <v>0</v>
      </c>
      <c r="AP481" s="3">
        <f>IF(U481,1)</f>
        <v>1</v>
      </c>
      <c r="AQ481" s="3" t="b">
        <f>IF(V481,1)</f>
        <v>0</v>
      </c>
      <c r="AR481" s="3" t="b">
        <f>IF(W481,1)</f>
        <v>0</v>
      </c>
      <c r="AS481" s="3" t="b">
        <f>IF(X481,1)</f>
        <v>0</v>
      </c>
      <c r="AT481" s="3">
        <f>SUM(AM481:AS481)</f>
        <v>1</v>
      </c>
      <c r="AU481" s="10" t="b">
        <f>IF(R481,1)</f>
        <v>0</v>
      </c>
      <c r="AV481" s="10" t="b">
        <f>IF(S481,2)</f>
        <v>0</v>
      </c>
      <c r="AW481" s="10" t="b">
        <f>IF(T481,3)</f>
        <v>0</v>
      </c>
      <c r="AX481" s="10">
        <f>IF(U481,4)</f>
        <v>4</v>
      </c>
      <c r="AY481" s="10" t="b">
        <f>IF(V481,5)</f>
        <v>0</v>
      </c>
      <c r="AZ481" s="10" t="b">
        <f>IF(W481,6)</f>
        <v>0</v>
      </c>
      <c r="BA481" s="10" t="b">
        <f>IF(X481,7)</f>
        <v>0</v>
      </c>
      <c r="BB481" s="10">
        <f>MIN(AU481:BA481)</f>
        <v>4</v>
      </c>
      <c r="BC481" s="10">
        <f>MAX(AU481:BA481)</f>
        <v>4</v>
      </c>
      <c r="BD481" s="10">
        <f>IF(AT481&gt;0,(1+(BC481-AT481))-BB481,-1)</f>
        <v>0</v>
      </c>
      <c r="BE481" s="44">
        <f>AL481-AT481</f>
        <v>0</v>
      </c>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row>
    <row r="482" spans="1:177" ht="15" customHeight="1">
      <c r="A482" s="1">
        <v>481</v>
      </c>
      <c r="B482" s="1">
        <v>-37.779242794446901</v>
      </c>
      <c r="C482" s="1">
        <v>144.95947843088601</v>
      </c>
      <c r="D482" s="1">
        <v>15</v>
      </c>
      <c r="E482"/>
      <c r="F482" s="1" t="s">
        <v>40</v>
      </c>
      <c r="G482" s="1" t="s">
        <v>536</v>
      </c>
      <c r="H482" s="2" t="s">
        <v>445</v>
      </c>
      <c r="I482" s="4">
        <v>1</v>
      </c>
      <c r="J482" s="4">
        <v>0</v>
      </c>
      <c r="K482" s="4">
        <v>0</v>
      </c>
      <c r="L482" s="4">
        <v>0</v>
      </c>
      <c r="M482" s="5">
        <v>1</v>
      </c>
      <c r="N482" s="5">
        <v>0</v>
      </c>
      <c r="O482" s="5">
        <v>0</v>
      </c>
      <c r="P482" s="5">
        <v>0</v>
      </c>
      <c r="Q482" s="5">
        <v>0</v>
      </c>
      <c r="R482" s="6">
        <v>0</v>
      </c>
      <c r="S482" s="6">
        <v>0</v>
      </c>
      <c r="T482" s="6">
        <v>1</v>
      </c>
      <c r="U482" s="6">
        <v>1</v>
      </c>
      <c r="V482" s="6">
        <v>0</v>
      </c>
      <c r="W482" s="6">
        <v>0</v>
      </c>
      <c r="X482" s="6">
        <v>0</v>
      </c>
      <c r="Y482" s="7">
        <v>0</v>
      </c>
      <c r="Z482" s="7">
        <v>0</v>
      </c>
      <c r="AA482" s="8">
        <v>0</v>
      </c>
      <c r="AB482" s="8">
        <v>0</v>
      </c>
      <c r="AC482" s="8">
        <v>0</v>
      </c>
      <c r="AD482" s="8">
        <v>0</v>
      </c>
      <c r="AE482" s="8">
        <v>0</v>
      </c>
      <c r="AF482" s="8">
        <v>0</v>
      </c>
      <c r="AK482" s="9">
        <f>LEN(H482)</f>
        <v>16</v>
      </c>
      <c r="AL482" s="9">
        <f>SUM(R482:X482)</f>
        <v>2</v>
      </c>
      <c r="AM482" s="3" t="b">
        <f>IF(R482,1)</f>
        <v>0</v>
      </c>
      <c r="AN482" s="3" t="b">
        <f>IF(S482,1)</f>
        <v>0</v>
      </c>
      <c r="AO482" s="3">
        <f>IF(T482,1)</f>
        <v>1</v>
      </c>
      <c r="AP482" s="3">
        <f>IF(U482,1)</f>
        <v>1</v>
      </c>
      <c r="AQ482" s="3" t="b">
        <f>IF(V482,1)</f>
        <v>0</v>
      </c>
      <c r="AR482" s="3" t="b">
        <f>IF(W482,1)</f>
        <v>0</v>
      </c>
      <c r="AS482" s="3" t="b">
        <f>IF(X482,1)</f>
        <v>0</v>
      </c>
      <c r="AT482" s="3">
        <f>SUM(AM482:AS482)</f>
        <v>2</v>
      </c>
      <c r="AU482" s="10" t="b">
        <f>IF(R482,1)</f>
        <v>0</v>
      </c>
      <c r="AV482" s="10" t="b">
        <f>IF(S482,2)</f>
        <v>0</v>
      </c>
      <c r="AW482" s="10">
        <f>IF(T482,3)</f>
        <v>3</v>
      </c>
      <c r="AX482" s="10">
        <f>IF(U482,4)</f>
        <v>4</v>
      </c>
      <c r="AY482" s="10" t="b">
        <f>IF(V482,5)</f>
        <v>0</v>
      </c>
      <c r="AZ482" s="10" t="b">
        <f>IF(W482,6)</f>
        <v>0</v>
      </c>
      <c r="BA482" s="10" t="b">
        <f>IF(X482,7)</f>
        <v>0</v>
      </c>
      <c r="BB482" s="10">
        <f>MIN(AU482:BA482)</f>
        <v>3</v>
      </c>
      <c r="BC482" s="10">
        <f>MAX(AU482:BA482)</f>
        <v>4</v>
      </c>
      <c r="BD482" s="10">
        <f>IF(AT482&gt;0,(1+(BC482-AT482))-BB482,-1)</f>
        <v>0</v>
      </c>
      <c r="BE482" s="44">
        <f>AL482-AT482</f>
        <v>0</v>
      </c>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row>
    <row r="483" spans="1:177" ht="15" customHeight="1">
      <c r="A483" s="1">
        <v>482</v>
      </c>
      <c r="B483" s="1">
        <v>-37.7982870974758</v>
      </c>
      <c r="C483" s="1">
        <v>144.959589284141</v>
      </c>
      <c r="D483" s="1">
        <v>17</v>
      </c>
      <c r="E483"/>
      <c r="F483" s="1" t="s">
        <v>40</v>
      </c>
      <c r="G483" s="1" t="s">
        <v>536</v>
      </c>
      <c r="H483" s="2" t="s">
        <v>537</v>
      </c>
      <c r="I483" s="4">
        <v>1</v>
      </c>
      <c r="J483" s="4">
        <v>0</v>
      </c>
      <c r="K483" s="4">
        <v>0</v>
      </c>
      <c r="L483" s="4">
        <v>0</v>
      </c>
      <c r="M483" s="5">
        <v>0</v>
      </c>
      <c r="N483" s="5">
        <v>1</v>
      </c>
      <c r="O483" s="5">
        <v>0</v>
      </c>
      <c r="P483" s="5">
        <v>0</v>
      </c>
      <c r="Q483" s="5">
        <v>0</v>
      </c>
      <c r="R483" s="6">
        <v>0</v>
      </c>
      <c r="S483" s="6">
        <v>0</v>
      </c>
      <c r="T483" s="6">
        <v>1</v>
      </c>
      <c r="U483" s="6">
        <v>0</v>
      </c>
      <c r="V483" s="6">
        <v>0</v>
      </c>
      <c r="W483" s="6">
        <v>0</v>
      </c>
      <c r="X483" s="6">
        <v>0</v>
      </c>
      <c r="Y483" s="7">
        <v>0</v>
      </c>
      <c r="Z483" s="7">
        <v>0</v>
      </c>
      <c r="AA483" s="8">
        <v>0</v>
      </c>
      <c r="AB483" s="8">
        <v>0</v>
      </c>
      <c r="AC483" s="8">
        <v>0</v>
      </c>
      <c r="AD483" s="8">
        <v>0</v>
      </c>
      <c r="AE483" s="8">
        <v>0</v>
      </c>
      <c r="AF483" s="8">
        <v>0</v>
      </c>
      <c r="AK483" s="9">
        <f>LEN(H483)</f>
        <v>20</v>
      </c>
      <c r="AL483" s="9">
        <f>SUM(R483:X483)</f>
        <v>1</v>
      </c>
      <c r="AM483" s="3" t="b">
        <f>IF(R483,1)</f>
        <v>0</v>
      </c>
      <c r="AN483" s="3" t="b">
        <f>IF(S483,1)</f>
        <v>0</v>
      </c>
      <c r="AO483" s="3">
        <f>IF(T483,1)</f>
        <v>1</v>
      </c>
      <c r="AP483" s="3" t="b">
        <f>IF(U483,1)</f>
        <v>0</v>
      </c>
      <c r="AQ483" s="3" t="b">
        <f>IF(V483,1)</f>
        <v>0</v>
      </c>
      <c r="AR483" s="3" t="b">
        <f>IF(W483,1)</f>
        <v>0</v>
      </c>
      <c r="AS483" s="3" t="b">
        <f>IF(X483,1)</f>
        <v>0</v>
      </c>
      <c r="AT483" s="3">
        <f>SUM(AM483:AS483)</f>
        <v>1</v>
      </c>
      <c r="AU483" s="10" t="b">
        <f>IF(R483,1)</f>
        <v>0</v>
      </c>
      <c r="AV483" s="10" t="b">
        <f>IF(S483,2)</f>
        <v>0</v>
      </c>
      <c r="AW483" s="10">
        <f>IF(T483,3)</f>
        <v>3</v>
      </c>
      <c r="AX483" s="10" t="b">
        <f>IF(U483,4)</f>
        <v>0</v>
      </c>
      <c r="AY483" s="10" t="b">
        <f>IF(V483,5)</f>
        <v>0</v>
      </c>
      <c r="AZ483" s="10" t="b">
        <f>IF(W483,6)</f>
        <v>0</v>
      </c>
      <c r="BA483" s="10" t="b">
        <f>IF(X483,7)</f>
        <v>0</v>
      </c>
      <c r="BB483" s="10">
        <f>MIN(AU483:BA483)</f>
        <v>3</v>
      </c>
      <c r="BC483" s="10">
        <f>MAX(AU483:BA483)</f>
        <v>3</v>
      </c>
      <c r="BD483" s="10">
        <f>IF(AT483&gt;0,(1+(BC483-AT483))-BB483,-1)</f>
        <v>0</v>
      </c>
      <c r="BE483" s="44">
        <f>AL483-AT483</f>
        <v>0</v>
      </c>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row>
    <row r="484" spans="1:177" ht="15" customHeight="1">
      <c r="A484" s="1">
        <v>483</v>
      </c>
      <c r="B484" s="1">
        <v>-37.778183159999998</v>
      </c>
      <c r="C484" s="1">
        <v>144.96159499000001</v>
      </c>
      <c r="D484" s="1">
        <v>15</v>
      </c>
      <c r="E484"/>
      <c r="F484" s="1" t="s">
        <v>40</v>
      </c>
      <c r="G484" s="1" t="s">
        <v>538</v>
      </c>
      <c r="H484" s="2" t="s">
        <v>539</v>
      </c>
      <c r="I484" s="4">
        <v>1</v>
      </c>
      <c r="J484" s="4">
        <v>0</v>
      </c>
      <c r="K484" s="4">
        <v>0</v>
      </c>
      <c r="L484" s="4">
        <v>0</v>
      </c>
      <c r="M484" s="5">
        <v>1</v>
      </c>
      <c r="N484" s="5">
        <v>0</v>
      </c>
      <c r="O484" s="5">
        <v>0</v>
      </c>
      <c r="P484" s="5">
        <v>0</v>
      </c>
      <c r="Q484" s="5">
        <v>0</v>
      </c>
      <c r="R484" s="6">
        <v>0</v>
      </c>
      <c r="S484" s="6">
        <v>0</v>
      </c>
      <c r="T484" s="6">
        <v>0</v>
      </c>
      <c r="U484" s="6">
        <v>1</v>
      </c>
      <c r="V484" s="6">
        <v>0</v>
      </c>
      <c r="W484" s="6">
        <v>0</v>
      </c>
      <c r="X484" s="6">
        <v>0</v>
      </c>
      <c r="Y484" s="7">
        <v>0</v>
      </c>
      <c r="Z484" s="7">
        <v>0</v>
      </c>
      <c r="AA484" s="8">
        <v>0</v>
      </c>
      <c r="AB484" s="8">
        <v>0</v>
      </c>
      <c r="AC484" s="8">
        <v>0</v>
      </c>
      <c r="AD484" s="8">
        <v>0</v>
      </c>
      <c r="AE484" s="8">
        <v>0</v>
      </c>
      <c r="AF484" s="8">
        <v>0</v>
      </c>
      <c r="AK484" s="9">
        <f>LEN(H484)</f>
        <v>11</v>
      </c>
      <c r="AL484" s="9">
        <f>SUM(R484:X484)</f>
        <v>1</v>
      </c>
      <c r="AM484" s="3" t="b">
        <f>IF(R484,1)</f>
        <v>0</v>
      </c>
      <c r="AN484" s="3" t="b">
        <f>IF(S484,1)</f>
        <v>0</v>
      </c>
      <c r="AO484" s="3" t="b">
        <f>IF(T484,1)</f>
        <v>0</v>
      </c>
      <c r="AP484" s="3">
        <f>IF(U484,1)</f>
        <v>1</v>
      </c>
      <c r="AQ484" s="3" t="b">
        <f>IF(V484,1)</f>
        <v>0</v>
      </c>
      <c r="AR484" s="3" t="b">
        <f>IF(W484,1)</f>
        <v>0</v>
      </c>
      <c r="AS484" s="3" t="b">
        <f>IF(X484,1)</f>
        <v>0</v>
      </c>
      <c r="AT484" s="3">
        <f>SUM(AM484:AS484)</f>
        <v>1</v>
      </c>
      <c r="AU484" s="10" t="b">
        <f>IF(R484,1)</f>
        <v>0</v>
      </c>
      <c r="AV484" s="10" t="b">
        <f>IF(S484,2)</f>
        <v>0</v>
      </c>
      <c r="AW484" s="10" t="b">
        <f>IF(T484,3)</f>
        <v>0</v>
      </c>
      <c r="AX484" s="10">
        <f>IF(U484,4)</f>
        <v>4</v>
      </c>
      <c r="AY484" s="10" t="b">
        <f>IF(V484,5)</f>
        <v>0</v>
      </c>
      <c r="AZ484" s="10" t="b">
        <f>IF(W484,6)</f>
        <v>0</v>
      </c>
      <c r="BA484" s="10" t="b">
        <f>IF(X484,7)</f>
        <v>0</v>
      </c>
      <c r="BB484" s="10">
        <f>MIN(AU484:BA484)</f>
        <v>4</v>
      </c>
      <c r="BC484" s="10">
        <f>MAX(AU484:BA484)</f>
        <v>4</v>
      </c>
      <c r="BD484" s="10">
        <f>IF(AT484&gt;0,(1+(BC484-AT484))-BB484,-1)</f>
        <v>0</v>
      </c>
      <c r="BE484" s="44">
        <f>AL484-AT484</f>
        <v>0</v>
      </c>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row>
    <row r="485" spans="1:177" ht="15" customHeight="1">
      <c r="A485" s="1">
        <v>484</v>
      </c>
      <c r="B485" s="1">
        <v>-37.796561565416397</v>
      </c>
      <c r="C485" s="1">
        <v>144.962883899068</v>
      </c>
      <c r="D485" s="1">
        <v>15</v>
      </c>
      <c r="E485"/>
      <c r="F485" s="1" t="s">
        <v>40</v>
      </c>
      <c r="G485" s="1" t="s">
        <v>538</v>
      </c>
      <c r="H485" s="2" t="s">
        <v>540</v>
      </c>
      <c r="I485" s="4">
        <v>1</v>
      </c>
      <c r="J485" s="4">
        <v>0</v>
      </c>
      <c r="K485" s="4">
        <v>0</v>
      </c>
      <c r="L485" s="4">
        <v>0</v>
      </c>
      <c r="M485" s="5">
        <v>0</v>
      </c>
      <c r="N485" s="5">
        <v>0</v>
      </c>
      <c r="O485" s="5">
        <v>0</v>
      </c>
      <c r="P485" s="5">
        <v>1</v>
      </c>
      <c r="Q485" s="5">
        <v>0</v>
      </c>
      <c r="R485" s="6">
        <v>0</v>
      </c>
      <c r="S485" s="6">
        <v>0</v>
      </c>
      <c r="T485" s="6">
        <v>1</v>
      </c>
      <c r="U485" s="6">
        <v>0</v>
      </c>
      <c r="V485" s="6">
        <v>0</v>
      </c>
      <c r="W485" s="6">
        <v>0</v>
      </c>
      <c r="X485" s="6">
        <v>0</v>
      </c>
      <c r="Y485" s="7">
        <v>0</v>
      </c>
      <c r="Z485" s="7">
        <v>0</v>
      </c>
      <c r="AA485" s="8">
        <v>0</v>
      </c>
      <c r="AB485" s="8">
        <v>0</v>
      </c>
      <c r="AC485" s="8">
        <v>0</v>
      </c>
      <c r="AD485" s="8">
        <v>0</v>
      </c>
      <c r="AE485" s="8">
        <v>0</v>
      </c>
      <c r="AF485" s="8">
        <v>0</v>
      </c>
      <c r="AK485" s="9">
        <f>LEN(H485)</f>
        <v>16</v>
      </c>
      <c r="AL485" s="9">
        <f>SUM(R485:X485)</f>
        <v>1</v>
      </c>
      <c r="AM485" s="3" t="b">
        <f>IF(R485,1)</f>
        <v>0</v>
      </c>
      <c r="AN485" s="3" t="b">
        <f>IF(S485,1)</f>
        <v>0</v>
      </c>
      <c r="AO485" s="3">
        <f>IF(T485,1)</f>
        <v>1</v>
      </c>
      <c r="AP485" s="3" t="b">
        <f>IF(U485,1)</f>
        <v>0</v>
      </c>
      <c r="AQ485" s="3" t="b">
        <f>IF(V485,1)</f>
        <v>0</v>
      </c>
      <c r="AR485" s="3" t="b">
        <f>IF(W485,1)</f>
        <v>0</v>
      </c>
      <c r="AS485" s="3" t="b">
        <f>IF(X485,1)</f>
        <v>0</v>
      </c>
      <c r="AT485" s="3">
        <f>SUM(AM485:AS485)</f>
        <v>1</v>
      </c>
      <c r="AU485" s="10" t="b">
        <f>IF(R485,1)</f>
        <v>0</v>
      </c>
      <c r="AV485" s="10" t="b">
        <f>IF(S485,2)</f>
        <v>0</v>
      </c>
      <c r="AW485" s="10">
        <f>IF(T485,3)</f>
        <v>3</v>
      </c>
      <c r="AX485" s="10" t="b">
        <f>IF(U485,4)</f>
        <v>0</v>
      </c>
      <c r="AY485" s="10" t="b">
        <f>IF(V485,5)</f>
        <v>0</v>
      </c>
      <c r="AZ485" s="10" t="b">
        <f>IF(W485,6)</f>
        <v>0</v>
      </c>
      <c r="BA485" s="10" t="b">
        <f>IF(X485,7)</f>
        <v>0</v>
      </c>
      <c r="BB485" s="10">
        <f>MIN(AU485:BA485)</f>
        <v>3</v>
      </c>
      <c r="BC485" s="10">
        <f>MAX(AU485:BA485)</f>
        <v>3</v>
      </c>
      <c r="BD485" s="10">
        <f>IF(AT485&gt;0,(1+(BC485-AT485))-BB485,-1)</f>
        <v>0</v>
      </c>
      <c r="BE485" s="44">
        <f>AL485-AT485</f>
        <v>0</v>
      </c>
      <c r="BF485" s="3">
        <v>1</v>
      </c>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row>
    <row r="486" spans="1:177" ht="15" customHeight="1">
      <c r="A486" s="1">
        <v>485</v>
      </c>
      <c r="B486" s="1">
        <v>-37.798743136317803</v>
      </c>
      <c r="C486" s="1">
        <v>144.95604038085901</v>
      </c>
      <c r="D486" s="1">
        <v>15</v>
      </c>
      <c r="E486"/>
      <c r="F486" s="1" t="s">
        <v>140</v>
      </c>
      <c r="G486" s="1" t="s">
        <v>541</v>
      </c>
      <c r="H486" s="2" t="s">
        <v>542</v>
      </c>
      <c r="I486" s="4">
        <v>1</v>
      </c>
      <c r="J486" s="4">
        <v>0</v>
      </c>
      <c r="K486" s="4">
        <v>0</v>
      </c>
      <c r="L486" s="4">
        <v>0</v>
      </c>
      <c r="M486" s="5">
        <v>0</v>
      </c>
      <c r="N486" s="5">
        <v>0</v>
      </c>
      <c r="O486" s="5">
        <v>0</v>
      </c>
      <c r="P486" s="5">
        <v>1</v>
      </c>
      <c r="Q486" s="5">
        <v>0</v>
      </c>
      <c r="R486" s="6">
        <v>0</v>
      </c>
      <c r="S486" s="6">
        <v>0</v>
      </c>
      <c r="T486" s="6">
        <v>0</v>
      </c>
      <c r="U486" s="6">
        <v>1</v>
      </c>
      <c r="V486" s="6">
        <v>0</v>
      </c>
      <c r="W486" s="6">
        <v>0</v>
      </c>
      <c r="X486" s="6">
        <v>0</v>
      </c>
      <c r="Y486" s="7">
        <v>0</v>
      </c>
      <c r="Z486" s="7">
        <v>0</v>
      </c>
      <c r="AA486" s="8">
        <v>0</v>
      </c>
      <c r="AB486" s="8">
        <v>0</v>
      </c>
      <c r="AC486" s="8">
        <v>0</v>
      </c>
      <c r="AD486" s="8">
        <v>0</v>
      </c>
      <c r="AE486" s="8">
        <v>0</v>
      </c>
      <c r="AF486" s="8">
        <v>0</v>
      </c>
      <c r="AK486" s="9">
        <f>LEN(H486)</f>
        <v>8</v>
      </c>
      <c r="AL486" s="9">
        <f>SUM(R486:X486)</f>
        <v>1</v>
      </c>
      <c r="AM486" s="3" t="b">
        <f>IF(R486,1)</f>
        <v>0</v>
      </c>
      <c r="AN486" s="3" t="b">
        <f>IF(S486,1)</f>
        <v>0</v>
      </c>
      <c r="AO486" s="3" t="b">
        <f>IF(T486,1)</f>
        <v>0</v>
      </c>
      <c r="AP486" s="3">
        <f>IF(U486,1)</f>
        <v>1</v>
      </c>
      <c r="AQ486" s="3" t="b">
        <f>IF(V486,1)</f>
        <v>0</v>
      </c>
      <c r="AR486" s="3" t="b">
        <f>IF(W486,1)</f>
        <v>0</v>
      </c>
      <c r="AS486" s="3" t="b">
        <f>IF(X486,1)</f>
        <v>0</v>
      </c>
      <c r="AT486" s="3">
        <f>SUM(AM486:AS486)</f>
        <v>1</v>
      </c>
      <c r="AU486" s="10" t="b">
        <f>IF(R486,1)</f>
        <v>0</v>
      </c>
      <c r="AV486" s="10" t="b">
        <f>IF(S486,2)</f>
        <v>0</v>
      </c>
      <c r="AW486" s="10" t="b">
        <f>IF(T486,3)</f>
        <v>0</v>
      </c>
      <c r="AX486" s="10">
        <f>IF(U486,4)</f>
        <v>4</v>
      </c>
      <c r="AY486" s="10" t="b">
        <f>IF(V486,5)</f>
        <v>0</v>
      </c>
      <c r="AZ486" s="10" t="b">
        <f>IF(W486,6)</f>
        <v>0</v>
      </c>
      <c r="BA486" s="10" t="b">
        <f>IF(X486,7)</f>
        <v>0</v>
      </c>
      <c r="BB486" s="10">
        <f>MIN(AU486:BA486)</f>
        <v>4</v>
      </c>
      <c r="BC486" s="10">
        <f>MAX(AU486:BA486)</f>
        <v>4</v>
      </c>
      <c r="BD486" s="10">
        <f>IF(AT486&gt;0,(1+(BC486-AT486))-BB486,-1)</f>
        <v>0</v>
      </c>
      <c r="BE486" s="44">
        <f>AL486-AT486</f>
        <v>0</v>
      </c>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row>
    <row r="487" spans="1:177" ht="15" customHeight="1">
      <c r="A487" s="1">
        <v>486</v>
      </c>
      <c r="B487" s="1">
        <v>-37.818171211943699</v>
      </c>
      <c r="C487" s="1">
        <v>144.964966772461</v>
      </c>
      <c r="D487" s="1">
        <v>15</v>
      </c>
      <c r="E487"/>
      <c r="F487" s="1" t="s">
        <v>40</v>
      </c>
      <c r="G487" s="1" t="s">
        <v>541</v>
      </c>
      <c r="H487" s="2" t="s">
        <v>543</v>
      </c>
      <c r="I487" s="4">
        <v>1</v>
      </c>
      <c r="J487" s="4">
        <v>0</v>
      </c>
      <c r="K487" s="4">
        <v>0</v>
      </c>
      <c r="L487" s="4">
        <v>0</v>
      </c>
      <c r="M487" s="5">
        <v>0</v>
      </c>
      <c r="N487" s="5">
        <v>0</v>
      </c>
      <c r="O487" s="5">
        <v>0</v>
      </c>
      <c r="P487" s="5">
        <v>1</v>
      </c>
      <c r="Q487" s="5">
        <v>0</v>
      </c>
      <c r="R487" s="6">
        <v>0</v>
      </c>
      <c r="S487" s="6">
        <v>0</v>
      </c>
      <c r="T487" s="6">
        <v>1</v>
      </c>
      <c r="U487" s="6">
        <v>0</v>
      </c>
      <c r="V487" s="6">
        <v>0</v>
      </c>
      <c r="W487" s="6">
        <v>0</v>
      </c>
      <c r="X487" s="6">
        <v>0</v>
      </c>
      <c r="Y487" s="7">
        <v>0</v>
      </c>
      <c r="Z487" s="7">
        <v>0</v>
      </c>
      <c r="AA487" s="8">
        <v>0</v>
      </c>
      <c r="AB487" s="8">
        <v>0</v>
      </c>
      <c r="AC487" s="8">
        <v>0</v>
      </c>
      <c r="AD487" s="8">
        <v>0</v>
      </c>
      <c r="AE487" s="8">
        <v>0</v>
      </c>
      <c r="AF487" s="8">
        <v>0</v>
      </c>
      <c r="AK487" s="9">
        <f>LEN(H487)</f>
        <v>13</v>
      </c>
      <c r="AL487" s="9">
        <f>SUM(R487:X487)</f>
        <v>1</v>
      </c>
      <c r="AM487" s="3" t="b">
        <f>IF(R487,1)</f>
        <v>0</v>
      </c>
      <c r="AN487" s="3" t="b">
        <f>IF(S487,1)</f>
        <v>0</v>
      </c>
      <c r="AO487" s="3">
        <f>IF(T487,1)</f>
        <v>1</v>
      </c>
      <c r="AP487" s="3" t="b">
        <f>IF(U487,1)</f>
        <v>0</v>
      </c>
      <c r="AQ487" s="3" t="b">
        <f>IF(V487,1)</f>
        <v>0</v>
      </c>
      <c r="AR487" s="3" t="b">
        <f>IF(W487,1)</f>
        <v>0</v>
      </c>
      <c r="AS487" s="3" t="b">
        <f>IF(X487,1)</f>
        <v>0</v>
      </c>
      <c r="AT487" s="3">
        <f>SUM(AM487:AS487)</f>
        <v>1</v>
      </c>
      <c r="AU487" s="10" t="b">
        <f>IF(R487,1)</f>
        <v>0</v>
      </c>
      <c r="AV487" s="10" t="b">
        <f>IF(S487,2)</f>
        <v>0</v>
      </c>
      <c r="AW487" s="10">
        <f>IF(T487,3)</f>
        <v>3</v>
      </c>
      <c r="AX487" s="10" t="b">
        <f>IF(U487,4)</f>
        <v>0</v>
      </c>
      <c r="AY487" s="10" t="b">
        <f>IF(V487,5)</f>
        <v>0</v>
      </c>
      <c r="AZ487" s="10" t="b">
        <f>IF(W487,6)</f>
        <v>0</v>
      </c>
      <c r="BA487" s="10" t="b">
        <f>IF(X487,7)</f>
        <v>0</v>
      </c>
      <c r="BB487" s="10">
        <f>MIN(AU487:BA487)</f>
        <v>3</v>
      </c>
      <c r="BC487" s="10">
        <f>MAX(AU487:BA487)</f>
        <v>3</v>
      </c>
      <c r="BD487" s="10">
        <f>IF(AT487&gt;0,(1+(BC487-AT487))-BB487,-1)</f>
        <v>0</v>
      </c>
      <c r="BE487" s="44">
        <f>AL487-AT487</f>
        <v>0</v>
      </c>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row>
    <row r="488" spans="1:177" ht="15" customHeight="1">
      <c r="A488" s="1">
        <v>487</v>
      </c>
      <c r="B488" s="1">
        <v>-37.767810965000002</v>
      </c>
      <c r="C488" s="1">
        <v>144.98664709375001</v>
      </c>
      <c r="D488" s="1">
        <v>15</v>
      </c>
      <c r="E488"/>
      <c r="F488" s="1" t="s">
        <v>40</v>
      </c>
      <c r="G488" s="1" t="s">
        <v>544</v>
      </c>
      <c r="H488" s="2" t="s">
        <v>545</v>
      </c>
      <c r="I488" s="4">
        <v>1</v>
      </c>
      <c r="J488" s="4">
        <v>0</v>
      </c>
      <c r="K488" s="4">
        <v>0</v>
      </c>
      <c r="L488" s="4">
        <v>0</v>
      </c>
      <c r="M488" s="5">
        <v>1</v>
      </c>
      <c r="N488" s="5">
        <v>0</v>
      </c>
      <c r="O488" s="5">
        <v>0</v>
      </c>
      <c r="P488" s="5">
        <v>1</v>
      </c>
      <c r="Q488" s="5">
        <v>1</v>
      </c>
      <c r="R488" s="6">
        <v>0</v>
      </c>
      <c r="S488" s="6">
        <v>0</v>
      </c>
      <c r="T488" s="6">
        <v>2</v>
      </c>
      <c r="U488" s="6">
        <v>2</v>
      </c>
      <c r="V488" s="6">
        <v>0</v>
      </c>
      <c r="W488" s="6">
        <v>0</v>
      </c>
      <c r="X488" s="6">
        <v>0</v>
      </c>
      <c r="Y488" s="7">
        <v>0</v>
      </c>
      <c r="Z488" s="7">
        <v>1</v>
      </c>
      <c r="AA488" s="8">
        <v>0</v>
      </c>
      <c r="AB488" s="8">
        <v>1</v>
      </c>
      <c r="AC488" s="8">
        <v>1</v>
      </c>
      <c r="AD488" s="8">
        <v>0</v>
      </c>
      <c r="AE488" s="8">
        <v>0</v>
      </c>
      <c r="AF488" s="8">
        <v>1</v>
      </c>
      <c r="AI488" s="9" t="s">
        <v>546</v>
      </c>
      <c r="AK488" s="9">
        <f>LEN(H488)</f>
        <v>102</v>
      </c>
      <c r="AL488" s="9">
        <f>SUM(R488:X488)</f>
        <v>4</v>
      </c>
      <c r="AM488" s="3" t="b">
        <f>IF(R488,1)</f>
        <v>0</v>
      </c>
      <c r="AN488" s="3" t="b">
        <f>IF(S488,1)</f>
        <v>0</v>
      </c>
      <c r="AO488" s="3">
        <f>IF(T488,1)</f>
        <v>1</v>
      </c>
      <c r="AP488" s="3">
        <f>IF(U488,1)</f>
        <v>1</v>
      </c>
      <c r="AQ488" s="3" t="b">
        <f>IF(V488,1)</f>
        <v>0</v>
      </c>
      <c r="AR488" s="3" t="b">
        <f>IF(W488,1)</f>
        <v>0</v>
      </c>
      <c r="AS488" s="3" t="b">
        <f>IF(X488,1)</f>
        <v>0</v>
      </c>
      <c r="AT488" s="3">
        <f>SUM(AM488:AS488)</f>
        <v>2</v>
      </c>
      <c r="AU488" s="10" t="b">
        <f>IF(R488,1)</f>
        <v>0</v>
      </c>
      <c r="AV488" s="10" t="b">
        <f>IF(S488,2)</f>
        <v>0</v>
      </c>
      <c r="AW488" s="10">
        <f>IF(T488,3)</f>
        <v>3</v>
      </c>
      <c r="AX488" s="10">
        <f>IF(U488,4)</f>
        <v>4</v>
      </c>
      <c r="AY488" s="10" t="b">
        <f>IF(V488,5)</f>
        <v>0</v>
      </c>
      <c r="AZ488" s="10" t="b">
        <f>IF(W488,6)</f>
        <v>0</v>
      </c>
      <c r="BA488" s="10" t="b">
        <f>IF(X488,7)</f>
        <v>0</v>
      </c>
      <c r="BB488" s="10">
        <f>MIN(AU488:BA488)</f>
        <v>3</v>
      </c>
      <c r="BC488" s="10">
        <f>MAX(AU488:BA488)</f>
        <v>4</v>
      </c>
      <c r="BD488" s="10">
        <f>IF(AT488&gt;0,(1+(BC488-AT488))-BB488,-1)</f>
        <v>0</v>
      </c>
      <c r="BE488" s="44">
        <f>AL488-AT488</f>
        <v>2</v>
      </c>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row>
    <row r="489" spans="1:177" ht="15" customHeight="1">
      <c r="A489" s="1">
        <v>488</v>
      </c>
      <c r="B489" s="1">
        <v>-37.817900000000002</v>
      </c>
      <c r="C489" s="1">
        <v>144.9684</v>
      </c>
      <c r="D489" s="1">
        <v>15</v>
      </c>
      <c r="E489"/>
      <c r="F489" s="1" t="s">
        <v>40</v>
      </c>
      <c r="G489" s="1" t="s">
        <v>547</v>
      </c>
      <c r="H489" s="2" t="s">
        <v>548</v>
      </c>
      <c r="I489" s="4">
        <v>0</v>
      </c>
      <c r="J489" s="4">
        <v>0</v>
      </c>
      <c r="K489" s="4">
        <v>0</v>
      </c>
      <c r="L489" s="4">
        <v>99</v>
      </c>
      <c r="M489" s="5">
        <v>0</v>
      </c>
      <c r="N489" s="5">
        <v>0</v>
      </c>
      <c r="O489" s="5">
        <v>0</v>
      </c>
      <c r="P489" s="5">
        <v>0</v>
      </c>
      <c r="Q489" s="5">
        <v>0</v>
      </c>
      <c r="R489" s="6">
        <v>0</v>
      </c>
      <c r="S489" s="6">
        <v>0</v>
      </c>
      <c r="T489" s="6">
        <v>0</v>
      </c>
      <c r="U489" s="6">
        <v>0</v>
      </c>
      <c r="V489" s="6">
        <v>0</v>
      </c>
      <c r="W489" s="6">
        <v>0</v>
      </c>
      <c r="X489" s="6">
        <v>0</v>
      </c>
      <c r="Y489" s="7">
        <v>0</v>
      </c>
      <c r="Z489" s="7">
        <v>0</v>
      </c>
      <c r="AA489" s="8">
        <v>0</v>
      </c>
      <c r="AB489" s="8">
        <v>0</v>
      </c>
      <c r="AC489" s="8">
        <v>0</v>
      </c>
      <c r="AD489" s="8">
        <v>0</v>
      </c>
      <c r="AE489" s="8">
        <v>0</v>
      </c>
      <c r="AF489" s="8">
        <v>0</v>
      </c>
      <c r="AK489" s="9">
        <f>LEN(H489)</f>
        <v>4</v>
      </c>
      <c r="AL489" s="9">
        <f>SUM(R489:X489)</f>
        <v>0</v>
      </c>
      <c r="AM489" s="3" t="b">
        <f>IF(R489,1)</f>
        <v>0</v>
      </c>
      <c r="AN489" s="3" t="b">
        <f>IF(S489,1)</f>
        <v>0</v>
      </c>
      <c r="AO489" s="3" t="b">
        <f>IF(T489,1)</f>
        <v>0</v>
      </c>
      <c r="AP489" s="3" t="b">
        <f>IF(U489,1)</f>
        <v>0</v>
      </c>
      <c r="AQ489" s="3" t="b">
        <f>IF(V489,1)</f>
        <v>0</v>
      </c>
      <c r="AR489" s="3" t="b">
        <f>IF(W489,1)</f>
        <v>0</v>
      </c>
      <c r="AS489" s="3" t="b">
        <f>IF(X489,1)</f>
        <v>0</v>
      </c>
      <c r="AT489" s="3">
        <f>SUM(AM489:AS489)</f>
        <v>0</v>
      </c>
      <c r="AU489" s="10" t="b">
        <f>IF(R489,1)</f>
        <v>0</v>
      </c>
      <c r="AV489" s="10" t="b">
        <f>IF(S489,2)</f>
        <v>0</v>
      </c>
      <c r="AW489" s="10" t="b">
        <f>IF(T489,3)</f>
        <v>0</v>
      </c>
      <c r="AX489" s="10" t="b">
        <f>IF(U489,4)</f>
        <v>0</v>
      </c>
      <c r="AY489" s="10" t="b">
        <f>IF(V489,5)</f>
        <v>0</v>
      </c>
      <c r="AZ489" s="10" t="b">
        <f>IF(W489,6)</f>
        <v>0</v>
      </c>
      <c r="BA489" s="10" t="b">
        <f>IF(X489,7)</f>
        <v>0</v>
      </c>
      <c r="BB489" s="10">
        <f>MIN(AU489:BA489)</f>
        <v>0</v>
      </c>
      <c r="BC489" s="10">
        <f>MAX(AU489:BA489)</f>
        <v>0</v>
      </c>
      <c r="BD489" s="10">
        <f>IF(AT489&gt;0,(1+(BC489-AT489))-BB489,-1)</f>
        <v>-1</v>
      </c>
      <c r="BE489" s="44">
        <f>AL489-AT489</f>
        <v>0</v>
      </c>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row>
    <row r="490" spans="1:177" ht="15" customHeight="1">
      <c r="A490" s="1">
        <v>489</v>
      </c>
      <c r="B490" s="1">
        <v>-37.801882200000001</v>
      </c>
      <c r="C490" s="1">
        <v>144.95737957</v>
      </c>
      <c r="D490" s="1">
        <v>15</v>
      </c>
      <c r="E490"/>
      <c r="F490" s="1" t="s">
        <v>40</v>
      </c>
      <c r="G490" s="1" t="s">
        <v>547</v>
      </c>
      <c r="H490" s="2" t="s">
        <v>549</v>
      </c>
      <c r="I490" s="4">
        <v>1</v>
      </c>
      <c r="J490" s="4">
        <v>0</v>
      </c>
      <c r="K490" s="4">
        <v>0</v>
      </c>
      <c r="L490" s="4">
        <v>0</v>
      </c>
      <c r="M490" s="5">
        <v>0</v>
      </c>
      <c r="N490" s="5">
        <v>0</v>
      </c>
      <c r="O490" s="5">
        <v>0</v>
      </c>
      <c r="P490" s="5">
        <v>0</v>
      </c>
      <c r="Q490" s="5">
        <v>1</v>
      </c>
      <c r="R490" s="6">
        <v>0</v>
      </c>
      <c r="S490" s="6">
        <v>0</v>
      </c>
      <c r="T490" s="6">
        <v>0</v>
      </c>
      <c r="U490" s="6">
        <v>1</v>
      </c>
      <c r="V490" s="6">
        <v>0</v>
      </c>
      <c r="W490" s="6">
        <v>0</v>
      </c>
      <c r="X490" s="6">
        <v>0</v>
      </c>
      <c r="Y490" s="7">
        <v>0</v>
      </c>
      <c r="Z490" s="7">
        <v>0</v>
      </c>
      <c r="AA490" s="8">
        <v>0</v>
      </c>
      <c r="AB490" s="8">
        <v>0</v>
      </c>
      <c r="AC490" s="8">
        <v>0</v>
      </c>
      <c r="AD490" s="8">
        <v>0</v>
      </c>
      <c r="AE490" s="8">
        <v>0</v>
      </c>
      <c r="AF490" s="8">
        <v>0</v>
      </c>
      <c r="AK490" s="9">
        <f>LEN(H490)</f>
        <v>20</v>
      </c>
      <c r="AL490" s="9">
        <f>SUM(R490:X490)</f>
        <v>1</v>
      </c>
      <c r="AM490" s="3" t="b">
        <f>IF(R490,1)</f>
        <v>0</v>
      </c>
      <c r="AN490" s="3" t="b">
        <f>IF(S490,1)</f>
        <v>0</v>
      </c>
      <c r="AO490" s="3" t="b">
        <f>IF(T490,1)</f>
        <v>0</v>
      </c>
      <c r="AP490" s="3">
        <f>IF(U490,1)</f>
        <v>1</v>
      </c>
      <c r="AQ490" s="3" t="b">
        <f>IF(V490,1)</f>
        <v>0</v>
      </c>
      <c r="AR490" s="3" t="b">
        <f>IF(W490,1)</f>
        <v>0</v>
      </c>
      <c r="AS490" s="3" t="b">
        <f>IF(X490,1)</f>
        <v>0</v>
      </c>
      <c r="AT490" s="3">
        <f>SUM(AM490:AS490)</f>
        <v>1</v>
      </c>
      <c r="AU490" s="10" t="b">
        <f>IF(R490,1)</f>
        <v>0</v>
      </c>
      <c r="AV490" s="10" t="b">
        <f>IF(S490,2)</f>
        <v>0</v>
      </c>
      <c r="AW490" s="10" t="b">
        <f>IF(T490,3)</f>
        <v>0</v>
      </c>
      <c r="AX490" s="10">
        <f>IF(U490,4)</f>
        <v>4</v>
      </c>
      <c r="AY490" s="10" t="b">
        <f>IF(V490,5)</f>
        <v>0</v>
      </c>
      <c r="AZ490" s="10" t="b">
        <f>IF(W490,6)</f>
        <v>0</v>
      </c>
      <c r="BA490" s="10" t="b">
        <f>IF(X490,7)</f>
        <v>0</v>
      </c>
      <c r="BB490" s="10">
        <f>MIN(AU490:BA490)</f>
        <v>4</v>
      </c>
      <c r="BC490" s="10">
        <f>MAX(AU490:BA490)</f>
        <v>4</v>
      </c>
      <c r="BD490" s="10">
        <f>IF(AT490&gt;0,(1+(BC490-AT490))-BB490,-1)</f>
        <v>0</v>
      </c>
      <c r="BE490" s="44">
        <f>AL490-AT490</f>
        <v>0</v>
      </c>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row>
    <row r="491" spans="1:177" ht="15" customHeight="1">
      <c r="A491" s="1">
        <v>490</v>
      </c>
      <c r="B491" s="1">
        <v>-37.7688875277778</v>
      </c>
      <c r="C491" s="1">
        <v>145.04245217888899</v>
      </c>
      <c r="D491" s="1">
        <v>15</v>
      </c>
      <c r="E491"/>
      <c r="F491" s="1" t="s">
        <v>140</v>
      </c>
      <c r="G491" s="1" t="s">
        <v>550</v>
      </c>
      <c r="H491" s="2" t="s">
        <v>551</v>
      </c>
      <c r="I491" s="4">
        <v>1</v>
      </c>
      <c r="J491" s="4">
        <v>0</v>
      </c>
      <c r="K491" s="4">
        <v>0</v>
      </c>
      <c r="L491" s="4">
        <v>0</v>
      </c>
      <c r="M491" s="5">
        <v>0</v>
      </c>
      <c r="N491" s="5">
        <v>1</v>
      </c>
      <c r="O491" s="5">
        <v>0</v>
      </c>
      <c r="P491" s="5">
        <v>1</v>
      </c>
      <c r="Q491" s="5">
        <v>0</v>
      </c>
      <c r="R491" s="6">
        <v>0</v>
      </c>
      <c r="S491" s="6">
        <v>0</v>
      </c>
      <c r="T491" s="6">
        <v>3</v>
      </c>
      <c r="U491" s="6">
        <v>0</v>
      </c>
      <c r="V491" s="6">
        <v>1</v>
      </c>
      <c r="W491" s="6">
        <v>0</v>
      </c>
      <c r="X491" s="6">
        <v>0</v>
      </c>
      <c r="Y491" s="7">
        <v>0</v>
      </c>
      <c r="Z491" s="7">
        <v>0</v>
      </c>
      <c r="AA491" s="8">
        <v>0</v>
      </c>
      <c r="AB491" s="8">
        <v>0</v>
      </c>
      <c r="AC491" s="8">
        <v>0</v>
      </c>
      <c r="AD491" s="8">
        <v>0</v>
      </c>
      <c r="AE491" s="8">
        <v>0</v>
      </c>
      <c r="AF491" s="8">
        <v>1</v>
      </c>
      <c r="AI491" s="9" t="s">
        <v>4529</v>
      </c>
      <c r="AK491" s="9">
        <f>LEN(H491)</f>
        <v>63</v>
      </c>
      <c r="AL491" s="9">
        <f>SUM(R491:X491)</f>
        <v>4</v>
      </c>
      <c r="AM491" s="3" t="b">
        <f>IF(R491,1)</f>
        <v>0</v>
      </c>
      <c r="AN491" s="3" t="b">
        <f>IF(S491,1)</f>
        <v>0</v>
      </c>
      <c r="AO491" s="3">
        <f>IF(T491,1)</f>
        <v>1</v>
      </c>
      <c r="AP491" s="3" t="b">
        <f>IF(U491,1)</f>
        <v>0</v>
      </c>
      <c r="AQ491" s="3">
        <f>IF(V491,1)</f>
        <v>1</v>
      </c>
      <c r="AR491" s="3" t="b">
        <f>IF(W491,1)</f>
        <v>0</v>
      </c>
      <c r="AS491" s="3" t="b">
        <f>IF(X491,1)</f>
        <v>0</v>
      </c>
      <c r="AT491" s="3">
        <f>SUM(AM491:AS491)</f>
        <v>2</v>
      </c>
      <c r="AU491" s="10" t="b">
        <f>IF(R491,1)</f>
        <v>0</v>
      </c>
      <c r="AV491" s="10" t="b">
        <f>IF(S491,2)</f>
        <v>0</v>
      </c>
      <c r="AW491" s="10">
        <f>IF(T491,3)</f>
        <v>3</v>
      </c>
      <c r="AX491" s="10" t="b">
        <f>IF(U491,4)</f>
        <v>0</v>
      </c>
      <c r="AY491" s="10">
        <f>IF(V491,5)</f>
        <v>5</v>
      </c>
      <c r="AZ491" s="10" t="b">
        <f>IF(W491,6)</f>
        <v>0</v>
      </c>
      <c r="BA491" s="10" t="b">
        <f>IF(X491,7)</f>
        <v>0</v>
      </c>
      <c r="BB491" s="10">
        <f>MIN(AU491:BA491)</f>
        <v>3</v>
      </c>
      <c r="BC491" s="10">
        <f>MAX(AU491:BA491)</f>
        <v>5</v>
      </c>
      <c r="BD491" s="10">
        <f>IF(AT491&gt;0,(1+(BC491-AT491))-BB491,-1)</f>
        <v>1</v>
      </c>
      <c r="BE491" s="44">
        <f>AL491-AT491</f>
        <v>2</v>
      </c>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row>
    <row r="492" spans="1:177" ht="15" customHeight="1">
      <c r="A492" s="1">
        <v>491</v>
      </c>
      <c r="B492" s="1">
        <v>-37.758239500000002</v>
      </c>
      <c r="C492" s="1">
        <v>145.08349656666701</v>
      </c>
      <c r="D492" s="1">
        <v>15</v>
      </c>
      <c r="E492"/>
      <c r="F492" s="1" t="s">
        <v>40</v>
      </c>
      <c r="G492" s="1" t="s">
        <v>552</v>
      </c>
      <c r="H492" s="2" t="s">
        <v>553</v>
      </c>
      <c r="I492" s="4">
        <v>1</v>
      </c>
      <c r="J492" s="4">
        <v>0</v>
      </c>
      <c r="K492" s="4">
        <v>0</v>
      </c>
      <c r="L492" s="4">
        <v>0</v>
      </c>
      <c r="M492" s="5">
        <v>0</v>
      </c>
      <c r="N492" s="5">
        <v>1</v>
      </c>
      <c r="O492" s="5">
        <v>0</v>
      </c>
      <c r="P492" s="5">
        <v>0</v>
      </c>
      <c r="Q492" s="5">
        <v>0</v>
      </c>
      <c r="R492" s="6">
        <v>0</v>
      </c>
      <c r="S492" s="6">
        <v>0</v>
      </c>
      <c r="T492" s="6">
        <v>1</v>
      </c>
      <c r="U492" s="6">
        <v>0</v>
      </c>
      <c r="V492" s="6">
        <v>0</v>
      </c>
      <c r="W492" s="6">
        <v>0</v>
      </c>
      <c r="X492" s="6">
        <v>0</v>
      </c>
      <c r="Y492" s="7">
        <v>0</v>
      </c>
      <c r="Z492" s="7">
        <v>1</v>
      </c>
      <c r="AA492" s="8">
        <v>0</v>
      </c>
      <c r="AB492" s="8">
        <v>0</v>
      </c>
      <c r="AC492" s="8">
        <v>0</v>
      </c>
      <c r="AD492" s="8">
        <v>0</v>
      </c>
      <c r="AE492" s="8">
        <v>0</v>
      </c>
      <c r="AF492" s="8">
        <v>1</v>
      </c>
      <c r="AI492" s="9" t="s">
        <v>47</v>
      </c>
      <c r="AK492" s="9">
        <f>LEN(H492)</f>
        <v>28</v>
      </c>
      <c r="AL492" s="9">
        <f>SUM(R492:X492)</f>
        <v>1</v>
      </c>
      <c r="AM492" s="3" t="b">
        <f>IF(R492,1)</f>
        <v>0</v>
      </c>
      <c r="AN492" s="3" t="b">
        <f>IF(S492,1)</f>
        <v>0</v>
      </c>
      <c r="AO492" s="3">
        <f>IF(T492,1)</f>
        <v>1</v>
      </c>
      <c r="AP492" s="3" t="b">
        <f>IF(U492,1)</f>
        <v>0</v>
      </c>
      <c r="AQ492" s="3" t="b">
        <f>IF(V492,1)</f>
        <v>0</v>
      </c>
      <c r="AR492" s="3" t="b">
        <f>IF(W492,1)</f>
        <v>0</v>
      </c>
      <c r="AS492" s="3" t="b">
        <f>IF(X492,1)</f>
        <v>0</v>
      </c>
      <c r="AT492" s="3">
        <f>SUM(AM492:AS492)</f>
        <v>1</v>
      </c>
      <c r="AU492" s="10" t="b">
        <f>IF(R492,1)</f>
        <v>0</v>
      </c>
      <c r="AV492" s="10" t="b">
        <f>IF(S492,2)</f>
        <v>0</v>
      </c>
      <c r="AW492" s="10">
        <f>IF(T492,3)</f>
        <v>3</v>
      </c>
      <c r="AX492" s="10" t="b">
        <f>IF(U492,4)</f>
        <v>0</v>
      </c>
      <c r="AY492" s="10" t="b">
        <f>IF(V492,5)</f>
        <v>0</v>
      </c>
      <c r="AZ492" s="10" t="b">
        <f>IF(W492,6)</f>
        <v>0</v>
      </c>
      <c r="BA492" s="10" t="b">
        <f>IF(X492,7)</f>
        <v>0</v>
      </c>
      <c r="BB492" s="10">
        <f>MIN(AU492:BA492)</f>
        <v>3</v>
      </c>
      <c r="BC492" s="10">
        <f>MAX(AU492:BA492)</f>
        <v>3</v>
      </c>
      <c r="BD492" s="10">
        <f>IF(AT492&gt;0,(1+(BC492-AT492))-BB492,-1)</f>
        <v>0</v>
      </c>
      <c r="BE492" s="44">
        <f>AL492-AT492</f>
        <v>0</v>
      </c>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row>
    <row r="493" spans="1:177" ht="15" customHeight="1">
      <c r="A493" s="1">
        <v>492</v>
      </c>
      <c r="B493" s="1">
        <v>-37.767418509999999</v>
      </c>
      <c r="C493" s="1">
        <v>144.980212134</v>
      </c>
      <c r="D493" s="1">
        <v>15</v>
      </c>
      <c r="E493"/>
      <c r="F493" s="1" t="s">
        <v>40</v>
      </c>
      <c r="G493" s="1" t="s">
        <v>552</v>
      </c>
      <c r="H493" s="2" t="s">
        <v>554</v>
      </c>
      <c r="I493" s="4">
        <v>1</v>
      </c>
      <c r="J493" s="4">
        <v>0</v>
      </c>
      <c r="K493" s="4">
        <v>0</v>
      </c>
      <c r="L493" s="4">
        <v>0</v>
      </c>
      <c r="M493" s="5">
        <v>0</v>
      </c>
      <c r="N493" s="5">
        <v>1</v>
      </c>
      <c r="O493" s="5">
        <v>0</v>
      </c>
      <c r="P493" s="5">
        <v>1</v>
      </c>
      <c r="Q493" s="5">
        <v>1</v>
      </c>
      <c r="R493" s="6">
        <v>0</v>
      </c>
      <c r="S493" s="6">
        <v>0</v>
      </c>
      <c r="T493" s="6">
        <v>2</v>
      </c>
      <c r="U493" s="6">
        <v>1</v>
      </c>
      <c r="V493" s="6">
        <v>0</v>
      </c>
      <c r="W493" s="6">
        <v>0</v>
      </c>
      <c r="X493" s="6">
        <v>0</v>
      </c>
      <c r="Y493" s="7">
        <v>0</v>
      </c>
      <c r="Z493" s="7">
        <v>0</v>
      </c>
      <c r="AA493" s="8">
        <v>0</v>
      </c>
      <c r="AB493" s="8">
        <v>1</v>
      </c>
      <c r="AC493" s="8">
        <v>0</v>
      </c>
      <c r="AD493" s="8">
        <v>0</v>
      </c>
      <c r="AE493" s="8">
        <v>0</v>
      </c>
      <c r="AF493" s="8">
        <v>0</v>
      </c>
      <c r="AI493" s="9" t="s">
        <v>555</v>
      </c>
      <c r="AK493" s="9">
        <f>LEN(H493)</f>
        <v>45</v>
      </c>
      <c r="AL493" s="9">
        <f>SUM(R493:X493)</f>
        <v>3</v>
      </c>
      <c r="AM493" s="3" t="b">
        <f>IF(R493,1)</f>
        <v>0</v>
      </c>
      <c r="AN493" s="3" t="b">
        <f>IF(S493,1)</f>
        <v>0</v>
      </c>
      <c r="AO493" s="3">
        <f>IF(T493,1)</f>
        <v>1</v>
      </c>
      <c r="AP493" s="3">
        <f>IF(U493,1)</f>
        <v>1</v>
      </c>
      <c r="AQ493" s="3" t="b">
        <f>IF(V493,1)</f>
        <v>0</v>
      </c>
      <c r="AR493" s="3" t="b">
        <f>IF(W493,1)</f>
        <v>0</v>
      </c>
      <c r="AS493" s="3" t="b">
        <f>IF(X493,1)</f>
        <v>0</v>
      </c>
      <c r="AT493" s="3">
        <f>SUM(AM493:AS493)</f>
        <v>2</v>
      </c>
      <c r="AU493" s="10" t="b">
        <f>IF(R493,1)</f>
        <v>0</v>
      </c>
      <c r="AV493" s="10" t="b">
        <f>IF(S493,2)</f>
        <v>0</v>
      </c>
      <c r="AW493" s="10">
        <f>IF(T493,3)</f>
        <v>3</v>
      </c>
      <c r="AX493" s="10">
        <f>IF(U493,4)</f>
        <v>4</v>
      </c>
      <c r="AY493" s="10" t="b">
        <f>IF(V493,5)</f>
        <v>0</v>
      </c>
      <c r="AZ493" s="10" t="b">
        <f>IF(W493,6)</f>
        <v>0</v>
      </c>
      <c r="BA493" s="10" t="b">
        <f>IF(X493,7)</f>
        <v>0</v>
      </c>
      <c r="BB493" s="10">
        <f>MIN(AU493:BA493)</f>
        <v>3</v>
      </c>
      <c r="BC493" s="10">
        <f>MAX(AU493:BA493)</f>
        <v>4</v>
      </c>
      <c r="BD493" s="10">
        <f>IF(AT493&gt;0,(1+(BC493-AT493))-BB493,-1)</f>
        <v>0</v>
      </c>
      <c r="BE493" s="44">
        <f>AL493-AT493</f>
        <v>1</v>
      </c>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row>
    <row r="494" spans="1:177" ht="15" customHeight="1">
      <c r="A494" s="1">
        <v>493</v>
      </c>
      <c r="B494" s="1">
        <v>-37.823052856533401</v>
      </c>
      <c r="C494" s="1">
        <v>145.04397392120401</v>
      </c>
      <c r="D494" s="1">
        <v>15</v>
      </c>
      <c r="E494"/>
      <c r="F494" s="1" t="s">
        <v>140</v>
      </c>
      <c r="G494" s="1" t="s">
        <v>556</v>
      </c>
      <c r="H494" s="2" t="s">
        <v>557</v>
      </c>
      <c r="I494" s="4">
        <v>1</v>
      </c>
      <c r="J494" s="4">
        <v>0</v>
      </c>
      <c r="K494" s="4">
        <v>0</v>
      </c>
      <c r="L494" s="4">
        <v>0</v>
      </c>
      <c r="M494" s="5">
        <v>1</v>
      </c>
      <c r="N494" s="5">
        <v>1</v>
      </c>
      <c r="O494" s="5">
        <v>0</v>
      </c>
      <c r="P494" s="5">
        <v>1</v>
      </c>
      <c r="Q494" s="5">
        <v>0</v>
      </c>
      <c r="R494" s="6">
        <v>0</v>
      </c>
      <c r="S494" s="6">
        <v>2</v>
      </c>
      <c r="T494" s="6">
        <v>1</v>
      </c>
      <c r="U494" s="6">
        <v>1</v>
      </c>
      <c r="V494" s="6">
        <v>1</v>
      </c>
      <c r="W494" s="6">
        <v>0</v>
      </c>
      <c r="X494" s="6">
        <v>0</v>
      </c>
      <c r="Y494" s="7">
        <v>0</v>
      </c>
      <c r="Z494" s="7">
        <v>0</v>
      </c>
      <c r="AA494" s="8">
        <v>0</v>
      </c>
      <c r="AB494" s="8">
        <v>1</v>
      </c>
      <c r="AC494" s="8">
        <v>0</v>
      </c>
      <c r="AD494" s="8">
        <v>0</v>
      </c>
      <c r="AE494" s="8">
        <v>0</v>
      </c>
      <c r="AF494" s="8">
        <v>1</v>
      </c>
      <c r="AI494" s="9" t="s">
        <v>558</v>
      </c>
      <c r="AK494" s="9">
        <f>LEN(H494)</f>
        <v>101</v>
      </c>
      <c r="AL494" s="9">
        <f>SUM(R494:X494)</f>
        <v>5</v>
      </c>
      <c r="AM494" s="3" t="b">
        <f>IF(R494,1)</f>
        <v>0</v>
      </c>
      <c r="AN494" s="3">
        <f>IF(S494,1)</f>
        <v>1</v>
      </c>
      <c r="AO494" s="3">
        <f>IF(T494,1)</f>
        <v>1</v>
      </c>
      <c r="AP494" s="3">
        <f>IF(U494,1)</f>
        <v>1</v>
      </c>
      <c r="AQ494" s="3">
        <f>IF(V494,1)</f>
        <v>1</v>
      </c>
      <c r="AR494" s="3" t="b">
        <f>IF(W494,1)</f>
        <v>0</v>
      </c>
      <c r="AS494" s="3" t="b">
        <f>IF(X494,1)</f>
        <v>0</v>
      </c>
      <c r="AT494" s="3">
        <f>SUM(AM494:AS494)</f>
        <v>4</v>
      </c>
      <c r="AU494" s="10" t="b">
        <f>IF(R494,1)</f>
        <v>0</v>
      </c>
      <c r="AV494" s="10">
        <f>IF(S494,2)</f>
        <v>2</v>
      </c>
      <c r="AW494" s="10">
        <f>IF(T494,3)</f>
        <v>3</v>
      </c>
      <c r="AX494" s="10">
        <f>IF(U494,4)</f>
        <v>4</v>
      </c>
      <c r="AY494" s="10">
        <f>IF(V494,5)</f>
        <v>5</v>
      </c>
      <c r="AZ494" s="10" t="b">
        <f>IF(W494,6)</f>
        <v>0</v>
      </c>
      <c r="BA494" s="10" t="b">
        <f>IF(X494,7)</f>
        <v>0</v>
      </c>
      <c r="BB494" s="10">
        <f>MIN(AU494:BA494)</f>
        <v>2</v>
      </c>
      <c r="BC494" s="10">
        <f>MAX(AU494:BA494)</f>
        <v>5</v>
      </c>
      <c r="BD494" s="10">
        <f>IF(AT494&gt;0,(1+(BC494-AT494))-BB494,-1)</f>
        <v>0</v>
      </c>
      <c r="BE494" s="44">
        <f>AL494-AT494</f>
        <v>1</v>
      </c>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row>
    <row r="495" spans="1:177" ht="15" customHeight="1">
      <c r="A495" s="1">
        <v>494</v>
      </c>
      <c r="B495" s="1">
        <v>-37.8230359069372</v>
      </c>
      <c r="C495" s="1">
        <v>145.04407048072801</v>
      </c>
      <c r="D495" s="1">
        <v>15</v>
      </c>
      <c r="E495"/>
      <c r="F495" s="1" t="s">
        <v>40</v>
      </c>
      <c r="G495" s="1" t="s">
        <v>556</v>
      </c>
      <c r="H495" s="2" t="s">
        <v>559</v>
      </c>
      <c r="I495" s="4">
        <v>1</v>
      </c>
      <c r="J495" s="4">
        <v>0</v>
      </c>
      <c r="K495" s="4">
        <v>0</v>
      </c>
      <c r="L495" s="4">
        <v>0</v>
      </c>
      <c r="M495" s="5">
        <v>1</v>
      </c>
      <c r="N495" s="5">
        <v>0</v>
      </c>
      <c r="O495" s="5">
        <v>0</v>
      </c>
      <c r="P495" s="5">
        <v>1</v>
      </c>
      <c r="Q495" s="5">
        <v>0</v>
      </c>
      <c r="R495" s="6">
        <v>0</v>
      </c>
      <c r="S495" s="6">
        <v>2</v>
      </c>
      <c r="T495" s="6">
        <v>1</v>
      </c>
      <c r="U495" s="6">
        <v>0</v>
      </c>
      <c r="V495" s="6">
        <v>2</v>
      </c>
      <c r="W495" s="6">
        <v>1</v>
      </c>
      <c r="X495" s="6">
        <v>0</v>
      </c>
      <c r="Y495" s="7">
        <v>0</v>
      </c>
      <c r="Z495" s="7">
        <v>0</v>
      </c>
      <c r="AA495" s="8">
        <v>0</v>
      </c>
      <c r="AB495" s="8">
        <v>1</v>
      </c>
      <c r="AC495" s="8">
        <v>0</v>
      </c>
      <c r="AD495" s="8">
        <v>1</v>
      </c>
      <c r="AE495" s="8">
        <v>0</v>
      </c>
      <c r="AF495" s="8">
        <v>1</v>
      </c>
      <c r="AH495" s="9" t="s">
        <v>4512</v>
      </c>
      <c r="AI495" s="9" t="s">
        <v>4508</v>
      </c>
      <c r="AK495" s="9">
        <f>LEN(H495)</f>
        <v>119</v>
      </c>
      <c r="AL495" s="9">
        <f>SUM(R495:X495)</f>
        <v>6</v>
      </c>
      <c r="AM495" s="3" t="b">
        <f>IF(R495,1)</f>
        <v>0</v>
      </c>
      <c r="AN495" s="3">
        <f>IF(S495,1)</f>
        <v>1</v>
      </c>
      <c r="AO495" s="3">
        <f>IF(T495,1)</f>
        <v>1</v>
      </c>
      <c r="AP495" s="3" t="b">
        <f>IF(U495,1)</f>
        <v>0</v>
      </c>
      <c r="AQ495" s="3">
        <f>IF(V495,1)</f>
        <v>1</v>
      </c>
      <c r="AR495" s="3">
        <f>IF(W495,1)</f>
        <v>1</v>
      </c>
      <c r="AS495" s="3" t="b">
        <f>IF(X495,1)</f>
        <v>0</v>
      </c>
      <c r="AT495" s="3">
        <f>SUM(AM495:AS495)</f>
        <v>4</v>
      </c>
      <c r="AU495" s="10" t="b">
        <f>IF(R495,1)</f>
        <v>0</v>
      </c>
      <c r="AV495" s="10">
        <f>IF(S495,2)</f>
        <v>2</v>
      </c>
      <c r="AW495" s="10">
        <f>IF(T495,3)</f>
        <v>3</v>
      </c>
      <c r="AX495" s="10" t="b">
        <f>IF(U495,4)</f>
        <v>0</v>
      </c>
      <c r="AY495" s="10">
        <f>IF(V495,5)</f>
        <v>5</v>
      </c>
      <c r="AZ495" s="10">
        <f>IF(W495,6)</f>
        <v>6</v>
      </c>
      <c r="BA495" s="10" t="b">
        <f>IF(X495,7)</f>
        <v>0</v>
      </c>
      <c r="BB495" s="10">
        <f>MIN(AU495:BA495)</f>
        <v>2</v>
      </c>
      <c r="BC495" s="10">
        <f>MAX(AU495:BA495)</f>
        <v>6</v>
      </c>
      <c r="BD495" s="10">
        <f>IF(AT495&gt;0,(1+(BC495-AT495))-BB495,-1)</f>
        <v>1</v>
      </c>
      <c r="BE495" s="44">
        <f>AL495-AT495</f>
        <v>2</v>
      </c>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row>
    <row r="496" spans="1:177" ht="15" customHeight="1">
      <c r="A496" s="1">
        <v>495</v>
      </c>
      <c r="B496" s="1">
        <v>-37.817900000000002</v>
      </c>
      <c r="C496" s="1">
        <v>144.9684</v>
      </c>
      <c r="D496" s="1">
        <v>15</v>
      </c>
      <c r="E496"/>
      <c r="F496" s="1" t="s">
        <v>40</v>
      </c>
      <c r="G496" s="1" t="s">
        <v>560</v>
      </c>
      <c r="H496" s="2" t="s">
        <v>561</v>
      </c>
      <c r="I496" s="4">
        <v>1</v>
      </c>
      <c r="J496" s="4">
        <v>0</v>
      </c>
      <c r="K496" s="4">
        <v>0</v>
      </c>
      <c r="L496" s="4">
        <v>0</v>
      </c>
      <c r="M496" s="5">
        <v>0</v>
      </c>
      <c r="N496" s="5">
        <v>1</v>
      </c>
      <c r="O496" s="5">
        <v>0</v>
      </c>
      <c r="P496" s="5">
        <v>0</v>
      </c>
      <c r="Q496" s="5">
        <v>0</v>
      </c>
      <c r="R496" s="6">
        <v>0</v>
      </c>
      <c r="S496" s="6">
        <v>0</v>
      </c>
      <c r="T496" s="6">
        <v>1</v>
      </c>
      <c r="U496" s="6">
        <v>0</v>
      </c>
      <c r="V496" s="6">
        <v>0</v>
      </c>
      <c r="W496" s="6">
        <v>0</v>
      </c>
      <c r="X496" s="6">
        <v>0</v>
      </c>
      <c r="Y496" s="7">
        <v>0</v>
      </c>
      <c r="Z496" s="7">
        <v>0</v>
      </c>
      <c r="AA496" s="8">
        <v>0</v>
      </c>
      <c r="AB496" s="8">
        <v>0</v>
      </c>
      <c r="AC496" s="8">
        <v>0</v>
      </c>
      <c r="AD496" s="8">
        <v>0</v>
      </c>
      <c r="AE496" s="8">
        <v>0</v>
      </c>
      <c r="AF496" s="8">
        <v>0</v>
      </c>
      <c r="AK496" s="9">
        <f>LEN(H496)</f>
        <v>13</v>
      </c>
      <c r="AL496" s="9">
        <f>SUM(R496:X496)</f>
        <v>1</v>
      </c>
      <c r="AM496" s="3" t="b">
        <f>IF(R496,1)</f>
        <v>0</v>
      </c>
      <c r="AN496" s="3" t="b">
        <f>IF(S496,1)</f>
        <v>0</v>
      </c>
      <c r="AO496" s="3">
        <f>IF(T496,1)</f>
        <v>1</v>
      </c>
      <c r="AP496" s="3" t="b">
        <f>IF(U496,1)</f>
        <v>0</v>
      </c>
      <c r="AQ496" s="3" t="b">
        <f>IF(V496,1)</f>
        <v>0</v>
      </c>
      <c r="AR496" s="3" t="b">
        <f>IF(W496,1)</f>
        <v>0</v>
      </c>
      <c r="AS496" s="3" t="b">
        <f>IF(X496,1)</f>
        <v>0</v>
      </c>
      <c r="AT496" s="3">
        <f>SUM(AM496:AS496)</f>
        <v>1</v>
      </c>
      <c r="AU496" s="10" t="b">
        <f>IF(R496,1)</f>
        <v>0</v>
      </c>
      <c r="AV496" s="10" t="b">
        <f>IF(S496,2)</f>
        <v>0</v>
      </c>
      <c r="AW496" s="10">
        <f>IF(T496,3)</f>
        <v>3</v>
      </c>
      <c r="AX496" s="10" t="b">
        <f>IF(U496,4)</f>
        <v>0</v>
      </c>
      <c r="AY496" s="10" t="b">
        <f>IF(V496,5)</f>
        <v>0</v>
      </c>
      <c r="AZ496" s="10" t="b">
        <f>IF(W496,6)</f>
        <v>0</v>
      </c>
      <c r="BA496" s="10" t="b">
        <f>IF(X496,7)</f>
        <v>0</v>
      </c>
      <c r="BB496" s="10">
        <f>MIN(AU496:BA496)</f>
        <v>3</v>
      </c>
      <c r="BC496" s="10">
        <f>MAX(AU496:BA496)</f>
        <v>3</v>
      </c>
      <c r="BD496" s="10">
        <f>IF(AT496&gt;0,(1+(BC496-AT496))-BB496,-1)</f>
        <v>0</v>
      </c>
      <c r="BE496" s="44">
        <f>AL496-AT496</f>
        <v>0</v>
      </c>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row>
    <row r="497" spans="1:177" ht="15" customHeight="1">
      <c r="A497" s="1">
        <v>496</v>
      </c>
      <c r="B497" s="1">
        <v>-37.817900000000002</v>
      </c>
      <c r="C497" s="1">
        <v>144.9684</v>
      </c>
      <c r="D497" s="1">
        <v>15</v>
      </c>
      <c r="E497"/>
      <c r="F497" s="1" t="s">
        <v>40</v>
      </c>
      <c r="G497" s="1" t="s">
        <v>560</v>
      </c>
      <c r="H497" s="2" t="s">
        <v>562</v>
      </c>
      <c r="I497" s="4">
        <v>0</v>
      </c>
      <c r="J497" s="4">
        <v>0</v>
      </c>
      <c r="K497" s="4">
        <v>0</v>
      </c>
      <c r="L497" s="4">
        <v>99</v>
      </c>
      <c r="M497" s="5">
        <v>0</v>
      </c>
      <c r="N497" s="5">
        <v>0</v>
      </c>
      <c r="O497" s="5">
        <v>0</v>
      </c>
      <c r="P497" s="5">
        <v>0</v>
      </c>
      <c r="Q497" s="5">
        <v>0</v>
      </c>
      <c r="R497" s="6">
        <v>0</v>
      </c>
      <c r="S497" s="6">
        <v>0</v>
      </c>
      <c r="T497" s="6">
        <v>0</v>
      </c>
      <c r="U497" s="6">
        <v>0</v>
      </c>
      <c r="V497" s="6">
        <v>0</v>
      </c>
      <c r="W497" s="6">
        <v>0</v>
      </c>
      <c r="X497" s="6">
        <v>0</v>
      </c>
      <c r="Y497" s="7">
        <v>0</v>
      </c>
      <c r="Z497" s="7">
        <v>0</v>
      </c>
      <c r="AA497" s="8">
        <v>0</v>
      </c>
      <c r="AB497" s="8">
        <v>0</v>
      </c>
      <c r="AC497" s="8">
        <v>0</v>
      </c>
      <c r="AD497" s="8">
        <v>0</v>
      </c>
      <c r="AE497" s="8">
        <v>0</v>
      </c>
      <c r="AF497" s="8">
        <v>0</v>
      </c>
      <c r="AK497" s="9">
        <f>LEN(H497)</f>
        <v>16</v>
      </c>
      <c r="AL497" s="9">
        <f>SUM(R497:X497)</f>
        <v>0</v>
      </c>
      <c r="AM497" s="3" t="b">
        <f>IF(R497,1)</f>
        <v>0</v>
      </c>
      <c r="AN497" s="3" t="b">
        <f>IF(S497,1)</f>
        <v>0</v>
      </c>
      <c r="AO497" s="3" t="b">
        <f>IF(T497,1)</f>
        <v>0</v>
      </c>
      <c r="AP497" s="3" t="b">
        <f>IF(U497,1)</f>
        <v>0</v>
      </c>
      <c r="AQ497" s="3" t="b">
        <f>IF(V497,1)</f>
        <v>0</v>
      </c>
      <c r="AR497" s="3" t="b">
        <f>IF(W497,1)</f>
        <v>0</v>
      </c>
      <c r="AS497" s="3" t="b">
        <f>IF(X497,1)</f>
        <v>0</v>
      </c>
      <c r="AT497" s="3">
        <f>SUM(AM497:AS497)</f>
        <v>0</v>
      </c>
      <c r="AU497" s="10" t="b">
        <f>IF(R497,1)</f>
        <v>0</v>
      </c>
      <c r="AV497" s="10" t="b">
        <f>IF(S497,2)</f>
        <v>0</v>
      </c>
      <c r="AW497" s="10" t="b">
        <f>IF(T497,3)</f>
        <v>0</v>
      </c>
      <c r="AX497" s="10" t="b">
        <f>IF(U497,4)</f>
        <v>0</v>
      </c>
      <c r="AY497" s="10" t="b">
        <f>IF(V497,5)</f>
        <v>0</v>
      </c>
      <c r="AZ497" s="10" t="b">
        <f>IF(W497,6)</f>
        <v>0</v>
      </c>
      <c r="BA497" s="10" t="b">
        <f>IF(X497,7)</f>
        <v>0</v>
      </c>
      <c r="BB497" s="10">
        <f>MIN(AU497:BA497)</f>
        <v>0</v>
      </c>
      <c r="BC497" s="10">
        <f>MAX(AU497:BA497)</f>
        <v>0</v>
      </c>
      <c r="BD497" s="10">
        <f>IF(AT497&gt;0,(1+(BC497-AT497))-BB497,-1)</f>
        <v>-1</v>
      </c>
      <c r="BE497" s="44">
        <f>AL497-AT497</f>
        <v>0</v>
      </c>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row>
    <row r="498" spans="1:177" ht="15" customHeight="1">
      <c r="A498" s="1">
        <v>497</v>
      </c>
      <c r="B498" s="1">
        <v>-37.800201267033898</v>
      </c>
      <c r="C498" s="1">
        <v>144.96161937561001</v>
      </c>
      <c r="D498" s="1">
        <v>15</v>
      </c>
      <c r="E498"/>
      <c r="F498" s="1" t="s">
        <v>40</v>
      </c>
      <c r="G498" s="1" t="s">
        <v>560</v>
      </c>
      <c r="H498" s="2" t="s">
        <v>563</v>
      </c>
      <c r="I498" s="4">
        <v>1</v>
      </c>
      <c r="J498" s="4">
        <v>0</v>
      </c>
      <c r="K498" s="4">
        <v>0</v>
      </c>
      <c r="L498" s="4">
        <v>0</v>
      </c>
      <c r="M498" s="5">
        <v>1</v>
      </c>
      <c r="N498" s="5">
        <v>0</v>
      </c>
      <c r="O498" s="5">
        <v>0</v>
      </c>
      <c r="P498" s="5">
        <v>0</v>
      </c>
      <c r="Q498" s="5">
        <v>1</v>
      </c>
      <c r="R498" s="6">
        <v>0</v>
      </c>
      <c r="S498" s="6">
        <v>0</v>
      </c>
      <c r="T498" s="6">
        <v>1</v>
      </c>
      <c r="U498" s="6">
        <v>2</v>
      </c>
      <c r="V498" s="6">
        <v>0</v>
      </c>
      <c r="W498" s="6">
        <v>0</v>
      </c>
      <c r="X498" s="6">
        <v>0</v>
      </c>
      <c r="Y498" s="7">
        <v>1</v>
      </c>
      <c r="Z498" s="7">
        <v>0</v>
      </c>
      <c r="AA498" s="8">
        <v>0</v>
      </c>
      <c r="AB498" s="8">
        <v>0</v>
      </c>
      <c r="AC498" s="8">
        <v>0</v>
      </c>
      <c r="AD498" s="8">
        <v>1</v>
      </c>
      <c r="AE498" s="8">
        <v>0</v>
      </c>
      <c r="AF498" s="8">
        <v>0</v>
      </c>
      <c r="AI498" s="9" t="s">
        <v>564</v>
      </c>
      <c r="AK498" s="9">
        <f>LEN(H498)</f>
        <v>93</v>
      </c>
      <c r="AL498" s="9">
        <f>SUM(R498:X498)</f>
        <v>3</v>
      </c>
      <c r="AM498" s="3" t="b">
        <f>IF(R498,1)</f>
        <v>0</v>
      </c>
      <c r="AN498" s="3" t="b">
        <f>IF(S498,1)</f>
        <v>0</v>
      </c>
      <c r="AO498" s="3">
        <f>IF(T498,1)</f>
        <v>1</v>
      </c>
      <c r="AP498" s="3">
        <f>IF(U498,1)</f>
        <v>1</v>
      </c>
      <c r="AQ498" s="3" t="b">
        <f>IF(V498,1)</f>
        <v>0</v>
      </c>
      <c r="AR498" s="3" t="b">
        <f>IF(W498,1)</f>
        <v>0</v>
      </c>
      <c r="AS498" s="3" t="b">
        <f>IF(X498,1)</f>
        <v>0</v>
      </c>
      <c r="AT498" s="3">
        <f>SUM(AM498:AS498)</f>
        <v>2</v>
      </c>
      <c r="AU498" s="10" t="b">
        <f>IF(R498,1)</f>
        <v>0</v>
      </c>
      <c r="AV498" s="10" t="b">
        <f>IF(S498,2)</f>
        <v>0</v>
      </c>
      <c r="AW498" s="10">
        <f>IF(T498,3)</f>
        <v>3</v>
      </c>
      <c r="AX498" s="10">
        <f>IF(U498,4)</f>
        <v>4</v>
      </c>
      <c r="AY498" s="10" t="b">
        <f>IF(V498,5)</f>
        <v>0</v>
      </c>
      <c r="AZ498" s="10" t="b">
        <f>IF(W498,6)</f>
        <v>0</v>
      </c>
      <c r="BA498" s="10" t="b">
        <f>IF(X498,7)</f>
        <v>0</v>
      </c>
      <c r="BB498" s="10">
        <f>MIN(AU498:BA498)</f>
        <v>3</v>
      </c>
      <c r="BC498" s="10">
        <f>MAX(AU498:BA498)</f>
        <v>4</v>
      </c>
      <c r="BD498" s="10">
        <f>IF(AT498&gt;0,(1+(BC498-AT498))-BB498,-1)</f>
        <v>0</v>
      </c>
      <c r="BE498" s="44">
        <f>AL498-AT498</f>
        <v>1</v>
      </c>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row>
    <row r="499" spans="1:177" ht="15" customHeight="1">
      <c r="A499" s="1">
        <v>498</v>
      </c>
      <c r="B499" s="1">
        <v>-37.800201267033898</v>
      </c>
      <c r="C499" s="1">
        <v>144.96110439147901</v>
      </c>
      <c r="D499" s="1">
        <v>15</v>
      </c>
      <c r="E499"/>
      <c r="F499" s="1" t="s">
        <v>40</v>
      </c>
      <c r="G499" s="1" t="s">
        <v>560</v>
      </c>
      <c r="H499" s="2" t="s">
        <v>565</v>
      </c>
      <c r="I499" s="4">
        <v>1</v>
      </c>
      <c r="J499" s="4">
        <v>0</v>
      </c>
      <c r="K499" s="4">
        <v>0</v>
      </c>
      <c r="L499" s="4">
        <v>0</v>
      </c>
      <c r="M499" s="5">
        <v>1</v>
      </c>
      <c r="N499" s="5">
        <v>0</v>
      </c>
      <c r="O499" s="5">
        <v>0</v>
      </c>
      <c r="P499" s="5">
        <v>1</v>
      </c>
      <c r="Q499" s="5">
        <v>1</v>
      </c>
      <c r="R499" s="6">
        <v>0</v>
      </c>
      <c r="S499" s="6">
        <v>1</v>
      </c>
      <c r="T499" s="6">
        <v>1</v>
      </c>
      <c r="U499" s="6">
        <v>2</v>
      </c>
      <c r="V499" s="6">
        <v>1</v>
      </c>
      <c r="W499" s="6">
        <v>0</v>
      </c>
      <c r="X499" s="6">
        <v>0</v>
      </c>
      <c r="Y499" s="7">
        <v>1</v>
      </c>
      <c r="Z499" s="7">
        <v>0</v>
      </c>
      <c r="AA499" s="8">
        <v>0</v>
      </c>
      <c r="AB499" s="8">
        <v>1</v>
      </c>
      <c r="AC499" s="8">
        <v>0</v>
      </c>
      <c r="AD499" s="8">
        <v>1</v>
      </c>
      <c r="AE499" s="8">
        <v>0</v>
      </c>
      <c r="AF499" s="8">
        <v>1</v>
      </c>
      <c r="AI499" s="9" t="s">
        <v>4526</v>
      </c>
      <c r="AK499" s="9">
        <f>LEN(H499)</f>
        <v>126</v>
      </c>
      <c r="AL499" s="9">
        <f>SUM(R499:X499)</f>
        <v>5</v>
      </c>
      <c r="AM499" s="3" t="b">
        <f>IF(R499,1)</f>
        <v>0</v>
      </c>
      <c r="AN499" s="3">
        <f>IF(S499,1)</f>
        <v>1</v>
      </c>
      <c r="AO499" s="3">
        <f>IF(T499,1)</f>
        <v>1</v>
      </c>
      <c r="AP499" s="3">
        <f>IF(U499,1)</f>
        <v>1</v>
      </c>
      <c r="AQ499" s="3">
        <f>IF(V499,1)</f>
        <v>1</v>
      </c>
      <c r="AR499" s="3" t="b">
        <f>IF(W499,1)</f>
        <v>0</v>
      </c>
      <c r="AS499" s="3" t="b">
        <f>IF(X499,1)</f>
        <v>0</v>
      </c>
      <c r="AT499" s="3">
        <f>SUM(AM499:AS499)</f>
        <v>4</v>
      </c>
      <c r="AU499" s="10" t="b">
        <f>IF(R499,1)</f>
        <v>0</v>
      </c>
      <c r="AV499" s="10">
        <f>IF(S499,2)</f>
        <v>2</v>
      </c>
      <c r="AW499" s="10">
        <f>IF(T499,3)</f>
        <v>3</v>
      </c>
      <c r="AX499" s="10">
        <f>IF(U499,4)</f>
        <v>4</v>
      </c>
      <c r="AY499" s="10">
        <f>IF(V499,5)</f>
        <v>5</v>
      </c>
      <c r="AZ499" s="10" t="b">
        <f>IF(W499,6)</f>
        <v>0</v>
      </c>
      <c r="BA499" s="10" t="b">
        <f>IF(X499,7)</f>
        <v>0</v>
      </c>
      <c r="BB499" s="10">
        <f>MIN(AU499:BA499)</f>
        <v>2</v>
      </c>
      <c r="BC499" s="10">
        <f>MAX(AU499:BA499)</f>
        <v>5</v>
      </c>
      <c r="BD499" s="10">
        <f>IF(AT499&gt;0,(1+(BC499-AT499))-BB499,-1)</f>
        <v>0</v>
      </c>
      <c r="BE499" s="44">
        <f>AL499-AT499</f>
        <v>1</v>
      </c>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row>
    <row r="500" spans="1:177" ht="15" customHeight="1">
      <c r="A500" s="1">
        <v>499</v>
      </c>
      <c r="B500" s="1">
        <v>-37.800133447638899</v>
      </c>
      <c r="C500" s="1">
        <v>144.96123313751201</v>
      </c>
      <c r="D500" s="1">
        <v>15</v>
      </c>
      <c r="E500"/>
      <c r="F500" s="1" t="s">
        <v>40</v>
      </c>
      <c r="G500" s="1" t="s">
        <v>560</v>
      </c>
      <c r="H500" s="2" t="s">
        <v>566</v>
      </c>
      <c r="I500" s="4">
        <v>1</v>
      </c>
      <c r="J500" s="4">
        <v>0</v>
      </c>
      <c r="K500" s="4">
        <v>0</v>
      </c>
      <c r="L500" s="4">
        <v>0</v>
      </c>
      <c r="M500" s="5">
        <v>0</v>
      </c>
      <c r="N500" s="5">
        <v>0</v>
      </c>
      <c r="O500" s="5">
        <v>0</v>
      </c>
      <c r="P500" s="5">
        <v>1</v>
      </c>
      <c r="Q500" s="5">
        <v>1</v>
      </c>
      <c r="R500" s="6">
        <v>0</v>
      </c>
      <c r="S500" s="6">
        <v>0</v>
      </c>
      <c r="T500" s="6">
        <v>0</v>
      </c>
      <c r="U500" s="6">
        <v>1</v>
      </c>
      <c r="V500" s="6">
        <v>1</v>
      </c>
      <c r="W500" s="6">
        <v>0</v>
      </c>
      <c r="X500" s="6">
        <v>0</v>
      </c>
      <c r="Y500" s="7">
        <v>0</v>
      </c>
      <c r="Z500" s="7">
        <v>1</v>
      </c>
      <c r="AA500" s="8">
        <v>1</v>
      </c>
      <c r="AB500" s="8">
        <v>0</v>
      </c>
      <c r="AC500" s="8">
        <v>0</v>
      </c>
      <c r="AD500" s="8">
        <v>0</v>
      </c>
      <c r="AE500" s="8">
        <v>0</v>
      </c>
      <c r="AF500" s="8">
        <v>1</v>
      </c>
      <c r="AI500" s="9" t="s">
        <v>567</v>
      </c>
      <c r="AK500" s="9">
        <f>LEN(H500)</f>
        <v>72</v>
      </c>
      <c r="AL500" s="9">
        <f>SUM(R500:X500)</f>
        <v>2</v>
      </c>
      <c r="AM500" s="3" t="b">
        <f>IF(R500,1)</f>
        <v>0</v>
      </c>
      <c r="AN500" s="3" t="b">
        <f>IF(S500,1)</f>
        <v>0</v>
      </c>
      <c r="AO500" s="3" t="b">
        <f>IF(T500,1)</f>
        <v>0</v>
      </c>
      <c r="AP500" s="3">
        <f>IF(U500,1)</f>
        <v>1</v>
      </c>
      <c r="AQ500" s="3">
        <f>IF(V500,1)</f>
        <v>1</v>
      </c>
      <c r="AR500" s="3" t="b">
        <f>IF(W500,1)</f>
        <v>0</v>
      </c>
      <c r="AS500" s="3" t="b">
        <f>IF(X500,1)</f>
        <v>0</v>
      </c>
      <c r="AT500" s="3">
        <f>SUM(AM500:AS500)</f>
        <v>2</v>
      </c>
      <c r="AU500" s="10" t="b">
        <f>IF(R500,1)</f>
        <v>0</v>
      </c>
      <c r="AV500" s="10" t="b">
        <f>IF(S500,2)</f>
        <v>0</v>
      </c>
      <c r="AW500" s="10" t="b">
        <f>IF(T500,3)</f>
        <v>0</v>
      </c>
      <c r="AX500" s="10">
        <f>IF(U500,4)</f>
        <v>4</v>
      </c>
      <c r="AY500" s="10">
        <f>IF(V500,5)</f>
        <v>5</v>
      </c>
      <c r="AZ500" s="10" t="b">
        <f>IF(W500,6)</f>
        <v>0</v>
      </c>
      <c r="BA500" s="10" t="b">
        <f>IF(X500,7)</f>
        <v>0</v>
      </c>
      <c r="BB500" s="10">
        <f>MIN(AU500:BA500)</f>
        <v>4</v>
      </c>
      <c r="BC500" s="10">
        <f>MAX(AU500:BA500)</f>
        <v>5</v>
      </c>
      <c r="BD500" s="10">
        <f>IF(AT500&gt;0,(1+(BC500-AT500))-BB500,-1)</f>
        <v>0</v>
      </c>
      <c r="BE500" s="44">
        <f>AL500-AT500</f>
        <v>0</v>
      </c>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row>
    <row r="501" spans="1:177" ht="15" customHeight="1">
      <c r="A501" s="1">
        <v>500</v>
      </c>
      <c r="B501" s="1">
        <v>-37.817900000000002</v>
      </c>
      <c r="C501" s="1">
        <v>144.9684</v>
      </c>
      <c r="D501" s="1">
        <v>15</v>
      </c>
      <c r="E501"/>
      <c r="F501" s="1" t="s">
        <v>40</v>
      </c>
      <c r="G501" s="1" t="s">
        <v>560</v>
      </c>
      <c r="H501" s="2" t="s">
        <v>568</v>
      </c>
      <c r="I501" s="4">
        <v>0</v>
      </c>
      <c r="J501" s="4">
        <v>0</v>
      </c>
      <c r="K501" s="4">
        <v>0</v>
      </c>
      <c r="L501" s="4">
        <v>99</v>
      </c>
      <c r="M501" s="5">
        <v>0</v>
      </c>
      <c r="N501" s="5">
        <v>0</v>
      </c>
      <c r="O501" s="5">
        <v>0</v>
      </c>
      <c r="P501" s="5">
        <v>0</v>
      </c>
      <c r="Q501" s="5">
        <v>0</v>
      </c>
      <c r="R501" s="6">
        <v>0</v>
      </c>
      <c r="S501" s="6">
        <v>0</v>
      </c>
      <c r="T501" s="6">
        <v>0</v>
      </c>
      <c r="U501" s="6">
        <v>0</v>
      </c>
      <c r="V501" s="6">
        <v>0</v>
      </c>
      <c r="W501" s="6">
        <v>0</v>
      </c>
      <c r="X501" s="6">
        <v>0</v>
      </c>
      <c r="Y501" s="7">
        <v>0</v>
      </c>
      <c r="Z501" s="7">
        <v>0</v>
      </c>
      <c r="AA501" s="8">
        <v>0</v>
      </c>
      <c r="AB501" s="8">
        <v>0</v>
      </c>
      <c r="AC501" s="8">
        <v>0</v>
      </c>
      <c r="AD501" s="8">
        <v>0</v>
      </c>
      <c r="AE501" s="8">
        <v>0</v>
      </c>
      <c r="AF501" s="8">
        <v>0</v>
      </c>
      <c r="AK501" s="9">
        <f>LEN(H501)</f>
        <v>7</v>
      </c>
      <c r="AL501" s="9">
        <f>SUM(R501:X501)</f>
        <v>0</v>
      </c>
      <c r="AM501" s="3" t="b">
        <f>IF(R501,1)</f>
        <v>0</v>
      </c>
      <c r="AN501" s="3" t="b">
        <f>IF(S501,1)</f>
        <v>0</v>
      </c>
      <c r="AO501" s="3" t="b">
        <f>IF(T501,1)</f>
        <v>0</v>
      </c>
      <c r="AP501" s="3" t="b">
        <f>IF(U501,1)</f>
        <v>0</v>
      </c>
      <c r="AQ501" s="3" t="b">
        <f>IF(V501,1)</f>
        <v>0</v>
      </c>
      <c r="AR501" s="3" t="b">
        <f>IF(W501,1)</f>
        <v>0</v>
      </c>
      <c r="AS501" s="3" t="b">
        <f>IF(X501,1)</f>
        <v>0</v>
      </c>
      <c r="AT501" s="3">
        <f>SUM(AM501:AS501)</f>
        <v>0</v>
      </c>
      <c r="AU501" s="10" t="b">
        <f>IF(R501,1)</f>
        <v>0</v>
      </c>
      <c r="AV501" s="10" t="b">
        <f>IF(S501,2)</f>
        <v>0</v>
      </c>
      <c r="AW501" s="10" t="b">
        <f>IF(T501,3)</f>
        <v>0</v>
      </c>
      <c r="AX501" s="10" t="b">
        <f>IF(U501,4)</f>
        <v>0</v>
      </c>
      <c r="AY501" s="10" t="b">
        <f>IF(V501,5)</f>
        <v>0</v>
      </c>
      <c r="AZ501" s="10" t="b">
        <f>IF(W501,6)</f>
        <v>0</v>
      </c>
      <c r="BA501" s="10" t="b">
        <f>IF(X501,7)</f>
        <v>0</v>
      </c>
      <c r="BB501" s="10">
        <f>MIN(AU501:BA501)</f>
        <v>0</v>
      </c>
      <c r="BC501" s="10">
        <f>MAX(AU501:BA501)</f>
        <v>0</v>
      </c>
      <c r="BD501" s="10">
        <f>IF(AT501&gt;0,(1+(BC501-AT501))-BB501,-1)</f>
        <v>-1</v>
      </c>
      <c r="BE501" s="44">
        <f>AL501-AT501</f>
        <v>0</v>
      </c>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row>
    <row r="502" spans="1:177" ht="15" customHeight="1">
      <c r="A502" s="1">
        <v>501</v>
      </c>
      <c r="B502" s="1">
        <v>-37.822917259654503</v>
      </c>
      <c r="C502" s="1">
        <v>145.044145582581</v>
      </c>
      <c r="D502" s="1">
        <v>15</v>
      </c>
      <c r="E502"/>
      <c r="F502" s="1" t="s">
        <v>40</v>
      </c>
      <c r="G502" s="1" t="s">
        <v>560</v>
      </c>
      <c r="H502" s="2" t="s">
        <v>569</v>
      </c>
      <c r="I502" s="4">
        <v>1</v>
      </c>
      <c r="J502" s="4">
        <v>0</v>
      </c>
      <c r="K502" s="4">
        <v>0</v>
      </c>
      <c r="L502" s="4">
        <v>0</v>
      </c>
      <c r="M502" s="5">
        <v>1</v>
      </c>
      <c r="N502" s="5">
        <v>1</v>
      </c>
      <c r="O502" s="5">
        <v>0</v>
      </c>
      <c r="P502" s="5">
        <v>0</v>
      </c>
      <c r="Q502" s="5">
        <v>0</v>
      </c>
      <c r="R502" s="6">
        <v>0</v>
      </c>
      <c r="S502" s="6">
        <v>0</v>
      </c>
      <c r="T502" s="6">
        <v>1</v>
      </c>
      <c r="U502" s="6">
        <v>0</v>
      </c>
      <c r="V502" s="6">
        <v>1</v>
      </c>
      <c r="W502" s="6">
        <v>0</v>
      </c>
      <c r="X502" s="6">
        <v>0</v>
      </c>
      <c r="Y502" s="7">
        <v>0</v>
      </c>
      <c r="Z502" s="7">
        <v>0</v>
      </c>
      <c r="AA502" s="8">
        <v>0</v>
      </c>
      <c r="AB502" s="8">
        <v>1</v>
      </c>
      <c r="AC502" s="8">
        <v>0</v>
      </c>
      <c r="AD502" s="8">
        <v>0</v>
      </c>
      <c r="AE502" s="8">
        <v>0</v>
      </c>
      <c r="AF502" s="8">
        <v>0</v>
      </c>
      <c r="AI502" s="9" t="s">
        <v>85</v>
      </c>
      <c r="AK502" s="9">
        <f>LEN(H502)</f>
        <v>43</v>
      </c>
      <c r="AL502" s="9">
        <f>SUM(R502:X502)</f>
        <v>2</v>
      </c>
      <c r="AM502" s="3" t="b">
        <f>IF(R502,1)</f>
        <v>0</v>
      </c>
      <c r="AN502" s="3" t="b">
        <f>IF(S502,1)</f>
        <v>0</v>
      </c>
      <c r="AO502" s="3">
        <f>IF(T502,1)</f>
        <v>1</v>
      </c>
      <c r="AP502" s="3" t="b">
        <f>IF(U502,1)</f>
        <v>0</v>
      </c>
      <c r="AQ502" s="3">
        <f>IF(V502,1)</f>
        <v>1</v>
      </c>
      <c r="AR502" s="3" t="b">
        <f>IF(W502,1)</f>
        <v>0</v>
      </c>
      <c r="AS502" s="3" t="b">
        <f>IF(X502,1)</f>
        <v>0</v>
      </c>
      <c r="AT502" s="3">
        <f>SUM(AM502:AS502)</f>
        <v>2</v>
      </c>
      <c r="AU502" s="10" t="b">
        <f>IF(R502,1)</f>
        <v>0</v>
      </c>
      <c r="AV502" s="10" t="b">
        <f>IF(S502,2)</f>
        <v>0</v>
      </c>
      <c r="AW502" s="10">
        <f>IF(T502,3)</f>
        <v>3</v>
      </c>
      <c r="AX502" s="10" t="b">
        <f>IF(U502,4)</f>
        <v>0</v>
      </c>
      <c r="AY502" s="10">
        <f>IF(V502,5)</f>
        <v>5</v>
      </c>
      <c r="AZ502" s="10" t="b">
        <f>IF(W502,6)</f>
        <v>0</v>
      </c>
      <c r="BA502" s="10" t="b">
        <f>IF(X502,7)</f>
        <v>0</v>
      </c>
      <c r="BB502" s="10">
        <f>MIN(AU502:BA502)</f>
        <v>3</v>
      </c>
      <c r="BC502" s="10">
        <f>MAX(AU502:BA502)</f>
        <v>5</v>
      </c>
      <c r="BD502" s="10">
        <f>IF(AT502&gt;0,(1+(BC502-AT502))-BB502,-1)</f>
        <v>1</v>
      </c>
      <c r="BE502" s="44">
        <f>AL502-AT502</f>
        <v>0</v>
      </c>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row>
    <row r="503" spans="1:177" ht="15" customHeight="1">
      <c r="A503" s="1">
        <v>502</v>
      </c>
      <c r="B503" s="1">
        <v>-37.823052856533401</v>
      </c>
      <c r="C503" s="1">
        <v>145.043888090515</v>
      </c>
      <c r="D503" s="1">
        <v>15</v>
      </c>
      <c r="E503"/>
      <c r="F503" s="1" t="s">
        <v>40</v>
      </c>
      <c r="G503" s="1" t="s">
        <v>560</v>
      </c>
      <c r="H503" s="2" t="s">
        <v>570</v>
      </c>
      <c r="I503" s="4">
        <v>1</v>
      </c>
      <c r="J503" s="4">
        <v>0</v>
      </c>
      <c r="K503" s="4">
        <v>0</v>
      </c>
      <c r="L503" s="4">
        <v>0</v>
      </c>
      <c r="M503" s="5">
        <v>1</v>
      </c>
      <c r="N503" s="5">
        <v>1</v>
      </c>
      <c r="O503" s="5">
        <v>0</v>
      </c>
      <c r="P503" s="5">
        <v>1</v>
      </c>
      <c r="Q503" s="5">
        <v>0</v>
      </c>
      <c r="R503" s="6">
        <v>0</v>
      </c>
      <c r="S503" s="6">
        <v>0</v>
      </c>
      <c r="T503" s="6">
        <v>2</v>
      </c>
      <c r="U503" s="6">
        <v>0</v>
      </c>
      <c r="V503" s="6">
        <v>1</v>
      </c>
      <c r="W503" s="6">
        <v>0</v>
      </c>
      <c r="X503" s="6">
        <v>0</v>
      </c>
      <c r="Y503" s="7">
        <v>0</v>
      </c>
      <c r="Z503" s="7">
        <v>0</v>
      </c>
      <c r="AA503" s="8">
        <v>0</v>
      </c>
      <c r="AB503" s="8">
        <v>1</v>
      </c>
      <c r="AC503" s="8">
        <v>0</v>
      </c>
      <c r="AD503" s="8">
        <v>0</v>
      </c>
      <c r="AE503" s="8">
        <v>0</v>
      </c>
      <c r="AF503" s="8">
        <v>1</v>
      </c>
      <c r="AI503" s="9" t="s">
        <v>111</v>
      </c>
      <c r="AK503" s="9">
        <f>LEN(H503)</f>
        <v>71</v>
      </c>
      <c r="AL503" s="9">
        <f>SUM(R503:X503)</f>
        <v>3</v>
      </c>
      <c r="AM503" s="3" t="b">
        <f>IF(R503,1)</f>
        <v>0</v>
      </c>
      <c r="AN503" s="3" t="b">
        <f>IF(S503,1)</f>
        <v>0</v>
      </c>
      <c r="AO503" s="3">
        <f>IF(T503,1)</f>
        <v>1</v>
      </c>
      <c r="AP503" s="3" t="b">
        <f>IF(U503,1)</f>
        <v>0</v>
      </c>
      <c r="AQ503" s="3">
        <f>IF(V503,1)</f>
        <v>1</v>
      </c>
      <c r="AR503" s="3" t="b">
        <f>IF(W503,1)</f>
        <v>0</v>
      </c>
      <c r="AS503" s="3" t="b">
        <f>IF(X503,1)</f>
        <v>0</v>
      </c>
      <c r="AT503" s="3">
        <f>SUM(AM503:AS503)</f>
        <v>2</v>
      </c>
      <c r="AU503" s="10" t="b">
        <f>IF(R503,1)</f>
        <v>0</v>
      </c>
      <c r="AV503" s="10" t="b">
        <f>IF(S503,2)</f>
        <v>0</v>
      </c>
      <c r="AW503" s="10">
        <f>IF(T503,3)</f>
        <v>3</v>
      </c>
      <c r="AX503" s="10" t="b">
        <f>IF(U503,4)</f>
        <v>0</v>
      </c>
      <c r="AY503" s="10">
        <f>IF(V503,5)</f>
        <v>5</v>
      </c>
      <c r="AZ503" s="10" t="b">
        <f>IF(W503,6)</f>
        <v>0</v>
      </c>
      <c r="BA503" s="10" t="b">
        <f>IF(X503,7)</f>
        <v>0</v>
      </c>
      <c r="BB503" s="10">
        <f>MIN(AU503:BA503)</f>
        <v>3</v>
      </c>
      <c r="BC503" s="10">
        <f>MAX(AU503:BA503)</f>
        <v>5</v>
      </c>
      <c r="BD503" s="10">
        <f>IF(AT503&gt;0,(1+(BC503-AT503))-BB503,-1)</f>
        <v>1</v>
      </c>
      <c r="BE503" s="44">
        <f>AL503-AT503</f>
        <v>1</v>
      </c>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row>
    <row r="504" spans="1:177" ht="15" customHeight="1">
      <c r="A504" s="1">
        <v>503</v>
      </c>
      <c r="B504" s="1">
        <v>-37.807686450019297</v>
      </c>
      <c r="C504" s="1">
        <v>144.96215581741299</v>
      </c>
      <c r="D504" s="1">
        <v>17</v>
      </c>
      <c r="E504"/>
      <c r="F504" s="1" t="s">
        <v>40</v>
      </c>
      <c r="G504" s="1" t="s">
        <v>560</v>
      </c>
      <c r="H504" s="2" t="s">
        <v>571</v>
      </c>
      <c r="I504" s="4">
        <v>1</v>
      </c>
      <c r="J504" s="4">
        <v>0</v>
      </c>
      <c r="K504" s="4">
        <v>0</v>
      </c>
      <c r="L504" s="4">
        <v>0</v>
      </c>
      <c r="M504" s="5">
        <v>1</v>
      </c>
      <c r="N504" s="5">
        <v>0</v>
      </c>
      <c r="O504" s="5">
        <v>0</v>
      </c>
      <c r="P504" s="5">
        <v>1</v>
      </c>
      <c r="Q504" s="5">
        <v>1</v>
      </c>
      <c r="R504" s="6">
        <v>0</v>
      </c>
      <c r="S504" s="6">
        <v>0</v>
      </c>
      <c r="T504" s="6">
        <v>1</v>
      </c>
      <c r="U504" s="6">
        <v>1</v>
      </c>
      <c r="V504" s="6">
        <v>0</v>
      </c>
      <c r="W504" s="6">
        <v>1</v>
      </c>
      <c r="X504" s="6">
        <v>0</v>
      </c>
      <c r="Y504" s="7">
        <v>0</v>
      </c>
      <c r="Z504" s="7">
        <v>0</v>
      </c>
      <c r="AA504" s="8">
        <v>0</v>
      </c>
      <c r="AB504" s="8">
        <v>1</v>
      </c>
      <c r="AC504" s="8">
        <v>0</v>
      </c>
      <c r="AD504" s="8">
        <v>0</v>
      </c>
      <c r="AE504" s="8">
        <v>0</v>
      </c>
      <c r="AF504" s="8">
        <v>1</v>
      </c>
      <c r="AI504" s="9" t="s">
        <v>572</v>
      </c>
      <c r="AK504" s="9">
        <f>LEN(H504)</f>
        <v>40</v>
      </c>
      <c r="AL504" s="9">
        <f>SUM(R504:X504)</f>
        <v>3</v>
      </c>
      <c r="AM504" s="3" t="b">
        <f>IF(R504,1)</f>
        <v>0</v>
      </c>
      <c r="AN504" s="3" t="b">
        <f>IF(S504,1)</f>
        <v>0</v>
      </c>
      <c r="AO504" s="3">
        <f>IF(T504,1)</f>
        <v>1</v>
      </c>
      <c r="AP504" s="3">
        <f>IF(U504,1)</f>
        <v>1</v>
      </c>
      <c r="AQ504" s="3" t="b">
        <f>IF(V504,1)</f>
        <v>0</v>
      </c>
      <c r="AR504" s="3">
        <f>IF(W504,1)</f>
        <v>1</v>
      </c>
      <c r="AS504" s="3" t="b">
        <f>IF(X504,1)</f>
        <v>0</v>
      </c>
      <c r="AT504" s="3">
        <f>SUM(AM504:AS504)</f>
        <v>3</v>
      </c>
      <c r="AU504" s="10" t="b">
        <f>IF(R504,1)</f>
        <v>0</v>
      </c>
      <c r="AV504" s="10" t="b">
        <f>IF(S504,2)</f>
        <v>0</v>
      </c>
      <c r="AW504" s="10">
        <f>IF(T504,3)</f>
        <v>3</v>
      </c>
      <c r="AX504" s="10">
        <f>IF(U504,4)</f>
        <v>4</v>
      </c>
      <c r="AY504" s="10" t="b">
        <f>IF(V504,5)</f>
        <v>0</v>
      </c>
      <c r="AZ504" s="10">
        <f>IF(W504,6)</f>
        <v>6</v>
      </c>
      <c r="BA504" s="10" t="b">
        <f>IF(X504,7)</f>
        <v>0</v>
      </c>
      <c r="BB504" s="10">
        <f>MIN(AU504:BA504)</f>
        <v>3</v>
      </c>
      <c r="BC504" s="10">
        <f>MAX(AU504:BA504)</f>
        <v>6</v>
      </c>
      <c r="BD504" s="10">
        <f>IF(AT504&gt;0,(1+(BC504-AT504))-BB504,-1)</f>
        <v>1</v>
      </c>
      <c r="BE504" s="44">
        <f>AL504-AT504</f>
        <v>0</v>
      </c>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row>
    <row r="505" spans="1:177" ht="15" customHeight="1">
      <c r="A505" s="1">
        <v>504</v>
      </c>
      <c r="B505" s="1">
        <v>-37.796335462136</v>
      </c>
      <c r="C505" s="1">
        <v>144.96254205551099</v>
      </c>
      <c r="D505" s="1">
        <v>15</v>
      </c>
      <c r="E505"/>
      <c r="F505" s="1" t="s">
        <v>40</v>
      </c>
      <c r="G505" s="1" t="s">
        <v>560</v>
      </c>
      <c r="H505" s="2" t="s">
        <v>573</v>
      </c>
      <c r="I505" s="4">
        <v>1</v>
      </c>
      <c r="J505" s="4">
        <v>0</v>
      </c>
      <c r="K505" s="4">
        <v>0</v>
      </c>
      <c r="L505" s="4">
        <v>0</v>
      </c>
      <c r="M505" s="5">
        <v>0</v>
      </c>
      <c r="N505" s="5">
        <v>0</v>
      </c>
      <c r="O505" s="5">
        <v>0</v>
      </c>
      <c r="P505" s="5">
        <v>1</v>
      </c>
      <c r="Q505" s="5">
        <v>1</v>
      </c>
      <c r="R505" s="6">
        <v>0</v>
      </c>
      <c r="S505" s="6">
        <v>0</v>
      </c>
      <c r="T505" s="6">
        <v>1</v>
      </c>
      <c r="U505" s="6">
        <v>1</v>
      </c>
      <c r="V505" s="6">
        <v>0</v>
      </c>
      <c r="W505" s="6">
        <v>0</v>
      </c>
      <c r="X505" s="6">
        <v>0</v>
      </c>
      <c r="Y505" s="7">
        <v>0</v>
      </c>
      <c r="Z505" s="7">
        <v>1</v>
      </c>
      <c r="AA505" s="8">
        <v>0</v>
      </c>
      <c r="AB505" s="8">
        <v>0</v>
      </c>
      <c r="AC505" s="8">
        <v>1</v>
      </c>
      <c r="AD505" s="8">
        <v>0</v>
      </c>
      <c r="AE505" s="8">
        <v>0</v>
      </c>
      <c r="AF505" s="8">
        <v>0</v>
      </c>
      <c r="AI505" s="9" t="s">
        <v>574</v>
      </c>
      <c r="AK505" s="9">
        <f>LEN(H505)</f>
        <v>47</v>
      </c>
      <c r="AL505" s="9">
        <f>SUM(R505:X505)</f>
        <v>2</v>
      </c>
      <c r="AM505" s="3" t="b">
        <f>IF(R505,1)</f>
        <v>0</v>
      </c>
      <c r="AN505" s="3" t="b">
        <f>IF(S505,1)</f>
        <v>0</v>
      </c>
      <c r="AO505" s="3">
        <f>IF(T505,1)</f>
        <v>1</v>
      </c>
      <c r="AP505" s="3">
        <f>IF(U505,1)</f>
        <v>1</v>
      </c>
      <c r="AQ505" s="3" t="b">
        <f>IF(V505,1)</f>
        <v>0</v>
      </c>
      <c r="AR505" s="3" t="b">
        <f>IF(W505,1)</f>
        <v>0</v>
      </c>
      <c r="AS505" s="3" t="b">
        <f>IF(X505,1)</f>
        <v>0</v>
      </c>
      <c r="AT505" s="3">
        <f>SUM(AM505:AS505)</f>
        <v>2</v>
      </c>
      <c r="AU505" s="10" t="b">
        <f>IF(R505,1)</f>
        <v>0</v>
      </c>
      <c r="AV505" s="10" t="b">
        <f>IF(S505,2)</f>
        <v>0</v>
      </c>
      <c r="AW505" s="10">
        <f>IF(T505,3)</f>
        <v>3</v>
      </c>
      <c r="AX505" s="10">
        <f>IF(U505,4)</f>
        <v>4</v>
      </c>
      <c r="AY505" s="10" t="b">
        <f>IF(V505,5)</f>
        <v>0</v>
      </c>
      <c r="AZ505" s="10" t="b">
        <f>IF(W505,6)</f>
        <v>0</v>
      </c>
      <c r="BA505" s="10" t="b">
        <f>IF(X505,7)</f>
        <v>0</v>
      </c>
      <c r="BB505" s="10">
        <f>MIN(AU505:BA505)</f>
        <v>3</v>
      </c>
      <c r="BC505" s="10">
        <f>MAX(AU505:BA505)</f>
        <v>4</v>
      </c>
      <c r="BD505" s="10">
        <f>IF(AT505&gt;0,(1+(BC505-AT505))-BB505,-1)</f>
        <v>0</v>
      </c>
      <c r="BE505" s="44">
        <f>AL505-AT505</f>
        <v>0</v>
      </c>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row>
    <row r="506" spans="1:177" ht="15" customHeight="1">
      <c r="A506" s="1">
        <v>505</v>
      </c>
      <c r="B506" s="1">
        <v>-37.79870742</v>
      </c>
      <c r="C506" s="1">
        <v>144.95886397000001</v>
      </c>
      <c r="D506" s="1">
        <v>15</v>
      </c>
      <c r="E506"/>
      <c r="F506" s="1" t="s">
        <v>40</v>
      </c>
      <c r="G506" s="1" t="s">
        <v>560</v>
      </c>
      <c r="H506" s="2" t="s">
        <v>436</v>
      </c>
      <c r="I506" s="4">
        <v>1</v>
      </c>
      <c r="J506" s="4">
        <v>0</v>
      </c>
      <c r="K506" s="4">
        <v>0</v>
      </c>
      <c r="L506" s="4">
        <v>0</v>
      </c>
      <c r="M506" s="5">
        <v>0</v>
      </c>
      <c r="N506" s="5">
        <v>0</v>
      </c>
      <c r="O506" s="5">
        <v>0</v>
      </c>
      <c r="P506" s="5">
        <v>0</v>
      </c>
      <c r="Q506" s="5">
        <v>1</v>
      </c>
      <c r="R506" s="6">
        <v>0</v>
      </c>
      <c r="S506" s="6">
        <v>0</v>
      </c>
      <c r="T506" s="6">
        <v>0</v>
      </c>
      <c r="U506" s="6">
        <v>1</v>
      </c>
      <c r="V506" s="6">
        <v>0</v>
      </c>
      <c r="W506" s="6">
        <v>0</v>
      </c>
      <c r="X506" s="6">
        <v>0</v>
      </c>
      <c r="Y506" s="7">
        <v>0</v>
      </c>
      <c r="Z506" s="7">
        <v>0</v>
      </c>
      <c r="AA506" s="8">
        <v>0</v>
      </c>
      <c r="AB506" s="8">
        <v>0</v>
      </c>
      <c r="AC506" s="8">
        <v>0</v>
      </c>
      <c r="AD506" s="8">
        <v>0</v>
      </c>
      <c r="AE506" s="8">
        <v>0</v>
      </c>
      <c r="AF506" s="8">
        <v>0</v>
      </c>
      <c r="AK506" s="9">
        <f>LEN(H506)</f>
        <v>23</v>
      </c>
      <c r="AL506" s="9">
        <f>SUM(R506:X506)</f>
        <v>1</v>
      </c>
      <c r="AM506" s="3" t="b">
        <f>IF(R506,1)</f>
        <v>0</v>
      </c>
      <c r="AN506" s="3" t="b">
        <f>IF(S506,1)</f>
        <v>0</v>
      </c>
      <c r="AO506" s="3" t="b">
        <f>IF(T506,1)</f>
        <v>0</v>
      </c>
      <c r="AP506" s="3">
        <f>IF(U506,1)</f>
        <v>1</v>
      </c>
      <c r="AQ506" s="3" t="b">
        <f>IF(V506,1)</f>
        <v>0</v>
      </c>
      <c r="AR506" s="3" t="b">
        <f>IF(W506,1)</f>
        <v>0</v>
      </c>
      <c r="AS506" s="3" t="b">
        <f>IF(X506,1)</f>
        <v>0</v>
      </c>
      <c r="AT506" s="3">
        <f>SUM(AM506:AS506)</f>
        <v>1</v>
      </c>
      <c r="AU506" s="10" t="b">
        <f>IF(R506,1)</f>
        <v>0</v>
      </c>
      <c r="AV506" s="10" t="b">
        <f>IF(S506,2)</f>
        <v>0</v>
      </c>
      <c r="AW506" s="10" t="b">
        <f>IF(T506,3)</f>
        <v>0</v>
      </c>
      <c r="AX506" s="10">
        <f>IF(U506,4)</f>
        <v>4</v>
      </c>
      <c r="AY506" s="10" t="b">
        <f>IF(V506,5)</f>
        <v>0</v>
      </c>
      <c r="AZ506" s="10" t="b">
        <f>IF(W506,6)</f>
        <v>0</v>
      </c>
      <c r="BA506" s="10" t="b">
        <f>IF(X506,7)</f>
        <v>0</v>
      </c>
      <c r="BB506" s="10">
        <f>MIN(AU506:BA506)</f>
        <v>4</v>
      </c>
      <c r="BC506" s="10">
        <f>MAX(AU506:BA506)</f>
        <v>4</v>
      </c>
      <c r="BD506" s="10">
        <f>IF(AT506&gt;0,(1+(BC506-AT506))-BB506,-1)</f>
        <v>0</v>
      </c>
      <c r="BE506" s="44">
        <f>AL506-AT506</f>
        <v>0</v>
      </c>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row>
    <row r="507" spans="1:177" ht="15" customHeight="1">
      <c r="A507" s="1">
        <v>506</v>
      </c>
      <c r="B507" s="1">
        <v>-37.795004480000003</v>
      </c>
      <c r="C507" s="1">
        <v>144.96008634</v>
      </c>
      <c r="D507" s="1">
        <v>15</v>
      </c>
      <c r="E507"/>
      <c r="F507" s="1" t="s">
        <v>40</v>
      </c>
      <c r="G507" s="1" t="s">
        <v>560</v>
      </c>
      <c r="H507" s="2" t="s">
        <v>385</v>
      </c>
      <c r="I507" s="4">
        <v>1</v>
      </c>
      <c r="J507" s="4">
        <v>0</v>
      </c>
      <c r="K507" s="4">
        <v>0</v>
      </c>
      <c r="L507" s="4">
        <v>0</v>
      </c>
      <c r="M507" s="5">
        <v>0</v>
      </c>
      <c r="N507" s="5">
        <v>0</v>
      </c>
      <c r="O507" s="5">
        <v>0</v>
      </c>
      <c r="P507" s="5">
        <v>0</v>
      </c>
      <c r="Q507" s="5">
        <v>1</v>
      </c>
      <c r="R507" s="6">
        <v>0</v>
      </c>
      <c r="S507" s="6">
        <v>0</v>
      </c>
      <c r="T507" s="6">
        <v>0</v>
      </c>
      <c r="U507" s="6">
        <v>1</v>
      </c>
      <c r="V507" s="6">
        <v>0</v>
      </c>
      <c r="W507" s="6">
        <v>0</v>
      </c>
      <c r="X507" s="6">
        <v>0</v>
      </c>
      <c r="Y507" s="7">
        <v>0</v>
      </c>
      <c r="Z507" s="7">
        <v>0</v>
      </c>
      <c r="AA507" s="8">
        <v>0</v>
      </c>
      <c r="AB507" s="8">
        <v>0</v>
      </c>
      <c r="AC507" s="8">
        <v>0</v>
      </c>
      <c r="AD507" s="8">
        <v>0</v>
      </c>
      <c r="AE507" s="8">
        <v>0</v>
      </c>
      <c r="AF507" s="8">
        <v>0</v>
      </c>
      <c r="AK507" s="9">
        <f>LEN(H507)</f>
        <v>20</v>
      </c>
      <c r="AL507" s="9">
        <f>SUM(R507:X507)</f>
        <v>1</v>
      </c>
      <c r="AM507" s="3" t="b">
        <f>IF(R507,1)</f>
        <v>0</v>
      </c>
      <c r="AN507" s="3" t="b">
        <f>IF(S507,1)</f>
        <v>0</v>
      </c>
      <c r="AO507" s="3" t="b">
        <f>IF(T507,1)</f>
        <v>0</v>
      </c>
      <c r="AP507" s="3">
        <f>IF(U507,1)</f>
        <v>1</v>
      </c>
      <c r="AQ507" s="3" t="b">
        <f>IF(V507,1)</f>
        <v>0</v>
      </c>
      <c r="AR507" s="3" t="b">
        <f>IF(W507,1)</f>
        <v>0</v>
      </c>
      <c r="AS507" s="3" t="b">
        <f>IF(X507,1)</f>
        <v>0</v>
      </c>
      <c r="AT507" s="3">
        <f>SUM(AM507:AS507)</f>
        <v>1</v>
      </c>
      <c r="AU507" s="10" t="b">
        <f>IF(R507,1)</f>
        <v>0</v>
      </c>
      <c r="AV507" s="10" t="b">
        <f>IF(S507,2)</f>
        <v>0</v>
      </c>
      <c r="AW507" s="10" t="b">
        <f>IF(T507,3)</f>
        <v>0</v>
      </c>
      <c r="AX507" s="10">
        <f>IF(U507,4)</f>
        <v>4</v>
      </c>
      <c r="AY507" s="10" t="b">
        <f>IF(V507,5)</f>
        <v>0</v>
      </c>
      <c r="AZ507" s="10" t="b">
        <f>IF(W507,6)</f>
        <v>0</v>
      </c>
      <c r="BA507" s="10" t="b">
        <f>IF(X507,7)</f>
        <v>0</v>
      </c>
      <c r="BB507" s="10">
        <f>MIN(AU507:BA507)</f>
        <v>4</v>
      </c>
      <c r="BC507" s="10">
        <f>MAX(AU507:BA507)</f>
        <v>4</v>
      </c>
      <c r="BD507" s="10">
        <f>IF(AT507&gt;0,(1+(BC507-AT507))-BB507,-1)</f>
        <v>0</v>
      </c>
      <c r="BE507" s="44">
        <f>AL507-AT507</f>
        <v>0</v>
      </c>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row>
    <row r="508" spans="1:177" ht="15" customHeight="1">
      <c r="A508" s="1">
        <v>507</v>
      </c>
      <c r="B508" s="1">
        <v>-37.795004480000003</v>
      </c>
      <c r="C508" s="1">
        <v>144.96008634</v>
      </c>
      <c r="D508" s="1">
        <v>15</v>
      </c>
      <c r="E508"/>
      <c r="F508" s="1" t="s">
        <v>40</v>
      </c>
      <c r="G508" s="1" t="s">
        <v>560</v>
      </c>
      <c r="H508" s="2" t="s">
        <v>59</v>
      </c>
      <c r="I508" s="4">
        <v>1</v>
      </c>
      <c r="J508" s="4">
        <v>0</v>
      </c>
      <c r="K508" s="4">
        <v>0</v>
      </c>
      <c r="L508" s="4">
        <v>0</v>
      </c>
      <c r="M508" s="5">
        <v>0</v>
      </c>
      <c r="N508" s="5">
        <v>0</v>
      </c>
      <c r="O508" s="5">
        <v>0</v>
      </c>
      <c r="P508" s="5">
        <v>0</v>
      </c>
      <c r="Q508" s="5">
        <v>1</v>
      </c>
      <c r="R508" s="6">
        <v>0</v>
      </c>
      <c r="S508" s="6">
        <v>0</v>
      </c>
      <c r="T508" s="6">
        <v>0</v>
      </c>
      <c r="U508" s="6">
        <v>1</v>
      </c>
      <c r="V508" s="6">
        <v>0</v>
      </c>
      <c r="W508" s="6">
        <v>0</v>
      </c>
      <c r="X508" s="6">
        <v>0</v>
      </c>
      <c r="Y508" s="7">
        <v>0</v>
      </c>
      <c r="Z508" s="7">
        <v>0</v>
      </c>
      <c r="AA508" s="8">
        <v>0</v>
      </c>
      <c r="AB508" s="8">
        <v>0</v>
      </c>
      <c r="AC508" s="8">
        <v>0</v>
      </c>
      <c r="AD508" s="8">
        <v>0</v>
      </c>
      <c r="AE508" s="8">
        <v>0</v>
      </c>
      <c r="AF508" s="8">
        <v>0</v>
      </c>
      <c r="AK508" s="9">
        <f>LEN(H508)</f>
        <v>23</v>
      </c>
      <c r="AL508" s="9">
        <f>SUM(R508:X508)</f>
        <v>1</v>
      </c>
      <c r="AM508" s="3" t="b">
        <f>IF(R508,1)</f>
        <v>0</v>
      </c>
      <c r="AN508" s="3" t="b">
        <f>IF(S508,1)</f>
        <v>0</v>
      </c>
      <c r="AO508" s="3" t="b">
        <f>IF(T508,1)</f>
        <v>0</v>
      </c>
      <c r="AP508" s="3">
        <f>IF(U508,1)</f>
        <v>1</v>
      </c>
      <c r="AQ508" s="3" t="b">
        <f>IF(V508,1)</f>
        <v>0</v>
      </c>
      <c r="AR508" s="3" t="b">
        <f>IF(W508,1)</f>
        <v>0</v>
      </c>
      <c r="AS508" s="3" t="b">
        <f>IF(X508,1)</f>
        <v>0</v>
      </c>
      <c r="AT508" s="3">
        <f>SUM(AM508:AS508)</f>
        <v>1</v>
      </c>
      <c r="AU508" s="10" t="b">
        <f>IF(R508,1)</f>
        <v>0</v>
      </c>
      <c r="AV508" s="10" t="b">
        <f>IF(S508,2)</f>
        <v>0</v>
      </c>
      <c r="AW508" s="10" t="b">
        <f>IF(T508,3)</f>
        <v>0</v>
      </c>
      <c r="AX508" s="10">
        <f>IF(U508,4)</f>
        <v>4</v>
      </c>
      <c r="AY508" s="10" t="b">
        <f>IF(V508,5)</f>
        <v>0</v>
      </c>
      <c r="AZ508" s="10" t="b">
        <f>IF(W508,6)</f>
        <v>0</v>
      </c>
      <c r="BA508" s="10" t="b">
        <f>IF(X508,7)</f>
        <v>0</v>
      </c>
      <c r="BB508" s="10">
        <f>MIN(AU508:BA508)</f>
        <v>4</v>
      </c>
      <c r="BC508" s="10">
        <f>MAX(AU508:BA508)</f>
        <v>4</v>
      </c>
      <c r="BD508" s="10">
        <f>IF(AT508&gt;0,(1+(BC508-AT508))-BB508,-1)</f>
        <v>0</v>
      </c>
      <c r="BE508" s="44">
        <f>AL508-AT508</f>
        <v>0</v>
      </c>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row>
    <row r="509" spans="1:177" ht="15" customHeight="1">
      <c r="A509" s="1">
        <v>508</v>
      </c>
      <c r="B509" s="1">
        <v>-37.800201267033898</v>
      </c>
      <c r="C509" s="1">
        <v>144.96149062957801</v>
      </c>
      <c r="D509" s="1">
        <v>15</v>
      </c>
      <c r="E509"/>
      <c r="F509" s="1" t="s">
        <v>40</v>
      </c>
      <c r="G509" s="1" t="s">
        <v>575</v>
      </c>
      <c r="H509" s="2" t="s">
        <v>576</v>
      </c>
      <c r="I509" s="4">
        <v>1</v>
      </c>
      <c r="J509" s="4">
        <v>0</v>
      </c>
      <c r="K509" s="4">
        <v>0</v>
      </c>
      <c r="L509" s="4">
        <v>0</v>
      </c>
      <c r="M509" s="5">
        <v>1</v>
      </c>
      <c r="N509" s="5">
        <v>0</v>
      </c>
      <c r="O509" s="5">
        <v>0</v>
      </c>
      <c r="P509" s="5">
        <v>1</v>
      </c>
      <c r="Q509" s="5">
        <v>1</v>
      </c>
      <c r="R509" s="6">
        <v>0</v>
      </c>
      <c r="S509" s="6">
        <v>0</v>
      </c>
      <c r="T509" s="6">
        <v>1</v>
      </c>
      <c r="U509" s="6">
        <v>2</v>
      </c>
      <c r="V509" s="6">
        <v>0</v>
      </c>
      <c r="W509" s="6">
        <v>0</v>
      </c>
      <c r="X509" s="6">
        <v>0</v>
      </c>
      <c r="Y509" s="7">
        <v>1</v>
      </c>
      <c r="Z509" s="7">
        <v>0</v>
      </c>
      <c r="AA509" s="8">
        <v>0</v>
      </c>
      <c r="AB509" s="8">
        <v>0</v>
      </c>
      <c r="AC509" s="8">
        <v>1</v>
      </c>
      <c r="AD509" s="8">
        <v>0</v>
      </c>
      <c r="AE509" s="8">
        <v>0</v>
      </c>
      <c r="AF509" s="8">
        <v>1</v>
      </c>
      <c r="AI509" s="9" t="s">
        <v>577</v>
      </c>
      <c r="AK509" s="9">
        <f>LEN(H509)</f>
        <v>72</v>
      </c>
      <c r="AL509" s="9">
        <f>SUM(R509:X509)</f>
        <v>3</v>
      </c>
      <c r="AM509" s="3" t="b">
        <f>IF(R509,1)</f>
        <v>0</v>
      </c>
      <c r="AN509" s="3" t="b">
        <f>IF(S509,1)</f>
        <v>0</v>
      </c>
      <c r="AO509" s="3">
        <f>IF(T509,1)</f>
        <v>1</v>
      </c>
      <c r="AP509" s="3">
        <f>IF(U509,1)</f>
        <v>1</v>
      </c>
      <c r="AQ509" s="3" t="b">
        <f>IF(V509,1)</f>
        <v>0</v>
      </c>
      <c r="AR509" s="3" t="b">
        <f>IF(W509,1)</f>
        <v>0</v>
      </c>
      <c r="AS509" s="3" t="b">
        <f>IF(X509,1)</f>
        <v>0</v>
      </c>
      <c r="AT509" s="3">
        <f>SUM(AM509:AS509)</f>
        <v>2</v>
      </c>
      <c r="AU509" s="10" t="b">
        <f>IF(R509,1)</f>
        <v>0</v>
      </c>
      <c r="AV509" s="10" t="b">
        <f>IF(S509,2)</f>
        <v>0</v>
      </c>
      <c r="AW509" s="10">
        <f>IF(T509,3)</f>
        <v>3</v>
      </c>
      <c r="AX509" s="10">
        <f>IF(U509,4)</f>
        <v>4</v>
      </c>
      <c r="AY509" s="10" t="b">
        <f>IF(V509,5)</f>
        <v>0</v>
      </c>
      <c r="AZ509" s="10" t="b">
        <f>IF(W509,6)</f>
        <v>0</v>
      </c>
      <c r="BA509" s="10" t="b">
        <f>IF(X509,7)</f>
        <v>0</v>
      </c>
      <c r="BB509" s="10">
        <f>MIN(AU509:BA509)</f>
        <v>3</v>
      </c>
      <c r="BC509" s="10">
        <f>MAX(AU509:BA509)</f>
        <v>4</v>
      </c>
      <c r="BD509" s="10">
        <f>IF(AT509&gt;0,(1+(BC509-AT509))-BB509,-1)</f>
        <v>0</v>
      </c>
      <c r="BE509" s="44">
        <f>AL509-AT509</f>
        <v>1</v>
      </c>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row>
    <row r="510" spans="1:177" ht="15" customHeight="1">
      <c r="A510" s="1">
        <v>509</v>
      </c>
      <c r="B510" s="1">
        <v>-37.789278332193</v>
      </c>
      <c r="C510" s="1">
        <v>144.810585323726</v>
      </c>
      <c r="D510" s="1">
        <v>13</v>
      </c>
      <c r="E510"/>
      <c r="F510" s="1" t="s">
        <v>40</v>
      </c>
      <c r="G510" s="1" t="s">
        <v>575</v>
      </c>
      <c r="H510" s="2" t="s">
        <v>578</v>
      </c>
      <c r="I510" s="4">
        <v>1</v>
      </c>
      <c r="J510" s="4">
        <v>0</v>
      </c>
      <c r="K510" s="4">
        <v>0</v>
      </c>
      <c r="L510" s="4">
        <v>0</v>
      </c>
      <c r="M510" s="5">
        <v>1</v>
      </c>
      <c r="N510" s="5">
        <v>0</v>
      </c>
      <c r="O510" s="5">
        <v>0</v>
      </c>
      <c r="P510" s="5">
        <v>0</v>
      </c>
      <c r="Q510" s="5">
        <v>0</v>
      </c>
      <c r="R510" s="6">
        <v>0</v>
      </c>
      <c r="S510" s="6">
        <v>0</v>
      </c>
      <c r="T510" s="6">
        <v>0</v>
      </c>
      <c r="U510" s="6">
        <v>0</v>
      </c>
      <c r="V510" s="6">
        <v>1</v>
      </c>
      <c r="W510" s="6">
        <v>0</v>
      </c>
      <c r="X510" s="6">
        <v>0</v>
      </c>
      <c r="Y510" s="7">
        <v>0</v>
      </c>
      <c r="Z510" s="7">
        <v>0</v>
      </c>
      <c r="AA510" s="8">
        <v>0</v>
      </c>
      <c r="AB510" s="8">
        <v>0</v>
      </c>
      <c r="AC510" s="8">
        <v>0</v>
      </c>
      <c r="AD510" s="8">
        <v>0</v>
      </c>
      <c r="AE510" s="8">
        <v>0</v>
      </c>
      <c r="AF510" s="8">
        <v>0</v>
      </c>
      <c r="AK510" s="9">
        <f>LEN(H510)</f>
        <v>8</v>
      </c>
      <c r="AL510" s="9">
        <f>SUM(R510:X510)</f>
        <v>1</v>
      </c>
      <c r="AM510" s="3" t="b">
        <f>IF(R510,1)</f>
        <v>0</v>
      </c>
      <c r="AN510" s="3" t="b">
        <f>IF(S510,1)</f>
        <v>0</v>
      </c>
      <c r="AO510" s="3" t="b">
        <f>IF(T510,1)</f>
        <v>0</v>
      </c>
      <c r="AP510" s="3" t="b">
        <f>IF(U510,1)</f>
        <v>0</v>
      </c>
      <c r="AQ510" s="3">
        <f>IF(V510,1)</f>
        <v>1</v>
      </c>
      <c r="AR510" s="3" t="b">
        <f>IF(W510,1)</f>
        <v>0</v>
      </c>
      <c r="AS510" s="3" t="b">
        <f>IF(X510,1)</f>
        <v>0</v>
      </c>
      <c r="AT510" s="3">
        <f>SUM(AM510:AS510)</f>
        <v>1</v>
      </c>
      <c r="AU510" s="10" t="b">
        <f>IF(R510,1)</f>
        <v>0</v>
      </c>
      <c r="AV510" s="10" t="b">
        <f>IF(S510,2)</f>
        <v>0</v>
      </c>
      <c r="AW510" s="10" t="b">
        <f>IF(T510,3)</f>
        <v>0</v>
      </c>
      <c r="AX510" s="10" t="b">
        <f>IF(U510,4)</f>
        <v>0</v>
      </c>
      <c r="AY510" s="10">
        <f>IF(V510,5)</f>
        <v>5</v>
      </c>
      <c r="AZ510" s="10" t="b">
        <f>IF(W510,6)</f>
        <v>0</v>
      </c>
      <c r="BA510" s="10" t="b">
        <f>IF(X510,7)</f>
        <v>0</v>
      </c>
      <c r="BB510" s="10">
        <f>MIN(AU510:BA510)</f>
        <v>5</v>
      </c>
      <c r="BC510" s="10">
        <f>MAX(AU510:BA510)</f>
        <v>5</v>
      </c>
      <c r="BD510" s="10">
        <f>IF(AT510&gt;0,(1+(BC510-AT510))-BB510,-1)</f>
        <v>0</v>
      </c>
      <c r="BE510" s="44">
        <f>AL510-AT510</f>
        <v>0</v>
      </c>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row>
    <row r="511" spans="1:177" ht="15" customHeight="1">
      <c r="A511" s="1">
        <v>510</v>
      </c>
      <c r="B511" s="1">
        <v>-37.778543470000002</v>
      </c>
      <c r="C511" s="1">
        <v>144.96129386999999</v>
      </c>
      <c r="D511" s="1">
        <v>15</v>
      </c>
      <c r="E511"/>
      <c r="F511" s="1" t="s">
        <v>40</v>
      </c>
      <c r="G511" s="1" t="s">
        <v>575</v>
      </c>
      <c r="H511" s="2" t="s">
        <v>482</v>
      </c>
      <c r="I511" s="4">
        <v>1</v>
      </c>
      <c r="J511" s="4">
        <v>0</v>
      </c>
      <c r="K511" s="4">
        <v>0</v>
      </c>
      <c r="L511" s="4">
        <v>0</v>
      </c>
      <c r="M511" s="5">
        <v>1</v>
      </c>
      <c r="N511" s="5">
        <v>0</v>
      </c>
      <c r="O511" s="5">
        <v>0</v>
      </c>
      <c r="P511" s="5">
        <v>0</v>
      </c>
      <c r="Q511" s="5">
        <v>0</v>
      </c>
      <c r="R511" s="6">
        <v>0</v>
      </c>
      <c r="S511" s="6">
        <v>0</v>
      </c>
      <c r="T511" s="6">
        <v>0</v>
      </c>
      <c r="U511" s="6">
        <v>0</v>
      </c>
      <c r="V511" s="6">
        <v>1</v>
      </c>
      <c r="W511" s="6">
        <v>0</v>
      </c>
      <c r="X511" s="6">
        <v>0</v>
      </c>
      <c r="Y511" s="7">
        <v>0</v>
      </c>
      <c r="Z511" s="7">
        <v>0</v>
      </c>
      <c r="AA511" s="8">
        <v>0</v>
      </c>
      <c r="AB511" s="8">
        <v>0</v>
      </c>
      <c r="AC511" s="8">
        <v>0</v>
      </c>
      <c r="AD511" s="8">
        <v>0</v>
      </c>
      <c r="AE511" s="8">
        <v>0</v>
      </c>
      <c r="AF511" s="8">
        <v>0</v>
      </c>
      <c r="AK511" s="9">
        <f>LEN(H511)</f>
        <v>13</v>
      </c>
      <c r="AL511" s="9">
        <f>SUM(R511:X511)</f>
        <v>1</v>
      </c>
      <c r="AM511" s="3" t="b">
        <f>IF(R511,1)</f>
        <v>0</v>
      </c>
      <c r="AN511" s="3" t="b">
        <f>IF(S511,1)</f>
        <v>0</v>
      </c>
      <c r="AO511" s="3" t="b">
        <f>IF(T511,1)</f>
        <v>0</v>
      </c>
      <c r="AP511" s="3" t="b">
        <f>IF(U511,1)</f>
        <v>0</v>
      </c>
      <c r="AQ511" s="3">
        <f>IF(V511,1)</f>
        <v>1</v>
      </c>
      <c r="AR511" s="3" t="b">
        <f>IF(W511,1)</f>
        <v>0</v>
      </c>
      <c r="AS511" s="3" t="b">
        <f>IF(X511,1)</f>
        <v>0</v>
      </c>
      <c r="AT511" s="3">
        <f>SUM(AM511:AS511)</f>
        <v>1</v>
      </c>
      <c r="AU511" s="10" t="b">
        <f>IF(R511,1)</f>
        <v>0</v>
      </c>
      <c r="AV511" s="10" t="b">
        <f>IF(S511,2)</f>
        <v>0</v>
      </c>
      <c r="AW511" s="10" t="b">
        <f>IF(T511,3)</f>
        <v>0</v>
      </c>
      <c r="AX511" s="10" t="b">
        <f>IF(U511,4)</f>
        <v>0</v>
      </c>
      <c r="AY511" s="10">
        <f>IF(V511,5)</f>
        <v>5</v>
      </c>
      <c r="AZ511" s="10" t="b">
        <f>IF(W511,6)</f>
        <v>0</v>
      </c>
      <c r="BA511" s="10" t="b">
        <f>IF(X511,7)</f>
        <v>0</v>
      </c>
      <c r="BB511" s="10">
        <f>MIN(AU511:BA511)</f>
        <v>5</v>
      </c>
      <c r="BC511" s="10">
        <f>MAX(AU511:BA511)</f>
        <v>5</v>
      </c>
      <c r="BD511" s="10">
        <f>IF(AT511&gt;0,(1+(BC511-AT511))-BB511,-1)</f>
        <v>0</v>
      </c>
      <c r="BE511" s="44">
        <f>AL511-AT511</f>
        <v>0</v>
      </c>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row>
    <row r="512" spans="1:177" ht="15" customHeight="1">
      <c r="A512" s="1">
        <v>511</v>
      </c>
      <c r="B512" s="1">
        <v>-37.800242240000003</v>
      </c>
      <c r="C512" s="1">
        <v>144.96214925999999</v>
      </c>
      <c r="D512" s="1">
        <v>15</v>
      </c>
      <c r="E512"/>
      <c r="F512" s="1" t="s">
        <v>40</v>
      </c>
      <c r="G512" s="1" t="s">
        <v>575</v>
      </c>
      <c r="H512" s="2" t="s">
        <v>72</v>
      </c>
      <c r="I512" s="4">
        <v>1</v>
      </c>
      <c r="J512" s="4">
        <v>0</v>
      </c>
      <c r="K512" s="4">
        <v>0</v>
      </c>
      <c r="L512" s="4">
        <v>0</v>
      </c>
      <c r="M512" s="5">
        <v>0</v>
      </c>
      <c r="N512" s="5">
        <v>0</v>
      </c>
      <c r="O512" s="5">
        <v>0</v>
      </c>
      <c r="P512" s="5">
        <v>0</v>
      </c>
      <c r="Q512" s="5">
        <v>1</v>
      </c>
      <c r="R512" s="6">
        <v>0</v>
      </c>
      <c r="S512" s="6">
        <v>0</v>
      </c>
      <c r="T512" s="6">
        <v>0</v>
      </c>
      <c r="U512" s="6">
        <v>1</v>
      </c>
      <c r="V512" s="6">
        <v>0</v>
      </c>
      <c r="W512" s="6">
        <v>0</v>
      </c>
      <c r="X512" s="6">
        <v>0</v>
      </c>
      <c r="Y512" s="7">
        <v>0</v>
      </c>
      <c r="Z512" s="7">
        <v>0</v>
      </c>
      <c r="AA512" s="8">
        <v>0</v>
      </c>
      <c r="AB512" s="8">
        <v>0</v>
      </c>
      <c r="AC512" s="8">
        <v>0</v>
      </c>
      <c r="AD512" s="8">
        <v>0</v>
      </c>
      <c r="AE512" s="8">
        <v>0</v>
      </c>
      <c r="AF512" s="8">
        <v>0</v>
      </c>
      <c r="AK512" s="9">
        <f>LEN(H512)</f>
        <v>23</v>
      </c>
      <c r="AL512" s="9">
        <f>SUM(R512:X512)</f>
        <v>1</v>
      </c>
      <c r="AM512" s="3" t="b">
        <f>IF(R512,1)</f>
        <v>0</v>
      </c>
      <c r="AN512" s="3" t="b">
        <f>IF(S512,1)</f>
        <v>0</v>
      </c>
      <c r="AO512" s="3" t="b">
        <f>IF(T512,1)</f>
        <v>0</v>
      </c>
      <c r="AP512" s="3">
        <f>IF(U512,1)</f>
        <v>1</v>
      </c>
      <c r="AQ512" s="3" t="b">
        <f>IF(V512,1)</f>
        <v>0</v>
      </c>
      <c r="AR512" s="3" t="b">
        <f>IF(W512,1)</f>
        <v>0</v>
      </c>
      <c r="AS512" s="3" t="b">
        <f>IF(X512,1)</f>
        <v>0</v>
      </c>
      <c r="AT512" s="3">
        <f>SUM(AM512:AS512)</f>
        <v>1</v>
      </c>
      <c r="AU512" s="10" t="b">
        <f>IF(R512,1)</f>
        <v>0</v>
      </c>
      <c r="AV512" s="10" t="b">
        <f>IF(S512,2)</f>
        <v>0</v>
      </c>
      <c r="AW512" s="10" t="b">
        <f>IF(T512,3)</f>
        <v>0</v>
      </c>
      <c r="AX512" s="10">
        <f>IF(U512,4)</f>
        <v>4</v>
      </c>
      <c r="AY512" s="10" t="b">
        <f>IF(V512,5)</f>
        <v>0</v>
      </c>
      <c r="AZ512" s="10" t="b">
        <f>IF(W512,6)</f>
        <v>0</v>
      </c>
      <c r="BA512" s="10" t="b">
        <f>IF(X512,7)</f>
        <v>0</v>
      </c>
      <c r="BB512" s="10">
        <f>MIN(AU512:BA512)</f>
        <v>4</v>
      </c>
      <c r="BC512" s="10">
        <f>MAX(AU512:BA512)</f>
        <v>4</v>
      </c>
      <c r="BD512" s="10">
        <f>IF(AT512&gt;0,(1+(BC512-AT512))-BB512,-1)</f>
        <v>0</v>
      </c>
      <c r="BE512" s="44">
        <f>AL512-AT512</f>
        <v>0</v>
      </c>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row>
    <row r="513" spans="1:177" ht="15" customHeight="1">
      <c r="A513" s="1">
        <v>512</v>
      </c>
      <c r="B513" s="1">
        <v>-37.800302996009798</v>
      </c>
      <c r="C513" s="1">
        <v>144.96153354492199</v>
      </c>
      <c r="D513" s="1">
        <v>15</v>
      </c>
      <c r="E513"/>
      <c r="F513" s="1" t="s">
        <v>40</v>
      </c>
      <c r="G513" s="1" t="s">
        <v>575</v>
      </c>
      <c r="H513" s="2" t="s">
        <v>51</v>
      </c>
      <c r="I513" s="4">
        <v>1</v>
      </c>
      <c r="J513" s="4">
        <v>0</v>
      </c>
      <c r="K513" s="4">
        <v>0</v>
      </c>
      <c r="L513" s="4">
        <v>0</v>
      </c>
      <c r="M513" s="5">
        <v>0</v>
      </c>
      <c r="N513" s="5">
        <v>0</v>
      </c>
      <c r="O513" s="5">
        <v>0</v>
      </c>
      <c r="P513" s="5">
        <v>1</v>
      </c>
      <c r="Q513" s="5">
        <v>0</v>
      </c>
      <c r="R513" s="6">
        <v>0</v>
      </c>
      <c r="S513" s="6">
        <v>0</v>
      </c>
      <c r="T513" s="6">
        <v>0</v>
      </c>
      <c r="U513" s="6">
        <v>0</v>
      </c>
      <c r="V513" s="6">
        <v>0</v>
      </c>
      <c r="W513" s="6">
        <v>1</v>
      </c>
      <c r="X513" s="6">
        <v>0</v>
      </c>
      <c r="Y513" s="7">
        <v>0</v>
      </c>
      <c r="Z513" s="7">
        <v>0</v>
      </c>
      <c r="AA513" s="8">
        <v>0</v>
      </c>
      <c r="AB513" s="8">
        <v>0</v>
      </c>
      <c r="AC513" s="8">
        <v>0</v>
      </c>
      <c r="AD513" s="8">
        <v>0</v>
      </c>
      <c r="AE513" s="8">
        <v>0</v>
      </c>
      <c r="AF513" s="8">
        <v>0</v>
      </c>
      <c r="AK513" s="9">
        <f>LEN(H513)</f>
        <v>4</v>
      </c>
      <c r="AL513" s="9">
        <f>SUM(R513:X513)</f>
        <v>1</v>
      </c>
      <c r="AM513" s="3" t="b">
        <f>IF(R513,1)</f>
        <v>0</v>
      </c>
      <c r="AN513" s="3" t="b">
        <f>IF(S513,1)</f>
        <v>0</v>
      </c>
      <c r="AO513" s="3" t="b">
        <f>IF(T513,1)</f>
        <v>0</v>
      </c>
      <c r="AP513" s="3" t="b">
        <f>IF(U513,1)</f>
        <v>0</v>
      </c>
      <c r="AQ513" s="3" t="b">
        <f>IF(V513,1)</f>
        <v>0</v>
      </c>
      <c r="AR513" s="3">
        <f>IF(W513,1)</f>
        <v>1</v>
      </c>
      <c r="AS513" s="3" t="b">
        <f>IF(X513,1)</f>
        <v>0</v>
      </c>
      <c r="AT513" s="3">
        <f>SUM(AM513:AS513)</f>
        <v>1</v>
      </c>
      <c r="AU513" s="10" t="b">
        <f>IF(R513,1)</f>
        <v>0</v>
      </c>
      <c r="AV513" s="10" t="b">
        <f>IF(S513,2)</f>
        <v>0</v>
      </c>
      <c r="AW513" s="10" t="b">
        <f>IF(T513,3)</f>
        <v>0</v>
      </c>
      <c r="AX513" s="10" t="b">
        <f>IF(U513,4)</f>
        <v>0</v>
      </c>
      <c r="AY513" s="10" t="b">
        <f>IF(V513,5)</f>
        <v>0</v>
      </c>
      <c r="AZ513" s="10">
        <f>IF(W513,6)</f>
        <v>6</v>
      </c>
      <c r="BA513" s="10" t="b">
        <f>IF(X513,7)</f>
        <v>0</v>
      </c>
      <c r="BB513" s="10">
        <f>MIN(AU513:BA513)</f>
        <v>6</v>
      </c>
      <c r="BC513" s="10">
        <f>MAX(AU513:BA513)</f>
        <v>6</v>
      </c>
      <c r="BD513" s="10">
        <f>IF(AT513&gt;0,(1+(BC513-AT513))-BB513,-1)</f>
        <v>0</v>
      </c>
      <c r="BE513" s="44">
        <f>AL513-AT513</f>
        <v>0</v>
      </c>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row>
    <row r="514" spans="1:177" ht="15" customHeight="1">
      <c r="A514" s="1">
        <v>513</v>
      </c>
      <c r="B514" s="1">
        <v>-37.7998960792658</v>
      </c>
      <c r="C514" s="1">
        <v>144.96088981475799</v>
      </c>
      <c r="D514" s="1">
        <v>15</v>
      </c>
      <c r="E514"/>
      <c r="F514" s="1" t="s">
        <v>40</v>
      </c>
      <c r="G514" s="1" t="s">
        <v>575</v>
      </c>
      <c r="H514" s="2" t="s">
        <v>579</v>
      </c>
      <c r="I514" s="4">
        <v>1</v>
      </c>
      <c r="J514" s="4">
        <v>0</v>
      </c>
      <c r="K514" s="4">
        <v>0</v>
      </c>
      <c r="L514" s="4">
        <v>0</v>
      </c>
      <c r="M514" s="5">
        <v>0</v>
      </c>
      <c r="N514" s="5">
        <v>0</v>
      </c>
      <c r="O514" s="5">
        <v>0</v>
      </c>
      <c r="P514" s="5">
        <v>0</v>
      </c>
      <c r="Q514" s="5">
        <v>1</v>
      </c>
      <c r="R514" s="6">
        <v>0</v>
      </c>
      <c r="S514" s="6">
        <v>0</v>
      </c>
      <c r="T514" s="6">
        <v>0</v>
      </c>
      <c r="U514" s="6">
        <v>1</v>
      </c>
      <c r="V514" s="6">
        <v>0</v>
      </c>
      <c r="W514" s="6">
        <v>0</v>
      </c>
      <c r="X514" s="6">
        <v>0</v>
      </c>
      <c r="Y514" s="7">
        <v>0</v>
      </c>
      <c r="Z514" s="7">
        <v>0</v>
      </c>
      <c r="AA514" s="8">
        <v>0</v>
      </c>
      <c r="AB514" s="8">
        <v>0</v>
      </c>
      <c r="AC514" s="8">
        <v>0</v>
      </c>
      <c r="AD514" s="8">
        <v>0</v>
      </c>
      <c r="AE514" s="8">
        <v>0</v>
      </c>
      <c r="AF514" s="8">
        <v>0</v>
      </c>
      <c r="AK514" s="9">
        <f>LEN(H514)</f>
        <v>27</v>
      </c>
      <c r="AL514" s="9">
        <f>SUM(R514:X514)</f>
        <v>1</v>
      </c>
      <c r="AM514" s="3" t="b">
        <f>IF(R514,1)</f>
        <v>0</v>
      </c>
      <c r="AN514" s="3" t="b">
        <f>IF(S514,1)</f>
        <v>0</v>
      </c>
      <c r="AO514" s="3" t="b">
        <f>IF(T514,1)</f>
        <v>0</v>
      </c>
      <c r="AP514" s="3">
        <f>IF(U514,1)</f>
        <v>1</v>
      </c>
      <c r="AQ514" s="3" t="b">
        <f>IF(V514,1)</f>
        <v>0</v>
      </c>
      <c r="AR514" s="3" t="b">
        <f>IF(W514,1)</f>
        <v>0</v>
      </c>
      <c r="AS514" s="3" t="b">
        <f>IF(X514,1)</f>
        <v>0</v>
      </c>
      <c r="AT514" s="3">
        <f>SUM(AM514:AS514)</f>
        <v>1</v>
      </c>
      <c r="AU514" s="10" t="b">
        <f>IF(R514,1)</f>
        <v>0</v>
      </c>
      <c r="AV514" s="10" t="b">
        <f>IF(S514,2)</f>
        <v>0</v>
      </c>
      <c r="AW514" s="10" t="b">
        <f>IF(T514,3)</f>
        <v>0</v>
      </c>
      <c r="AX514" s="10">
        <f>IF(U514,4)</f>
        <v>4</v>
      </c>
      <c r="AY514" s="10" t="b">
        <f>IF(V514,5)</f>
        <v>0</v>
      </c>
      <c r="AZ514" s="10" t="b">
        <f>IF(W514,6)</f>
        <v>0</v>
      </c>
      <c r="BA514" s="10" t="b">
        <f>IF(X514,7)</f>
        <v>0</v>
      </c>
      <c r="BB514" s="10">
        <f>MIN(AU514:BA514)</f>
        <v>4</v>
      </c>
      <c r="BC514" s="10">
        <f>MAX(AU514:BA514)</f>
        <v>4</v>
      </c>
      <c r="BD514" s="10">
        <f>IF(AT514&gt;0,(1+(BC514-AT514))-BB514,-1)</f>
        <v>0</v>
      </c>
      <c r="BE514" s="44">
        <f>AL514-AT514</f>
        <v>0</v>
      </c>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row>
    <row r="515" spans="1:177" ht="15" customHeight="1">
      <c r="A515" s="1">
        <v>514</v>
      </c>
      <c r="B515" s="1">
        <v>-37.846902900000003</v>
      </c>
      <c r="C515" s="1">
        <v>144.99190895999999</v>
      </c>
      <c r="D515" s="1">
        <v>15</v>
      </c>
      <c r="E515"/>
      <c r="F515" s="1" t="s">
        <v>40</v>
      </c>
      <c r="G515" s="1" t="s">
        <v>580</v>
      </c>
      <c r="H515" s="2" t="s">
        <v>581</v>
      </c>
      <c r="I515" s="4">
        <v>1</v>
      </c>
      <c r="J515" s="4">
        <v>0</v>
      </c>
      <c r="K515" s="4">
        <v>0</v>
      </c>
      <c r="L515" s="4">
        <v>0</v>
      </c>
      <c r="M515" s="5">
        <v>1</v>
      </c>
      <c r="N515" s="5">
        <v>0</v>
      </c>
      <c r="O515" s="5">
        <v>0</v>
      </c>
      <c r="P515" s="5">
        <v>1</v>
      </c>
      <c r="Q515" s="5">
        <v>0</v>
      </c>
      <c r="R515" s="6">
        <v>0</v>
      </c>
      <c r="S515" s="6">
        <v>0</v>
      </c>
      <c r="T515" s="6">
        <v>2</v>
      </c>
      <c r="U515" s="6">
        <v>3</v>
      </c>
      <c r="V515" s="6">
        <v>1</v>
      </c>
      <c r="W515" s="6">
        <v>0</v>
      </c>
      <c r="X515" s="6">
        <v>0</v>
      </c>
      <c r="Y515" s="7">
        <v>0</v>
      </c>
      <c r="Z515" s="7">
        <v>0</v>
      </c>
      <c r="AA515" s="8">
        <v>0</v>
      </c>
      <c r="AB515" s="8">
        <v>0</v>
      </c>
      <c r="AC515" s="8">
        <v>0</v>
      </c>
      <c r="AD515" s="8">
        <v>0</v>
      </c>
      <c r="AE515" s="8">
        <v>0</v>
      </c>
      <c r="AF515" s="8">
        <v>1</v>
      </c>
      <c r="AI515" s="9" t="s">
        <v>238</v>
      </c>
      <c r="AK515" s="9">
        <f>LEN(H515)</f>
        <v>144</v>
      </c>
      <c r="AL515" s="9">
        <f>SUM(R515:X515)</f>
        <v>6</v>
      </c>
      <c r="AM515" s="3" t="b">
        <f>IF(R515,1)</f>
        <v>0</v>
      </c>
      <c r="AN515" s="3" t="b">
        <f>IF(S515,1)</f>
        <v>0</v>
      </c>
      <c r="AO515" s="3">
        <f>IF(T515,1)</f>
        <v>1</v>
      </c>
      <c r="AP515" s="3">
        <f>IF(U515,1)</f>
        <v>1</v>
      </c>
      <c r="AQ515" s="3">
        <f>IF(V515,1)</f>
        <v>1</v>
      </c>
      <c r="AR515" s="3" t="b">
        <f>IF(W515,1)</f>
        <v>0</v>
      </c>
      <c r="AS515" s="3" t="b">
        <f>IF(X515,1)</f>
        <v>0</v>
      </c>
      <c r="AT515" s="3">
        <f>SUM(AM515:AS515)</f>
        <v>3</v>
      </c>
      <c r="AU515" s="10" t="b">
        <f>IF(R515,1)</f>
        <v>0</v>
      </c>
      <c r="AV515" s="10" t="b">
        <f>IF(S515,2)</f>
        <v>0</v>
      </c>
      <c r="AW515" s="10">
        <f>IF(T515,3)</f>
        <v>3</v>
      </c>
      <c r="AX515" s="10">
        <f>IF(U515,4)</f>
        <v>4</v>
      </c>
      <c r="AY515" s="10">
        <f>IF(V515,5)</f>
        <v>5</v>
      </c>
      <c r="AZ515" s="10" t="b">
        <f>IF(W515,6)</f>
        <v>0</v>
      </c>
      <c r="BA515" s="10" t="b">
        <f>IF(X515,7)</f>
        <v>0</v>
      </c>
      <c r="BB515" s="10">
        <f>MIN(AU515:BA515)</f>
        <v>3</v>
      </c>
      <c r="BC515" s="10">
        <f>MAX(AU515:BA515)</f>
        <v>5</v>
      </c>
      <c r="BD515" s="10">
        <f>IF(AT515&gt;0,(1+(BC515-AT515))-BB515,-1)</f>
        <v>0</v>
      </c>
      <c r="BE515" s="44">
        <f>AL515-AT515</f>
        <v>3</v>
      </c>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row>
    <row r="516" spans="1:177" ht="15" customHeight="1">
      <c r="A516" s="1">
        <v>515</v>
      </c>
      <c r="B516" s="1">
        <v>-38.043452022900901</v>
      </c>
      <c r="C516" s="1">
        <v>145.37789521749599</v>
      </c>
      <c r="D516" s="1">
        <v>14</v>
      </c>
      <c r="E516"/>
      <c r="F516" s="1" t="s">
        <v>40</v>
      </c>
      <c r="G516" s="1" t="s">
        <v>580</v>
      </c>
      <c r="H516" s="2" t="s">
        <v>582</v>
      </c>
      <c r="I516" s="4">
        <v>1</v>
      </c>
      <c r="J516" s="4">
        <v>0</v>
      </c>
      <c r="K516" s="4">
        <v>0</v>
      </c>
      <c r="L516" s="4">
        <v>0</v>
      </c>
      <c r="M516" s="5">
        <v>1</v>
      </c>
      <c r="N516" s="5">
        <v>0</v>
      </c>
      <c r="O516" s="5">
        <v>1</v>
      </c>
      <c r="P516" s="5">
        <v>0</v>
      </c>
      <c r="Q516" s="5">
        <v>0</v>
      </c>
      <c r="R516" s="6">
        <v>0</v>
      </c>
      <c r="S516" s="6">
        <v>0</v>
      </c>
      <c r="T516" s="6">
        <v>1</v>
      </c>
      <c r="U516" s="6">
        <v>0</v>
      </c>
      <c r="V516" s="6">
        <v>1</v>
      </c>
      <c r="W516" s="6">
        <v>0</v>
      </c>
      <c r="X516" s="6">
        <v>0</v>
      </c>
      <c r="Y516" s="7">
        <v>0</v>
      </c>
      <c r="Z516" s="7">
        <v>0</v>
      </c>
      <c r="AA516" s="8">
        <v>0</v>
      </c>
      <c r="AB516" s="8">
        <v>0</v>
      </c>
      <c r="AC516" s="8">
        <v>0</v>
      </c>
      <c r="AD516" s="8">
        <v>0</v>
      </c>
      <c r="AE516" s="8">
        <v>0</v>
      </c>
      <c r="AF516" s="8">
        <v>1</v>
      </c>
      <c r="AI516" s="9" t="s">
        <v>238</v>
      </c>
      <c r="AK516" s="9">
        <f>LEN(H516)</f>
        <v>17</v>
      </c>
      <c r="AL516" s="9">
        <f>SUM(R516:X516)</f>
        <v>2</v>
      </c>
      <c r="AM516" s="3" t="b">
        <f>IF(R516,1)</f>
        <v>0</v>
      </c>
      <c r="AN516" s="3" t="b">
        <f>IF(S516,1)</f>
        <v>0</v>
      </c>
      <c r="AO516" s="3">
        <f>IF(T516,1)</f>
        <v>1</v>
      </c>
      <c r="AP516" s="3" t="b">
        <f>IF(U516,1)</f>
        <v>0</v>
      </c>
      <c r="AQ516" s="3">
        <f>IF(V516,1)</f>
        <v>1</v>
      </c>
      <c r="AR516" s="3" t="b">
        <f>IF(W516,1)</f>
        <v>0</v>
      </c>
      <c r="AS516" s="3" t="b">
        <f>IF(X516,1)</f>
        <v>0</v>
      </c>
      <c r="AT516" s="3">
        <f>SUM(AM516:AS516)</f>
        <v>2</v>
      </c>
      <c r="AU516" s="10" t="b">
        <f>IF(R516,1)</f>
        <v>0</v>
      </c>
      <c r="AV516" s="10" t="b">
        <f>IF(S516,2)</f>
        <v>0</v>
      </c>
      <c r="AW516" s="10">
        <f>IF(T516,3)</f>
        <v>3</v>
      </c>
      <c r="AX516" s="10" t="b">
        <f>IF(U516,4)</f>
        <v>0</v>
      </c>
      <c r="AY516" s="10">
        <f>IF(V516,5)</f>
        <v>5</v>
      </c>
      <c r="AZ516" s="10" t="b">
        <f>IF(W516,6)</f>
        <v>0</v>
      </c>
      <c r="BA516" s="10" t="b">
        <f>IF(X516,7)</f>
        <v>0</v>
      </c>
      <c r="BB516" s="10">
        <f>MIN(AU516:BA516)</f>
        <v>3</v>
      </c>
      <c r="BC516" s="10">
        <f>MAX(AU516:BA516)</f>
        <v>5</v>
      </c>
      <c r="BD516" s="10">
        <f>IF(AT516&gt;0,(1+(BC516-AT516))-BB516,-1)</f>
        <v>1</v>
      </c>
      <c r="BE516" s="44">
        <f>AL516-AT516</f>
        <v>0</v>
      </c>
      <c r="BF516" s="3">
        <v>1</v>
      </c>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row>
    <row r="517" spans="1:177" ht="15" customHeight="1">
      <c r="A517" s="1">
        <v>516</v>
      </c>
      <c r="B517" s="1">
        <v>-38.044155060000001</v>
      </c>
      <c r="C517" s="1">
        <v>145.37954342</v>
      </c>
      <c r="D517" s="1">
        <v>15</v>
      </c>
      <c r="E517"/>
      <c r="F517" s="1" t="s">
        <v>40</v>
      </c>
      <c r="G517" s="1" t="s">
        <v>580</v>
      </c>
      <c r="H517" s="2" t="s">
        <v>310</v>
      </c>
      <c r="I517" s="4">
        <v>1</v>
      </c>
      <c r="J517" s="4">
        <v>0</v>
      </c>
      <c r="K517" s="4">
        <v>0</v>
      </c>
      <c r="L517" s="4">
        <v>0</v>
      </c>
      <c r="M517" s="5">
        <v>0</v>
      </c>
      <c r="N517" s="5">
        <v>0</v>
      </c>
      <c r="O517" s="5">
        <v>1</v>
      </c>
      <c r="P517" s="5">
        <v>0</v>
      </c>
      <c r="Q517" s="5">
        <v>0</v>
      </c>
      <c r="R517" s="6">
        <v>0</v>
      </c>
      <c r="S517" s="6">
        <v>0</v>
      </c>
      <c r="T517" s="6">
        <v>1</v>
      </c>
      <c r="U517" s="6">
        <v>0</v>
      </c>
      <c r="V517" s="6">
        <v>0</v>
      </c>
      <c r="W517" s="6">
        <v>0</v>
      </c>
      <c r="X517" s="6">
        <v>0</v>
      </c>
      <c r="Y517" s="7">
        <v>0</v>
      </c>
      <c r="Z517" s="7">
        <v>0</v>
      </c>
      <c r="AA517" s="8">
        <v>0</v>
      </c>
      <c r="AB517" s="8">
        <v>0</v>
      </c>
      <c r="AC517" s="8">
        <v>0</v>
      </c>
      <c r="AD517" s="8">
        <v>0</v>
      </c>
      <c r="AE517" s="8">
        <v>0</v>
      </c>
      <c r="AF517" s="8">
        <v>0</v>
      </c>
      <c r="AK517" s="9">
        <f>LEN(H517)</f>
        <v>8</v>
      </c>
      <c r="AL517" s="9">
        <f>SUM(R517:X517)</f>
        <v>1</v>
      </c>
      <c r="AM517" s="3" t="b">
        <f>IF(R517,1)</f>
        <v>0</v>
      </c>
      <c r="AN517" s="3" t="b">
        <f>IF(S517,1)</f>
        <v>0</v>
      </c>
      <c r="AO517" s="3">
        <f>IF(T517,1)</f>
        <v>1</v>
      </c>
      <c r="AP517" s="3" t="b">
        <f>IF(U517,1)</f>
        <v>0</v>
      </c>
      <c r="AQ517" s="3" t="b">
        <f>IF(V517,1)</f>
        <v>0</v>
      </c>
      <c r="AR517" s="3" t="b">
        <f>IF(W517,1)</f>
        <v>0</v>
      </c>
      <c r="AS517" s="3" t="b">
        <f>IF(X517,1)</f>
        <v>0</v>
      </c>
      <c r="AT517" s="3">
        <f>SUM(AM517:AS517)</f>
        <v>1</v>
      </c>
      <c r="AU517" s="10" t="b">
        <f>IF(R517,1)</f>
        <v>0</v>
      </c>
      <c r="AV517" s="10" t="b">
        <f>IF(S517,2)</f>
        <v>0</v>
      </c>
      <c r="AW517" s="10">
        <f>IF(T517,3)</f>
        <v>3</v>
      </c>
      <c r="AX517" s="10" t="b">
        <f>IF(U517,4)</f>
        <v>0</v>
      </c>
      <c r="AY517" s="10" t="b">
        <f>IF(V517,5)</f>
        <v>0</v>
      </c>
      <c r="AZ517" s="10" t="b">
        <f>IF(W517,6)</f>
        <v>0</v>
      </c>
      <c r="BA517" s="10" t="b">
        <f>IF(X517,7)</f>
        <v>0</v>
      </c>
      <c r="BB517" s="10">
        <f>MIN(AU517:BA517)</f>
        <v>3</v>
      </c>
      <c r="BC517" s="10">
        <f>MAX(AU517:BA517)</f>
        <v>3</v>
      </c>
      <c r="BD517" s="10">
        <f>IF(AT517&gt;0,(1+(BC517-AT517))-BB517,-1)</f>
        <v>0</v>
      </c>
      <c r="BE517" s="44">
        <f>AL517-AT517</f>
        <v>0</v>
      </c>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row>
    <row r="518" spans="1:177" ht="15" customHeight="1">
      <c r="A518" s="1">
        <v>517</v>
      </c>
      <c r="B518" s="1">
        <v>-37.780037045108301</v>
      </c>
      <c r="C518" s="1">
        <v>144.95951270770601</v>
      </c>
      <c r="D518" s="1">
        <v>16</v>
      </c>
      <c r="E518"/>
      <c r="F518" s="1" t="s">
        <v>40</v>
      </c>
      <c r="G518" s="1" t="s">
        <v>583</v>
      </c>
      <c r="H518" s="2" t="s">
        <v>584</v>
      </c>
      <c r="I518" s="4">
        <v>1</v>
      </c>
      <c r="J518" s="4">
        <v>0</v>
      </c>
      <c r="K518" s="4">
        <v>0</v>
      </c>
      <c r="L518" s="4">
        <v>0</v>
      </c>
      <c r="M518" s="5">
        <v>1</v>
      </c>
      <c r="N518" s="5">
        <v>0</v>
      </c>
      <c r="O518" s="5">
        <v>0</v>
      </c>
      <c r="P518" s="5">
        <v>0</v>
      </c>
      <c r="Q518" s="5">
        <v>0</v>
      </c>
      <c r="R518" s="6">
        <v>0</v>
      </c>
      <c r="S518" s="6">
        <v>0</v>
      </c>
      <c r="T518" s="6">
        <v>1</v>
      </c>
      <c r="U518" s="6">
        <v>1</v>
      </c>
      <c r="V518" s="6">
        <v>0</v>
      </c>
      <c r="W518" s="6">
        <v>0</v>
      </c>
      <c r="X518" s="6">
        <v>0</v>
      </c>
      <c r="Y518" s="7">
        <v>0</v>
      </c>
      <c r="Z518" s="7">
        <v>0</v>
      </c>
      <c r="AA518" s="8">
        <v>0</v>
      </c>
      <c r="AB518" s="8">
        <v>0</v>
      </c>
      <c r="AC518" s="8">
        <v>0</v>
      </c>
      <c r="AD518" s="8">
        <v>0</v>
      </c>
      <c r="AE518" s="8">
        <v>0</v>
      </c>
      <c r="AF518" s="8">
        <v>0</v>
      </c>
      <c r="AK518" s="9">
        <f>LEN(H518)</f>
        <v>16</v>
      </c>
      <c r="AL518" s="9">
        <f>SUM(R518:X518)</f>
        <v>2</v>
      </c>
      <c r="AM518" s="3" t="b">
        <f>IF(R518,1)</f>
        <v>0</v>
      </c>
      <c r="AN518" s="3" t="b">
        <f>IF(S518,1)</f>
        <v>0</v>
      </c>
      <c r="AO518" s="3">
        <f>IF(T518,1)</f>
        <v>1</v>
      </c>
      <c r="AP518" s="3">
        <f>IF(U518,1)</f>
        <v>1</v>
      </c>
      <c r="AQ518" s="3" t="b">
        <f>IF(V518,1)</f>
        <v>0</v>
      </c>
      <c r="AR518" s="3" t="b">
        <f>IF(W518,1)</f>
        <v>0</v>
      </c>
      <c r="AS518" s="3" t="b">
        <f>IF(X518,1)</f>
        <v>0</v>
      </c>
      <c r="AT518" s="3">
        <f>SUM(AM518:AS518)</f>
        <v>2</v>
      </c>
      <c r="AU518" s="10" t="b">
        <f>IF(R518,1)</f>
        <v>0</v>
      </c>
      <c r="AV518" s="10" t="b">
        <f>IF(S518,2)</f>
        <v>0</v>
      </c>
      <c r="AW518" s="10">
        <f>IF(T518,3)</f>
        <v>3</v>
      </c>
      <c r="AX518" s="10">
        <f>IF(U518,4)</f>
        <v>4</v>
      </c>
      <c r="AY518" s="10" t="b">
        <f>IF(V518,5)</f>
        <v>0</v>
      </c>
      <c r="AZ518" s="10" t="b">
        <f>IF(W518,6)</f>
        <v>0</v>
      </c>
      <c r="BA518" s="10" t="b">
        <f>IF(X518,7)</f>
        <v>0</v>
      </c>
      <c r="BB518" s="10">
        <f>MIN(AU518:BA518)</f>
        <v>3</v>
      </c>
      <c r="BC518" s="10">
        <f>MAX(AU518:BA518)</f>
        <v>4</v>
      </c>
      <c r="BD518" s="10">
        <f>IF(AT518&gt;0,(1+(BC518-AT518))-BB518,-1)</f>
        <v>0</v>
      </c>
      <c r="BE518" s="44">
        <f>AL518-AT518</f>
        <v>0</v>
      </c>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row>
    <row r="519" spans="1:177" ht="15" customHeight="1">
      <c r="A519" s="1">
        <v>518</v>
      </c>
      <c r="B519" s="1">
        <v>-37.809958039999998</v>
      </c>
      <c r="C519" s="1">
        <v>144.9639458</v>
      </c>
      <c r="D519" s="1">
        <v>15</v>
      </c>
      <c r="E519"/>
      <c r="F519" s="1" t="s">
        <v>140</v>
      </c>
      <c r="G519" s="1" t="s">
        <v>585</v>
      </c>
      <c r="H519" s="2" t="s">
        <v>586</v>
      </c>
      <c r="I519" s="4">
        <v>1</v>
      </c>
      <c r="J519" s="4">
        <v>0</v>
      </c>
      <c r="K519" s="4">
        <v>0</v>
      </c>
      <c r="L519" s="4">
        <v>0</v>
      </c>
      <c r="M519" s="5">
        <v>0</v>
      </c>
      <c r="N519" s="5">
        <v>1</v>
      </c>
      <c r="O519" s="5">
        <v>0</v>
      </c>
      <c r="P519" s="5">
        <v>0</v>
      </c>
      <c r="Q519" s="5">
        <v>0</v>
      </c>
      <c r="R519" s="6">
        <v>0</v>
      </c>
      <c r="S519" s="6">
        <v>0</v>
      </c>
      <c r="T519" s="6">
        <v>1</v>
      </c>
      <c r="U519" s="6">
        <v>0</v>
      </c>
      <c r="V519" s="6">
        <v>0</v>
      </c>
      <c r="W519" s="6">
        <v>0</v>
      </c>
      <c r="X519" s="6">
        <v>0</v>
      </c>
      <c r="Y519" s="7">
        <v>0</v>
      </c>
      <c r="Z519" s="7">
        <v>0</v>
      </c>
      <c r="AA519" s="8">
        <v>0</v>
      </c>
      <c r="AB519" s="8">
        <v>0</v>
      </c>
      <c r="AC519" s="8">
        <v>0</v>
      </c>
      <c r="AD519" s="8">
        <v>0</v>
      </c>
      <c r="AE519" s="8">
        <v>0</v>
      </c>
      <c r="AF519" s="8">
        <v>0</v>
      </c>
      <c r="AK519" s="9">
        <f>LEN(H519)</f>
        <v>17</v>
      </c>
      <c r="AL519" s="9">
        <f>SUM(R519:X519)</f>
        <v>1</v>
      </c>
      <c r="AM519" s="3" t="b">
        <f>IF(R519,1)</f>
        <v>0</v>
      </c>
      <c r="AN519" s="3" t="b">
        <f>IF(S519,1)</f>
        <v>0</v>
      </c>
      <c r="AO519" s="3">
        <f>IF(T519,1)</f>
        <v>1</v>
      </c>
      <c r="AP519" s="3" t="b">
        <f>IF(U519,1)</f>
        <v>0</v>
      </c>
      <c r="AQ519" s="3" t="b">
        <f>IF(V519,1)</f>
        <v>0</v>
      </c>
      <c r="AR519" s="3" t="b">
        <f>IF(W519,1)</f>
        <v>0</v>
      </c>
      <c r="AS519" s="3" t="b">
        <f>IF(X519,1)</f>
        <v>0</v>
      </c>
      <c r="AT519" s="3">
        <f>SUM(AM519:AS519)</f>
        <v>1</v>
      </c>
      <c r="AU519" s="10" t="b">
        <f>IF(R519,1)</f>
        <v>0</v>
      </c>
      <c r="AV519" s="10" t="b">
        <f>IF(S519,2)</f>
        <v>0</v>
      </c>
      <c r="AW519" s="10">
        <f>IF(T519,3)</f>
        <v>3</v>
      </c>
      <c r="AX519" s="10" t="b">
        <f>IF(U519,4)</f>
        <v>0</v>
      </c>
      <c r="AY519" s="10" t="b">
        <f>IF(V519,5)</f>
        <v>0</v>
      </c>
      <c r="AZ519" s="10" t="b">
        <f>IF(W519,6)</f>
        <v>0</v>
      </c>
      <c r="BA519" s="10" t="b">
        <f>IF(X519,7)</f>
        <v>0</v>
      </c>
      <c r="BB519" s="10">
        <f>MIN(AU519:BA519)</f>
        <v>3</v>
      </c>
      <c r="BC519" s="10">
        <f>MAX(AU519:BA519)</f>
        <v>3</v>
      </c>
      <c r="BD519" s="10">
        <f>IF(AT519&gt;0,(1+(BC519-AT519))-BB519,-1)</f>
        <v>0</v>
      </c>
      <c r="BE519" s="44">
        <f>AL519-AT519</f>
        <v>0</v>
      </c>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row>
    <row r="520" spans="1:177" ht="15" customHeight="1">
      <c r="A520" s="1">
        <v>519</v>
      </c>
      <c r="B520" s="1">
        <v>-37.822951158897602</v>
      </c>
      <c r="C520" s="1">
        <v>145.04423141326899</v>
      </c>
      <c r="D520" s="1">
        <v>15</v>
      </c>
      <c r="E520"/>
      <c r="F520" s="1" t="s">
        <v>40</v>
      </c>
      <c r="G520" s="1" t="s">
        <v>585</v>
      </c>
      <c r="H520" s="2" t="s">
        <v>587</v>
      </c>
      <c r="I520" s="4">
        <v>1</v>
      </c>
      <c r="J520" s="4">
        <v>0</v>
      </c>
      <c r="K520" s="4">
        <v>0</v>
      </c>
      <c r="L520" s="4">
        <v>0</v>
      </c>
      <c r="M520" s="5">
        <v>1</v>
      </c>
      <c r="N520" s="5">
        <v>0</v>
      </c>
      <c r="O520" s="5">
        <v>0</v>
      </c>
      <c r="P520" s="5">
        <v>1</v>
      </c>
      <c r="Q520" s="5">
        <v>0</v>
      </c>
      <c r="R520" s="6">
        <v>0</v>
      </c>
      <c r="S520" s="6">
        <v>0</v>
      </c>
      <c r="T520" s="6">
        <v>0</v>
      </c>
      <c r="U520" s="6">
        <v>0</v>
      </c>
      <c r="V520" s="6">
        <v>2</v>
      </c>
      <c r="W520" s="6">
        <v>1</v>
      </c>
      <c r="X520" s="6">
        <v>0</v>
      </c>
      <c r="Y520" s="7">
        <v>0</v>
      </c>
      <c r="Z520" s="7">
        <v>0</v>
      </c>
      <c r="AA520" s="8">
        <v>1</v>
      </c>
      <c r="AB520" s="8">
        <v>1</v>
      </c>
      <c r="AC520" s="8">
        <v>0</v>
      </c>
      <c r="AD520" s="8">
        <v>1</v>
      </c>
      <c r="AE520" s="8">
        <v>0</v>
      </c>
      <c r="AF520" s="8">
        <v>1</v>
      </c>
      <c r="AI520" s="9" t="s">
        <v>588</v>
      </c>
      <c r="AK520" s="9">
        <f>LEN(H520)</f>
        <v>97</v>
      </c>
      <c r="AL520" s="9">
        <f>SUM(R520:X520)</f>
        <v>3</v>
      </c>
      <c r="AM520" s="3" t="b">
        <f>IF(R520,1)</f>
        <v>0</v>
      </c>
      <c r="AN520" s="3" t="b">
        <f>IF(S520,1)</f>
        <v>0</v>
      </c>
      <c r="AO520" s="3" t="b">
        <f>IF(T520,1)</f>
        <v>0</v>
      </c>
      <c r="AP520" s="3" t="b">
        <f>IF(U520,1)</f>
        <v>0</v>
      </c>
      <c r="AQ520" s="3">
        <f>IF(V520,1)</f>
        <v>1</v>
      </c>
      <c r="AR520" s="3">
        <f>IF(W520,1)</f>
        <v>1</v>
      </c>
      <c r="AS520" s="3" t="b">
        <f>IF(X520,1)</f>
        <v>0</v>
      </c>
      <c r="AT520" s="3">
        <f>SUM(AM520:AS520)</f>
        <v>2</v>
      </c>
      <c r="AU520" s="10" t="b">
        <f>IF(R520,1)</f>
        <v>0</v>
      </c>
      <c r="AV520" s="10" t="b">
        <f>IF(S520,2)</f>
        <v>0</v>
      </c>
      <c r="AW520" s="10" t="b">
        <f>IF(T520,3)</f>
        <v>0</v>
      </c>
      <c r="AX520" s="10" t="b">
        <f>IF(U520,4)</f>
        <v>0</v>
      </c>
      <c r="AY520" s="10">
        <f>IF(V520,5)</f>
        <v>5</v>
      </c>
      <c r="AZ520" s="10">
        <f>IF(W520,6)</f>
        <v>6</v>
      </c>
      <c r="BA520" s="10" t="b">
        <f>IF(X520,7)</f>
        <v>0</v>
      </c>
      <c r="BB520" s="10">
        <f>MIN(AU520:BA520)</f>
        <v>5</v>
      </c>
      <c r="BC520" s="10">
        <f>MAX(AU520:BA520)</f>
        <v>6</v>
      </c>
      <c r="BD520" s="10">
        <f>IF(AT520&gt;0,(1+(BC520-AT520))-BB520,-1)</f>
        <v>0</v>
      </c>
      <c r="BE520" s="44">
        <f>AL520-AT520</f>
        <v>1</v>
      </c>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row>
    <row r="521" spans="1:177" ht="15" customHeight="1">
      <c r="A521" s="1">
        <v>520</v>
      </c>
      <c r="B521" s="1">
        <v>-38.503724810000001</v>
      </c>
      <c r="C521" s="1">
        <v>145.26309591</v>
      </c>
      <c r="D521" s="1">
        <v>15</v>
      </c>
      <c r="E521"/>
      <c r="F521" s="1" t="s">
        <v>40</v>
      </c>
      <c r="G521" s="1" t="s">
        <v>585</v>
      </c>
      <c r="H521" s="2" t="s">
        <v>589</v>
      </c>
      <c r="I521" s="4">
        <v>0</v>
      </c>
      <c r="J521" s="4">
        <v>0</v>
      </c>
      <c r="K521" s="4">
        <v>0</v>
      </c>
      <c r="L521" s="4">
        <v>1</v>
      </c>
      <c r="M521" s="5">
        <v>0</v>
      </c>
      <c r="N521" s="5">
        <v>0</v>
      </c>
      <c r="O521" s="5">
        <v>0</v>
      </c>
      <c r="P521" s="5">
        <v>0</v>
      </c>
      <c r="Q521" s="5">
        <v>0</v>
      </c>
      <c r="R521" s="6">
        <v>0</v>
      </c>
      <c r="S521" s="6">
        <v>0</v>
      </c>
      <c r="T521" s="6">
        <v>0</v>
      </c>
      <c r="U521" s="6">
        <v>0</v>
      </c>
      <c r="V521" s="6">
        <v>0</v>
      </c>
      <c r="W521" s="6">
        <v>0</v>
      </c>
      <c r="X521" s="6">
        <v>0</v>
      </c>
      <c r="Y521" s="7">
        <v>0</v>
      </c>
      <c r="Z521" s="7">
        <v>0</v>
      </c>
      <c r="AA521" s="8">
        <v>0</v>
      </c>
      <c r="AB521" s="8">
        <v>0</v>
      </c>
      <c r="AC521" s="8">
        <v>0</v>
      </c>
      <c r="AD521" s="8">
        <v>0</v>
      </c>
      <c r="AE521" s="8">
        <v>0</v>
      </c>
      <c r="AF521" s="8">
        <v>0</v>
      </c>
      <c r="AK521" s="9">
        <f>LEN(H521)</f>
        <v>6</v>
      </c>
      <c r="AL521" s="9">
        <f>SUM(R521:X521)</f>
        <v>0</v>
      </c>
      <c r="AM521" s="3" t="b">
        <f>IF(R521,1)</f>
        <v>0</v>
      </c>
      <c r="AN521" s="3" t="b">
        <f>IF(S521,1)</f>
        <v>0</v>
      </c>
      <c r="AO521" s="3" t="b">
        <f>IF(T521,1)</f>
        <v>0</v>
      </c>
      <c r="AP521" s="3" t="b">
        <f>IF(U521,1)</f>
        <v>0</v>
      </c>
      <c r="AQ521" s="3" t="b">
        <f>IF(V521,1)</f>
        <v>0</v>
      </c>
      <c r="AR521" s="3" t="b">
        <f>IF(W521,1)</f>
        <v>0</v>
      </c>
      <c r="AS521" s="3" t="b">
        <f>IF(X521,1)</f>
        <v>0</v>
      </c>
      <c r="AT521" s="3">
        <f>SUM(AM521:AS521)</f>
        <v>0</v>
      </c>
      <c r="AU521" s="10" t="b">
        <f>IF(R521,1)</f>
        <v>0</v>
      </c>
      <c r="AV521" s="10" t="b">
        <f>IF(S521,2)</f>
        <v>0</v>
      </c>
      <c r="AW521" s="10" t="b">
        <f>IF(T521,3)</f>
        <v>0</v>
      </c>
      <c r="AX521" s="10" t="b">
        <f>IF(U521,4)</f>
        <v>0</v>
      </c>
      <c r="AY521" s="10" t="b">
        <f>IF(V521,5)</f>
        <v>0</v>
      </c>
      <c r="AZ521" s="10" t="b">
        <f>IF(W521,6)</f>
        <v>0</v>
      </c>
      <c r="BA521" s="10" t="b">
        <f>IF(X521,7)</f>
        <v>0</v>
      </c>
      <c r="BB521" s="10">
        <f>MIN(AU521:BA521)</f>
        <v>0</v>
      </c>
      <c r="BC521" s="10">
        <f>MAX(AU521:BA521)</f>
        <v>0</v>
      </c>
      <c r="BD521" s="10">
        <f>IF(AT521&gt;0,(1+(BC521-AT521))-BB521,-1)</f>
        <v>-1</v>
      </c>
      <c r="BE521" s="44">
        <f>AL521-AT521</f>
        <v>0</v>
      </c>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row>
    <row r="522" spans="1:177" ht="15" customHeight="1">
      <c r="A522" s="1">
        <v>521</v>
      </c>
      <c r="B522" s="1">
        <v>-37.799333017850898</v>
      </c>
      <c r="C522" s="1">
        <v>144.95844339809801</v>
      </c>
      <c r="D522" s="1">
        <v>15</v>
      </c>
      <c r="E522"/>
      <c r="F522" s="1" t="s">
        <v>40</v>
      </c>
      <c r="G522" s="1" t="s">
        <v>590</v>
      </c>
      <c r="H522" s="2" t="s">
        <v>59</v>
      </c>
      <c r="I522" s="4">
        <v>1</v>
      </c>
      <c r="J522" s="4">
        <v>0</v>
      </c>
      <c r="K522" s="4">
        <v>0</v>
      </c>
      <c r="L522" s="4">
        <v>0</v>
      </c>
      <c r="M522" s="5">
        <v>0</v>
      </c>
      <c r="N522" s="5">
        <v>0</v>
      </c>
      <c r="O522" s="5">
        <v>0</v>
      </c>
      <c r="P522" s="5">
        <v>0</v>
      </c>
      <c r="Q522" s="5">
        <v>1</v>
      </c>
      <c r="R522" s="6">
        <v>0</v>
      </c>
      <c r="S522" s="6">
        <v>0</v>
      </c>
      <c r="T522" s="6">
        <v>0</v>
      </c>
      <c r="U522" s="6">
        <v>1</v>
      </c>
      <c r="V522" s="6">
        <v>0</v>
      </c>
      <c r="W522" s="6">
        <v>0</v>
      </c>
      <c r="X522" s="6">
        <v>0</v>
      </c>
      <c r="Y522" s="7">
        <v>0</v>
      </c>
      <c r="Z522" s="7">
        <v>0</v>
      </c>
      <c r="AA522" s="8">
        <v>0</v>
      </c>
      <c r="AB522" s="8">
        <v>0</v>
      </c>
      <c r="AC522" s="8">
        <v>0</v>
      </c>
      <c r="AD522" s="8">
        <v>0</v>
      </c>
      <c r="AE522" s="8">
        <v>0</v>
      </c>
      <c r="AF522" s="8">
        <v>0</v>
      </c>
      <c r="AK522" s="9">
        <f>LEN(H522)</f>
        <v>23</v>
      </c>
      <c r="AL522" s="9">
        <f>SUM(R522:X522)</f>
        <v>1</v>
      </c>
      <c r="AM522" s="3" t="b">
        <f>IF(R522,1)</f>
        <v>0</v>
      </c>
      <c r="AN522" s="3" t="b">
        <f>IF(S522,1)</f>
        <v>0</v>
      </c>
      <c r="AO522" s="3" t="b">
        <f>IF(T522,1)</f>
        <v>0</v>
      </c>
      <c r="AP522" s="3">
        <f>IF(U522,1)</f>
        <v>1</v>
      </c>
      <c r="AQ522" s="3" t="b">
        <f>IF(V522,1)</f>
        <v>0</v>
      </c>
      <c r="AR522" s="3" t="b">
        <f>IF(W522,1)</f>
        <v>0</v>
      </c>
      <c r="AS522" s="3" t="b">
        <f>IF(X522,1)</f>
        <v>0</v>
      </c>
      <c r="AT522" s="3">
        <f>SUM(AM522:AS522)</f>
        <v>1</v>
      </c>
      <c r="AU522" s="10" t="b">
        <f>IF(R522,1)</f>
        <v>0</v>
      </c>
      <c r="AV522" s="10" t="b">
        <f>IF(S522,2)</f>
        <v>0</v>
      </c>
      <c r="AW522" s="10" t="b">
        <f>IF(T522,3)</f>
        <v>0</v>
      </c>
      <c r="AX522" s="10">
        <f>IF(U522,4)</f>
        <v>4</v>
      </c>
      <c r="AY522" s="10" t="b">
        <f>IF(V522,5)</f>
        <v>0</v>
      </c>
      <c r="AZ522" s="10" t="b">
        <f>IF(W522,6)</f>
        <v>0</v>
      </c>
      <c r="BA522" s="10" t="b">
        <f>IF(X522,7)</f>
        <v>0</v>
      </c>
      <c r="BB522" s="10">
        <f>MIN(AU522:BA522)</f>
        <v>4</v>
      </c>
      <c r="BC522" s="10">
        <f>MAX(AU522:BA522)</f>
        <v>4</v>
      </c>
      <c r="BD522" s="10">
        <f>IF(AT522&gt;0,(1+(BC522-AT522))-BB522,-1)</f>
        <v>0</v>
      </c>
      <c r="BE522" s="44">
        <f>AL522-AT522</f>
        <v>0</v>
      </c>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row>
    <row r="523" spans="1:177" ht="15" customHeight="1">
      <c r="A523" s="1">
        <v>522</v>
      </c>
      <c r="B523" s="1">
        <v>-33.917717847226797</v>
      </c>
      <c r="C523" s="1">
        <v>150.92912438623</v>
      </c>
      <c r="D523" s="1">
        <v>15</v>
      </c>
      <c r="E523"/>
      <c r="F523" s="1" t="s">
        <v>40</v>
      </c>
      <c r="G523" s="1" t="s">
        <v>591</v>
      </c>
      <c r="H523" s="2" t="s">
        <v>592</v>
      </c>
      <c r="I523" s="4">
        <v>1</v>
      </c>
      <c r="J523" s="4">
        <v>0</v>
      </c>
      <c r="K523" s="4">
        <v>0</v>
      </c>
      <c r="L523" s="4">
        <v>0</v>
      </c>
      <c r="M523" s="5">
        <v>1</v>
      </c>
      <c r="N523" s="5">
        <v>0</v>
      </c>
      <c r="O523" s="5">
        <v>0</v>
      </c>
      <c r="P523" s="5">
        <v>0</v>
      </c>
      <c r="Q523" s="5">
        <v>0</v>
      </c>
      <c r="R523" s="6">
        <v>0</v>
      </c>
      <c r="S523" s="6">
        <v>0</v>
      </c>
      <c r="T523" s="6">
        <v>0</v>
      </c>
      <c r="U523" s="6">
        <v>1</v>
      </c>
      <c r="V523" s="6">
        <v>1</v>
      </c>
      <c r="W523" s="6">
        <v>0</v>
      </c>
      <c r="X523" s="6">
        <v>0</v>
      </c>
      <c r="Y523" s="7">
        <v>0</v>
      </c>
      <c r="Z523" s="7">
        <v>0</v>
      </c>
      <c r="AA523" s="8">
        <v>0</v>
      </c>
      <c r="AB523" s="8">
        <v>0</v>
      </c>
      <c r="AC523" s="8">
        <v>0</v>
      </c>
      <c r="AD523" s="8">
        <v>0</v>
      </c>
      <c r="AE523" s="8">
        <v>0</v>
      </c>
      <c r="AF523" s="8">
        <v>0</v>
      </c>
      <c r="AK523" s="9">
        <f>LEN(H523)</f>
        <v>21</v>
      </c>
      <c r="AL523" s="9">
        <f>SUM(R523:X523)</f>
        <v>2</v>
      </c>
      <c r="AM523" s="3" t="b">
        <f>IF(R523,1)</f>
        <v>0</v>
      </c>
      <c r="AN523" s="3" t="b">
        <f>IF(S523,1)</f>
        <v>0</v>
      </c>
      <c r="AO523" s="3" t="b">
        <f>IF(T523,1)</f>
        <v>0</v>
      </c>
      <c r="AP523" s="3">
        <f>IF(U523,1)</f>
        <v>1</v>
      </c>
      <c r="AQ523" s="3">
        <f>IF(V523,1)</f>
        <v>1</v>
      </c>
      <c r="AR523" s="3" t="b">
        <f>IF(W523,1)</f>
        <v>0</v>
      </c>
      <c r="AS523" s="3" t="b">
        <f>IF(X523,1)</f>
        <v>0</v>
      </c>
      <c r="AT523" s="3">
        <f>SUM(AM523:AS523)</f>
        <v>2</v>
      </c>
      <c r="AU523" s="10" t="b">
        <f>IF(R523,1)</f>
        <v>0</v>
      </c>
      <c r="AV523" s="10" t="b">
        <f>IF(S523,2)</f>
        <v>0</v>
      </c>
      <c r="AW523" s="10" t="b">
        <f>IF(T523,3)</f>
        <v>0</v>
      </c>
      <c r="AX523" s="10">
        <f>IF(U523,4)</f>
        <v>4</v>
      </c>
      <c r="AY523" s="10">
        <f>IF(V523,5)</f>
        <v>5</v>
      </c>
      <c r="AZ523" s="10" t="b">
        <f>IF(W523,6)</f>
        <v>0</v>
      </c>
      <c r="BA523" s="10" t="b">
        <f>IF(X523,7)</f>
        <v>0</v>
      </c>
      <c r="BB523" s="10">
        <f>MIN(AU523:BA523)</f>
        <v>4</v>
      </c>
      <c r="BC523" s="10">
        <f>MAX(AU523:BA523)</f>
        <v>5</v>
      </c>
      <c r="BD523" s="10">
        <f>IF(AT523&gt;0,(1+(BC523-AT523))-BB523,-1)</f>
        <v>0</v>
      </c>
      <c r="BE523" s="44">
        <f>AL523-AT523</f>
        <v>0</v>
      </c>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row>
    <row r="524" spans="1:177" ht="15" customHeight="1">
      <c r="A524" s="1">
        <v>523</v>
      </c>
      <c r="B524" s="1">
        <v>-37.808932494024297</v>
      </c>
      <c r="C524" s="1">
        <v>144.973721502686</v>
      </c>
      <c r="D524" s="1">
        <v>15</v>
      </c>
      <c r="E524"/>
      <c r="F524" s="1" t="s">
        <v>40</v>
      </c>
      <c r="G524" s="1" t="s">
        <v>593</v>
      </c>
      <c r="H524" s="2" t="s">
        <v>594</v>
      </c>
      <c r="I524" s="4">
        <v>1</v>
      </c>
      <c r="J524" s="4">
        <v>0</v>
      </c>
      <c r="K524" s="4">
        <v>0</v>
      </c>
      <c r="L524" s="4">
        <v>0</v>
      </c>
      <c r="M524" s="5">
        <v>1</v>
      </c>
      <c r="N524" s="5">
        <v>0</v>
      </c>
      <c r="O524" s="5">
        <v>0</v>
      </c>
      <c r="P524" s="5">
        <v>0</v>
      </c>
      <c r="Q524" s="5">
        <v>0</v>
      </c>
      <c r="R524" s="6">
        <v>0</v>
      </c>
      <c r="S524" s="6">
        <v>0</v>
      </c>
      <c r="T524" s="6">
        <v>1</v>
      </c>
      <c r="U524" s="6">
        <v>1</v>
      </c>
      <c r="V524" s="6">
        <v>0</v>
      </c>
      <c r="W524" s="6">
        <v>0</v>
      </c>
      <c r="X524" s="6">
        <v>0</v>
      </c>
      <c r="Y524" s="7">
        <v>0</v>
      </c>
      <c r="Z524" s="7">
        <v>0</v>
      </c>
      <c r="AA524" s="8">
        <v>0</v>
      </c>
      <c r="AB524" s="8">
        <v>0</v>
      </c>
      <c r="AC524" s="8">
        <v>0</v>
      </c>
      <c r="AD524" s="8">
        <v>0</v>
      </c>
      <c r="AE524" s="8">
        <v>0</v>
      </c>
      <c r="AF524" s="8">
        <v>0</v>
      </c>
      <c r="AK524" s="9">
        <f>LEN(H524)</f>
        <v>18</v>
      </c>
      <c r="AL524" s="9">
        <f>SUM(R524:X524)</f>
        <v>2</v>
      </c>
      <c r="AM524" s="3" t="b">
        <f>IF(R524,1)</f>
        <v>0</v>
      </c>
      <c r="AN524" s="3" t="b">
        <f>IF(S524,1)</f>
        <v>0</v>
      </c>
      <c r="AO524" s="3">
        <f>IF(T524,1)</f>
        <v>1</v>
      </c>
      <c r="AP524" s="3">
        <f>IF(U524,1)</f>
        <v>1</v>
      </c>
      <c r="AQ524" s="3" t="b">
        <f>IF(V524,1)</f>
        <v>0</v>
      </c>
      <c r="AR524" s="3" t="b">
        <f>IF(W524,1)</f>
        <v>0</v>
      </c>
      <c r="AS524" s="3" t="b">
        <f>IF(X524,1)</f>
        <v>0</v>
      </c>
      <c r="AT524" s="3">
        <f>SUM(AM524:AS524)</f>
        <v>2</v>
      </c>
      <c r="AU524" s="10" t="b">
        <f>IF(R524,1)</f>
        <v>0</v>
      </c>
      <c r="AV524" s="10" t="b">
        <f>IF(S524,2)</f>
        <v>0</v>
      </c>
      <c r="AW524" s="10">
        <f>IF(T524,3)</f>
        <v>3</v>
      </c>
      <c r="AX524" s="10">
        <f>IF(U524,4)</f>
        <v>4</v>
      </c>
      <c r="AY524" s="10" t="b">
        <f>IF(V524,5)</f>
        <v>0</v>
      </c>
      <c r="AZ524" s="10" t="b">
        <f>IF(W524,6)</f>
        <v>0</v>
      </c>
      <c r="BA524" s="10" t="b">
        <f>IF(X524,7)</f>
        <v>0</v>
      </c>
      <c r="BB524" s="10">
        <f>MIN(AU524:BA524)</f>
        <v>3</v>
      </c>
      <c r="BC524" s="10">
        <f>MAX(AU524:BA524)</f>
        <v>4</v>
      </c>
      <c r="BD524" s="10">
        <f>IF(AT524&gt;0,(1+(BC524-AT524))-BB524,-1)</f>
        <v>0</v>
      </c>
      <c r="BE524" s="44">
        <f>AL524-AT524</f>
        <v>0</v>
      </c>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row>
    <row r="525" spans="1:177" ht="15" customHeight="1">
      <c r="A525" s="1">
        <v>524</v>
      </c>
      <c r="B525" s="1">
        <v>-37.8146962335098</v>
      </c>
      <c r="C525" s="1">
        <v>144.961318968201</v>
      </c>
      <c r="D525" s="1">
        <v>15</v>
      </c>
      <c r="E525"/>
      <c r="F525" s="1" t="s">
        <v>40</v>
      </c>
      <c r="G525" s="1" t="s">
        <v>593</v>
      </c>
      <c r="H525" s="2" t="s">
        <v>595</v>
      </c>
      <c r="I525" s="4">
        <v>1</v>
      </c>
      <c r="J525" s="4">
        <v>0</v>
      </c>
      <c r="K525" s="4">
        <v>0</v>
      </c>
      <c r="L525" s="4">
        <v>0</v>
      </c>
      <c r="M525" s="5">
        <v>1</v>
      </c>
      <c r="N525" s="5">
        <v>0</v>
      </c>
      <c r="O525" s="5">
        <v>0</v>
      </c>
      <c r="P525" s="5">
        <v>0</v>
      </c>
      <c r="Q525" s="5">
        <v>0</v>
      </c>
      <c r="R525" s="6">
        <v>0</v>
      </c>
      <c r="S525" s="6">
        <v>0</v>
      </c>
      <c r="T525" s="6">
        <v>1</v>
      </c>
      <c r="U525" s="6">
        <v>0</v>
      </c>
      <c r="V525" s="6">
        <v>0</v>
      </c>
      <c r="W525" s="6">
        <v>0</v>
      </c>
      <c r="X525" s="6">
        <v>0</v>
      </c>
      <c r="Y525" s="7">
        <v>0</v>
      </c>
      <c r="Z525" s="7">
        <v>0</v>
      </c>
      <c r="AA525" s="8">
        <v>0</v>
      </c>
      <c r="AB525" s="8">
        <v>0</v>
      </c>
      <c r="AC525" s="8">
        <v>0</v>
      </c>
      <c r="AD525" s="8">
        <v>0</v>
      </c>
      <c r="AE525" s="8">
        <v>0</v>
      </c>
      <c r="AF525" s="8">
        <v>0</v>
      </c>
      <c r="AK525" s="9">
        <f>LEN(H525)</f>
        <v>12</v>
      </c>
      <c r="AL525" s="9">
        <f>SUM(R525:X525)</f>
        <v>1</v>
      </c>
      <c r="AM525" s="3" t="b">
        <f>IF(R525,1)</f>
        <v>0</v>
      </c>
      <c r="AN525" s="3" t="b">
        <f>IF(S525,1)</f>
        <v>0</v>
      </c>
      <c r="AO525" s="3">
        <f>IF(T525,1)</f>
        <v>1</v>
      </c>
      <c r="AP525" s="3" t="b">
        <f>IF(U525,1)</f>
        <v>0</v>
      </c>
      <c r="AQ525" s="3" t="b">
        <f>IF(V525,1)</f>
        <v>0</v>
      </c>
      <c r="AR525" s="3" t="b">
        <f>IF(W525,1)</f>
        <v>0</v>
      </c>
      <c r="AS525" s="3" t="b">
        <f>IF(X525,1)</f>
        <v>0</v>
      </c>
      <c r="AT525" s="3">
        <f>SUM(AM525:AS525)</f>
        <v>1</v>
      </c>
      <c r="AU525" s="10" t="b">
        <f>IF(R525,1)</f>
        <v>0</v>
      </c>
      <c r="AV525" s="10" t="b">
        <f>IF(S525,2)</f>
        <v>0</v>
      </c>
      <c r="AW525" s="10">
        <f>IF(T525,3)</f>
        <v>3</v>
      </c>
      <c r="AX525" s="10" t="b">
        <f>IF(U525,4)</f>
        <v>0</v>
      </c>
      <c r="AY525" s="10" t="b">
        <f>IF(V525,5)</f>
        <v>0</v>
      </c>
      <c r="AZ525" s="10" t="b">
        <f>IF(W525,6)</f>
        <v>0</v>
      </c>
      <c r="BA525" s="10" t="b">
        <f>IF(X525,7)</f>
        <v>0</v>
      </c>
      <c r="BB525" s="10">
        <f>MIN(AU525:BA525)</f>
        <v>3</v>
      </c>
      <c r="BC525" s="10">
        <f>MAX(AU525:BA525)</f>
        <v>3</v>
      </c>
      <c r="BD525" s="10">
        <f>IF(AT525&gt;0,(1+(BC525-AT525))-BB525,-1)</f>
        <v>0</v>
      </c>
      <c r="BE525" s="44">
        <f>AL525-AT525</f>
        <v>0</v>
      </c>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row>
    <row r="526" spans="1:177" ht="15" customHeight="1">
      <c r="A526" s="1">
        <v>525</v>
      </c>
      <c r="B526" s="1">
        <v>-38.047399460851899</v>
      </c>
      <c r="C526" s="1">
        <v>145.34695106000001</v>
      </c>
      <c r="D526" s="1">
        <v>15</v>
      </c>
      <c r="E526"/>
      <c r="F526" s="1" t="s">
        <v>140</v>
      </c>
      <c r="G526" s="1" t="s">
        <v>596</v>
      </c>
      <c r="H526" s="2" t="s">
        <v>597</v>
      </c>
      <c r="I526" s="4">
        <v>1</v>
      </c>
      <c r="J526" s="4">
        <v>0</v>
      </c>
      <c r="K526" s="4">
        <v>0</v>
      </c>
      <c r="L526" s="4">
        <v>0</v>
      </c>
      <c r="M526" s="5">
        <v>0</v>
      </c>
      <c r="N526" s="5">
        <v>0</v>
      </c>
      <c r="O526" s="5">
        <v>0</v>
      </c>
      <c r="P526" s="5">
        <v>0</v>
      </c>
      <c r="Q526" s="5">
        <v>1</v>
      </c>
      <c r="R526" s="6">
        <v>0</v>
      </c>
      <c r="S526" s="6">
        <v>0</v>
      </c>
      <c r="T526" s="6">
        <v>0</v>
      </c>
      <c r="U526" s="6">
        <v>1</v>
      </c>
      <c r="V526" s="6">
        <v>0</v>
      </c>
      <c r="W526" s="6">
        <v>0</v>
      </c>
      <c r="X526" s="6">
        <v>0</v>
      </c>
      <c r="Y526" s="7">
        <v>0</v>
      </c>
      <c r="Z526" s="7">
        <v>0</v>
      </c>
      <c r="AA526" s="8">
        <v>0</v>
      </c>
      <c r="AB526" s="8">
        <v>0</v>
      </c>
      <c r="AC526" s="8">
        <v>0</v>
      </c>
      <c r="AD526" s="8">
        <v>0</v>
      </c>
      <c r="AE526" s="8">
        <v>0</v>
      </c>
      <c r="AF526" s="8">
        <v>0</v>
      </c>
      <c r="AK526" s="9">
        <f>LEN(H526)</f>
        <v>4</v>
      </c>
      <c r="AL526" s="9">
        <f>SUM(R526:X526)</f>
        <v>1</v>
      </c>
      <c r="AM526" s="3" t="b">
        <f>IF(R526,1)</f>
        <v>0</v>
      </c>
      <c r="AN526" s="3" t="b">
        <f>IF(S526,1)</f>
        <v>0</v>
      </c>
      <c r="AO526" s="3" t="b">
        <f>IF(T526,1)</f>
        <v>0</v>
      </c>
      <c r="AP526" s="3">
        <f>IF(U526,1)</f>
        <v>1</v>
      </c>
      <c r="AQ526" s="3" t="b">
        <f>IF(V526,1)</f>
        <v>0</v>
      </c>
      <c r="AR526" s="3" t="b">
        <f>IF(W526,1)</f>
        <v>0</v>
      </c>
      <c r="AS526" s="3" t="b">
        <f>IF(X526,1)</f>
        <v>0</v>
      </c>
      <c r="AT526" s="3">
        <f>SUM(AM526:AS526)</f>
        <v>1</v>
      </c>
      <c r="AU526" s="10" t="b">
        <f>IF(R526,1)</f>
        <v>0</v>
      </c>
      <c r="AV526" s="10" t="b">
        <f>IF(S526,2)</f>
        <v>0</v>
      </c>
      <c r="AW526" s="10" t="b">
        <f>IF(T526,3)</f>
        <v>0</v>
      </c>
      <c r="AX526" s="10">
        <f>IF(U526,4)</f>
        <v>4</v>
      </c>
      <c r="AY526" s="10" t="b">
        <f>IF(V526,5)</f>
        <v>0</v>
      </c>
      <c r="AZ526" s="10" t="b">
        <f>IF(W526,6)</f>
        <v>0</v>
      </c>
      <c r="BA526" s="10" t="b">
        <f>IF(X526,7)</f>
        <v>0</v>
      </c>
      <c r="BB526" s="10">
        <f>MIN(AU526:BA526)</f>
        <v>4</v>
      </c>
      <c r="BC526" s="10">
        <f>MAX(AU526:BA526)</f>
        <v>4</v>
      </c>
      <c r="BD526" s="10">
        <f>IF(AT526&gt;0,(1+(BC526-AT526))-BB526,-1)</f>
        <v>0</v>
      </c>
      <c r="BE526" s="44">
        <f>AL526-AT526</f>
        <v>0</v>
      </c>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row>
    <row r="527" spans="1:177" ht="15" customHeight="1">
      <c r="A527" s="1">
        <v>526</v>
      </c>
      <c r="B527" s="1">
        <v>-37.881413629999997</v>
      </c>
      <c r="C527" s="1">
        <v>145.03208208000001</v>
      </c>
      <c r="D527" s="1">
        <v>15</v>
      </c>
      <c r="E527"/>
      <c r="F527" s="1" t="s">
        <v>40</v>
      </c>
      <c r="G527" s="1" t="s">
        <v>598</v>
      </c>
      <c r="H527" s="2" t="s">
        <v>599</v>
      </c>
      <c r="I527" s="4">
        <v>1</v>
      </c>
      <c r="J527" s="4">
        <v>0</v>
      </c>
      <c r="K527" s="4">
        <v>0</v>
      </c>
      <c r="L527" s="4">
        <v>0</v>
      </c>
      <c r="M527" s="5">
        <v>1</v>
      </c>
      <c r="N527" s="5">
        <v>0</v>
      </c>
      <c r="O527" s="5">
        <v>0</v>
      </c>
      <c r="P527" s="5">
        <v>0</v>
      </c>
      <c r="Q527" s="5">
        <v>0</v>
      </c>
      <c r="R527" s="6">
        <v>0</v>
      </c>
      <c r="S527" s="6">
        <v>0</v>
      </c>
      <c r="T527" s="6">
        <v>0</v>
      </c>
      <c r="U527" s="6">
        <v>0</v>
      </c>
      <c r="V527" s="6">
        <v>1</v>
      </c>
      <c r="W527" s="6">
        <v>0</v>
      </c>
      <c r="X527" s="6">
        <v>0</v>
      </c>
      <c r="Y527" s="7">
        <v>0</v>
      </c>
      <c r="Z527" s="7">
        <v>0</v>
      </c>
      <c r="AA527" s="8">
        <v>0</v>
      </c>
      <c r="AB527" s="8">
        <v>0</v>
      </c>
      <c r="AC527" s="8">
        <v>0</v>
      </c>
      <c r="AD527" s="8">
        <v>0</v>
      </c>
      <c r="AE527" s="8">
        <v>0</v>
      </c>
      <c r="AF527" s="8">
        <v>0</v>
      </c>
      <c r="AK527" s="9">
        <f>LEN(H527)</f>
        <v>9</v>
      </c>
      <c r="AL527" s="9">
        <f>SUM(R527:X527)</f>
        <v>1</v>
      </c>
      <c r="AM527" s="3" t="b">
        <f>IF(R527,1)</f>
        <v>0</v>
      </c>
      <c r="AN527" s="3" t="b">
        <f>IF(S527,1)</f>
        <v>0</v>
      </c>
      <c r="AO527" s="3" t="b">
        <f>IF(T527,1)</f>
        <v>0</v>
      </c>
      <c r="AP527" s="3" t="b">
        <f>IF(U527,1)</f>
        <v>0</v>
      </c>
      <c r="AQ527" s="3">
        <f>IF(V527,1)</f>
        <v>1</v>
      </c>
      <c r="AR527" s="3" t="b">
        <f>IF(W527,1)</f>
        <v>0</v>
      </c>
      <c r="AS527" s="3" t="b">
        <f>IF(X527,1)</f>
        <v>0</v>
      </c>
      <c r="AT527" s="3">
        <f>SUM(AM527:AS527)</f>
        <v>1</v>
      </c>
      <c r="AU527" s="10" t="b">
        <f>IF(R527,1)</f>
        <v>0</v>
      </c>
      <c r="AV527" s="10" t="b">
        <f>IF(S527,2)</f>
        <v>0</v>
      </c>
      <c r="AW527" s="10" t="b">
        <f>IF(T527,3)</f>
        <v>0</v>
      </c>
      <c r="AX527" s="10" t="b">
        <f>IF(U527,4)</f>
        <v>0</v>
      </c>
      <c r="AY527" s="10">
        <f>IF(V527,5)</f>
        <v>5</v>
      </c>
      <c r="AZ527" s="10" t="b">
        <f>IF(W527,6)</f>
        <v>0</v>
      </c>
      <c r="BA527" s="10" t="b">
        <f>IF(X527,7)</f>
        <v>0</v>
      </c>
      <c r="BB527" s="10">
        <f>MIN(AU527:BA527)</f>
        <v>5</v>
      </c>
      <c r="BC527" s="10">
        <f>MAX(AU527:BA527)</f>
        <v>5</v>
      </c>
      <c r="BD527" s="10">
        <f>IF(AT527&gt;0,(1+(BC527-AT527))-BB527,-1)</f>
        <v>0</v>
      </c>
      <c r="BE527" s="44">
        <f>AL527-AT527</f>
        <v>0</v>
      </c>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row>
    <row r="528" spans="1:177" ht="15" customHeight="1">
      <c r="A528" s="1">
        <v>527</v>
      </c>
      <c r="B528" s="1">
        <v>-38.046453169999999</v>
      </c>
      <c r="C528" s="1">
        <v>145.34695106000001</v>
      </c>
      <c r="D528" s="1">
        <v>15</v>
      </c>
      <c r="E528"/>
      <c r="F528" s="1" t="s">
        <v>40</v>
      </c>
      <c r="G528" s="1" t="s">
        <v>598</v>
      </c>
      <c r="H528" s="2" t="s">
        <v>600</v>
      </c>
      <c r="I528" s="4">
        <v>0</v>
      </c>
      <c r="J528" s="4">
        <v>0</v>
      </c>
      <c r="K528" s="4">
        <v>0</v>
      </c>
      <c r="L528" s="4">
        <v>1</v>
      </c>
      <c r="M528" s="5">
        <v>0</v>
      </c>
      <c r="N528" s="5">
        <v>0</v>
      </c>
      <c r="O528" s="5">
        <v>0</v>
      </c>
      <c r="P528" s="5">
        <v>0</v>
      </c>
      <c r="Q528" s="5">
        <v>0</v>
      </c>
      <c r="R528" s="6">
        <v>0</v>
      </c>
      <c r="S528" s="6">
        <v>0</v>
      </c>
      <c r="T528" s="6">
        <v>0</v>
      </c>
      <c r="U528" s="6">
        <v>0</v>
      </c>
      <c r="V528" s="6">
        <v>0</v>
      </c>
      <c r="W528" s="6">
        <v>0</v>
      </c>
      <c r="X528" s="6">
        <v>0</v>
      </c>
      <c r="Y528" s="7">
        <v>0</v>
      </c>
      <c r="Z528" s="7">
        <v>0</v>
      </c>
      <c r="AA528" s="8">
        <v>0</v>
      </c>
      <c r="AB528" s="8">
        <v>0</v>
      </c>
      <c r="AC528" s="8">
        <v>0</v>
      </c>
      <c r="AD528" s="8">
        <v>0</v>
      </c>
      <c r="AE528" s="8">
        <v>0</v>
      </c>
      <c r="AF528" s="8">
        <v>0</v>
      </c>
      <c r="AK528" s="9">
        <f>LEN(H528)</f>
        <v>15</v>
      </c>
      <c r="AL528" s="9">
        <f>SUM(R528:X528)</f>
        <v>0</v>
      </c>
      <c r="AM528" s="3" t="b">
        <f>IF(R528,1)</f>
        <v>0</v>
      </c>
      <c r="AN528" s="3" t="b">
        <f>IF(S528,1)</f>
        <v>0</v>
      </c>
      <c r="AO528" s="3" t="b">
        <f>IF(T528,1)</f>
        <v>0</v>
      </c>
      <c r="AP528" s="3" t="b">
        <f>IF(U528,1)</f>
        <v>0</v>
      </c>
      <c r="AQ528" s="3" t="b">
        <f>IF(V528,1)</f>
        <v>0</v>
      </c>
      <c r="AR528" s="3" t="b">
        <f>IF(W528,1)</f>
        <v>0</v>
      </c>
      <c r="AS528" s="3" t="b">
        <f>IF(X528,1)</f>
        <v>0</v>
      </c>
      <c r="AT528" s="3">
        <f>SUM(AM528:AS528)</f>
        <v>0</v>
      </c>
      <c r="AU528" s="10" t="b">
        <f>IF(R528,1)</f>
        <v>0</v>
      </c>
      <c r="AV528" s="10" t="b">
        <f>IF(S528,2)</f>
        <v>0</v>
      </c>
      <c r="AW528" s="10" t="b">
        <f>IF(T528,3)</f>
        <v>0</v>
      </c>
      <c r="AX528" s="10" t="b">
        <f>IF(U528,4)</f>
        <v>0</v>
      </c>
      <c r="AY528" s="10" t="b">
        <f>IF(V528,5)</f>
        <v>0</v>
      </c>
      <c r="AZ528" s="10" t="b">
        <f>IF(W528,6)</f>
        <v>0</v>
      </c>
      <c r="BA528" s="10" t="b">
        <f>IF(X528,7)</f>
        <v>0</v>
      </c>
      <c r="BB528" s="10">
        <f>MIN(AU528:BA528)</f>
        <v>0</v>
      </c>
      <c r="BC528" s="10">
        <f>MAX(AU528:BA528)</f>
        <v>0</v>
      </c>
      <c r="BD528" s="10">
        <f>IF(AT528&gt;0,(1+(BC528-AT528))-BB528,-1)</f>
        <v>-1</v>
      </c>
      <c r="BE528" s="44">
        <f>AL528-AT528</f>
        <v>0</v>
      </c>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row>
    <row r="529" spans="1:177" ht="15" customHeight="1">
      <c r="A529" s="1">
        <v>528</v>
      </c>
      <c r="B529" s="1">
        <v>-37.798829230633601</v>
      </c>
      <c r="C529" s="1">
        <v>144.96373319377</v>
      </c>
      <c r="D529" s="1">
        <v>15</v>
      </c>
      <c r="E529"/>
      <c r="F529" s="1" t="s">
        <v>40</v>
      </c>
      <c r="G529" s="1" t="s">
        <v>598</v>
      </c>
      <c r="H529" s="2" t="s">
        <v>601</v>
      </c>
      <c r="I529" s="4">
        <v>1</v>
      </c>
      <c r="J529" s="4">
        <v>0</v>
      </c>
      <c r="K529" s="4">
        <v>0</v>
      </c>
      <c r="L529" s="4">
        <v>0</v>
      </c>
      <c r="M529" s="5">
        <v>0</v>
      </c>
      <c r="N529" s="5">
        <v>0</v>
      </c>
      <c r="O529" s="5">
        <v>0</v>
      </c>
      <c r="P529" s="5">
        <v>0</v>
      </c>
      <c r="Q529" s="5">
        <v>1</v>
      </c>
      <c r="R529" s="6">
        <v>0</v>
      </c>
      <c r="S529" s="6">
        <v>0</v>
      </c>
      <c r="T529" s="6">
        <v>1</v>
      </c>
      <c r="U529" s="6">
        <v>1</v>
      </c>
      <c r="V529" s="6">
        <v>0</v>
      </c>
      <c r="W529" s="6">
        <v>0</v>
      </c>
      <c r="X529" s="6">
        <v>0</v>
      </c>
      <c r="Y529" s="7">
        <v>0</v>
      </c>
      <c r="Z529" s="7">
        <v>0</v>
      </c>
      <c r="AA529" s="8">
        <v>0</v>
      </c>
      <c r="AB529" s="8">
        <v>0</v>
      </c>
      <c r="AC529" s="8">
        <v>0</v>
      </c>
      <c r="AD529" s="8">
        <v>0</v>
      </c>
      <c r="AE529" s="8">
        <v>0</v>
      </c>
      <c r="AF529" s="8">
        <v>0</v>
      </c>
      <c r="AK529" s="9">
        <f>LEN(H529)</f>
        <v>29</v>
      </c>
      <c r="AL529" s="9">
        <f>SUM(R529:X529)</f>
        <v>2</v>
      </c>
      <c r="AM529" s="3" t="b">
        <f>IF(R529,1)</f>
        <v>0</v>
      </c>
      <c r="AN529" s="3" t="b">
        <f>IF(S529,1)</f>
        <v>0</v>
      </c>
      <c r="AO529" s="3">
        <f>IF(T529,1)</f>
        <v>1</v>
      </c>
      <c r="AP529" s="3">
        <f>IF(U529,1)</f>
        <v>1</v>
      </c>
      <c r="AQ529" s="3" t="b">
        <f>IF(V529,1)</f>
        <v>0</v>
      </c>
      <c r="AR529" s="3" t="b">
        <f>IF(W529,1)</f>
        <v>0</v>
      </c>
      <c r="AS529" s="3" t="b">
        <f>IF(X529,1)</f>
        <v>0</v>
      </c>
      <c r="AT529" s="3">
        <f>SUM(AM529:AS529)</f>
        <v>2</v>
      </c>
      <c r="AU529" s="10" t="b">
        <f>IF(R529,1)</f>
        <v>0</v>
      </c>
      <c r="AV529" s="10" t="b">
        <f>IF(S529,2)</f>
        <v>0</v>
      </c>
      <c r="AW529" s="10">
        <f>IF(T529,3)</f>
        <v>3</v>
      </c>
      <c r="AX529" s="10">
        <f>IF(U529,4)</f>
        <v>4</v>
      </c>
      <c r="AY529" s="10" t="b">
        <f>IF(V529,5)</f>
        <v>0</v>
      </c>
      <c r="AZ529" s="10" t="b">
        <f>IF(W529,6)</f>
        <v>0</v>
      </c>
      <c r="BA529" s="10" t="b">
        <f>IF(X529,7)</f>
        <v>0</v>
      </c>
      <c r="BB529" s="10">
        <f>MIN(AU529:BA529)</f>
        <v>3</v>
      </c>
      <c r="BC529" s="10">
        <f>MAX(AU529:BA529)</f>
        <v>4</v>
      </c>
      <c r="BD529" s="10">
        <f>IF(AT529&gt;0,(1+(BC529-AT529))-BB529,-1)</f>
        <v>0</v>
      </c>
      <c r="BE529" s="44">
        <f>AL529-AT529</f>
        <v>0</v>
      </c>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row>
    <row r="530" spans="1:177" ht="15" customHeight="1">
      <c r="A530" s="1">
        <v>529</v>
      </c>
      <c r="B530" s="1">
        <v>-38.072009620000003</v>
      </c>
      <c r="C530" s="1">
        <v>145.31559859999999</v>
      </c>
      <c r="D530" s="1">
        <v>15</v>
      </c>
      <c r="E530"/>
      <c r="F530" s="1" t="s">
        <v>40</v>
      </c>
      <c r="G530" s="1" t="s">
        <v>598</v>
      </c>
      <c r="H530" s="2" t="s">
        <v>602</v>
      </c>
      <c r="I530" s="4">
        <v>1</v>
      </c>
      <c r="J530" s="4">
        <v>0</v>
      </c>
      <c r="K530" s="4">
        <v>0</v>
      </c>
      <c r="L530" s="4">
        <v>0</v>
      </c>
      <c r="M530" s="5">
        <v>1</v>
      </c>
      <c r="N530" s="5">
        <v>0</v>
      </c>
      <c r="O530" s="5">
        <v>0</v>
      </c>
      <c r="P530" s="5">
        <v>1</v>
      </c>
      <c r="Q530" s="5">
        <v>0</v>
      </c>
      <c r="R530" s="6">
        <v>0</v>
      </c>
      <c r="S530" s="6">
        <v>0</v>
      </c>
      <c r="T530" s="6">
        <v>1</v>
      </c>
      <c r="U530" s="6">
        <v>0</v>
      </c>
      <c r="V530" s="6">
        <v>1</v>
      </c>
      <c r="W530" s="6">
        <v>0</v>
      </c>
      <c r="X530" s="6">
        <v>0</v>
      </c>
      <c r="Y530" s="7">
        <v>0</v>
      </c>
      <c r="Z530" s="7">
        <v>0</v>
      </c>
      <c r="AA530" s="8">
        <v>0</v>
      </c>
      <c r="AB530" s="8">
        <v>0</v>
      </c>
      <c r="AC530" s="8">
        <v>0</v>
      </c>
      <c r="AD530" s="8">
        <v>0</v>
      </c>
      <c r="AE530" s="8">
        <v>0</v>
      </c>
      <c r="AF530" s="8">
        <v>0</v>
      </c>
      <c r="AK530" s="9">
        <f>LEN(H530)</f>
        <v>22</v>
      </c>
      <c r="AL530" s="9">
        <f>SUM(R530:X530)</f>
        <v>2</v>
      </c>
      <c r="AM530" s="3" t="b">
        <f>IF(R530,1)</f>
        <v>0</v>
      </c>
      <c r="AN530" s="3" t="b">
        <f>IF(S530,1)</f>
        <v>0</v>
      </c>
      <c r="AO530" s="3">
        <f>IF(T530,1)</f>
        <v>1</v>
      </c>
      <c r="AP530" s="3" t="b">
        <f>IF(U530,1)</f>
        <v>0</v>
      </c>
      <c r="AQ530" s="3">
        <f>IF(V530,1)</f>
        <v>1</v>
      </c>
      <c r="AR530" s="3" t="b">
        <f>IF(W530,1)</f>
        <v>0</v>
      </c>
      <c r="AS530" s="3" t="b">
        <f>IF(X530,1)</f>
        <v>0</v>
      </c>
      <c r="AT530" s="3">
        <f>SUM(AM530:AS530)</f>
        <v>2</v>
      </c>
      <c r="AU530" s="10" t="b">
        <f>IF(R530,1)</f>
        <v>0</v>
      </c>
      <c r="AV530" s="10" t="b">
        <f>IF(S530,2)</f>
        <v>0</v>
      </c>
      <c r="AW530" s="10">
        <f>IF(T530,3)</f>
        <v>3</v>
      </c>
      <c r="AX530" s="10" t="b">
        <f>IF(U530,4)</f>
        <v>0</v>
      </c>
      <c r="AY530" s="10">
        <f>IF(V530,5)</f>
        <v>5</v>
      </c>
      <c r="AZ530" s="10" t="b">
        <f>IF(W530,6)</f>
        <v>0</v>
      </c>
      <c r="BA530" s="10" t="b">
        <f>IF(X530,7)</f>
        <v>0</v>
      </c>
      <c r="BB530" s="10">
        <f>MIN(AU530:BA530)</f>
        <v>3</v>
      </c>
      <c r="BC530" s="10">
        <f>MAX(AU530:BA530)</f>
        <v>5</v>
      </c>
      <c r="BD530" s="10">
        <f>IF(AT530&gt;0,(1+(BC530-AT530))-BB530,-1)</f>
        <v>1</v>
      </c>
      <c r="BE530" s="44">
        <f>AL530-AT530</f>
        <v>0</v>
      </c>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row>
    <row r="531" spans="1:177" ht="15" customHeight="1">
      <c r="A531" s="1">
        <v>530</v>
      </c>
      <c r="B531" s="1">
        <v>-38.036448891938697</v>
      </c>
      <c r="C531" s="1">
        <v>145.34597820084599</v>
      </c>
      <c r="D531" s="1">
        <v>13</v>
      </c>
      <c r="E531"/>
      <c r="F531" s="1" t="s">
        <v>40</v>
      </c>
      <c r="G531" s="1" t="s">
        <v>603</v>
      </c>
      <c r="H531" s="2" t="s">
        <v>604</v>
      </c>
      <c r="I531" s="4">
        <v>1</v>
      </c>
      <c r="J531" s="4">
        <v>0</v>
      </c>
      <c r="K531" s="4">
        <v>0</v>
      </c>
      <c r="L531" s="4">
        <v>0</v>
      </c>
      <c r="M531" s="5">
        <v>0</v>
      </c>
      <c r="N531" s="5">
        <v>0</v>
      </c>
      <c r="O531" s="5">
        <v>0</v>
      </c>
      <c r="P531" s="5">
        <v>0</v>
      </c>
      <c r="Q531" s="5">
        <v>1</v>
      </c>
      <c r="R531" s="6">
        <v>0</v>
      </c>
      <c r="S531" s="6">
        <v>0</v>
      </c>
      <c r="T531" s="6">
        <v>1</v>
      </c>
      <c r="U531" s="6">
        <v>0</v>
      </c>
      <c r="V531" s="6">
        <v>0</v>
      </c>
      <c r="W531" s="6">
        <v>0</v>
      </c>
      <c r="X531" s="6">
        <v>0</v>
      </c>
      <c r="Y531" s="7">
        <v>0</v>
      </c>
      <c r="Z531" s="7">
        <v>0</v>
      </c>
      <c r="AA531" s="8">
        <v>0</v>
      </c>
      <c r="AB531" s="8">
        <v>0</v>
      </c>
      <c r="AC531" s="8">
        <v>0</v>
      </c>
      <c r="AD531" s="8">
        <v>0</v>
      </c>
      <c r="AE531" s="8">
        <v>0</v>
      </c>
      <c r="AF531" s="8">
        <v>0</v>
      </c>
      <c r="AK531" s="9">
        <f>LEN(H531)</f>
        <v>6</v>
      </c>
      <c r="AL531" s="9">
        <f>SUM(R531:X531)</f>
        <v>1</v>
      </c>
      <c r="AM531" s="3" t="b">
        <f>IF(R531,1)</f>
        <v>0</v>
      </c>
      <c r="AN531" s="3" t="b">
        <f>IF(S531,1)</f>
        <v>0</v>
      </c>
      <c r="AO531" s="3">
        <f>IF(T531,1)</f>
        <v>1</v>
      </c>
      <c r="AP531" s="3" t="b">
        <f>IF(U531,1)</f>
        <v>0</v>
      </c>
      <c r="AQ531" s="3" t="b">
        <f>IF(V531,1)</f>
        <v>0</v>
      </c>
      <c r="AR531" s="3" t="b">
        <f>IF(W531,1)</f>
        <v>0</v>
      </c>
      <c r="AS531" s="3" t="b">
        <f>IF(X531,1)</f>
        <v>0</v>
      </c>
      <c r="AT531" s="3">
        <f>SUM(AM531:AS531)</f>
        <v>1</v>
      </c>
      <c r="AU531" s="10" t="b">
        <f>IF(R531,1)</f>
        <v>0</v>
      </c>
      <c r="AV531" s="10" t="b">
        <f>IF(S531,2)</f>
        <v>0</v>
      </c>
      <c r="AW531" s="10">
        <f>IF(T531,3)</f>
        <v>3</v>
      </c>
      <c r="AX531" s="10" t="b">
        <f>IF(U531,4)</f>
        <v>0</v>
      </c>
      <c r="AY531" s="10" t="b">
        <f>IF(V531,5)</f>
        <v>0</v>
      </c>
      <c r="AZ531" s="10" t="b">
        <f>IF(W531,6)</f>
        <v>0</v>
      </c>
      <c r="BA531" s="10" t="b">
        <f>IF(X531,7)</f>
        <v>0</v>
      </c>
      <c r="BB531" s="10">
        <f>MIN(AU531:BA531)</f>
        <v>3</v>
      </c>
      <c r="BC531" s="10">
        <f>MAX(AU531:BA531)</f>
        <v>3</v>
      </c>
      <c r="BD531" s="10">
        <f>IF(AT531&gt;0,(1+(BC531-AT531))-BB531,-1)</f>
        <v>0</v>
      </c>
      <c r="BE531" s="44">
        <f>AL531-AT531</f>
        <v>0</v>
      </c>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row>
    <row r="532" spans="1:177" ht="15" customHeight="1">
      <c r="A532" s="1">
        <v>531</v>
      </c>
      <c r="B532" s="1">
        <v>-37.963185620301203</v>
      </c>
      <c r="C532" s="1">
        <v>145.231719914205</v>
      </c>
      <c r="D532" s="1">
        <v>12</v>
      </c>
      <c r="E532"/>
      <c r="F532" s="1" t="s">
        <v>40</v>
      </c>
      <c r="G532" s="1" t="s">
        <v>603</v>
      </c>
      <c r="H532" s="2" t="s">
        <v>605</v>
      </c>
      <c r="I532" s="4">
        <v>1</v>
      </c>
      <c r="J532" s="4">
        <v>0</v>
      </c>
      <c r="K532" s="4">
        <v>0</v>
      </c>
      <c r="L532" s="4">
        <v>0</v>
      </c>
      <c r="M532" s="5">
        <v>0</v>
      </c>
      <c r="N532" s="5">
        <v>1</v>
      </c>
      <c r="O532" s="5">
        <v>0</v>
      </c>
      <c r="P532" s="5">
        <v>1</v>
      </c>
      <c r="Q532" s="5">
        <v>0</v>
      </c>
      <c r="R532" s="6">
        <v>0</v>
      </c>
      <c r="S532" s="6">
        <v>0</v>
      </c>
      <c r="T532" s="6">
        <v>0</v>
      </c>
      <c r="U532" s="6">
        <v>0</v>
      </c>
      <c r="V532" s="6">
        <v>0</v>
      </c>
      <c r="W532" s="6">
        <v>0</v>
      </c>
      <c r="X532" s="6">
        <v>1</v>
      </c>
      <c r="Y532" s="7">
        <v>0</v>
      </c>
      <c r="Z532" s="7">
        <v>0</v>
      </c>
      <c r="AA532" s="8">
        <v>0</v>
      </c>
      <c r="AB532" s="8">
        <v>0</v>
      </c>
      <c r="AC532" s="8">
        <v>0</v>
      </c>
      <c r="AD532" s="8">
        <v>0</v>
      </c>
      <c r="AE532" s="8">
        <v>0</v>
      </c>
      <c r="AF532" s="8">
        <v>0</v>
      </c>
      <c r="AK532" s="9">
        <f>LEN(H532)</f>
        <v>11</v>
      </c>
      <c r="AL532" s="9">
        <f>SUM(R532:X532)</f>
        <v>1</v>
      </c>
      <c r="AM532" s="3" t="b">
        <f>IF(R532,1)</f>
        <v>0</v>
      </c>
      <c r="AN532" s="3" t="b">
        <f>IF(S532,1)</f>
        <v>0</v>
      </c>
      <c r="AO532" s="3" t="b">
        <f>IF(T532,1)</f>
        <v>0</v>
      </c>
      <c r="AP532" s="3" t="b">
        <f>IF(U532,1)</f>
        <v>0</v>
      </c>
      <c r="AQ532" s="3" t="b">
        <f>IF(V532,1)</f>
        <v>0</v>
      </c>
      <c r="AR532" s="3" t="b">
        <f>IF(W532,1)</f>
        <v>0</v>
      </c>
      <c r="AS532" s="3">
        <f>IF(X532,1)</f>
        <v>1</v>
      </c>
      <c r="AT532" s="3">
        <f>SUM(AM532:AS532)</f>
        <v>1</v>
      </c>
      <c r="AU532" s="10" t="b">
        <f>IF(R532,1)</f>
        <v>0</v>
      </c>
      <c r="AV532" s="10" t="b">
        <f>IF(S532,2)</f>
        <v>0</v>
      </c>
      <c r="AW532" s="10" t="b">
        <f>IF(T532,3)</f>
        <v>0</v>
      </c>
      <c r="AX532" s="10" t="b">
        <f>IF(U532,4)</f>
        <v>0</v>
      </c>
      <c r="AY532" s="10" t="b">
        <f>IF(V532,5)</f>
        <v>0</v>
      </c>
      <c r="AZ532" s="10" t="b">
        <f>IF(W532,6)</f>
        <v>0</v>
      </c>
      <c r="BA532" s="10">
        <f>IF(X532,7)</f>
        <v>7</v>
      </c>
      <c r="BB532" s="10">
        <f>MIN(AU532:BA532)</f>
        <v>7</v>
      </c>
      <c r="BC532" s="10">
        <f>MAX(AU532:BA532)</f>
        <v>7</v>
      </c>
      <c r="BD532" s="10">
        <f>IF(AT532&gt;0,(1+(BC532-AT532))-BB532,-1)</f>
        <v>0</v>
      </c>
      <c r="BE532" s="44">
        <f>AL532-AT532</f>
        <v>0</v>
      </c>
      <c r="BF532" s="3">
        <v>1</v>
      </c>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row>
    <row r="533" spans="1:177" ht="15" customHeight="1">
      <c r="A533" s="1">
        <v>532</v>
      </c>
      <c r="B533" s="1">
        <v>-37.8110217135008</v>
      </c>
      <c r="C533" s="1">
        <v>145.11603940841701</v>
      </c>
      <c r="D533" s="1">
        <v>15</v>
      </c>
      <c r="E533"/>
      <c r="F533" s="1" t="s">
        <v>40</v>
      </c>
      <c r="G533" s="1" t="s">
        <v>603</v>
      </c>
      <c r="H533" s="2" t="s">
        <v>606</v>
      </c>
      <c r="I533" s="4">
        <v>1</v>
      </c>
      <c r="J533" s="4">
        <v>0</v>
      </c>
      <c r="K533" s="4">
        <v>0</v>
      </c>
      <c r="L533" s="4">
        <v>0</v>
      </c>
      <c r="M533" s="5">
        <v>1</v>
      </c>
      <c r="N533" s="5">
        <v>0</v>
      </c>
      <c r="O533" s="5">
        <v>0</v>
      </c>
      <c r="P533" s="5">
        <v>0</v>
      </c>
      <c r="Q533" s="5">
        <v>0</v>
      </c>
      <c r="R533" s="6">
        <v>0</v>
      </c>
      <c r="S533" s="6">
        <v>0</v>
      </c>
      <c r="T533" s="6">
        <v>0</v>
      </c>
      <c r="U533" s="6">
        <v>0</v>
      </c>
      <c r="V533" s="6">
        <v>1</v>
      </c>
      <c r="W533" s="6">
        <v>0</v>
      </c>
      <c r="X533" s="6">
        <v>0</v>
      </c>
      <c r="Y533" s="7">
        <v>0</v>
      </c>
      <c r="Z533" s="7">
        <v>0</v>
      </c>
      <c r="AA533" s="8">
        <v>0</v>
      </c>
      <c r="AB533" s="8">
        <v>0</v>
      </c>
      <c r="AC533" s="8">
        <v>0</v>
      </c>
      <c r="AD533" s="8">
        <v>0</v>
      </c>
      <c r="AE533" s="8">
        <v>0</v>
      </c>
      <c r="AF533" s="8">
        <v>0</v>
      </c>
      <c r="AK533" s="9">
        <f>LEN(H533)</f>
        <v>9</v>
      </c>
      <c r="AL533" s="9">
        <f>SUM(R533:X533)</f>
        <v>1</v>
      </c>
      <c r="AM533" s="3" t="b">
        <f>IF(R533,1)</f>
        <v>0</v>
      </c>
      <c r="AN533" s="3" t="b">
        <f>IF(S533,1)</f>
        <v>0</v>
      </c>
      <c r="AO533" s="3" t="b">
        <f>IF(T533,1)</f>
        <v>0</v>
      </c>
      <c r="AP533" s="3" t="b">
        <f>IF(U533,1)</f>
        <v>0</v>
      </c>
      <c r="AQ533" s="3">
        <f>IF(V533,1)</f>
        <v>1</v>
      </c>
      <c r="AR533" s="3" t="b">
        <f>IF(W533,1)</f>
        <v>0</v>
      </c>
      <c r="AS533" s="3" t="b">
        <f>IF(X533,1)</f>
        <v>0</v>
      </c>
      <c r="AT533" s="3">
        <f>SUM(AM533:AS533)</f>
        <v>1</v>
      </c>
      <c r="AU533" s="10" t="b">
        <f>IF(R533,1)</f>
        <v>0</v>
      </c>
      <c r="AV533" s="10" t="b">
        <f>IF(S533,2)</f>
        <v>0</v>
      </c>
      <c r="AW533" s="10" t="b">
        <f>IF(T533,3)</f>
        <v>0</v>
      </c>
      <c r="AX533" s="10" t="b">
        <f>IF(U533,4)</f>
        <v>0</v>
      </c>
      <c r="AY533" s="10">
        <f>IF(V533,5)</f>
        <v>5</v>
      </c>
      <c r="AZ533" s="10" t="b">
        <f>IF(W533,6)</f>
        <v>0</v>
      </c>
      <c r="BA533" s="10" t="b">
        <f>IF(X533,7)</f>
        <v>0</v>
      </c>
      <c r="BB533" s="10">
        <f>MIN(AU533:BA533)</f>
        <v>5</v>
      </c>
      <c r="BC533" s="10">
        <f>MAX(AU533:BA533)</f>
        <v>5</v>
      </c>
      <c r="BD533" s="10">
        <f>IF(AT533&gt;0,(1+(BC533-AT533))-BB533,-1)</f>
        <v>0</v>
      </c>
      <c r="BE533" s="44">
        <f>AL533-AT533</f>
        <v>0</v>
      </c>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row>
    <row r="534" spans="1:177" ht="15" customHeight="1">
      <c r="A534" s="1">
        <v>533</v>
      </c>
      <c r="B534" s="1">
        <v>-37.8656939580898</v>
      </c>
      <c r="C534" s="1">
        <v>144.97153947496801</v>
      </c>
      <c r="D534" s="1">
        <v>13</v>
      </c>
      <c r="E534"/>
      <c r="F534" s="1" t="s">
        <v>40</v>
      </c>
      <c r="G534" s="1" t="s">
        <v>603</v>
      </c>
      <c r="H534" s="2" t="s">
        <v>607</v>
      </c>
      <c r="I534" s="4">
        <v>1</v>
      </c>
      <c r="J534" s="4">
        <v>0</v>
      </c>
      <c r="K534" s="4">
        <v>0</v>
      </c>
      <c r="L534" s="4">
        <v>0</v>
      </c>
      <c r="M534" s="5">
        <v>0</v>
      </c>
      <c r="N534" s="5">
        <v>0</v>
      </c>
      <c r="O534" s="5">
        <v>0</v>
      </c>
      <c r="P534" s="5">
        <v>1</v>
      </c>
      <c r="Q534" s="5">
        <v>0</v>
      </c>
      <c r="R534" s="6">
        <v>0</v>
      </c>
      <c r="S534" s="6">
        <v>0</v>
      </c>
      <c r="T534" s="6">
        <v>0</v>
      </c>
      <c r="U534" s="6">
        <v>0</v>
      </c>
      <c r="V534" s="6">
        <v>1</v>
      </c>
      <c r="W534" s="6">
        <v>0</v>
      </c>
      <c r="X534" s="6">
        <v>0</v>
      </c>
      <c r="Y534" s="7">
        <v>0</v>
      </c>
      <c r="Z534" s="7">
        <v>0</v>
      </c>
      <c r="AA534" s="8">
        <v>0</v>
      </c>
      <c r="AB534" s="8">
        <v>0</v>
      </c>
      <c r="AC534" s="8">
        <v>0</v>
      </c>
      <c r="AD534" s="8">
        <v>0</v>
      </c>
      <c r="AE534" s="8">
        <v>0</v>
      </c>
      <c r="AF534" s="8">
        <v>0</v>
      </c>
      <c r="AK534" s="9">
        <f>LEN(H534)</f>
        <v>5</v>
      </c>
      <c r="AL534" s="9">
        <f>SUM(R534:X534)</f>
        <v>1</v>
      </c>
      <c r="AM534" s="3" t="b">
        <f>IF(R534,1)</f>
        <v>0</v>
      </c>
      <c r="AN534" s="3" t="b">
        <f>IF(S534,1)</f>
        <v>0</v>
      </c>
      <c r="AO534" s="3" t="b">
        <f>IF(T534,1)</f>
        <v>0</v>
      </c>
      <c r="AP534" s="3" t="b">
        <f>IF(U534,1)</f>
        <v>0</v>
      </c>
      <c r="AQ534" s="3">
        <f>IF(V534,1)</f>
        <v>1</v>
      </c>
      <c r="AR534" s="3" t="b">
        <f>IF(W534,1)</f>
        <v>0</v>
      </c>
      <c r="AS534" s="3" t="b">
        <f>IF(X534,1)</f>
        <v>0</v>
      </c>
      <c r="AT534" s="3">
        <f>SUM(AM534:AS534)</f>
        <v>1</v>
      </c>
      <c r="AU534" s="10" t="b">
        <f>IF(R534,1)</f>
        <v>0</v>
      </c>
      <c r="AV534" s="10" t="b">
        <f>IF(S534,2)</f>
        <v>0</v>
      </c>
      <c r="AW534" s="10" t="b">
        <f>IF(T534,3)</f>
        <v>0</v>
      </c>
      <c r="AX534" s="10" t="b">
        <f>IF(U534,4)</f>
        <v>0</v>
      </c>
      <c r="AY534" s="10">
        <f>IF(V534,5)</f>
        <v>5</v>
      </c>
      <c r="AZ534" s="10" t="b">
        <f>IF(W534,6)</f>
        <v>0</v>
      </c>
      <c r="BA534" s="10" t="b">
        <f>IF(X534,7)</f>
        <v>0</v>
      </c>
      <c r="BB534" s="10">
        <f>MIN(AU534:BA534)</f>
        <v>5</v>
      </c>
      <c r="BC534" s="10">
        <f>MAX(AU534:BA534)</f>
        <v>5</v>
      </c>
      <c r="BD534" s="10">
        <f>IF(AT534&gt;0,(1+(BC534-AT534))-BB534,-1)</f>
        <v>0</v>
      </c>
      <c r="BE534" s="44">
        <f>AL534-AT534</f>
        <v>0</v>
      </c>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row>
    <row r="535" spans="1:177" ht="15" customHeight="1">
      <c r="A535" s="1">
        <v>534</v>
      </c>
      <c r="B535" s="1">
        <v>-38.057170742075499</v>
      </c>
      <c r="C535" s="1">
        <v>145.30293257568599</v>
      </c>
      <c r="D535" s="1">
        <v>14</v>
      </c>
      <c r="E535"/>
      <c r="F535" s="1" t="s">
        <v>40</v>
      </c>
      <c r="G535" s="1" t="s">
        <v>608</v>
      </c>
      <c r="H535" s="2" t="s">
        <v>609</v>
      </c>
      <c r="I535" s="4">
        <v>1</v>
      </c>
      <c r="J535" s="4">
        <v>0</v>
      </c>
      <c r="K535" s="4">
        <v>0</v>
      </c>
      <c r="L535" s="4">
        <v>0</v>
      </c>
      <c r="M535" s="5">
        <v>0</v>
      </c>
      <c r="N535" s="5">
        <v>0</v>
      </c>
      <c r="O535" s="5">
        <v>0</v>
      </c>
      <c r="P535" s="5">
        <v>0</v>
      </c>
      <c r="Q535" s="5">
        <v>1</v>
      </c>
      <c r="R535" s="6">
        <v>0</v>
      </c>
      <c r="S535" s="6">
        <v>0</v>
      </c>
      <c r="T535" s="6">
        <v>1</v>
      </c>
      <c r="U535" s="6">
        <v>0</v>
      </c>
      <c r="V535" s="6">
        <v>0</v>
      </c>
      <c r="W535" s="6">
        <v>0</v>
      </c>
      <c r="X535" s="6">
        <v>0</v>
      </c>
      <c r="Y535" s="7">
        <v>0</v>
      </c>
      <c r="Z535" s="7">
        <v>0</v>
      </c>
      <c r="AA535" s="8">
        <v>0</v>
      </c>
      <c r="AB535" s="8">
        <v>0</v>
      </c>
      <c r="AC535" s="8">
        <v>0</v>
      </c>
      <c r="AD535" s="8">
        <v>0</v>
      </c>
      <c r="AE535" s="8">
        <v>0</v>
      </c>
      <c r="AF535" s="8">
        <v>0</v>
      </c>
      <c r="AK535" s="9">
        <f>LEN(H535)</f>
        <v>19</v>
      </c>
      <c r="AL535" s="9">
        <f>SUM(R535:X535)</f>
        <v>1</v>
      </c>
      <c r="AM535" s="3" t="b">
        <f>IF(R535,1)</f>
        <v>0</v>
      </c>
      <c r="AN535" s="3" t="b">
        <f>IF(S535,1)</f>
        <v>0</v>
      </c>
      <c r="AO535" s="3">
        <f>IF(T535,1)</f>
        <v>1</v>
      </c>
      <c r="AP535" s="3" t="b">
        <f>IF(U535,1)</f>
        <v>0</v>
      </c>
      <c r="AQ535" s="3" t="b">
        <f>IF(V535,1)</f>
        <v>0</v>
      </c>
      <c r="AR535" s="3" t="b">
        <f>IF(W535,1)</f>
        <v>0</v>
      </c>
      <c r="AS535" s="3" t="b">
        <f>IF(X535,1)</f>
        <v>0</v>
      </c>
      <c r="AT535" s="3">
        <f>SUM(AM535:AS535)</f>
        <v>1</v>
      </c>
      <c r="AU535" s="10" t="b">
        <f>IF(R535,1)</f>
        <v>0</v>
      </c>
      <c r="AV535" s="10" t="b">
        <f>IF(S535,2)</f>
        <v>0</v>
      </c>
      <c r="AW535" s="10">
        <f>IF(T535,3)</f>
        <v>3</v>
      </c>
      <c r="AX535" s="10" t="b">
        <f>IF(U535,4)</f>
        <v>0</v>
      </c>
      <c r="AY535" s="10" t="b">
        <f>IF(V535,5)</f>
        <v>0</v>
      </c>
      <c r="AZ535" s="10" t="b">
        <f>IF(W535,6)</f>
        <v>0</v>
      </c>
      <c r="BA535" s="10" t="b">
        <f>IF(X535,7)</f>
        <v>0</v>
      </c>
      <c r="BB535" s="10">
        <f>MIN(AU535:BA535)</f>
        <v>3</v>
      </c>
      <c r="BC535" s="10">
        <f>MAX(AU535:BA535)</f>
        <v>3</v>
      </c>
      <c r="BD535" s="10">
        <f>IF(AT535&gt;0,(1+(BC535-AT535))-BB535,-1)</f>
        <v>0</v>
      </c>
      <c r="BE535" s="44">
        <f>AL535-AT535</f>
        <v>0</v>
      </c>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row>
    <row r="536" spans="1:177" ht="15" customHeight="1">
      <c r="A536" s="1">
        <v>535</v>
      </c>
      <c r="B536" s="1">
        <v>-38.0731930651216</v>
      </c>
      <c r="C536" s="1">
        <v>145.32710544097901</v>
      </c>
      <c r="D536" s="1">
        <v>14</v>
      </c>
      <c r="E536"/>
      <c r="F536" s="1" t="s">
        <v>40</v>
      </c>
      <c r="G536" s="1" t="s">
        <v>608</v>
      </c>
      <c r="H536" s="2" t="s">
        <v>610</v>
      </c>
      <c r="I536" s="4">
        <v>0</v>
      </c>
      <c r="J536" s="4">
        <v>0</v>
      </c>
      <c r="K536" s="4">
        <v>0</v>
      </c>
      <c r="L536" s="4">
        <v>1</v>
      </c>
      <c r="M536" s="5">
        <v>0</v>
      </c>
      <c r="N536" s="5">
        <v>0</v>
      </c>
      <c r="O536" s="5">
        <v>0</v>
      </c>
      <c r="P536" s="5">
        <v>0</v>
      </c>
      <c r="Q536" s="5">
        <v>0</v>
      </c>
      <c r="R536" s="6">
        <v>0</v>
      </c>
      <c r="S536" s="6">
        <v>0</v>
      </c>
      <c r="T536" s="6">
        <v>0</v>
      </c>
      <c r="U536" s="6">
        <v>0</v>
      </c>
      <c r="V536" s="6">
        <v>0</v>
      </c>
      <c r="W536" s="6">
        <v>0</v>
      </c>
      <c r="X536" s="6">
        <v>0</v>
      </c>
      <c r="Y536" s="7">
        <v>0</v>
      </c>
      <c r="Z536" s="7">
        <v>0</v>
      </c>
      <c r="AA536" s="8">
        <v>0</v>
      </c>
      <c r="AB536" s="8">
        <v>0</v>
      </c>
      <c r="AC536" s="8">
        <v>0</v>
      </c>
      <c r="AD536" s="8">
        <v>0</v>
      </c>
      <c r="AE536" s="8">
        <v>0</v>
      </c>
      <c r="AF536" s="8">
        <v>0</v>
      </c>
      <c r="AK536" s="9">
        <f>LEN(H536)</f>
        <v>20</v>
      </c>
      <c r="AL536" s="9">
        <f>SUM(R536:X536)</f>
        <v>0</v>
      </c>
      <c r="AM536" s="3" t="b">
        <f>IF(R536,1)</f>
        <v>0</v>
      </c>
      <c r="AN536" s="3" t="b">
        <f>IF(S536,1)</f>
        <v>0</v>
      </c>
      <c r="AO536" s="3" t="b">
        <f>IF(T536,1)</f>
        <v>0</v>
      </c>
      <c r="AP536" s="3" t="b">
        <f>IF(U536,1)</f>
        <v>0</v>
      </c>
      <c r="AQ536" s="3" t="b">
        <f>IF(V536,1)</f>
        <v>0</v>
      </c>
      <c r="AR536" s="3" t="b">
        <f>IF(W536,1)</f>
        <v>0</v>
      </c>
      <c r="AS536" s="3" t="b">
        <f>IF(X536,1)</f>
        <v>0</v>
      </c>
      <c r="AT536" s="3">
        <f>SUM(AM536:AS536)</f>
        <v>0</v>
      </c>
      <c r="AU536" s="10" t="b">
        <f>IF(R536,1)</f>
        <v>0</v>
      </c>
      <c r="AV536" s="10" t="b">
        <f>IF(S536,2)</f>
        <v>0</v>
      </c>
      <c r="AW536" s="10" t="b">
        <f>IF(T536,3)</f>
        <v>0</v>
      </c>
      <c r="AX536" s="10" t="b">
        <f>IF(U536,4)</f>
        <v>0</v>
      </c>
      <c r="AY536" s="10" t="b">
        <f>IF(V536,5)</f>
        <v>0</v>
      </c>
      <c r="AZ536" s="10" t="b">
        <f>IF(W536,6)</f>
        <v>0</v>
      </c>
      <c r="BA536" s="10" t="b">
        <f>IF(X536,7)</f>
        <v>0</v>
      </c>
      <c r="BB536" s="10">
        <f>MIN(AU536:BA536)</f>
        <v>0</v>
      </c>
      <c r="BC536" s="10">
        <f>MAX(AU536:BA536)</f>
        <v>0</v>
      </c>
      <c r="BD536" s="10">
        <f>IF(AT536&gt;0,(1+(BC536-AT536))-BB536,-1)</f>
        <v>-1</v>
      </c>
      <c r="BE536" s="44">
        <f>AL536-AT536</f>
        <v>0</v>
      </c>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row>
    <row r="537" spans="1:177" ht="15" customHeight="1">
      <c r="A537" s="1">
        <v>536</v>
      </c>
      <c r="B537" s="1">
        <v>-38.056633756591197</v>
      </c>
      <c r="C537" s="1">
        <v>145.323691838684</v>
      </c>
      <c r="D537" s="1">
        <v>15</v>
      </c>
      <c r="E537"/>
      <c r="F537" s="1" t="s">
        <v>40</v>
      </c>
      <c r="G537" s="1" t="s">
        <v>608</v>
      </c>
      <c r="H537" s="2" t="s">
        <v>611</v>
      </c>
      <c r="I537" s="4">
        <v>1</v>
      </c>
      <c r="J537" s="4">
        <v>0</v>
      </c>
      <c r="K537" s="4">
        <v>0</v>
      </c>
      <c r="L537" s="4">
        <v>0</v>
      </c>
      <c r="M537" s="5">
        <v>0</v>
      </c>
      <c r="N537" s="5">
        <v>0</v>
      </c>
      <c r="O537" s="5">
        <v>0</v>
      </c>
      <c r="P537" s="5">
        <v>1</v>
      </c>
      <c r="Q537" s="5">
        <v>0</v>
      </c>
      <c r="R537" s="6">
        <v>0</v>
      </c>
      <c r="S537" s="6">
        <v>0</v>
      </c>
      <c r="T537" s="6">
        <v>0</v>
      </c>
      <c r="U537" s="6">
        <v>1</v>
      </c>
      <c r="V537" s="6">
        <v>0</v>
      </c>
      <c r="W537" s="6">
        <v>0</v>
      </c>
      <c r="X537" s="6">
        <v>0</v>
      </c>
      <c r="Y537" s="7">
        <v>0</v>
      </c>
      <c r="Z537" s="7">
        <v>0</v>
      </c>
      <c r="AA537" s="8">
        <v>0</v>
      </c>
      <c r="AB537" s="8">
        <v>0</v>
      </c>
      <c r="AC537" s="8">
        <v>0</v>
      </c>
      <c r="AD537" s="8">
        <v>0</v>
      </c>
      <c r="AE537" s="8">
        <v>0</v>
      </c>
      <c r="AF537" s="8">
        <v>0</v>
      </c>
      <c r="AK537" s="9">
        <f>LEN(H537)</f>
        <v>6</v>
      </c>
      <c r="AL537" s="9">
        <f>SUM(R537:X537)</f>
        <v>1</v>
      </c>
      <c r="AM537" s="3" t="b">
        <f>IF(R537,1)</f>
        <v>0</v>
      </c>
      <c r="AN537" s="3" t="b">
        <f>IF(S537,1)</f>
        <v>0</v>
      </c>
      <c r="AO537" s="3" t="b">
        <f>IF(T537,1)</f>
        <v>0</v>
      </c>
      <c r="AP537" s="3">
        <f>IF(U537,1)</f>
        <v>1</v>
      </c>
      <c r="AQ537" s="3" t="b">
        <f>IF(V537,1)</f>
        <v>0</v>
      </c>
      <c r="AR537" s="3" t="b">
        <f>IF(W537,1)</f>
        <v>0</v>
      </c>
      <c r="AS537" s="3" t="b">
        <f>IF(X537,1)</f>
        <v>0</v>
      </c>
      <c r="AT537" s="3">
        <f>SUM(AM537:AS537)</f>
        <v>1</v>
      </c>
      <c r="AU537" s="10" t="b">
        <f>IF(R537,1)</f>
        <v>0</v>
      </c>
      <c r="AV537" s="10" t="b">
        <f>IF(S537,2)</f>
        <v>0</v>
      </c>
      <c r="AW537" s="10" t="b">
        <f>IF(T537,3)</f>
        <v>0</v>
      </c>
      <c r="AX537" s="10">
        <f>IF(U537,4)</f>
        <v>4</v>
      </c>
      <c r="AY537" s="10" t="b">
        <f>IF(V537,5)</f>
        <v>0</v>
      </c>
      <c r="AZ537" s="10" t="b">
        <f>IF(W537,6)</f>
        <v>0</v>
      </c>
      <c r="BA537" s="10" t="b">
        <f>IF(X537,7)</f>
        <v>0</v>
      </c>
      <c r="BB537" s="10">
        <f>MIN(AU537:BA537)</f>
        <v>4</v>
      </c>
      <c r="BC537" s="10">
        <f>MAX(AU537:BA537)</f>
        <v>4</v>
      </c>
      <c r="BD537" s="10">
        <f>IF(AT537&gt;0,(1+(BC537-AT537))-BB537,-1)</f>
        <v>0</v>
      </c>
      <c r="BE537" s="44">
        <f>AL537-AT537</f>
        <v>0</v>
      </c>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row>
    <row r="538" spans="1:177" ht="15" customHeight="1">
      <c r="A538" s="1">
        <v>537</v>
      </c>
      <c r="B538" s="1">
        <v>-37.801584120000001</v>
      </c>
      <c r="C538" s="1">
        <v>144.95701301</v>
      </c>
      <c r="D538" s="1">
        <v>15</v>
      </c>
      <c r="E538"/>
      <c r="F538" s="1" t="s">
        <v>40</v>
      </c>
      <c r="G538" s="1" t="s">
        <v>608</v>
      </c>
      <c r="H538" s="2" t="s">
        <v>612</v>
      </c>
      <c r="I538" s="4">
        <v>1</v>
      </c>
      <c r="J538" s="4">
        <v>0</v>
      </c>
      <c r="K538" s="4">
        <v>0</v>
      </c>
      <c r="L538" s="4">
        <v>0</v>
      </c>
      <c r="M538" s="5">
        <v>0</v>
      </c>
      <c r="N538" s="5">
        <v>1</v>
      </c>
      <c r="O538" s="5">
        <v>0</v>
      </c>
      <c r="P538" s="5">
        <v>0</v>
      </c>
      <c r="Q538" s="5">
        <v>0</v>
      </c>
      <c r="R538" s="6">
        <v>0</v>
      </c>
      <c r="S538" s="6">
        <v>0</v>
      </c>
      <c r="T538" s="6">
        <v>0</v>
      </c>
      <c r="U538" s="6">
        <v>1</v>
      </c>
      <c r="V538" s="6">
        <v>0</v>
      </c>
      <c r="W538" s="6">
        <v>0</v>
      </c>
      <c r="X538" s="6">
        <v>0</v>
      </c>
      <c r="Y538" s="7">
        <v>0</v>
      </c>
      <c r="Z538" s="7">
        <v>1</v>
      </c>
      <c r="AA538" s="8">
        <v>0</v>
      </c>
      <c r="AB538" s="8">
        <v>0</v>
      </c>
      <c r="AC538" s="8">
        <v>0</v>
      </c>
      <c r="AD538" s="8">
        <v>0</v>
      </c>
      <c r="AE538" s="8">
        <v>0</v>
      </c>
      <c r="AF538" s="8">
        <v>0</v>
      </c>
      <c r="AK538" s="9">
        <f>LEN(H538)</f>
        <v>9</v>
      </c>
      <c r="AL538" s="9">
        <f>SUM(R538:X538)</f>
        <v>1</v>
      </c>
      <c r="AM538" s="3" t="b">
        <f>IF(R538,1)</f>
        <v>0</v>
      </c>
      <c r="AN538" s="3" t="b">
        <f>IF(S538,1)</f>
        <v>0</v>
      </c>
      <c r="AO538" s="3" t="b">
        <f>IF(T538,1)</f>
        <v>0</v>
      </c>
      <c r="AP538" s="3">
        <f>IF(U538,1)</f>
        <v>1</v>
      </c>
      <c r="AQ538" s="3" t="b">
        <f>IF(V538,1)</f>
        <v>0</v>
      </c>
      <c r="AR538" s="3" t="b">
        <f>IF(W538,1)</f>
        <v>0</v>
      </c>
      <c r="AS538" s="3" t="b">
        <f>IF(X538,1)</f>
        <v>0</v>
      </c>
      <c r="AT538" s="3">
        <f>SUM(AM538:AS538)</f>
        <v>1</v>
      </c>
      <c r="AU538" s="10" t="b">
        <f>IF(R538,1)</f>
        <v>0</v>
      </c>
      <c r="AV538" s="10" t="b">
        <f>IF(S538,2)</f>
        <v>0</v>
      </c>
      <c r="AW538" s="10" t="b">
        <f>IF(T538,3)</f>
        <v>0</v>
      </c>
      <c r="AX538" s="10">
        <f>IF(U538,4)</f>
        <v>4</v>
      </c>
      <c r="AY538" s="10" t="b">
        <f>IF(V538,5)</f>
        <v>0</v>
      </c>
      <c r="AZ538" s="10" t="b">
        <f>IF(W538,6)</f>
        <v>0</v>
      </c>
      <c r="BA538" s="10" t="b">
        <f>IF(X538,7)</f>
        <v>0</v>
      </c>
      <c r="BB538" s="10">
        <f>MIN(AU538:BA538)</f>
        <v>4</v>
      </c>
      <c r="BC538" s="10">
        <f>MAX(AU538:BA538)</f>
        <v>4</v>
      </c>
      <c r="BD538" s="10">
        <f>IF(AT538&gt;0,(1+(BC538-AT538))-BB538,-1)</f>
        <v>0</v>
      </c>
      <c r="BE538" s="44">
        <f>AL538-AT538</f>
        <v>0</v>
      </c>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row>
    <row r="539" spans="1:177" ht="15" customHeight="1">
      <c r="A539" s="1">
        <v>538</v>
      </c>
      <c r="B539" s="1">
        <v>-37.801584120000001</v>
      </c>
      <c r="C539" s="1">
        <v>144.95701301</v>
      </c>
      <c r="D539" s="1">
        <v>15</v>
      </c>
      <c r="E539"/>
      <c r="F539" s="1" t="s">
        <v>40</v>
      </c>
      <c r="G539" s="1" t="s">
        <v>608</v>
      </c>
      <c r="H539" s="2" t="s">
        <v>423</v>
      </c>
      <c r="I539" s="4">
        <v>1</v>
      </c>
      <c r="J539" s="4">
        <v>0</v>
      </c>
      <c r="K539" s="4">
        <v>0</v>
      </c>
      <c r="L539" s="4">
        <v>0</v>
      </c>
      <c r="M539" s="5">
        <v>0</v>
      </c>
      <c r="N539" s="5">
        <v>0</v>
      </c>
      <c r="O539" s="5">
        <v>0</v>
      </c>
      <c r="P539" s="5">
        <v>0</v>
      </c>
      <c r="Q539" s="5">
        <v>1</v>
      </c>
      <c r="R539" s="6">
        <v>0</v>
      </c>
      <c r="S539" s="6">
        <v>0</v>
      </c>
      <c r="T539" s="6">
        <v>0</v>
      </c>
      <c r="U539" s="6">
        <v>1</v>
      </c>
      <c r="V539" s="6">
        <v>0</v>
      </c>
      <c r="W539" s="6">
        <v>0</v>
      </c>
      <c r="X539" s="6">
        <v>0</v>
      </c>
      <c r="Y539" s="7">
        <v>0</v>
      </c>
      <c r="Z539" s="7">
        <v>0</v>
      </c>
      <c r="AA539" s="8">
        <v>0</v>
      </c>
      <c r="AB539" s="8">
        <v>0</v>
      </c>
      <c r="AC539" s="8">
        <v>0</v>
      </c>
      <c r="AD539" s="8">
        <v>0</v>
      </c>
      <c r="AE539" s="8">
        <v>0</v>
      </c>
      <c r="AF539" s="8">
        <v>0</v>
      </c>
      <c r="AK539" s="9">
        <f>LEN(H539)</f>
        <v>25</v>
      </c>
      <c r="AL539" s="9">
        <f>SUM(R539:X539)</f>
        <v>1</v>
      </c>
      <c r="AM539" s="3" t="b">
        <f>IF(R539,1)</f>
        <v>0</v>
      </c>
      <c r="AN539" s="3" t="b">
        <f>IF(S539,1)</f>
        <v>0</v>
      </c>
      <c r="AO539" s="3" t="b">
        <f>IF(T539,1)</f>
        <v>0</v>
      </c>
      <c r="AP539" s="3">
        <f>IF(U539,1)</f>
        <v>1</v>
      </c>
      <c r="AQ539" s="3" t="b">
        <f>IF(V539,1)</f>
        <v>0</v>
      </c>
      <c r="AR539" s="3" t="b">
        <f>IF(W539,1)</f>
        <v>0</v>
      </c>
      <c r="AS539" s="3" t="b">
        <f>IF(X539,1)</f>
        <v>0</v>
      </c>
      <c r="AT539" s="3">
        <f>SUM(AM539:AS539)</f>
        <v>1</v>
      </c>
      <c r="AU539" s="10" t="b">
        <f>IF(R539,1)</f>
        <v>0</v>
      </c>
      <c r="AV539" s="10" t="b">
        <f>IF(S539,2)</f>
        <v>0</v>
      </c>
      <c r="AW539" s="10" t="b">
        <f>IF(T539,3)</f>
        <v>0</v>
      </c>
      <c r="AX539" s="10">
        <f>IF(U539,4)</f>
        <v>4</v>
      </c>
      <c r="AY539" s="10" t="b">
        <f>IF(V539,5)</f>
        <v>0</v>
      </c>
      <c r="AZ539" s="10" t="b">
        <f>IF(W539,6)</f>
        <v>0</v>
      </c>
      <c r="BA539" s="10" t="b">
        <f>IF(X539,7)</f>
        <v>0</v>
      </c>
      <c r="BB539" s="10">
        <f>MIN(AU539:BA539)</f>
        <v>4</v>
      </c>
      <c r="BC539" s="10">
        <f>MAX(AU539:BA539)</f>
        <v>4</v>
      </c>
      <c r="BD539" s="10">
        <f>IF(AT539&gt;0,(1+(BC539-AT539))-BB539,-1)</f>
        <v>0</v>
      </c>
      <c r="BE539" s="44">
        <f>AL539-AT539</f>
        <v>0</v>
      </c>
      <c r="BF539" s="3">
        <v>1</v>
      </c>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row>
    <row r="540" spans="1:177" ht="15" customHeight="1">
      <c r="A540" s="1">
        <v>539</v>
      </c>
      <c r="B540" s="1">
        <v>-38.1013264137436</v>
      </c>
      <c r="C540" s="1">
        <v>145.38497495025601</v>
      </c>
      <c r="D540" s="1">
        <v>15</v>
      </c>
      <c r="E540"/>
      <c r="F540" s="1" t="s">
        <v>40</v>
      </c>
      <c r="G540" s="1" t="s">
        <v>608</v>
      </c>
      <c r="H540" s="2" t="s">
        <v>613</v>
      </c>
      <c r="I540" s="4">
        <v>1</v>
      </c>
      <c r="J540" s="4">
        <v>0</v>
      </c>
      <c r="K540" s="4">
        <v>0</v>
      </c>
      <c r="L540" s="4">
        <v>0</v>
      </c>
      <c r="M540" s="5">
        <v>0</v>
      </c>
      <c r="N540" s="5">
        <v>0</v>
      </c>
      <c r="O540" s="5">
        <v>0</v>
      </c>
      <c r="P540" s="5">
        <v>1</v>
      </c>
      <c r="Q540" s="5">
        <v>0</v>
      </c>
      <c r="R540" s="6">
        <v>0</v>
      </c>
      <c r="S540" s="6">
        <v>0</v>
      </c>
      <c r="T540" s="6">
        <v>1</v>
      </c>
      <c r="U540" s="6">
        <v>0</v>
      </c>
      <c r="V540" s="6">
        <v>0</v>
      </c>
      <c r="W540" s="6">
        <v>0</v>
      </c>
      <c r="X540" s="6">
        <v>0</v>
      </c>
      <c r="Y540" s="7">
        <v>0</v>
      </c>
      <c r="Z540" s="7">
        <v>0</v>
      </c>
      <c r="AA540" s="8">
        <v>0</v>
      </c>
      <c r="AB540" s="8">
        <v>0</v>
      </c>
      <c r="AC540" s="8">
        <v>0</v>
      </c>
      <c r="AD540" s="8">
        <v>0</v>
      </c>
      <c r="AE540" s="8">
        <v>0</v>
      </c>
      <c r="AF540" s="8">
        <v>0</v>
      </c>
      <c r="AK540" s="9">
        <f>LEN(H540)</f>
        <v>12</v>
      </c>
      <c r="AL540" s="9">
        <f>SUM(R540:X540)</f>
        <v>1</v>
      </c>
      <c r="AM540" s="3" t="b">
        <f>IF(R540,1)</f>
        <v>0</v>
      </c>
      <c r="AN540" s="3" t="b">
        <f>IF(S540,1)</f>
        <v>0</v>
      </c>
      <c r="AO540" s="3">
        <f>IF(T540,1)</f>
        <v>1</v>
      </c>
      <c r="AP540" s="3" t="b">
        <f>IF(U540,1)</f>
        <v>0</v>
      </c>
      <c r="AQ540" s="3" t="b">
        <f>IF(V540,1)</f>
        <v>0</v>
      </c>
      <c r="AR540" s="3" t="b">
        <f>IF(W540,1)</f>
        <v>0</v>
      </c>
      <c r="AS540" s="3" t="b">
        <f>IF(X540,1)</f>
        <v>0</v>
      </c>
      <c r="AT540" s="3">
        <f>SUM(AM540:AS540)</f>
        <v>1</v>
      </c>
      <c r="AU540" s="10" t="b">
        <f>IF(R540,1)</f>
        <v>0</v>
      </c>
      <c r="AV540" s="10" t="b">
        <f>IF(S540,2)</f>
        <v>0</v>
      </c>
      <c r="AW540" s="10">
        <f>IF(T540,3)</f>
        <v>3</v>
      </c>
      <c r="AX540" s="10" t="b">
        <f>IF(U540,4)</f>
        <v>0</v>
      </c>
      <c r="AY540" s="10" t="b">
        <f>IF(V540,5)</f>
        <v>0</v>
      </c>
      <c r="AZ540" s="10" t="b">
        <f>IF(W540,6)</f>
        <v>0</v>
      </c>
      <c r="BA540" s="10" t="b">
        <f>IF(X540,7)</f>
        <v>0</v>
      </c>
      <c r="BB540" s="10">
        <f>MIN(AU540:BA540)</f>
        <v>3</v>
      </c>
      <c r="BC540" s="10">
        <f>MAX(AU540:BA540)</f>
        <v>3</v>
      </c>
      <c r="BD540" s="10">
        <f>IF(AT540&gt;0,(1+(BC540-AT540))-BB540,-1)</f>
        <v>0</v>
      </c>
      <c r="BE540" s="44">
        <f>AL540-AT540</f>
        <v>0</v>
      </c>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row>
    <row r="541" spans="1:177" ht="15" customHeight="1">
      <c r="A541" s="1">
        <v>540</v>
      </c>
      <c r="B541" s="1">
        <v>-37.780071597887797</v>
      </c>
      <c r="C541" s="1">
        <v>144.959210508132</v>
      </c>
      <c r="D541" s="1">
        <v>15</v>
      </c>
      <c r="E541"/>
      <c r="F541" s="1" t="s">
        <v>40</v>
      </c>
      <c r="G541" s="1" t="s">
        <v>608</v>
      </c>
      <c r="H541" s="2" t="s">
        <v>483</v>
      </c>
      <c r="I541" s="4">
        <v>1</v>
      </c>
      <c r="J541" s="4">
        <v>0</v>
      </c>
      <c r="K541" s="4">
        <v>0</v>
      </c>
      <c r="L541" s="4">
        <v>0</v>
      </c>
      <c r="M541" s="5">
        <v>1</v>
      </c>
      <c r="N541" s="5">
        <v>0</v>
      </c>
      <c r="O541" s="5">
        <v>0</v>
      </c>
      <c r="P541" s="5">
        <v>0</v>
      </c>
      <c r="Q541" s="5">
        <v>0</v>
      </c>
      <c r="R541" s="6">
        <v>0</v>
      </c>
      <c r="S541" s="6">
        <v>0</v>
      </c>
      <c r="T541" s="6">
        <v>1</v>
      </c>
      <c r="U541" s="6">
        <v>1</v>
      </c>
      <c r="V541" s="6">
        <v>0</v>
      </c>
      <c r="W541" s="6">
        <v>0</v>
      </c>
      <c r="X541" s="6">
        <v>0</v>
      </c>
      <c r="Y541" s="7">
        <v>0</v>
      </c>
      <c r="Z541" s="7">
        <v>0</v>
      </c>
      <c r="AA541" s="8">
        <v>0</v>
      </c>
      <c r="AB541" s="8">
        <v>0</v>
      </c>
      <c r="AC541" s="8">
        <v>0</v>
      </c>
      <c r="AD541" s="8">
        <v>0</v>
      </c>
      <c r="AE541" s="8">
        <v>0</v>
      </c>
      <c r="AF541" s="8">
        <v>0</v>
      </c>
      <c r="AK541" s="9">
        <f>LEN(H541)</f>
        <v>16</v>
      </c>
      <c r="AL541" s="9">
        <f>SUM(R541:X541)</f>
        <v>2</v>
      </c>
      <c r="AM541" s="3" t="b">
        <f>IF(R541,1)</f>
        <v>0</v>
      </c>
      <c r="AN541" s="3" t="b">
        <f>IF(S541,1)</f>
        <v>0</v>
      </c>
      <c r="AO541" s="3">
        <f>IF(T541,1)</f>
        <v>1</v>
      </c>
      <c r="AP541" s="3">
        <f>IF(U541,1)</f>
        <v>1</v>
      </c>
      <c r="AQ541" s="3" t="b">
        <f>IF(V541,1)</f>
        <v>0</v>
      </c>
      <c r="AR541" s="3" t="b">
        <f>IF(W541,1)</f>
        <v>0</v>
      </c>
      <c r="AS541" s="3" t="b">
        <f>IF(X541,1)</f>
        <v>0</v>
      </c>
      <c r="AT541" s="3">
        <f>SUM(AM541:AS541)</f>
        <v>2</v>
      </c>
      <c r="AU541" s="10" t="b">
        <f>IF(R541,1)</f>
        <v>0</v>
      </c>
      <c r="AV541" s="10" t="b">
        <f>IF(S541,2)</f>
        <v>0</v>
      </c>
      <c r="AW541" s="10">
        <f>IF(T541,3)</f>
        <v>3</v>
      </c>
      <c r="AX541" s="10">
        <f>IF(U541,4)</f>
        <v>4</v>
      </c>
      <c r="AY541" s="10" t="b">
        <f>IF(V541,5)</f>
        <v>0</v>
      </c>
      <c r="AZ541" s="10" t="b">
        <f>IF(W541,6)</f>
        <v>0</v>
      </c>
      <c r="BA541" s="10" t="b">
        <f>IF(X541,7)</f>
        <v>0</v>
      </c>
      <c r="BB541" s="10">
        <f>MIN(AU541:BA541)</f>
        <v>3</v>
      </c>
      <c r="BC541" s="10">
        <f>MAX(AU541:BA541)</f>
        <v>4</v>
      </c>
      <c r="BD541" s="10">
        <f>IF(AT541&gt;0,(1+(BC541-AT541))-BB541,-1)</f>
        <v>0</v>
      </c>
      <c r="BE541" s="44">
        <f>AL541-AT541</f>
        <v>0</v>
      </c>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row>
    <row r="542" spans="1:177" ht="15" customHeight="1">
      <c r="A542" s="1">
        <v>541</v>
      </c>
      <c r="B542" s="1">
        <v>-37.779223620000003</v>
      </c>
      <c r="C542" s="1">
        <v>144.96131335999999</v>
      </c>
      <c r="D542" s="1">
        <v>15</v>
      </c>
      <c r="E542"/>
      <c r="F542" s="1" t="s">
        <v>40</v>
      </c>
      <c r="G542" s="1" t="s">
        <v>608</v>
      </c>
      <c r="H542" s="2" t="s">
        <v>614</v>
      </c>
      <c r="I542" s="4">
        <v>1</v>
      </c>
      <c r="J542" s="4">
        <v>0</v>
      </c>
      <c r="K542" s="4">
        <v>0</v>
      </c>
      <c r="L542" s="4">
        <v>0</v>
      </c>
      <c r="M542" s="5">
        <v>0</v>
      </c>
      <c r="N542" s="5">
        <v>1</v>
      </c>
      <c r="O542" s="5">
        <v>0</v>
      </c>
      <c r="P542" s="5">
        <v>0</v>
      </c>
      <c r="Q542" s="5">
        <v>0</v>
      </c>
      <c r="R542" s="6">
        <v>0</v>
      </c>
      <c r="S542" s="6">
        <v>0</v>
      </c>
      <c r="T542" s="6">
        <v>0</v>
      </c>
      <c r="U542" s="6">
        <v>1</v>
      </c>
      <c r="V542" s="6">
        <v>0</v>
      </c>
      <c r="W542" s="6">
        <v>0</v>
      </c>
      <c r="X542" s="6">
        <v>0</v>
      </c>
      <c r="Y542" s="7">
        <v>0</v>
      </c>
      <c r="Z542" s="7">
        <v>0</v>
      </c>
      <c r="AA542" s="8">
        <v>0</v>
      </c>
      <c r="AB542" s="8">
        <v>0</v>
      </c>
      <c r="AC542" s="8">
        <v>0</v>
      </c>
      <c r="AD542" s="8">
        <v>0</v>
      </c>
      <c r="AE542" s="8">
        <v>0</v>
      </c>
      <c r="AF542" s="8">
        <v>0</v>
      </c>
      <c r="AK542" s="9">
        <f>LEN(H542)</f>
        <v>18</v>
      </c>
      <c r="AL542" s="9">
        <f>SUM(R542:X542)</f>
        <v>1</v>
      </c>
      <c r="AM542" s="3" t="b">
        <f>IF(R542,1)</f>
        <v>0</v>
      </c>
      <c r="AN542" s="3" t="b">
        <f>IF(S542,1)</f>
        <v>0</v>
      </c>
      <c r="AO542" s="3" t="b">
        <f>IF(T542,1)</f>
        <v>0</v>
      </c>
      <c r="AP542" s="3">
        <f>IF(U542,1)</f>
        <v>1</v>
      </c>
      <c r="AQ542" s="3" t="b">
        <f>IF(V542,1)</f>
        <v>0</v>
      </c>
      <c r="AR542" s="3" t="b">
        <f>IF(W542,1)</f>
        <v>0</v>
      </c>
      <c r="AS542" s="3" t="b">
        <f>IF(X542,1)</f>
        <v>0</v>
      </c>
      <c r="AT542" s="3">
        <f>SUM(AM542:AS542)</f>
        <v>1</v>
      </c>
      <c r="AU542" s="10" t="b">
        <f>IF(R542,1)</f>
        <v>0</v>
      </c>
      <c r="AV542" s="10" t="b">
        <f>IF(S542,2)</f>
        <v>0</v>
      </c>
      <c r="AW542" s="10" t="b">
        <f>IF(T542,3)</f>
        <v>0</v>
      </c>
      <c r="AX542" s="10">
        <f>IF(U542,4)</f>
        <v>4</v>
      </c>
      <c r="AY542" s="10" t="b">
        <f>IF(V542,5)</f>
        <v>0</v>
      </c>
      <c r="AZ542" s="10" t="b">
        <f>IF(W542,6)</f>
        <v>0</v>
      </c>
      <c r="BA542" s="10" t="b">
        <f>IF(X542,7)</f>
        <v>0</v>
      </c>
      <c r="BB542" s="10">
        <f>MIN(AU542:BA542)</f>
        <v>4</v>
      </c>
      <c r="BC542" s="10">
        <f>MAX(AU542:BA542)</f>
        <v>4</v>
      </c>
      <c r="BD542" s="10">
        <f>IF(AT542&gt;0,(1+(BC542-AT542))-BB542,-1)</f>
        <v>0</v>
      </c>
      <c r="BE542" s="44">
        <f>AL542-AT542</f>
        <v>0</v>
      </c>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row>
    <row r="543" spans="1:177" ht="15" customHeight="1">
      <c r="A543" s="1">
        <v>542</v>
      </c>
      <c r="B543" s="1">
        <v>-37.780763545060204</v>
      </c>
      <c r="C543" s="1">
        <v>144.95907912482801</v>
      </c>
      <c r="D543" s="1">
        <v>15</v>
      </c>
      <c r="E543"/>
      <c r="F543" s="1" t="s">
        <v>40</v>
      </c>
      <c r="G543" s="1" t="s">
        <v>615</v>
      </c>
      <c r="H543" s="2" t="s">
        <v>445</v>
      </c>
      <c r="I543" s="4">
        <v>1</v>
      </c>
      <c r="J543" s="4">
        <v>0</v>
      </c>
      <c r="K543" s="4">
        <v>0</v>
      </c>
      <c r="L543" s="4">
        <v>0</v>
      </c>
      <c r="M543" s="5">
        <v>1</v>
      </c>
      <c r="N543" s="5">
        <v>0</v>
      </c>
      <c r="O543" s="5">
        <v>0</v>
      </c>
      <c r="P543" s="5">
        <v>0</v>
      </c>
      <c r="Q543" s="5">
        <v>0</v>
      </c>
      <c r="R543" s="6">
        <v>0</v>
      </c>
      <c r="S543" s="6">
        <v>0</v>
      </c>
      <c r="T543" s="6">
        <v>1</v>
      </c>
      <c r="U543" s="6">
        <v>1</v>
      </c>
      <c r="V543" s="6">
        <v>0</v>
      </c>
      <c r="W543" s="6">
        <v>0</v>
      </c>
      <c r="X543" s="6">
        <v>0</v>
      </c>
      <c r="Y543" s="7">
        <v>0</v>
      </c>
      <c r="Z543" s="7">
        <v>0</v>
      </c>
      <c r="AA543" s="8">
        <v>0</v>
      </c>
      <c r="AB543" s="8">
        <v>0</v>
      </c>
      <c r="AC543" s="8">
        <v>0</v>
      </c>
      <c r="AD543" s="8">
        <v>0</v>
      </c>
      <c r="AE543" s="8">
        <v>0</v>
      </c>
      <c r="AF543" s="8">
        <v>0</v>
      </c>
      <c r="AK543" s="9">
        <f>LEN(H543)</f>
        <v>16</v>
      </c>
      <c r="AL543" s="9">
        <f>SUM(R543:X543)</f>
        <v>2</v>
      </c>
      <c r="AM543" s="3" t="b">
        <f>IF(R543,1)</f>
        <v>0</v>
      </c>
      <c r="AN543" s="3" t="b">
        <f>IF(S543,1)</f>
        <v>0</v>
      </c>
      <c r="AO543" s="3">
        <f>IF(T543,1)</f>
        <v>1</v>
      </c>
      <c r="AP543" s="3">
        <f>IF(U543,1)</f>
        <v>1</v>
      </c>
      <c r="AQ543" s="3" t="b">
        <f>IF(V543,1)</f>
        <v>0</v>
      </c>
      <c r="AR543" s="3" t="b">
        <f>IF(W543,1)</f>
        <v>0</v>
      </c>
      <c r="AS543" s="3" t="b">
        <f>IF(X543,1)</f>
        <v>0</v>
      </c>
      <c r="AT543" s="3">
        <f>SUM(AM543:AS543)</f>
        <v>2</v>
      </c>
      <c r="AU543" s="10" t="b">
        <f>IF(R543,1)</f>
        <v>0</v>
      </c>
      <c r="AV543" s="10" t="b">
        <f>IF(S543,2)</f>
        <v>0</v>
      </c>
      <c r="AW543" s="10">
        <f>IF(T543,3)</f>
        <v>3</v>
      </c>
      <c r="AX543" s="10">
        <f>IF(U543,4)</f>
        <v>4</v>
      </c>
      <c r="AY543" s="10" t="b">
        <f>IF(V543,5)</f>
        <v>0</v>
      </c>
      <c r="AZ543" s="10" t="b">
        <f>IF(W543,6)</f>
        <v>0</v>
      </c>
      <c r="BA543" s="10" t="b">
        <f>IF(X543,7)</f>
        <v>0</v>
      </c>
      <c r="BB543" s="10">
        <f>MIN(AU543:BA543)</f>
        <v>3</v>
      </c>
      <c r="BC543" s="10">
        <f>MAX(AU543:BA543)</f>
        <v>4</v>
      </c>
      <c r="BD543" s="10">
        <f>IF(AT543&gt;0,(1+(BC543-AT543))-BB543,-1)</f>
        <v>0</v>
      </c>
      <c r="BE543" s="44">
        <f>AL543-AT543</f>
        <v>0</v>
      </c>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row>
    <row r="544" spans="1:177" ht="15" customHeight="1">
      <c r="A544" s="1">
        <v>543</v>
      </c>
      <c r="B544" s="1">
        <v>-34.039063618677801</v>
      </c>
      <c r="C544" s="1">
        <v>150.80215280419901</v>
      </c>
      <c r="D544" s="1">
        <v>15</v>
      </c>
      <c r="E544"/>
      <c r="F544" s="1" t="s">
        <v>40</v>
      </c>
      <c r="G544" s="1" t="s">
        <v>615</v>
      </c>
      <c r="H544" s="2" t="s">
        <v>616</v>
      </c>
      <c r="I544" s="4">
        <v>1</v>
      </c>
      <c r="J544" s="4">
        <v>0</v>
      </c>
      <c r="K544" s="4">
        <v>0</v>
      </c>
      <c r="L544" s="4">
        <v>0</v>
      </c>
      <c r="M544" s="5">
        <v>1</v>
      </c>
      <c r="N544" s="5">
        <v>0</v>
      </c>
      <c r="O544" s="5">
        <v>0</v>
      </c>
      <c r="P544" s="5">
        <v>0</v>
      </c>
      <c r="Q544" s="5">
        <v>0</v>
      </c>
      <c r="R544" s="6">
        <v>0</v>
      </c>
      <c r="S544" s="6">
        <v>0</v>
      </c>
      <c r="T544" s="6">
        <v>0</v>
      </c>
      <c r="U544" s="6">
        <v>1</v>
      </c>
      <c r="V544" s="6">
        <v>0</v>
      </c>
      <c r="W544" s="6">
        <v>0</v>
      </c>
      <c r="X544" s="6">
        <v>0</v>
      </c>
      <c r="Y544" s="7">
        <v>0</v>
      </c>
      <c r="Z544" s="7">
        <v>0</v>
      </c>
      <c r="AA544" s="8">
        <v>0</v>
      </c>
      <c r="AB544" s="8">
        <v>0</v>
      </c>
      <c r="AC544" s="8">
        <v>0</v>
      </c>
      <c r="AD544" s="8">
        <v>0</v>
      </c>
      <c r="AE544" s="8">
        <v>0</v>
      </c>
      <c r="AF544" s="8">
        <v>0</v>
      </c>
      <c r="AK544" s="9">
        <f>LEN(H544)</f>
        <v>11</v>
      </c>
      <c r="AL544" s="9">
        <f>SUM(R544:X544)</f>
        <v>1</v>
      </c>
      <c r="AM544" s="3" t="b">
        <f>IF(R544,1)</f>
        <v>0</v>
      </c>
      <c r="AN544" s="3" t="b">
        <f>IF(S544,1)</f>
        <v>0</v>
      </c>
      <c r="AO544" s="3" t="b">
        <f>IF(T544,1)</f>
        <v>0</v>
      </c>
      <c r="AP544" s="3">
        <f>IF(U544,1)</f>
        <v>1</v>
      </c>
      <c r="AQ544" s="3" t="b">
        <f>IF(V544,1)</f>
        <v>0</v>
      </c>
      <c r="AR544" s="3" t="b">
        <f>IF(W544,1)</f>
        <v>0</v>
      </c>
      <c r="AS544" s="3" t="b">
        <f>IF(X544,1)</f>
        <v>0</v>
      </c>
      <c r="AT544" s="3">
        <f>SUM(AM544:AS544)</f>
        <v>1</v>
      </c>
      <c r="AU544" s="10" t="b">
        <f>IF(R544,1)</f>
        <v>0</v>
      </c>
      <c r="AV544" s="10" t="b">
        <f>IF(S544,2)</f>
        <v>0</v>
      </c>
      <c r="AW544" s="10" t="b">
        <f>IF(T544,3)</f>
        <v>0</v>
      </c>
      <c r="AX544" s="10">
        <f>IF(U544,4)</f>
        <v>4</v>
      </c>
      <c r="AY544" s="10" t="b">
        <f>IF(V544,5)</f>
        <v>0</v>
      </c>
      <c r="AZ544" s="10" t="b">
        <f>IF(W544,6)</f>
        <v>0</v>
      </c>
      <c r="BA544" s="10" t="b">
        <f>IF(X544,7)</f>
        <v>0</v>
      </c>
      <c r="BB544" s="10">
        <f>MIN(AU544:BA544)</f>
        <v>4</v>
      </c>
      <c r="BC544" s="10">
        <f>MAX(AU544:BA544)</f>
        <v>4</v>
      </c>
      <c r="BD544" s="10">
        <f>IF(AT544&gt;0,(1+(BC544-AT544))-BB544,-1)</f>
        <v>0</v>
      </c>
      <c r="BE544" s="44">
        <f>AL544-AT544</f>
        <v>0</v>
      </c>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row>
    <row r="545" spans="1:177" ht="15" customHeight="1">
      <c r="A545" s="1">
        <v>544</v>
      </c>
      <c r="B545" s="1">
        <v>-37.7985646392993</v>
      </c>
      <c r="C545" s="1">
        <v>144.96270471704801</v>
      </c>
      <c r="D545" s="1">
        <v>15</v>
      </c>
      <c r="E545"/>
      <c r="F545" s="1" t="s">
        <v>40</v>
      </c>
      <c r="G545" s="1" t="s">
        <v>615</v>
      </c>
      <c r="H545" s="2" t="s">
        <v>72</v>
      </c>
      <c r="I545" s="4">
        <v>1</v>
      </c>
      <c r="J545" s="4">
        <v>0</v>
      </c>
      <c r="K545" s="4">
        <v>0</v>
      </c>
      <c r="L545" s="4">
        <v>0</v>
      </c>
      <c r="M545" s="5">
        <v>0</v>
      </c>
      <c r="N545" s="5">
        <v>0</v>
      </c>
      <c r="O545" s="5">
        <v>0</v>
      </c>
      <c r="P545" s="5">
        <v>0</v>
      </c>
      <c r="Q545" s="5">
        <v>1</v>
      </c>
      <c r="R545" s="6">
        <v>0</v>
      </c>
      <c r="S545" s="6">
        <v>0</v>
      </c>
      <c r="T545" s="6">
        <v>0</v>
      </c>
      <c r="U545" s="6">
        <v>1</v>
      </c>
      <c r="V545" s="6">
        <v>0</v>
      </c>
      <c r="W545" s="6">
        <v>0</v>
      </c>
      <c r="X545" s="6">
        <v>0</v>
      </c>
      <c r="Y545" s="7">
        <v>0</v>
      </c>
      <c r="Z545" s="7">
        <v>0</v>
      </c>
      <c r="AA545" s="8">
        <v>0</v>
      </c>
      <c r="AB545" s="8">
        <v>0</v>
      </c>
      <c r="AC545" s="8">
        <v>0</v>
      </c>
      <c r="AD545" s="8">
        <v>0</v>
      </c>
      <c r="AE545" s="8">
        <v>0</v>
      </c>
      <c r="AF545" s="8">
        <v>0</v>
      </c>
      <c r="AK545" s="9">
        <f>LEN(H545)</f>
        <v>23</v>
      </c>
      <c r="AL545" s="9">
        <f>SUM(R545:X545)</f>
        <v>1</v>
      </c>
      <c r="AM545" s="3" t="b">
        <f>IF(R545,1)</f>
        <v>0</v>
      </c>
      <c r="AN545" s="3" t="b">
        <f>IF(S545,1)</f>
        <v>0</v>
      </c>
      <c r="AO545" s="3" t="b">
        <f>IF(T545,1)</f>
        <v>0</v>
      </c>
      <c r="AP545" s="3">
        <f>IF(U545,1)</f>
        <v>1</v>
      </c>
      <c r="AQ545" s="3" t="b">
        <f>IF(V545,1)</f>
        <v>0</v>
      </c>
      <c r="AR545" s="3" t="b">
        <f>IF(W545,1)</f>
        <v>0</v>
      </c>
      <c r="AS545" s="3" t="b">
        <f>IF(X545,1)</f>
        <v>0</v>
      </c>
      <c r="AT545" s="3">
        <f>SUM(AM545:AS545)</f>
        <v>1</v>
      </c>
      <c r="AU545" s="10" t="b">
        <f>IF(R545,1)</f>
        <v>0</v>
      </c>
      <c r="AV545" s="10" t="b">
        <f>IF(S545,2)</f>
        <v>0</v>
      </c>
      <c r="AW545" s="10" t="b">
        <f>IF(T545,3)</f>
        <v>0</v>
      </c>
      <c r="AX545" s="10">
        <f>IF(U545,4)</f>
        <v>4</v>
      </c>
      <c r="AY545" s="10" t="b">
        <f>IF(V545,5)</f>
        <v>0</v>
      </c>
      <c r="AZ545" s="10" t="b">
        <f>IF(W545,6)</f>
        <v>0</v>
      </c>
      <c r="BA545" s="10" t="b">
        <f>IF(X545,7)</f>
        <v>0</v>
      </c>
      <c r="BB545" s="10">
        <f>MIN(AU545:BA545)</f>
        <v>4</v>
      </c>
      <c r="BC545" s="10">
        <f>MAX(AU545:BA545)</f>
        <v>4</v>
      </c>
      <c r="BD545" s="10">
        <f>IF(AT545&gt;0,(1+(BC545-AT545))-BB545,-1)</f>
        <v>0</v>
      </c>
      <c r="BE545" s="44">
        <f>AL545-AT545</f>
        <v>0</v>
      </c>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row>
    <row r="546" spans="1:177" ht="15" customHeight="1">
      <c r="A546" s="1">
        <v>545</v>
      </c>
      <c r="B546" s="1">
        <v>-37.794628850000002</v>
      </c>
      <c r="C546" s="1">
        <v>144.9606412</v>
      </c>
      <c r="D546" s="1">
        <v>15</v>
      </c>
      <c r="E546"/>
      <c r="F546" s="1" t="s">
        <v>40</v>
      </c>
      <c r="G546" s="1" t="s">
        <v>615</v>
      </c>
      <c r="H546" s="2" t="s">
        <v>436</v>
      </c>
      <c r="I546" s="4">
        <v>1</v>
      </c>
      <c r="J546" s="4">
        <v>0</v>
      </c>
      <c r="K546" s="4">
        <v>0</v>
      </c>
      <c r="L546" s="4">
        <v>0</v>
      </c>
      <c r="M546" s="5">
        <v>0</v>
      </c>
      <c r="N546" s="5">
        <v>0</v>
      </c>
      <c r="O546" s="5">
        <v>0</v>
      </c>
      <c r="P546" s="5">
        <v>0</v>
      </c>
      <c r="Q546" s="5">
        <v>1</v>
      </c>
      <c r="R546" s="6">
        <v>0</v>
      </c>
      <c r="S546" s="6">
        <v>0</v>
      </c>
      <c r="T546" s="6">
        <v>0</v>
      </c>
      <c r="U546" s="6">
        <v>1</v>
      </c>
      <c r="V546" s="6">
        <v>0</v>
      </c>
      <c r="W546" s="6">
        <v>0</v>
      </c>
      <c r="X546" s="6">
        <v>0</v>
      </c>
      <c r="Y546" s="7">
        <v>0</v>
      </c>
      <c r="Z546" s="7">
        <v>0</v>
      </c>
      <c r="AA546" s="8">
        <v>0</v>
      </c>
      <c r="AB546" s="8">
        <v>0</v>
      </c>
      <c r="AC546" s="8">
        <v>0</v>
      </c>
      <c r="AD546" s="8">
        <v>0</v>
      </c>
      <c r="AE546" s="8">
        <v>0</v>
      </c>
      <c r="AF546" s="8">
        <v>0</v>
      </c>
      <c r="AK546" s="9">
        <f>LEN(H546)</f>
        <v>23</v>
      </c>
      <c r="AL546" s="9">
        <f>SUM(R546:X546)</f>
        <v>1</v>
      </c>
      <c r="AM546" s="3" t="b">
        <f>IF(R546,1)</f>
        <v>0</v>
      </c>
      <c r="AN546" s="3" t="b">
        <f>IF(S546,1)</f>
        <v>0</v>
      </c>
      <c r="AO546" s="3" t="b">
        <f>IF(T546,1)</f>
        <v>0</v>
      </c>
      <c r="AP546" s="3">
        <f>IF(U546,1)</f>
        <v>1</v>
      </c>
      <c r="AQ546" s="3" t="b">
        <f>IF(V546,1)</f>
        <v>0</v>
      </c>
      <c r="AR546" s="3" t="b">
        <f>IF(W546,1)</f>
        <v>0</v>
      </c>
      <c r="AS546" s="3" t="b">
        <f>IF(X546,1)</f>
        <v>0</v>
      </c>
      <c r="AT546" s="3">
        <f>SUM(AM546:AS546)</f>
        <v>1</v>
      </c>
      <c r="AU546" s="10" t="b">
        <f>IF(R546,1)</f>
        <v>0</v>
      </c>
      <c r="AV546" s="10" t="b">
        <f>IF(S546,2)</f>
        <v>0</v>
      </c>
      <c r="AW546" s="10" t="b">
        <f>IF(T546,3)</f>
        <v>0</v>
      </c>
      <c r="AX546" s="10">
        <f>IF(U546,4)</f>
        <v>4</v>
      </c>
      <c r="AY546" s="10" t="b">
        <f>IF(V546,5)</f>
        <v>0</v>
      </c>
      <c r="AZ546" s="10" t="b">
        <f>IF(W546,6)</f>
        <v>0</v>
      </c>
      <c r="BA546" s="10" t="b">
        <f>IF(X546,7)</f>
        <v>0</v>
      </c>
      <c r="BB546" s="10">
        <f>MIN(AU546:BA546)</f>
        <v>4</v>
      </c>
      <c r="BC546" s="10">
        <f>MAX(AU546:BA546)</f>
        <v>4</v>
      </c>
      <c r="BD546" s="10">
        <f>IF(AT546&gt;0,(1+(BC546-AT546))-BB546,-1)</f>
        <v>0</v>
      </c>
      <c r="BE546" s="44">
        <f>AL546-AT546</f>
        <v>0</v>
      </c>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row>
    <row r="547" spans="1:177" ht="15" customHeight="1">
      <c r="A547" s="1">
        <v>546</v>
      </c>
      <c r="B547" s="1">
        <v>-38.055306634530503</v>
      </c>
      <c r="C547" s="1">
        <v>145.30125814535199</v>
      </c>
      <c r="D547" s="1">
        <v>15</v>
      </c>
      <c r="E547"/>
      <c r="F547" s="1" t="s">
        <v>140</v>
      </c>
      <c r="G547" s="1" t="s">
        <v>615</v>
      </c>
      <c r="H547" s="2" t="s">
        <v>617</v>
      </c>
      <c r="I547" s="4">
        <v>0</v>
      </c>
      <c r="J547" s="4">
        <v>0</v>
      </c>
      <c r="K547" s="4">
        <v>0</v>
      </c>
      <c r="L547" s="4">
        <v>1</v>
      </c>
      <c r="M547" s="5">
        <v>0</v>
      </c>
      <c r="N547" s="5">
        <v>0</v>
      </c>
      <c r="O547" s="5">
        <v>0</v>
      </c>
      <c r="P547" s="5">
        <v>0</v>
      </c>
      <c r="Q547" s="5">
        <v>0</v>
      </c>
      <c r="R547" s="6">
        <v>0</v>
      </c>
      <c r="S547" s="6">
        <v>0</v>
      </c>
      <c r="T547" s="6">
        <v>0</v>
      </c>
      <c r="U547" s="6">
        <v>0</v>
      </c>
      <c r="V547" s="6">
        <v>0</v>
      </c>
      <c r="W547" s="6">
        <v>0</v>
      </c>
      <c r="X547" s="6">
        <v>0</v>
      </c>
      <c r="Y547" s="7">
        <v>0</v>
      </c>
      <c r="Z547" s="7">
        <v>0</v>
      </c>
      <c r="AA547" s="8">
        <v>0</v>
      </c>
      <c r="AB547" s="8">
        <v>0</v>
      </c>
      <c r="AC547" s="8">
        <v>0</v>
      </c>
      <c r="AD547" s="8">
        <v>0</v>
      </c>
      <c r="AE547" s="8">
        <v>0</v>
      </c>
      <c r="AF547" s="8">
        <v>0</v>
      </c>
      <c r="AK547" s="9">
        <f>LEN(H547)</f>
        <v>13</v>
      </c>
      <c r="AL547" s="9">
        <f>SUM(R547:X547)</f>
        <v>0</v>
      </c>
      <c r="AM547" s="3" t="b">
        <f>IF(R547,1)</f>
        <v>0</v>
      </c>
      <c r="AN547" s="3" t="b">
        <f>IF(S547,1)</f>
        <v>0</v>
      </c>
      <c r="AO547" s="3" t="b">
        <f>IF(T547,1)</f>
        <v>0</v>
      </c>
      <c r="AP547" s="3" t="b">
        <f>IF(U547,1)</f>
        <v>0</v>
      </c>
      <c r="AQ547" s="3" t="b">
        <f>IF(V547,1)</f>
        <v>0</v>
      </c>
      <c r="AR547" s="3" t="b">
        <f>IF(W547,1)</f>
        <v>0</v>
      </c>
      <c r="AS547" s="3" t="b">
        <f>IF(X547,1)</f>
        <v>0</v>
      </c>
      <c r="AT547" s="3">
        <f>SUM(AM547:AS547)</f>
        <v>0</v>
      </c>
      <c r="AU547" s="10" t="b">
        <f>IF(R547,1)</f>
        <v>0</v>
      </c>
      <c r="AV547" s="10" t="b">
        <f>IF(S547,2)</f>
        <v>0</v>
      </c>
      <c r="AW547" s="10" t="b">
        <f>IF(T547,3)</f>
        <v>0</v>
      </c>
      <c r="AX547" s="10" t="b">
        <f>IF(U547,4)</f>
        <v>0</v>
      </c>
      <c r="AY547" s="10" t="b">
        <f>IF(V547,5)</f>
        <v>0</v>
      </c>
      <c r="AZ547" s="10" t="b">
        <f>IF(W547,6)</f>
        <v>0</v>
      </c>
      <c r="BA547" s="10" t="b">
        <f>IF(X547,7)</f>
        <v>0</v>
      </c>
      <c r="BB547" s="10">
        <f>MIN(AU547:BA547)</f>
        <v>0</v>
      </c>
      <c r="BC547" s="10">
        <f>MAX(AU547:BA547)</f>
        <v>0</v>
      </c>
      <c r="BD547" s="10">
        <f>IF(AT547&gt;0,(1+(BC547-AT547))-BB547,-1)</f>
        <v>-1</v>
      </c>
      <c r="BE547" s="44">
        <f>AL547-AT547</f>
        <v>0</v>
      </c>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row>
    <row r="548" spans="1:177" ht="15" customHeight="1">
      <c r="A548" s="1">
        <v>547</v>
      </c>
      <c r="B548" s="1">
        <v>-38.035249828323401</v>
      </c>
      <c r="C548" s="1">
        <v>145.35467509326801</v>
      </c>
      <c r="D548" s="1">
        <v>13</v>
      </c>
      <c r="E548"/>
      <c r="F548" s="1" t="s">
        <v>40</v>
      </c>
      <c r="G548" s="1" t="s">
        <v>615</v>
      </c>
      <c r="H548" s="2" t="s">
        <v>618</v>
      </c>
      <c r="I548" s="4">
        <v>1</v>
      </c>
      <c r="J548" s="4">
        <v>0</v>
      </c>
      <c r="K548" s="4">
        <v>0</v>
      </c>
      <c r="L548" s="4">
        <v>0</v>
      </c>
      <c r="M548" s="5">
        <v>1</v>
      </c>
      <c r="N548" s="5">
        <v>0</v>
      </c>
      <c r="O548" s="5">
        <v>0</v>
      </c>
      <c r="P548" s="5">
        <v>1</v>
      </c>
      <c r="Q548" s="5">
        <v>0</v>
      </c>
      <c r="R548" s="6">
        <v>0</v>
      </c>
      <c r="S548" s="6">
        <v>0</v>
      </c>
      <c r="T548" s="6">
        <v>0</v>
      </c>
      <c r="U548" s="6">
        <v>1</v>
      </c>
      <c r="V548" s="6">
        <v>1</v>
      </c>
      <c r="W548" s="6">
        <v>0</v>
      </c>
      <c r="X548" s="6">
        <v>0</v>
      </c>
      <c r="Y548" s="7">
        <v>0</v>
      </c>
      <c r="Z548" s="7">
        <v>0</v>
      </c>
      <c r="AA548" s="8">
        <v>0</v>
      </c>
      <c r="AB548" s="8">
        <v>0</v>
      </c>
      <c r="AC548" s="8">
        <v>0</v>
      </c>
      <c r="AD548" s="8">
        <v>0</v>
      </c>
      <c r="AE548" s="8">
        <v>0</v>
      </c>
      <c r="AF548" s="8">
        <v>0</v>
      </c>
      <c r="AK548" s="9">
        <f>LEN(H548)</f>
        <v>19</v>
      </c>
      <c r="AL548" s="9">
        <f>SUM(R548:X548)</f>
        <v>2</v>
      </c>
      <c r="AM548" s="3" t="b">
        <f>IF(R548,1)</f>
        <v>0</v>
      </c>
      <c r="AN548" s="3" t="b">
        <f>IF(S548,1)</f>
        <v>0</v>
      </c>
      <c r="AO548" s="3" t="b">
        <f>IF(T548,1)</f>
        <v>0</v>
      </c>
      <c r="AP548" s="3">
        <f>IF(U548,1)</f>
        <v>1</v>
      </c>
      <c r="AQ548" s="3">
        <f>IF(V548,1)</f>
        <v>1</v>
      </c>
      <c r="AR548" s="3" t="b">
        <f>IF(W548,1)</f>
        <v>0</v>
      </c>
      <c r="AS548" s="3" t="b">
        <f>IF(X548,1)</f>
        <v>0</v>
      </c>
      <c r="AT548" s="3">
        <f>SUM(AM548:AS548)</f>
        <v>2</v>
      </c>
      <c r="AU548" s="10" t="b">
        <f>IF(R548,1)</f>
        <v>0</v>
      </c>
      <c r="AV548" s="10" t="b">
        <f>IF(S548,2)</f>
        <v>0</v>
      </c>
      <c r="AW548" s="10" t="b">
        <f>IF(T548,3)</f>
        <v>0</v>
      </c>
      <c r="AX548" s="10">
        <f>IF(U548,4)</f>
        <v>4</v>
      </c>
      <c r="AY548" s="10">
        <f>IF(V548,5)</f>
        <v>5</v>
      </c>
      <c r="AZ548" s="10" t="b">
        <f>IF(W548,6)</f>
        <v>0</v>
      </c>
      <c r="BA548" s="10" t="b">
        <f>IF(X548,7)</f>
        <v>0</v>
      </c>
      <c r="BB548" s="10">
        <f>MIN(AU548:BA548)</f>
        <v>4</v>
      </c>
      <c r="BC548" s="10">
        <f>MAX(AU548:BA548)</f>
        <v>5</v>
      </c>
      <c r="BD548" s="10">
        <f>IF(AT548&gt;0,(1+(BC548-AT548))-BB548,-1)</f>
        <v>0</v>
      </c>
      <c r="BE548" s="44">
        <f>AL548-AT548</f>
        <v>0</v>
      </c>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row>
    <row r="549" spans="1:177" ht="15" customHeight="1">
      <c r="A549" s="1">
        <v>548</v>
      </c>
      <c r="B549" s="1">
        <v>-37.801584120000001</v>
      </c>
      <c r="C549" s="1">
        <v>144.95701301</v>
      </c>
      <c r="D549" s="1">
        <v>15</v>
      </c>
      <c r="E549"/>
      <c r="F549" s="1" t="s">
        <v>40</v>
      </c>
      <c r="G549" s="1" t="s">
        <v>615</v>
      </c>
      <c r="H549" s="2" t="s">
        <v>59</v>
      </c>
      <c r="I549" s="4">
        <v>1</v>
      </c>
      <c r="J549" s="4">
        <v>0</v>
      </c>
      <c r="K549" s="4">
        <v>0</v>
      </c>
      <c r="L549" s="4">
        <v>0</v>
      </c>
      <c r="M549" s="5">
        <v>0</v>
      </c>
      <c r="N549" s="5">
        <v>0</v>
      </c>
      <c r="O549" s="5">
        <v>0</v>
      </c>
      <c r="P549" s="5">
        <v>0</v>
      </c>
      <c r="Q549" s="5">
        <v>1</v>
      </c>
      <c r="R549" s="6">
        <v>0</v>
      </c>
      <c r="S549" s="6">
        <v>0</v>
      </c>
      <c r="T549" s="6">
        <v>0</v>
      </c>
      <c r="U549" s="6">
        <v>1</v>
      </c>
      <c r="V549" s="6">
        <v>0</v>
      </c>
      <c r="W549" s="6">
        <v>0</v>
      </c>
      <c r="X549" s="6">
        <v>0</v>
      </c>
      <c r="Y549" s="7">
        <v>0</v>
      </c>
      <c r="Z549" s="7">
        <v>0</v>
      </c>
      <c r="AA549" s="8">
        <v>0</v>
      </c>
      <c r="AB549" s="8">
        <v>0</v>
      </c>
      <c r="AC549" s="8">
        <v>0</v>
      </c>
      <c r="AD549" s="8">
        <v>0</v>
      </c>
      <c r="AE549" s="8">
        <v>0</v>
      </c>
      <c r="AF549" s="8">
        <v>0</v>
      </c>
      <c r="AK549" s="9">
        <f>LEN(H549)</f>
        <v>23</v>
      </c>
      <c r="AL549" s="9">
        <f>SUM(R549:X549)</f>
        <v>1</v>
      </c>
      <c r="AM549" s="3" t="b">
        <f>IF(R549,1)</f>
        <v>0</v>
      </c>
      <c r="AN549" s="3" t="b">
        <f>IF(S549,1)</f>
        <v>0</v>
      </c>
      <c r="AO549" s="3" t="b">
        <f>IF(T549,1)</f>
        <v>0</v>
      </c>
      <c r="AP549" s="3">
        <f>IF(U549,1)</f>
        <v>1</v>
      </c>
      <c r="AQ549" s="3" t="b">
        <f>IF(V549,1)</f>
        <v>0</v>
      </c>
      <c r="AR549" s="3" t="b">
        <f>IF(W549,1)</f>
        <v>0</v>
      </c>
      <c r="AS549" s="3" t="b">
        <f>IF(X549,1)</f>
        <v>0</v>
      </c>
      <c r="AT549" s="3">
        <f>SUM(AM549:AS549)</f>
        <v>1</v>
      </c>
      <c r="AU549" s="10" t="b">
        <f>IF(R549,1)</f>
        <v>0</v>
      </c>
      <c r="AV549" s="10" t="b">
        <f>IF(S549,2)</f>
        <v>0</v>
      </c>
      <c r="AW549" s="10" t="b">
        <f>IF(T549,3)</f>
        <v>0</v>
      </c>
      <c r="AX549" s="10">
        <f>IF(U549,4)</f>
        <v>4</v>
      </c>
      <c r="AY549" s="10" t="b">
        <f>IF(V549,5)</f>
        <v>0</v>
      </c>
      <c r="AZ549" s="10" t="b">
        <f>IF(W549,6)</f>
        <v>0</v>
      </c>
      <c r="BA549" s="10" t="b">
        <f>IF(X549,7)</f>
        <v>0</v>
      </c>
      <c r="BB549" s="10">
        <f>MIN(AU549:BA549)</f>
        <v>4</v>
      </c>
      <c r="BC549" s="10">
        <f>MAX(AU549:BA549)</f>
        <v>4</v>
      </c>
      <c r="BD549" s="10">
        <f>IF(AT549&gt;0,(1+(BC549-AT549))-BB549,-1)</f>
        <v>0</v>
      </c>
      <c r="BE549" s="44">
        <f>AL549-AT549</f>
        <v>0</v>
      </c>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row>
    <row r="550" spans="1:177" ht="15" customHeight="1">
      <c r="A550" s="1">
        <v>549</v>
      </c>
      <c r="B550" s="1">
        <v>-38.057441038185999</v>
      </c>
      <c r="C550" s="1">
        <v>145.338088422212</v>
      </c>
      <c r="D550" s="1">
        <v>15</v>
      </c>
      <c r="E550"/>
      <c r="F550" s="1" t="s">
        <v>40</v>
      </c>
      <c r="G550" s="1" t="s">
        <v>619</v>
      </c>
      <c r="H550" s="2" t="s">
        <v>620</v>
      </c>
      <c r="I550" s="4">
        <v>1</v>
      </c>
      <c r="J550" s="4">
        <v>0</v>
      </c>
      <c r="K550" s="4">
        <v>0</v>
      </c>
      <c r="L550" s="4">
        <v>0</v>
      </c>
      <c r="M550" s="5">
        <v>0</v>
      </c>
      <c r="N550" s="5">
        <v>0</v>
      </c>
      <c r="O550" s="5">
        <v>1</v>
      </c>
      <c r="P550" s="5">
        <v>0</v>
      </c>
      <c r="Q550" s="5">
        <v>0</v>
      </c>
      <c r="R550" s="6">
        <v>0</v>
      </c>
      <c r="S550" s="6">
        <v>0</v>
      </c>
      <c r="T550" s="6">
        <v>1</v>
      </c>
      <c r="U550" s="6">
        <v>0</v>
      </c>
      <c r="V550" s="6">
        <v>0</v>
      </c>
      <c r="W550" s="6">
        <v>0</v>
      </c>
      <c r="X550" s="6">
        <v>0</v>
      </c>
      <c r="Y550" s="7">
        <v>0</v>
      </c>
      <c r="Z550" s="7">
        <v>0</v>
      </c>
      <c r="AA550" s="8">
        <v>0</v>
      </c>
      <c r="AB550" s="8">
        <v>0</v>
      </c>
      <c r="AC550" s="8">
        <v>0</v>
      </c>
      <c r="AD550" s="8">
        <v>0</v>
      </c>
      <c r="AE550" s="8">
        <v>0</v>
      </c>
      <c r="AF550" s="8">
        <v>0</v>
      </c>
      <c r="AK550" s="9">
        <f>LEN(H550)</f>
        <v>6</v>
      </c>
      <c r="AL550" s="9">
        <f>SUM(R550:X550)</f>
        <v>1</v>
      </c>
      <c r="AM550" s="3" t="b">
        <f>IF(R550,1)</f>
        <v>0</v>
      </c>
      <c r="AN550" s="3" t="b">
        <f>IF(S550,1)</f>
        <v>0</v>
      </c>
      <c r="AO550" s="3">
        <f>IF(T550,1)</f>
        <v>1</v>
      </c>
      <c r="AP550" s="3" t="b">
        <f>IF(U550,1)</f>
        <v>0</v>
      </c>
      <c r="AQ550" s="3" t="b">
        <f>IF(V550,1)</f>
        <v>0</v>
      </c>
      <c r="AR550" s="3" t="b">
        <f>IF(W550,1)</f>
        <v>0</v>
      </c>
      <c r="AS550" s="3" t="b">
        <f>IF(X550,1)</f>
        <v>0</v>
      </c>
      <c r="AT550" s="3">
        <f>SUM(AM550:AS550)</f>
        <v>1</v>
      </c>
      <c r="AU550" s="10" t="b">
        <f>IF(R550,1)</f>
        <v>0</v>
      </c>
      <c r="AV550" s="10" t="b">
        <f>IF(S550,2)</f>
        <v>0</v>
      </c>
      <c r="AW550" s="10">
        <f>IF(T550,3)</f>
        <v>3</v>
      </c>
      <c r="AX550" s="10" t="b">
        <f>IF(U550,4)</f>
        <v>0</v>
      </c>
      <c r="AY550" s="10" t="b">
        <f>IF(V550,5)</f>
        <v>0</v>
      </c>
      <c r="AZ550" s="10" t="b">
        <f>IF(W550,6)</f>
        <v>0</v>
      </c>
      <c r="BA550" s="10" t="b">
        <f>IF(X550,7)</f>
        <v>0</v>
      </c>
      <c r="BB550" s="10">
        <f>MIN(AU550:BA550)</f>
        <v>3</v>
      </c>
      <c r="BC550" s="10">
        <f>MAX(AU550:BA550)</f>
        <v>3</v>
      </c>
      <c r="BD550" s="10">
        <f>IF(AT550&gt;0,(1+(BC550-AT550))-BB550,-1)</f>
        <v>0</v>
      </c>
      <c r="BE550" s="44">
        <f>AL550-AT550</f>
        <v>0</v>
      </c>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row>
    <row r="551" spans="1:177" ht="15" customHeight="1">
      <c r="A551" s="1">
        <v>550</v>
      </c>
      <c r="B551" s="1">
        <v>-37.793114025408499</v>
      </c>
      <c r="C551" s="1">
        <v>144.96156977753901</v>
      </c>
      <c r="D551" s="1">
        <v>15</v>
      </c>
      <c r="E551"/>
      <c r="F551" s="1" t="s">
        <v>40</v>
      </c>
      <c r="G551" s="1" t="s">
        <v>619</v>
      </c>
      <c r="H551" s="2" t="s">
        <v>434</v>
      </c>
      <c r="I551" s="4">
        <v>1</v>
      </c>
      <c r="J551" s="4">
        <v>0</v>
      </c>
      <c r="K551" s="4">
        <v>0</v>
      </c>
      <c r="L551" s="4">
        <v>0</v>
      </c>
      <c r="M551" s="5">
        <v>0</v>
      </c>
      <c r="N551" s="5">
        <v>0</v>
      </c>
      <c r="O551" s="5">
        <v>0</v>
      </c>
      <c r="P551" s="5">
        <v>0</v>
      </c>
      <c r="Q551" s="5">
        <v>1</v>
      </c>
      <c r="R551" s="6">
        <v>0</v>
      </c>
      <c r="S551" s="6">
        <v>0</v>
      </c>
      <c r="T551" s="6">
        <v>0</v>
      </c>
      <c r="U551" s="6">
        <v>1</v>
      </c>
      <c r="V551" s="6">
        <v>0</v>
      </c>
      <c r="W551" s="6">
        <v>0</v>
      </c>
      <c r="X551" s="6">
        <v>0</v>
      </c>
      <c r="Y551" s="7">
        <v>0</v>
      </c>
      <c r="Z551" s="7">
        <v>0</v>
      </c>
      <c r="AA551" s="8">
        <v>0</v>
      </c>
      <c r="AB551" s="8">
        <v>0</v>
      </c>
      <c r="AC551" s="8">
        <v>0</v>
      </c>
      <c r="AD551" s="8">
        <v>0</v>
      </c>
      <c r="AE551" s="8">
        <v>0</v>
      </c>
      <c r="AF551" s="8">
        <v>0</v>
      </c>
      <c r="AK551" s="9">
        <f>LEN(H551)</f>
        <v>20</v>
      </c>
      <c r="AL551" s="9">
        <f>SUM(R551:X551)</f>
        <v>1</v>
      </c>
      <c r="AM551" s="3" t="b">
        <f>IF(R551,1)</f>
        <v>0</v>
      </c>
      <c r="AN551" s="3" t="b">
        <f>IF(S551,1)</f>
        <v>0</v>
      </c>
      <c r="AO551" s="3" t="b">
        <f>IF(T551,1)</f>
        <v>0</v>
      </c>
      <c r="AP551" s="3">
        <f>IF(U551,1)</f>
        <v>1</v>
      </c>
      <c r="AQ551" s="3" t="b">
        <f>IF(V551,1)</f>
        <v>0</v>
      </c>
      <c r="AR551" s="3" t="b">
        <f>IF(W551,1)</f>
        <v>0</v>
      </c>
      <c r="AS551" s="3" t="b">
        <f>IF(X551,1)</f>
        <v>0</v>
      </c>
      <c r="AT551" s="3">
        <f>SUM(AM551:AS551)</f>
        <v>1</v>
      </c>
      <c r="AU551" s="10" t="b">
        <f>IF(R551,1)</f>
        <v>0</v>
      </c>
      <c r="AV551" s="10" t="b">
        <f>IF(S551,2)</f>
        <v>0</v>
      </c>
      <c r="AW551" s="10" t="b">
        <f>IF(T551,3)</f>
        <v>0</v>
      </c>
      <c r="AX551" s="10">
        <f>IF(U551,4)</f>
        <v>4</v>
      </c>
      <c r="AY551" s="10" t="b">
        <f>IF(V551,5)</f>
        <v>0</v>
      </c>
      <c r="AZ551" s="10" t="b">
        <f>IF(W551,6)</f>
        <v>0</v>
      </c>
      <c r="BA551" s="10" t="b">
        <f>IF(X551,7)</f>
        <v>0</v>
      </c>
      <c r="BB551" s="10">
        <f>MIN(AU551:BA551)</f>
        <v>4</v>
      </c>
      <c r="BC551" s="10">
        <f>MAX(AU551:BA551)</f>
        <v>4</v>
      </c>
      <c r="BD551" s="10">
        <f>IF(AT551&gt;0,(1+(BC551-AT551))-BB551,-1)</f>
        <v>0</v>
      </c>
      <c r="BE551" s="44">
        <f>AL551-AT551</f>
        <v>0</v>
      </c>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row>
    <row r="552" spans="1:177" ht="15" customHeight="1">
      <c r="A552" s="1">
        <v>551</v>
      </c>
      <c r="B552" s="1">
        <v>-37.789615098787998</v>
      </c>
      <c r="C552" s="1">
        <v>144.958704041224</v>
      </c>
      <c r="D552" s="1">
        <v>15</v>
      </c>
      <c r="E552"/>
      <c r="F552" s="1" t="s">
        <v>40</v>
      </c>
      <c r="G552" s="1" t="s">
        <v>621</v>
      </c>
      <c r="H552" s="2" t="s">
        <v>622</v>
      </c>
      <c r="I552" s="4">
        <v>1</v>
      </c>
      <c r="J552" s="4">
        <v>0</v>
      </c>
      <c r="K552" s="4">
        <v>0</v>
      </c>
      <c r="L552" s="4">
        <v>0</v>
      </c>
      <c r="M552" s="5">
        <v>1</v>
      </c>
      <c r="N552" s="5">
        <v>0</v>
      </c>
      <c r="O552" s="5">
        <v>0</v>
      </c>
      <c r="P552" s="5">
        <v>0</v>
      </c>
      <c r="Q552" s="5">
        <v>1</v>
      </c>
      <c r="R552" s="6">
        <v>0</v>
      </c>
      <c r="S552" s="6">
        <v>0</v>
      </c>
      <c r="T552" s="6">
        <v>0</v>
      </c>
      <c r="U552" s="6">
        <v>1</v>
      </c>
      <c r="V552" s="6">
        <v>1</v>
      </c>
      <c r="W552" s="6">
        <v>0</v>
      </c>
      <c r="X552" s="6">
        <v>0</v>
      </c>
      <c r="Y552" s="7">
        <v>0</v>
      </c>
      <c r="Z552" s="7">
        <v>0</v>
      </c>
      <c r="AA552" s="8">
        <v>0</v>
      </c>
      <c r="AB552" s="8">
        <v>0</v>
      </c>
      <c r="AC552" s="8">
        <v>0</v>
      </c>
      <c r="AD552" s="8">
        <v>0</v>
      </c>
      <c r="AE552" s="8">
        <v>0</v>
      </c>
      <c r="AF552" s="8">
        <v>0</v>
      </c>
      <c r="AK552" s="9">
        <f>LEN(H552)</f>
        <v>28</v>
      </c>
      <c r="AL552" s="9">
        <f>SUM(R552:X552)</f>
        <v>2</v>
      </c>
      <c r="AM552" s="3" t="b">
        <f>IF(R552,1)</f>
        <v>0</v>
      </c>
      <c r="AN552" s="3" t="b">
        <f>IF(S552,1)</f>
        <v>0</v>
      </c>
      <c r="AO552" s="3" t="b">
        <f>IF(T552,1)</f>
        <v>0</v>
      </c>
      <c r="AP552" s="3">
        <f>IF(U552,1)</f>
        <v>1</v>
      </c>
      <c r="AQ552" s="3">
        <f>IF(V552,1)</f>
        <v>1</v>
      </c>
      <c r="AR552" s="3" t="b">
        <f>IF(W552,1)</f>
        <v>0</v>
      </c>
      <c r="AS552" s="3" t="b">
        <f>IF(X552,1)</f>
        <v>0</v>
      </c>
      <c r="AT552" s="3">
        <f>SUM(AM552:AS552)</f>
        <v>2</v>
      </c>
      <c r="AU552" s="10" t="b">
        <f>IF(R552,1)</f>
        <v>0</v>
      </c>
      <c r="AV552" s="10" t="b">
        <f>IF(S552,2)</f>
        <v>0</v>
      </c>
      <c r="AW552" s="10" t="b">
        <f>IF(T552,3)</f>
        <v>0</v>
      </c>
      <c r="AX552" s="10">
        <f>IF(U552,4)</f>
        <v>4</v>
      </c>
      <c r="AY552" s="10">
        <f>IF(V552,5)</f>
        <v>5</v>
      </c>
      <c r="AZ552" s="10" t="b">
        <f>IF(W552,6)</f>
        <v>0</v>
      </c>
      <c r="BA552" s="10" t="b">
        <f>IF(X552,7)</f>
        <v>0</v>
      </c>
      <c r="BB552" s="10">
        <f>MIN(AU552:BA552)</f>
        <v>4</v>
      </c>
      <c r="BC552" s="10">
        <f>MAX(AU552:BA552)</f>
        <v>5</v>
      </c>
      <c r="BD552" s="10">
        <f>IF(AT552&gt;0,(1+(BC552-AT552))-BB552,-1)</f>
        <v>0</v>
      </c>
      <c r="BE552" s="44">
        <f>AL552-AT552</f>
        <v>0</v>
      </c>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row>
    <row r="553" spans="1:177" ht="15" customHeight="1">
      <c r="A553" s="1">
        <v>552</v>
      </c>
      <c r="B553" s="1">
        <v>-38.065327580000002</v>
      </c>
      <c r="C553" s="1">
        <v>145.32376902999999</v>
      </c>
      <c r="D553" s="1">
        <v>15</v>
      </c>
      <c r="E553"/>
      <c r="F553" s="1" t="s">
        <v>40</v>
      </c>
      <c r="G553" s="1" t="s">
        <v>621</v>
      </c>
      <c r="H553" s="2" t="s">
        <v>623</v>
      </c>
      <c r="I553" s="4">
        <v>1</v>
      </c>
      <c r="J553" s="4">
        <v>0</v>
      </c>
      <c r="K553" s="4">
        <v>0</v>
      </c>
      <c r="L553" s="4">
        <v>0</v>
      </c>
      <c r="M553" s="5">
        <v>0</v>
      </c>
      <c r="N553" s="5">
        <v>0</v>
      </c>
      <c r="O553" s="5">
        <v>1</v>
      </c>
      <c r="P553" s="5">
        <v>0</v>
      </c>
      <c r="Q553" s="5">
        <v>0</v>
      </c>
      <c r="R553" s="6">
        <v>0</v>
      </c>
      <c r="S553" s="6">
        <v>0</v>
      </c>
      <c r="T553" s="6">
        <v>1</v>
      </c>
      <c r="U553" s="6">
        <v>0</v>
      </c>
      <c r="V553" s="6">
        <v>0</v>
      </c>
      <c r="W553" s="6">
        <v>0</v>
      </c>
      <c r="X553" s="6">
        <v>0</v>
      </c>
      <c r="Y553" s="7">
        <v>0</v>
      </c>
      <c r="Z553" s="7">
        <v>0</v>
      </c>
      <c r="AA553" s="8">
        <v>0</v>
      </c>
      <c r="AB553" s="8">
        <v>0</v>
      </c>
      <c r="AC553" s="8">
        <v>0</v>
      </c>
      <c r="AD553" s="8">
        <v>0</v>
      </c>
      <c r="AE553" s="8">
        <v>0</v>
      </c>
      <c r="AF553" s="8">
        <v>0</v>
      </c>
      <c r="AH553" s="9" t="s">
        <v>624</v>
      </c>
      <c r="AI553" s="9" t="s">
        <v>45</v>
      </c>
      <c r="AK553" s="9">
        <f>LEN(H553)</f>
        <v>16</v>
      </c>
      <c r="AL553" s="9">
        <f>SUM(R553:X553)</f>
        <v>1</v>
      </c>
      <c r="AM553" s="3" t="b">
        <f>IF(R553,1)</f>
        <v>0</v>
      </c>
      <c r="AN553" s="3" t="b">
        <f>IF(S553,1)</f>
        <v>0</v>
      </c>
      <c r="AO553" s="3">
        <f>IF(T553,1)</f>
        <v>1</v>
      </c>
      <c r="AP553" s="3" t="b">
        <f>IF(U553,1)</f>
        <v>0</v>
      </c>
      <c r="AQ553" s="3" t="b">
        <f>IF(V553,1)</f>
        <v>0</v>
      </c>
      <c r="AR553" s="3" t="b">
        <f>IF(W553,1)</f>
        <v>0</v>
      </c>
      <c r="AS553" s="3" t="b">
        <f>IF(X553,1)</f>
        <v>0</v>
      </c>
      <c r="AT553" s="3">
        <f>SUM(AM553:AS553)</f>
        <v>1</v>
      </c>
      <c r="AU553" s="10" t="b">
        <f>IF(R553,1)</f>
        <v>0</v>
      </c>
      <c r="AV553" s="10" t="b">
        <f>IF(S553,2)</f>
        <v>0</v>
      </c>
      <c r="AW553" s="10">
        <f>IF(T553,3)</f>
        <v>3</v>
      </c>
      <c r="AX553" s="10" t="b">
        <f>IF(U553,4)</f>
        <v>0</v>
      </c>
      <c r="AY553" s="10" t="b">
        <f>IF(V553,5)</f>
        <v>0</v>
      </c>
      <c r="AZ553" s="10" t="b">
        <f>IF(W553,6)</f>
        <v>0</v>
      </c>
      <c r="BA553" s="10" t="b">
        <f>IF(X553,7)</f>
        <v>0</v>
      </c>
      <c r="BB553" s="10">
        <f>MIN(AU553:BA553)</f>
        <v>3</v>
      </c>
      <c r="BC553" s="10">
        <f>MAX(AU553:BA553)</f>
        <v>3</v>
      </c>
      <c r="BD553" s="10">
        <f>IF(AT553&gt;0,(1+(BC553-AT553))-BB553,-1)</f>
        <v>0</v>
      </c>
      <c r="BE553" s="44">
        <f>AL553-AT553</f>
        <v>0</v>
      </c>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row>
    <row r="554" spans="1:177" ht="15" customHeight="1">
      <c r="A554" s="1">
        <v>553</v>
      </c>
      <c r="B554" s="1">
        <v>-37.817900000000002</v>
      </c>
      <c r="C554" s="1">
        <v>144.9684</v>
      </c>
      <c r="D554" s="1">
        <v>15</v>
      </c>
      <c r="E554"/>
      <c r="F554" s="1" t="s">
        <v>40</v>
      </c>
      <c r="G554" s="1" t="s">
        <v>621</v>
      </c>
      <c r="H554" s="2" t="s">
        <v>625</v>
      </c>
      <c r="I554" s="4">
        <v>1</v>
      </c>
      <c r="J554" s="4">
        <v>0</v>
      </c>
      <c r="K554" s="4">
        <v>0</v>
      </c>
      <c r="L554" s="4">
        <v>0</v>
      </c>
      <c r="M554" s="5">
        <v>1</v>
      </c>
      <c r="N554" s="5">
        <v>0</v>
      </c>
      <c r="O554" s="5">
        <v>0</v>
      </c>
      <c r="P554" s="5">
        <v>0</v>
      </c>
      <c r="Q554" s="5">
        <v>0</v>
      </c>
      <c r="R554" s="6">
        <v>0</v>
      </c>
      <c r="S554" s="6">
        <v>0</v>
      </c>
      <c r="T554" s="6">
        <v>0</v>
      </c>
      <c r="U554" s="6">
        <v>0</v>
      </c>
      <c r="V554" s="6">
        <v>1</v>
      </c>
      <c r="W554" s="6">
        <v>0</v>
      </c>
      <c r="X554" s="6">
        <v>0</v>
      </c>
      <c r="Y554" s="7">
        <v>0</v>
      </c>
      <c r="Z554" s="7">
        <v>0</v>
      </c>
      <c r="AA554" s="8">
        <v>0</v>
      </c>
      <c r="AB554" s="8">
        <v>0</v>
      </c>
      <c r="AC554" s="8">
        <v>0</v>
      </c>
      <c r="AD554" s="8">
        <v>0</v>
      </c>
      <c r="AE554" s="8">
        <v>0</v>
      </c>
      <c r="AF554" s="8">
        <v>0</v>
      </c>
      <c r="AK554" s="9">
        <f>LEN(H554)</f>
        <v>13</v>
      </c>
      <c r="AL554" s="9">
        <f>SUM(R554:X554)</f>
        <v>1</v>
      </c>
      <c r="AM554" s="3" t="b">
        <f>IF(R554,1)</f>
        <v>0</v>
      </c>
      <c r="AN554" s="3" t="b">
        <f>IF(S554,1)</f>
        <v>0</v>
      </c>
      <c r="AO554" s="3" t="b">
        <f>IF(T554,1)</f>
        <v>0</v>
      </c>
      <c r="AP554" s="3" t="b">
        <f>IF(U554,1)</f>
        <v>0</v>
      </c>
      <c r="AQ554" s="3">
        <f>IF(V554,1)</f>
        <v>1</v>
      </c>
      <c r="AR554" s="3" t="b">
        <f>IF(W554,1)</f>
        <v>0</v>
      </c>
      <c r="AS554" s="3" t="b">
        <f>IF(X554,1)</f>
        <v>0</v>
      </c>
      <c r="AT554" s="3">
        <f>SUM(AM554:AS554)</f>
        <v>1</v>
      </c>
      <c r="AU554" s="10" t="b">
        <f>IF(R554,1)</f>
        <v>0</v>
      </c>
      <c r="AV554" s="10" t="b">
        <f>IF(S554,2)</f>
        <v>0</v>
      </c>
      <c r="AW554" s="10" t="b">
        <f>IF(T554,3)</f>
        <v>0</v>
      </c>
      <c r="AX554" s="10" t="b">
        <f>IF(U554,4)</f>
        <v>0</v>
      </c>
      <c r="AY554" s="10">
        <f>IF(V554,5)</f>
        <v>5</v>
      </c>
      <c r="AZ554" s="10" t="b">
        <f>IF(W554,6)</f>
        <v>0</v>
      </c>
      <c r="BA554" s="10" t="b">
        <f>IF(X554,7)</f>
        <v>0</v>
      </c>
      <c r="BB554" s="10">
        <f>MIN(AU554:BA554)</f>
        <v>5</v>
      </c>
      <c r="BC554" s="10">
        <f>MAX(AU554:BA554)</f>
        <v>5</v>
      </c>
      <c r="BD554" s="10">
        <f>IF(AT554&gt;0,(1+(BC554-AT554))-BB554,-1)</f>
        <v>0</v>
      </c>
      <c r="BE554" s="44">
        <f>AL554-AT554</f>
        <v>0</v>
      </c>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row>
    <row r="555" spans="1:177" ht="15" customHeight="1">
      <c r="A555" s="1">
        <v>554</v>
      </c>
      <c r="B555" s="1">
        <v>-38.050549029999999</v>
      </c>
      <c r="C555" s="1">
        <v>145.33624725999999</v>
      </c>
      <c r="D555" s="1">
        <v>15</v>
      </c>
      <c r="E555"/>
      <c r="F555" s="1" t="s">
        <v>40</v>
      </c>
      <c r="G555" s="1" t="s">
        <v>626</v>
      </c>
      <c r="H555" s="2" t="s">
        <v>627</v>
      </c>
      <c r="I555" s="4">
        <v>1</v>
      </c>
      <c r="J555" s="4">
        <v>0</v>
      </c>
      <c r="K555" s="4">
        <v>0</v>
      </c>
      <c r="L555" s="4">
        <v>0</v>
      </c>
      <c r="M555" s="5">
        <v>0</v>
      </c>
      <c r="N555" s="5">
        <v>0</v>
      </c>
      <c r="O555" s="5">
        <v>0</v>
      </c>
      <c r="P555" s="5">
        <v>1</v>
      </c>
      <c r="Q555" s="5">
        <v>1</v>
      </c>
      <c r="R555" s="6">
        <v>0</v>
      </c>
      <c r="S555" s="6">
        <v>0</v>
      </c>
      <c r="T555" s="6">
        <v>1</v>
      </c>
      <c r="U555" s="6">
        <v>1</v>
      </c>
      <c r="V555" s="6">
        <v>0</v>
      </c>
      <c r="W555" s="6">
        <v>0</v>
      </c>
      <c r="X555" s="6">
        <v>0</v>
      </c>
      <c r="Y555" s="7">
        <v>0</v>
      </c>
      <c r="Z555" s="7">
        <v>0</v>
      </c>
      <c r="AA555" s="8">
        <v>0</v>
      </c>
      <c r="AB555" s="8">
        <v>0</v>
      </c>
      <c r="AC555" s="8">
        <v>0</v>
      </c>
      <c r="AD555" s="8">
        <v>0</v>
      </c>
      <c r="AE555" s="8">
        <v>0</v>
      </c>
      <c r="AF555" s="8">
        <v>0</v>
      </c>
      <c r="AK555" s="9">
        <f>LEN(H555)</f>
        <v>18</v>
      </c>
      <c r="AL555" s="9">
        <f>SUM(R555:X555)</f>
        <v>2</v>
      </c>
      <c r="AM555" s="3" t="b">
        <f>IF(R555,1)</f>
        <v>0</v>
      </c>
      <c r="AN555" s="3" t="b">
        <f>IF(S555,1)</f>
        <v>0</v>
      </c>
      <c r="AO555" s="3">
        <f>IF(T555,1)</f>
        <v>1</v>
      </c>
      <c r="AP555" s="3">
        <f>IF(U555,1)</f>
        <v>1</v>
      </c>
      <c r="AQ555" s="3" t="b">
        <f>IF(V555,1)</f>
        <v>0</v>
      </c>
      <c r="AR555" s="3" t="b">
        <f>IF(W555,1)</f>
        <v>0</v>
      </c>
      <c r="AS555" s="3" t="b">
        <f>IF(X555,1)</f>
        <v>0</v>
      </c>
      <c r="AT555" s="3">
        <f>SUM(AM555:AS555)</f>
        <v>2</v>
      </c>
      <c r="AU555" s="10" t="b">
        <f>IF(R555,1)</f>
        <v>0</v>
      </c>
      <c r="AV555" s="10" t="b">
        <f>IF(S555,2)</f>
        <v>0</v>
      </c>
      <c r="AW555" s="10">
        <f>IF(T555,3)</f>
        <v>3</v>
      </c>
      <c r="AX555" s="10">
        <f>IF(U555,4)</f>
        <v>4</v>
      </c>
      <c r="AY555" s="10" t="b">
        <f>IF(V555,5)</f>
        <v>0</v>
      </c>
      <c r="AZ555" s="10" t="b">
        <f>IF(W555,6)</f>
        <v>0</v>
      </c>
      <c r="BA555" s="10" t="b">
        <f>IF(X555,7)</f>
        <v>0</v>
      </c>
      <c r="BB555" s="10">
        <f>MIN(AU555:BA555)</f>
        <v>3</v>
      </c>
      <c r="BC555" s="10">
        <f>MAX(AU555:BA555)</f>
        <v>4</v>
      </c>
      <c r="BD555" s="10">
        <f>IF(AT555&gt;0,(1+(BC555-AT555))-BB555,-1)</f>
        <v>0</v>
      </c>
      <c r="BE555" s="44">
        <f>AL555-AT555</f>
        <v>0</v>
      </c>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row>
    <row r="556" spans="1:177" ht="15" customHeight="1">
      <c r="A556" s="1">
        <v>555</v>
      </c>
      <c r="B556" s="1">
        <v>-38.02878086746</v>
      </c>
      <c r="C556" s="1">
        <v>145.335221091135</v>
      </c>
      <c r="D556" s="1">
        <v>14</v>
      </c>
      <c r="E556"/>
      <c r="F556" s="1" t="s">
        <v>40</v>
      </c>
      <c r="G556" s="1" t="s">
        <v>626</v>
      </c>
      <c r="H556" s="2" t="s">
        <v>628</v>
      </c>
      <c r="I556" s="4">
        <v>1</v>
      </c>
      <c r="J556" s="4">
        <v>0</v>
      </c>
      <c r="K556" s="4">
        <v>0</v>
      </c>
      <c r="L556" s="4">
        <v>0</v>
      </c>
      <c r="M556" s="5">
        <v>0</v>
      </c>
      <c r="N556" s="5">
        <v>0</v>
      </c>
      <c r="O556" s="5">
        <v>0</v>
      </c>
      <c r="P556" s="5">
        <v>0</v>
      </c>
      <c r="Q556" s="5">
        <v>1</v>
      </c>
      <c r="R556" s="6">
        <v>0</v>
      </c>
      <c r="S556" s="6">
        <v>0</v>
      </c>
      <c r="T556" s="6">
        <v>1</v>
      </c>
      <c r="U556" s="6">
        <v>0</v>
      </c>
      <c r="V556" s="6">
        <v>0</v>
      </c>
      <c r="W556" s="6">
        <v>0</v>
      </c>
      <c r="X556" s="6">
        <v>0</v>
      </c>
      <c r="Y556" s="7">
        <v>0</v>
      </c>
      <c r="Z556" s="7">
        <v>0</v>
      </c>
      <c r="AA556" s="8">
        <v>0</v>
      </c>
      <c r="AB556" s="8">
        <v>0</v>
      </c>
      <c r="AC556" s="8">
        <v>0</v>
      </c>
      <c r="AD556" s="8">
        <v>0</v>
      </c>
      <c r="AE556" s="8">
        <v>0</v>
      </c>
      <c r="AF556" s="8">
        <v>0</v>
      </c>
      <c r="AK556" s="9">
        <f>LEN(H556)</f>
        <v>5</v>
      </c>
      <c r="AL556" s="9">
        <f>SUM(R556:X556)</f>
        <v>1</v>
      </c>
      <c r="AM556" s="3" t="b">
        <f>IF(R556,1)</f>
        <v>0</v>
      </c>
      <c r="AN556" s="3" t="b">
        <f>IF(S556,1)</f>
        <v>0</v>
      </c>
      <c r="AO556" s="3">
        <f>IF(T556,1)</f>
        <v>1</v>
      </c>
      <c r="AP556" s="3" t="b">
        <f>IF(U556,1)</f>
        <v>0</v>
      </c>
      <c r="AQ556" s="3" t="b">
        <f>IF(V556,1)</f>
        <v>0</v>
      </c>
      <c r="AR556" s="3" t="b">
        <f>IF(W556,1)</f>
        <v>0</v>
      </c>
      <c r="AS556" s="3" t="b">
        <f>IF(X556,1)</f>
        <v>0</v>
      </c>
      <c r="AT556" s="3">
        <f>SUM(AM556:AS556)</f>
        <v>1</v>
      </c>
      <c r="AU556" s="10" t="b">
        <f>IF(R556,1)</f>
        <v>0</v>
      </c>
      <c r="AV556" s="10" t="b">
        <f>IF(S556,2)</f>
        <v>0</v>
      </c>
      <c r="AW556" s="10">
        <f>IF(T556,3)</f>
        <v>3</v>
      </c>
      <c r="AX556" s="10" t="b">
        <f>IF(U556,4)</f>
        <v>0</v>
      </c>
      <c r="AY556" s="10" t="b">
        <f>IF(V556,5)</f>
        <v>0</v>
      </c>
      <c r="AZ556" s="10" t="b">
        <f>IF(W556,6)</f>
        <v>0</v>
      </c>
      <c r="BA556" s="10" t="b">
        <f>IF(X556,7)</f>
        <v>0</v>
      </c>
      <c r="BB556" s="10">
        <f>MIN(AU556:BA556)</f>
        <v>3</v>
      </c>
      <c r="BC556" s="10">
        <f>MAX(AU556:BA556)</f>
        <v>3</v>
      </c>
      <c r="BD556" s="10">
        <f>IF(AT556&gt;0,(1+(BC556-AT556))-BB556,-1)</f>
        <v>0</v>
      </c>
      <c r="BE556" s="44">
        <f>AL556-AT556</f>
        <v>0</v>
      </c>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row>
    <row r="557" spans="1:177" ht="15" customHeight="1">
      <c r="A557" s="1">
        <v>556</v>
      </c>
      <c r="B557" s="1">
        <v>-38.006792700940402</v>
      </c>
      <c r="C557" s="1">
        <v>145.271570483728</v>
      </c>
      <c r="D557" s="1">
        <v>14</v>
      </c>
      <c r="E557"/>
      <c r="F557" s="1" t="s">
        <v>40</v>
      </c>
      <c r="G557" s="1" t="s">
        <v>629</v>
      </c>
      <c r="H557" s="2" t="s">
        <v>630</v>
      </c>
      <c r="I557" s="4">
        <v>1</v>
      </c>
      <c r="J557" s="4">
        <v>0</v>
      </c>
      <c r="K557" s="4">
        <v>0</v>
      </c>
      <c r="L557" s="4">
        <v>0</v>
      </c>
      <c r="M557" s="5">
        <v>0</v>
      </c>
      <c r="N557" s="5">
        <v>0</v>
      </c>
      <c r="O557" s="5">
        <v>0</v>
      </c>
      <c r="P557" s="5">
        <v>0</v>
      </c>
      <c r="Q557" s="5">
        <v>1</v>
      </c>
      <c r="R557" s="6">
        <v>0</v>
      </c>
      <c r="S557" s="6">
        <v>0</v>
      </c>
      <c r="T557" s="6">
        <v>1</v>
      </c>
      <c r="U557" s="6">
        <v>0</v>
      </c>
      <c r="V557" s="6">
        <v>0</v>
      </c>
      <c r="W557" s="6">
        <v>0</v>
      </c>
      <c r="X557" s="6">
        <v>0</v>
      </c>
      <c r="Y557" s="7">
        <v>0</v>
      </c>
      <c r="Z557" s="7">
        <v>0</v>
      </c>
      <c r="AA557" s="8">
        <v>0</v>
      </c>
      <c r="AB557" s="8">
        <v>0</v>
      </c>
      <c r="AC557" s="8">
        <v>0</v>
      </c>
      <c r="AD557" s="8">
        <v>0</v>
      </c>
      <c r="AE557" s="8">
        <v>0</v>
      </c>
      <c r="AF557" s="8">
        <v>0</v>
      </c>
      <c r="AK557" s="9">
        <f>LEN(H557)</f>
        <v>12</v>
      </c>
      <c r="AL557" s="9">
        <f>SUM(R557:X557)</f>
        <v>1</v>
      </c>
      <c r="AM557" s="3" t="b">
        <f>IF(R557,1)</f>
        <v>0</v>
      </c>
      <c r="AN557" s="3" t="b">
        <f>IF(S557,1)</f>
        <v>0</v>
      </c>
      <c r="AO557" s="3">
        <f>IF(T557,1)</f>
        <v>1</v>
      </c>
      <c r="AP557" s="3" t="b">
        <f>IF(U557,1)</f>
        <v>0</v>
      </c>
      <c r="AQ557" s="3" t="b">
        <f>IF(V557,1)</f>
        <v>0</v>
      </c>
      <c r="AR557" s="3" t="b">
        <f>IF(W557,1)</f>
        <v>0</v>
      </c>
      <c r="AS557" s="3" t="b">
        <f>IF(X557,1)</f>
        <v>0</v>
      </c>
      <c r="AT557" s="3">
        <f>SUM(AM557:AS557)</f>
        <v>1</v>
      </c>
      <c r="AU557" s="10" t="b">
        <f>IF(R557,1)</f>
        <v>0</v>
      </c>
      <c r="AV557" s="10" t="b">
        <f>IF(S557,2)</f>
        <v>0</v>
      </c>
      <c r="AW557" s="10">
        <f>IF(T557,3)</f>
        <v>3</v>
      </c>
      <c r="AX557" s="10" t="b">
        <f>IF(U557,4)</f>
        <v>0</v>
      </c>
      <c r="AY557" s="10" t="b">
        <f>IF(V557,5)</f>
        <v>0</v>
      </c>
      <c r="AZ557" s="10" t="b">
        <f>IF(W557,6)</f>
        <v>0</v>
      </c>
      <c r="BA557" s="10" t="b">
        <f>IF(X557,7)</f>
        <v>0</v>
      </c>
      <c r="BB557" s="10">
        <f>MIN(AU557:BA557)</f>
        <v>3</v>
      </c>
      <c r="BC557" s="10">
        <f>MAX(AU557:BA557)</f>
        <v>3</v>
      </c>
      <c r="BD557" s="10">
        <f>IF(AT557&gt;0,(1+(BC557-AT557))-BB557,-1)</f>
        <v>0</v>
      </c>
      <c r="BE557" s="44">
        <f>AL557-AT557</f>
        <v>0</v>
      </c>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row>
    <row r="558" spans="1:177" ht="15" customHeight="1">
      <c r="A558" s="1">
        <v>557</v>
      </c>
      <c r="B558" s="1">
        <v>-38.063874605853698</v>
      </c>
      <c r="C558" s="1">
        <v>145.316458880852</v>
      </c>
      <c r="D558" s="1">
        <v>15</v>
      </c>
      <c r="E558"/>
      <c r="F558" s="1" t="s">
        <v>140</v>
      </c>
      <c r="G558" s="1" t="s">
        <v>629</v>
      </c>
      <c r="H558" s="2" t="s">
        <v>631</v>
      </c>
      <c r="I558" s="4">
        <v>1</v>
      </c>
      <c r="J558" s="4">
        <v>0</v>
      </c>
      <c r="K558" s="4">
        <v>0</v>
      </c>
      <c r="L558" s="4">
        <v>0</v>
      </c>
      <c r="M558" s="5">
        <v>0</v>
      </c>
      <c r="N558" s="5">
        <v>1</v>
      </c>
      <c r="O558" s="5">
        <v>0</v>
      </c>
      <c r="P558" s="5">
        <v>0</v>
      </c>
      <c r="Q558" s="5">
        <v>0</v>
      </c>
      <c r="R558" s="6">
        <v>0</v>
      </c>
      <c r="S558" s="6">
        <v>0</v>
      </c>
      <c r="T558" s="6">
        <v>0</v>
      </c>
      <c r="U558" s="6">
        <v>1</v>
      </c>
      <c r="V558" s="6">
        <v>0</v>
      </c>
      <c r="W558" s="6">
        <v>0</v>
      </c>
      <c r="X558" s="6">
        <v>0</v>
      </c>
      <c r="Y558" s="7">
        <v>0</v>
      </c>
      <c r="Z558" s="7">
        <v>0</v>
      </c>
      <c r="AA558" s="8">
        <v>0</v>
      </c>
      <c r="AB558" s="8">
        <v>0</v>
      </c>
      <c r="AC558" s="8">
        <v>0</v>
      </c>
      <c r="AD558" s="8">
        <v>0</v>
      </c>
      <c r="AE558" s="8">
        <v>0</v>
      </c>
      <c r="AF558" s="8">
        <v>0</v>
      </c>
      <c r="AK558" s="9">
        <f>LEN(H558)</f>
        <v>11</v>
      </c>
      <c r="AL558" s="9">
        <f>SUM(R558:X558)</f>
        <v>1</v>
      </c>
      <c r="AM558" s="3" t="b">
        <f>IF(R558,1)</f>
        <v>0</v>
      </c>
      <c r="AN558" s="3" t="b">
        <f>IF(S558,1)</f>
        <v>0</v>
      </c>
      <c r="AO558" s="3" t="b">
        <f>IF(T558,1)</f>
        <v>0</v>
      </c>
      <c r="AP558" s="3">
        <f>IF(U558,1)</f>
        <v>1</v>
      </c>
      <c r="AQ558" s="3" t="b">
        <f>IF(V558,1)</f>
        <v>0</v>
      </c>
      <c r="AR558" s="3" t="b">
        <f>IF(W558,1)</f>
        <v>0</v>
      </c>
      <c r="AS558" s="3" t="b">
        <f>IF(X558,1)</f>
        <v>0</v>
      </c>
      <c r="AT558" s="3">
        <f>SUM(AM558:AS558)</f>
        <v>1</v>
      </c>
      <c r="AU558" s="10" t="b">
        <f>IF(R558,1)</f>
        <v>0</v>
      </c>
      <c r="AV558" s="10" t="b">
        <f>IF(S558,2)</f>
        <v>0</v>
      </c>
      <c r="AW558" s="10" t="b">
        <f>IF(T558,3)</f>
        <v>0</v>
      </c>
      <c r="AX558" s="10">
        <f>IF(U558,4)</f>
        <v>4</v>
      </c>
      <c r="AY558" s="10" t="b">
        <f>IF(V558,5)</f>
        <v>0</v>
      </c>
      <c r="AZ558" s="10" t="b">
        <f>IF(W558,6)</f>
        <v>0</v>
      </c>
      <c r="BA558" s="10" t="b">
        <f>IF(X558,7)</f>
        <v>0</v>
      </c>
      <c r="BB558" s="10">
        <f>MIN(AU558:BA558)</f>
        <v>4</v>
      </c>
      <c r="BC558" s="10">
        <f>MAX(AU558:BA558)</f>
        <v>4</v>
      </c>
      <c r="BD558" s="10">
        <f>IF(AT558&gt;0,(1+(BC558-AT558))-BB558,-1)</f>
        <v>0</v>
      </c>
      <c r="BE558" s="44">
        <f>AL558-AT558</f>
        <v>0</v>
      </c>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row>
    <row r="559" spans="1:177" ht="15" customHeight="1">
      <c r="A559" s="1">
        <v>558</v>
      </c>
      <c r="B559" s="1">
        <v>-38.086672450429802</v>
      </c>
      <c r="C559" s="1">
        <v>145.299070233484</v>
      </c>
      <c r="D559" s="1">
        <v>15</v>
      </c>
      <c r="E559"/>
      <c r="F559" s="1" t="s">
        <v>40</v>
      </c>
      <c r="G559" s="1" t="s">
        <v>632</v>
      </c>
      <c r="H559" s="2" t="s">
        <v>633</v>
      </c>
      <c r="I559" s="4">
        <v>1</v>
      </c>
      <c r="J559" s="4">
        <v>0</v>
      </c>
      <c r="K559" s="4">
        <v>0</v>
      </c>
      <c r="L559" s="4">
        <v>0</v>
      </c>
      <c r="M559" s="5">
        <v>0</v>
      </c>
      <c r="N559" s="5">
        <v>0</v>
      </c>
      <c r="O559" s="5">
        <v>0</v>
      </c>
      <c r="P559" s="5">
        <v>0</v>
      </c>
      <c r="Q559" s="5">
        <v>1</v>
      </c>
      <c r="R559" s="6">
        <v>0</v>
      </c>
      <c r="S559" s="6">
        <v>0</v>
      </c>
      <c r="T559" s="6">
        <v>1</v>
      </c>
      <c r="U559" s="6">
        <v>0</v>
      </c>
      <c r="V559" s="6">
        <v>0</v>
      </c>
      <c r="W559" s="6">
        <v>0</v>
      </c>
      <c r="X559" s="6">
        <v>0</v>
      </c>
      <c r="Y559" s="7">
        <v>0</v>
      </c>
      <c r="Z559" s="7">
        <v>0</v>
      </c>
      <c r="AA559" s="8">
        <v>0</v>
      </c>
      <c r="AB559" s="8">
        <v>0</v>
      </c>
      <c r="AC559" s="8">
        <v>0</v>
      </c>
      <c r="AD559" s="8">
        <v>0</v>
      </c>
      <c r="AE559" s="8">
        <v>0</v>
      </c>
      <c r="AF559" s="8">
        <v>0</v>
      </c>
      <c r="AK559" s="9">
        <f>LEN(H559)</f>
        <v>15</v>
      </c>
      <c r="AL559" s="9">
        <f>SUM(R559:X559)</f>
        <v>1</v>
      </c>
      <c r="AM559" s="3" t="b">
        <f>IF(R559,1)</f>
        <v>0</v>
      </c>
      <c r="AN559" s="3" t="b">
        <f>IF(S559,1)</f>
        <v>0</v>
      </c>
      <c r="AO559" s="3">
        <f>IF(T559,1)</f>
        <v>1</v>
      </c>
      <c r="AP559" s="3" t="b">
        <f>IF(U559,1)</f>
        <v>0</v>
      </c>
      <c r="AQ559" s="3" t="b">
        <f>IF(V559,1)</f>
        <v>0</v>
      </c>
      <c r="AR559" s="3" t="b">
        <f>IF(W559,1)</f>
        <v>0</v>
      </c>
      <c r="AS559" s="3" t="b">
        <f>IF(X559,1)</f>
        <v>0</v>
      </c>
      <c r="AT559" s="3">
        <f>SUM(AM559:AS559)</f>
        <v>1</v>
      </c>
      <c r="AU559" s="10" t="b">
        <f>IF(R559,1)</f>
        <v>0</v>
      </c>
      <c r="AV559" s="10" t="b">
        <f>IF(S559,2)</f>
        <v>0</v>
      </c>
      <c r="AW559" s="10">
        <f>IF(T559,3)</f>
        <v>3</v>
      </c>
      <c r="AX559" s="10" t="b">
        <f>IF(U559,4)</f>
        <v>0</v>
      </c>
      <c r="AY559" s="10" t="b">
        <f>IF(V559,5)</f>
        <v>0</v>
      </c>
      <c r="AZ559" s="10" t="b">
        <f>IF(W559,6)</f>
        <v>0</v>
      </c>
      <c r="BA559" s="10" t="b">
        <f>IF(X559,7)</f>
        <v>0</v>
      </c>
      <c r="BB559" s="10">
        <f>MIN(AU559:BA559)</f>
        <v>3</v>
      </c>
      <c r="BC559" s="10">
        <f>MAX(AU559:BA559)</f>
        <v>3</v>
      </c>
      <c r="BD559" s="10">
        <f>IF(AT559&gt;0,(1+(BC559-AT559))-BB559,-1)</f>
        <v>0</v>
      </c>
      <c r="BE559" s="44">
        <f>AL559-AT559</f>
        <v>0</v>
      </c>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row>
    <row r="560" spans="1:177" ht="15" customHeight="1">
      <c r="A560" s="1">
        <v>559</v>
      </c>
      <c r="B560" s="1">
        <v>-38.02537435</v>
      </c>
      <c r="C560" s="1">
        <v>145.34852468</v>
      </c>
      <c r="D560" s="1">
        <v>15</v>
      </c>
      <c r="E560"/>
      <c r="F560" s="1" t="s">
        <v>40</v>
      </c>
      <c r="G560" s="1" t="s">
        <v>632</v>
      </c>
      <c r="H560" s="2" t="s">
        <v>634</v>
      </c>
      <c r="I560" s="4">
        <v>1</v>
      </c>
      <c r="J560" s="4">
        <v>0</v>
      </c>
      <c r="K560" s="4">
        <v>0</v>
      </c>
      <c r="L560" s="4">
        <v>0</v>
      </c>
      <c r="M560" s="5">
        <v>1</v>
      </c>
      <c r="N560" s="5">
        <v>0</v>
      </c>
      <c r="O560" s="5">
        <v>0</v>
      </c>
      <c r="P560" s="5">
        <v>1</v>
      </c>
      <c r="Q560" s="5">
        <v>0</v>
      </c>
      <c r="R560" s="6">
        <v>0</v>
      </c>
      <c r="S560" s="6">
        <v>0</v>
      </c>
      <c r="T560" s="6">
        <v>0</v>
      </c>
      <c r="U560" s="6">
        <v>1</v>
      </c>
      <c r="V560" s="6">
        <v>1</v>
      </c>
      <c r="W560" s="6">
        <v>0</v>
      </c>
      <c r="X560" s="6">
        <v>0</v>
      </c>
      <c r="Y560" s="7">
        <v>0</v>
      </c>
      <c r="Z560" s="7">
        <v>0</v>
      </c>
      <c r="AA560" s="8">
        <v>0</v>
      </c>
      <c r="AB560" s="8">
        <v>0</v>
      </c>
      <c r="AC560" s="8">
        <v>0</v>
      </c>
      <c r="AD560" s="8">
        <v>0</v>
      </c>
      <c r="AE560" s="8">
        <v>0</v>
      </c>
      <c r="AF560" s="8">
        <v>0</v>
      </c>
      <c r="AK560" s="9">
        <f>LEN(H560)</f>
        <v>24</v>
      </c>
      <c r="AL560" s="9">
        <f>SUM(R560:X560)</f>
        <v>2</v>
      </c>
      <c r="AM560" s="3" t="b">
        <f>IF(R560,1)</f>
        <v>0</v>
      </c>
      <c r="AN560" s="3" t="b">
        <f>IF(S560,1)</f>
        <v>0</v>
      </c>
      <c r="AO560" s="3" t="b">
        <f>IF(T560,1)</f>
        <v>0</v>
      </c>
      <c r="AP560" s="3">
        <f>IF(U560,1)</f>
        <v>1</v>
      </c>
      <c r="AQ560" s="3">
        <f>IF(V560,1)</f>
        <v>1</v>
      </c>
      <c r="AR560" s="3" t="b">
        <f>IF(W560,1)</f>
        <v>0</v>
      </c>
      <c r="AS560" s="3" t="b">
        <f>IF(X560,1)</f>
        <v>0</v>
      </c>
      <c r="AT560" s="3">
        <f>SUM(AM560:AS560)</f>
        <v>2</v>
      </c>
      <c r="AU560" s="10" t="b">
        <f>IF(R560,1)</f>
        <v>0</v>
      </c>
      <c r="AV560" s="10" t="b">
        <f>IF(S560,2)</f>
        <v>0</v>
      </c>
      <c r="AW560" s="10" t="b">
        <f>IF(T560,3)</f>
        <v>0</v>
      </c>
      <c r="AX560" s="10">
        <f>IF(U560,4)</f>
        <v>4</v>
      </c>
      <c r="AY560" s="10">
        <f>IF(V560,5)</f>
        <v>5</v>
      </c>
      <c r="AZ560" s="10" t="b">
        <f>IF(W560,6)</f>
        <v>0</v>
      </c>
      <c r="BA560" s="10" t="b">
        <f>IF(X560,7)</f>
        <v>0</v>
      </c>
      <c r="BB560" s="10">
        <f>MIN(AU560:BA560)</f>
        <v>4</v>
      </c>
      <c r="BC560" s="10">
        <f>MAX(AU560:BA560)</f>
        <v>5</v>
      </c>
      <c r="BD560" s="10">
        <f>IF(AT560&gt;0,(1+(BC560-AT560))-BB560,-1)</f>
        <v>0</v>
      </c>
      <c r="BE560" s="44">
        <f>AL560-AT560</f>
        <v>0</v>
      </c>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row>
    <row r="561" spans="1:177" ht="15" customHeight="1">
      <c r="A561" s="1">
        <v>560</v>
      </c>
      <c r="B561" s="1">
        <v>-38.011914990949698</v>
      </c>
      <c r="C561" s="1">
        <v>145.29592257655801</v>
      </c>
      <c r="D561" s="1">
        <v>15</v>
      </c>
      <c r="E561"/>
      <c r="F561" s="1" t="s">
        <v>40</v>
      </c>
      <c r="G561" s="1" t="s">
        <v>632</v>
      </c>
      <c r="H561" s="2" t="s">
        <v>635</v>
      </c>
      <c r="I561" s="4">
        <v>1</v>
      </c>
      <c r="J561" s="4">
        <v>0</v>
      </c>
      <c r="K561" s="4">
        <v>0</v>
      </c>
      <c r="L561" s="4">
        <v>0</v>
      </c>
      <c r="M561" s="5">
        <v>0</v>
      </c>
      <c r="N561" s="5">
        <v>0</v>
      </c>
      <c r="O561" s="5">
        <v>0</v>
      </c>
      <c r="P561" s="5">
        <v>0</v>
      </c>
      <c r="Q561" s="5">
        <v>1</v>
      </c>
      <c r="R561" s="6">
        <v>0</v>
      </c>
      <c r="S561" s="6">
        <v>0</v>
      </c>
      <c r="T561" s="6">
        <v>1</v>
      </c>
      <c r="U561" s="6">
        <v>0</v>
      </c>
      <c r="V561" s="6">
        <v>0</v>
      </c>
      <c r="W561" s="6">
        <v>0</v>
      </c>
      <c r="X561" s="6">
        <v>0</v>
      </c>
      <c r="Y561" s="7">
        <v>0</v>
      </c>
      <c r="Z561" s="7">
        <v>0</v>
      </c>
      <c r="AA561" s="8">
        <v>0</v>
      </c>
      <c r="AB561" s="8">
        <v>0</v>
      </c>
      <c r="AC561" s="8">
        <v>0</v>
      </c>
      <c r="AD561" s="8">
        <v>0</v>
      </c>
      <c r="AE561" s="8">
        <v>0</v>
      </c>
      <c r="AF561" s="8">
        <v>0</v>
      </c>
      <c r="AK561" s="9">
        <f>LEN(H561)</f>
        <v>15</v>
      </c>
      <c r="AL561" s="9">
        <f>SUM(R561:X561)</f>
        <v>1</v>
      </c>
      <c r="AM561" s="3" t="b">
        <f>IF(R561,1)</f>
        <v>0</v>
      </c>
      <c r="AN561" s="3" t="b">
        <f>IF(S561,1)</f>
        <v>0</v>
      </c>
      <c r="AO561" s="3">
        <f>IF(T561,1)</f>
        <v>1</v>
      </c>
      <c r="AP561" s="3" t="b">
        <f>IF(U561,1)</f>
        <v>0</v>
      </c>
      <c r="AQ561" s="3" t="b">
        <f>IF(V561,1)</f>
        <v>0</v>
      </c>
      <c r="AR561" s="3" t="b">
        <f>IF(W561,1)</f>
        <v>0</v>
      </c>
      <c r="AS561" s="3" t="b">
        <f>IF(X561,1)</f>
        <v>0</v>
      </c>
      <c r="AT561" s="3">
        <f>SUM(AM561:AS561)</f>
        <v>1</v>
      </c>
      <c r="AU561" s="10" t="b">
        <f>IF(R561,1)</f>
        <v>0</v>
      </c>
      <c r="AV561" s="10" t="b">
        <f>IF(S561,2)</f>
        <v>0</v>
      </c>
      <c r="AW561" s="10">
        <f>IF(T561,3)</f>
        <v>3</v>
      </c>
      <c r="AX561" s="10" t="b">
        <f>IF(U561,4)</f>
        <v>0</v>
      </c>
      <c r="AY561" s="10" t="b">
        <f>IF(V561,5)</f>
        <v>0</v>
      </c>
      <c r="AZ561" s="10" t="b">
        <f>IF(W561,6)</f>
        <v>0</v>
      </c>
      <c r="BA561" s="10" t="b">
        <f>IF(X561,7)</f>
        <v>0</v>
      </c>
      <c r="BB561" s="10">
        <f>MIN(AU561:BA561)</f>
        <v>3</v>
      </c>
      <c r="BC561" s="10">
        <f>MAX(AU561:BA561)</f>
        <v>3</v>
      </c>
      <c r="BD561" s="10">
        <f>IF(AT561&gt;0,(1+(BC561-AT561))-BB561,-1)</f>
        <v>0</v>
      </c>
      <c r="BE561" s="44">
        <f>AL561-AT561</f>
        <v>0</v>
      </c>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row>
    <row r="562" spans="1:177" ht="15" customHeight="1">
      <c r="A562" s="1">
        <v>561</v>
      </c>
      <c r="B562" s="1">
        <v>-38.007688336910597</v>
      </c>
      <c r="C562" s="1">
        <v>145.29557925380399</v>
      </c>
      <c r="D562" s="1">
        <v>15</v>
      </c>
      <c r="E562"/>
      <c r="F562" s="1" t="s">
        <v>40</v>
      </c>
      <c r="G562" s="1" t="s">
        <v>632</v>
      </c>
      <c r="H562" s="2" t="s">
        <v>636</v>
      </c>
      <c r="I562" s="4">
        <v>1</v>
      </c>
      <c r="J562" s="4">
        <v>0</v>
      </c>
      <c r="K562" s="4">
        <v>0</v>
      </c>
      <c r="L562" s="4">
        <v>0</v>
      </c>
      <c r="M562" s="5">
        <v>0</v>
      </c>
      <c r="N562" s="5">
        <v>0</v>
      </c>
      <c r="O562" s="5">
        <v>0</v>
      </c>
      <c r="P562" s="5">
        <v>0</v>
      </c>
      <c r="Q562" s="5">
        <v>1</v>
      </c>
      <c r="R562" s="6">
        <v>0</v>
      </c>
      <c r="S562" s="6">
        <v>0</v>
      </c>
      <c r="T562" s="6">
        <v>1</v>
      </c>
      <c r="U562" s="6">
        <v>0</v>
      </c>
      <c r="V562" s="6">
        <v>0</v>
      </c>
      <c r="W562" s="6">
        <v>0</v>
      </c>
      <c r="X562" s="6">
        <v>0</v>
      </c>
      <c r="Y562" s="7">
        <v>0</v>
      </c>
      <c r="Z562" s="7">
        <v>0</v>
      </c>
      <c r="AA562" s="8">
        <v>0</v>
      </c>
      <c r="AB562" s="8">
        <v>0</v>
      </c>
      <c r="AC562" s="8">
        <v>0</v>
      </c>
      <c r="AD562" s="8">
        <v>0</v>
      </c>
      <c r="AE562" s="8">
        <v>0</v>
      </c>
      <c r="AF562" s="8">
        <v>0</v>
      </c>
      <c r="AK562" s="9">
        <f>LEN(H562)</f>
        <v>5</v>
      </c>
      <c r="AL562" s="9">
        <f>SUM(R562:X562)</f>
        <v>1</v>
      </c>
      <c r="AM562" s="3" t="b">
        <f>IF(R562,1)</f>
        <v>0</v>
      </c>
      <c r="AN562" s="3" t="b">
        <f>IF(S562,1)</f>
        <v>0</v>
      </c>
      <c r="AO562" s="3">
        <f>IF(T562,1)</f>
        <v>1</v>
      </c>
      <c r="AP562" s="3" t="b">
        <f>IF(U562,1)</f>
        <v>0</v>
      </c>
      <c r="AQ562" s="3" t="b">
        <f>IF(V562,1)</f>
        <v>0</v>
      </c>
      <c r="AR562" s="3" t="b">
        <f>IF(W562,1)</f>
        <v>0</v>
      </c>
      <c r="AS562" s="3" t="b">
        <f>IF(X562,1)</f>
        <v>0</v>
      </c>
      <c r="AT562" s="3">
        <f>SUM(AM562:AS562)</f>
        <v>1</v>
      </c>
      <c r="AU562" s="10" t="b">
        <f>IF(R562,1)</f>
        <v>0</v>
      </c>
      <c r="AV562" s="10" t="b">
        <f>IF(S562,2)</f>
        <v>0</v>
      </c>
      <c r="AW562" s="10">
        <f>IF(T562,3)</f>
        <v>3</v>
      </c>
      <c r="AX562" s="10" t="b">
        <f>IF(U562,4)</f>
        <v>0</v>
      </c>
      <c r="AY562" s="10" t="b">
        <f>IF(V562,5)</f>
        <v>0</v>
      </c>
      <c r="AZ562" s="10" t="b">
        <f>IF(W562,6)</f>
        <v>0</v>
      </c>
      <c r="BA562" s="10" t="b">
        <f>IF(X562,7)</f>
        <v>0</v>
      </c>
      <c r="BB562" s="10">
        <f>MIN(AU562:BA562)</f>
        <v>3</v>
      </c>
      <c r="BC562" s="10">
        <f>MAX(AU562:BA562)</f>
        <v>3</v>
      </c>
      <c r="BD562" s="10">
        <f>IF(AT562&gt;0,(1+(BC562-AT562))-BB562,-1)</f>
        <v>0</v>
      </c>
      <c r="BE562" s="44">
        <f>AL562-AT562</f>
        <v>0</v>
      </c>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row>
    <row r="563" spans="1:177" ht="15" customHeight="1">
      <c r="A563" s="1">
        <v>562</v>
      </c>
      <c r="B563" s="1">
        <v>-38.018530324409298</v>
      </c>
      <c r="C563" s="1">
        <v>145.296746144168</v>
      </c>
      <c r="D563" s="1">
        <v>14</v>
      </c>
      <c r="E563"/>
      <c r="F563" s="1" t="s">
        <v>40</v>
      </c>
      <c r="G563" s="1" t="s">
        <v>632</v>
      </c>
      <c r="H563" s="2" t="s">
        <v>637</v>
      </c>
      <c r="I563" s="4">
        <v>1</v>
      </c>
      <c r="J563" s="4">
        <v>0</v>
      </c>
      <c r="K563" s="4">
        <v>0</v>
      </c>
      <c r="L563" s="4">
        <v>3</v>
      </c>
      <c r="M563" s="5">
        <v>0</v>
      </c>
      <c r="N563" s="5">
        <v>0</v>
      </c>
      <c r="O563" s="5">
        <v>0</v>
      </c>
      <c r="P563" s="5">
        <v>0</v>
      </c>
      <c r="Q563" s="5">
        <v>0</v>
      </c>
      <c r="R563" s="6">
        <v>0</v>
      </c>
      <c r="S563" s="6">
        <v>0</v>
      </c>
      <c r="T563" s="6">
        <v>0</v>
      </c>
      <c r="U563" s="6">
        <v>1</v>
      </c>
      <c r="V563" s="6">
        <v>0</v>
      </c>
      <c r="W563" s="6">
        <v>0</v>
      </c>
      <c r="X563" s="6">
        <v>0</v>
      </c>
      <c r="Y563" s="7">
        <v>0</v>
      </c>
      <c r="Z563" s="7">
        <v>0</v>
      </c>
      <c r="AA563" s="8">
        <v>0</v>
      </c>
      <c r="AB563" s="8">
        <v>0</v>
      </c>
      <c r="AC563" s="8">
        <v>0</v>
      </c>
      <c r="AD563" s="8">
        <v>0</v>
      </c>
      <c r="AE563" s="8">
        <v>0</v>
      </c>
      <c r="AF563" s="8">
        <v>0</v>
      </c>
      <c r="AJ563" s="9" t="s">
        <v>2458</v>
      </c>
      <c r="AK563" s="9">
        <f>LEN(H563)</f>
        <v>16</v>
      </c>
      <c r="AL563" s="9">
        <f>SUM(R563:X563)</f>
        <v>1</v>
      </c>
      <c r="AM563" s="3" t="b">
        <f>IF(R563,1)</f>
        <v>0</v>
      </c>
      <c r="AN563" s="3" t="b">
        <f>IF(S563,1)</f>
        <v>0</v>
      </c>
      <c r="AO563" s="3" t="b">
        <f>IF(T563,1)</f>
        <v>0</v>
      </c>
      <c r="AP563" s="3">
        <f>IF(U563,1)</f>
        <v>1</v>
      </c>
      <c r="AQ563" s="3" t="b">
        <f>IF(V563,1)</f>
        <v>0</v>
      </c>
      <c r="AR563" s="3" t="b">
        <f>IF(W563,1)</f>
        <v>0</v>
      </c>
      <c r="AS563" s="3" t="b">
        <f>IF(X563,1)</f>
        <v>0</v>
      </c>
      <c r="AT563" s="3">
        <f>SUM(AM563:AS563)</f>
        <v>1</v>
      </c>
      <c r="AU563" s="10" t="b">
        <f>IF(R563,1)</f>
        <v>0</v>
      </c>
      <c r="AV563" s="10" t="b">
        <f>IF(S563,2)</f>
        <v>0</v>
      </c>
      <c r="AW563" s="10" t="b">
        <f>IF(T563,3)</f>
        <v>0</v>
      </c>
      <c r="AX563" s="10">
        <f>IF(U563,4)</f>
        <v>4</v>
      </c>
      <c r="AY563" s="10" t="b">
        <f>IF(V563,5)</f>
        <v>0</v>
      </c>
      <c r="AZ563" s="10" t="b">
        <f>IF(W563,6)</f>
        <v>0</v>
      </c>
      <c r="BA563" s="10" t="b">
        <f>IF(X563,7)</f>
        <v>0</v>
      </c>
      <c r="BB563" s="10">
        <f>MIN(AU563:BA563)</f>
        <v>4</v>
      </c>
      <c r="BC563" s="10">
        <f>MAX(AU563:BA563)</f>
        <v>4</v>
      </c>
      <c r="BD563" s="10">
        <f>IF(AT563&gt;0,(1+(BC563-AT563))-BB563,-1)</f>
        <v>0</v>
      </c>
      <c r="BE563" s="44">
        <f>AL563-AT563</f>
        <v>0</v>
      </c>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row>
    <row r="564" spans="1:177" ht="15" customHeight="1">
      <c r="A564" s="1">
        <v>563</v>
      </c>
      <c r="B564" s="1">
        <v>-33.835210590746698</v>
      </c>
      <c r="C564" s="1">
        <v>151.050369493793</v>
      </c>
      <c r="D564" s="1">
        <v>16</v>
      </c>
      <c r="E564"/>
      <c r="F564" s="1" t="s">
        <v>40</v>
      </c>
      <c r="G564" s="1" t="s">
        <v>638</v>
      </c>
      <c r="H564" s="2" t="s">
        <v>639</v>
      </c>
      <c r="I564" s="4">
        <v>1</v>
      </c>
      <c r="J564" s="4">
        <v>0</v>
      </c>
      <c r="K564" s="4">
        <v>0</v>
      </c>
      <c r="L564" s="4">
        <v>0</v>
      </c>
      <c r="M564" s="5">
        <v>1</v>
      </c>
      <c r="N564" s="5">
        <v>0</v>
      </c>
      <c r="O564" s="5">
        <v>0</v>
      </c>
      <c r="P564" s="5">
        <v>0</v>
      </c>
      <c r="Q564" s="5">
        <v>0</v>
      </c>
      <c r="R564" s="6">
        <v>0</v>
      </c>
      <c r="S564" s="6">
        <v>0</v>
      </c>
      <c r="T564" s="6">
        <v>0</v>
      </c>
      <c r="U564" s="6">
        <v>0</v>
      </c>
      <c r="V564" s="6">
        <v>0</v>
      </c>
      <c r="W564" s="6">
        <v>1</v>
      </c>
      <c r="X564" s="6">
        <v>0</v>
      </c>
      <c r="Y564" s="7">
        <v>0</v>
      </c>
      <c r="Z564" s="7">
        <v>0</v>
      </c>
      <c r="AA564" s="8">
        <v>0</v>
      </c>
      <c r="AB564" s="8">
        <v>0</v>
      </c>
      <c r="AC564" s="8">
        <v>0</v>
      </c>
      <c r="AD564" s="8">
        <v>0</v>
      </c>
      <c r="AE564" s="8">
        <v>0</v>
      </c>
      <c r="AF564" s="8">
        <v>0</v>
      </c>
      <c r="AK564" s="9">
        <f>LEN(H564)</f>
        <v>6</v>
      </c>
      <c r="AL564" s="9">
        <f>SUM(R564:X564)</f>
        <v>1</v>
      </c>
      <c r="AM564" s="3" t="b">
        <f>IF(R564,1)</f>
        <v>0</v>
      </c>
      <c r="AN564" s="3" t="b">
        <f>IF(S564,1)</f>
        <v>0</v>
      </c>
      <c r="AO564" s="3" t="b">
        <f>IF(T564,1)</f>
        <v>0</v>
      </c>
      <c r="AP564" s="3" t="b">
        <f>IF(U564,1)</f>
        <v>0</v>
      </c>
      <c r="AQ564" s="3" t="b">
        <f>IF(V564,1)</f>
        <v>0</v>
      </c>
      <c r="AR564" s="3">
        <f>IF(W564,1)</f>
        <v>1</v>
      </c>
      <c r="AS564" s="3" t="b">
        <f>IF(X564,1)</f>
        <v>0</v>
      </c>
      <c r="AT564" s="3">
        <f>SUM(AM564:AS564)</f>
        <v>1</v>
      </c>
      <c r="AU564" s="10" t="b">
        <f>IF(R564,1)</f>
        <v>0</v>
      </c>
      <c r="AV564" s="10" t="b">
        <f>IF(S564,2)</f>
        <v>0</v>
      </c>
      <c r="AW564" s="10" t="b">
        <f>IF(T564,3)</f>
        <v>0</v>
      </c>
      <c r="AX564" s="10" t="b">
        <f>IF(U564,4)</f>
        <v>0</v>
      </c>
      <c r="AY564" s="10" t="b">
        <f>IF(V564,5)</f>
        <v>0</v>
      </c>
      <c r="AZ564" s="10">
        <f>IF(W564,6)</f>
        <v>6</v>
      </c>
      <c r="BA564" s="10" t="b">
        <f>IF(X564,7)</f>
        <v>0</v>
      </c>
      <c r="BB564" s="10">
        <f>MIN(AU564:BA564)</f>
        <v>6</v>
      </c>
      <c r="BC564" s="10">
        <f>MAX(AU564:BA564)</f>
        <v>6</v>
      </c>
      <c r="BD564" s="10">
        <f>IF(AT564&gt;0,(1+(BC564-AT564))-BB564,-1)</f>
        <v>0</v>
      </c>
      <c r="BE564" s="44">
        <f>AL564-AT564</f>
        <v>0</v>
      </c>
      <c r="BF564" s="3">
        <v>1</v>
      </c>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row>
    <row r="565" spans="1:177" ht="15" customHeight="1">
      <c r="A565" s="1">
        <v>564</v>
      </c>
      <c r="B565" s="1">
        <v>-33.914444515789398</v>
      </c>
      <c r="C565" s="1">
        <v>151.032066099475</v>
      </c>
      <c r="D565" s="1">
        <v>15</v>
      </c>
      <c r="E565"/>
      <c r="F565" s="1" t="s">
        <v>40</v>
      </c>
      <c r="G565" s="1" t="s">
        <v>638</v>
      </c>
      <c r="H565" s="2" t="s">
        <v>640</v>
      </c>
      <c r="I565" s="4">
        <v>1</v>
      </c>
      <c r="J565" s="4">
        <v>0</v>
      </c>
      <c r="K565" s="4">
        <v>0</v>
      </c>
      <c r="L565" s="4">
        <v>0</v>
      </c>
      <c r="M565" s="5">
        <v>1</v>
      </c>
      <c r="N565" s="5">
        <v>0</v>
      </c>
      <c r="O565" s="5">
        <v>0</v>
      </c>
      <c r="P565" s="5">
        <v>0</v>
      </c>
      <c r="Q565" s="5">
        <v>0</v>
      </c>
      <c r="R565" s="6">
        <v>0</v>
      </c>
      <c r="S565" s="6">
        <v>0</v>
      </c>
      <c r="T565" s="6">
        <v>0</v>
      </c>
      <c r="U565" s="6">
        <v>0</v>
      </c>
      <c r="V565" s="6">
        <v>2</v>
      </c>
      <c r="W565" s="6">
        <v>0</v>
      </c>
      <c r="X565" s="6">
        <v>0</v>
      </c>
      <c r="Y565" s="7">
        <v>0</v>
      </c>
      <c r="Z565" s="7">
        <v>0</v>
      </c>
      <c r="AA565" s="8">
        <v>0</v>
      </c>
      <c r="AB565" s="8">
        <v>0</v>
      </c>
      <c r="AC565" s="8">
        <v>0</v>
      </c>
      <c r="AD565" s="8">
        <v>0</v>
      </c>
      <c r="AE565" s="8">
        <v>0</v>
      </c>
      <c r="AF565" s="8">
        <v>0</v>
      </c>
      <c r="AK565" s="9">
        <f>LEN(H565)</f>
        <v>14</v>
      </c>
      <c r="AL565" s="9">
        <f>SUM(R565:X565)</f>
        <v>2</v>
      </c>
      <c r="AM565" s="3" t="b">
        <f>IF(R565,1)</f>
        <v>0</v>
      </c>
      <c r="AN565" s="3" t="b">
        <f>IF(S565,1)</f>
        <v>0</v>
      </c>
      <c r="AO565" s="3" t="b">
        <f>IF(T565,1)</f>
        <v>0</v>
      </c>
      <c r="AP565" s="3" t="b">
        <f>IF(U565,1)</f>
        <v>0</v>
      </c>
      <c r="AQ565" s="3">
        <f>IF(V565,1)</f>
        <v>1</v>
      </c>
      <c r="AR565" s="3" t="b">
        <f>IF(W565,1)</f>
        <v>0</v>
      </c>
      <c r="AS565" s="3" t="b">
        <f>IF(X565,1)</f>
        <v>0</v>
      </c>
      <c r="AT565" s="3">
        <f>SUM(AM565:AS565)</f>
        <v>1</v>
      </c>
      <c r="AU565" s="10" t="b">
        <f>IF(R565,1)</f>
        <v>0</v>
      </c>
      <c r="AV565" s="10" t="b">
        <f>IF(S565,2)</f>
        <v>0</v>
      </c>
      <c r="AW565" s="10" t="b">
        <f>IF(T565,3)</f>
        <v>0</v>
      </c>
      <c r="AX565" s="10" t="b">
        <f>IF(U565,4)</f>
        <v>0</v>
      </c>
      <c r="AY565" s="10">
        <f>IF(V565,5)</f>
        <v>5</v>
      </c>
      <c r="AZ565" s="10" t="b">
        <f>IF(W565,6)</f>
        <v>0</v>
      </c>
      <c r="BA565" s="10" t="b">
        <f>IF(X565,7)</f>
        <v>0</v>
      </c>
      <c r="BB565" s="10">
        <f>MIN(AU565:BA565)</f>
        <v>5</v>
      </c>
      <c r="BC565" s="10">
        <f>MAX(AU565:BA565)</f>
        <v>5</v>
      </c>
      <c r="BD565" s="10">
        <f>IF(AT565&gt;0,(1+(BC565-AT565))-BB565,-1)</f>
        <v>0</v>
      </c>
      <c r="BE565" s="44">
        <f>AL565-AT565</f>
        <v>1</v>
      </c>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row>
    <row r="566" spans="1:177" ht="15" customHeight="1">
      <c r="A566" s="1">
        <v>565</v>
      </c>
      <c r="B566" s="1">
        <v>-37.929979806841203</v>
      </c>
      <c r="C566" s="1">
        <v>145.43755787392601</v>
      </c>
      <c r="D566" s="1">
        <v>11</v>
      </c>
      <c r="E566"/>
      <c r="F566" s="1" t="s">
        <v>40</v>
      </c>
      <c r="G566" s="1" t="s">
        <v>638</v>
      </c>
      <c r="H566" s="2" t="s">
        <v>641</v>
      </c>
      <c r="I566" s="4">
        <v>1</v>
      </c>
      <c r="J566" s="4">
        <v>0</v>
      </c>
      <c r="K566" s="4">
        <v>0</v>
      </c>
      <c r="L566" s="4">
        <v>0</v>
      </c>
      <c r="M566" s="5">
        <v>0</v>
      </c>
      <c r="N566" s="5">
        <v>0</v>
      </c>
      <c r="O566" s="5">
        <v>0</v>
      </c>
      <c r="P566" s="5">
        <v>1</v>
      </c>
      <c r="Q566" s="5">
        <v>0</v>
      </c>
      <c r="R566" s="6">
        <v>0</v>
      </c>
      <c r="S566" s="6">
        <v>0</v>
      </c>
      <c r="T566" s="6">
        <v>1</v>
      </c>
      <c r="U566" s="6">
        <v>0</v>
      </c>
      <c r="V566" s="6">
        <v>0</v>
      </c>
      <c r="W566" s="6">
        <v>0</v>
      </c>
      <c r="X566" s="6">
        <v>0</v>
      </c>
      <c r="Y566" s="7">
        <v>0</v>
      </c>
      <c r="Z566" s="7">
        <v>0</v>
      </c>
      <c r="AA566" s="8">
        <v>0</v>
      </c>
      <c r="AB566" s="8">
        <v>0</v>
      </c>
      <c r="AC566" s="8">
        <v>0</v>
      </c>
      <c r="AD566" s="8">
        <v>0</v>
      </c>
      <c r="AE566" s="8">
        <v>0</v>
      </c>
      <c r="AF566" s="8">
        <v>1</v>
      </c>
      <c r="AI566" s="9" t="s">
        <v>238</v>
      </c>
      <c r="AK566" s="9">
        <f>LEN(H566)</f>
        <v>20</v>
      </c>
      <c r="AL566" s="9">
        <f>SUM(R566:X566)</f>
        <v>1</v>
      </c>
      <c r="AM566" s="3" t="b">
        <f>IF(R566,1)</f>
        <v>0</v>
      </c>
      <c r="AN566" s="3" t="b">
        <f>IF(S566,1)</f>
        <v>0</v>
      </c>
      <c r="AO566" s="3">
        <f>IF(T566,1)</f>
        <v>1</v>
      </c>
      <c r="AP566" s="3" t="b">
        <f>IF(U566,1)</f>
        <v>0</v>
      </c>
      <c r="AQ566" s="3" t="b">
        <f>IF(V566,1)</f>
        <v>0</v>
      </c>
      <c r="AR566" s="3" t="b">
        <f>IF(W566,1)</f>
        <v>0</v>
      </c>
      <c r="AS566" s="3" t="b">
        <f>IF(X566,1)</f>
        <v>0</v>
      </c>
      <c r="AT566" s="3">
        <f>SUM(AM566:AS566)</f>
        <v>1</v>
      </c>
      <c r="AU566" s="10" t="b">
        <f>IF(R566,1)</f>
        <v>0</v>
      </c>
      <c r="AV566" s="10" t="b">
        <f>IF(S566,2)</f>
        <v>0</v>
      </c>
      <c r="AW566" s="10">
        <f>IF(T566,3)</f>
        <v>3</v>
      </c>
      <c r="AX566" s="10" t="b">
        <f>IF(U566,4)</f>
        <v>0</v>
      </c>
      <c r="AY566" s="10" t="b">
        <f>IF(V566,5)</f>
        <v>0</v>
      </c>
      <c r="AZ566" s="10" t="b">
        <f>IF(W566,6)</f>
        <v>0</v>
      </c>
      <c r="BA566" s="10" t="b">
        <f>IF(X566,7)</f>
        <v>0</v>
      </c>
      <c r="BB566" s="10">
        <f>MIN(AU566:BA566)</f>
        <v>3</v>
      </c>
      <c r="BC566" s="10">
        <f>MAX(AU566:BA566)</f>
        <v>3</v>
      </c>
      <c r="BD566" s="10">
        <f>IF(AT566&gt;0,(1+(BC566-AT566))-BB566,-1)</f>
        <v>0</v>
      </c>
      <c r="BE566" s="44">
        <f>AL566-AT566</f>
        <v>0</v>
      </c>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row>
    <row r="567" spans="1:177" ht="15" customHeight="1">
      <c r="A567" s="1">
        <v>566</v>
      </c>
      <c r="B567" s="1">
        <v>-37.997220168976</v>
      </c>
      <c r="C567" s="1">
        <v>145.40828946678499</v>
      </c>
      <c r="D567" s="1">
        <v>11</v>
      </c>
      <c r="E567"/>
      <c r="F567" s="1" t="s">
        <v>40</v>
      </c>
      <c r="G567" s="1" t="s">
        <v>638</v>
      </c>
      <c r="H567" s="2" t="s">
        <v>642</v>
      </c>
      <c r="I567" s="4">
        <v>1</v>
      </c>
      <c r="J567" s="4">
        <v>0</v>
      </c>
      <c r="K567" s="4">
        <v>0</v>
      </c>
      <c r="L567" s="4">
        <v>0</v>
      </c>
      <c r="M567" s="5">
        <v>0</v>
      </c>
      <c r="N567" s="5">
        <v>1</v>
      </c>
      <c r="O567" s="5">
        <v>0</v>
      </c>
      <c r="P567" s="5">
        <v>0</v>
      </c>
      <c r="Q567" s="5">
        <v>1</v>
      </c>
      <c r="R567" s="6">
        <v>0</v>
      </c>
      <c r="S567" s="6">
        <v>0</v>
      </c>
      <c r="T567" s="6">
        <v>0</v>
      </c>
      <c r="U567" s="6">
        <v>1</v>
      </c>
      <c r="V567" s="6">
        <v>0</v>
      </c>
      <c r="W567" s="6">
        <v>0</v>
      </c>
      <c r="X567" s="6">
        <v>0</v>
      </c>
      <c r="Y567" s="7">
        <v>0</v>
      </c>
      <c r="Z567" s="7">
        <v>1</v>
      </c>
      <c r="AA567" s="8">
        <v>0</v>
      </c>
      <c r="AB567" s="8">
        <v>0</v>
      </c>
      <c r="AC567" s="8">
        <v>0</v>
      </c>
      <c r="AD567" s="8">
        <v>0</v>
      </c>
      <c r="AE567" s="8">
        <v>0</v>
      </c>
      <c r="AF567" s="8">
        <v>0</v>
      </c>
      <c r="AK567" s="9">
        <f>LEN(H567)</f>
        <v>19</v>
      </c>
      <c r="AL567" s="9">
        <f>SUM(R567:X567)</f>
        <v>1</v>
      </c>
      <c r="AM567" s="3" t="b">
        <f>IF(R567,1)</f>
        <v>0</v>
      </c>
      <c r="AN567" s="3" t="b">
        <f>IF(S567,1)</f>
        <v>0</v>
      </c>
      <c r="AO567" s="3" t="b">
        <f>IF(T567,1)</f>
        <v>0</v>
      </c>
      <c r="AP567" s="3">
        <f>IF(U567,1)</f>
        <v>1</v>
      </c>
      <c r="AQ567" s="3" t="b">
        <f>IF(V567,1)</f>
        <v>0</v>
      </c>
      <c r="AR567" s="3" t="b">
        <f>IF(W567,1)</f>
        <v>0</v>
      </c>
      <c r="AS567" s="3" t="b">
        <f>IF(X567,1)</f>
        <v>0</v>
      </c>
      <c r="AT567" s="3">
        <f>SUM(AM567:AS567)</f>
        <v>1</v>
      </c>
      <c r="AU567" s="10" t="b">
        <f>IF(R567,1)</f>
        <v>0</v>
      </c>
      <c r="AV567" s="10" t="b">
        <f>IF(S567,2)</f>
        <v>0</v>
      </c>
      <c r="AW567" s="10" t="b">
        <f>IF(T567,3)</f>
        <v>0</v>
      </c>
      <c r="AX567" s="10">
        <f>IF(U567,4)</f>
        <v>4</v>
      </c>
      <c r="AY567" s="10" t="b">
        <f>IF(V567,5)</f>
        <v>0</v>
      </c>
      <c r="AZ567" s="10" t="b">
        <f>IF(W567,6)</f>
        <v>0</v>
      </c>
      <c r="BA567" s="10" t="b">
        <f>IF(X567,7)</f>
        <v>0</v>
      </c>
      <c r="BB567" s="10">
        <f>MIN(AU567:BA567)</f>
        <v>4</v>
      </c>
      <c r="BC567" s="10">
        <f>MAX(AU567:BA567)</f>
        <v>4</v>
      </c>
      <c r="BD567" s="10">
        <f>IF(AT567&gt;0,(1+(BC567-AT567))-BB567,-1)</f>
        <v>0</v>
      </c>
      <c r="BE567" s="44">
        <f>AL567-AT567</f>
        <v>0</v>
      </c>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row>
    <row r="568" spans="1:177" ht="15" customHeight="1">
      <c r="A568" s="1">
        <v>567</v>
      </c>
      <c r="B568" s="1">
        <v>-38.038032265488702</v>
      </c>
      <c r="C568" s="1">
        <v>145.35597927843199</v>
      </c>
      <c r="D568" s="1">
        <v>12</v>
      </c>
      <c r="E568"/>
      <c r="F568" s="1" t="s">
        <v>40</v>
      </c>
      <c r="G568" s="1" t="s">
        <v>638</v>
      </c>
      <c r="H568" s="2" t="s">
        <v>643</v>
      </c>
      <c r="I568" s="4">
        <v>1</v>
      </c>
      <c r="J568" s="4">
        <v>0</v>
      </c>
      <c r="K568" s="4">
        <v>0</v>
      </c>
      <c r="L568" s="4">
        <v>0</v>
      </c>
      <c r="M568" s="5">
        <v>1</v>
      </c>
      <c r="N568" s="5">
        <v>0</v>
      </c>
      <c r="O568" s="5">
        <v>0</v>
      </c>
      <c r="P568" s="5">
        <v>1</v>
      </c>
      <c r="Q568" s="5">
        <v>0</v>
      </c>
      <c r="R568" s="6">
        <v>0</v>
      </c>
      <c r="S568" s="6">
        <v>0</v>
      </c>
      <c r="T568" s="6">
        <v>0</v>
      </c>
      <c r="U568" s="6">
        <v>1</v>
      </c>
      <c r="V568" s="6">
        <v>1</v>
      </c>
      <c r="W568" s="6">
        <v>0</v>
      </c>
      <c r="X568" s="6">
        <v>0</v>
      </c>
      <c r="Y568" s="7">
        <v>0</v>
      </c>
      <c r="Z568" s="7">
        <v>0</v>
      </c>
      <c r="AA568" s="8">
        <v>0</v>
      </c>
      <c r="AB568" s="8">
        <v>0</v>
      </c>
      <c r="AC568" s="8">
        <v>0</v>
      </c>
      <c r="AD568" s="8">
        <v>0</v>
      </c>
      <c r="AE568" s="8">
        <v>0</v>
      </c>
      <c r="AF568" s="8">
        <v>0</v>
      </c>
      <c r="AK568" s="9">
        <f>LEN(H568)</f>
        <v>18</v>
      </c>
      <c r="AL568" s="9">
        <f>SUM(R568:X568)</f>
        <v>2</v>
      </c>
      <c r="AM568" s="3" t="b">
        <f>IF(R568,1)</f>
        <v>0</v>
      </c>
      <c r="AN568" s="3" t="b">
        <f>IF(S568,1)</f>
        <v>0</v>
      </c>
      <c r="AO568" s="3" t="b">
        <f>IF(T568,1)</f>
        <v>0</v>
      </c>
      <c r="AP568" s="3">
        <f>IF(U568,1)</f>
        <v>1</v>
      </c>
      <c r="AQ568" s="3">
        <f>IF(V568,1)</f>
        <v>1</v>
      </c>
      <c r="AR568" s="3" t="b">
        <f>IF(W568,1)</f>
        <v>0</v>
      </c>
      <c r="AS568" s="3" t="b">
        <f>IF(X568,1)</f>
        <v>0</v>
      </c>
      <c r="AT568" s="3">
        <f>SUM(AM568:AS568)</f>
        <v>2</v>
      </c>
      <c r="AU568" s="10" t="b">
        <f>IF(R568,1)</f>
        <v>0</v>
      </c>
      <c r="AV568" s="10" t="b">
        <f>IF(S568,2)</f>
        <v>0</v>
      </c>
      <c r="AW568" s="10" t="b">
        <f>IF(T568,3)</f>
        <v>0</v>
      </c>
      <c r="AX568" s="10">
        <f>IF(U568,4)</f>
        <v>4</v>
      </c>
      <c r="AY568" s="10">
        <f>IF(V568,5)</f>
        <v>5</v>
      </c>
      <c r="AZ568" s="10" t="b">
        <f>IF(W568,6)</f>
        <v>0</v>
      </c>
      <c r="BA568" s="10" t="b">
        <f>IF(X568,7)</f>
        <v>0</v>
      </c>
      <c r="BB568" s="10">
        <f>MIN(AU568:BA568)</f>
        <v>4</v>
      </c>
      <c r="BC568" s="10">
        <f>MAX(AU568:BA568)</f>
        <v>5</v>
      </c>
      <c r="BD568" s="10">
        <f>IF(AT568&gt;0,(1+(BC568-AT568))-BB568,-1)</f>
        <v>0</v>
      </c>
      <c r="BE568" s="44">
        <f>AL568-AT568</f>
        <v>0</v>
      </c>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row>
    <row r="569" spans="1:177" ht="15" customHeight="1">
      <c r="A569" s="1">
        <v>568</v>
      </c>
      <c r="B569" s="1">
        <v>-38.069425086190599</v>
      </c>
      <c r="C569" s="1">
        <v>145.31970068301001</v>
      </c>
      <c r="D569" s="1">
        <v>14</v>
      </c>
      <c r="E569"/>
      <c r="F569" s="1" t="s">
        <v>40</v>
      </c>
      <c r="G569" s="1" t="s">
        <v>638</v>
      </c>
      <c r="H569" s="2" t="s">
        <v>644</v>
      </c>
      <c r="I569" s="4">
        <v>1</v>
      </c>
      <c r="J569" s="4">
        <v>0</v>
      </c>
      <c r="K569" s="4">
        <v>0</v>
      </c>
      <c r="L569" s="4">
        <v>0</v>
      </c>
      <c r="M569" s="5">
        <v>0</v>
      </c>
      <c r="N569" s="5">
        <v>0</v>
      </c>
      <c r="O569" s="5">
        <v>0</v>
      </c>
      <c r="P569" s="5">
        <v>1</v>
      </c>
      <c r="Q569" s="5">
        <v>0</v>
      </c>
      <c r="R569" s="6">
        <v>0</v>
      </c>
      <c r="S569" s="6">
        <v>0</v>
      </c>
      <c r="T569" s="6">
        <v>0</v>
      </c>
      <c r="U569" s="6">
        <v>1</v>
      </c>
      <c r="V569" s="6">
        <v>0</v>
      </c>
      <c r="W569" s="6">
        <v>0</v>
      </c>
      <c r="X569" s="6">
        <v>0</v>
      </c>
      <c r="Y569" s="7">
        <v>0</v>
      </c>
      <c r="Z569" s="7">
        <v>1</v>
      </c>
      <c r="AA569" s="8">
        <v>0</v>
      </c>
      <c r="AB569" s="8">
        <v>0</v>
      </c>
      <c r="AC569" s="8">
        <v>0</v>
      </c>
      <c r="AD569" s="8">
        <v>0</v>
      </c>
      <c r="AE569" s="8">
        <v>0</v>
      </c>
      <c r="AF569" s="8">
        <v>1</v>
      </c>
      <c r="AI569" s="9" t="s">
        <v>645</v>
      </c>
      <c r="AK569" s="9">
        <f>LEN(H569)</f>
        <v>64</v>
      </c>
      <c r="AL569" s="9">
        <f>SUM(R569:X569)</f>
        <v>1</v>
      </c>
      <c r="AM569" s="3" t="b">
        <f>IF(R569,1)</f>
        <v>0</v>
      </c>
      <c r="AN569" s="3" t="b">
        <f>IF(S569,1)</f>
        <v>0</v>
      </c>
      <c r="AO569" s="3" t="b">
        <f>IF(T569,1)</f>
        <v>0</v>
      </c>
      <c r="AP569" s="3">
        <f>IF(U569,1)</f>
        <v>1</v>
      </c>
      <c r="AQ569" s="3" t="b">
        <f>IF(V569,1)</f>
        <v>0</v>
      </c>
      <c r="AR569" s="3" t="b">
        <f>IF(W569,1)</f>
        <v>0</v>
      </c>
      <c r="AS569" s="3" t="b">
        <f>IF(X569,1)</f>
        <v>0</v>
      </c>
      <c r="AT569" s="3">
        <f>SUM(AM569:AS569)</f>
        <v>1</v>
      </c>
      <c r="AU569" s="10" t="b">
        <f>IF(R569,1)</f>
        <v>0</v>
      </c>
      <c r="AV569" s="10" t="b">
        <f>IF(S569,2)</f>
        <v>0</v>
      </c>
      <c r="AW569" s="10" t="b">
        <f>IF(T569,3)</f>
        <v>0</v>
      </c>
      <c r="AX569" s="10">
        <f>IF(U569,4)</f>
        <v>4</v>
      </c>
      <c r="AY569" s="10" t="b">
        <f>IF(V569,5)</f>
        <v>0</v>
      </c>
      <c r="AZ569" s="10" t="b">
        <f>IF(W569,6)</f>
        <v>0</v>
      </c>
      <c r="BA569" s="10" t="b">
        <f>IF(X569,7)</f>
        <v>0</v>
      </c>
      <c r="BB569" s="10">
        <f>MIN(AU569:BA569)</f>
        <v>4</v>
      </c>
      <c r="BC569" s="10">
        <f>MAX(AU569:BA569)</f>
        <v>4</v>
      </c>
      <c r="BD569" s="10">
        <f>IF(AT569&gt;0,(1+(BC569-AT569))-BB569,-1)</f>
        <v>0</v>
      </c>
      <c r="BE569" s="44">
        <f>AL569-AT569</f>
        <v>0</v>
      </c>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row>
    <row r="570" spans="1:177" ht="15" customHeight="1">
      <c r="A570" s="1">
        <v>569</v>
      </c>
      <c r="B570" s="1">
        <v>-38.056885110786602</v>
      </c>
      <c r="C570" s="1">
        <v>145.304217514849</v>
      </c>
      <c r="D570" s="1">
        <v>12</v>
      </c>
      <c r="E570"/>
      <c r="F570" s="1" t="s">
        <v>40</v>
      </c>
      <c r="G570" s="1" t="s">
        <v>638</v>
      </c>
      <c r="H570" s="2" t="s">
        <v>646</v>
      </c>
      <c r="I570" s="4">
        <v>1</v>
      </c>
      <c r="J570" s="4">
        <v>0</v>
      </c>
      <c r="K570" s="4">
        <v>0</v>
      </c>
      <c r="L570" s="4">
        <v>0</v>
      </c>
      <c r="M570" s="5">
        <v>1</v>
      </c>
      <c r="N570" s="5">
        <v>0</v>
      </c>
      <c r="O570" s="5">
        <v>0</v>
      </c>
      <c r="P570" s="5">
        <v>0</v>
      </c>
      <c r="Q570" s="5">
        <v>0</v>
      </c>
      <c r="R570" s="6">
        <v>0</v>
      </c>
      <c r="S570" s="6">
        <v>0</v>
      </c>
      <c r="T570" s="6">
        <v>0</v>
      </c>
      <c r="U570" s="6">
        <v>0</v>
      </c>
      <c r="V570" s="6">
        <v>1</v>
      </c>
      <c r="W570" s="6">
        <v>0</v>
      </c>
      <c r="X570" s="6">
        <v>0</v>
      </c>
      <c r="Y570" s="7">
        <v>0</v>
      </c>
      <c r="Z570" s="7">
        <v>0</v>
      </c>
      <c r="AA570" s="8">
        <v>0</v>
      </c>
      <c r="AB570" s="8">
        <v>0</v>
      </c>
      <c r="AC570" s="8">
        <v>0</v>
      </c>
      <c r="AD570" s="8">
        <v>0</v>
      </c>
      <c r="AE570" s="8">
        <v>0</v>
      </c>
      <c r="AF570" s="8">
        <v>0</v>
      </c>
      <c r="AK570" s="9">
        <f>LEN(H570)</f>
        <v>50</v>
      </c>
      <c r="AL570" s="9">
        <f>SUM(R570:X570)</f>
        <v>1</v>
      </c>
      <c r="AM570" s="3" t="b">
        <f>IF(R570,1)</f>
        <v>0</v>
      </c>
      <c r="AN570" s="3" t="b">
        <f>IF(S570,1)</f>
        <v>0</v>
      </c>
      <c r="AO570" s="3" t="b">
        <f>IF(T570,1)</f>
        <v>0</v>
      </c>
      <c r="AP570" s="3" t="b">
        <f>IF(U570,1)</f>
        <v>0</v>
      </c>
      <c r="AQ570" s="3">
        <f>IF(V570,1)</f>
        <v>1</v>
      </c>
      <c r="AR570" s="3" t="b">
        <f>IF(W570,1)</f>
        <v>0</v>
      </c>
      <c r="AS570" s="3" t="b">
        <f>IF(X570,1)</f>
        <v>0</v>
      </c>
      <c r="AT570" s="3">
        <f>SUM(AM570:AS570)</f>
        <v>1</v>
      </c>
      <c r="AU570" s="10" t="b">
        <f>IF(R570,1)</f>
        <v>0</v>
      </c>
      <c r="AV570" s="10" t="b">
        <f>IF(S570,2)</f>
        <v>0</v>
      </c>
      <c r="AW570" s="10" t="b">
        <f>IF(T570,3)</f>
        <v>0</v>
      </c>
      <c r="AX570" s="10" t="b">
        <f>IF(U570,4)</f>
        <v>0</v>
      </c>
      <c r="AY570" s="10">
        <f>IF(V570,5)</f>
        <v>5</v>
      </c>
      <c r="AZ570" s="10" t="b">
        <f>IF(W570,6)</f>
        <v>0</v>
      </c>
      <c r="BA570" s="10" t="b">
        <f>IF(X570,7)</f>
        <v>0</v>
      </c>
      <c r="BB570" s="10">
        <f>MIN(AU570:BA570)</f>
        <v>5</v>
      </c>
      <c r="BC570" s="10">
        <f>MAX(AU570:BA570)</f>
        <v>5</v>
      </c>
      <c r="BD570" s="10">
        <f>IF(AT570&gt;0,(1+(BC570-AT570))-BB570,-1)</f>
        <v>0</v>
      </c>
      <c r="BE570" s="44">
        <f>AL570-AT570</f>
        <v>0</v>
      </c>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row>
    <row r="571" spans="1:177" ht="15" customHeight="1">
      <c r="A571" s="1">
        <v>570</v>
      </c>
      <c r="B571" s="1">
        <v>-38.089258748317597</v>
      </c>
      <c r="C571" s="1">
        <v>145.333139486959</v>
      </c>
      <c r="D571" s="1">
        <v>13</v>
      </c>
      <c r="E571"/>
      <c r="F571" s="1" t="s">
        <v>40</v>
      </c>
      <c r="G571" s="1" t="s">
        <v>638</v>
      </c>
      <c r="H571" s="2" t="s">
        <v>647</v>
      </c>
      <c r="I571" s="4">
        <v>1</v>
      </c>
      <c r="J571" s="4">
        <v>1</v>
      </c>
      <c r="K571" s="4">
        <v>0</v>
      </c>
      <c r="L571" s="4">
        <v>0</v>
      </c>
      <c r="M571" s="5">
        <v>1</v>
      </c>
      <c r="N571" s="5">
        <v>0</v>
      </c>
      <c r="O571" s="5">
        <v>0</v>
      </c>
      <c r="P571" s="5">
        <v>0</v>
      </c>
      <c r="Q571" s="5">
        <v>0</v>
      </c>
      <c r="R571" s="6">
        <v>0</v>
      </c>
      <c r="S571" s="6">
        <v>0</v>
      </c>
      <c r="T571" s="6">
        <v>0</v>
      </c>
      <c r="U571" s="6">
        <v>1</v>
      </c>
      <c r="V571" s="6">
        <v>1</v>
      </c>
      <c r="W571" s="6">
        <v>0</v>
      </c>
      <c r="X571" s="6">
        <v>0</v>
      </c>
      <c r="Y571" s="7">
        <v>1</v>
      </c>
      <c r="Z571" s="7">
        <v>0</v>
      </c>
      <c r="AA571" s="8">
        <v>0</v>
      </c>
      <c r="AB571" s="8">
        <v>0</v>
      </c>
      <c r="AC571" s="8">
        <v>0</v>
      </c>
      <c r="AD571" s="8">
        <v>0</v>
      </c>
      <c r="AE571" s="8">
        <v>1</v>
      </c>
      <c r="AF571" s="8">
        <v>0</v>
      </c>
      <c r="AJ571" s="9" t="s">
        <v>4346</v>
      </c>
      <c r="AK571" s="9">
        <f>LEN(H571)</f>
        <v>55</v>
      </c>
      <c r="AL571" s="9">
        <f>SUM(R571:X571)</f>
        <v>2</v>
      </c>
      <c r="AM571" s="3" t="b">
        <f>IF(R571,1)</f>
        <v>0</v>
      </c>
      <c r="AN571" s="3" t="b">
        <f>IF(S571,1)</f>
        <v>0</v>
      </c>
      <c r="AO571" s="3" t="b">
        <f>IF(T571,1)</f>
        <v>0</v>
      </c>
      <c r="AP571" s="3">
        <f>IF(U571,1)</f>
        <v>1</v>
      </c>
      <c r="AQ571" s="3">
        <f>IF(V571,1)</f>
        <v>1</v>
      </c>
      <c r="AR571" s="3" t="b">
        <f>IF(W571,1)</f>
        <v>0</v>
      </c>
      <c r="AS571" s="3" t="b">
        <f>IF(X571,1)</f>
        <v>0</v>
      </c>
      <c r="AT571" s="3">
        <f>SUM(AM571:AS571)</f>
        <v>2</v>
      </c>
      <c r="AU571" s="10" t="b">
        <f>IF(R571,1)</f>
        <v>0</v>
      </c>
      <c r="AV571" s="10" t="b">
        <f>IF(S571,2)</f>
        <v>0</v>
      </c>
      <c r="AW571" s="10" t="b">
        <f>IF(T571,3)</f>
        <v>0</v>
      </c>
      <c r="AX571" s="10">
        <f>IF(U571,4)</f>
        <v>4</v>
      </c>
      <c r="AY571" s="10">
        <f>IF(V571,5)</f>
        <v>5</v>
      </c>
      <c r="AZ571" s="10" t="b">
        <f>IF(W571,6)</f>
        <v>0</v>
      </c>
      <c r="BA571" s="10" t="b">
        <f>IF(X571,7)</f>
        <v>0</v>
      </c>
      <c r="BB571" s="10">
        <f>MIN(AU571:BA571)</f>
        <v>4</v>
      </c>
      <c r="BC571" s="10">
        <f>MAX(AU571:BA571)</f>
        <v>5</v>
      </c>
      <c r="BD571" s="10">
        <f>IF(AT571&gt;0,(1+(BC571-AT571))-BB571,-1)</f>
        <v>0</v>
      </c>
      <c r="BE571" s="44">
        <f>AL571-AT571</f>
        <v>0</v>
      </c>
      <c r="BF571" s="3">
        <v>1</v>
      </c>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row>
    <row r="572" spans="1:177" ht="15" customHeight="1">
      <c r="A572" s="1">
        <v>571</v>
      </c>
      <c r="B572" s="1">
        <v>-37.984893416149703</v>
      </c>
      <c r="C572" s="1">
        <v>145.35539280615299</v>
      </c>
      <c r="D572" s="1">
        <v>12</v>
      </c>
      <c r="E572"/>
      <c r="F572" s="1" t="s">
        <v>40</v>
      </c>
      <c r="G572" s="1" t="s">
        <v>638</v>
      </c>
      <c r="H572" s="2" t="s">
        <v>648</v>
      </c>
      <c r="I572" s="4">
        <v>1</v>
      </c>
      <c r="J572" s="4">
        <v>0</v>
      </c>
      <c r="K572" s="4">
        <v>0</v>
      </c>
      <c r="L572" s="4">
        <v>0</v>
      </c>
      <c r="M572" s="5">
        <v>1</v>
      </c>
      <c r="N572" s="5">
        <v>0</v>
      </c>
      <c r="O572" s="5">
        <v>0</v>
      </c>
      <c r="P572" s="5">
        <v>0</v>
      </c>
      <c r="Q572" s="5">
        <v>1</v>
      </c>
      <c r="R572" s="6">
        <v>0</v>
      </c>
      <c r="S572" s="6">
        <v>0</v>
      </c>
      <c r="T572" s="6">
        <v>1</v>
      </c>
      <c r="U572" s="6">
        <v>0</v>
      </c>
      <c r="V572" s="6">
        <v>1</v>
      </c>
      <c r="W572" s="6">
        <v>0</v>
      </c>
      <c r="X572" s="6">
        <v>0</v>
      </c>
      <c r="Y572" s="7">
        <v>0</v>
      </c>
      <c r="Z572" s="7">
        <v>1</v>
      </c>
      <c r="AA572" s="8">
        <v>0</v>
      </c>
      <c r="AB572" s="8">
        <v>0</v>
      </c>
      <c r="AC572" s="8">
        <v>0</v>
      </c>
      <c r="AD572" s="8">
        <v>0</v>
      </c>
      <c r="AE572" s="8">
        <v>1</v>
      </c>
      <c r="AF572" s="8">
        <v>1</v>
      </c>
      <c r="AI572" s="9" t="s">
        <v>4343</v>
      </c>
      <c r="AK572" s="9">
        <f>LEN(H572)</f>
        <v>75</v>
      </c>
      <c r="AL572" s="9">
        <f>SUM(R572:X572)</f>
        <v>2</v>
      </c>
      <c r="AM572" s="3" t="b">
        <f>IF(R572,1)</f>
        <v>0</v>
      </c>
      <c r="AN572" s="3" t="b">
        <f>IF(S572,1)</f>
        <v>0</v>
      </c>
      <c r="AO572" s="3">
        <f>IF(T572,1)</f>
        <v>1</v>
      </c>
      <c r="AP572" s="3" t="b">
        <f>IF(U572,1)</f>
        <v>0</v>
      </c>
      <c r="AQ572" s="3">
        <f>IF(V572,1)</f>
        <v>1</v>
      </c>
      <c r="AR572" s="3" t="b">
        <f>IF(W572,1)</f>
        <v>0</v>
      </c>
      <c r="AS572" s="3" t="b">
        <f>IF(X572,1)</f>
        <v>0</v>
      </c>
      <c r="AT572" s="3">
        <f>SUM(AM572:AS572)</f>
        <v>2</v>
      </c>
      <c r="AU572" s="10" t="b">
        <f>IF(R572,1)</f>
        <v>0</v>
      </c>
      <c r="AV572" s="10" t="b">
        <f>IF(S572,2)</f>
        <v>0</v>
      </c>
      <c r="AW572" s="10">
        <f>IF(T572,3)</f>
        <v>3</v>
      </c>
      <c r="AX572" s="10" t="b">
        <f>IF(U572,4)</f>
        <v>0</v>
      </c>
      <c r="AY572" s="10">
        <f>IF(V572,5)</f>
        <v>5</v>
      </c>
      <c r="AZ572" s="10" t="b">
        <f>IF(W572,6)</f>
        <v>0</v>
      </c>
      <c r="BA572" s="10" t="b">
        <f>IF(X572,7)</f>
        <v>0</v>
      </c>
      <c r="BB572" s="10">
        <f>MIN(AU572:BA572)</f>
        <v>3</v>
      </c>
      <c r="BC572" s="10">
        <f>MAX(AU572:BA572)</f>
        <v>5</v>
      </c>
      <c r="BD572" s="10">
        <f>IF(AT572&gt;0,(1+(BC572-AT572))-BB572,-1)</f>
        <v>1</v>
      </c>
      <c r="BE572" s="44">
        <f>AL572-AT572</f>
        <v>0</v>
      </c>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row>
    <row r="573" spans="1:177" ht="15" customHeight="1">
      <c r="A573" s="1">
        <v>572</v>
      </c>
      <c r="B573" s="1">
        <v>-38.0808657460164</v>
      </c>
      <c r="C573" s="1">
        <v>145.063105930581</v>
      </c>
      <c r="D573" s="1">
        <v>11</v>
      </c>
      <c r="E573"/>
      <c r="F573" s="1" t="s">
        <v>40</v>
      </c>
      <c r="G573" s="1" t="s">
        <v>638</v>
      </c>
      <c r="H573" s="2" t="s">
        <v>649</v>
      </c>
      <c r="I573" s="4">
        <v>1</v>
      </c>
      <c r="J573" s="4">
        <v>0</v>
      </c>
      <c r="K573" s="4">
        <v>0</v>
      </c>
      <c r="L573" s="4">
        <v>0</v>
      </c>
      <c r="M573" s="5">
        <v>0</v>
      </c>
      <c r="N573" s="5">
        <v>0</v>
      </c>
      <c r="O573" s="5">
        <v>0</v>
      </c>
      <c r="P573" s="5">
        <v>1</v>
      </c>
      <c r="Q573" s="5">
        <v>0</v>
      </c>
      <c r="R573" s="6">
        <v>0</v>
      </c>
      <c r="S573" s="6">
        <v>0</v>
      </c>
      <c r="T573" s="6">
        <v>0</v>
      </c>
      <c r="U573" s="6">
        <v>1</v>
      </c>
      <c r="V573" s="6">
        <v>0</v>
      </c>
      <c r="W573" s="6">
        <v>0</v>
      </c>
      <c r="X573" s="6">
        <v>0</v>
      </c>
      <c r="Y573" s="7">
        <v>0</v>
      </c>
      <c r="Z573" s="7">
        <v>1</v>
      </c>
      <c r="AA573" s="8">
        <v>0</v>
      </c>
      <c r="AB573" s="8">
        <v>0</v>
      </c>
      <c r="AC573" s="8">
        <v>0</v>
      </c>
      <c r="AD573" s="8">
        <v>0</v>
      </c>
      <c r="AE573" s="8">
        <v>0</v>
      </c>
      <c r="AF573" s="8">
        <v>0</v>
      </c>
      <c r="AH573" s="9" t="s">
        <v>650</v>
      </c>
      <c r="AK573" s="9">
        <f>LEN(H573)</f>
        <v>29</v>
      </c>
      <c r="AL573" s="9">
        <f>SUM(R573:X573)</f>
        <v>1</v>
      </c>
      <c r="AM573" s="3" t="b">
        <f>IF(R573,1)</f>
        <v>0</v>
      </c>
      <c r="AN573" s="3" t="b">
        <f>IF(S573,1)</f>
        <v>0</v>
      </c>
      <c r="AO573" s="3" t="b">
        <f>IF(T573,1)</f>
        <v>0</v>
      </c>
      <c r="AP573" s="3">
        <f>IF(U573,1)</f>
        <v>1</v>
      </c>
      <c r="AQ573" s="3" t="b">
        <f>IF(V573,1)</f>
        <v>0</v>
      </c>
      <c r="AR573" s="3" t="b">
        <f>IF(W573,1)</f>
        <v>0</v>
      </c>
      <c r="AS573" s="3" t="b">
        <f>IF(X573,1)</f>
        <v>0</v>
      </c>
      <c r="AT573" s="3">
        <f>SUM(AM573:AS573)</f>
        <v>1</v>
      </c>
      <c r="AU573" s="10" t="b">
        <f>IF(R573,1)</f>
        <v>0</v>
      </c>
      <c r="AV573" s="10" t="b">
        <f>IF(S573,2)</f>
        <v>0</v>
      </c>
      <c r="AW573" s="10" t="b">
        <f>IF(T573,3)</f>
        <v>0</v>
      </c>
      <c r="AX573" s="10">
        <f>IF(U573,4)</f>
        <v>4</v>
      </c>
      <c r="AY573" s="10" t="b">
        <f>IF(V573,5)</f>
        <v>0</v>
      </c>
      <c r="AZ573" s="10" t="b">
        <f>IF(W573,6)</f>
        <v>0</v>
      </c>
      <c r="BA573" s="10" t="b">
        <f>IF(X573,7)</f>
        <v>0</v>
      </c>
      <c r="BB573" s="10">
        <f>MIN(AU573:BA573)</f>
        <v>4</v>
      </c>
      <c r="BC573" s="10">
        <f>MAX(AU573:BA573)</f>
        <v>4</v>
      </c>
      <c r="BD573" s="10">
        <f>IF(AT573&gt;0,(1+(BC573-AT573))-BB573,-1)</f>
        <v>0</v>
      </c>
      <c r="BE573" s="44">
        <f>AL573-AT573</f>
        <v>0</v>
      </c>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row>
    <row r="574" spans="1:177" ht="15" customHeight="1">
      <c r="A574" s="1">
        <v>573</v>
      </c>
      <c r="B574" s="1">
        <v>-38.366187946007898</v>
      </c>
      <c r="C574" s="1">
        <v>144.94209829946601</v>
      </c>
      <c r="D574" s="1">
        <v>11</v>
      </c>
      <c r="E574"/>
      <c r="F574" s="1" t="s">
        <v>40</v>
      </c>
      <c r="G574" s="1" t="s">
        <v>638</v>
      </c>
      <c r="H574" s="2" t="s">
        <v>651</v>
      </c>
      <c r="I574" s="4">
        <v>0</v>
      </c>
      <c r="J574" s="4">
        <v>1</v>
      </c>
      <c r="K574" s="4">
        <v>0</v>
      </c>
      <c r="L574" s="4">
        <v>0</v>
      </c>
      <c r="M574" s="5">
        <v>1</v>
      </c>
      <c r="N574" s="5">
        <v>0</v>
      </c>
      <c r="O574" s="5">
        <v>0</v>
      </c>
      <c r="P574" s="5">
        <v>0</v>
      </c>
      <c r="Q574" s="5">
        <v>0</v>
      </c>
      <c r="R574" s="6">
        <v>0</v>
      </c>
      <c r="S574" s="6">
        <v>0</v>
      </c>
      <c r="T574" s="6">
        <v>0</v>
      </c>
      <c r="U574" s="6">
        <v>1</v>
      </c>
      <c r="V574" s="6">
        <v>0</v>
      </c>
      <c r="W574" s="6">
        <v>0</v>
      </c>
      <c r="X574" s="6">
        <v>0</v>
      </c>
      <c r="Y574" s="7">
        <v>0</v>
      </c>
      <c r="Z574" s="7">
        <v>0</v>
      </c>
      <c r="AA574" s="8">
        <v>0</v>
      </c>
      <c r="AB574" s="8">
        <v>0</v>
      </c>
      <c r="AC574" s="8">
        <v>0</v>
      </c>
      <c r="AD574" s="8">
        <v>0</v>
      </c>
      <c r="AE574" s="8">
        <v>0</v>
      </c>
      <c r="AF574" s="8">
        <v>0</v>
      </c>
      <c r="AK574" s="9">
        <f>LEN(H574)</f>
        <v>73</v>
      </c>
      <c r="AL574" s="9">
        <f>SUM(R574:X574)</f>
        <v>1</v>
      </c>
      <c r="AM574" s="3" t="b">
        <f>IF(R574,1)</f>
        <v>0</v>
      </c>
      <c r="AN574" s="3" t="b">
        <f>IF(S574,1)</f>
        <v>0</v>
      </c>
      <c r="AO574" s="3" t="b">
        <f>IF(T574,1)</f>
        <v>0</v>
      </c>
      <c r="AP574" s="3">
        <f>IF(U574,1)</f>
        <v>1</v>
      </c>
      <c r="AQ574" s="3" t="b">
        <f>IF(V574,1)</f>
        <v>0</v>
      </c>
      <c r="AR574" s="3" t="b">
        <f>IF(W574,1)</f>
        <v>0</v>
      </c>
      <c r="AS574" s="3" t="b">
        <f>IF(X574,1)</f>
        <v>0</v>
      </c>
      <c r="AT574" s="3">
        <f>SUM(AM574:AS574)</f>
        <v>1</v>
      </c>
      <c r="AU574" s="10" t="b">
        <f>IF(R574,1)</f>
        <v>0</v>
      </c>
      <c r="AV574" s="10" t="b">
        <f>IF(S574,2)</f>
        <v>0</v>
      </c>
      <c r="AW574" s="10" t="b">
        <f>IF(T574,3)</f>
        <v>0</v>
      </c>
      <c r="AX574" s="10">
        <f>IF(U574,4)</f>
        <v>4</v>
      </c>
      <c r="AY574" s="10" t="b">
        <f>IF(V574,5)</f>
        <v>0</v>
      </c>
      <c r="AZ574" s="10" t="b">
        <f>IF(W574,6)</f>
        <v>0</v>
      </c>
      <c r="BA574" s="10" t="b">
        <f>IF(X574,7)</f>
        <v>0</v>
      </c>
      <c r="BB574" s="10">
        <f>MIN(AU574:BA574)</f>
        <v>4</v>
      </c>
      <c r="BC574" s="10">
        <f>MAX(AU574:BA574)</f>
        <v>4</v>
      </c>
      <c r="BD574" s="10">
        <f>IF(AT574&gt;0,(1+(BC574-AT574))-BB574,-1)</f>
        <v>0</v>
      </c>
      <c r="BE574" s="44">
        <f>AL574-AT574</f>
        <v>0</v>
      </c>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row>
    <row r="575" spans="1:177" ht="15" customHeight="1">
      <c r="A575" s="1">
        <v>574</v>
      </c>
      <c r="B575" s="1">
        <v>-38.138101799953802</v>
      </c>
      <c r="C575" s="1">
        <v>145.301935015342</v>
      </c>
      <c r="D575" s="1">
        <v>13</v>
      </c>
      <c r="E575"/>
      <c r="F575" s="1" t="s">
        <v>40</v>
      </c>
      <c r="G575" s="1" t="s">
        <v>638</v>
      </c>
      <c r="H575" s="2" t="s">
        <v>652</v>
      </c>
      <c r="I575" s="4">
        <v>1</v>
      </c>
      <c r="J575" s="4">
        <v>0</v>
      </c>
      <c r="K575" s="4">
        <v>0</v>
      </c>
      <c r="L575" s="4">
        <v>0</v>
      </c>
      <c r="M575" s="5">
        <v>0</v>
      </c>
      <c r="N575" s="5">
        <v>1</v>
      </c>
      <c r="O575" s="5">
        <v>0</v>
      </c>
      <c r="P575" s="5">
        <v>1</v>
      </c>
      <c r="Q575" s="5">
        <v>0</v>
      </c>
      <c r="R575" s="6">
        <v>0</v>
      </c>
      <c r="S575" s="6">
        <v>0</v>
      </c>
      <c r="T575" s="6">
        <v>0</v>
      </c>
      <c r="U575" s="6">
        <v>0</v>
      </c>
      <c r="V575" s="6">
        <v>0</v>
      </c>
      <c r="W575" s="6">
        <v>1</v>
      </c>
      <c r="X575" s="6">
        <v>1</v>
      </c>
      <c r="Y575" s="7">
        <v>0</v>
      </c>
      <c r="Z575" s="7">
        <v>0</v>
      </c>
      <c r="AA575" s="8">
        <v>0</v>
      </c>
      <c r="AB575" s="8">
        <v>0</v>
      </c>
      <c r="AC575" s="8">
        <v>0</v>
      </c>
      <c r="AD575" s="8">
        <v>0</v>
      </c>
      <c r="AE575" s="8">
        <v>0</v>
      </c>
      <c r="AF575" s="8">
        <v>1</v>
      </c>
      <c r="AI575" s="9" t="s">
        <v>653</v>
      </c>
      <c r="AK575" s="9">
        <f>LEN(H575)</f>
        <v>31</v>
      </c>
      <c r="AL575" s="9">
        <f>SUM(R575:X575)</f>
        <v>2</v>
      </c>
      <c r="AM575" s="3" t="b">
        <f>IF(R575,1)</f>
        <v>0</v>
      </c>
      <c r="AN575" s="3" t="b">
        <f>IF(S575,1)</f>
        <v>0</v>
      </c>
      <c r="AO575" s="3" t="b">
        <f>IF(T575,1)</f>
        <v>0</v>
      </c>
      <c r="AP575" s="3" t="b">
        <f>IF(U575,1)</f>
        <v>0</v>
      </c>
      <c r="AQ575" s="3" t="b">
        <f>IF(V575,1)</f>
        <v>0</v>
      </c>
      <c r="AR575" s="3">
        <f>IF(W575,1)</f>
        <v>1</v>
      </c>
      <c r="AS575" s="3">
        <f>IF(X575,1)</f>
        <v>1</v>
      </c>
      <c r="AT575" s="3">
        <f>SUM(AM575:AS575)</f>
        <v>2</v>
      </c>
      <c r="AU575" s="10" t="b">
        <f>IF(R575,1)</f>
        <v>0</v>
      </c>
      <c r="AV575" s="10" t="b">
        <f>IF(S575,2)</f>
        <v>0</v>
      </c>
      <c r="AW575" s="10" t="b">
        <f>IF(T575,3)</f>
        <v>0</v>
      </c>
      <c r="AX575" s="10" t="b">
        <f>IF(U575,4)</f>
        <v>0</v>
      </c>
      <c r="AY575" s="10" t="b">
        <f>IF(V575,5)</f>
        <v>0</v>
      </c>
      <c r="AZ575" s="10">
        <f>IF(W575,6)</f>
        <v>6</v>
      </c>
      <c r="BA575" s="10">
        <f>IF(X575,7)</f>
        <v>7</v>
      </c>
      <c r="BB575" s="10">
        <f>MIN(AU575:BA575)</f>
        <v>6</v>
      </c>
      <c r="BC575" s="10">
        <f>MAX(AU575:BA575)</f>
        <v>7</v>
      </c>
      <c r="BD575" s="10">
        <f>IF(AT575&gt;0,(1+(BC575-AT575))-BB575,-1)</f>
        <v>0</v>
      </c>
      <c r="BE575" s="44">
        <f>AL575-AT575</f>
        <v>0</v>
      </c>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row>
    <row r="576" spans="1:177" ht="15" customHeight="1">
      <c r="A576" s="1">
        <v>575</v>
      </c>
      <c r="B576" s="1">
        <v>-37.819595058300003</v>
      </c>
      <c r="C576" s="1">
        <v>144.968485830688</v>
      </c>
      <c r="D576" s="1">
        <v>15</v>
      </c>
      <c r="E576"/>
      <c r="F576" s="1" t="s">
        <v>40</v>
      </c>
      <c r="G576" s="1" t="s">
        <v>638</v>
      </c>
      <c r="H576" s="2" t="s">
        <v>654</v>
      </c>
      <c r="I576" s="4">
        <v>1</v>
      </c>
      <c r="J576" s="4">
        <v>0</v>
      </c>
      <c r="K576" s="4">
        <v>1</v>
      </c>
      <c r="L576" s="4">
        <v>0</v>
      </c>
      <c r="M576" s="5">
        <v>1</v>
      </c>
      <c r="N576" s="5">
        <v>0</v>
      </c>
      <c r="O576" s="5">
        <v>0</v>
      </c>
      <c r="P576" s="5">
        <v>1</v>
      </c>
      <c r="Q576" s="5">
        <v>0</v>
      </c>
      <c r="R576" s="6">
        <v>0</v>
      </c>
      <c r="S576" s="6">
        <v>0</v>
      </c>
      <c r="T576" s="6">
        <v>0</v>
      </c>
      <c r="U576" s="6">
        <v>2</v>
      </c>
      <c r="V576" s="6">
        <v>0</v>
      </c>
      <c r="W576" s="6">
        <v>0</v>
      </c>
      <c r="X576" s="6">
        <v>1</v>
      </c>
      <c r="Y576" s="7">
        <v>0</v>
      </c>
      <c r="Z576" s="7">
        <v>0</v>
      </c>
      <c r="AA576" s="8">
        <v>0</v>
      </c>
      <c r="AB576" s="8">
        <v>0</v>
      </c>
      <c r="AC576" s="8">
        <v>0</v>
      </c>
      <c r="AD576" s="8">
        <v>0</v>
      </c>
      <c r="AE576" s="8">
        <v>0</v>
      </c>
      <c r="AF576" s="8">
        <v>0</v>
      </c>
      <c r="AG576" s="9" t="s">
        <v>655</v>
      </c>
      <c r="AI576" s="9" t="s">
        <v>656</v>
      </c>
      <c r="AK576" s="9">
        <f>LEN(H576)</f>
        <v>64</v>
      </c>
      <c r="AL576" s="9">
        <f>SUM(R576:X576)</f>
        <v>3</v>
      </c>
      <c r="AM576" s="3" t="b">
        <f>IF(R576,1)</f>
        <v>0</v>
      </c>
      <c r="AN576" s="3" t="b">
        <f>IF(S576,1)</f>
        <v>0</v>
      </c>
      <c r="AO576" s="3" t="b">
        <f>IF(T576,1)</f>
        <v>0</v>
      </c>
      <c r="AP576" s="3">
        <f>IF(U576,1)</f>
        <v>1</v>
      </c>
      <c r="AQ576" s="3" t="b">
        <f>IF(V576,1)</f>
        <v>0</v>
      </c>
      <c r="AR576" s="3" t="b">
        <f>IF(W576,1)</f>
        <v>0</v>
      </c>
      <c r="AS576" s="3">
        <f>IF(X576,1)</f>
        <v>1</v>
      </c>
      <c r="AT576" s="3">
        <f>SUM(AM576:AS576)</f>
        <v>2</v>
      </c>
      <c r="AU576" s="10" t="b">
        <f>IF(R576,1)</f>
        <v>0</v>
      </c>
      <c r="AV576" s="10" t="b">
        <f>IF(S576,2)</f>
        <v>0</v>
      </c>
      <c r="AW576" s="10" t="b">
        <f>IF(T576,3)</f>
        <v>0</v>
      </c>
      <c r="AX576" s="10">
        <f>IF(U576,4)</f>
        <v>4</v>
      </c>
      <c r="AY576" s="10" t="b">
        <f>IF(V576,5)</f>
        <v>0</v>
      </c>
      <c r="AZ576" s="10" t="b">
        <f>IF(W576,6)</f>
        <v>0</v>
      </c>
      <c r="BA576" s="10">
        <f>IF(X576,7)</f>
        <v>7</v>
      </c>
      <c r="BB576" s="10">
        <f>MIN(AU576:BA576)</f>
        <v>4</v>
      </c>
      <c r="BC576" s="10">
        <f>MAX(AU576:BA576)</f>
        <v>7</v>
      </c>
      <c r="BD576" s="10">
        <f>IF(AT576&gt;0,(1+(BC576-AT576))-BB576,-1)</f>
        <v>2</v>
      </c>
      <c r="BE576" s="44">
        <f>AL576-AT576</f>
        <v>1</v>
      </c>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row>
    <row r="577" spans="1:177" ht="15" customHeight="1">
      <c r="A577" s="1">
        <v>576</v>
      </c>
      <c r="B577" s="1">
        <v>-37.851488795148398</v>
      </c>
      <c r="C577" s="1">
        <v>144.98925685730001</v>
      </c>
      <c r="D577" s="1">
        <v>15</v>
      </c>
      <c r="E577"/>
      <c r="F577" s="1" t="s">
        <v>40</v>
      </c>
      <c r="G577" s="1" t="s">
        <v>638</v>
      </c>
      <c r="H577" s="2" t="s">
        <v>657</v>
      </c>
      <c r="I577" s="4">
        <v>1</v>
      </c>
      <c r="J577" s="4">
        <v>0</v>
      </c>
      <c r="K577" s="4">
        <v>0</v>
      </c>
      <c r="L577" s="4">
        <v>0</v>
      </c>
      <c r="M577" s="5">
        <v>1</v>
      </c>
      <c r="N577" s="5">
        <v>0</v>
      </c>
      <c r="O577" s="5">
        <v>0</v>
      </c>
      <c r="P577" s="5">
        <v>1</v>
      </c>
      <c r="Q577" s="5">
        <v>1</v>
      </c>
      <c r="R577" s="6">
        <v>0</v>
      </c>
      <c r="S577" s="6">
        <v>0</v>
      </c>
      <c r="T577" s="6">
        <v>1</v>
      </c>
      <c r="U577" s="6">
        <v>0</v>
      </c>
      <c r="V577" s="6">
        <v>2</v>
      </c>
      <c r="W577" s="6">
        <v>0</v>
      </c>
      <c r="X577" s="6">
        <v>0</v>
      </c>
      <c r="Y577" s="7">
        <v>1</v>
      </c>
      <c r="Z577" s="7">
        <v>0</v>
      </c>
      <c r="AA577" s="8">
        <v>0</v>
      </c>
      <c r="AB577" s="8">
        <v>0</v>
      </c>
      <c r="AC577" s="8">
        <v>0</v>
      </c>
      <c r="AD577" s="8">
        <v>0</v>
      </c>
      <c r="AE577" s="8">
        <v>0</v>
      </c>
      <c r="AF577" s="8">
        <v>1</v>
      </c>
      <c r="AI577" s="9" t="s">
        <v>238</v>
      </c>
      <c r="AK577" s="9">
        <f>LEN(H577)</f>
        <v>111</v>
      </c>
      <c r="AL577" s="9">
        <f>SUM(R577:X577)</f>
        <v>3</v>
      </c>
      <c r="AM577" s="3" t="b">
        <f>IF(R577,1)</f>
        <v>0</v>
      </c>
      <c r="AN577" s="3" t="b">
        <f>IF(S577,1)</f>
        <v>0</v>
      </c>
      <c r="AO577" s="3">
        <f>IF(T577,1)</f>
        <v>1</v>
      </c>
      <c r="AP577" s="3" t="b">
        <f>IF(U577,1)</f>
        <v>0</v>
      </c>
      <c r="AQ577" s="3">
        <f>IF(V577,1)</f>
        <v>1</v>
      </c>
      <c r="AR577" s="3" t="b">
        <f>IF(W577,1)</f>
        <v>0</v>
      </c>
      <c r="AS577" s="3" t="b">
        <f>IF(X577,1)</f>
        <v>0</v>
      </c>
      <c r="AT577" s="3">
        <f>SUM(AM577:AS577)</f>
        <v>2</v>
      </c>
      <c r="AU577" s="10" t="b">
        <f>IF(R577,1)</f>
        <v>0</v>
      </c>
      <c r="AV577" s="10" t="b">
        <f>IF(S577,2)</f>
        <v>0</v>
      </c>
      <c r="AW577" s="10">
        <f>IF(T577,3)</f>
        <v>3</v>
      </c>
      <c r="AX577" s="10" t="b">
        <f>IF(U577,4)</f>
        <v>0</v>
      </c>
      <c r="AY577" s="10">
        <f>IF(V577,5)</f>
        <v>5</v>
      </c>
      <c r="AZ577" s="10" t="b">
        <f>IF(W577,6)</f>
        <v>0</v>
      </c>
      <c r="BA577" s="10" t="b">
        <f>IF(X577,7)</f>
        <v>0</v>
      </c>
      <c r="BB577" s="10">
        <f>MIN(AU577:BA577)</f>
        <v>3</v>
      </c>
      <c r="BC577" s="10">
        <f>MAX(AU577:BA577)</f>
        <v>5</v>
      </c>
      <c r="BD577" s="10">
        <f>IF(AT577&gt;0,(1+(BC577-AT577))-BB577,-1)</f>
        <v>1</v>
      </c>
      <c r="BE577" s="44">
        <f>AL577-AT577</f>
        <v>1</v>
      </c>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row>
    <row r="578" spans="1:177" ht="15" customHeight="1">
      <c r="A578" s="1">
        <v>577</v>
      </c>
      <c r="B578" s="1">
        <v>-37.8874332049703</v>
      </c>
      <c r="C578" s="1">
        <v>144.99316215362501</v>
      </c>
      <c r="D578" s="1">
        <v>15</v>
      </c>
      <c r="E578"/>
      <c r="F578" s="1" t="s">
        <v>40</v>
      </c>
      <c r="G578" s="1" t="s">
        <v>638</v>
      </c>
      <c r="H578" s="2" t="s">
        <v>658</v>
      </c>
      <c r="I578" s="4">
        <v>1</v>
      </c>
      <c r="J578" s="4">
        <v>0</v>
      </c>
      <c r="K578" s="4">
        <v>0</v>
      </c>
      <c r="L578" s="4">
        <v>0</v>
      </c>
      <c r="M578" s="5">
        <v>0</v>
      </c>
      <c r="N578" s="5">
        <v>0</v>
      </c>
      <c r="O578" s="5">
        <v>0</v>
      </c>
      <c r="P578" s="5">
        <v>1</v>
      </c>
      <c r="Q578" s="5">
        <v>0</v>
      </c>
      <c r="R578" s="6">
        <v>0</v>
      </c>
      <c r="S578" s="6">
        <v>0</v>
      </c>
      <c r="T578" s="6">
        <v>0</v>
      </c>
      <c r="U578" s="6">
        <v>2</v>
      </c>
      <c r="V578" s="6">
        <v>0</v>
      </c>
      <c r="W578" s="6">
        <v>0</v>
      </c>
      <c r="X578" s="6">
        <v>0</v>
      </c>
      <c r="Y578" s="7">
        <v>0</v>
      </c>
      <c r="Z578" s="7">
        <v>0</v>
      </c>
      <c r="AA578" s="8">
        <v>0</v>
      </c>
      <c r="AB578" s="8">
        <v>0</v>
      </c>
      <c r="AC578" s="8">
        <v>1</v>
      </c>
      <c r="AD578" s="8">
        <v>0</v>
      </c>
      <c r="AE578" s="8">
        <v>0</v>
      </c>
      <c r="AF578" s="8">
        <v>0</v>
      </c>
      <c r="AI578" s="9" t="s">
        <v>659</v>
      </c>
      <c r="AK578" s="9">
        <f>LEN(H578)</f>
        <v>32</v>
      </c>
      <c r="AL578" s="9">
        <f>SUM(R578:X578)</f>
        <v>2</v>
      </c>
      <c r="AM578" s="3" t="b">
        <f>IF(R578,1)</f>
        <v>0</v>
      </c>
      <c r="AN578" s="3" t="b">
        <f>IF(S578,1)</f>
        <v>0</v>
      </c>
      <c r="AO578" s="3" t="b">
        <f>IF(T578,1)</f>
        <v>0</v>
      </c>
      <c r="AP578" s="3">
        <f>IF(U578,1)</f>
        <v>1</v>
      </c>
      <c r="AQ578" s="3" t="b">
        <f>IF(V578,1)</f>
        <v>0</v>
      </c>
      <c r="AR578" s="3" t="b">
        <f>IF(W578,1)</f>
        <v>0</v>
      </c>
      <c r="AS578" s="3" t="b">
        <f>IF(X578,1)</f>
        <v>0</v>
      </c>
      <c r="AT578" s="3">
        <f>SUM(AM578:AS578)</f>
        <v>1</v>
      </c>
      <c r="AU578" s="10" t="b">
        <f>IF(R578,1)</f>
        <v>0</v>
      </c>
      <c r="AV578" s="10" t="b">
        <f>IF(S578,2)</f>
        <v>0</v>
      </c>
      <c r="AW578" s="10" t="b">
        <f>IF(T578,3)</f>
        <v>0</v>
      </c>
      <c r="AX578" s="10">
        <f>IF(U578,4)</f>
        <v>4</v>
      </c>
      <c r="AY578" s="10" t="b">
        <f>IF(V578,5)</f>
        <v>0</v>
      </c>
      <c r="AZ578" s="10" t="b">
        <f>IF(W578,6)</f>
        <v>0</v>
      </c>
      <c r="BA578" s="10" t="b">
        <f>IF(X578,7)</f>
        <v>0</v>
      </c>
      <c r="BB578" s="10">
        <f>MIN(AU578:BA578)</f>
        <v>4</v>
      </c>
      <c r="BC578" s="10">
        <f>MAX(AU578:BA578)</f>
        <v>4</v>
      </c>
      <c r="BD578" s="10">
        <f>IF(AT578&gt;0,(1+(BC578-AT578))-BB578,-1)</f>
        <v>0</v>
      </c>
      <c r="BE578" s="44">
        <f>AL578-AT578</f>
        <v>1</v>
      </c>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row>
    <row r="579" spans="1:177" ht="15" customHeight="1">
      <c r="A579" s="1">
        <v>578</v>
      </c>
      <c r="B579" s="1">
        <v>-37.830442509656898</v>
      </c>
      <c r="C579" s="1">
        <v>145.016121862793</v>
      </c>
      <c r="D579" s="1">
        <v>15</v>
      </c>
      <c r="E579"/>
      <c r="F579" s="1" t="s">
        <v>40</v>
      </c>
      <c r="G579" s="1" t="s">
        <v>638</v>
      </c>
      <c r="H579" s="2" t="s">
        <v>660</v>
      </c>
      <c r="I579" s="4">
        <v>0</v>
      </c>
      <c r="J579" s="4">
        <v>1</v>
      </c>
      <c r="K579" s="4">
        <v>0</v>
      </c>
      <c r="L579" s="4">
        <v>0</v>
      </c>
      <c r="M579" s="5">
        <v>1</v>
      </c>
      <c r="N579" s="5">
        <v>0</v>
      </c>
      <c r="O579" s="5">
        <v>0</v>
      </c>
      <c r="P579" s="5">
        <v>0</v>
      </c>
      <c r="Q579" s="5">
        <v>0</v>
      </c>
      <c r="R579" s="6">
        <v>0</v>
      </c>
      <c r="S579" s="6">
        <v>0</v>
      </c>
      <c r="T579" s="6">
        <v>1</v>
      </c>
      <c r="U579" s="6">
        <v>1</v>
      </c>
      <c r="V579" s="6">
        <v>0</v>
      </c>
      <c r="W579" s="6">
        <v>0</v>
      </c>
      <c r="X579" s="6">
        <v>0</v>
      </c>
      <c r="Y579" s="7">
        <v>0</v>
      </c>
      <c r="Z579" s="7">
        <v>0</v>
      </c>
      <c r="AA579" s="8">
        <v>0</v>
      </c>
      <c r="AB579" s="8">
        <v>0</v>
      </c>
      <c r="AC579" s="8">
        <v>0</v>
      </c>
      <c r="AD579" s="8">
        <v>0</v>
      </c>
      <c r="AE579" s="8">
        <v>0</v>
      </c>
      <c r="AF579" s="8">
        <v>0</v>
      </c>
      <c r="AK579" s="9">
        <f>LEN(H579)</f>
        <v>46</v>
      </c>
      <c r="AL579" s="9">
        <f>SUM(R579:X579)</f>
        <v>2</v>
      </c>
      <c r="AM579" s="3" t="b">
        <f>IF(R579,1)</f>
        <v>0</v>
      </c>
      <c r="AN579" s="3" t="b">
        <f>IF(S579,1)</f>
        <v>0</v>
      </c>
      <c r="AO579" s="3">
        <f>IF(T579,1)</f>
        <v>1</v>
      </c>
      <c r="AP579" s="3">
        <f>IF(U579,1)</f>
        <v>1</v>
      </c>
      <c r="AQ579" s="3" t="b">
        <f>IF(V579,1)</f>
        <v>0</v>
      </c>
      <c r="AR579" s="3" t="b">
        <f>IF(W579,1)</f>
        <v>0</v>
      </c>
      <c r="AS579" s="3" t="b">
        <f>IF(X579,1)</f>
        <v>0</v>
      </c>
      <c r="AT579" s="3">
        <f>SUM(AM579:AS579)</f>
        <v>2</v>
      </c>
      <c r="AU579" s="10" t="b">
        <f>IF(R579,1)</f>
        <v>0</v>
      </c>
      <c r="AV579" s="10" t="b">
        <f>IF(S579,2)</f>
        <v>0</v>
      </c>
      <c r="AW579" s="10">
        <f>IF(T579,3)</f>
        <v>3</v>
      </c>
      <c r="AX579" s="10">
        <f>IF(U579,4)</f>
        <v>4</v>
      </c>
      <c r="AY579" s="10" t="b">
        <f>IF(V579,5)</f>
        <v>0</v>
      </c>
      <c r="AZ579" s="10" t="b">
        <f>IF(W579,6)</f>
        <v>0</v>
      </c>
      <c r="BA579" s="10" t="b">
        <f>IF(X579,7)</f>
        <v>0</v>
      </c>
      <c r="BB579" s="10">
        <f>MIN(AU579:BA579)</f>
        <v>3</v>
      </c>
      <c r="BC579" s="10">
        <f>MAX(AU579:BA579)</f>
        <v>4</v>
      </c>
      <c r="BD579" s="10">
        <f>IF(AT579&gt;0,(1+(BC579-AT579))-BB579,-1)</f>
        <v>0</v>
      </c>
      <c r="BE579" s="44">
        <f>AL579-AT579</f>
        <v>0</v>
      </c>
      <c r="BF579" s="3">
        <v>1</v>
      </c>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row>
    <row r="580" spans="1:177" ht="15" customHeight="1">
      <c r="A580" s="1">
        <v>579</v>
      </c>
      <c r="B580" s="1">
        <v>-38.042712121672899</v>
      </c>
      <c r="C580" s="1">
        <v>145.343616214664</v>
      </c>
      <c r="D580" s="1">
        <v>15</v>
      </c>
      <c r="E580"/>
      <c r="F580" s="1" t="s">
        <v>40</v>
      </c>
      <c r="G580" s="1" t="s">
        <v>638</v>
      </c>
      <c r="H580" s="2" t="s">
        <v>661</v>
      </c>
      <c r="I580" s="4">
        <v>1</v>
      </c>
      <c r="J580" s="4">
        <v>0</v>
      </c>
      <c r="K580" s="4">
        <v>0</v>
      </c>
      <c r="L580" s="4">
        <v>0</v>
      </c>
      <c r="M580" s="5">
        <v>1</v>
      </c>
      <c r="N580" s="5">
        <v>0</v>
      </c>
      <c r="O580" s="5">
        <v>0</v>
      </c>
      <c r="P580" s="5">
        <v>1</v>
      </c>
      <c r="Q580" s="5">
        <v>1</v>
      </c>
      <c r="R580" s="6">
        <v>0</v>
      </c>
      <c r="S580" s="6">
        <v>0</v>
      </c>
      <c r="T580" s="6">
        <v>1</v>
      </c>
      <c r="U580" s="6">
        <v>1</v>
      </c>
      <c r="V580" s="6">
        <v>0</v>
      </c>
      <c r="W580" s="6">
        <v>0</v>
      </c>
      <c r="X580" s="6">
        <v>0</v>
      </c>
      <c r="Y580" s="7">
        <v>0</v>
      </c>
      <c r="Z580" s="7">
        <v>0</v>
      </c>
      <c r="AA580" s="8">
        <v>0</v>
      </c>
      <c r="AB580" s="8">
        <v>1</v>
      </c>
      <c r="AC580" s="8">
        <v>0</v>
      </c>
      <c r="AD580" s="8">
        <v>0</v>
      </c>
      <c r="AE580" s="8">
        <v>0</v>
      </c>
      <c r="AF580" s="8">
        <v>1</v>
      </c>
      <c r="AI580" s="9" t="s">
        <v>662</v>
      </c>
      <c r="AK580" s="9">
        <f>LEN(H580)</f>
        <v>51</v>
      </c>
      <c r="AL580" s="9">
        <f>SUM(R580:X580)</f>
        <v>2</v>
      </c>
      <c r="AM580" s="3" t="b">
        <f>IF(R580,1)</f>
        <v>0</v>
      </c>
      <c r="AN580" s="3" t="b">
        <f>IF(S580,1)</f>
        <v>0</v>
      </c>
      <c r="AO580" s="3">
        <f>IF(T580,1)</f>
        <v>1</v>
      </c>
      <c r="AP580" s="3">
        <f>IF(U580,1)</f>
        <v>1</v>
      </c>
      <c r="AQ580" s="3" t="b">
        <f>IF(V580,1)</f>
        <v>0</v>
      </c>
      <c r="AR580" s="3" t="b">
        <f>IF(W580,1)</f>
        <v>0</v>
      </c>
      <c r="AS580" s="3" t="b">
        <f>IF(X580,1)</f>
        <v>0</v>
      </c>
      <c r="AT580" s="3">
        <f>SUM(AM580:AS580)</f>
        <v>2</v>
      </c>
      <c r="AU580" s="10" t="b">
        <f>IF(R580,1)</f>
        <v>0</v>
      </c>
      <c r="AV580" s="10" t="b">
        <f>IF(S580,2)</f>
        <v>0</v>
      </c>
      <c r="AW580" s="10">
        <f>IF(T580,3)</f>
        <v>3</v>
      </c>
      <c r="AX580" s="10">
        <f>IF(U580,4)</f>
        <v>4</v>
      </c>
      <c r="AY580" s="10" t="b">
        <f>IF(V580,5)</f>
        <v>0</v>
      </c>
      <c r="AZ580" s="10" t="b">
        <f>IF(W580,6)</f>
        <v>0</v>
      </c>
      <c r="BA580" s="10" t="b">
        <f>IF(X580,7)</f>
        <v>0</v>
      </c>
      <c r="BB580" s="10">
        <f>MIN(AU580:BA580)</f>
        <v>3</v>
      </c>
      <c r="BC580" s="10">
        <f>MAX(AU580:BA580)</f>
        <v>4</v>
      </c>
      <c r="BD580" s="10">
        <f>IF(AT580&gt;0,(1+(BC580-AT580))-BB580,-1)</f>
        <v>0</v>
      </c>
      <c r="BE580" s="44">
        <f>AL580-AT580</f>
        <v>0</v>
      </c>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row>
    <row r="581" spans="1:177" ht="15" customHeight="1">
      <c r="A581" s="1">
        <v>580</v>
      </c>
      <c r="B581" s="1">
        <v>-38.002905552076101</v>
      </c>
      <c r="C581" s="1">
        <v>145.305328367615</v>
      </c>
      <c r="D581" s="1">
        <v>11</v>
      </c>
      <c r="E581"/>
      <c r="F581" s="1" t="s">
        <v>40</v>
      </c>
      <c r="G581" s="1" t="s">
        <v>638</v>
      </c>
      <c r="H581" s="2" t="s">
        <v>663</v>
      </c>
      <c r="I581" s="4">
        <v>1</v>
      </c>
      <c r="J581" s="4">
        <v>0</v>
      </c>
      <c r="K581" s="4">
        <v>0</v>
      </c>
      <c r="L581" s="4">
        <v>0</v>
      </c>
      <c r="M581" s="5">
        <v>0</v>
      </c>
      <c r="N581" s="5">
        <v>0</v>
      </c>
      <c r="O581" s="5">
        <v>0</v>
      </c>
      <c r="P581" s="5">
        <v>1</v>
      </c>
      <c r="Q581" s="5">
        <v>0</v>
      </c>
      <c r="R581" s="6">
        <v>0</v>
      </c>
      <c r="S581" s="6">
        <v>0</v>
      </c>
      <c r="T581" s="6">
        <v>1</v>
      </c>
      <c r="U581" s="6">
        <v>1</v>
      </c>
      <c r="V581" s="6">
        <v>0</v>
      </c>
      <c r="W581" s="6">
        <v>0</v>
      </c>
      <c r="X581" s="6">
        <v>0</v>
      </c>
      <c r="Y581" s="7">
        <v>0</v>
      </c>
      <c r="Z581" s="7">
        <v>0</v>
      </c>
      <c r="AA581" s="8">
        <v>0</v>
      </c>
      <c r="AB581" s="8">
        <v>0</v>
      </c>
      <c r="AC581" s="8">
        <v>0</v>
      </c>
      <c r="AD581" s="8">
        <v>0</v>
      </c>
      <c r="AE581" s="8">
        <v>0</v>
      </c>
      <c r="AF581" s="8">
        <v>0</v>
      </c>
      <c r="AK581" s="9">
        <f>LEN(H581)</f>
        <v>34</v>
      </c>
      <c r="AL581" s="9">
        <f>SUM(R581:X581)</f>
        <v>2</v>
      </c>
      <c r="AM581" s="3" t="b">
        <f>IF(R581,1)</f>
        <v>0</v>
      </c>
      <c r="AN581" s="3" t="b">
        <f>IF(S581,1)</f>
        <v>0</v>
      </c>
      <c r="AO581" s="3">
        <f>IF(T581,1)</f>
        <v>1</v>
      </c>
      <c r="AP581" s="3">
        <f>IF(U581,1)</f>
        <v>1</v>
      </c>
      <c r="AQ581" s="3" t="b">
        <f>IF(V581,1)</f>
        <v>0</v>
      </c>
      <c r="AR581" s="3" t="b">
        <f>IF(W581,1)</f>
        <v>0</v>
      </c>
      <c r="AS581" s="3" t="b">
        <f>IF(X581,1)</f>
        <v>0</v>
      </c>
      <c r="AT581" s="3">
        <f>SUM(AM581:AS581)</f>
        <v>2</v>
      </c>
      <c r="AU581" s="10" t="b">
        <f>IF(R581,1)</f>
        <v>0</v>
      </c>
      <c r="AV581" s="10" t="b">
        <f>IF(S581,2)</f>
        <v>0</v>
      </c>
      <c r="AW581" s="10">
        <f>IF(T581,3)</f>
        <v>3</v>
      </c>
      <c r="AX581" s="10">
        <f>IF(U581,4)</f>
        <v>4</v>
      </c>
      <c r="AY581" s="10" t="b">
        <f>IF(V581,5)</f>
        <v>0</v>
      </c>
      <c r="AZ581" s="10" t="b">
        <f>IF(W581,6)</f>
        <v>0</v>
      </c>
      <c r="BA581" s="10" t="b">
        <f>IF(X581,7)</f>
        <v>0</v>
      </c>
      <c r="BB581" s="10">
        <f>MIN(AU581:BA581)</f>
        <v>3</v>
      </c>
      <c r="BC581" s="10">
        <f>MAX(AU581:BA581)</f>
        <v>4</v>
      </c>
      <c r="BD581" s="10">
        <f>IF(AT581&gt;0,(1+(BC581-AT581))-BB581,-1)</f>
        <v>0</v>
      </c>
      <c r="BE581" s="44">
        <f>AL581-AT581</f>
        <v>0</v>
      </c>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row>
    <row r="582" spans="1:177" ht="15" customHeight="1">
      <c r="A582" s="1">
        <v>581</v>
      </c>
      <c r="B582" s="1">
        <v>-38.053178270673001</v>
      </c>
      <c r="C582" s="1">
        <v>145.33942675547399</v>
      </c>
      <c r="D582" s="1">
        <v>15</v>
      </c>
      <c r="E582"/>
      <c r="F582" s="1" t="s">
        <v>40</v>
      </c>
      <c r="G582" s="1" t="s">
        <v>664</v>
      </c>
      <c r="H582" s="2" t="s">
        <v>665</v>
      </c>
      <c r="I582" s="4">
        <v>1</v>
      </c>
      <c r="J582" s="4">
        <v>0</v>
      </c>
      <c r="K582" s="4">
        <v>0</v>
      </c>
      <c r="L582" s="4">
        <v>0</v>
      </c>
      <c r="M582" s="5">
        <v>0</v>
      </c>
      <c r="N582" s="5">
        <v>0</v>
      </c>
      <c r="O582" s="5">
        <v>0</v>
      </c>
      <c r="P582" s="5">
        <v>0</v>
      </c>
      <c r="Q582" s="5">
        <v>1</v>
      </c>
      <c r="R582" s="6">
        <v>0</v>
      </c>
      <c r="S582" s="6">
        <v>0</v>
      </c>
      <c r="T582" s="6">
        <v>2</v>
      </c>
      <c r="U582" s="6">
        <v>0</v>
      </c>
      <c r="V582" s="6">
        <v>0</v>
      </c>
      <c r="W582" s="6">
        <v>0</v>
      </c>
      <c r="X582" s="6">
        <v>0</v>
      </c>
      <c r="Y582" s="7">
        <v>0</v>
      </c>
      <c r="Z582" s="7">
        <v>0</v>
      </c>
      <c r="AA582" s="8">
        <v>0</v>
      </c>
      <c r="AB582" s="8">
        <v>1</v>
      </c>
      <c r="AC582" s="8">
        <v>0</v>
      </c>
      <c r="AD582" s="8">
        <v>0</v>
      </c>
      <c r="AE582" s="8">
        <v>0</v>
      </c>
      <c r="AF582" s="8">
        <v>0</v>
      </c>
      <c r="AI582" s="9" t="s">
        <v>666</v>
      </c>
      <c r="AK582" s="9">
        <f>LEN(H582)</f>
        <v>37</v>
      </c>
      <c r="AL582" s="9">
        <f>SUM(R582:X582)</f>
        <v>2</v>
      </c>
      <c r="AM582" s="3" t="b">
        <f>IF(R582,1)</f>
        <v>0</v>
      </c>
      <c r="AN582" s="3" t="b">
        <f>IF(S582,1)</f>
        <v>0</v>
      </c>
      <c r="AO582" s="3">
        <f>IF(T582,1)</f>
        <v>1</v>
      </c>
      <c r="AP582" s="3" t="b">
        <f>IF(U582,1)</f>
        <v>0</v>
      </c>
      <c r="AQ582" s="3" t="b">
        <f>IF(V582,1)</f>
        <v>0</v>
      </c>
      <c r="AR582" s="3" t="b">
        <f>IF(W582,1)</f>
        <v>0</v>
      </c>
      <c r="AS582" s="3" t="b">
        <f>IF(X582,1)</f>
        <v>0</v>
      </c>
      <c r="AT582" s="3">
        <f>SUM(AM582:AS582)</f>
        <v>1</v>
      </c>
      <c r="AU582" s="10" t="b">
        <f>IF(R582,1)</f>
        <v>0</v>
      </c>
      <c r="AV582" s="10" t="b">
        <f>IF(S582,2)</f>
        <v>0</v>
      </c>
      <c r="AW582" s="10">
        <f>IF(T582,3)</f>
        <v>3</v>
      </c>
      <c r="AX582" s="10" t="b">
        <f>IF(U582,4)</f>
        <v>0</v>
      </c>
      <c r="AY582" s="10" t="b">
        <f>IF(V582,5)</f>
        <v>0</v>
      </c>
      <c r="AZ582" s="10" t="b">
        <f>IF(W582,6)</f>
        <v>0</v>
      </c>
      <c r="BA582" s="10" t="b">
        <f>IF(X582,7)</f>
        <v>0</v>
      </c>
      <c r="BB582" s="10">
        <f>MIN(AU582:BA582)</f>
        <v>3</v>
      </c>
      <c r="BC582" s="10">
        <f>MAX(AU582:BA582)</f>
        <v>3</v>
      </c>
      <c r="BD582" s="10">
        <f>IF(AT582&gt;0,(1+(BC582-AT582))-BB582,-1)</f>
        <v>0</v>
      </c>
      <c r="BE582" s="44">
        <f>AL582-AT582</f>
        <v>1</v>
      </c>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row>
    <row r="583" spans="1:177" ht="15" customHeight="1">
      <c r="A583" s="1">
        <v>582</v>
      </c>
      <c r="B583" s="1">
        <v>-38.046050888045599</v>
      </c>
      <c r="C583" s="1">
        <v>145.34428428658899</v>
      </c>
      <c r="D583" s="1">
        <v>15</v>
      </c>
      <c r="E583"/>
      <c r="F583" s="1" t="s">
        <v>40</v>
      </c>
      <c r="G583" s="1" t="s">
        <v>664</v>
      </c>
      <c r="H583" s="2" t="s">
        <v>667</v>
      </c>
      <c r="I583" s="4">
        <v>1</v>
      </c>
      <c r="J583" s="4">
        <v>0</v>
      </c>
      <c r="K583" s="4">
        <v>0</v>
      </c>
      <c r="L583" s="4">
        <v>0</v>
      </c>
      <c r="M583" s="5">
        <v>0</v>
      </c>
      <c r="N583" s="5">
        <v>0</v>
      </c>
      <c r="O583" s="5">
        <v>0</v>
      </c>
      <c r="P583" s="5">
        <v>1</v>
      </c>
      <c r="Q583" s="5">
        <v>0</v>
      </c>
      <c r="R583" s="6">
        <v>0</v>
      </c>
      <c r="S583" s="6">
        <v>0</v>
      </c>
      <c r="T583" s="6">
        <v>1</v>
      </c>
      <c r="U583" s="6">
        <v>0</v>
      </c>
      <c r="V583" s="6">
        <v>0</v>
      </c>
      <c r="W583" s="6">
        <v>0</v>
      </c>
      <c r="X583" s="6">
        <v>1</v>
      </c>
      <c r="Y583" s="7">
        <v>0</v>
      </c>
      <c r="Z583" s="7">
        <v>0</v>
      </c>
      <c r="AA583" s="8">
        <v>0</v>
      </c>
      <c r="AB583" s="8">
        <v>0</v>
      </c>
      <c r="AC583" s="8">
        <v>0</v>
      </c>
      <c r="AD583" s="8">
        <v>0</v>
      </c>
      <c r="AE583" s="8">
        <v>0</v>
      </c>
      <c r="AF583" s="8">
        <v>0</v>
      </c>
      <c r="AI583" s="9" t="s">
        <v>238</v>
      </c>
      <c r="AK583" s="9">
        <f>LEN(H583)</f>
        <v>31</v>
      </c>
      <c r="AL583" s="9">
        <f>SUM(R583:X583)</f>
        <v>2</v>
      </c>
      <c r="AM583" s="3" t="b">
        <f>IF(R583,1)</f>
        <v>0</v>
      </c>
      <c r="AN583" s="3" t="b">
        <f>IF(S583,1)</f>
        <v>0</v>
      </c>
      <c r="AO583" s="3">
        <f>IF(T583,1)</f>
        <v>1</v>
      </c>
      <c r="AP583" s="3" t="b">
        <f>IF(U583,1)</f>
        <v>0</v>
      </c>
      <c r="AQ583" s="3" t="b">
        <f>IF(V583,1)</f>
        <v>0</v>
      </c>
      <c r="AR583" s="3" t="b">
        <f>IF(W583,1)</f>
        <v>0</v>
      </c>
      <c r="AS583" s="3">
        <f>IF(X583,1)</f>
        <v>1</v>
      </c>
      <c r="AT583" s="3">
        <f>SUM(AM583:AS583)</f>
        <v>2</v>
      </c>
      <c r="AU583" s="10" t="b">
        <f>IF(R583,1)</f>
        <v>0</v>
      </c>
      <c r="AV583" s="10" t="b">
        <f>IF(S583,2)</f>
        <v>0</v>
      </c>
      <c r="AW583" s="10">
        <f>IF(T583,3)</f>
        <v>3</v>
      </c>
      <c r="AX583" s="10" t="b">
        <f>IF(U583,4)</f>
        <v>0</v>
      </c>
      <c r="AY583" s="10" t="b">
        <f>IF(V583,5)</f>
        <v>0</v>
      </c>
      <c r="AZ583" s="10" t="b">
        <f>IF(W583,6)</f>
        <v>0</v>
      </c>
      <c r="BA583" s="10">
        <f>IF(X583,7)</f>
        <v>7</v>
      </c>
      <c r="BB583" s="10">
        <f>MIN(AU583:BA583)</f>
        <v>3</v>
      </c>
      <c r="BC583" s="10">
        <f>MAX(AU583:BA583)</f>
        <v>7</v>
      </c>
      <c r="BD583" s="10">
        <f>IF(AT583&gt;0,(1+(BC583-AT583))-BB583,-1)</f>
        <v>3</v>
      </c>
      <c r="BE583" s="44">
        <f>AL583-AT583</f>
        <v>0</v>
      </c>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row>
    <row r="584" spans="1:177" ht="15" customHeight="1">
      <c r="A584" s="1">
        <v>583</v>
      </c>
      <c r="B584" s="1">
        <v>-37.779125450000002</v>
      </c>
      <c r="C584" s="1">
        <v>144.96156078000001</v>
      </c>
      <c r="D584" s="1">
        <v>15</v>
      </c>
      <c r="E584"/>
      <c r="F584" s="1" t="s">
        <v>40</v>
      </c>
      <c r="G584" s="1" t="s">
        <v>664</v>
      </c>
      <c r="H584" s="2" t="s">
        <v>668</v>
      </c>
      <c r="I584" s="4">
        <v>1</v>
      </c>
      <c r="J584" s="4">
        <v>0</v>
      </c>
      <c r="K584" s="4">
        <v>0</v>
      </c>
      <c r="L584" s="4">
        <v>0</v>
      </c>
      <c r="M584" s="5">
        <v>1</v>
      </c>
      <c r="N584" s="5">
        <v>0</v>
      </c>
      <c r="O584" s="5">
        <v>0</v>
      </c>
      <c r="P584" s="5">
        <v>0</v>
      </c>
      <c r="Q584" s="5">
        <v>0</v>
      </c>
      <c r="R584" s="6">
        <v>0</v>
      </c>
      <c r="S584" s="6">
        <v>0</v>
      </c>
      <c r="T584" s="6">
        <v>1</v>
      </c>
      <c r="U584" s="6">
        <v>1</v>
      </c>
      <c r="V584" s="6">
        <v>0</v>
      </c>
      <c r="W584" s="6">
        <v>0</v>
      </c>
      <c r="X584" s="6">
        <v>0</v>
      </c>
      <c r="Y584" s="7">
        <v>0</v>
      </c>
      <c r="Z584" s="7">
        <v>0</v>
      </c>
      <c r="AA584" s="8">
        <v>0</v>
      </c>
      <c r="AB584" s="8">
        <v>0</v>
      </c>
      <c r="AC584" s="8">
        <v>0</v>
      </c>
      <c r="AD584" s="8">
        <v>0</v>
      </c>
      <c r="AE584" s="8">
        <v>0</v>
      </c>
      <c r="AF584" s="8">
        <v>0</v>
      </c>
      <c r="AK584" s="9">
        <f>LEN(H584)</f>
        <v>16</v>
      </c>
      <c r="AL584" s="9">
        <f>SUM(R584:X584)</f>
        <v>2</v>
      </c>
      <c r="AM584" s="3" t="b">
        <f>IF(R584,1)</f>
        <v>0</v>
      </c>
      <c r="AN584" s="3" t="b">
        <f>IF(S584,1)</f>
        <v>0</v>
      </c>
      <c r="AO584" s="3">
        <f>IF(T584,1)</f>
        <v>1</v>
      </c>
      <c r="AP584" s="3">
        <f>IF(U584,1)</f>
        <v>1</v>
      </c>
      <c r="AQ584" s="3" t="b">
        <f>IF(V584,1)</f>
        <v>0</v>
      </c>
      <c r="AR584" s="3" t="b">
        <f>IF(W584,1)</f>
        <v>0</v>
      </c>
      <c r="AS584" s="3" t="b">
        <f>IF(X584,1)</f>
        <v>0</v>
      </c>
      <c r="AT584" s="3">
        <f>SUM(AM584:AS584)</f>
        <v>2</v>
      </c>
      <c r="AU584" s="10" t="b">
        <f>IF(R584,1)</f>
        <v>0</v>
      </c>
      <c r="AV584" s="10" t="b">
        <f>IF(S584,2)</f>
        <v>0</v>
      </c>
      <c r="AW584" s="10">
        <f>IF(T584,3)</f>
        <v>3</v>
      </c>
      <c r="AX584" s="10">
        <f>IF(U584,4)</f>
        <v>4</v>
      </c>
      <c r="AY584" s="10" t="b">
        <f>IF(V584,5)</f>
        <v>0</v>
      </c>
      <c r="AZ584" s="10" t="b">
        <f>IF(W584,6)</f>
        <v>0</v>
      </c>
      <c r="BA584" s="10" t="b">
        <f>IF(X584,7)</f>
        <v>0</v>
      </c>
      <c r="BB584" s="10">
        <f>MIN(AU584:BA584)</f>
        <v>3</v>
      </c>
      <c r="BC584" s="10">
        <f>MAX(AU584:BA584)</f>
        <v>4</v>
      </c>
      <c r="BD584" s="10">
        <f>IF(AT584&gt;0,(1+(BC584-AT584))-BB584,-1)</f>
        <v>0</v>
      </c>
      <c r="BE584" s="44">
        <f>AL584-AT584</f>
        <v>0</v>
      </c>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row>
    <row r="585" spans="1:177" ht="15" customHeight="1">
      <c r="A585" s="1">
        <v>584</v>
      </c>
      <c r="B585" s="1">
        <v>-37.817662688731801</v>
      </c>
      <c r="C585" s="1">
        <v>144.97612476196301</v>
      </c>
      <c r="D585" s="1">
        <v>15</v>
      </c>
      <c r="E585"/>
      <c r="F585" s="1" t="s">
        <v>40</v>
      </c>
      <c r="G585" s="1" t="s">
        <v>664</v>
      </c>
      <c r="H585" s="2" t="s">
        <v>669</v>
      </c>
      <c r="I585" s="4">
        <v>0</v>
      </c>
      <c r="J585" s="4">
        <v>0</v>
      </c>
      <c r="K585" s="4">
        <v>1</v>
      </c>
      <c r="L585" s="4">
        <v>0</v>
      </c>
      <c r="M585" s="5">
        <v>0</v>
      </c>
      <c r="N585" s="5">
        <v>0</v>
      </c>
      <c r="O585" s="5">
        <v>0</v>
      </c>
      <c r="P585" s="5">
        <v>0</v>
      </c>
      <c r="Q585" s="5">
        <v>1</v>
      </c>
      <c r="R585" s="6">
        <v>0</v>
      </c>
      <c r="S585" s="6">
        <v>0</v>
      </c>
      <c r="T585" s="6">
        <v>0</v>
      </c>
      <c r="U585" s="6">
        <v>1</v>
      </c>
      <c r="V585" s="6">
        <v>0</v>
      </c>
      <c r="W585" s="6">
        <v>0</v>
      </c>
      <c r="X585" s="6">
        <v>0</v>
      </c>
      <c r="Y585" s="7">
        <v>1</v>
      </c>
      <c r="Z585" s="7">
        <v>0</v>
      </c>
      <c r="AA585" s="8">
        <v>0</v>
      </c>
      <c r="AB585" s="8">
        <v>0</v>
      </c>
      <c r="AC585" s="8">
        <v>0</v>
      </c>
      <c r="AD585" s="8">
        <v>0</v>
      </c>
      <c r="AE585" s="8">
        <v>0</v>
      </c>
      <c r="AF585" s="8">
        <v>0</v>
      </c>
      <c r="AK585" s="9">
        <f>LEN(H585)</f>
        <v>29</v>
      </c>
      <c r="AL585" s="9">
        <f>SUM(R585:X585)</f>
        <v>1</v>
      </c>
      <c r="AM585" s="3" t="b">
        <f>IF(R585,1)</f>
        <v>0</v>
      </c>
      <c r="AN585" s="3" t="b">
        <f>IF(S585,1)</f>
        <v>0</v>
      </c>
      <c r="AO585" s="3" t="b">
        <f>IF(T585,1)</f>
        <v>0</v>
      </c>
      <c r="AP585" s="3">
        <f>IF(U585,1)</f>
        <v>1</v>
      </c>
      <c r="AQ585" s="3" t="b">
        <f>IF(V585,1)</f>
        <v>0</v>
      </c>
      <c r="AR585" s="3" t="b">
        <f>IF(W585,1)</f>
        <v>0</v>
      </c>
      <c r="AS585" s="3" t="b">
        <f>IF(X585,1)</f>
        <v>0</v>
      </c>
      <c r="AT585" s="3">
        <f>SUM(AM585:AS585)</f>
        <v>1</v>
      </c>
      <c r="AU585" s="10" t="b">
        <f>IF(R585,1)</f>
        <v>0</v>
      </c>
      <c r="AV585" s="10" t="b">
        <f>IF(S585,2)</f>
        <v>0</v>
      </c>
      <c r="AW585" s="10" t="b">
        <f>IF(T585,3)</f>
        <v>0</v>
      </c>
      <c r="AX585" s="10">
        <f>IF(U585,4)</f>
        <v>4</v>
      </c>
      <c r="AY585" s="10" t="b">
        <f>IF(V585,5)</f>
        <v>0</v>
      </c>
      <c r="AZ585" s="10" t="b">
        <f>IF(W585,6)</f>
        <v>0</v>
      </c>
      <c r="BA585" s="10" t="b">
        <f>IF(X585,7)</f>
        <v>0</v>
      </c>
      <c r="BB585" s="10">
        <f>MIN(AU585:BA585)</f>
        <v>4</v>
      </c>
      <c r="BC585" s="10">
        <f>MAX(AU585:BA585)</f>
        <v>4</v>
      </c>
      <c r="BD585" s="10">
        <f>IF(AT585&gt;0,(1+(BC585-AT585))-BB585,-1)</f>
        <v>0</v>
      </c>
      <c r="BE585" s="44">
        <f>AL585-AT585</f>
        <v>0</v>
      </c>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row>
    <row r="586" spans="1:177" ht="15" customHeight="1">
      <c r="A586" s="1">
        <v>585</v>
      </c>
      <c r="B586" s="1">
        <v>-37.871207881113897</v>
      </c>
      <c r="C586" s="1">
        <v>145.01225948181201</v>
      </c>
      <c r="D586" s="1">
        <v>15</v>
      </c>
      <c r="E586"/>
      <c r="F586" s="1" t="s">
        <v>40</v>
      </c>
      <c r="G586" s="1" t="s">
        <v>664</v>
      </c>
      <c r="H586" s="2" t="s">
        <v>670</v>
      </c>
      <c r="I586" s="4">
        <v>1</v>
      </c>
      <c r="J586" s="4">
        <v>0</v>
      </c>
      <c r="K586" s="4">
        <v>0</v>
      </c>
      <c r="L586" s="4">
        <v>0</v>
      </c>
      <c r="M586" s="5">
        <v>1</v>
      </c>
      <c r="N586" s="5">
        <v>0</v>
      </c>
      <c r="O586" s="5">
        <v>0</v>
      </c>
      <c r="P586" s="5">
        <v>1</v>
      </c>
      <c r="Q586" s="5">
        <v>0</v>
      </c>
      <c r="R586" s="6">
        <v>0</v>
      </c>
      <c r="S586" s="6">
        <v>0</v>
      </c>
      <c r="T586" s="6">
        <v>1</v>
      </c>
      <c r="U586" s="6">
        <v>1</v>
      </c>
      <c r="V586" s="6">
        <v>0</v>
      </c>
      <c r="W586" s="6">
        <v>0</v>
      </c>
      <c r="X586" s="6">
        <v>0</v>
      </c>
      <c r="Y586" s="7">
        <v>0</v>
      </c>
      <c r="Z586" s="7">
        <v>0</v>
      </c>
      <c r="AA586" s="8">
        <v>0</v>
      </c>
      <c r="AB586" s="8">
        <v>0</v>
      </c>
      <c r="AC586" s="8">
        <v>0</v>
      </c>
      <c r="AD586" s="8">
        <v>0</v>
      </c>
      <c r="AE586" s="8">
        <v>0</v>
      </c>
      <c r="AF586" s="8">
        <v>1</v>
      </c>
      <c r="AI586" s="9" t="s">
        <v>391</v>
      </c>
      <c r="AK586" s="9">
        <f>LEN(H586)</f>
        <v>28</v>
      </c>
      <c r="AL586" s="9">
        <f>SUM(R586:X586)</f>
        <v>2</v>
      </c>
      <c r="AM586" s="3" t="b">
        <f>IF(R586,1)</f>
        <v>0</v>
      </c>
      <c r="AN586" s="3" t="b">
        <f>IF(S586,1)</f>
        <v>0</v>
      </c>
      <c r="AO586" s="3">
        <f>IF(T586,1)</f>
        <v>1</v>
      </c>
      <c r="AP586" s="3">
        <f>IF(U586,1)</f>
        <v>1</v>
      </c>
      <c r="AQ586" s="3" t="b">
        <f>IF(V586,1)</f>
        <v>0</v>
      </c>
      <c r="AR586" s="3" t="b">
        <f>IF(W586,1)</f>
        <v>0</v>
      </c>
      <c r="AS586" s="3" t="b">
        <f>IF(X586,1)</f>
        <v>0</v>
      </c>
      <c r="AT586" s="3">
        <f>SUM(AM586:AS586)</f>
        <v>2</v>
      </c>
      <c r="AU586" s="10" t="b">
        <f>IF(R586,1)</f>
        <v>0</v>
      </c>
      <c r="AV586" s="10" t="b">
        <f>IF(S586,2)</f>
        <v>0</v>
      </c>
      <c r="AW586" s="10">
        <f>IF(T586,3)</f>
        <v>3</v>
      </c>
      <c r="AX586" s="10">
        <f>IF(U586,4)</f>
        <v>4</v>
      </c>
      <c r="AY586" s="10" t="b">
        <f>IF(V586,5)</f>
        <v>0</v>
      </c>
      <c r="AZ586" s="10" t="b">
        <f>IF(W586,6)</f>
        <v>0</v>
      </c>
      <c r="BA586" s="10" t="b">
        <f>IF(X586,7)</f>
        <v>0</v>
      </c>
      <c r="BB586" s="10">
        <f>MIN(AU586:BA586)</f>
        <v>3</v>
      </c>
      <c r="BC586" s="10">
        <f>MAX(AU586:BA586)</f>
        <v>4</v>
      </c>
      <c r="BD586" s="10">
        <f>IF(AT586&gt;0,(1+(BC586-AT586))-BB586,-1)</f>
        <v>0</v>
      </c>
      <c r="BE586" s="44">
        <f>AL586-AT586</f>
        <v>0</v>
      </c>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row>
    <row r="587" spans="1:177" ht="15" customHeight="1">
      <c r="A587" s="1">
        <v>586</v>
      </c>
      <c r="B587" s="1">
        <v>-37.945361276181004</v>
      </c>
      <c r="C587" s="1">
        <v>145.00114440765401</v>
      </c>
      <c r="D587" s="1">
        <v>15</v>
      </c>
      <c r="E587"/>
      <c r="F587" s="1" t="s">
        <v>40</v>
      </c>
      <c r="G587" s="1" t="s">
        <v>664</v>
      </c>
      <c r="H587" s="2" t="s">
        <v>671</v>
      </c>
      <c r="I587" s="4">
        <v>1</v>
      </c>
      <c r="J587" s="4">
        <v>0</v>
      </c>
      <c r="K587" s="4">
        <v>0</v>
      </c>
      <c r="L587" s="4">
        <v>0</v>
      </c>
      <c r="M587" s="5">
        <v>1</v>
      </c>
      <c r="N587" s="5">
        <v>0</v>
      </c>
      <c r="O587" s="5">
        <v>0</v>
      </c>
      <c r="P587" s="5">
        <v>0</v>
      </c>
      <c r="Q587" s="5">
        <v>0</v>
      </c>
      <c r="R587" s="6">
        <v>0</v>
      </c>
      <c r="S587" s="6">
        <v>0</v>
      </c>
      <c r="T587" s="6">
        <v>0</v>
      </c>
      <c r="U587" s="6">
        <v>1</v>
      </c>
      <c r="V587" s="6">
        <v>0</v>
      </c>
      <c r="W587" s="6">
        <v>0</v>
      </c>
      <c r="X587" s="6">
        <v>0</v>
      </c>
      <c r="Y587" s="7">
        <v>0</v>
      </c>
      <c r="Z587" s="7">
        <v>0</v>
      </c>
      <c r="AA587" s="8">
        <v>0</v>
      </c>
      <c r="AB587" s="8">
        <v>0</v>
      </c>
      <c r="AC587" s="8">
        <v>0</v>
      </c>
      <c r="AD587" s="8">
        <v>0</v>
      </c>
      <c r="AE587" s="8">
        <v>0</v>
      </c>
      <c r="AF587" s="8">
        <v>0</v>
      </c>
      <c r="AK587" s="9">
        <f>LEN(H587)</f>
        <v>31</v>
      </c>
      <c r="AL587" s="9">
        <f>SUM(R587:X587)</f>
        <v>1</v>
      </c>
      <c r="AM587" s="3" t="b">
        <f>IF(R587,1)</f>
        <v>0</v>
      </c>
      <c r="AN587" s="3" t="b">
        <f>IF(S587,1)</f>
        <v>0</v>
      </c>
      <c r="AO587" s="3" t="b">
        <f>IF(T587,1)</f>
        <v>0</v>
      </c>
      <c r="AP587" s="3">
        <f>IF(U587,1)</f>
        <v>1</v>
      </c>
      <c r="AQ587" s="3" t="b">
        <f>IF(V587,1)</f>
        <v>0</v>
      </c>
      <c r="AR587" s="3" t="b">
        <f>IF(W587,1)</f>
        <v>0</v>
      </c>
      <c r="AS587" s="3" t="b">
        <f>IF(X587,1)</f>
        <v>0</v>
      </c>
      <c r="AT587" s="3">
        <f>SUM(AM587:AS587)</f>
        <v>1</v>
      </c>
      <c r="AU587" s="10" t="b">
        <f>IF(R587,1)</f>
        <v>0</v>
      </c>
      <c r="AV587" s="10" t="b">
        <f>IF(S587,2)</f>
        <v>0</v>
      </c>
      <c r="AW587" s="10" t="b">
        <f>IF(T587,3)</f>
        <v>0</v>
      </c>
      <c r="AX587" s="10">
        <f>IF(U587,4)</f>
        <v>4</v>
      </c>
      <c r="AY587" s="10" t="b">
        <f>IF(V587,5)</f>
        <v>0</v>
      </c>
      <c r="AZ587" s="10" t="b">
        <f>IF(W587,6)</f>
        <v>0</v>
      </c>
      <c r="BA587" s="10" t="b">
        <f>IF(X587,7)</f>
        <v>0</v>
      </c>
      <c r="BB587" s="10">
        <f>MIN(AU587:BA587)</f>
        <v>4</v>
      </c>
      <c r="BC587" s="10">
        <f>MAX(AU587:BA587)</f>
        <v>4</v>
      </c>
      <c r="BD587" s="10">
        <f>IF(AT587&gt;0,(1+(BC587-AT587))-BB587,-1)</f>
        <v>0</v>
      </c>
      <c r="BE587" s="44">
        <f>AL587-AT587</f>
        <v>0</v>
      </c>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row>
    <row r="588" spans="1:177" ht="15" customHeight="1">
      <c r="A588" s="1">
        <v>587</v>
      </c>
      <c r="B588" s="1">
        <v>-37.821459577471799</v>
      </c>
      <c r="C588" s="1">
        <v>145.02427577819799</v>
      </c>
      <c r="D588" s="1">
        <v>15</v>
      </c>
      <c r="E588"/>
      <c r="F588" s="1" t="s">
        <v>40</v>
      </c>
      <c r="G588" s="1" t="s">
        <v>664</v>
      </c>
      <c r="H588" s="2" t="s">
        <v>672</v>
      </c>
      <c r="I588" s="4">
        <v>1</v>
      </c>
      <c r="J588" s="4">
        <v>0</v>
      </c>
      <c r="K588" s="4">
        <v>0</v>
      </c>
      <c r="L588" s="4">
        <v>0</v>
      </c>
      <c r="M588" s="5">
        <v>1</v>
      </c>
      <c r="N588" s="5">
        <v>0</v>
      </c>
      <c r="O588" s="5">
        <v>0</v>
      </c>
      <c r="P588" s="5">
        <v>1</v>
      </c>
      <c r="Q588" s="5">
        <v>0</v>
      </c>
      <c r="R588" s="6">
        <v>0</v>
      </c>
      <c r="S588" s="6">
        <v>0</v>
      </c>
      <c r="T588" s="6">
        <v>1</v>
      </c>
      <c r="U588" s="6">
        <v>1</v>
      </c>
      <c r="V588" s="6">
        <v>1</v>
      </c>
      <c r="W588" s="6">
        <v>0</v>
      </c>
      <c r="X588" s="6">
        <v>0</v>
      </c>
      <c r="Y588" s="7">
        <v>0</v>
      </c>
      <c r="Z588" s="7">
        <v>1</v>
      </c>
      <c r="AA588" s="8">
        <v>0</v>
      </c>
      <c r="AB588" s="8">
        <v>1</v>
      </c>
      <c r="AC588" s="8">
        <v>0</v>
      </c>
      <c r="AD588" s="8">
        <v>0</v>
      </c>
      <c r="AE588" s="8">
        <v>0</v>
      </c>
      <c r="AF588" s="8">
        <v>0</v>
      </c>
      <c r="AI588" s="9" t="s">
        <v>666</v>
      </c>
      <c r="AK588" s="9">
        <f>LEN(H588)</f>
        <v>70</v>
      </c>
      <c r="AL588" s="9">
        <f>SUM(R588:X588)</f>
        <v>3</v>
      </c>
      <c r="AM588" s="3" t="b">
        <f>IF(R588,1)</f>
        <v>0</v>
      </c>
      <c r="AN588" s="3" t="b">
        <f>IF(S588,1)</f>
        <v>0</v>
      </c>
      <c r="AO588" s="3">
        <f>IF(T588,1)</f>
        <v>1</v>
      </c>
      <c r="AP588" s="3">
        <f>IF(U588,1)</f>
        <v>1</v>
      </c>
      <c r="AQ588" s="3">
        <f>IF(V588,1)</f>
        <v>1</v>
      </c>
      <c r="AR588" s="3" t="b">
        <f>IF(W588,1)</f>
        <v>0</v>
      </c>
      <c r="AS588" s="3" t="b">
        <f>IF(X588,1)</f>
        <v>0</v>
      </c>
      <c r="AT588" s="3">
        <f>SUM(AM588:AS588)</f>
        <v>3</v>
      </c>
      <c r="AU588" s="10" t="b">
        <f>IF(R588,1)</f>
        <v>0</v>
      </c>
      <c r="AV588" s="10" t="b">
        <f>IF(S588,2)</f>
        <v>0</v>
      </c>
      <c r="AW588" s="10">
        <f>IF(T588,3)</f>
        <v>3</v>
      </c>
      <c r="AX588" s="10">
        <f>IF(U588,4)</f>
        <v>4</v>
      </c>
      <c r="AY588" s="10">
        <f>IF(V588,5)</f>
        <v>5</v>
      </c>
      <c r="AZ588" s="10" t="b">
        <f>IF(W588,6)</f>
        <v>0</v>
      </c>
      <c r="BA588" s="10" t="b">
        <f>IF(X588,7)</f>
        <v>0</v>
      </c>
      <c r="BB588" s="10">
        <f>MIN(AU588:BA588)</f>
        <v>3</v>
      </c>
      <c r="BC588" s="10">
        <f>MAX(AU588:BA588)</f>
        <v>5</v>
      </c>
      <c r="BD588" s="10">
        <f>IF(AT588&gt;0,(1+(BC588-AT588))-BB588,-1)</f>
        <v>0</v>
      </c>
      <c r="BE588" s="44">
        <f>AL588-AT588</f>
        <v>0</v>
      </c>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row>
    <row r="589" spans="1:177" ht="15" customHeight="1">
      <c r="A589" s="1">
        <v>588</v>
      </c>
      <c r="B589" s="1">
        <v>-37.875916641740197</v>
      </c>
      <c r="C589" s="1">
        <v>145.07744788970899</v>
      </c>
      <c r="D589" s="1">
        <v>15</v>
      </c>
      <c r="E589"/>
      <c r="F589" s="1" t="s">
        <v>40</v>
      </c>
      <c r="G589" s="1" t="s">
        <v>664</v>
      </c>
      <c r="H589" s="2" t="s">
        <v>673</v>
      </c>
      <c r="I589" s="4">
        <v>1</v>
      </c>
      <c r="J589" s="4">
        <v>0</v>
      </c>
      <c r="K589" s="4">
        <v>0</v>
      </c>
      <c r="L589" s="4">
        <v>0</v>
      </c>
      <c r="M589" s="5">
        <v>0</v>
      </c>
      <c r="N589" s="5">
        <v>0</v>
      </c>
      <c r="O589" s="5">
        <v>0</v>
      </c>
      <c r="P589" s="5">
        <v>0</v>
      </c>
      <c r="Q589" s="5">
        <v>1</v>
      </c>
      <c r="R589" s="6">
        <v>0</v>
      </c>
      <c r="S589" s="6">
        <v>0</v>
      </c>
      <c r="T589" s="6">
        <v>0</v>
      </c>
      <c r="U589" s="6">
        <v>1</v>
      </c>
      <c r="V589" s="6">
        <v>0</v>
      </c>
      <c r="W589" s="6">
        <v>0</v>
      </c>
      <c r="X589" s="6">
        <v>0</v>
      </c>
      <c r="Y589" s="7">
        <v>0</v>
      </c>
      <c r="Z589" s="7">
        <v>1</v>
      </c>
      <c r="AA589" s="8">
        <v>0</v>
      </c>
      <c r="AB589" s="8">
        <v>0</v>
      </c>
      <c r="AC589" s="8">
        <v>0</v>
      </c>
      <c r="AD589" s="8">
        <v>0</v>
      </c>
      <c r="AE589" s="8">
        <v>0</v>
      </c>
      <c r="AF589" s="8">
        <v>1</v>
      </c>
      <c r="AI589" s="9" t="s">
        <v>238</v>
      </c>
      <c r="AK589" s="9">
        <f>LEN(H589)</f>
        <v>52</v>
      </c>
      <c r="AL589" s="9">
        <f>SUM(R589:X589)</f>
        <v>1</v>
      </c>
      <c r="AM589" s="3" t="b">
        <f>IF(R589,1)</f>
        <v>0</v>
      </c>
      <c r="AN589" s="3" t="b">
        <f>IF(S589,1)</f>
        <v>0</v>
      </c>
      <c r="AO589" s="3" t="b">
        <f>IF(T589,1)</f>
        <v>0</v>
      </c>
      <c r="AP589" s="3">
        <f>IF(U589,1)</f>
        <v>1</v>
      </c>
      <c r="AQ589" s="3" t="b">
        <f>IF(V589,1)</f>
        <v>0</v>
      </c>
      <c r="AR589" s="3" t="b">
        <f>IF(W589,1)</f>
        <v>0</v>
      </c>
      <c r="AS589" s="3" t="b">
        <f>IF(X589,1)</f>
        <v>0</v>
      </c>
      <c r="AT589" s="3">
        <f>SUM(AM589:AS589)</f>
        <v>1</v>
      </c>
      <c r="AU589" s="10" t="b">
        <f>IF(R589,1)</f>
        <v>0</v>
      </c>
      <c r="AV589" s="10" t="b">
        <f>IF(S589,2)</f>
        <v>0</v>
      </c>
      <c r="AW589" s="10" t="b">
        <f>IF(T589,3)</f>
        <v>0</v>
      </c>
      <c r="AX589" s="10">
        <f>IF(U589,4)</f>
        <v>4</v>
      </c>
      <c r="AY589" s="10" t="b">
        <f>IF(V589,5)</f>
        <v>0</v>
      </c>
      <c r="AZ589" s="10" t="b">
        <f>IF(W589,6)</f>
        <v>0</v>
      </c>
      <c r="BA589" s="10" t="b">
        <f>IF(X589,7)</f>
        <v>0</v>
      </c>
      <c r="BB589" s="10">
        <f>MIN(AU589:BA589)</f>
        <v>4</v>
      </c>
      <c r="BC589" s="10">
        <f>MAX(AU589:BA589)</f>
        <v>4</v>
      </c>
      <c r="BD589" s="10">
        <f>IF(AT589&gt;0,(1+(BC589-AT589))-BB589,-1)</f>
        <v>0</v>
      </c>
      <c r="BE589" s="44">
        <f>AL589-AT589</f>
        <v>0</v>
      </c>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row>
    <row r="590" spans="1:177" ht="15" customHeight="1">
      <c r="A590" s="1">
        <v>589</v>
      </c>
      <c r="B590" s="1">
        <v>-37.850234997922101</v>
      </c>
      <c r="C590" s="1">
        <v>145.11555671539301</v>
      </c>
      <c r="D590" s="1">
        <v>15</v>
      </c>
      <c r="E590"/>
      <c r="F590" s="1" t="s">
        <v>40</v>
      </c>
      <c r="G590" s="1" t="s">
        <v>664</v>
      </c>
      <c r="H590" s="2" t="s">
        <v>674</v>
      </c>
      <c r="I590" s="4">
        <v>1</v>
      </c>
      <c r="J590" s="4">
        <v>0</v>
      </c>
      <c r="K590" s="4">
        <v>0</v>
      </c>
      <c r="L590" s="4">
        <v>0</v>
      </c>
      <c r="M590" s="5">
        <v>1</v>
      </c>
      <c r="N590" s="5">
        <v>0</v>
      </c>
      <c r="O590" s="5">
        <v>0</v>
      </c>
      <c r="P590" s="5">
        <v>0</v>
      </c>
      <c r="Q590" s="5">
        <v>0</v>
      </c>
      <c r="R590" s="6">
        <v>0</v>
      </c>
      <c r="S590" s="6">
        <v>0</v>
      </c>
      <c r="T590" s="6">
        <v>0</v>
      </c>
      <c r="U590" s="6">
        <v>0</v>
      </c>
      <c r="V590" s="6">
        <v>0</v>
      </c>
      <c r="W590" s="6">
        <v>0</v>
      </c>
      <c r="X590" s="6">
        <v>1</v>
      </c>
      <c r="Y590" s="7">
        <v>0</v>
      </c>
      <c r="Z590" s="7">
        <v>0</v>
      </c>
      <c r="AA590" s="8">
        <v>0</v>
      </c>
      <c r="AB590" s="8">
        <v>0</v>
      </c>
      <c r="AC590" s="8">
        <v>0</v>
      </c>
      <c r="AD590" s="8">
        <v>0</v>
      </c>
      <c r="AE590" s="8">
        <v>0</v>
      </c>
      <c r="AF590" s="8">
        <v>0</v>
      </c>
      <c r="AK590" s="9">
        <f>LEN(H590)</f>
        <v>19</v>
      </c>
      <c r="AL590" s="9">
        <f>SUM(R590:X590)</f>
        <v>1</v>
      </c>
      <c r="AM590" s="3" t="b">
        <f>IF(R590,1)</f>
        <v>0</v>
      </c>
      <c r="AN590" s="3" t="b">
        <f>IF(S590,1)</f>
        <v>0</v>
      </c>
      <c r="AO590" s="3" t="b">
        <f>IF(T590,1)</f>
        <v>0</v>
      </c>
      <c r="AP590" s="3" t="b">
        <f>IF(U590,1)</f>
        <v>0</v>
      </c>
      <c r="AQ590" s="3" t="b">
        <f>IF(V590,1)</f>
        <v>0</v>
      </c>
      <c r="AR590" s="3" t="b">
        <f>IF(W590,1)</f>
        <v>0</v>
      </c>
      <c r="AS590" s="3">
        <f>IF(X590,1)</f>
        <v>1</v>
      </c>
      <c r="AT590" s="3">
        <f>SUM(AM590:AS590)</f>
        <v>1</v>
      </c>
      <c r="AU590" s="10" t="b">
        <f>IF(R590,1)</f>
        <v>0</v>
      </c>
      <c r="AV590" s="10" t="b">
        <f>IF(S590,2)</f>
        <v>0</v>
      </c>
      <c r="AW590" s="10" t="b">
        <f>IF(T590,3)</f>
        <v>0</v>
      </c>
      <c r="AX590" s="10" t="b">
        <f>IF(U590,4)</f>
        <v>0</v>
      </c>
      <c r="AY590" s="10" t="b">
        <f>IF(V590,5)</f>
        <v>0</v>
      </c>
      <c r="AZ590" s="10" t="b">
        <f>IF(W590,6)</f>
        <v>0</v>
      </c>
      <c r="BA590" s="10">
        <f>IF(X590,7)</f>
        <v>7</v>
      </c>
      <c r="BB590" s="10">
        <f>MIN(AU590:BA590)</f>
        <v>7</v>
      </c>
      <c r="BC590" s="10">
        <f>MAX(AU590:BA590)</f>
        <v>7</v>
      </c>
      <c r="BD590" s="10">
        <f>IF(AT590&gt;0,(1+(BC590-AT590))-BB590,-1)</f>
        <v>0</v>
      </c>
      <c r="BE590" s="44">
        <f>AL590-AT590</f>
        <v>0</v>
      </c>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row>
    <row r="591" spans="1:177" ht="15" customHeight="1">
      <c r="A591" s="1">
        <v>590</v>
      </c>
      <c r="B591" s="1">
        <v>-37.820781575949802</v>
      </c>
      <c r="C591" s="1">
        <v>144.99320506897001</v>
      </c>
      <c r="D591" s="1">
        <v>15</v>
      </c>
      <c r="E591"/>
      <c r="F591" s="1" t="s">
        <v>40</v>
      </c>
      <c r="G591" s="1" t="s">
        <v>675</v>
      </c>
      <c r="H591" s="2" t="s">
        <v>676</v>
      </c>
      <c r="I591" s="4">
        <v>1</v>
      </c>
      <c r="J591" s="4">
        <v>0</v>
      </c>
      <c r="K591" s="4">
        <v>0</v>
      </c>
      <c r="L591" s="4">
        <v>0</v>
      </c>
      <c r="M591" s="5">
        <v>0</v>
      </c>
      <c r="N591" s="5">
        <v>0</v>
      </c>
      <c r="O591" s="5">
        <v>0</v>
      </c>
      <c r="P591" s="5">
        <v>1</v>
      </c>
      <c r="Q591" s="5">
        <v>0</v>
      </c>
      <c r="R591" s="6">
        <v>0</v>
      </c>
      <c r="S591" s="6">
        <v>0</v>
      </c>
      <c r="T591" s="6">
        <v>1</v>
      </c>
      <c r="U591" s="6">
        <v>1</v>
      </c>
      <c r="V591" s="6">
        <v>0</v>
      </c>
      <c r="W591" s="6">
        <v>0</v>
      </c>
      <c r="X591" s="6">
        <v>0</v>
      </c>
      <c r="Y591" s="7">
        <v>0</v>
      </c>
      <c r="Z591" s="7">
        <v>0</v>
      </c>
      <c r="AA591" s="8">
        <v>0</v>
      </c>
      <c r="AB591" s="8">
        <v>0</v>
      </c>
      <c r="AC591" s="8">
        <v>0</v>
      </c>
      <c r="AD591" s="8">
        <v>0</v>
      </c>
      <c r="AE591" s="8">
        <v>0</v>
      </c>
      <c r="AF591" s="8">
        <v>0</v>
      </c>
      <c r="AI591" s="9" t="s">
        <v>677</v>
      </c>
      <c r="AK591" s="9">
        <f>LEN(H591)</f>
        <v>23</v>
      </c>
      <c r="AL591" s="9">
        <f>SUM(R591:X591)</f>
        <v>2</v>
      </c>
      <c r="AM591" s="3" t="b">
        <f>IF(R591,1)</f>
        <v>0</v>
      </c>
      <c r="AN591" s="3" t="b">
        <f>IF(S591,1)</f>
        <v>0</v>
      </c>
      <c r="AO591" s="3">
        <f>IF(T591,1)</f>
        <v>1</v>
      </c>
      <c r="AP591" s="3">
        <f>IF(U591,1)</f>
        <v>1</v>
      </c>
      <c r="AQ591" s="3" t="b">
        <f>IF(V591,1)</f>
        <v>0</v>
      </c>
      <c r="AR591" s="3" t="b">
        <f>IF(W591,1)</f>
        <v>0</v>
      </c>
      <c r="AS591" s="3" t="b">
        <f>IF(X591,1)</f>
        <v>0</v>
      </c>
      <c r="AT591" s="3">
        <f>SUM(AM591:AS591)</f>
        <v>2</v>
      </c>
      <c r="AU591" s="10" t="b">
        <f>IF(R591,1)</f>
        <v>0</v>
      </c>
      <c r="AV591" s="10" t="b">
        <f>IF(S591,2)</f>
        <v>0</v>
      </c>
      <c r="AW591" s="10">
        <f>IF(T591,3)</f>
        <v>3</v>
      </c>
      <c r="AX591" s="10">
        <f>IF(U591,4)</f>
        <v>4</v>
      </c>
      <c r="AY591" s="10" t="b">
        <f>IF(V591,5)</f>
        <v>0</v>
      </c>
      <c r="AZ591" s="10" t="b">
        <f>IF(W591,6)</f>
        <v>0</v>
      </c>
      <c r="BA591" s="10" t="b">
        <f>IF(X591,7)</f>
        <v>0</v>
      </c>
      <c r="BB591" s="10">
        <f>MIN(AU591:BA591)</f>
        <v>3</v>
      </c>
      <c r="BC591" s="10">
        <f>MAX(AU591:BA591)</f>
        <v>4</v>
      </c>
      <c r="BD591" s="10">
        <f>IF(AT591&gt;0,(1+(BC591-AT591))-BB591,-1)</f>
        <v>0</v>
      </c>
      <c r="BE591" s="44">
        <f>AL591-AT591</f>
        <v>0</v>
      </c>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row>
    <row r="592" spans="1:177" ht="15" customHeight="1">
      <c r="A592" s="1">
        <v>591</v>
      </c>
      <c r="B592" s="1">
        <v>-37.907379694702598</v>
      </c>
      <c r="C592" s="1">
        <v>144.996681211853</v>
      </c>
      <c r="D592" s="1">
        <v>15</v>
      </c>
      <c r="E592"/>
      <c r="F592" s="1" t="s">
        <v>40</v>
      </c>
      <c r="G592" s="1" t="s">
        <v>675</v>
      </c>
      <c r="H592" s="2" t="s">
        <v>678</v>
      </c>
      <c r="I592" s="4">
        <v>0</v>
      </c>
      <c r="J592" s="4">
        <v>0</v>
      </c>
      <c r="K592" s="4">
        <v>1</v>
      </c>
      <c r="L592" s="4">
        <v>0</v>
      </c>
      <c r="M592" s="5">
        <v>0</v>
      </c>
      <c r="N592" s="5">
        <v>0</v>
      </c>
      <c r="O592" s="5">
        <v>0</v>
      </c>
      <c r="P592" s="5">
        <v>1</v>
      </c>
      <c r="Q592" s="5">
        <v>0</v>
      </c>
      <c r="R592" s="6">
        <v>0</v>
      </c>
      <c r="S592" s="6">
        <v>0</v>
      </c>
      <c r="T592" s="6">
        <v>1</v>
      </c>
      <c r="U592" s="6">
        <v>1</v>
      </c>
      <c r="V592" s="6">
        <v>0</v>
      </c>
      <c r="W592" s="6">
        <v>0</v>
      </c>
      <c r="X592" s="6">
        <v>0</v>
      </c>
      <c r="Y592" s="7">
        <v>0</v>
      </c>
      <c r="Z592" s="7">
        <v>0</v>
      </c>
      <c r="AA592" s="8">
        <v>0</v>
      </c>
      <c r="AB592" s="8">
        <v>0</v>
      </c>
      <c r="AC592" s="8">
        <v>0</v>
      </c>
      <c r="AD592" s="8">
        <v>0</v>
      </c>
      <c r="AE592" s="8">
        <v>0</v>
      </c>
      <c r="AF592" s="8">
        <v>0</v>
      </c>
      <c r="AG592" s="9" t="s">
        <v>79</v>
      </c>
      <c r="AI592" s="9" t="s">
        <v>4352</v>
      </c>
      <c r="AK592" s="9">
        <f>LEN(H592)</f>
        <v>84</v>
      </c>
      <c r="AL592" s="9">
        <f>SUM(R592:X592)</f>
        <v>2</v>
      </c>
      <c r="AM592" s="3" t="b">
        <f>IF(R592,1)</f>
        <v>0</v>
      </c>
      <c r="AN592" s="3" t="b">
        <f>IF(S592,1)</f>
        <v>0</v>
      </c>
      <c r="AO592" s="3">
        <f>IF(T592,1)</f>
        <v>1</v>
      </c>
      <c r="AP592" s="3">
        <f>IF(U592,1)</f>
        <v>1</v>
      </c>
      <c r="AQ592" s="3" t="b">
        <f>IF(V592,1)</f>
        <v>0</v>
      </c>
      <c r="AR592" s="3" t="b">
        <f>IF(W592,1)</f>
        <v>0</v>
      </c>
      <c r="AS592" s="3" t="b">
        <f>IF(X592,1)</f>
        <v>0</v>
      </c>
      <c r="AT592" s="3">
        <f>SUM(AM592:AS592)</f>
        <v>2</v>
      </c>
      <c r="AU592" s="10" t="b">
        <f>IF(R592,1)</f>
        <v>0</v>
      </c>
      <c r="AV592" s="10" t="b">
        <f>IF(S592,2)</f>
        <v>0</v>
      </c>
      <c r="AW592" s="10">
        <f>IF(T592,3)</f>
        <v>3</v>
      </c>
      <c r="AX592" s="10">
        <f>IF(U592,4)</f>
        <v>4</v>
      </c>
      <c r="AY592" s="10" t="b">
        <f>IF(V592,5)</f>
        <v>0</v>
      </c>
      <c r="AZ592" s="10" t="b">
        <f>IF(W592,6)</f>
        <v>0</v>
      </c>
      <c r="BA592" s="10" t="b">
        <f>IF(X592,7)</f>
        <v>0</v>
      </c>
      <c r="BB592" s="10">
        <f>MIN(AU592:BA592)</f>
        <v>3</v>
      </c>
      <c r="BC592" s="10">
        <f>MAX(AU592:BA592)</f>
        <v>4</v>
      </c>
      <c r="BD592" s="10">
        <f>IF(AT592&gt;0,(1+(BC592-AT592))-BB592,-1)</f>
        <v>0</v>
      </c>
      <c r="BE592" s="44">
        <f>AL592-AT592</f>
        <v>0</v>
      </c>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row>
    <row r="593" spans="1:177" ht="15" customHeight="1">
      <c r="A593" s="1">
        <v>592</v>
      </c>
      <c r="B593" s="1">
        <v>-38.084087576447097</v>
      </c>
      <c r="C593" s="1">
        <v>145.61642169799799</v>
      </c>
      <c r="D593" s="1">
        <v>11</v>
      </c>
      <c r="E593"/>
      <c r="F593" s="1" t="s">
        <v>40</v>
      </c>
      <c r="G593" s="1" t="s">
        <v>675</v>
      </c>
      <c r="H593" s="2" t="s">
        <v>679</v>
      </c>
      <c r="I593" s="4">
        <v>1</v>
      </c>
      <c r="J593" s="4">
        <v>0</v>
      </c>
      <c r="K593" s="4">
        <v>0</v>
      </c>
      <c r="L593" s="4">
        <v>0</v>
      </c>
      <c r="M593" s="5">
        <v>0</v>
      </c>
      <c r="N593" s="5">
        <v>0</v>
      </c>
      <c r="O593" s="5">
        <v>0</v>
      </c>
      <c r="P593" s="5">
        <v>0</v>
      </c>
      <c r="Q593" s="5">
        <v>1</v>
      </c>
      <c r="R593" s="6">
        <v>0</v>
      </c>
      <c r="S593" s="6">
        <v>0</v>
      </c>
      <c r="T593" s="6">
        <v>1</v>
      </c>
      <c r="U593" s="6">
        <v>0</v>
      </c>
      <c r="V593" s="6">
        <v>0</v>
      </c>
      <c r="W593" s="6">
        <v>0</v>
      </c>
      <c r="X593" s="6">
        <v>0</v>
      </c>
      <c r="Y593" s="7">
        <v>0</v>
      </c>
      <c r="Z593" s="7">
        <v>0</v>
      </c>
      <c r="AA593" s="8">
        <v>0</v>
      </c>
      <c r="AB593" s="8">
        <v>0</v>
      </c>
      <c r="AC593" s="8">
        <v>0</v>
      </c>
      <c r="AD593" s="8">
        <v>0</v>
      </c>
      <c r="AE593" s="8">
        <v>0</v>
      </c>
      <c r="AF593" s="8">
        <v>0</v>
      </c>
      <c r="AK593" s="9">
        <f>LEN(H593)</f>
        <v>10</v>
      </c>
      <c r="AL593" s="9">
        <f>SUM(R593:X593)</f>
        <v>1</v>
      </c>
      <c r="AM593" s="3" t="b">
        <f>IF(R593,1)</f>
        <v>0</v>
      </c>
      <c r="AN593" s="3" t="b">
        <f>IF(S593,1)</f>
        <v>0</v>
      </c>
      <c r="AO593" s="3">
        <f>IF(T593,1)</f>
        <v>1</v>
      </c>
      <c r="AP593" s="3" t="b">
        <f>IF(U593,1)</f>
        <v>0</v>
      </c>
      <c r="AQ593" s="3" t="b">
        <f>IF(V593,1)</f>
        <v>0</v>
      </c>
      <c r="AR593" s="3" t="b">
        <f>IF(W593,1)</f>
        <v>0</v>
      </c>
      <c r="AS593" s="3" t="b">
        <f>IF(X593,1)</f>
        <v>0</v>
      </c>
      <c r="AT593" s="3">
        <f>SUM(AM593:AS593)</f>
        <v>1</v>
      </c>
      <c r="AU593" s="10" t="b">
        <f>IF(R593,1)</f>
        <v>0</v>
      </c>
      <c r="AV593" s="10" t="b">
        <f>IF(S593,2)</f>
        <v>0</v>
      </c>
      <c r="AW593" s="10">
        <f>IF(T593,3)</f>
        <v>3</v>
      </c>
      <c r="AX593" s="10" t="b">
        <f>IF(U593,4)</f>
        <v>0</v>
      </c>
      <c r="AY593" s="10" t="b">
        <f>IF(V593,5)</f>
        <v>0</v>
      </c>
      <c r="AZ593" s="10" t="b">
        <f>IF(W593,6)</f>
        <v>0</v>
      </c>
      <c r="BA593" s="10" t="b">
        <f>IF(X593,7)</f>
        <v>0</v>
      </c>
      <c r="BB593" s="10">
        <f>MIN(AU593:BA593)</f>
        <v>3</v>
      </c>
      <c r="BC593" s="10">
        <f>MAX(AU593:BA593)</f>
        <v>3</v>
      </c>
      <c r="BD593" s="10">
        <f>IF(AT593&gt;0,(1+(BC593-AT593))-BB593,-1)</f>
        <v>0</v>
      </c>
      <c r="BE593" s="44">
        <f>AL593-AT593</f>
        <v>0</v>
      </c>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row>
    <row r="594" spans="1:177" ht="15" customHeight="1">
      <c r="A594" s="1">
        <v>593</v>
      </c>
      <c r="B594" s="1">
        <v>-37.819391653359197</v>
      </c>
      <c r="C594" s="1">
        <v>144.98449325408899</v>
      </c>
      <c r="D594" s="1">
        <v>15</v>
      </c>
      <c r="E594"/>
      <c r="F594" s="1" t="s">
        <v>40</v>
      </c>
      <c r="G594" s="1" t="s">
        <v>675</v>
      </c>
      <c r="H594" s="2" t="s">
        <v>680</v>
      </c>
      <c r="I594" s="4">
        <v>1</v>
      </c>
      <c r="J594" s="4">
        <v>0</v>
      </c>
      <c r="K594" s="4">
        <v>0</v>
      </c>
      <c r="L594" s="4">
        <v>0</v>
      </c>
      <c r="M594" s="5">
        <v>0</v>
      </c>
      <c r="N594" s="5">
        <v>1</v>
      </c>
      <c r="O594" s="5">
        <v>0</v>
      </c>
      <c r="P594" s="5">
        <v>1</v>
      </c>
      <c r="Q594" s="5">
        <v>0</v>
      </c>
      <c r="R594" s="6">
        <v>0</v>
      </c>
      <c r="S594" s="6">
        <v>0</v>
      </c>
      <c r="T594" s="6">
        <v>0</v>
      </c>
      <c r="U594" s="6">
        <v>2</v>
      </c>
      <c r="V594" s="6">
        <v>0</v>
      </c>
      <c r="W594" s="6">
        <v>0</v>
      </c>
      <c r="X594" s="6">
        <v>0</v>
      </c>
      <c r="Y594" s="7">
        <v>0</v>
      </c>
      <c r="Z594" s="7">
        <v>1</v>
      </c>
      <c r="AA594" s="8">
        <v>0</v>
      </c>
      <c r="AB594" s="8">
        <v>0</v>
      </c>
      <c r="AC594" s="8">
        <v>0</v>
      </c>
      <c r="AD594" s="8">
        <v>0</v>
      </c>
      <c r="AE594" s="8">
        <v>0</v>
      </c>
      <c r="AF594" s="8">
        <v>0</v>
      </c>
      <c r="AK594" s="9">
        <f>LEN(H594)</f>
        <v>16</v>
      </c>
      <c r="AL594" s="9">
        <f>SUM(R594:X594)</f>
        <v>2</v>
      </c>
      <c r="AM594" s="3" t="b">
        <f>IF(R594,1)</f>
        <v>0</v>
      </c>
      <c r="AN594" s="3" t="b">
        <f>IF(S594,1)</f>
        <v>0</v>
      </c>
      <c r="AO594" s="3" t="b">
        <f>IF(T594,1)</f>
        <v>0</v>
      </c>
      <c r="AP594" s="3">
        <f>IF(U594,1)</f>
        <v>1</v>
      </c>
      <c r="AQ594" s="3" t="b">
        <f>IF(V594,1)</f>
        <v>0</v>
      </c>
      <c r="AR594" s="3" t="b">
        <f>IF(W594,1)</f>
        <v>0</v>
      </c>
      <c r="AS594" s="3" t="b">
        <f>IF(X594,1)</f>
        <v>0</v>
      </c>
      <c r="AT594" s="3">
        <f>SUM(AM594:AS594)</f>
        <v>1</v>
      </c>
      <c r="AU594" s="10" t="b">
        <f>IF(R594,1)</f>
        <v>0</v>
      </c>
      <c r="AV594" s="10" t="b">
        <f>IF(S594,2)</f>
        <v>0</v>
      </c>
      <c r="AW594" s="10" t="b">
        <f>IF(T594,3)</f>
        <v>0</v>
      </c>
      <c r="AX594" s="10">
        <f>IF(U594,4)</f>
        <v>4</v>
      </c>
      <c r="AY594" s="10" t="b">
        <f>IF(V594,5)</f>
        <v>0</v>
      </c>
      <c r="AZ594" s="10" t="b">
        <f>IF(W594,6)</f>
        <v>0</v>
      </c>
      <c r="BA594" s="10" t="b">
        <f>IF(X594,7)</f>
        <v>0</v>
      </c>
      <c r="BB594" s="10">
        <f>MIN(AU594:BA594)</f>
        <v>4</v>
      </c>
      <c r="BC594" s="10">
        <f>MAX(AU594:BA594)</f>
        <v>4</v>
      </c>
      <c r="BD594" s="10">
        <f>IF(AT594&gt;0,(1+(BC594-AT594))-BB594,-1)</f>
        <v>0</v>
      </c>
      <c r="BE594" s="44">
        <f>AL594-AT594</f>
        <v>1</v>
      </c>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row>
    <row r="595" spans="1:177" ht="15" customHeight="1">
      <c r="A595" s="1">
        <v>594</v>
      </c>
      <c r="B595" s="1">
        <v>-37.821968074526197</v>
      </c>
      <c r="C595" s="1">
        <v>145.06375789489701</v>
      </c>
      <c r="D595" s="1">
        <v>15</v>
      </c>
      <c r="E595"/>
      <c r="F595" s="1" t="s">
        <v>40</v>
      </c>
      <c r="G595" s="1" t="s">
        <v>675</v>
      </c>
      <c r="H595" s="2" t="s">
        <v>681</v>
      </c>
      <c r="I595" s="4">
        <v>1</v>
      </c>
      <c r="J595" s="4">
        <v>0</v>
      </c>
      <c r="K595" s="4">
        <v>0</v>
      </c>
      <c r="L595" s="4">
        <v>0</v>
      </c>
      <c r="M595" s="5">
        <v>1</v>
      </c>
      <c r="N595" s="5">
        <v>0</v>
      </c>
      <c r="O595" s="5">
        <v>0</v>
      </c>
      <c r="P595" s="5">
        <v>0</v>
      </c>
      <c r="Q595" s="5">
        <v>1</v>
      </c>
      <c r="R595" s="6">
        <v>0</v>
      </c>
      <c r="S595" s="6">
        <v>0</v>
      </c>
      <c r="T595" s="6">
        <v>1</v>
      </c>
      <c r="U595" s="6">
        <v>1</v>
      </c>
      <c r="V595" s="6">
        <v>0</v>
      </c>
      <c r="W595" s="6">
        <v>0</v>
      </c>
      <c r="X595" s="6">
        <v>0</v>
      </c>
      <c r="Y595" s="7">
        <v>0</v>
      </c>
      <c r="Z595" s="7">
        <v>0</v>
      </c>
      <c r="AA595" s="8">
        <v>0</v>
      </c>
      <c r="AB595" s="8">
        <v>1</v>
      </c>
      <c r="AC595" s="8">
        <v>0</v>
      </c>
      <c r="AD595" s="8">
        <v>0</v>
      </c>
      <c r="AE595" s="8">
        <v>0</v>
      </c>
      <c r="AF595" s="8">
        <v>0</v>
      </c>
      <c r="AI595" s="9" t="s">
        <v>682</v>
      </c>
      <c r="AK595" s="9">
        <f>LEN(H595)</f>
        <v>38</v>
      </c>
      <c r="AL595" s="9">
        <f>SUM(R595:X595)</f>
        <v>2</v>
      </c>
      <c r="AM595" s="3" t="b">
        <f>IF(R595,1)</f>
        <v>0</v>
      </c>
      <c r="AN595" s="3" t="b">
        <f>IF(S595,1)</f>
        <v>0</v>
      </c>
      <c r="AO595" s="3">
        <f>IF(T595,1)</f>
        <v>1</v>
      </c>
      <c r="AP595" s="3">
        <f>IF(U595,1)</f>
        <v>1</v>
      </c>
      <c r="AQ595" s="3" t="b">
        <f>IF(V595,1)</f>
        <v>0</v>
      </c>
      <c r="AR595" s="3" t="b">
        <f>IF(W595,1)</f>
        <v>0</v>
      </c>
      <c r="AS595" s="3" t="b">
        <f>IF(X595,1)</f>
        <v>0</v>
      </c>
      <c r="AT595" s="3">
        <f>SUM(AM595:AS595)</f>
        <v>2</v>
      </c>
      <c r="AU595" s="10" t="b">
        <f>IF(R595,1)</f>
        <v>0</v>
      </c>
      <c r="AV595" s="10" t="b">
        <f>IF(S595,2)</f>
        <v>0</v>
      </c>
      <c r="AW595" s="10">
        <f>IF(T595,3)</f>
        <v>3</v>
      </c>
      <c r="AX595" s="10">
        <f>IF(U595,4)</f>
        <v>4</v>
      </c>
      <c r="AY595" s="10" t="b">
        <f>IF(V595,5)</f>
        <v>0</v>
      </c>
      <c r="AZ595" s="10" t="b">
        <f>IF(W595,6)</f>
        <v>0</v>
      </c>
      <c r="BA595" s="10" t="b">
        <f>IF(X595,7)</f>
        <v>0</v>
      </c>
      <c r="BB595" s="10">
        <f>MIN(AU595:BA595)</f>
        <v>3</v>
      </c>
      <c r="BC595" s="10">
        <f>MAX(AU595:BA595)</f>
        <v>4</v>
      </c>
      <c r="BD595" s="10">
        <f>IF(AT595&gt;0,(1+(BC595-AT595))-BB595,-1)</f>
        <v>0</v>
      </c>
      <c r="BE595" s="44">
        <f>AL595-AT595</f>
        <v>0</v>
      </c>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row>
    <row r="596" spans="1:177" ht="15" customHeight="1">
      <c r="A596" s="1">
        <v>595</v>
      </c>
      <c r="B596" s="1">
        <v>-37.866600457123901</v>
      </c>
      <c r="C596" s="1">
        <v>145.061311720276</v>
      </c>
      <c r="D596" s="1">
        <v>15</v>
      </c>
      <c r="E596"/>
      <c r="F596" s="1" t="s">
        <v>40</v>
      </c>
      <c r="G596" s="1" t="s">
        <v>675</v>
      </c>
      <c r="H596" s="2" t="s">
        <v>683</v>
      </c>
      <c r="I596" s="4">
        <v>1</v>
      </c>
      <c r="J596" s="4">
        <v>0</v>
      </c>
      <c r="K596" s="4">
        <v>1</v>
      </c>
      <c r="L596" s="4">
        <v>0</v>
      </c>
      <c r="M596" s="5">
        <v>0</v>
      </c>
      <c r="N596" s="5">
        <v>1</v>
      </c>
      <c r="O596" s="5">
        <v>0</v>
      </c>
      <c r="P596" s="5">
        <v>0</v>
      </c>
      <c r="Q596" s="5">
        <v>0</v>
      </c>
      <c r="R596" s="6">
        <v>0</v>
      </c>
      <c r="S596" s="6">
        <v>0</v>
      </c>
      <c r="T596" s="6">
        <v>0</v>
      </c>
      <c r="U596" s="6">
        <v>1</v>
      </c>
      <c r="V596" s="6">
        <v>0</v>
      </c>
      <c r="W596" s="6">
        <v>0</v>
      </c>
      <c r="X596" s="6">
        <v>1</v>
      </c>
      <c r="Y596" s="7">
        <v>0</v>
      </c>
      <c r="Z596" s="7">
        <v>0</v>
      </c>
      <c r="AA596" s="8">
        <v>0</v>
      </c>
      <c r="AB596" s="8">
        <v>0</v>
      </c>
      <c r="AC596" s="8">
        <v>0</v>
      </c>
      <c r="AD596" s="8">
        <v>0</v>
      </c>
      <c r="AE596" s="8">
        <v>0</v>
      </c>
      <c r="AF596" s="8">
        <v>1</v>
      </c>
      <c r="AI596" s="9" t="s">
        <v>393</v>
      </c>
      <c r="AK596" s="9">
        <f>LEN(H596)</f>
        <v>43</v>
      </c>
      <c r="AL596" s="9">
        <f>SUM(R596:X596)</f>
        <v>2</v>
      </c>
      <c r="AM596" s="3" t="b">
        <f>IF(R596,1)</f>
        <v>0</v>
      </c>
      <c r="AN596" s="3" t="b">
        <f>IF(S596,1)</f>
        <v>0</v>
      </c>
      <c r="AO596" s="3" t="b">
        <f>IF(T596,1)</f>
        <v>0</v>
      </c>
      <c r="AP596" s="3">
        <f>IF(U596,1)</f>
        <v>1</v>
      </c>
      <c r="AQ596" s="3" t="b">
        <f>IF(V596,1)</f>
        <v>0</v>
      </c>
      <c r="AR596" s="3" t="b">
        <f>IF(W596,1)</f>
        <v>0</v>
      </c>
      <c r="AS596" s="3">
        <f>IF(X596,1)</f>
        <v>1</v>
      </c>
      <c r="AT596" s="3">
        <f>SUM(AM596:AS596)</f>
        <v>2</v>
      </c>
      <c r="AU596" s="10" t="b">
        <f>IF(R596,1)</f>
        <v>0</v>
      </c>
      <c r="AV596" s="10" t="b">
        <f>IF(S596,2)</f>
        <v>0</v>
      </c>
      <c r="AW596" s="10" t="b">
        <f>IF(T596,3)</f>
        <v>0</v>
      </c>
      <c r="AX596" s="10">
        <f>IF(U596,4)</f>
        <v>4</v>
      </c>
      <c r="AY596" s="10" t="b">
        <f>IF(V596,5)</f>
        <v>0</v>
      </c>
      <c r="AZ596" s="10" t="b">
        <f>IF(W596,6)</f>
        <v>0</v>
      </c>
      <c r="BA596" s="10">
        <f>IF(X596,7)</f>
        <v>7</v>
      </c>
      <c r="BB596" s="10">
        <f>MIN(AU596:BA596)</f>
        <v>4</v>
      </c>
      <c r="BC596" s="10">
        <f>MAX(AU596:BA596)</f>
        <v>7</v>
      </c>
      <c r="BD596" s="10">
        <f>IF(AT596&gt;0,(1+(BC596-AT596))-BB596,-1)</f>
        <v>2</v>
      </c>
      <c r="BE596" s="44">
        <f>AL596-AT596</f>
        <v>0</v>
      </c>
      <c r="BF596" s="3">
        <v>1</v>
      </c>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row>
    <row r="597" spans="1:177" ht="15" customHeight="1">
      <c r="A597" s="1">
        <v>596</v>
      </c>
      <c r="B597" s="1">
        <v>-38.071105586951703</v>
      </c>
      <c r="C597" s="1">
        <v>145.31946116136299</v>
      </c>
      <c r="D597" s="1">
        <v>15</v>
      </c>
      <c r="E597"/>
      <c r="F597" s="1" t="s">
        <v>140</v>
      </c>
      <c r="G597" s="1" t="s">
        <v>684</v>
      </c>
      <c r="H597" s="2" t="s">
        <v>685</v>
      </c>
      <c r="I597" s="4">
        <v>1</v>
      </c>
      <c r="J597" s="4">
        <v>0</v>
      </c>
      <c r="K597" s="4">
        <v>0</v>
      </c>
      <c r="L597" s="4">
        <v>0</v>
      </c>
      <c r="M597" s="5">
        <v>1</v>
      </c>
      <c r="N597" s="5">
        <v>0</v>
      </c>
      <c r="O597" s="5">
        <v>0</v>
      </c>
      <c r="P597" s="5">
        <v>0</v>
      </c>
      <c r="Q597" s="5">
        <v>0</v>
      </c>
      <c r="R597" s="6">
        <v>0</v>
      </c>
      <c r="S597" s="6">
        <v>0</v>
      </c>
      <c r="T597" s="6">
        <v>0</v>
      </c>
      <c r="U597" s="6">
        <v>2</v>
      </c>
      <c r="V597" s="6">
        <v>0</v>
      </c>
      <c r="W597" s="6">
        <v>0</v>
      </c>
      <c r="X597" s="6">
        <v>0</v>
      </c>
      <c r="Y597" s="7">
        <v>0</v>
      </c>
      <c r="Z597" s="7">
        <v>0</v>
      </c>
      <c r="AA597" s="8">
        <v>0</v>
      </c>
      <c r="AB597" s="8">
        <v>0</v>
      </c>
      <c r="AC597" s="8">
        <v>0</v>
      </c>
      <c r="AD597" s="8">
        <v>0</v>
      </c>
      <c r="AE597" s="8">
        <v>0</v>
      </c>
      <c r="AF597" s="8">
        <v>0</v>
      </c>
      <c r="AK597" s="9">
        <f>LEN(H597)</f>
        <v>40</v>
      </c>
      <c r="AL597" s="9">
        <f>SUM(R597:X597)</f>
        <v>2</v>
      </c>
      <c r="AM597" s="3" t="b">
        <f>IF(R597,1)</f>
        <v>0</v>
      </c>
      <c r="AN597" s="3" t="b">
        <f>IF(S597,1)</f>
        <v>0</v>
      </c>
      <c r="AO597" s="3" t="b">
        <f>IF(T597,1)</f>
        <v>0</v>
      </c>
      <c r="AP597" s="3">
        <f>IF(U597,1)</f>
        <v>1</v>
      </c>
      <c r="AQ597" s="3" t="b">
        <f>IF(V597,1)</f>
        <v>0</v>
      </c>
      <c r="AR597" s="3" t="b">
        <f>IF(W597,1)</f>
        <v>0</v>
      </c>
      <c r="AS597" s="3" t="b">
        <f>IF(X597,1)</f>
        <v>0</v>
      </c>
      <c r="AT597" s="3">
        <f>SUM(AM597:AS597)</f>
        <v>1</v>
      </c>
      <c r="AU597" s="10" t="b">
        <f>IF(R597,1)</f>
        <v>0</v>
      </c>
      <c r="AV597" s="10" t="b">
        <f>IF(S597,2)</f>
        <v>0</v>
      </c>
      <c r="AW597" s="10" t="b">
        <f>IF(T597,3)</f>
        <v>0</v>
      </c>
      <c r="AX597" s="10">
        <f>IF(U597,4)</f>
        <v>4</v>
      </c>
      <c r="AY597" s="10" t="b">
        <f>IF(V597,5)</f>
        <v>0</v>
      </c>
      <c r="AZ597" s="10" t="b">
        <f>IF(W597,6)</f>
        <v>0</v>
      </c>
      <c r="BA597" s="10" t="b">
        <f>IF(X597,7)</f>
        <v>0</v>
      </c>
      <c r="BB597" s="10">
        <f>MIN(AU597:BA597)</f>
        <v>4</v>
      </c>
      <c r="BC597" s="10">
        <f>MAX(AU597:BA597)</f>
        <v>4</v>
      </c>
      <c r="BD597" s="10">
        <f>IF(AT597&gt;0,(1+(BC597-AT597))-BB597,-1)</f>
        <v>0</v>
      </c>
      <c r="BE597" s="44">
        <f>AL597-AT597</f>
        <v>1</v>
      </c>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row>
    <row r="598" spans="1:177" ht="15" customHeight="1">
      <c r="A598" s="1">
        <v>597</v>
      </c>
      <c r="B598" s="1">
        <v>-38.018328230660998</v>
      </c>
      <c r="C598" s="1">
        <v>145.34017535764099</v>
      </c>
      <c r="D598" s="1">
        <v>15</v>
      </c>
      <c r="E598"/>
      <c r="F598" s="1" t="s">
        <v>40</v>
      </c>
      <c r="G598" s="1" t="s">
        <v>686</v>
      </c>
      <c r="H598" s="2" t="s">
        <v>687</v>
      </c>
      <c r="I598" s="4">
        <v>0</v>
      </c>
      <c r="J598" s="4">
        <v>0</v>
      </c>
      <c r="K598" s="4">
        <v>1</v>
      </c>
      <c r="L598" s="4">
        <v>0</v>
      </c>
      <c r="M598" s="5">
        <v>1</v>
      </c>
      <c r="N598" s="5">
        <v>0</v>
      </c>
      <c r="O598" s="5">
        <v>0</v>
      </c>
      <c r="P598" s="5">
        <v>1</v>
      </c>
      <c r="Q598" s="5">
        <v>0</v>
      </c>
      <c r="R598" s="6">
        <v>0</v>
      </c>
      <c r="S598" s="6">
        <v>0</v>
      </c>
      <c r="T598" s="6">
        <v>0</v>
      </c>
      <c r="U598" s="6">
        <v>1</v>
      </c>
      <c r="V598" s="6">
        <v>0</v>
      </c>
      <c r="W598" s="6">
        <v>0</v>
      </c>
      <c r="X598" s="6">
        <v>1</v>
      </c>
      <c r="Y598" s="7">
        <v>1</v>
      </c>
      <c r="Z598" s="7">
        <v>0</v>
      </c>
      <c r="AA598" s="8">
        <v>0</v>
      </c>
      <c r="AB598" s="8">
        <v>0</v>
      </c>
      <c r="AC598" s="8">
        <v>0</v>
      </c>
      <c r="AD598" s="8">
        <v>0</v>
      </c>
      <c r="AE598" s="8">
        <v>1</v>
      </c>
      <c r="AF598" s="8">
        <v>0</v>
      </c>
      <c r="AG598" s="9" t="s">
        <v>688</v>
      </c>
      <c r="AI598" s="9" t="s">
        <v>689</v>
      </c>
      <c r="AK598" s="9">
        <f>LEN(H598)</f>
        <v>60</v>
      </c>
      <c r="AL598" s="9">
        <f>SUM(R598:X598)</f>
        <v>2</v>
      </c>
      <c r="AM598" s="3" t="b">
        <f>IF(R598,1)</f>
        <v>0</v>
      </c>
      <c r="AN598" s="3" t="b">
        <f>IF(S598,1)</f>
        <v>0</v>
      </c>
      <c r="AO598" s="3" t="b">
        <f>IF(T598,1)</f>
        <v>0</v>
      </c>
      <c r="AP598" s="3">
        <f>IF(U598,1)</f>
        <v>1</v>
      </c>
      <c r="AQ598" s="3" t="b">
        <f>IF(V598,1)</f>
        <v>0</v>
      </c>
      <c r="AR598" s="3" t="b">
        <f>IF(W598,1)</f>
        <v>0</v>
      </c>
      <c r="AS598" s="3">
        <f>IF(X598,1)</f>
        <v>1</v>
      </c>
      <c r="AT598" s="3">
        <f>SUM(AM598:AS598)</f>
        <v>2</v>
      </c>
      <c r="AU598" s="10" t="b">
        <f>IF(R598,1)</f>
        <v>0</v>
      </c>
      <c r="AV598" s="10" t="b">
        <f>IF(S598,2)</f>
        <v>0</v>
      </c>
      <c r="AW598" s="10" t="b">
        <f>IF(T598,3)</f>
        <v>0</v>
      </c>
      <c r="AX598" s="10">
        <f>IF(U598,4)</f>
        <v>4</v>
      </c>
      <c r="AY598" s="10" t="b">
        <f>IF(V598,5)</f>
        <v>0</v>
      </c>
      <c r="AZ598" s="10" t="b">
        <f>IF(W598,6)</f>
        <v>0</v>
      </c>
      <c r="BA598" s="10">
        <f>IF(X598,7)</f>
        <v>7</v>
      </c>
      <c r="BB598" s="10">
        <f>MIN(AU598:BA598)</f>
        <v>4</v>
      </c>
      <c r="BC598" s="10">
        <f>MAX(AU598:BA598)</f>
        <v>7</v>
      </c>
      <c r="BD598" s="10">
        <f>IF(AT598&gt;0,(1+(BC598-AT598))-BB598,-1)</f>
        <v>2</v>
      </c>
      <c r="BE598" s="44">
        <f>AL598-AT598</f>
        <v>0</v>
      </c>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row>
    <row r="599" spans="1:177" ht="15" customHeight="1">
      <c r="A599" s="1">
        <v>598</v>
      </c>
      <c r="B599" s="1">
        <v>-37.986029220564802</v>
      </c>
      <c r="C599" s="1">
        <v>145.206065176392</v>
      </c>
      <c r="D599" s="1">
        <v>11</v>
      </c>
      <c r="E599"/>
      <c r="F599" s="1" t="s">
        <v>40</v>
      </c>
      <c r="G599" s="1" t="s">
        <v>686</v>
      </c>
      <c r="H599" s="2" t="s">
        <v>690</v>
      </c>
      <c r="I599" s="4">
        <v>1</v>
      </c>
      <c r="J599" s="4">
        <v>0</v>
      </c>
      <c r="K599" s="4">
        <v>0</v>
      </c>
      <c r="L599" s="4">
        <v>0</v>
      </c>
      <c r="M599" s="5">
        <v>1</v>
      </c>
      <c r="N599" s="5">
        <v>1</v>
      </c>
      <c r="O599" s="5">
        <v>0</v>
      </c>
      <c r="P599" s="5">
        <v>0</v>
      </c>
      <c r="Q599" s="5">
        <v>0</v>
      </c>
      <c r="R599" s="6">
        <v>0</v>
      </c>
      <c r="S599" s="6">
        <v>0</v>
      </c>
      <c r="T599" s="6">
        <v>0</v>
      </c>
      <c r="U599" s="6">
        <v>2</v>
      </c>
      <c r="V599" s="6">
        <v>0</v>
      </c>
      <c r="W599" s="6">
        <v>0</v>
      </c>
      <c r="X599" s="6">
        <v>0</v>
      </c>
      <c r="Y599" s="7">
        <v>0</v>
      </c>
      <c r="Z599" s="7">
        <v>0</v>
      </c>
      <c r="AA599" s="8">
        <v>0</v>
      </c>
      <c r="AB599" s="8">
        <v>0</v>
      </c>
      <c r="AC599" s="8">
        <v>0</v>
      </c>
      <c r="AD599" s="8">
        <v>0</v>
      </c>
      <c r="AE599" s="8">
        <v>0</v>
      </c>
      <c r="AF599" s="8">
        <v>0</v>
      </c>
      <c r="AK599" s="9">
        <f>LEN(H599)</f>
        <v>44</v>
      </c>
      <c r="AL599" s="9">
        <f>SUM(R599:X599)</f>
        <v>2</v>
      </c>
      <c r="AM599" s="3" t="b">
        <f>IF(R599,1)</f>
        <v>0</v>
      </c>
      <c r="AN599" s="3" t="b">
        <f>IF(S599,1)</f>
        <v>0</v>
      </c>
      <c r="AO599" s="3" t="b">
        <f>IF(T599,1)</f>
        <v>0</v>
      </c>
      <c r="AP599" s="3">
        <f>IF(U599,1)</f>
        <v>1</v>
      </c>
      <c r="AQ599" s="3" t="b">
        <f>IF(V599,1)</f>
        <v>0</v>
      </c>
      <c r="AR599" s="3" t="b">
        <f>IF(W599,1)</f>
        <v>0</v>
      </c>
      <c r="AS599" s="3" t="b">
        <f>IF(X599,1)</f>
        <v>0</v>
      </c>
      <c r="AT599" s="3">
        <f>SUM(AM599:AS599)</f>
        <v>1</v>
      </c>
      <c r="AU599" s="10" t="b">
        <f>IF(R599,1)</f>
        <v>0</v>
      </c>
      <c r="AV599" s="10" t="b">
        <f>IF(S599,2)</f>
        <v>0</v>
      </c>
      <c r="AW599" s="10" t="b">
        <f>IF(T599,3)</f>
        <v>0</v>
      </c>
      <c r="AX599" s="10">
        <f>IF(U599,4)</f>
        <v>4</v>
      </c>
      <c r="AY599" s="10" t="b">
        <f>IF(V599,5)</f>
        <v>0</v>
      </c>
      <c r="AZ599" s="10" t="b">
        <f>IF(W599,6)</f>
        <v>0</v>
      </c>
      <c r="BA599" s="10" t="b">
        <f>IF(X599,7)</f>
        <v>0</v>
      </c>
      <c r="BB599" s="10">
        <f>MIN(AU599:BA599)</f>
        <v>4</v>
      </c>
      <c r="BC599" s="10">
        <f>MAX(AU599:BA599)</f>
        <v>4</v>
      </c>
      <c r="BD599" s="10">
        <f>IF(AT599&gt;0,(1+(BC599-AT599))-BB599,-1)</f>
        <v>0</v>
      </c>
      <c r="BE599" s="44">
        <f>AL599-AT599</f>
        <v>1</v>
      </c>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row>
    <row r="600" spans="1:177" ht="15" customHeight="1">
      <c r="A600" s="1">
        <v>599</v>
      </c>
      <c r="B600" s="1">
        <v>-37.848405093434302</v>
      </c>
      <c r="C600" s="1">
        <v>145.075216291809</v>
      </c>
      <c r="D600" s="1">
        <v>15</v>
      </c>
      <c r="E600"/>
      <c r="F600" s="1" t="s">
        <v>40</v>
      </c>
      <c r="G600" s="1" t="s">
        <v>686</v>
      </c>
      <c r="H600" s="2" t="s">
        <v>691</v>
      </c>
      <c r="I600" s="4">
        <v>1</v>
      </c>
      <c r="J600" s="4">
        <v>0</v>
      </c>
      <c r="K600" s="4">
        <v>0</v>
      </c>
      <c r="L600" s="4">
        <v>0</v>
      </c>
      <c r="M600" s="5">
        <v>1</v>
      </c>
      <c r="N600" s="5">
        <v>0</v>
      </c>
      <c r="O600" s="5">
        <v>0</v>
      </c>
      <c r="P600" s="5">
        <v>1</v>
      </c>
      <c r="Q600" s="5">
        <v>0</v>
      </c>
      <c r="R600" s="6">
        <v>0</v>
      </c>
      <c r="S600" s="6">
        <v>0</v>
      </c>
      <c r="T600" s="6">
        <v>2</v>
      </c>
      <c r="U600" s="6">
        <v>1</v>
      </c>
      <c r="V600" s="6">
        <v>0</v>
      </c>
      <c r="W600" s="6">
        <v>0</v>
      </c>
      <c r="X600" s="6">
        <v>1</v>
      </c>
      <c r="Y600" s="7">
        <v>0</v>
      </c>
      <c r="Z600" s="7">
        <v>0</v>
      </c>
      <c r="AA600" s="8">
        <v>0</v>
      </c>
      <c r="AB600" s="8">
        <v>0</v>
      </c>
      <c r="AC600" s="8">
        <v>1</v>
      </c>
      <c r="AD600" s="8">
        <v>0</v>
      </c>
      <c r="AE600" s="8">
        <v>0</v>
      </c>
      <c r="AF600" s="8">
        <v>0</v>
      </c>
      <c r="AI600" s="9" t="s">
        <v>165</v>
      </c>
      <c r="AK600" s="9">
        <f>LEN(H600)</f>
        <v>59</v>
      </c>
      <c r="AL600" s="9">
        <f>SUM(R600:X600)</f>
        <v>4</v>
      </c>
      <c r="AM600" s="3" t="b">
        <f>IF(R600,1)</f>
        <v>0</v>
      </c>
      <c r="AN600" s="3" t="b">
        <f>IF(S600,1)</f>
        <v>0</v>
      </c>
      <c r="AO600" s="3">
        <f>IF(T600,1)</f>
        <v>1</v>
      </c>
      <c r="AP600" s="3">
        <f>IF(U600,1)</f>
        <v>1</v>
      </c>
      <c r="AQ600" s="3" t="b">
        <f>IF(V600,1)</f>
        <v>0</v>
      </c>
      <c r="AR600" s="3" t="b">
        <f>IF(W600,1)</f>
        <v>0</v>
      </c>
      <c r="AS600" s="3">
        <f>IF(X600,1)</f>
        <v>1</v>
      </c>
      <c r="AT600" s="3">
        <f>SUM(AM600:AS600)</f>
        <v>3</v>
      </c>
      <c r="AU600" s="10" t="b">
        <f>IF(R600,1)</f>
        <v>0</v>
      </c>
      <c r="AV600" s="10" t="b">
        <f>IF(S600,2)</f>
        <v>0</v>
      </c>
      <c r="AW600" s="10">
        <f>IF(T600,3)</f>
        <v>3</v>
      </c>
      <c r="AX600" s="10">
        <f>IF(U600,4)</f>
        <v>4</v>
      </c>
      <c r="AY600" s="10" t="b">
        <f>IF(V600,5)</f>
        <v>0</v>
      </c>
      <c r="AZ600" s="10" t="b">
        <f>IF(W600,6)</f>
        <v>0</v>
      </c>
      <c r="BA600" s="10">
        <f>IF(X600,7)</f>
        <v>7</v>
      </c>
      <c r="BB600" s="10">
        <f>MIN(AU600:BA600)</f>
        <v>3</v>
      </c>
      <c r="BC600" s="10">
        <f>MAX(AU600:BA600)</f>
        <v>7</v>
      </c>
      <c r="BD600" s="10">
        <f>IF(AT600&gt;0,(1+(BC600-AT600))-BB600,-1)</f>
        <v>2</v>
      </c>
      <c r="BE600" s="44">
        <f>AL600-AT600</f>
        <v>1</v>
      </c>
      <c r="BF600" s="3">
        <v>1</v>
      </c>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row>
    <row r="601" spans="1:177" ht="15" customHeight="1">
      <c r="A601" s="1">
        <v>600</v>
      </c>
      <c r="B601" s="1">
        <v>-37.840610547166499</v>
      </c>
      <c r="C601" s="1">
        <v>144.971532820129</v>
      </c>
      <c r="D601" s="1">
        <v>15</v>
      </c>
      <c r="E601"/>
      <c r="F601" s="1" t="s">
        <v>40</v>
      </c>
      <c r="G601" s="1" t="s">
        <v>686</v>
      </c>
      <c r="H601" s="2" t="s">
        <v>692</v>
      </c>
      <c r="I601" s="4">
        <v>1</v>
      </c>
      <c r="J601" s="4">
        <v>0</v>
      </c>
      <c r="K601" s="4">
        <v>0</v>
      </c>
      <c r="L601" s="4">
        <v>0</v>
      </c>
      <c r="M601" s="5">
        <v>0</v>
      </c>
      <c r="N601" s="5">
        <v>1</v>
      </c>
      <c r="O601" s="5">
        <v>0</v>
      </c>
      <c r="P601" s="5">
        <v>1</v>
      </c>
      <c r="Q601" s="5">
        <v>0</v>
      </c>
      <c r="R601" s="6">
        <v>0</v>
      </c>
      <c r="S601" s="6">
        <v>0</v>
      </c>
      <c r="T601" s="6">
        <v>0</v>
      </c>
      <c r="U601" s="6">
        <v>3</v>
      </c>
      <c r="V601" s="6">
        <v>0</v>
      </c>
      <c r="W601" s="6">
        <v>0</v>
      </c>
      <c r="X601" s="6">
        <v>0</v>
      </c>
      <c r="Y601" s="7">
        <v>0</v>
      </c>
      <c r="Z601" s="7">
        <v>1</v>
      </c>
      <c r="AA601" s="8">
        <v>0</v>
      </c>
      <c r="AB601" s="8">
        <v>0</v>
      </c>
      <c r="AC601" s="8">
        <v>0</v>
      </c>
      <c r="AD601" s="8">
        <v>0</v>
      </c>
      <c r="AE601" s="8">
        <v>0</v>
      </c>
      <c r="AF601" s="8">
        <v>0</v>
      </c>
      <c r="AK601" s="9">
        <f>LEN(H601)</f>
        <v>51</v>
      </c>
      <c r="AL601" s="9">
        <f>SUM(R601:X601)</f>
        <v>3</v>
      </c>
      <c r="AM601" s="3" t="b">
        <f>IF(R601,1)</f>
        <v>0</v>
      </c>
      <c r="AN601" s="3" t="b">
        <f>IF(S601,1)</f>
        <v>0</v>
      </c>
      <c r="AO601" s="3" t="b">
        <f>IF(T601,1)</f>
        <v>0</v>
      </c>
      <c r="AP601" s="3">
        <f>IF(U601,1)</f>
        <v>1</v>
      </c>
      <c r="AQ601" s="3" t="b">
        <f>IF(V601,1)</f>
        <v>0</v>
      </c>
      <c r="AR601" s="3" t="b">
        <f>IF(W601,1)</f>
        <v>0</v>
      </c>
      <c r="AS601" s="3" t="b">
        <f>IF(X601,1)</f>
        <v>0</v>
      </c>
      <c r="AT601" s="3">
        <f>SUM(AM601:AS601)</f>
        <v>1</v>
      </c>
      <c r="AU601" s="10" t="b">
        <f>IF(R601,1)</f>
        <v>0</v>
      </c>
      <c r="AV601" s="10" t="b">
        <f>IF(S601,2)</f>
        <v>0</v>
      </c>
      <c r="AW601" s="10" t="b">
        <f>IF(T601,3)</f>
        <v>0</v>
      </c>
      <c r="AX601" s="10">
        <f>IF(U601,4)</f>
        <v>4</v>
      </c>
      <c r="AY601" s="10" t="b">
        <f>IF(V601,5)</f>
        <v>0</v>
      </c>
      <c r="AZ601" s="10" t="b">
        <f>IF(W601,6)</f>
        <v>0</v>
      </c>
      <c r="BA601" s="10" t="b">
        <f>IF(X601,7)</f>
        <v>0</v>
      </c>
      <c r="BB601" s="10">
        <f>MIN(AU601:BA601)</f>
        <v>4</v>
      </c>
      <c r="BC601" s="10">
        <f>MAX(AU601:BA601)</f>
        <v>4</v>
      </c>
      <c r="BD601" s="10">
        <f>IF(AT601&gt;0,(1+(BC601-AT601))-BB601,-1)</f>
        <v>0</v>
      </c>
      <c r="BE601" s="44">
        <f>AL601-AT601</f>
        <v>2</v>
      </c>
      <c r="BF601" s="3">
        <v>1</v>
      </c>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row>
    <row r="602" spans="1:177" ht="15" customHeight="1">
      <c r="A602" s="1">
        <v>601</v>
      </c>
      <c r="B602" s="1">
        <v>-37.978069720000001</v>
      </c>
      <c r="C602" s="1">
        <v>145.31640350000001</v>
      </c>
      <c r="D602" s="1">
        <v>15</v>
      </c>
      <c r="E602"/>
      <c r="F602" s="1" t="s">
        <v>40</v>
      </c>
      <c r="G602" s="1" t="s">
        <v>686</v>
      </c>
      <c r="H602" s="2" t="s">
        <v>693</v>
      </c>
      <c r="I602" s="4">
        <v>1</v>
      </c>
      <c r="J602" s="4">
        <v>0</v>
      </c>
      <c r="K602" s="4">
        <v>0</v>
      </c>
      <c r="L602" s="4">
        <v>0</v>
      </c>
      <c r="M602" s="5">
        <v>1</v>
      </c>
      <c r="N602" s="5">
        <v>0</v>
      </c>
      <c r="O602" s="5">
        <v>0</v>
      </c>
      <c r="P602" s="5">
        <v>0</v>
      </c>
      <c r="Q602" s="5">
        <v>0</v>
      </c>
      <c r="R602" s="6">
        <v>0</v>
      </c>
      <c r="S602" s="6">
        <v>0</v>
      </c>
      <c r="T602" s="6">
        <v>0</v>
      </c>
      <c r="U602" s="6">
        <v>1</v>
      </c>
      <c r="V602" s="6">
        <v>0</v>
      </c>
      <c r="W602" s="6">
        <v>0</v>
      </c>
      <c r="X602" s="6">
        <v>0</v>
      </c>
      <c r="Y602" s="7">
        <v>0</v>
      </c>
      <c r="Z602" s="7">
        <v>0</v>
      </c>
      <c r="AA602" s="8">
        <v>0</v>
      </c>
      <c r="AB602" s="8">
        <v>0</v>
      </c>
      <c r="AC602" s="8">
        <v>0</v>
      </c>
      <c r="AD602" s="8">
        <v>0</v>
      </c>
      <c r="AE602" s="8">
        <v>0</v>
      </c>
      <c r="AF602" s="8">
        <v>0</v>
      </c>
      <c r="AK602" s="9">
        <f>LEN(H602)</f>
        <v>36</v>
      </c>
      <c r="AL602" s="9">
        <f>SUM(R602:X602)</f>
        <v>1</v>
      </c>
      <c r="AM602" s="3" t="b">
        <f>IF(R602,1)</f>
        <v>0</v>
      </c>
      <c r="AN602" s="3" t="b">
        <f>IF(S602,1)</f>
        <v>0</v>
      </c>
      <c r="AO602" s="3" t="b">
        <f>IF(T602,1)</f>
        <v>0</v>
      </c>
      <c r="AP602" s="3">
        <f>IF(U602,1)</f>
        <v>1</v>
      </c>
      <c r="AQ602" s="3" t="b">
        <f>IF(V602,1)</f>
        <v>0</v>
      </c>
      <c r="AR602" s="3" t="b">
        <f>IF(W602,1)</f>
        <v>0</v>
      </c>
      <c r="AS602" s="3" t="b">
        <f>IF(X602,1)</f>
        <v>0</v>
      </c>
      <c r="AT602" s="3">
        <f>SUM(AM602:AS602)</f>
        <v>1</v>
      </c>
      <c r="AU602" s="10" t="b">
        <f>IF(R602,1)</f>
        <v>0</v>
      </c>
      <c r="AV602" s="10" t="b">
        <f>IF(S602,2)</f>
        <v>0</v>
      </c>
      <c r="AW602" s="10" t="b">
        <f>IF(T602,3)</f>
        <v>0</v>
      </c>
      <c r="AX602" s="10">
        <f>IF(U602,4)</f>
        <v>4</v>
      </c>
      <c r="AY602" s="10" t="b">
        <f>IF(V602,5)</f>
        <v>0</v>
      </c>
      <c r="AZ602" s="10" t="b">
        <f>IF(W602,6)</f>
        <v>0</v>
      </c>
      <c r="BA602" s="10" t="b">
        <f>IF(X602,7)</f>
        <v>0</v>
      </c>
      <c r="BB602" s="10">
        <f>MIN(AU602:BA602)</f>
        <v>4</v>
      </c>
      <c r="BC602" s="10">
        <f>MAX(AU602:BA602)</f>
        <v>4</v>
      </c>
      <c r="BD602" s="10">
        <f>IF(AT602&gt;0,(1+(BC602-AT602))-BB602,-1)</f>
        <v>0</v>
      </c>
      <c r="BE602" s="44">
        <f>AL602-AT602</f>
        <v>0</v>
      </c>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row>
    <row r="603" spans="1:177" ht="15" customHeight="1">
      <c r="A603" s="1">
        <v>602</v>
      </c>
      <c r="B603" s="1">
        <v>-38.039046804096699</v>
      </c>
      <c r="C603" s="1">
        <v>145.342826764471</v>
      </c>
      <c r="D603" s="1">
        <v>15</v>
      </c>
      <c r="E603"/>
      <c r="F603" s="1" t="s">
        <v>40</v>
      </c>
      <c r="G603" s="1" t="s">
        <v>694</v>
      </c>
      <c r="H603" s="2" t="s">
        <v>695</v>
      </c>
      <c r="I603" s="4">
        <v>1</v>
      </c>
      <c r="J603" s="4">
        <v>0</v>
      </c>
      <c r="K603" s="4">
        <v>0</v>
      </c>
      <c r="L603" s="4">
        <v>0</v>
      </c>
      <c r="M603" s="5">
        <v>1</v>
      </c>
      <c r="N603" s="5">
        <v>0</v>
      </c>
      <c r="O603" s="5">
        <v>0</v>
      </c>
      <c r="P603" s="5">
        <v>1</v>
      </c>
      <c r="Q603" s="5">
        <v>0</v>
      </c>
      <c r="R603" s="6">
        <v>0</v>
      </c>
      <c r="S603" s="6">
        <v>0</v>
      </c>
      <c r="T603" s="6">
        <v>1</v>
      </c>
      <c r="U603" s="6">
        <v>1</v>
      </c>
      <c r="V603" s="6">
        <v>0</v>
      </c>
      <c r="W603" s="6">
        <v>0</v>
      </c>
      <c r="X603" s="6">
        <v>0</v>
      </c>
      <c r="Y603" s="7">
        <v>0</v>
      </c>
      <c r="Z603" s="7">
        <v>0</v>
      </c>
      <c r="AA603" s="8">
        <v>0</v>
      </c>
      <c r="AB603" s="8">
        <v>0</v>
      </c>
      <c r="AC603" s="8">
        <v>0</v>
      </c>
      <c r="AD603" s="8">
        <v>0</v>
      </c>
      <c r="AE603" s="8">
        <v>0</v>
      </c>
      <c r="AF603" s="8">
        <v>1</v>
      </c>
      <c r="AI603" s="9" t="s">
        <v>4522</v>
      </c>
      <c r="AK603" s="9">
        <f>LEN(H603)</f>
        <v>51</v>
      </c>
      <c r="AL603" s="9">
        <f>SUM(R603:X603)</f>
        <v>2</v>
      </c>
      <c r="AM603" s="3" t="b">
        <f>IF(R603,1)</f>
        <v>0</v>
      </c>
      <c r="AN603" s="3" t="b">
        <f>IF(S603,1)</f>
        <v>0</v>
      </c>
      <c r="AO603" s="3">
        <f>IF(T603,1)</f>
        <v>1</v>
      </c>
      <c r="AP603" s="3">
        <f>IF(U603,1)</f>
        <v>1</v>
      </c>
      <c r="AQ603" s="3" t="b">
        <f>IF(V603,1)</f>
        <v>0</v>
      </c>
      <c r="AR603" s="3" t="b">
        <f>IF(W603,1)</f>
        <v>0</v>
      </c>
      <c r="AS603" s="3" t="b">
        <f>IF(X603,1)</f>
        <v>0</v>
      </c>
      <c r="AT603" s="3">
        <f>SUM(AM603:AS603)</f>
        <v>2</v>
      </c>
      <c r="AU603" s="10" t="b">
        <f>IF(R603,1)</f>
        <v>0</v>
      </c>
      <c r="AV603" s="10" t="b">
        <f>IF(S603,2)</f>
        <v>0</v>
      </c>
      <c r="AW603" s="10">
        <f>IF(T603,3)</f>
        <v>3</v>
      </c>
      <c r="AX603" s="10">
        <f>IF(U603,4)</f>
        <v>4</v>
      </c>
      <c r="AY603" s="10" t="b">
        <f>IF(V603,5)</f>
        <v>0</v>
      </c>
      <c r="AZ603" s="10" t="b">
        <f>IF(W603,6)</f>
        <v>0</v>
      </c>
      <c r="BA603" s="10" t="b">
        <f>IF(X603,7)</f>
        <v>0</v>
      </c>
      <c r="BB603" s="10">
        <f>MIN(AU603:BA603)</f>
        <v>3</v>
      </c>
      <c r="BC603" s="10">
        <f>MAX(AU603:BA603)</f>
        <v>4</v>
      </c>
      <c r="BD603" s="10">
        <f>IF(AT603&gt;0,(1+(BC603-AT603))-BB603,-1)</f>
        <v>0</v>
      </c>
      <c r="BE603" s="44">
        <f>AL603-AT603</f>
        <v>0</v>
      </c>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row>
    <row r="604" spans="1:177" ht="15" customHeight="1">
      <c r="A604" s="1">
        <v>603</v>
      </c>
      <c r="B604" s="1">
        <v>-38.040118441131298</v>
      </c>
      <c r="C604" s="1">
        <v>145.34215805628401</v>
      </c>
      <c r="D604" s="1">
        <v>15</v>
      </c>
      <c r="E604"/>
      <c r="F604" s="1" t="s">
        <v>40</v>
      </c>
      <c r="G604" s="1" t="s">
        <v>694</v>
      </c>
      <c r="H604" s="2" t="s">
        <v>696</v>
      </c>
      <c r="I604" s="4">
        <v>1</v>
      </c>
      <c r="J604" s="4">
        <v>0</v>
      </c>
      <c r="K604" s="4">
        <v>0</v>
      </c>
      <c r="L604" s="4">
        <v>0</v>
      </c>
      <c r="M604" s="5">
        <v>0</v>
      </c>
      <c r="N604" s="5">
        <v>0</v>
      </c>
      <c r="O604" s="5">
        <v>0</v>
      </c>
      <c r="P604" s="5">
        <v>0</v>
      </c>
      <c r="Q604" s="5">
        <v>1</v>
      </c>
      <c r="R604" s="6">
        <v>0</v>
      </c>
      <c r="S604" s="6">
        <v>0</v>
      </c>
      <c r="T604" s="6">
        <v>0</v>
      </c>
      <c r="U604" s="6">
        <v>1</v>
      </c>
      <c r="V604" s="6">
        <v>0</v>
      </c>
      <c r="W604" s="6">
        <v>0</v>
      </c>
      <c r="X604" s="6">
        <v>0</v>
      </c>
      <c r="Y604" s="7">
        <v>0</v>
      </c>
      <c r="Z604" s="7">
        <v>0</v>
      </c>
      <c r="AA604" s="8">
        <v>0</v>
      </c>
      <c r="AB604" s="8">
        <v>0</v>
      </c>
      <c r="AC604" s="8">
        <v>0</v>
      </c>
      <c r="AD604" s="8">
        <v>0</v>
      </c>
      <c r="AE604" s="8">
        <v>0</v>
      </c>
      <c r="AF604" s="8">
        <v>0</v>
      </c>
      <c r="AK604" s="9">
        <f>LEN(H604)</f>
        <v>17</v>
      </c>
      <c r="AL604" s="9">
        <f>SUM(R604:X604)</f>
        <v>1</v>
      </c>
      <c r="AM604" s="3" t="b">
        <f>IF(R604,1)</f>
        <v>0</v>
      </c>
      <c r="AN604" s="3" t="b">
        <f>IF(S604,1)</f>
        <v>0</v>
      </c>
      <c r="AO604" s="3" t="b">
        <f>IF(T604,1)</f>
        <v>0</v>
      </c>
      <c r="AP604" s="3">
        <f>IF(U604,1)</f>
        <v>1</v>
      </c>
      <c r="AQ604" s="3" t="b">
        <f>IF(V604,1)</f>
        <v>0</v>
      </c>
      <c r="AR604" s="3" t="b">
        <f>IF(W604,1)</f>
        <v>0</v>
      </c>
      <c r="AS604" s="3" t="b">
        <f>IF(X604,1)</f>
        <v>0</v>
      </c>
      <c r="AT604" s="3">
        <f>SUM(AM604:AS604)</f>
        <v>1</v>
      </c>
      <c r="AU604" s="10" t="b">
        <f>IF(R604,1)</f>
        <v>0</v>
      </c>
      <c r="AV604" s="10" t="b">
        <f>IF(S604,2)</f>
        <v>0</v>
      </c>
      <c r="AW604" s="10" t="b">
        <f>IF(T604,3)</f>
        <v>0</v>
      </c>
      <c r="AX604" s="10">
        <f>IF(U604,4)</f>
        <v>4</v>
      </c>
      <c r="AY604" s="10" t="b">
        <f>IF(V604,5)</f>
        <v>0</v>
      </c>
      <c r="AZ604" s="10" t="b">
        <f>IF(W604,6)</f>
        <v>0</v>
      </c>
      <c r="BA604" s="10" t="b">
        <f>IF(X604,7)</f>
        <v>0</v>
      </c>
      <c r="BB604" s="10">
        <f>MIN(AU604:BA604)</f>
        <v>4</v>
      </c>
      <c r="BC604" s="10">
        <f>MAX(AU604:BA604)</f>
        <v>4</v>
      </c>
      <c r="BD604" s="10">
        <f>IF(AT604&gt;0,(1+(BC604-AT604))-BB604,-1)</f>
        <v>0</v>
      </c>
      <c r="BE604" s="44">
        <f>AL604-AT604</f>
        <v>0</v>
      </c>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row>
    <row r="605" spans="1:177" ht="15" customHeight="1">
      <c r="A605" s="1">
        <v>604</v>
      </c>
      <c r="B605" s="1">
        <v>-38.038368128855197</v>
      </c>
      <c r="C605" s="1">
        <v>145.33350753753899</v>
      </c>
      <c r="D605" s="1">
        <v>15</v>
      </c>
      <c r="E605"/>
      <c r="F605" s="1" t="s">
        <v>40</v>
      </c>
      <c r="G605" s="1" t="s">
        <v>694</v>
      </c>
      <c r="H605" s="2" t="s">
        <v>697</v>
      </c>
      <c r="I605" s="4">
        <v>1</v>
      </c>
      <c r="J605" s="4">
        <v>0</v>
      </c>
      <c r="K605" s="4">
        <v>0</v>
      </c>
      <c r="L605" s="4">
        <v>0</v>
      </c>
      <c r="M605" s="5">
        <v>1</v>
      </c>
      <c r="N605" s="5">
        <v>0</v>
      </c>
      <c r="O605" s="5">
        <v>0</v>
      </c>
      <c r="P605" s="5">
        <v>0</v>
      </c>
      <c r="Q605" s="5">
        <v>1</v>
      </c>
      <c r="R605" s="6">
        <v>0</v>
      </c>
      <c r="S605" s="6">
        <v>0</v>
      </c>
      <c r="T605" s="6">
        <v>1</v>
      </c>
      <c r="U605" s="6">
        <v>1</v>
      </c>
      <c r="V605" s="6">
        <v>0</v>
      </c>
      <c r="W605" s="6">
        <v>0</v>
      </c>
      <c r="X605" s="6">
        <v>0</v>
      </c>
      <c r="Y605" s="7">
        <v>0</v>
      </c>
      <c r="Z605" s="7">
        <v>0</v>
      </c>
      <c r="AA605" s="8">
        <v>0</v>
      </c>
      <c r="AB605" s="8">
        <v>0</v>
      </c>
      <c r="AC605" s="8">
        <v>0</v>
      </c>
      <c r="AD605" s="8">
        <v>0</v>
      </c>
      <c r="AE605" s="8">
        <v>0</v>
      </c>
      <c r="AF605" s="8">
        <v>1</v>
      </c>
      <c r="AI605" s="9" t="s">
        <v>48</v>
      </c>
      <c r="AJ605" s="9" t="s">
        <v>4346</v>
      </c>
      <c r="AK605" s="9">
        <f>LEN(H605)</f>
        <v>65</v>
      </c>
      <c r="AL605" s="9">
        <f>SUM(R605:X605)</f>
        <v>2</v>
      </c>
      <c r="AM605" s="3" t="b">
        <f>IF(R605,1)</f>
        <v>0</v>
      </c>
      <c r="AN605" s="3" t="b">
        <f>IF(S605,1)</f>
        <v>0</v>
      </c>
      <c r="AO605" s="3">
        <f>IF(T605,1)</f>
        <v>1</v>
      </c>
      <c r="AP605" s="3">
        <f>IF(U605,1)</f>
        <v>1</v>
      </c>
      <c r="AQ605" s="3" t="b">
        <f>IF(V605,1)</f>
        <v>0</v>
      </c>
      <c r="AR605" s="3" t="b">
        <f>IF(W605,1)</f>
        <v>0</v>
      </c>
      <c r="AS605" s="3" t="b">
        <f>IF(X605,1)</f>
        <v>0</v>
      </c>
      <c r="AT605" s="3">
        <f>SUM(AM605:AS605)</f>
        <v>2</v>
      </c>
      <c r="AU605" s="10" t="b">
        <f>IF(R605,1)</f>
        <v>0</v>
      </c>
      <c r="AV605" s="10" t="b">
        <f>IF(S605,2)</f>
        <v>0</v>
      </c>
      <c r="AW605" s="10">
        <f>IF(T605,3)</f>
        <v>3</v>
      </c>
      <c r="AX605" s="10">
        <f>IF(U605,4)</f>
        <v>4</v>
      </c>
      <c r="AY605" s="10" t="b">
        <f>IF(V605,5)</f>
        <v>0</v>
      </c>
      <c r="AZ605" s="10" t="b">
        <f>IF(W605,6)</f>
        <v>0</v>
      </c>
      <c r="BA605" s="10" t="b">
        <f>IF(X605,7)</f>
        <v>0</v>
      </c>
      <c r="BB605" s="10">
        <f>MIN(AU605:BA605)</f>
        <v>3</v>
      </c>
      <c r="BC605" s="10">
        <f>MAX(AU605:BA605)</f>
        <v>4</v>
      </c>
      <c r="BD605" s="10">
        <f>IF(AT605&gt;0,(1+(BC605-AT605))-BB605,-1)</f>
        <v>0</v>
      </c>
      <c r="BE605" s="44">
        <f>AL605-AT605</f>
        <v>0</v>
      </c>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row>
    <row r="606" spans="1:177" ht="15" customHeight="1">
      <c r="A606" s="1">
        <v>605</v>
      </c>
      <c r="B606" s="1">
        <v>-38.031743019001198</v>
      </c>
      <c r="C606" s="1">
        <v>145.34419345825401</v>
      </c>
      <c r="D606" s="1">
        <v>15</v>
      </c>
      <c r="E606"/>
      <c r="F606" s="1" t="s">
        <v>40</v>
      </c>
      <c r="G606" s="1" t="s">
        <v>694</v>
      </c>
      <c r="H606" s="2" t="s">
        <v>698</v>
      </c>
      <c r="I606" s="4">
        <v>1</v>
      </c>
      <c r="J606" s="4">
        <v>0</v>
      </c>
      <c r="K606" s="4">
        <v>0</v>
      </c>
      <c r="L606" s="4">
        <v>0</v>
      </c>
      <c r="M606" s="5">
        <v>0</v>
      </c>
      <c r="N606" s="5">
        <v>0</v>
      </c>
      <c r="O606" s="5">
        <v>0</v>
      </c>
      <c r="P606" s="5">
        <v>0</v>
      </c>
      <c r="Q606" s="5">
        <v>1</v>
      </c>
      <c r="R606" s="6">
        <v>0</v>
      </c>
      <c r="S606" s="6">
        <v>0</v>
      </c>
      <c r="T606" s="6">
        <v>1</v>
      </c>
      <c r="U606" s="6">
        <v>0</v>
      </c>
      <c r="V606" s="6">
        <v>0</v>
      </c>
      <c r="W606" s="6">
        <v>0</v>
      </c>
      <c r="X606" s="6">
        <v>0</v>
      </c>
      <c r="Y606" s="7">
        <v>0</v>
      </c>
      <c r="Z606" s="7">
        <v>0</v>
      </c>
      <c r="AA606" s="8">
        <v>0</v>
      </c>
      <c r="AB606" s="8">
        <v>0</v>
      </c>
      <c r="AC606" s="8">
        <v>0</v>
      </c>
      <c r="AD606" s="8">
        <v>0</v>
      </c>
      <c r="AE606" s="8">
        <v>0</v>
      </c>
      <c r="AF606" s="8">
        <v>0</v>
      </c>
      <c r="AK606" s="9">
        <f>LEN(H606)</f>
        <v>37</v>
      </c>
      <c r="AL606" s="9">
        <f>SUM(R606:X606)</f>
        <v>1</v>
      </c>
      <c r="AM606" s="3" t="b">
        <f>IF(R606,1)</f>
        <v>0</v>
      </c>
      <c r="AN606" s="3" t="b">
        <f>IF(S606,1)</f>
        <v>0</v>
      </c>
      <c r="AO606" s="3">
        <f>IF(T606,1)</f>
        <v>1</v>
      </c>
      <c r="AP606" s="3" t="b">
        <f>IF(U606,1)</f>
        <v>0</v>
      </c>
      <c r="AQ606" s="3" t="b">
        <f>IF(V606,1)</f>
        <v>0</v>
      </c>
      <c r="AR606" s="3" t="b">
        <f>IF(W606,1)</f>
        <v>0</v>
      </c>
      <c r="AS606" s="3" t="b">
        <f>IF(X606,1)</f>
        <v>0</v>
      </c>
      <c r="AT606" s="3">
        <f>SUM(AM606:AS606)</f>
        <v>1</v>
      </c>
      <c r="AU606" s="10" t="b">
        <f>IF(R606,1)</f>
        <v>0</v>
      </c>
      <c r="AV606" s="10" t="b">
        <f>IF(S606,2)</f>
        <v>0</v>
      </c>
      <c r="AW606" s="10">
        <f>IF(T606,3)</f>
        <v>3</v>
      </c>
      <c r="AX606" s="10" t="b">
        <f>IF(U606,4)</f>
        <v>0</v>
      </c>
      <c r="AY606" s="10" t="b">
        <f>IF(V606,5)</f>
        <v>0</v>
      </c>
      <c r="AZ606" s="10" t="b">
        <f>IF(W606,6)</f>
        <v>0</v>
      </c>
      <c r="BA606" s="10" t="b">
        <f>IF(X606,7)</f>
        <v>0</v>
      </c>
      <c r="BB606" s="10">
        <f>MIN(AU606:BA606)</f>
        <v>3</v>
      </c>
      <c r="BC606" s="10">
        <f>MAX(AU606:BA606)</f>
        <v>3</v>
      </c>
      <c r="BD606" s="10">
        <f>IF(AT606&gt;0,(1+(BC606-AT606))-BB606,-1)</f>
        <v>0</v>
      </c>
      <c r="BE606" s="44">
        <f>AL606-AT606</f>
        <v>0</v>
      </c>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row>
    <row r="607" spans="1:177" ht="15" customHeight="1">
      <c r="A607" s="1">
        <v>606</v>
      </c>
      <c r="B607" s="1">
        <v>-38.038841328056201</v>
      </c>
      <c r="C607" s="1">
        <v>145.329602241213</v>
      </c>
      <c r="D607" s="1">
        <v>15</v>
      </c>
      <c r="E607"/>
      <c r="F607" s="1" t="s">
        <v>40</v>
      </c>
      <c r="G607" s="1" t="s">
        <v>694</v>
      </c>
      <c r="H607" s="2" t="s">
        <v>699</v>
      </c>
      <c r="I607" s="4">
        <v>1</v>
      </c>
      <c r="J607" s="4">
        <v>0</v>
      </c>
      <c r="K607" s="4">
        <v>0</v>
      </c>
      <c r="L607" s="4">
        <v>0</v>
      </c>
      <c r="M607" s="5">
        <v>0</v>
      </c>
      <c r="N607" s="5">
        <v>0</v>
      </c>
      <c r="O607" s="5">
        <v>0</v>
      </c>
      <c r="P607" s="5">
        <v>0</v>
      </c>
      <c r="Q607" s="5">
        <v>1</v>
      </c>
      <c r="R607" s="6">
        <v>0</v>
      </c>
      <c r="S607" s="6">
        <v>0</v>
      </c>
      <c r="T607" s="6">
        <v>1</v>
      </c>
      <c r="U607" s="6">
        <v>0</v>
      </c>
      <c r="V607" s="6">
        <v>0</v>
      </c>
      <c r="W607" s="6">
        <v>0</v>
      </c>
      <c r="X607" s="6">
        <v>0</v>
      </c>
      <c r="Y607" s="7">
        <v>0</v>
      </c>
      <c r="Z607" s="7">
        <v>0</v>
      </c>
      <c r="AA607" s="8">
        <v>0</v>
      </c>
      <c r="AB607" s="8">
        <v>0</v>
      </c>
      <c r="AC607" s="8">
        <v>0</v>
      </c>
      <c r="AD607" s="8">
        <v>0</v>
      </c>
      <c r="AE607" s="8">
        <v>0</v>
      </c>
      <c r="AF607" s="8">
        <v>0</v>
      </c>
      <c r="AJ607" s="9" t="s">
        <v>700</v>
      </c>
      <c r="AK607" s="9">
        <f>LEN(H607)</f>
        <v>18</v>
      </c>
      <c r="AL607" s="9">
        <f>SUM(R607:X607)</f>
        <v>1</v>
      </c>
      <c r="AM607" s="3" t="b">
        <f>IF(R607,1)</f>
        <v>0</v>
      </c>
      <c r="AN607" s="3" t="b">
        <f>IF(S607,1)</f>
        <v>0</v>
      </c>
      <c r="AO607" s="3">
        <f>IF(T607,1)</f>
        <v>1</v>
      </c>
      <c r="AP607" s="3" t="b">
        <f>IF(U607,1)</f>
        <v>0</v>
      </c>
      <c r="AQ607" s="3" t="b">
        <f>IF(V607,1)</f>
        <v>0</v>
      </c>
      <c r="AR607" s="3" t="b">
        <f>IF(W607,1)</f>
        <v>0</v>
      </c>
      <c r="AS607" s="3" t="b">
        <f>IF(X607,1)</f>
        <v>0</v>
      </c>
      <c r="AT607" s="3">
        <f>SUM(AM607:AS607)</f>
        <v>1</v>
      </c>
      <c r="AU607" s="10" t="b">
        <f>IF(R607,1)</f>
        <v>0</v>
      </c>
      <c r="AV607" s="10" t="b">
        <f>IF(S607,2)</f>
        <v>0</v>
      </c>
      <c r="AW607" s="10">
        <f>IF(T607,3)</f>
        <v>3</v>
      </c>
      <c r="AX607" s="10" t="b">
        <f>IF(U607,4)</f>
        <v>0</v>
      </c>
      <c r="AY607" s="10" t="b">
        <f>IF(V607,5)</f>
        <v>0</v>
      </c>
      <c r="AZ607" s="10" t="b">
        <f>IF(W607,6)</f>
        <v>0</v>
      </c>
      <c r="BA607" s="10" t="b">
        <f>IF(X607,7)</f>
        <v>0</v>
      </c>
      <c r="BB607" s="10">
        <f>MIN(AU607:BA607)</f>
        <v>3</v>
      </c>
      <c r="BC607" s="10">
        <f>MAX(AU607:BA607)</f>
        <v>3</v>
      </c>
      <c r="BD607" s="10">
        <f>IF(AT607&gt;0,(1+(BC607-AT607))-BB607,-1)</f>
        <v>0</v>
      </c>
      <c r="BE607" s="44">
        <f>AL607-AT607</f>
        <v>0</v>
      </c>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row>
    <row r="608" spans="1:177" ht="15" customHeight="1">
      <c r="A608" s="1">
        <v>607</v>
      </c>
      <c r="B608" s="1">
        <v>-38.024001697894498</v>
      </c>
      <c r="C608" s="1">
        <v>145.31668472259801</v>
      </c>
      <c r="D608" s="1">
        <v>15</v>
      </c>
      <c r="E608"/>
      <c r="F608" s="1" t="s">
        <v>40</v>
      </c>
      <c r="G608" s="1" t="s">
        <v>694</v>
      </c>
      <c r="H608" s="2" t="s">
        <v>701</v>
      </c>
      <c r="I608" s="4">
        <v>1</v>
      </c>
      <c r="J608" s="4">
        <v>0</v>
      </c>
      <c r="K608" s="4">
        <v>0</v>
      </c>
      <c r="L608" s="4">
        <v>0</v>
      </c>
      <c r="M608" s="5">
        <v>0</v>
      </c>
      <c r="N608" s="5">
        <v>0</v>
      </c>
      <c r="O608" s="5">
        <v>0</v>
      </c>
      <c r="P608" s="5">
        <v>0</v>
      </c>
      <c r="Q608" s="5">
        <v>1</v>
      </c>
      <c r="R608" s="6">
        <v>0</v>
      </c>
      <c r="S608" s="6">
        <v>0</v>
      </c>
      <c r="T608" s="6">
        <v>1</v>
      </c>
      <c r="U608" s="6">
        <v>0</v>
      </c>
      <c r="V608" s="6">
        <v>0</v>
      </c>
      <c r="W608" s="6">
        <v>0</v>
      </c>
      <c r="X608" s="6">
        <v>0</v>
      </c>
      <c r="Y608" s="7">
        <v>0</v>
      </c>
      <c r="Z608" s="7">
        <v>0</v>
      </c>
      <c r="AA608" s="8">
        <v>0</v>
      </c>
      <c r="AB608" s="8">
        <v>0</v>
      </c>
      <c r="AC608" s="8">
        <v>0</v>
      </c>
      <c r="AD608" s="8">
        <v>0</v>
      </c>
      <c r="AE608" s="8">
        <v>0</v>
      </c>
      <c r="AF608" s="8">
        <v>0</v>
      </c>
      <c r="AK608" s="9">
        <f>LEN(H608)</f>
        <v>17</v>
      </c>
      <c r="AL608" s="9">
        <f>SUM(R608:X608)</f>
        <v>1</v>
      </c>
      <c r="AM608" s="3" t="b">
        <f>IF(R608,1)</f>
        <v>0</v>
      </c>
      <c r="AN608" s="3" t="b">
        <f>IF(S608,1)</f>
        <v>0</v>
      </c>
      <c r="AO608" s="3">
        <f>IF(T608,1)</f>
        <v>1</v>
      </c>
      <c r="AP608" s="3" t="b">
        <f>IF(U608,1)</f>
        <v>0</v>
      </c>
      <c r="AQ608" s="3" t="b">
        <f>IF(V608,1)</f>
        <v>0</v>
      </c>
      <c r="AR608" s="3" t="b">
        <f>IF(W608,1)</f>
        <v>0</v>
      </c>
      <c r="AS608" s="3" t="b">
        <f>IF(X608,1)</f>
        <v>0</v>
      </c>
      <c r="AT608" s="3">
        <f>SUM(AM608:AS608)</f>
        <v>1</v>
      </c>
      <c r="AU608" s="10" t="b">
        <f>IF(R608,1)</f>
        <v>0</v>
      </c>
      <c r="AV608" s="10" t="b">
        <f>IF(S608,2)</f>
        <v>0</v>
      </c>
      <c r="AW608" s="10">
        <f>IF(T608,3)</f>
        <v>3</v>
      </c>
      <c r="AX608" s="10" t="b">
        <f>IF(U608,4)</f>
        <v>0</v>
      </c>
      <c r="AY608" s="10" t="b">
        <f>IF(V608,5)</f>
        <v>0</v>
      </c>
      <c r="AZ608" s="10" t="b">
        <f>IF(W608,6)</f>
        <v>0</v>
      </c>
      <c r="BA608" s="10" t="b">
        <f>IF(X608,7)</f>
        <v>0</v>
      </c>
      <c r="BB608" s="10">
        <f>MIN(AU608:BA608)</f>
        <v>3</v>
      </c>
      <c r="BC608" s="10">
        <f>MAX(AU608:BA608)</f>
        <v>3</v>
      </c>
      <c r="BD608" s="10">
        <f>IF(AT608&gt;0,(1+(BC608-AT608))-BB608,-1)</f>
        <v>0</v>
      </c>
      <c r="BE608" s="44">
        <f>AL608-AT608</f>
        <v>0</v>
      </c>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row>
    <row r="609" spans="1:177" ht="15" customHeight="1">
      <c r="A609" s="1">
        <v>608</v>
      </c>
      <c r="B609" s="1">
        <v>-38.039569769260702</v>
      </c>
      <c r="C609" s="1">
        <v>145.38050132222699</v>
      </c>
      <c r="D609" s="1">
        <v>15</v>
      </c>
      <c r="E609"/>
      <c r="F609" s="1" t="s">
        <v>40</v>
      </c>
      <c r="G609" s="1" t="s">
        <v>694</v>
      </c>
      <c r="H609" s="2" t="s">
        <v>702</v>
      </c>
      <c r="I609" s="4">
        <v>1</v>
      </c>
      <c r="J609" s="4">
        <v>0</v>
      </c>
      <c r="K609" s="4">
        <v>0</v>
      </c>
      <c r="L609" s="4">
        <v>0</v>
      </c>
      <c r="M609" s="5">
        <v>1</v>
      </c>
      <c r="N609" s="5">
        <v>0</v>
      </c>
      <c r="O609" s="5">
        <v>0</v>
      </c>
      <c r="P609" s="5">
        <v>0</v>
      </c>
      <c r="Q609" s="5">
        <v>0</v>
      </c>
      <c r="R609" s="6">
        <v>0</v>
      </c>
      <c r="S609" s="6">
        <v>0</v>
      </c>
      <c r="T609" s="6">
        <v>0</v>
      </c>
      <c r="U609" s="6">
        <v>2</v>
      </c>
      <c r="V609" s="6">
        <v>0</v>
      </c>
      <c r="W609" s="6">
        <v>0</v>
      </c>
      <c r="X609" s="6">
        <v>0</v>
      </c>
      <c r="Y609" s="7">
        <v>0</v>
      </c>
      <c r="Z609" s="7">
        <v>0</v>
      </c>
      <c r="AA609" s="8">
        <v>0</v>
      </c>
      <c r="AB609" s="8">
        <v>0</v>
      </c>
      <c r="AC609" s="8">
        <v>0</v>
      </c>
      <c r="AD609" s="8">
        <v>0</v>
      </c>
      <c r="AE609" s="8">
        <v>0</v>
      </c>
      <c r="AF609" s="8">
        <v>0</v>
      </c>
      <c r="AJ609" s="9" t="s">
        <v>703</v>
      </c>
      <c r="AK609" s="9">
        <f>LEN(H609)</f>
        <v>25</v>
      </c>
      <c r="AL609" s="9">
        <f>SUM(R609:X609)</f>
        <v>2</v>
      </c>
      <c r="AM609" s="3" t="b">
        <f>IF(R609,1)</f>
        <v>0</v>
      </c>
      <c r="AN609" s="3" t="b">
        <f>IF(S609,1)</f>
        <v>0</v>
      </c>
      <c r="AO609" s="3" t="b">
        <f>IF(T609,1)</f>
        <v>0</v>
      </c>
      <c r="AP609" s="3">
        <f>IF(U609,1)</f>
        <v>1</v>
      </c>
      <c r="AQ609" s="3" t="b">
        <f>IF(V609,1)</f>
        <v>0</v>
      </c>
      <c r="AR609" s="3" t="b">
        <f>IF(W609,1)</f>
        <v>0</v>
      </c>
      <c r="AS609" s="3" t="b">
        <f>IF(X609,1)</f>
        <v>0</v>
      </c>
      <c r="AT609" s="3">
        <f>SUM(AM609:AS609)</f>
        <v>1</v>
      </c>
      <c r="AU609" s="10" t="b">
        <f>IF(R609,1)</f>
        <v>0</v>
      </c>
      <c r="AV609" s="10" t="b">
        <f>IF(S609,2)</f>
        <v>0</v>
      </c>
      <c r="AW609" s="10" t="b">
        <f>IF(T609,3)</f>
        <v>0</v>
      </c>
      <c r="AX609" s="10">
        <f>IF(U609,4)</f>
        <v>4</v>
      </c>
      <c r="AY609" s="10" t="b">
        <f>IF(V609,5)</f>
        <v>0</v>
      </c>
      <c r="AZ609" s="10" t="b">
        <f>IF(W609,6)</f>
        <v>0</v>
      </c>
      <c r="BA609" s="10" t="b">
        <f>IF(X609,7)</f>
        <v>0</v>
      </c>
      <c r="BB609" s="10">
        <f>MIN(AU609:BA609)</f>
        <v>4</v>
      </c>
      <c r="BC609" s="10">
        <f>MAX(AU609:BA609)</f>
        <v>4</v>
      </c>
      <c r="BD609" s="10">
        <f>IF(AT609&gt;0,(1+(BC609-AT609))-BB609,-1)</f>
        <v>0</v>
      </c>
      <c r="BE609" s="44">
        <f>AL609-AT609</f>
        <v>1</v>
      </c>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row>
    <row r="610" spans="1:177" ht="15" customHeight="1">
      <c r="A610" s="1">
        <v>609</v>
      </c>
      <c r="B610" s="1">
        <v>-38.086468442708302</v>
      </c>
      <c r="C610" s="1">
        <v>145.308832697349</v>
      </c>
      <c r="D610" s="1">
        <v>15</v>
      </c>
      <c r="E610"/>
      <c r="F610" s="1" t="s">
        <v>40</v>
      </c>
      <c r="G610" s="1" t="s">
        <v>694</v>
      </c>
      <c r="H610" s="2" t="s">
        <v>704</v>
      </c>
      <c r="I610" s="4">
        <v>0</v>
      </c>
      <c r="J610" s="4">
        <v>0</v>
      </c>
      <c r="K610" s="4">
        <v>1</v>
      </c>
      <c r="L610" s="4">
        <v>0</v>
      </c>
      <c r="M610" s="5">
        <v>1</v>
      </c>
      <c r="N610" s="5">
        <v>0</v>
      </c>
      <c r="O610" s="5">
        <v>0</v>
      </c>
      <c r="P610" s="5">
        <v>1</v>
      </c>
      <c r="Q610" s="5">
        <v>0</v>
      </c>
      <c r="R610" s="6">
        <v>0</v>
      </c>
      <c r="S610" s="6">
        <v>0</v>
      </c>
      <c r="T610" s="6">
        <v>0</v>
      </c>
      <c r="U610" s="6">
        <v>1</v>
      </c>
      <c r="V610" s="6">
        <v>1</v>
      </c>
      <c r="W610" s="6">
        <v>0</v>
      </c>
      <c r="X610" s="6">
        <v>0</v>
      </c>
      <c r="Y610" s="7">
        <v>0</v>
      </c>
      <c r="Z610" s="7">
        <v>0</v>
      </c>
      <c r="AA610" s="8">
        <v>0</v>
      </c>
      <c r="AB610" s="8">
        <v>0</v>
      </c>
      <c r="AC610" s="8">
        <v>0</v>
      </c>
      <c r="AD610" s="8">
        <v>0</v>
      </c>
      <c r="AE610" s="8">
        <v>1</v>
      </c>
      <c r="AF610" s="8">
        <v>0</v>
      </c>
      <c r="AI610" s="9" t="s">
        <v>705</v>
      </c>
      <c r="AK610" s="9">
        <f>LEN(H610)</f>
        <v>21</v>
      </c>
      <c r="AL610" s="9">
        <f>SUM(R610:X610)</f>
        <v>2</v>
      </c>
      <c r="AM610" s="3" t="b">
        <f>IF(R610,1)</f>
        <v>0</v>
      </c>
      <c r="AN610" s="3" t="b">
        <f>IF(S610,1)</f>
        <v>0</v>
      </c>
      <c r="AO610" s="3" t="b">
        <f>IF(T610,1)</f>
        <v>0</v>
      </c>
      <c r="AP610" s="3">
        <f>IF(U610,1)</f>
        <v>1</v>
      </c>
      <c r="AQ610" s="3">
        <f>IF(V610,1)</f>
        <v>1</v>
      </c>
      <c r="AR610" s="3" t="b">
        <f>IF(W610,1)</f>
        <v>0</v>
      </c>
      <c r="AS610" s="3" t="b">
        <f>IF(X610,1)</f>
        <v>0</v>
      </c>
      <c r="AT610" s="3">
        <f>SUM(AM610:AS610)</f>
        <v>2</v>
      </c>
      <c r="AU610" s="10" t="b">
        <f>IF(R610,1)</f>
        <v>0</v>
      </c>
      <c r="AV610" s="10" t="b">
        <f>IF(S610,2)</f>
        <v>0</v>
      </c>
      <c r="AW610" s="10" t="b">
        <f>IF(T610,3)</f>
        <v>0</v>
      </c>
      <c r="AX610" s="10">
        <f>IF(U610,4)</f>
        <v>4</v>
      </c>
      <c r="AY610" s="10">
        <f>IF(V610,5)</f>
        <v>5</v>
      </c>
      <c r="AZ610" s="10" t="b">
        <f>IF(W610,6)</f>
        <v>0</v>
      </c>
      <c r="BA610" s="10" t="b">
        <f>IF(X610,7)</f>
        <v>0</v>
      </c>
      <c r="BB610" s="10">
        <f>MIN(AU610:BA610)</f>
        <v>4</v>
      </c>
      <c r="BC610" s="10">
        <f>MAX(AU610:BA610)</f>
        <v>5</v>
      </c>
      <c r="BD610" s="10">
        <f>IF(AT610&gt;0,(1+(BC610-AT610))-BB610,-1)</f>
        <v>0</v>
      </c>
      <c r="BE610" s="44">
        <f>AL610-AT610</f>
        <v>0</v>
      </c>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row>
    <row r="611" spans="1:177" ht="15" customHeight="1">
      <c r="A611" s="1">
        <v>610</v>
      </c>
      <c r="B611" s="1">
        <v>-38.030196532692202</v>
      </c>
      <c r="C611" s="1">
        <v>145.28734403585699</v>
      </c>
      <c r="D611" s="1">
        <v>15</v>
      </c>
      <c r="E611"/>
      <c r="F611" s="1" t="s">
        <v>40</v>
      </c>
      <c r="G611" s="1" t="s">
        <v>694</v>
      </c>
      <c r="H611" s="2" t="s">
        <v>706</v>
      </c>
      <c r="I611" s="4">
        <v>1</v>
      </c>
      <c r="J611" s="4">
        <v>0</v>
      </c>
      <c r="K611" s="4">
        <v>0</v>
      </c>
      <c r="L611" s="4">
        <v>0</v>
      </c>
      <c r="M611" s="5">
        <v>0</v>
      </c>
      <c r="N611" s="5">
        <v>0</v>
      </c>
      <c r="O611" s="5">
        <v>0</v>
      </c>
      <c r="P611" s="5">
        <v>1</v>
      </c>
      <c r="Q611" s="5">
        <v>0</v>
      </c>
      <c r="R611" s="6">
        <v>0</v>
      </c>
      <c r="S611" s="6">
        <v>1</v>
      </c>
      <c r="T611" s="6">
        <v>2</v>
      </c>
      <c r="U611" s="6">
        <v>0</v>
      </c>
      <c r="V611" s="6">
        <v>0</v>
      </c>
      <c r="W611" s="6">
        <v>0</v>
      </c>
      <c r="X611" s="6">
        <v>0</v>
      </c>
      <c r="Y611" s="7">
        <v>1</v>
      </c>
      <c r="Z611" s="7">
        <v>0</v>
      </c>
      <c r="AA611" s="8">
        <v>0</v>
      </c>
      <c r="AB611" s="8">
        <v>0</v>
      </c>
      <c r="AC611" s="8">
        <v>1</v>
      </c>
      <c r="AD611" s="8">
        <v>0</v>
      </c>
      <c r="AE611" s="8">
        <v>0</v>
      </c>
      <c r="AF611" s="8">
        <v>1</v>
      </c>
      <c r="AI611" s="9" t="s">
        <v>707</v>
      </c>
      <c r="AK611" s="9">
        <f>LEN(H611)</f>
        <v>45</v>
      </c>
      <c r="AL611" s="9">
        <f>SUM(R611:X611)</f>
        <v>3</v>
      </c>
      <c r="AM611" s="3" t="b">
        <f>IF(R611,1)</f>
        <v>0</v>
      </c>
      <c r="AN611" s="3">
        <f>IF(S611,1)</f>
        <v>1</v>
      </c>
      <c r="AO611" s="3">
        <f>IF(T611,1)</f>
        <v>1</v>
      </c>
      <c r="AP611" s="3" t="b">
        <f>IF(U611,1)</f>
        <v>0</v>
      </c>
      <c r="AQ611" s="3" t="b">
        <f>IF(V611,1)</f>
        <v>0</v>
      </c>
      <c r="AR611" s="3" t="b">
        <f>IF(W611,1)</f>
        <v>0</v>
      </c>
      <c r="AS611" s="3" t="b">
        <f>IF(X611,1)</f>
        <v>0</v>
      </c>
      <c r="AT611" s="3">
        <f>SUM(AM611:AS611)</f>
        <v>2</v>
      </c>
      <c r="AU611" s="10" t="b">
        <f>IF(R611,1)</f>
        <v>0</v>
      </c>
      <c r="AV611" s="10">
        <f>IF(S611,2)</f>
        <v>2</v>
      </c>
      <c r="AW611" s="10">
        <f>IF(T611,3)</f>
        <v>3</v>
      </c>
      <c r="AX611" s="10" t="b">
        <f>IF(U611,4)</f>
        <v>0</v>
      </c>
      <c r="AY611" s="10" t="b">
        <f>IF(V611,5)</f>
        <v>0</v>
      </c>
      <c r="AZ611" s="10" t="b">
        <f>IF(W611,6)</f>
        <v>0</v>
      </c>
      <c r="BA611" s="10" t="b">
        <f>IF(X611,7)</f>
        <v>0</v>
      </c>
      <c r="BB611" s="10">
        <f>MIN(AU611:BA611)</f>
        <v>2</v>
      </c>
      <c r="BC611" s="10">
        <f>MAX(AU611:BA611)</f>
        <v>3</v>
      </c>
      <c r="BD611" s="10">
        <f>IF(AT611&gt;0,(1+(BC611-AT611))-BB611,-1)</f>
        <v>0</v>
      </c>
      <c r="BE611" s="44">
        <f>AL611-AT611</f>
        <v>1</v>
      </c>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row>
    <row r="612" spans="1:177" ht="15" customHeight="1">
      <c r="A612" s="1">
        <v>611</v>
      </c>
      <c r="B612" s="1">
        <v>-37.811914414285702</v>
      </c>
      <c r="C612" s="1">
        <v>144.95651197714301</v>
      </c>
      <c r="D612" s="1">
        <v>15</v>
      </c>
      <c r="E612"/>
      <c r="F612" s="1" t="s">
        <v>140</v>
      </c>
      <c r="G612" s="1" t="s">
        <v>694</v>
      </c>
      <c r="H612" s="2" t="s">
        <v>708</v>
      </c>
      <c r="I612" s="4">
        <v>0</v>
      </c>
      <c r="J612" s="4">
        <v>0</v>
      </c>
      <c r="K612" s="4">
        <v>1</v>
      </c>
      <c r="L612" s="4">
        <v>0</v>
      </c>
      <c r="M612" s="5">
        <v>1</v>
      </c>
      <c r="N612" s="5">
        <v>0</v>
      </c>
      <c r="O612" s="5">
        <v>1</v>
      </c>
      <c r="P612" s="5">
        <v>1</v>
      </c>
      <c r="Q612" s="5">
        <v>0</v>
      </c>
      <c r="R612" s="6">
        <v>0</v>
      </c>
      <c r="S612" s="6">
        <v>0</v>
      </c>
      <c r="T612" s="6">
        <v>1</v>
      </c>
      <c r="U612" s="6">
        <v>3</v>
      </c>
      <c r="V612" s="6">
        <v>0</v>
      </c>
      <c r="W612" s="6">
        <v>0</v>
      </c>
      <c r="X612" s="6">
        <v>0</v>
      </c>
      <c r="Y612" s="7">
        <v>0</v>
      </c>
      <c r="Z612" s="7">
        <v>0</v>
      </c>
      <c r="AA612" s="8">
        <v>0</v>
      </c>
      <c r="AB612" s="8">
        <v>0</v>
      </c>
      <c r="AC612" s="8">
        <v>0</v>
      </c>
      <c r="AD612" s="8">
        <v>0</v>
      </c>
      <c r="AE612" s="8">
        <v>1</v>
      </c>
      <c r="AF612" s="8">
        <v>1</v>
      </c>
      <c r="AG612" s="9" t="s">
        <v>1431</v>
      </c>
      <c r="AI612" s="9" t="s">
        <v>391</v>
      </c>
      <c r="AK612" s="9">
        <f>LEN(H612)</f>
        <v>46</v>
      </c>
      <c r="AL612" s="9">
        <f>SUM(R612:X612)</f>
        <v>4</v>
      </c>
      <c r="AM612" s="3" t="b">
        <f>IF(R612,1)</f>
        <v>0</v>
      </c>
      <c r="AN612" s="3" t="b">
        <f>IF(S612,1)</f>
        <v>0</v>
      </c>
      <c r="AO612" s="3">
        <f>IF(T612,1)</f>
        <v>1</v>
      </c>
      <c r="AP612" s="3">
        <f>IF(U612,1)</f>
        <v>1</v>
      </c>
      <c r="AQ612" s="3" t="b">
        <f>IF(V612,1)</f>
        <v>0</v>
      </c>
      <c r="AR612" s="3" t="b">
        <f>IF(W612,1)</f>
        <v>0</v>
      </c>
      <c r="AS612" s="3" t="b">
        <f>IF(X612,1)</f>
        <v>0</v>
      </c>
      <c r="AT612" s="3">
        <f>SUM(AM612:AS612)</f>
        <v>2</v>
      </c>
      <c r="AU612" s="10" t="b">
        <f>IF(R612,1)</f>
        <v>0</v>
      </c>
      <c r="AV612" s="10" t="b">
        <f>IF(S612,2)</f>
        <v>0</v>
      </c>
      <c r="AW612" s="10">
        <f>IF(T612,3)</f>
        <v>3</v>
      </c>
      <c r="AX612" s="10">
        <f>IF(U612,4)</f>
        <v>4</v>
      </c>
      <c r="AY612" s="10" t="b">
        <f>IF(V612,5)</f>
        <v>0</v>
      </c>
      <c r="AZ612" s="10" t="b">
        <f>IF(W612,6)</f>
        <v>0</v>
      </c>
      <c r="BA612" s="10" t="b">
        <f>IF(X612,7)</f>
        <v>0</v>
      </c>
      <c r="BB612" s="10">
        <f>MIN(AU612:BA612)</f>
        <v>3</v>
      </c>
      <c r="BC612" s="10">
        <f>MAX(AU612:BA612)</f>
        <v>4</v>
      </c>
      <c r="BD612" s="10">
        <f>IF(AT612&gt;0,(1+(BC612-AT612))-BB612,-1)</f>
        <v>0</v>
      </c>
      <c r="BE612" s="44">
        <f>AL612-AT612</f>
        <v>2</v>
      </c>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row>
    <row r="613" spans="1:177" ht="15" customHeight="1">
      <c r="A613" s="1">
        <v>612</v>
      </c>
      <c r="B613" s="1">
        <v>-38.04397797</v>
      </c>
      <c r="C613" s="1">
        <v>145.37953357999999</v>
      </c>
      <c r="D613" s="1">
        <v>15</v>
      </c>
      <c r="E613"/>
      <c r="F613" s="1" t="s">
        <v>40</v>
      </c>
      <c r="G613" s="1" t="s">
        <v>709</v>
      </c>
      <c r="H613" s="2" t="s">
        <v>710</v>
      </c>
      <c r="I613" s="4">
        <v>1</v>
      </c>
      <c r="J613" s="4">
        <v>0</v>
      </c>
      <c r="K613" s="4">
        <v>0</v>
      </c>
      <c r="L613" s="4">
        <v>0</v>
      </c>
      <c r="M613" s="5">
        <v>1</v>
      </c>
      <c r="N613" s="5">
        <v>0</v>
      </c>
      <c r="O613" s="5">
        <v>0</v>
      </c>
      <c r="P613" s="5">
        <v>0</v>
      </c>
      <c r="Q613" s="5">
        <v>0</v>
      </c>
      <c r="R613" s="6">
        <v>0</v>
      </c>
      <c r="S613" s="6">
        <v>0</v>
      </c>
      <c r="T613" s="6">
        <v>0</v>
      </c>
      <c r="U613" s="6">
        <v>1</v>
      </c>
      <c r="V613" s="6">
        <v>0</v>
      </c>
      <c r="W613" s="6">
        <v>0</v>
      </c>
      <c r="X613" s="6">
        <v>0</v>
      </c>
      <c r="Y613" s="7">
        <v>0</v>
      </c>
      <c r="Z613" s="7">
        <v>0</v>
      </c>
      <c r="AA613" s="8">
        <v>0</v>
      </c>
      <c r="AB613" s="8">
        <v>0</v>
      </c>
      <c r="AC613" s="8">
        <v>0</v>
      </c>
      <c r="AD613" s="8">
        <v>0</v>
      </c>
      <c r="AE613" s="8">
        <v>0</v>
      </c>
      <c r="AF613" s="8">
        <v>0</v>
      </c>
      <c r="AK613" s="9">
        <f>LEN(H613)</f>
        <v>13</v>
      </c>
      <c r="AL613" s="9">
        <f>SUM(R613:X613)</f>
        <v>1</v>
      </c>
      <c r="AM613" s="3" t="b">
        <f>IF(R613,1)</f>
        <v>0</v>
      </c>
      <c r="AN613" s="3" t="b">
        <f>IF(S613,1)</f>
        <v>0</v>
      </c>
      <c r="AO613" s="3" t="b">
        <f>IF(T613,1)</f>
        <v>0</v>
      </c>
      <c r="AP613" s="3">
        <f>IF(U613,1)</f>
        <v>1</v>
      </c>
      <c r="AQ613" s="3" t="b">
        <f>IF(V613,1)</f>
        <v>0</v>
      </c>
      <c r="AR613" s="3" t="b">
        <f>IF(W613,1)</f>
        <v>0</v>
      </c>
      <c r="AS613" s="3" t="b">
        <f>IF(X613,1)</f>
        <v>0</v>
      </c>
      <c r="AT613" s="3">
        <f>SUM(AM613:AS613)</f>
        <v>1</v>
      </c>
      <c r="AU613" s="10" t="b">
        <f>IF(R613,1)</f>
        <v>0</v>
      </c>
      <c r="AV613" s="10" t="b">
        <f>IF(S613,2)</f>
        <v>0</v>
      </c>
      <c r="AW613" s="10" t="b">
        <f>IF(T613,3)</f>
        <v>0</v>
      </c>
      <c r="AX613" s="10">
        <f>IF(U613,4)</f>
        <v>4</v>
      </c>
      <c r="AY613" s="10" t="b">
        <f>IF(V613,5)</f>
        <v>0</v>
      </c>
      <c r="AZ613" s="10" t="b">
        <f>IF(W613,6)</f>
        <v>0</v>
      </c>
      <c r="BA613" s="10" t="b">
        <f>IF(X613,7)</f>
        <v>0</v>
      </c>
      <c r="BB613" s="10">
        <f>MIN(AU613:BA613)</f>
        <v>4</v>
      </c>
      <c r="BC613" s="10">
        <f>MAX(AU613:BA613)</f>
        <v>4</v>
      </c>
      <c r="BD613" s="10">
        <f>IF(AT613&gt;0,(1+(BC613-AT613))-BB613,-1)</f>
        <v>0</v>
      </c>
      <c r="BE613" s="44">
        <f>AL613-AT613</f>
        <v>0</v>
      </c>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row>
    <row r="614" spans="1:177" ht="15" customHeight="1">
      <c r="A614" s="1">
        <v>613</v>
      </c>
      <c r="B614" s="1">
        <v>-37.81762647</v>
      </c>
      <c r="C614" s="1">
        <v>144.96713023999999</v>
      </c>
      <c r="D614" s="1">
        <v>15</v>
      </c>
      <c r="E614"/>
      <c r="F614" s="1" t="s">
        <v>40</v>
      </c>
      <c r="G614" s="1" t="s">
        <v>711</v>
      </c>
      <c r="H614" s="2" t="s">
        <v>712</v>
      </c>
      <c r="I614" s="4">
        <v>1</v>
      </c>
      <c r="J614" s="4">
        <v>0</v>
      </c>
      <c r="K614" s="4">
        <v>0</v>
      </c>
      <c r="L614" s="4">
        <v>0</v>
      </c>
      <c r="M614" s="5">
        <v>0</v>
      </c>
      <c r="N614" s="5">
        <v>1</v>
      </c>
      <c r="O614" s="5">
        <v>0</v>
      </c>
      <c r="P614" s="5">
        <v>0</v>
      </c>
      <c r="Q614" s="5">
        <v>0</v>
      </c>
      <c r="R614" s="6">
        <v>0</v>
      </c>
      <c r="S614" s="6">
        <v>0</v>
      </c>
      <c r="T614" s="6">
        <v>0</v>
      </c>
      <c r="U614" s="6">
        <v>1</v>
      </c>
      <c r="V614" s="6">
        <v>0</v>
      </c>
      <c r="W614" s="6">
        <v>0</v>
      </c>
      <c r="X614" s="6">
        <v>0</v>
      </c>
      <c r="Y614" s="7">
        <v>0</v>
      </c>
      <c r="Z614" s="7">
        <v>0</v>
      </c>
      <c r="AA614" s="8">
        <v>0</v>
      </c>
      <c r="AB614" s="8">
        <v>0</v>
      </c>
      <c r="AC614" s="8">
        <v>0</v>
      </c>
      <c r="AD614" s="8">
        <v>0</v>
      </c>
      <c r="AE614" s="8">
        <v>0</v>
      </c>
      <c r="AF614" s="8">
        <v>0</v>
      </c>
      <c r="AK614" s="9">
        <f>LEN(H614)</f>
        <v>22</v>
      </c>
      <c r="AL614" s="9">
        <f>SUM(R614:X614)</f>
        <v>1</v>
      </c>
      <c r="AM614" s="3" t="b">
        <f>IF(R614,1)</f>
        <v>0</v>
      </c>
      <c r="AN614" s="3" t="b">
        <f>IF(S614,1)</f>
        <v>0</v>
      </c>
      <c r="AO614" s="3" t="b">
        <f>IF(T614,1)</f>
        <v>0</v>
      </c>
      <c r="AP614" s="3">
        <f>IF(U614,1)</f>
        <v>1</v>
      </c>
      <c r="AQ614" s="3" t="b">
        <f>IF(V614,1)</f>
        <v>0</v>
      </c>
      <c r="AR614" s="3" t="b">
        <f>IF(W614,1)</f>
        <v>0</v>
      </c>
      <c r="AS614" s="3" t="b">
        <f>IF(X614,1)</f>
        <v>0</v>
      </c>
      <c r="AT614" s="3">
        <f>SUM(AM614:AS614)</f>
        <v>1</v>
      </c>
      <c r="AU614" s="10" t="b">
        <f>IF(R614,1)</f>
        <v>0</v>
      </c>
      <c r="AV614" s="10" t="b">
        <f>IF(S614,2)</f>
        <v>0</v>
      </c>
      <c r="AW614" s="10" t="b">
        <f>IF(T614,3)</f>
        <v>0</v>
      </c>
      <c r="AX614" s="10">
        <f>IF(U614,4)</f>
        <v>4</v>
      </c>
      <c r="AY614" s="10" t="b">
        <f>IF(V614,5)</f>
        <v>0</v>
      </c>
      <c r="AZ614" s="10" t="b">
        <f>IF(W614,6)</f>
        <v>0</v>
      </c>
      <c r="BA614" s="10" t="b">
        <f>IF(X614,7)</f>
        <v>0</v>
      </c>
      <c r="BB614" s="10">
        <f>MIN(AU614:BA614)</f>
        <v>4</v>
      </c>
      <c r="BC614" s="10">
        <f>MAX(AU614:BA614)</f>
        <v>4</v>
      </c>
      <c r="BD614" s="10">
        <f>IF(AT614&gt;0,(1+(BC614-AT614))-BB614,-1)</f>
        <v>0</v>
      </c>
      <c r="BE614" s="44">
        <f>AL614-AT614</f>
        <v>0</v>
      </c>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row>
    <row r="615" spans="1:177" ht="15" customHeight="1">
      <c r="A615" s="1">
        <v>614</v>
      </c>
      <c r="B615" s="1">
        <v>-33.929571799999998</v>
      </c>
      <c r="C615" s="1">
        <v>151.14992989999999</v>
      </c>
      <c r="D615" s="1">
        <v>15</v>
      </c>
      <c r="E615"/>
      <c r="F615" s="1" t="s">
        <v>40</v>
      </c>
      <c r="G615" s="1" t="s">
        <v>711</v>
      </c>
      <c r="H615" s="2" t="s">
        <v>713</v>
      </c>
      <c r="I615" s="4">
        <v>1</v>
      </c>
      <c r="J615" s="4">
        <v>0</v>
      </c>
      <c r="K615" s="4">
        <v>0</v>
      </c>
      <c r="L615" s="4">
        <v>0</v>
      </c>
      <c r="M615" s="5">
        <v>1</v>
      </c>
      <c r="N615" s="5">
        <v>0</v>
      </c>
      <c r="O615" s="5">
        <v>0</v>
      </c>
      <c r="P615" s="5">
        <v>0</v>
      </c>
      <c r="Q615" s="5">
        <v>0</v>
      </c>
      <c r="R615" s="6">
        <v>0</v>
      </c>
      <c r="S615" s="6">
        <v>1</v>
      </c>
      <c r="T615" s="6">
        <v>0</v>
      </c>
      <c r="U615" s="6">
        <v>1</v>
      </c>
      <c r="V615" s="6">
        <v>1</v>
      </c>
      <c r="W615" s="6">
        <v>0</v>
      </c>
      <c r="X615" s="6">
        <v>0</v>
      </c>
      <c r="Y615" s="7">
        <v>1</v>
      </c>
      <c r="Z615" s="7">
        <v>0</v>
      </c>
      <c r="AA615" s="8">
        <v>0</v>
      </c>
      <c r="AB615" s="8">
        <v>0</v>
      </c>
      <c r="AC615" s="8">
        <v>0</v>
      </c>
      <c r="AD615" s="8">
        <v>0</v>
      </c>
      <c r="AE615" s="8">
        <v>0</v>
      </c>
      <c r="AF615" s="8">
        <v>1</v>
      </c>
      <c r="AI615" s="9" t="s">
        <v>238</v>
      </c>
      <c r="AK615" s="9">
        <f>LEN(H615)</f>
        <v>30</v>
      </c>
      <c r="AL615" s="9">
        <f>SUM(R615:X615)</f>
        <v>3</v>
      </c>
      <c r="AM615" s="3" t="b">
        <f>IF(R615,1)</f>
        <v>0</v>
      </c>
      <c r="AN615" s="3">
        <f>IF(S615,1)</f>
        <v>1</v>
      </c>
      <c r="AO615" s="3" t="b">
        <f>IF(T615,1)</f>
        <v>0</v>
      </c>
      <c r="AP615" s="3">
        <f>IF(U615,1)</f>
        <v>1</v>
      </c>
      <c r="AQ615" s="3">
        <f>IF(V615,1)</f>
        <v>1</v>
      </c>
      <c r="AR615" s="3" t="b">
        <f>IF(W615,1)</f>
        <v>0</v>
      </c>
      <c r="AS615" s="3" t="b">
        <f>IF(X615,1)</f>
        <v>0</v>
      </c>
      <c r="AT615" s="3">
        <f>SUM(AM615:AS615)</f>
        <v>3</v>
      </c>
      <c r="AU615" s="10" t="b">
        <f>IF(R615,1)</f>
        <v>0</v>
      </c>
      <c r="AV615" s="10">
        <f>IF(S615,2)</f>
        <v>2</v>
      </c>
      <c r="AW615" s="10" t="b">
        <f>IF(T615,3)</f>
        <v>0</v>
      </c>
      <c r="AX615" s="10">
        <f>IF(U615,4)</f>
        <v>4</v>
      </c>
      <c r="AY615" s="10">
        <f>IF(V615,5)</f>
        <v>5</v>
      </c>
      <c r="AZ615" s="10" t="b">
        <f>IF(W615,6)</f>
        <v>0</v>
      </c>
      <c r="BA615" s="10" t="b">
        <f>IF(X615,7)</f>
        <v>0</v>
      </c>
      <c r="BB615" s="10">
        <f>MIN(AU615:BA615)</f>
        <v>2</v>
      </c>
      <c r="BC615" s="10">
        <f>MAX(AU615:BA615)</f>
        <v>5</v>
      </c>
      <c r="BD615" s="10">
        <f>IF(AT615&gt;0,(1+(BC615-AT615))-BB615,-1)</f>
        <v>1</v>
      </c>
      <c r="BE615" s="44">
        <f>AL615-AT615</f>
        <v>0</v>
      </c>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row>
    <row r="616" spans="1:177" ht="15" customHeight="1">
      <c r="A616" s="1">
        <v>615</v>
      </c>
      <c r="B616" s="1">
        <v>-37.800133447638899</v>
      </c>
      <c r="C616" s="1">
        <v>144.961447714233</v>
      </c>
      <c r="D616" s="1">
        <v>15</v>
      </c>
      <c r="E616"/>
      <c r="F616" s="1" t="s">
        <v>140</v>
      </c>
      <c r="G616" s="1" t="s">
        <v>711</v>
      </c>
      <c r="H616" s="2" t="s">
        <v>714</v>
      </c>
      <c r="I616" s="4">
        <v>1</v>
      </c>
      <c r="J616" s="4">
        <v>0</v>
      </c>
      <c r="K616" s="4">
        <v>0</v>
      </c>
      <c r="L616" s="4">
        <v>0</v>
      </c>
      <c r="M616" s="5">
        <v>0</v>
      </c>
      <c r="N616" s="5">
        <v>0</v>
      </c>
      <c r="O616" s="5">
        <v>0</v>
      </c>
      <c r="P616" s="5">
        <v>1</v>
      </c>
      <c r="Q616" s="5">
        <v>0</v>
      </c>
      <c r="R616" s="6">
        <v>0</v>
      </c>
      <c r="S616" s="6">
        <v>0</v>
      </c>
      <c r="T616" s="6">
        <v>0</v>
      </c>
      <c r="U616" s="6">
        <v>1</v>
      </c>
      <c r="V616" s="6">
        <v>0</v>
      </c>
      <c r="W616" s="6">
        <v>0</v>
      </c>
      <c r="X616" s="6">
        <v>0</v>
      </c>
      <c r="Y616" s="7">
        <v>0</v>
      </c>
      <c r="Z616" s="7">
        <v>0</v>
      </c>
      <c r="AA616" s="8">
        <v>0</v>
      </c>
      <c r="AB616" s="8">
        <v>0</v>
      </c>
      <c r="AC616" s="8">
        <v>0</v>
      </c>
      <c r="AD616" s="8">
        <v>0</v>
      </c>
      <c r="AE616" s="8">
        <v>0</v>
      </c>
      <c r="AF616" s="8">
        <v>1</v>
      </c>
      <c r="AI616" s="9" t="s">
        <v>238</v>
      </c>
      <c r="AK616" s="9">
        <f>LEN(H616)</f>
        <v>17</v>
      </c>
      <c r="AL616" s="9">
        <f>SUM(R616:X616)</f>
        <v>1</v>
      </c>
      <c r="AM616" s="3" t="b">
        <f>IF(R616,1)</f>
        <v>0</v>
      </c>
      <c r="AN616" s="3" t="b">
        <f>IF(S616,1)</f>
        <v>0</v>
      </c>
      <c r="AO616" s="3" t="b">
        <f>IF(T616,1)</f>
        <v>0</v>
      </c>
      <c r="AP616" s="3">
        <f>IF(U616,1)</f>
        <v>1</v>
      </c>
      <c r="AQ616" s="3" t="b">
        <f>IF(V616,1)</f>
        <v>0</v>
      </c>
      <c r="AR616" s="3" t="b">
        <f>IF(W616,1)</f>
        <v>0</v>
      </c>
      <c r="AS616" s="3" t="b">
        <f>IF(X616,1)</f>
        <v>0</v>
      </c>
      <c r="AT616" s="3">
        <f>SUM(AM616:AS616)</f>
        <v>1</v>
      </c>
      <c r="AU616" s="10" t="b">
        <f>IF(R616,1)</f>
        <v>0</v>
      </c>
      <c r="AV616" s="10" t="b">
        <f>IF(S616,2)</f>
        <v>0</v>
      </c>
      <c r="AW616" s="10" t="b">
        <f>IF(T616,3)</f>
        <v>0</v>
      </c>
      <c r="AX616" s="10">
        <f>IF(U616,4)</f>
        <v>4</v>
      </c>
      <c r="AY616" s="10" t="b">
        <f>IF(V616,5)</f>
        <v>0</v>
      </c>
      <c r="AZ616" s="10" t="b">
        <f>IF(W616,6)</f>
        <v>0</v>
      </c>
      <c r="BA616" s="10" t="b">
        <f>IF(X616,7)</f>
        <v>0</v>
      </c>
      <c r="BB616" s="10">
        <f>MIN(AU616:BA616)</f>
        <v>4</v>
      </c>
      <c r="BC616" s="10">
        <f>MAX(AU616:BA616)</f>
        <v>4</v>
      </c>
      <c r="BD616" s="10">
        <f>IF(AT616&gt;0,(1+(BC616-AT616))-BB616,-1)</f>
        <v>0</v>
      </c>
      <c r="BE616" s="44">
        <f>AL616-AT616</f>
        <v>0</v>
      </c>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row>
    <row r="617" spans="1:177" ht="15" customHeight="1">
      <c r="A617" s="1">
        <v>616</v>
      </c>
      <c r="B617" s="1">
        <v>-37.7796697530164</v>
      </c>
      <c r="C617" s="1">
        <v>144.95955172377199</v>
      </c>
      <c r="D617" s="1">
        <v>17</v>
      </c>
      <c r="E617"/>
      <c r="F617" s="1" t="s">
        <v>40</v>
      </c>
      <c r="G617" s="1" t="s">
        <v>715</v>
      </c>
      <c r="H617" s="2" t="s">
        <v>716</v>
      </c>
      <c r="I617" s="4">
        <v>1</v>
      </c>
      <c r="J617" s="4">
        <v>0</v>
      </c>
      <c r="K617" s="4">
        <v>0</v>
      </c>
      <c r="L617" s="4">
        <v>0</v>
      </c>
      <c r="M617" s="5">
        <v>0</v>
      </c>
      <c r="N617" s="5">
        <v>0</v>
      </c>
      <c r="O617" s="5">
        <v>1</v>
      </c>
      <c r="P617" s="5">
        <v>0</v>
      </c>
      <c r="Q617" s="5">
        <v>0</v>
      </c>
      <c r="R617" s="6">
        <v>0</v>
      </c>
      <c r="S617" s="6">
        <v>0</v>
      </c>
      <c r="T617" s="6">
        <v>1</v>
      </c>
      <c r="U617" s="6">
        <v>0</v>
      </c>
      <c r="V617" s="6">
        <v>0</v>
      </c>
      <c r="W617" s="6">
        <v>0</v>
      </c>
      <c r="X617" s="6">
        <v>0</v>
      </c>
      <c r="Y617" s="7">
        <v>0</v>
      </c>
      <c r="Z617" s="7">
        <v>0</v>
      </c>
      <c r="AA617" s="8">
        <v>0</v>
      </c>
      <c r="AB617" s="8">
        <v>0</v>
      </c>
      <c r="AC617" s="8">
        <v>0</v>
      </c>
      <c r="AD617" s="8">
        <v>0</v>
      </c>
      <c r="AE617" s="8">
        <v>0</v>
      </c>
      <c r="AF617" s="8">
        <v>0</v>
      </c>
      <c r="AK617" s="9">
        <f>LEN(H617)</f>
        <v>16</v>
      </c>
      <c r="AL617" s="9">
        <f>SUM(R617:X617)</f>
        <v>1</v>
      </c>
      <c r="AM617" s="3" t="b">
        <f>IF(R617,1)</f>
        <v>0</v>
      </c>
      <c r="AN617" s="3" t="b">
        <f>IF(S617,1)</f>
        <v>0</v>
      </c>
      <c r="AO617" s="3">
        <f>IF(T617,1)</f>
        <v>1</v>
      </c>
      <c r="AP617" s="3" t="b">
        <f>IF(U617,1)</f>
        <v>0</v>
      </c>
      <c r="AQ617" s="3" t="b">
        <f>IF(V617,1)</f>
        <v>0</v>
      </c>
      <c r="AR617" s="3" t="b">
        <f>IF(W617,1)</f>
        <v>0</v>
      </c>
      <c r="AS617" s="3" t="b">
        <f>IF(X617,1)</f>
        <v>0</v>
      </c>
      <c r="AT617" s="3">
        <f>SUM(AM617:AS617)</f>
        <v>1</v>
      </c>
      <c r="AU617" s="10" t="b">
        <f>IF(R617,1)</f>
        <v>0</v>
      </c>
      <c r="AV617" s="10" t="b">
        <f>IF(S617,2)</f>
        <v>0</v>
      </c>
      <c r="AW617" s="10">
        <f>IF(T617,3)</f>
        <v>3</v>
      </c>
      <c r="AX617" s="10" t="b">
        <f>IF(U617,4)</f>
        <v>0</v>
      </c>
      <c r="AY617" s="10" t="b">
        <f>IF(V617,5)</f>
        <v>0</v>
      </c>
      <c r="AZ617" s="10" t="b">
        <f>IF(W617,6)</f>
        <v>0</v>
      </c>
      <c r="BA617" s="10" t="b">
        <f>IF(X617,7)</f>
        <v>0</v>
      </c>
      <c r="BB617" s="10">
        <f>MIN(AU617:BA617)</f>
        <v>3</v>
      </c>
      <c r="BC617" s="10">
        <f>MAX(AU617:BA617)</f>
        <v>3</v>
      </c>
      <c r="BD617" s="10">
        <f>IF(AT617&gt;0,(1+(BC617-AT617))-BB617,-1)</f>
        <v>0</v>
      </c>
      <c r="BE617" s="44">
        <f>AL617-AT617</f>
        <v>0</v>
      </c>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row>
    <row r="618" spans="1:177" ht="15" customHeight="1">
      <c r="A618" s="1">
        <v>617</v>
      </c>
      <c r="B618" s="1">
        <v>-37.893360145779198</v>
      </c>
      <c r="C618" s="1">
        <v>145.313525198364</v>
      </c>
      <c r="D618" s="1">
        <v>15</v>
      </c>
      <c r="E618"/>
      <c r="F618" s="1" t="s">
        <v>40</v>
      </c>
      <c r="G618" s="1" t="s">
        <v>717</v>
      </c>
      <c r="H618" s="2" t="s">
        <v>718</v>
      </c>
      <c r="I618" s="4">
        <v>1</v>
      </c>
      <c r="J618" s="4">
        <v>0</v>
      </c>
      <c r="K618" s="4">
        <v>0</v>
      </c>
      <c r="L618" s="4">
        <v>0</v>
      </c>
      <c r="M618" s="5">
        <v>1</v>
      </c>
      <c r="N618" s="5">
        <v>0</v>
      </c>
      <c r="O618" s="5">
        <v>0</v>
      </c>
      <c r="P618" s="5">
        <v>0</v>
      </c>
      <c r="Q618" s="5">
        <v>0</v>
      </c>
      <c r="R618" s="6">
        <v>0</v>
      </c>
      <c r="S618" s="6">
        <v>0</v>
      </c>
      <c r="T618" s="6">
        <v>0</v>
      </c>
      <c r="U618" s="6">
        <v>0</v>
      </c>
      <c r="V618" s="6">
        <v>2</v>
      </c>
      <c r="W618" s="6">
        <v>0</v>
      </c>
      <c r="X618" s="6">
        <v>1</v>
      </c>
      <c r="Y618" s="7">
        <v>0</v>
      </c>
      <c r="Z618" s="7">
        <v>0</v>
      </c>
      <c r="AA618" s="8">
        <v>0</v>
      </c>
      <c r="AB618" s="8">
        <v>0</v>
      </c>
      <c r="AC618" s="8">
        <v>0</v>
      </c>
      <c r="AD618" s="8">
        <v>0</v>
      </c>
      <c r="AE618" s="8">
        <v>0</v>
      </c>
      <c r="AF618" s="8">
        <v>1</v>
      </c>
      <c r="AI618" s="9" t="s">
        <v>534</v>
      </c>
      <c r="AK618" s="9">
        <f>LEN(H618)</f>
        <v>64</v>
      </c>
      <c r="AL618" s="9">
        <f>SUM(R618:X618)</f>
        <v>3</v>
      </c>
      <c r="AM618" s="3" t="b">
        <f>IF(R618,1)</f>
        <v>0</v>
      </c>
      <c r="AN618" s="3" t="b">
        <f>IF(S618,1)</f>
        <v>0</v>
      </c>
      <c r="AO618" s="3" t="b">
        <f>IF(T618,1)</f>
        <v>0</v>
      </c>
      <c r="AP618" s="3" t="b">
        <f>IF(U618,1)</f>
        <v>0</v>
      </c>
      <c r="AQ618" s="3">
        <f>IF(V618,1)</f>
        <v>1</v>
      </c>
      <c r="AR618" s="3" t="b">
        <f>IF(W618,1)</f>
        <v>0</v>
      </c>
      <c r="AS618" s="3">
        <f>IF(X618,1)</f>
        <v>1</v>
      </c>
      <c r="AT618" s="3">
        <f>SUM(AM618:AS618)</f>
        <v>2</v>
      </c>
      <c r="AU618" s="10" t="b">
        <f>IF(R618,1)</f>
        <v>0</v>
      </c>
      <c r="AV618" s="10" t="b">
        <f>IF(S618,2)</f>
        <v>0</v>
      </c>
      <c r="AW618" s="10" t="b">
        <f>IF(T618,3)</f>
        <v>0</v>
      </c>
      <c r="AX618" s="10" t="b">
        <f>IF(U618,4)</f>
        <v>0</v>
      </c>
      <c r="AY618" s="10">
        <f>IF(V618,5)</f>
        <v>5</v>
      </c>
      <c r="AZ618" s="10" t="b">
        <f>IF(W618,6)</f>
        <v>0</v>
      </c>
      <c r="BA618" s="10">
        <f>IF(X618,7)</f>
        <v>7</v>
      </c>
      <c r="BB618" s="10">
        <f>MIN(AU618:BA618)</f>
        <v>5</v>
      </c>
      <c r="BC618" s="10">
        <f>MAX(AU618:BA618)</f>
        <v>7</v>
      </c>
      <c r="BD618" s="10">
        <f>IF(AT618&gt;0,(1+(BC618-AT618))-BB618,-1)</f>
        <v>1</v>
      </c>
      <c r="BE618" s="44">
        <f>AL618-AT618</f>
        <v>1</v>
      </c>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row>
    <row r="619" spans="1:177" ht="15" customHeight="1">
      <c r="A619" s="1">
        <v>618</v>
      </c>
      <c r="B619" s="1">
        <v>-37.780030730581501</v>
      </c>
      <c r="C619" s="1">
        <v>144.95945215072601</v>
      </c>
      <c r="D619" s="1">
        <v>16</v>
      </c>
      <c r="E619"/>
      <c r="F619" s="1" t="s">
        <v>140</v>
      </c>
      <c r="G619" s="1" t="s">
        <v>719</v>
      </c>
      <c r="H619" s="2" t="s">
        <v>720</v>
      </c>
      <c r="I619" s="4">
        <v>1</v>
      </c>
      <c r="J619" s="4">
        <v>0</v>
      </c>
      <c r="K619" s="4">
        <v>0</v>
      </c>
      <c r="L619" s="4">
        <v>0</v>
      </c>
      <c r="M619" s="5">
        <v>0</v>
      </c>
      <c r="N619" s="5">
        <v>0</v>
      </c>
      <c r="O619" s="5">
        <v>1</v>
      </c>
      <c r="P619" s="5">
        <v>0</v>
      </c>
      <c r="Q619" s="5">
        <v>0</v>
      </c>
      <c r="R619" s="6">
        <v>0</v>
      </c>
      <c r="S619" s="6">
        <v>0</v>
      </c>
      <c r="T619" s="6">
        <v>1</v>
      </c>
      <c r="U619" s="6">
        <v>0</v>
      </c>
      <c r="V619" s="6">
        <v>0</v>
      </c>
      <c r="W619" s="6">
        <v>0</v>
      </c>
      <c r="X619" s="6">
        <v>0</v>
      </c>
      <c r="Y619" s="7">
        <v>0</v>
      </c>
      <c r="Z619" s="7">
        <v>0</v>
      </c>
      <c r="AA619" s="8">
        <v>0</v>
      </c>
      <c r="AB619" s="8">
        <v>0</v>
      </c>
      <c r="AC619" s="8">
        <v>0</v>
      </c>
      <c r="AD619" s="8">
        <v>0</v>
      </c>
      <c r="AE619" s="8">
        <v>0</v>
      </c>
      <c r="AF619" s="8">
        <v>0</v>
      </c>
      <c r="AI619" s="9" t="s">
        <v>45</v>
      </c>
      <c r="AK619" s="9">
        <f>LEN(H619)</f>
        <v>17</v>
      </c>
      <c r="AL619" s="9">
        <f>SUM(R619:X619)</f>
        <v>1</v>
      </c>
      <c r="AM619" s="3" t="b">
        <f>IF(R619,1)</f>
        <v>0</v>
      </c>
      <c r="AN619" s="3" t="b">
        <f>IF(S619,1)</f>
        <v>0</v>
      </c>
      <c r="AO619" s="3">
        <f>IF(T619,1)</f>
        <v>1</v>
      </c>
      <c r="AP619" s="3" t="b">
        <f>IF(U619,1)</f>
        <v>0</v>
      </c>
      <c r="AQ619" s="3" t="b">
        <f>IF(V619,1)</f>
        <v>0</v>
      </c>
      <c r="AR619" s="3" t="b">
        <f>IF(W619,1)</f>
        <v>0</v>
      </c>
      <c r="AS619" s="3" t="b">
        <f>IF(X619,1)</f>
        <v>0</v>
      </c>
      <c r="AT619" s="3">
        <f>SUM(AM619:AS619)</f>
        <v>1</v>
      </c>
      <c r="AU619" s="10" t="b">
        <f>IF(R619,1)</f>
        <v>0</v>
      </c>
      <c r="AV619" s="10" t="b">
        <f>IF(S619,2)</f>
        <v>0</v>
      </c>
      <c r="AW619" s="10">
        <f>IF(T619,3)</f>
        <v>3</v>
      </c>
      <c r="AX619" s="10" t="b">
        <f>IF(U619,4)</f>
        <v>0</v>
      </c>
      <c r="AY619" s="10" t="b">
        <f>IF(V619,5)</f>
        <v>0</v>
      </c>
      <c r="AZ619" s="10" t="b">
        <f>IF(W619,6)</f>
        <v>0</v>
      </c>
      <c r="BA619" s="10" t="b">
        <f>IF(X619,7)</f>
        <v>0</v>
      </c>
      <c r="BB619" s="10">
        <f>MIN(AU619:BA619)</f>
        <v>3</v>
      </c>
      <c r="BC619" s="10">
        <f>MAX(AU619:BA619)</f>
        <v>3</v>
      </c>
      <c r="BD619" s="10">
        <f>IF(AT619&gt;0,(1+(BC619-AT619))-BB619,-1)</f>
        <v>0</v>
      </c>
      <c r="BE619" s="44">
        <f>AL619-AT619</f>
        <v>0</v>
      </c>
      <c r="BF619" s="3">
        <v>1</v>
      </c>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row>
    <row r="620" spans="1:177" ht="15" customHeight="1">
      <c r="A620" s="1">
        <v>619</v>
      </c>
      <c r="B620" s="1">
        <v>-37.819713710923203</v>
      </c>
      <c r="C620" s="1">
        <v>144.97425794448901</v>
      </c>
      <c r="D620" s="1">
        <v>16</v>
      </c>
      <c r="E620"/>
      <c r="F620" s="1" t="s">
        <v>40</v>
      </c>
      <c r="G620" s="1" t="s">
        <v>719</v>
      </c>
      <c r="H620" s="2" t="s">
        <v>721</v>
      </c>
      <c r="I620" s="4">
        <v>1</v>
      </c>
      <c r="J620" s="4">
        <v>0</v>
      </c>
      <c r="K620" s="4">
        <v>0</v>
      </c>
      <c r="L620" s="4">
        <v>0</v>
      </c>
      <c r="M620" s="5">
        <v>1</v>
      </c>
      <c r="N620" s="5">
        <v>0</v>
      </c>
      <c r="O620" s="5">
        <v>0</v>
      </c>
      <c r="P620" s="5">
        <v>0</v>
      </c>
      <c r="Q620" s="5">
        <v>0</v>
      </c>
      <c r="R620" s="6">
        <v>0</v>
      </c>
      <c r="S620" s="6">
        <v>0</v>
      </c>
      <c r="T620" s="6">
        <v>0</v>
      </c>
      <c r="U620" s="6">
        <v>0</v>
      </c>
      <c r="V620" s="6">
        <v>1</v>
      </c>
      <c r="W620" s="6">
        <v>0</v>
      </c>
      <c r="X620" s="6">
        <v>0</v>
      </c>
      <c r="Y620" s="7">
        <v>0</v>
      </c>
      <c r="Z620" s="7">
        <v>0</v>
      </c>
      <c r="AA620" s="8">
        <v>0</v>
      </c>
      <c r="AB620" s="8">
        <v>0</v>
      </c>
      <c r="AC620" s="8">
        <v>0</v>
      </c>
      <c r="AD620" s="8">
        <v>0</v>
      </c>
      <c r="AE620" s="8">
        <v>0</v>
      </c>
      <c r="AF620" s="8">
        <v>0</v>
      </c>
      <c r="AK620" s="9">
        <f>LEN(H620)</f>
        <v>7</v>
      </c>
      <c r="AL620" s="9">
        <f>SUM(R620:X620)</f>
        <v>1</v>
      </c>
      <c r="AM620" s="3" t="b">
        <f>IF(R620,1)</f>
        <v>0</v>
      </c>
      <c r="AN620" s="3" t="b">
        <f>IF(S620,1)</f>
        <v>0</v>
      </c>
      <c r="AO620" s="3" t="b">
        <f>IF(T620,1)</f>
        <v>0</v>
      </c>
      <c r="AP620" s="3" t="b">
        <f>IF(U620,1)</f>
        <v>0</v>
      </c>
      <c r="AQ620" s="3">
        <f>IF(V620,1)</f>
        <v>1</v>
      </c>
      <c r="AR620" s="3" t="b">
        <f>IF(W620,1)</f>
        <v>0</v>
      </c>
      <c r="AS620" s="3" t="b">
        <f>IF(X620,1)</f>
        <v>0</v>
      </c>
      <c r="AT620" s="3">
        <f>SUM(AM620:AS620)</f>
        <v>1</v>
      </c>
      <c r="AU620" s="10" t="b">
        <f>IF(R620,1)</f>
        <v>0</v>
      </c>
      <c r="AV620" s="10" t="b">
        <f>IF(S620,2)</f>
        <v>0</v>
      </c>
      <c r="AW620" s="10" t="b">
        <f>IF(T620,3)</f>
        <v>0</v>
      </c>
      <c r="AX620" s="10" t="b">
        <f>IF(U620,4)</f>
        <v>0</v>
      </c>
      <c r="AY620" s="10">
        <f>IF(V620,5)</f>
        <v>5</v>
      </c>
      <c r="AZ620" s="10" t="b">
        <f>IF(W620,6)</f>
        <v>0</v>
      </c>
      <c r="BA620" s="10" t="b">
        <f>IF(X620,7)</f>
        <v>0</v>
      </c>
      <c r="BB620" s="10">
        <f>MIN(AU620:BA620)</f>
        <v>5</v>
      </c>
      <c r="BC620" s="10">
        <f>MAX(AU620:BA620)</f>
        <v>5</v>
      </c>
      <c r="BD620" s="10">
        <f>IF(AT620&gt;0,(1+(BC620-AT620))-BB620,-1)</f>
        <v>0</v>
      </c>
      <c r="BE620" s="44">
        <f>AL620-AT620</f>
        <v>0</v>
      </c>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row>
    <row r="621" spans="1:177" ht="15" customHeight="1">
      <c r="A621" s="1">
        <v>620</v>
      </c>
      <c r="B621" s="1">
        <v>-38.084636482166097</v>
      </c>
      <c r="C621" s="1">
        <v>145.12770175781301</v>
      </c>
      <c r="D621" s="1">
        <v>17</v>
      </c>
      <c r="E621"/>
      <c r="F621" s="1" t="s">
        <v>40</v>
      </c>
      <c r="G621" s="1" t="s">
        <v>719</v>
      </c>
      <c r="H621" s="2" t="s">
        <v>721</v>
      </c>
      <c r="I621" s="4">
        <v>1</v>
      </c>
      <c r="J621" s="4">
        <v>0</v>
      </c>
      <c r="K621" s="4">
        <v>0</v>
      </c>
      <c r="L621" s="4">
        <v>0</v>
      </c>
      <c r="M621" s="5">
        <v>1</v>
      </c>
      <c r="N621" s="5">
        <v>0</v>
      </c>
      <c r="O621" s="5">
        <v>0</v>
      </c>
      <c r="P621" s="5">
        <v>0</v>
      </c>
      <c r="Q621" s="5">
        <v>0</v>
      </c>
      <c r="R621" s="6">
        <v>0</v>
      </c>
      <c r="S621" s="6">
        <v>0</v>
      </c>
      <c r="T621" s="6">
        <v>0</v>
      </c>
      <c r="U621" s="6">
        <v>0</v>
      </c>
      <c r="V621" s="6">
        <v>1</v>
      </c>
      <c r="W621" s="6">
        <v>0</v>
      </c>
      <c r="X621" s="6">
        <v>0</v>
      </c>
      <c r="Y621" s="7">
        <v>0</v>
      </c>
      <c r="Z621" s="7">
        <v>0</v>
      </c>
      <c r="AA621" s="8">
        <v>0</v>
      </c>
      <c r="AB621" s="8">
        <v>0</v>
      </c>
      <c r="AC621" s="8">
        <v>0</v>
      </c>
      <c r="AD621" s="8">
        <v>0</v>
      </c>
      <c r="AE621" s="8">
        <v>0</v>
      </c>
      <c r="AF621" s="8">
        <v>0</v>
      </c>
      <c r="AK621" s="9">
        <f>LEN(H621)</f>
        <v>7</v>
      </c>
      <c r="AL621" s="9">
        <f>SUM(R621:X621)</f>
        <v>1</v>
      </c>
      <c r="AM621" s="3" t="b">
        <f>IF(R621,1)</f>
        <v>0</v>
      </c>
      <c r="AN621" s="3" t="b">
        <f>IF(S621,1)</f>
        <v>0</v>
      </c>
      <c r="AO621" s="3" t="b">
        <f>IF(T621,1)</f>
        <v>0</v>
      </c>
      <c r="AP621" s="3" t="b">
        <f>IF(U621,1)</f>
        <v>0</v>
      </c>
      <c r="AQ621" s="3">
        <f>IF(V621,1)</f>
        <v>1</v>
      </c>
      <c r="AR621" s="3" t="b">
        <f>IF(W621,1)</f>
        <v>0</v>
      </c>
      <c r="AS621" s="3" t="b">
        <f>IF(X621,1)</f>
        <v>0</v>
      </c>
      <c r="AT621" s="3">
        <f>SUM(AM621:AS621)</f>
        <v>1</v>
      </c>
      <c r="AU621" s="10" t="b">
        <f>IF(R621,1)</f>
        <v>0</v>
      </c>
      <c r="AV621" s="10" t="b">
        <f>IF(S621,2)</f>
        <v>0</v>
      </c>
      <c r="AW621" s="10" t="b">
        <f>IF(T621,3)</f>
        <v>0</v>
      </c>
      <c r="AX621" s="10" t="b">
        <f>IF(U621,4)</f>
        <v>0</v>
      </c>
      <c r="AY621" s="10">
        <f>IF(V621,5)</f>
        <v>5</v>
      </c>
      <c r="AZ621" s="10" t="b">
        <f>IF(W621,6)</f>
        <v>0</v>
      </c>
      <c r="BA621" s="10" t="b">
        <f>IF(X621,7)</f>
        <v>0</v>
      </c>
      <c r="BB621" s="10">
        <f>MIN(AU621:BA621)</f>
        <v>5</v>
      </c>
      <c r="BC621" s="10">
        <f>MAX(AU621:BA621)</f>
        <v>5</v>
      </c>
      <c r="BD621" s="10">
        <f>IF(AT621&gt;0,(1+(BC621-AT621))-BB621,-1)</f>
        <v>0</v>
      </c>
      <c r="BE621" s="44">
        <f>AL621-AT621</f>
        <v>0</v>
      </c>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row>
    <row r="622" spans="1:177" ht="15" customHeight="1">
      <c r="A622" s="1">
        <v>621</v>
      </c>
      <c r="B622" s="1">
        <v>-38.069610175000001</v>
      </c>
      <c r="C622" s="1">
        <v>145.31413015000001</v>
      </c>
      <c r="D622" s="1">
        <v>15</v>
      </c>
      <c r="E622"/>
      <c r="F622" s="1" t="s">
        <v>40</v>
      </c>
      <c r="G622" s="1" t="s">
        <v>722</v>
      </c>
      <c r="H622" s="2" t="s">
        <v>723</v>
      </c>
      <c r="I622" s="4">
        <v>1</v>
      </c>
      <c r="J622" s="4">
        <v>0</v>
      </c>
      <c r="K622" s="4">
        <v>0</v>
      </c>
      <c r="L622" s="4">
        <v>0</v>
      </c>
      <c r="M622" s="5">
        <v>0</v>
      </c>
      <c r="N622" s="5">
        <v>0</v>
      </c>
      <c r="O622" s="5">
        <v>0</v>
      </c>
      <c r="P622" s="5">
        <v>1</v>
      </c>
      <c r="Q622" s="5">
        <v>0</v>
      </c>
      <c r="R622" s="6">
        <v>0</v>
      </c>
      <c r="S622" s="6">
        <v>0</v>
      </c>
      <c r="T622" s="6">
        <v>0</v>
      </c>
      <c r="U622" s="6">
        <v>1</v>
      </c>
      <c r="V622" s="6">
        <v>0</v>
      </c>
      <c r="W622" s="6">
        <v>0</v>
      </c>
      <c r="X622" s="6">
        <v>0</v>
      </c>
      <c r="Y622" s="7">
        <v>0</v>
      </c>
      <c r="Z622" s="7">
        <v>0</v>
      </c>
      <c r="AA622" s="8">
        <v>0</v>
      </c>
      <c r="AB622" s="8">
        <v>0</v>
      </c>
      <c r="AC622" s="8">
        <v>0</v>
      </c>
      <c r="AD622" s="8">
        <v>0</v>
      </c>
      <c r="AE622" s="8">
        <v>0</v>
      </c>
      <c r="AF622" s="8">
        <v>0</v>
      </c>
      <c r="AK622" s="9">
        <f>LEN(H622)</f>
        <v>12</v>
      </c>
      <c r="AL622" s="9">
        <f>SUM(R622:X622)</f>
        <v>1</v>
      </c>
      <c r="AM622" s="3" t="b">
        <f>IF(R622,1)</f>
        <v>0</v>
      </c>
      <c r="AN622" s="3" t="b">
        <f>IF(S622,1)</f>
        <v>0</v>
      </c>
      <c r="AO622" s="3" t="b">
        <f>IF(T622,1)</f>
        <v>0</v>
      </c>
      <c r="AP622" s="3">
        <f>IF(U622,1)</f>
        <v>1</v>
      </c>
      <c r="AQ622" s="3" t="b">
        <f>IF(V622,1)</f>
        <v>0</v>
      </c>
      <c r="AR622" s="3" t="b">
        <f>IF(W622,1)</f>
        <v>0</v>
      </c>
      <c r="AS622" s="3" t="b">
        <f>IF(X622,1)</f>
        <v>0</v>
      </c>
      <c r="AT622" s="3">
        <f>SUM(AM622:AS622)</f>
        <v>1</v>
      </c>
      <c r="AU622" s="10" t="b">
        <f>IF(R622,1)</f>
        <v>0</v>
      </c>
      <c r="AV622" s="10" t="b">
        <f>IF(S622,2)</f>
        <v>0</v>
      </c>
      <c r="AW622" s="10" t="b">
        <f>IF(T622,3)</f>
        <v>0</v>
      </c>
      <c r="AX622" s="10">
        <f>IF(U622,4)</f>
        <v>4</v>
      </c>
      <c r="AY622" s="10" t="b">
        <f>IF(V622,5)</f>
        <v>0</v>
      </c>
      <c r="AZ622" s="10" t="b">
        <f>IF(W622,6)</f>
        <v>0</v>
      </c>
      <c r="BA622" s="10" t="b">
        <f>IF(X622,7)</f>
        <v>0</v>
      </c>
      <c r="BB622" s="10">
        <f>MIN(AU622:BA622)</f>
        <v>4</v>
      </c>
      <c r="BC622" s="10">
        <f>MAX(AU622:BA622)</f>
        <v>4</v>
      </c>
      <c r="BD622" s="10">
        <f>IF(AT622&gt;0,(1+(BC622-AT622))-BB622,-1)</f>
        <v>0</v>
      </c>
      <c r="BE622" s="44">
        <f>AL622-AT622</f>
        <v>0</v>
      </c>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row>
    <row r="623" spans="1:177" ht="15" customHeight="1">
      <c r="A623" s="1">
        <v>622</v>
      </c>
      <c r="B623" s="1">
        <v>0</v>
      </c>
      <c r="C623" s="1">
        <v>0</v>
      </c>
      <c r="D623" s="1">
        <v>0</v>
      </c>
      <c r="E623" s="1" t="s">
        <v>39</v>
      </c>
      <c r="F623" s="1" t="s">
        <v>40</v>
      </c>
      <c r="G623" s="1" t="s">
        <v>722</v>
      </c>
      <c r="H623" s="14"/>
      <c r="I623" s="4">
        <v>0</v>
      </c>
      <c r="J623" s="4">
        <v>0</v>
      </c>
      <c r="K623" s="4">
        <v>0</v>
      </c>
      <c r="L623" s="4">
        <v>99</v>
      </c>
      <c r="M623" s="5">
        <v>0</v>
      </c>
      <c r="N623" s="5">
        <v>0</v>
      </c>
      <c r="O623" s="5">
        <v>0</v>
      </c>
      <c r="P623" s="5">
        <v>0</v>
      </c>
      <c r="Q623" s="5">
        <v>0</v>
      </c>
      <c r="R623" s="6">
        <v>0</v>
      </c>
      <c r="S623" s="6">
        <v>0</v>
      </c>
      <c r="T623" s="6">
        <v>0</v>
      </c>
      <c r="U623" s="6">
        <v>0</v>
      </c>
      <c r="V623" s="6">
        <v>0</v>
      </c>
      <c r="W623" s="6">
        <v>0</v>
      </c>
      <c r="X623" s="6">
        <v>0</v>
      </c>
      <c r="Y623" s="7">
        <v>0</v>
      </c>
      <c r="Z623" s="7">
        <v>0</v>
      </c>
      <c r="AA623" s="8">
        <v>0</v>
      </c>
      <c r="AB623" s="8">
        <v>0</v>
      </c>
      <c r="AC623" s="8">
        <v>0</v>
      </c>
      <c r="AD623" s="8">
        <v>0</v>
      </c>
      <c r="AE623" s="8">
        <v>0</v>
      </c>
      <c r="AF623" s="8">
        <v>0</v>
      </c>
      <c r="AK623" s="9">
        <f>LEN(H623)</f>
        <v>0</v>
      </c>
      <c r="AL623" s="9">
        <f>SUM(R623:X623)</f>
        <v>0</v>
      </c>
      <c r="AM623" s="3" t="b">
        <f>IF(R623,1)</f>
        <v>0</v>
      </c>
      <c r="AN623" s="3" t="b">
        <f>IF(S623,1)</f>
        <v>0</v>
      </c>
      <c r="AO623" s="3" t="b">
        <f>IF(T623,1)</f>
        <v>0</v>
      </c>
      <c r="AP623" s="3" t="b">
        <f>IF(U623,1)</f>
        <v>0</v>
      </c>
      <c r="AQ623" s="3" t="b">
        <f>IF(V623,1)</f>
        <v>0</v>
      </c>
      <c r="AR623" s="3" t="b">
        <f>IF(W623,1)</f>
        <v>0</v>
      </c>
      <c r="AS623" s="3" t="b">
        <f>IF(X623,1)</f>
        <v>0</v>
      </c>
      <c r="AT623" s="3">
        <f>SUM(AM623:AS623)</f>
        <v>0</v>
      </c>
      <c r="AU623" s="10" t="b">
        <f>IF(R623,1)</f>
        <v>0</v>
      </c>
      <c r="AV623" s="10" t="b">
        <f>IF(S623,2)</f>
        <v>0</v>
      </c>
      <c r="AW623" s="10" t="b">
        <f>IF(T623,3)</f>
        <v>0</v>
      </c>
      <c r="AX623" s="10" t="b">
        <f>IF(U623,4)</f>
        <v>0</v>
      </c>
      <c r="AY623" s="10" t="b">
        <f>IF(V623,5)</f>
        <v>0</v>
      </c>
      <c r="AZ623" s="10" t="b">
        <f>IF(W623,6)</f>
        <v>0</v>
      </c>
      <c r="BA623" s="10" t="b">
        <f>IF(X623,7)</f>
        <v>0</v>
      </c>
      <c r="BB623" s="10">
        <f>MIN(AU623:BA623)</f>
        <v>0</v>
      </c>
      <c r="BC623" s="10">
        <f>MAX(AU623:BA623)</f>
        <v>0</v>
      </c>
      <c r="BD623" s="10">
        <f>IF(AT623&gt;0,(1+(BC623-AT623))-BB623,-1)</f>
        <v>-1</v>
      </c>
      <c r="BE623" s="44">
        <f>AL623-AT623</f>
        <v>0</v>
      </c>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row>
    <row r="624" spans="1:177" ht="15" customHeight="1">
      <c r="A624" s="1">
        <v>623</v>
      </c>
      <c r="B624" s="1">
        <v>0</v>
      </c>
      <c r="C624" s="1">
        <v>0</v>
      </c>
      <c r="D624" s="1">
        <v>0</v>
      </c>
      <c r="E624" s="1" t="s">
        <v>724</v>
      </c>
      <c r="F624" s="1" t="s">
        <v>40</v>
      </c>
      <c r="G624" s="1" t="s">
        <v>722</v>
      </c>
      <c r="H624" s="2" t="s">
        <v>725</v>
      </c>
      <c r="I624" s="4">
        <v>0</v>
      </c>
      <c r="J624" s="4">
        <v>0</v>
      </c>
      <c r="K624" s="4">
        <v>0</v>
      </c>
      <c r="L624" s="4">
        <v>99</v>
      </c>
      <c r="M624" s="5">
        <v>0</v>
      </c>
      <c r="N624" s="5">
        <v>0</v>
      </c>
      <c r="O624" s="5">
        <v>0</v>
      </c>
      <c r="P624" s="5">
        <v>0</v>
      </c>
      <c r="Q624" s="5">
        <v>0</v>
      </c>
      <c r="R624" s="6">
        <v>0</v>
      </c>
      <c r="S624" s="6">
        <v>0</v>
      </c>
      <c r="T624" s="6">
        <v>0</v>
      </c>
      <c r="U624" s="6">
        <v>0</v>
      </c>
      <c r="V624" s="6">
        <v>0</v>
      </c>
      <c r="W624" s="6">
        <v>0</v>
      </c>
      <c r="X624" s="6">
        <v>0</v>
      </c>
      <c r="Y624" s="7">
        <v>0</v>
      </c>
      <c r="Z624" s="7">
        <v>0</v>
      </c>
      <c r="AA624" s="8">
        <v>0</v>
      </c>
      <c r="AB624" s="8">
        <v>0</v>
      </c>
      <c r="AC624" s="8">
        <v>0</v>
      </c>
      <c r="AD624" s="8">
        <v>0</v>
      </c>
      <c r="AE624" s="8">
        <v>0</v>
      </c>
      <c r="AF624" s="8">
        <v>0</v>
      </c>
      <c r="AK624" s="9">
        <f>LEN(H624)</f>
        <v>10</v>
      </c>
      <c r="AL624" s="9">
        <f>SUM(R624:X624)</f>
        <v>0</v>
      </c>
      <c r="AM624" s="3" t="b">
        <f>IF(R624,1)</f>
        <v>0</v>
      </c>
      <c r="AN624" s="3" t="b">
        <f>IF(S624,1)</f>
        <v>0</v>
      </c>
      <c r="AO624" s="3" t="b">
        <f>IF(T624,1)</f>
        <v>0</v>
      </c>
      <c r="AP624" s="3" t="b">
        <f>IF(U624,1)</f>
        <v>0</v>
      </c>
      <c r="AQ624" s="3" t="b">
        <f>IF(V624,1)</f>
        <v>0</v>
      </c>
      <c r="AR624" s="3" t="b">
        <f>IF(W624,1)</f>
        <v>0</v>
      </c>
      <c r="AS624" s="3" t="b">
        <f>IF(X624,1)</f>
        <v>0</v>
      </c>
      <c r="AT624" s="3">
        <f>SUM(AM624:AS624)</f>
        <v>0</v>
      </c>
      <c r="AU624" s="10" t="b">
        <f>IF(R624,1)</f>
        <v>0</v>
      </c>
      <c r="AV624" s="10" t="b">
        <f>IF(S624,2)</f>
        <v>0</v>
      </c>
      <c r="AW624" s="10" t="b">
        <f>IF(T624,3)</f>
        <v>0</v>
      </c>
      <c r="AX624" s="10" t="b">
        <f>IF(U624,4)</f>
        <v>0</v>
      </c>
      <c r="AY624" s="10" t="b">
        <f>IF(V624,5)</f>
        <v>0</v>
      </c>
      <c r="AZ624" s="10" t="b">
        <f>IF(W624,6)</f>
        <v>0</v>
      </c>
      <c r="BA624" s="10" t="b">
        <f>IF(X624,7)</f>
        <v>0</v>
      </c>
      <c r="BB624" s="10">
        <f>MIN(AU624:BA624)</f>
        <v>0</v>
      </c>
      <c r="BC624" s="10">
        <f>MAX(AU624:BA624)</f>
        <v>0</v>
      </c>
      <c r="BD624" s="10">
        <f>IF(AT624&gt;0,(1+(BC624-AT624))-BB624,-1)</f>
        <v>-1</v>
      </c>
      <c r="BE624" s="44">
        <f>AL624-AT624</f>
        <v>0</v>
      </c>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row>
    <row r="625" spans="1:177" ht="15" customHeight="1">
      <c r="A625" s="1">
        <v>624</v>
      </c>
      <c r="B625" s="1">
        <v>-37.789374807785201</v>
      </c>
      <c r="C625" s="1">
        <v>144.958400724792</v>
      </c>
      <c r="D625" s="1">
        <v>16</v>
      </c>
      <c r="E625"/>
      <c r="F625" s="1" t="s">
        <v>40</v>
      </c>
      <c r="G625" s="1" t="s">
        <v>722</v>
      </c>
      <c r="H625" s="2" t="s">
        <v>726</v>
      </c>
      <c r="I625" s="4">
        <v>0</v>
      </c>
      <c r="J625" s="4">
        <v>0</v>
      </c>
      <c r="K625" s="4">
        <v>0</v>
      </c>
      <c r="L625" s="4">
        <v>1</v>
      </c>
      <c r="M625" s="5">
        <v>0</v>
      </c>
      <c r="N625" s="5">
        <v>0</v>
      </c>
      <c r="O625" s="5">
        <v>0</v>
      </c>
      <c r="P625" s="5">
        <v>0</v>
      </c>
      <c r="Q625" s="5">
        <v>0</v>
      </c>
      <c r="R625" s="6">
        <v>0</v>
      </c>
      <c r="S625" s="6">
        <v>0</v>
      </c>
      <c r="T625" s="6">
        <v>0</v>
      </c>
      <c r="U625" s="6">
        <v>0</v>
      </c>
      <c r="V625" s="6">
        <v>0</v>
      </c>
      <c r="W625" s="6">
        <v>0</v>
      </c>
      <c r="X625" s="6">
        <v>0</v>
      </c>
      <c r="Y625" s="7">
        <v>0</v>
      </c>
      <c r="Z625" s="7">
        <v>0</v>
      </c>
      <c r="AA625" s="8">
        <v>0</v>
      </c>
      <c r="AB625" s="8">
        <v>0</v>
      </c>
      <c r="AC625" s="8">
        <v>0</v>
      </c>
      <c r="AD625" s="8">
        <v>0</v>
      </c>
      <c r="AE625" s="8">
        <v>0</v>
      </c>
      <c r="AF625" s="8">
        <v>0</v>
      </c>
      <c r="AI625" s="9" t="s">
        <v>45</v>
      </c>
      <c r="AK625" s="9">
        <f>LEN(H625)</f>
        <v>24</v>
      </c>
      <c r="AL625" s="9">
        <f>SUM(R625:X625)</f>
        <v>0</v>
      </c>
      <c r="AM625" s="3" t="b">
        <f>IF(R625,1)</f>
        <v>0</v>
      </c>
      <c r="AN625" s="3" t="b">
        <f>IF(S625,1)</f>
        <v>0</v>
      </c>
      <c r="AO625" s="3" t="b">
        <f>IF(T625,1)</f>
        <v>0</v>
      </c>
      <c r="AP625" s="3" t="b">
        <f>IF(U625,1)</f>
        <v>0</v>
      </c>
      <c r="AQ625" s="3" t="b">
        <f>IF(V625,1)</f>
        <v>0</v>
      </c>
      <c r="AR625" s="3" t="b">
        <f>IF(W625,1)</f>
        <v>0</v>
      </c>
      <c r="AS625" s="3" t="b">
        <f>IF(X625,1)</f>
        <v>0</v>
      </c>
      <c r="AT625" s="3">
        <f>SUM(AM625:AS625)</f>
        <v>0</v>
      </c>
      <c r="AU625" s="10" t="b">
        <f>IF(R625,1)</f>
        <v>0</v>
      </c>
      <c r="AV625" s="10" t="b">
        <f>IF(S625,2)</f>
        <v>0</v>
      </c>
      <c r="AW625" s="10" t="b">
        <f>IF(T625,3)</f>
        <v>0</v>
      </c>
      <c r="AX625" s="10" t="b">
        <f>IF(U625,4)</f>
        <v>0</v>
      </c>
      <c r="AY625" s="10" t="b">
        <f>IF(V625,5)</f>
        <v>0</v>
      </c>
      <c r="AZ625" s="10" t="b">
        <f>IF(W625,6)</f>
        <v>0</v>
      </c>
      <c r="BA625" s="10" t="b">
        <f>IF(X625,7)</f>
        <v>0</v>
      </c>
      <c r="BB625" s="10">
        <f>MIN(AU625:BA625)</f>
        <v>0</v>
      </c>
      <c r="BC625" s="10">
        <f>MAX(AU625:BA625)</f>
        <v>0</v>
      </c>
      <c r="BD625" s="10">
        <f>IF(AT625&gt;0,(1+(BC625-AT625))-BB625,-1)</f>
        <v>-1</v>
      </c>
      <c r="BE625" s="44">
        <f>AL625-AT625</f>
        <v>0</v>
      </c>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row>
    <row r="626" spans="1:177" ht="15" customHeight="1">
      <c r="A626" s="1">
        <v>625</v>
      </c>
      <c r="B626" s="1">
        <v>-37.813051918410601</v>
      </c>
      <c r="C626" s="1">
        <v>144.967498777771</v>
      </c>
      <c r="D626" s="1">
        <v>15</v>
      </c>
      <c r="E626"/>
      <c r="F626" s="1" t="s">
        <v>140</v>
      </c>
      <c r="G626" s="1" t="s">
        <v>727</v>
      </c>
      <c r="H626" s="2" t="s">
        <v>728</v>
      </c>
      <c r="I626" s="4">
        <v>1</v>
      </c>
      <c r="J626" s="4">
        <v>0</v>
      </c>
      <c r="K626" s="4">
        <v>0</v>
      </c>
      <c r="L626" s="4">
        <v>0</v>
      </c>
      <c r="M626" s="5">
        <v>0</v>
      </c>
      <c r="N626" s="5">
        <v>0</v>
      </c>
      <c r="O626" s="5">
        <v>0</v>
      </c>
      <c r="P626" s="5">
        <v>1</v>
      </c>
      <c r="Q626" s="5">
        <v>0</v>
      </c>
      <c r="R626" s="6">
        <v>0</v>
      </c>
      <c r="S626" s="6">
        <v>0</v>
      </c>
      <c r="T626" s="6">
        <v>0</v>
      </c>
      <c r="U626" s="6">
        <v>1</v>
      </c>
      <c r="V626" s="6">
        <v>0</v>
      </c>
      <c r="W626" s="6">
        <v>0</v>
      </c>
      <c r="X626" s="6">
        <v>0</v>
      </c>
      <c r="Y626" s="7">
        <v>0</v>
      </c>
      <c r="Z626" s="7">
        <v>0</v>
      </c>
      <c r="AA626" s="8">
        <v>0</v>
      </c>
      <c r="AB626" s="8">
        <v>0</v>
      </c>
      <c r="AC626" s="8">
        <v>0</v>
      </c>
      <c r="AD626" s="8">
        <v>0</v>
      </c>
      <c r="AE626" s="8">
        <v>0</v>
      </c>
      <c r="AF626" s="8">
        <v>0</v>
      </c>
      <c r="AK626" s="9">
        <f>LEN(H626)</f>
        <v>52</v>
      </c>
      <c r="AL626" s="9">
        <f>SUM(R626:X626)</f>
        <v>1</v>
      </c>
      <c r="AM626" s="3" t="b">
        <f>IF(R626,1)</f>
        <v>0</v>
      </c>
      <c r="AN626" s="3" t="b">
        <f>IF(S626,1)</f>
        <v>0</v>
      </c>
      <c r="AO626" s="3" t="b">
        <f>IF(T626,1)</f>
        <v>0</v>
      </c>
      <c r="AP626" s="3">
        <f>IF(U626,1)</f>
        <v>1</v>
      </c>
      <c r="AQ626" s="3" t="b">
        <f>IF(V626,1)</f>
        <v>0</v>
      </c>
      <c r="AR626" s="3" t="b">
        <f>IF(W626,1)</f>
        <v>0</v>
      </c>
      <c r="AS626" s="3" t="b">
        <f>IF(X626,1)</f>
        <v>0</v>
      </c>
      <c r="AT626" s="3">
        <f>SUM(AM626:AS626)</f>
        <v>1</v>
      </c>
      <c r="AU626" s="10" t="b">
        <f>IF(R626,1)</f>
        <v>0</v>
      </c>
      <c r="AV626" s="10" t="b">
        <f>IF(S626,2)</f>
        <v>0</v>
      </c>
      <c r="AW626" s="10" t="b">
        <f>IF(T626,3)</f>
        <v>0</v>
      </c>
      <c r="AX626" s="10">
        <f>IF(U626,4)</f>
        <v>4</v>
      </c>
      <c r="AY626" s="10" t="b">
        <f>IF(V626,5)</f>
        <v>0</v>
      </c>
      <c r="AZ626" s="10" t="b">
        <f>IF(W626,6)</f>
        <v>0</v>
      </c>
      <c r="BA626" s="10" t="b">
        <f>IF(X626,7)</f>
        <v>0</v>
      </c>
      <c r="BB626" s="10">
        <f>MIN(AU626:BA626)</f>
        <v>4</v>
      </c>
      <c r="BC626" s="10">
        <f>MAX(AU626:BA626)</f>
        <v>4</v>
      </c>
      <c r="BD626" s="10">
        <f>IF(AT626&gt;0,(1+(BC626-AT626))-BB626,-1)</f>
        <v>0</v>
      </c>
      <c r="BE626" s="44">
        <f>AL626-AT626</f>
        <v>0</v>
      </c>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row>
    <row r="627" spans="1:177" ht="15" customHeight="1">
      <c r="A627" s="1">
        <v>626</v>
      </c>
      <c r="B627" s="1">
        <v>-38.102195682396001</v>
      </c>
      <c r="C627" s="1">
        <v>145.31953328284899</v>
      </c>
      <c r="D627" s="1">
        <v>15</v>
      </c>
      <c r="E627"/>
      <c r="F627" s="1" t="s">
        <v>40</v>
      </c>
      <c r="G627" s="1" t="s">
        <v>727</v>
      </c>
      <c r="H627" s="2" t="s">
        <v>729</v>
      </c>
      <c r="I627" s="4">
        <v>1</v>
      </c>
      <c r="J627" s="4">
        <v>0</v>
      </c>
      <c r="K627" s="4">
        <v>0</v>
      </c>
      <c r="L627" s="4">
        <v>0</v>
      </c>
      <c r="M627" s="5">
        <v>0</v>
      </c>
      <c r="N627" s="5">
        <v>0</v>
      </c>
      <c r="O627" s="5">
        <v>0</v>
      </c>
      <c r="P627" s="5">
        <v>1</v>
      </c>
      <c r="Q627" s="5">
        <v>1</v>
      </c>
      <c r="R627" s="6">
        <v>0</v>
      </c>
      <c r="S627" s="6">
        <v>0</v>
      </c>
      <c r="T627" s="6">
        <v>2</v>
      </c>
      <c r="U627" s="6">
        <v>0</v>
      </c>
      <c r="V627" s="6">
        <v>0</v>
      </c>
      <c r="W627" s="6">
        <v>0</v>
      </c>
      <c r="X627" s="6">
        <v>0</v>
      </c>
      <c r="Y627" s="7">
        <v>0</v>
      </c>
      <c r="Z627" s="7">
        <v>0</v>
      </c>
      <c r="AA627" s="8">
        <v>0</v>
      </c>
      <c r="AB627" s="8">
        <v>0</v>
      </c>
      <c r="AC627" s="8">
        <v>0</v>
      </c>
      <c r="AD627" s="8">
        <v>0</v>
      </c>
      <c r="AE627" s="8">
        <v>0</v>
      </c>
      <c r="AF627" s="8">
        <v>0</v>
      </c>
      <c r="AK627" s="9">
        <f>LEN(H627)</f>
        <v>40</v>
      </c>
      <c r="AL627" s="9">
        <f>SUM(R627:X627)</f>
        <v>2</v>
      </c>
      <c r="AM627" s="3" t="b">
        <f>IF(R627,1)</f>
        <v>0</v>
      </c>
      <c r="AN627" s="3" t="b">
        <f>IF(S627,1)</f>
        <v>0</v>
      </c>
      <c r="AO627" s="3">
        <f>IF(T627,1)</f>
        <v>1</v>
      </c>
      <c r="AP627" s="3" t="b">
        <f>IF(U627,1)</f>
        <v>0</v>
      </c>
      <c r="AQ627" s="3" t="b">
        <f>IF(V627,1)</f>
        <v>0</v>
      </c>
      <c r="AR627" s="3" t="b">
        <f>IF(W627,1)</f>
        <v>0</v>
      </c>
      <c r="AS627" s="3" t="b">
        <f>IF(X627,1)</f>
        <v>0</v>
      </c>
      <c r="AT627" s="3">
        <f>SUM(AM627:AS627)</f>
        <v>1</v>
      </c>
      <c r="AU627" s="10" t="b">
        <f>IF(R627,1)</f>
        <v>0</v>
      </c>
      <c r="AV627" s="10" t="b">
        <f>IF(S627,2)</f>
        <v>0</v>
      </c>
      <c r="AW627" s="10">
        <f>IF(T627,3)</f>
        <v>3</v>
      </c>
      <c r="AX627" s="10" t="b">
        <f>IF(U627,4)</f>
        <v>0</v>
      </c>
      <c r="AY627" s="10" t="b">
        <f>IF(V627,5)</f>
        <v>0</v>
      </c>
      <c r="AZ627" s="10" t="b">
        <f>IF(W627,6)</f>
        <v>0</v>
      </c>
      <c r="BA627" s="10" t="b">
        <f>IF(X627,7)</f>
        <v>0</v>
      </c>
      <c r="BB627" s="10">
        <f>MIN(AU627:BA627)</f>
        <v>3</v>
      </c>
      <c r="BC627" s="10">
        <f>MAX(AU627:BA627)</f>
        <v>3</v>
      </c>
      <c r="BD627" s="10">
        <f>IF(AT627&gt;0,(1+(BC627-AT627))-BB627,-1)</f>
        <v>0</v>
      </c>
      <c r="BE627" s="44">
        <f>AL627-AT627</f>
        <v>1</v>
      </c>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row>
    <row r="628" spans="1:177" ht="15" customHeight="1">
      <c r="A628" s="1">
        <v>627</v>
      </c>
      <c r="B628" s="1">
        <v>-38.085401953584999</v>
      </c>
      <c r="C628" s="1">
        <v>145.293430682006</v>
      </c>
      <c r="D628" s="1">
        <v>15</v>
      </c>
      <c r="E628"/>
      <c r="F628" s="1" t="s">
        <v>40</v>
      </c>
      <c r="G628" s="1" t="s">
        <v>727</v>
      </c>
      <c r="H628" s="2" t="s">
        <v>730</v>
      </c>
      <c r="I628" s="4">
        <v>1</v>
      </c>
      <c r="J628" s="4">
        <v>0</v>
      </c>
      <c r="K628" s="4">
        <v>0</v>
      </c>
      <c r="L628" s="4">
        <v>0</v>
      </c>
      <c r="M628" s="5">
        <v>0</v>
      </c>
      <c r="N628" s="5">
        <v>0</v>
      </c>
      <c r="O628" s="5">
        <v>0</v>
      </c>
      <c r="P628" s="5">
        <v>1</v>
      </c>
      <c r="Q628" s="5">
        <v>0</v>
      </c>
      <c r="R628" s="6">
        <v>0</v>
      </c>
      <c r="S628" s="6">
        <v>0</v>
      </c>
      <c r="T628" s="6">
        <v>0</v>
      </c>
      <c r="U628" s="6">
        <v>1</v>
      </c>
      <c r="V628" s="6">
        <v>0</v>
      </c>
      <c r="W628" s="6">
        <v>0</v>
      </c>
      <c r="X628" s="6">
        <v>0</v>
      </c>
      <c r="Y628" s="7">
        <v>0</v>
      </c>
      <c r="Z628" s="7">
        <v>0</v>
      </c>
      <c r="AA628" s="8">
        <v>0</v>
      </c>
      <c r="AB628" s="8">
        <v>0</v>
      </c>
      <c r="AC628" s="8">
        <v>0</v>
      </c>
      <c r="AD628" s="8">
        <v>0</v>
      </c>
      <c r="AE628" s="8">
        <v>0</v>
      </c>
      <c r="AF628" s="8">
        <v>0</v>
      </c>
      <c r="AK628" s="9">
        <f>LEN(H628)</f>
        <v>22</v>
      </c>
      <c r="AL628" s="9">
        <f>SUM(R628:X628)</f>
        <v>1</v>
      </c>
      <c r="AM628" s="3" t="b">
        <f>IF(R628,1)</f>
        <v>0</v>
      </c>
      <c r="AN628" s="3" t="b">
        <f>IF(S628,1)</f>
        <v>0</v>
      </c>
      <c r="AO628" s="3" t="b">
        <f>IF(T628,1)</f>
        <v>0</v>
      </c>
      <c r="AP628" s="3">
        <f>IF(U628,1)</f>
        <v>1</v>
      </c>
      <c r="AQ628" s="3" t="b">
        <f>IF(V628,1)</f>
        <v>0</v>
      </c>
      <c r="AR628" s="3" t="b">
        <f>IF(W628,1)</f>
        <v>0</v>
      </c>
      <c r="AS628" s="3" t="b">
        <f>IF(X628,1)</f>
        <v>0</v>
      </c>
      <c r="AT628" s="3">
        <f>SUM(AM628:AS628)</f>
        <v>1</v>
      </c>
      <c r="AU628" s="10" t="b">
        <f>IF(R628,1)</f>
        <v>0</v>
      </c>
      <c r="AV628" s="10" t="b">
        <f>IF(S628,2)</f>
        <v>0</v>
      </c>
      <c r="AW628" s="10" t="b">
        <f>IF(T628,3)</f>
        <v>0</v>
      </c>
      <c r="AX628" s="10">
        <f>IF(U628,4)</f>
        <v>4</v>
      </c>
      <c r="AY628" s="10" t="b">
        <f>IF(V628,5)</f>
        <v>0</v>
      </c>
      <c r="AZ628" s="10" t="b">
        <f>IF(W628,6)</f>
        <v>0</v>
      </c>
      <c r="BA628" s="10" t="b">
        <f>IF(X628,7)</f>
        <v>0</v>
      </c>
      <c r="BB628" s="10">
        <f>MIN(AU628:BA628)</f>
        <v>4</v>
      </c>
      <c r="BC628" s="10">
        <f>MAX(AU628:BA628)</f>
        <v>4</v>
      </c>
      <c r="BD628" s="10">
        <f>IF(AT628&gt;0,(1+(BC628-AT628))-BB628,-1)</f>
        <v>0</v>
      </c>
      <c r="BE628" s="44">
        <f>AL628-AT628</f>
        <v>0</v>
      </c>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row>
    <row r="629" spans="1:177" ht="15" customHeight="1">
      <c r="A629" s="1">
        <v>628</v>
      </c>
      <c r="B629" s="1">
        <v>-38.085018206666597</v>
      </c>
      <c r="C629" s="1">
        <v>145.29587136817401</v>
      </c>
      <c r="D629" s="1">
        <v>15</v>
      </c>
      <c r="E629"/>
      <c r="F629" s="1" t="s">
        <v>40</v>
      </c>
      <c r="G629" s="1" t="s">
        <v>727</v>
      </c>
      <c r="H629" s="2" t="s">
        <v>731</v>
      </c>
      <c r="I629" s="4">
        <v>1</v>
      </c>
      <c r="J629" s="4">
        <v>0</v>
      </c>
      <c r="K629" s="4">
        <v>0</v>
      </c>
      <c r="L629" s="4">
        <v>0</v>
      </c>
      <c r="M629" s="5">
        <v>0</v>
      </c>
      <c r="N629" s="5">
        <v>0</v>
      </c>
      <c r="O629" s="5">
        <v>0</v>
      </c>
      <c r="P629" s="5">
        <v>1</v>
      </c>
      <c r="Q629" s="5">
        <v>0</v>
      </c>
      <c r="R629" s="6">
        <v>0</v>
      </c>
      <c r="S629" s="6">
        <v>0</v>
      </c>
      <c r="T629" s="6">
        <v>1</v>
      </c>
      <c r="U629" s="6">
        <v>0</v>
      </c>
      <c r="V629" s="6">
        <v>0</v>
      </c>
      <c r="W629" s="6">
        <v>0</v>
      </c>
      <c r="X629" s="6">
        <v>0</v>
      </c>
      <c r="Y629" s="7">
        <v>0</v>
      </c>
      <c r="Z629" s="7">
        <v>0</v>
      </c>
      <c r="AA629" s="8">
        <v>0</v>
      </c>
      <c r="AB629" s="8">
        <v>0</v>
      </c>
      <c r="AC629" s="8">
        <v>0</v>
      </c>
      <c r="AD629" s="8">
        <v>0</v>
      </c>
      <c r="AE629" s="8">
        <v>0</v>
      </c>
      <c r="AF629" s="8">
        <v>0</v>
      </c>
      <c r="AK629" s="9">
        <f>LEN(H629)</f>
        <v>50</v>
      </c>
      <c r="AL629" s="9">
        <f>SUM(R629:X629)</f>
        <v>1</v>
      </c>
      <c r="AM629" s="3" t="b">
        <f>IF(R629,1)</f>
        <v>0</v>
      </c>
      <c r="AN629" s="3" t="b">
        <f>IF(S629,1)</f>
        <v>0</v>
      </c>
      <c r="AO629" s="3">
        <f>IF(T629,1)</f>
        <v>1</v>
      </c>
      <c r="AP629" s="3" t="b">
        <f>IF(U629,1)</f>
        <v>0</v>
      </c>
      <c r="AQ629" s="3" t="b">
        <f>IF(V629,1)</f>
        <v>0</v>
      </c>
      <c r="AR629" s="3" t="b">
        <f>IF(W629,1)</f>
        <v>0</v>
      </c>
      <c r="AS629" s="3" t="b">
        <f>IF(X629,1)</f>
        <v>0</v>
      </c>
      <c r="AT629" s="3">
        <f>SUM(AM629:AS629)</f>
        <v>1</v>
      </c>
      <c r="AU629" s="10" t="b">
        <f>IF(R629,1)</f>
        <v>0</v>
      </c>
      <c r="AV629" s="10" t="b">
        <f>IF(S629,2)</f>
        <v>0</v>
      </c>
      <c r="AW629" s="10">
        <f>IF(T629,3)</f>
        <v>3</v>
      </c>
      <c r="AX629" s="10" t="b">
        <f>IF(U629,4)</f>
        <v>0</v>
      </c>
      <c r="AY629" s="10" t="b">
        <f>IF(V629,5)</f>
        <v>0</v>
      </c>
      <c r="AZ629" s="10" t="b">
        <f>IF(W629,6)</f>
        <v>0</v>
      </c>
      <c r="BA629" s="10" t="b">
        <f>IF(X629,7)</f>
        <v>0</v>
      </c>
      <c r="BB629" s="10">
        <f>MIN(AU629:BA629)</f>
        <v>3</v>
      </c>
      <c r="BC629" s="10">
        <f>MAX(AU629:BA629)</f>
        <v>3</v>
      </c>
      <c r="BD629" s="10">
        <f>IF(AT629&gt;0,(1+(BC629-AT629))-BB629,-1)</f>
        <v>0</v>
      </c>
      <c r="BE629" s="44">
        <f>AL629-AT629</f>
        <v>0</v>
      </c>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row>
    <row r="630" spans="1:177" ht="15" customHeight="1">
      <c r="A630" s="1">
        <v>629</v>
      </c>
      <c r="B630" s="1">
        <v>-38.103053705967604</v>
      </c>
      <c r="C630" s="1">
        <v>145.32471047950199</v>
      </c>
      <c r="D630" s="1">
        <v>15</v>
      </c>
      <c r="E630"/>
      <c r="F630" s="1" t="s">
        <v>40</v>
      </c>
      <c r="G630" s="1" t="s">
        <v>727</v>
      </c>
      <c r="H630" s="2" t="s">
        <v>732</v>
      </c>
      <c r="I630" s="4">
        <v>1</v>
      </c>
      <c r="J630" s="4">
        <v>0</v>
      </c>
      <c r="K630" s="4">
        <v>0</v>
      </c>
      <c r="L630" s="4">
        <v>0</v>
      </c>
      <c r="M630" s="5">
        <v>1</v>
      </c>
      <c r="N630" s="5">
        <v>0</v>
      </c>
      <c r="O630" s="5">
        <v>0</v>
      </c>
      <c r="P630" s="5">
        <v>0</v>
      </c>
      <c r="Q630" s="5">
        <v>0</v>
      </c>
      <c r="R630" s="6">
        <v>0</v>
      </c>
      <c r="S630" s="6">
        <v>0</v>
      </c>
      <c r="T630" s="6">
        <v>0</v>
      </c>
      <c r="U630" s="6">
        <v>1</v>
      </c>
      <c r="V630" s="6">
        <v>0</v>
      </c>
      <c r="W630" s="6">
        <v>0</v>
      </c>
      <c r="X630" s="6">
        <v>0</v>
      </c>
      <c r="Y630" s="7">
        <v>0</v>
      </c>
      <c r="Z630" s="7">
        <v>0</v>
      </c>
      <c r="AA630" s="8">
        <v>0</v>
      </c>
      <c r="AB630" s="8">
        <v>0</v>
      </c>
      <c r="AC630" s="8">
        <v>0</v>
      </c>
      <c r="AD630" s="8">
        <v>0</v>
      </c>
      <c r="AE630" s="8">
        <v>0</v>
      </c>
      <c r="AF630" s="8">
        <v>0</v>
      </c>
      <c r="AK630" s="9">
        <f>LEN(H630)</f>
        <v>43</v>
      </c>
      <c r="AL630" s="9">
        <f>SUM(R630:X630)</f>
        <v>1</v>
      </c>
      <c r="AM630" s="3" t="b">
        <f>IF(R630,1)</f>
        <v>0</v>
      </c>
      <c r="AN630" s="3" t="b">
        <f>IF(S630,1)</f>
        <v>0</v>
      </c>
      <c r="AO630" s="3" t="b">
        <f>IF(T630,1)</f>
        <v>0</v>
      </c>
      <c r="AP630" s="3">
        <f>IF(U630,1)</f>
        <v>1</v>
      </c>
      <c r="AQ630" s="3" t="b">
        <f>IF(V630,1)</f>
        <v>0</v>
      </c>
      <c r="AR630" s="3" t="b">
        <f>IF(W630,1)</f>
        <v>0</v>
      </c>
      <c r="AS630" s="3" t="b">
        <f>IF(X630,1)</f>
        <v>0</v>
      </c>
      <c r="AT630" s="3">
        <f>SUM(AM630:AS630)</f>
        <v>1</v>
      </c>
      <c r="AU630" s="10" t="b">
        <f>IF(R630,1)</f>
        <v>0</v>
      </c>
      <c r="AV630" s="10" t="b">
        <f>IF(S630,2)</f>
        <v>0</v>
      </c>
      <c r="AW630" s="10" t="b">
        <f>IF(T630,3)</f>
        <v>0</v>
      </c>
      <c r="AX630" s="10">
        <f>IF(U630,4)</f>
        <v>4</v>
      </c>
      <c r="AY630" s="10" t="b">
        <f>IF(V630,5)</f>
        <v>0</v>
      </c>
      <c r="AZ630" s="10" t="b">
        <f>IF(W630,6)</f>
        <v>0</v>
      </c>
      <c r="BA630" s="10" t="b">
        <f>IF(X630,7)</f>
        <v>0</v>
      </c>
      <c r="BB630" s="10">
        <f>MIN(AU630:BA630)</f>
        <v>4</v>
      </c>
      <c r="BC630" s="10">
        <f>MAX(AU630:BA630)</f>
        <v>4</v>
      </c>
      <c r="BD630" s="10">
        <f>IF(AT630&gt;0,(1+(BC630-AT630))-BB630,-1)</f>
        <v>0</v>
      </c>
      <c r="BE630" s="44">
        <f>AL630-AT630</f>
        <v>0</v>
      </c>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row>
    <row r="631" spans="1:177" ht="15" customHeight="1">
      <c r="A631" s="1">
        <v>630</v>
      </c>
      <c r="B631" s="1">
        <v>-38.039707194022903</v>
      </c>
      <c r="C631" s="1">
        <v>145.324882140879</v>
      </c>
      <c r="D631" s="1">
        <v>15</v>
      </c>
      <c r="E631"/>
      <c r="F631" s="1" t="s">
        <v>40</v>
      </c>
      <c r="G631" s="1" t="s">
        <v>727</v>
      </c>
      <c r="H631" s="2" t="s">
        <v>733</v>
      </c>
      <c r="I631" s="4">
        <v>1</v>
      </c>
      <c r="J631" s="4">
        <v>0</v>
      </c>
      <c r="K631" s="4">
        <v>0</v>
      </c>
      <c r="L631" s="4">
        <v>0</v>
      </c>
      <c r="M631" s="5">
        <v>0</v>
      </c>
      <c r="N631" s="5">
        <v>0</v>
      </c>
      <c r="O631" s="5">
        <v>0</v>
      </c>
      <c r="P631" s="5">
        <v>0</v>
      </c>
      <c r="Q631" s="5">
        <v>1</v>
      </c>
      <c r="R631" s="6">
        <v>0</v>
      </c>
      <c r="S631" s="6">
        <v>0</v>
      </c>
      <c r="T631" s="6">
        <v>0</v>
      </c>
      <c r="U631" s="6">
        <v>1</v>
      </c>
      <c r="V631" s="6">
        <v>0</v>
      </c>
      <c r="W631" s="6">
        <v>0</v>
      </c>
      <c r="X631" s="6">
        <v>0</v>
      </c>
      <c r="Y631" s="7">
        <v>0</v>
      </c>
      <c r="Z631" s="7">
        <v>0</v>
      </c>
      <c r="AA631" s="8">
        <v>0</v>
      </c>
      <c r="AB631" s="8">
        <v>0</v>
      </c>
      <c r="AC631" s="8">
        <v>0</v>
      </c>
      <c r="AD631" s="8">
        <v>0</v>
      </c>
      <c r="AE631" s="8">
        <v>0</v>
      </c>
      <c r="AF631" s="8">
        <v>0</v>
      </c>
      <c r="AK631" s="9">
        <f>LEN(H631)</f>
        <v>32</v>
      </c>
      <c r="AL631" s="9">
        <f>SUM(R631:X631)</f>
        <v>1</v>
      </c>
      <c r="AM631" s="3" t="b">
        <f>IF(R631,1)</f>
        <v>0</v>
      </c>
      <c r="AN631" s="3" t="b">
        <f>IF(S631,1)</f>
        <v>0</v>
      </c>
      <c r="AO631" s="3" t="b">
        <f>IF(T631,1)</f>
        <v>0</v>
      </c>
      <c r="AP631" s="3">
        <f>IF(U631,1)</f>
        <v>1</v>
      </c>
      <c r="AQ631" s="3" t="b">
        <f>IF(V631,1)</f>
        <v>0</v>
      </c>
      <c r="AR631" s="3" t="b">
        <f>IF(W631,1)</f>
        <v>0</v>
      </c>
      <c r="AS631" s="3" t="b">
        <f>IF(X631,1)</f>
        <v>0</v>
      </c>
      <c r="AT631" s="3">
        <f>SUM(AM631:AS631)</f>
        <v>1</v>
      </c>
      <c r="AU631" s="10" t="b">
        <f>IF(R631,1)</f>
        <v>0</v>
      </c>
      <c r="AV631" s="10" t="b">
        <f>IF(S631,2)</f>
        <v>0</v>
      </c>
      <c r="AW631" s="10" t="b">
        <f>IF(T631,3)</f>
        <v>0</v>
      </c>
      <c r="AX631" s="10">
        <f>IF(U631,4)</f>
        <v>4</v>
      </c>
      <c r="AY631" s="10" t="b">
        <f>IF(V631,5)</f>
        <v>0</v>
      </c>
      <c r="AZ631" s="10" t="b">
        <f>IF(W631,6)</f>
        <v>0</v>
      </c>
      <c r="BA631" s="10" t="b">
        <f>IF(X631,7)</f>
        <v>0</v>
      </c>
      <c r="BB631" s="10">
        <f>MIN(AU631:BA631)</f>
        <v>4</v>
      </c>
      <c r="BC631" s="10">
        <f>MAX(AU631:BA631)</f>
        <v>4</v>
      </c>
      <c r="BD631" s="10">
        <f>IF(AT631&gt;0,(1+(BC631-AT631))-BB631,-1)</f>
        <v>0</v>
      </c>
      <c r="BE631" s="44">
        <f>AL631-AT631</f>
        <v>0</v>
      </c>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row>
    <row r="632" spans="1:177" ht="15" customHeight="1">
      <c r="A632" s="1">
        <v>631</v>
      </c>
      <c r="B632" s="1">
        <v>-38.044916023099603</v>
      </c>
      <c r="C632" s="1">
        <v>145.34724859995501</v>
      </c>
      <c r="D632" s="1">
        <v>15</v>
      </c>
      <c r="E632"/>
      <c r="F632" s="1" t="s">
        <v>40</v>
      </c>
      <c r="G632" s="1" t="s">
        <v>727</v>
      </c>
      <c r="H632" s="2" t="s">
        <v>734</v>
      </c>
      <c r="I632" s="4">
        <v>1</v>
      </c>
      <c r="J632" s="4">
        <v>0</v>
      </c>
      <c r="K632" s="4">
        <v>0</v>
      </c>
      <c r="L632" s="4">
        <v>0</v>
      </c>
      <c r="M632" s="5">
        <v>1</v>
      </c>
      <c r="N632" s="5">
        <v>0</v>
      </c>
      <c r="O632" s="5">
        <v>0</v>
      </c>
      <c r="P632" s="5">
        <v>0</v>
      </c>
      <c r="Q632" s="5">
        <v>1</v>
      </c>
      <c r="R632" s="6">
        <v>0</v>
      </c>
      <c r="S632" s="6">
        <v>0</v>
      </c>
      <c r="T632" s="6">
        <v>0</v>
      </c>
      <c r="U632" s="6">
        <v>2</v>
      </c>
      <c r="V632" s="6">
        <v>0</v>
      </c>
      <c r="W632" s="6">
        <v>0</v>
      </c>
      <c r="X632" s="6">
        <v>0</v>
      </c>
      <c r="Y632" s="7">
        <v>0</v>
      </c>
      <c r="Z632" s="7">
        <v>0</v>
      </c>
      <c r="AA632" s="8">
        <v>0</v>
      </c>
      <c r="AB632" s="8">
        <v>0</v>
      </c>
      <c r="AC632" s="8">
        <v>0</v>
      </c>
      <c r="AD632" s="8">
        <v>0</v>
      </c>
      <c r="AE632" s="8">
        <v>0</v>
      </c>
      <c r="AF632" s="8">
        <v>1</v>
      </c>
      <c r="AI632" s="9" t="s">
        <v>48</v>
      </c>
      <c r="AK632" s="9">
        <f>LEN(H632)</f>
        <v>30</v>
      </c>
      <c r="AL632" s="9">
        <f>SUM(R632:X632)</f>
        <v>2</v>
      </c>
      <c r="AM632" s="3" t="b">
        <f>IF(R632,1)</f>
        <v>0</v>
      </c>
      <c r="AN632" s="3" t="b">
        <f>IF(S632,1)</f>
        <v>0</v>
      </c>
      <c r="AO632" s="3" t="b">
        <f>IF(T632,1)</f>
        <v>0</v>
      </c>
      <c r="AP632" s="3">
        <f>IF(U632,1)</f>
        <v>1</v>
      </c>
      <c r="AQ632" s="3" t="b">
        <f>IF(V632,1)</f>
        <v>0</v>
      </c>
      <c r="AR632" s="3" t="b">
        <f>IF(W632,1)</f>
        <v>0</v>
      </c>
      <c r="AS632" s="3" t="b">
        <f>IF(X632,1)</f>
        <v>0</v>
      </c>
      <c r="AT632" s="3">
        <f>SUM(AM632:AS632)</f>
        <v>1</v>
      </c>
      <c r="AU632" s="10" t="b">
        <f>IF(R632,1)</f>
        <v>0</v>
      </c>
      <c r="AV632" s="10" t="b">
        <f>IF(S632,2)</f>
        <v>0</v>
      </c>
      <c r="AW632" s="10" t="b">
        <f>IF(T632,3)</f>
        <v>0</v>
      </c>
      <c r="AX632" s="10">
        <f>IF(U632,4)</f>
        <v>4</v>
      </c>
      <c r="AY632" s="10" t="b">
        <f>IF(V632,5)</f>
        <v>0</v>
      </c>
      <c r="AZ632" s="10" t="b">
        <f>IF(W632,6)</f>
        <v>0</v>
      </c>
      <c r="BA632" s="10" t="b">
        <f>IF(X632,7)</f>
        <v>0</v>
      </c>
      <c r="BB632" s="10">
        <f>MIN(AU632:BA632)</f>
        <v>4</v>
      </c>
      <c r="BC632" s="10">
        <f>MAX(AU632:BA632)</f>
        <v>4</v>
      </c>
      <c r="BD632" s="10">
        <f>IF(AT632&gt;0,(1+(BC632-AT632))-BB632,-1)</f>
        <v>0</v>
      </c>
      <c r="BE632" s="44">
        <f>AL632-AT632</f>
        <v>1</v>
      </c>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row>
    <row r="633" spans="1:177" ht="15" customHeight="1">
      <c r="A633" s="1">
        <v>632</v>
      </c>
      <c r="B633" s="1">
        <v>-38.031797699355799</v>
      </c>
      <c r="C633" s="1">
        <v>145.26583062720701</v>
      </c>
      <c r="D633" s="1">
        <v>15</v>
      </c>
      <c r="E633"/>
      <c r="F633" s="1" t="s">
        <v>40</v>
      </c>
      <c r="G633" s="1" t="s">
        <v>727</v>
      </c>
      <c r="H633" s="2" t="s">
        <v>735</v>
      </c>
      <c r="I633" s="4">
        <v>1</v>
      </c>
      <c r="J633" s="4">
        <v>0</v>
      </c>
      <c r="K633" s="4">
        <v>0</v>
      </c>
      <c r="L633" s="4">
        <v>0</v>
      </c>
      <c r="M633" s="5">
        <v>0</v>
      </c>
      <c r="N633" s="5">
        <v>0</v>
      </c>
      <c r="O633" s="5">
        <v>0</v>
      </c>
      <c r="P633" s="5">
        <v>0</v>
      </c>
      <c r="Q633" s="5">
        <v>1</v>
      </c>
      <c r="R633" s="6">
        <v>0</v>
      </c>
      <c r="S633" s="6">
        <v>0</v>
      </c>
      <c r="T633" s="6">
        <v>0</v>
      </c>
      <c r="U633" s="6">
        <v>1</v>
      </c>
      <c r="V633" s="6">
        <v>0</v>
      </c>
      <c r="W633" s="6">
        <v>0</v>
      </c>
      <c r="X633" s="6">
        <v>0</v>
      </c>
      <c r="Y633" s="7">
        <v>0</v>
      </c>
      <c r="Z633" s="7">
        <v>0</v>
      </c>
      <c r="AA633" s="8">
        <v>0</v>
      </c>
      <c r="AB633" s="8">
        <v>0</v>
      </c>
      <c r="AC633" s="8">
        <v>0</v>
      </c>
      <c r="AD633" s="8">
        <v>0</v>
      </c>
      <c r="AE633" s="8">
        <v>0</v>
      </c>
      <c r="AF633" s="8">
        <v>0</v>
      </c>
      <c r="AK633" s="9">
        <f>LEN(H633)</f>
        <v>20</v>
      </c>
      <c r="AL633" s="9">
        <f>SUM(R633:X633)</f>
        <v>1</v>
      </c>
      <c r="AM633" s="3" t="b">
        <f>IF(R633,1)</f>
        <v>0</v>
      </c>
      <c r="AN633" s="3" t="b">
        <f>IF(S633,1)</f>
        <v>0</v>
      </c>
      <c r="AO633" s="3" t="b">
        <f>IF(T633,1)</f>
        <v>0</v>
      </c>
      <c r="AP633" s="3">
        <f>IF(U633,1)</f>
        <v>1</v>
      </c>
      <c r="AQ633" s="3" t="b">
        <f>IF(V633,1)</f>
        <v>0</v>
      </c>
      <c r="AR633" s="3" t="b">
        <f>IF(W633,1)</f>
        <v>0</v>
      </c>
      <c r="AS633" s="3" t="b">
        <f>IF(X633,1)</f>
        <v>0</v>
      </c>
      <c r="AT633" s="3">
        <f>SUM(AM633:AS633)</f>
        <v>1</v>
      </c>
      <c r="AU633" s="10" t="b">
        <f>IF(R633,1)</f>
        <v>0</v>
      </c>
      <c r="AV633" s="10" t="b">
        <f>IF(S633,2)</f>
        <v>0</v>
      </c>
      <c r="AW633" s="10" t="b">
        <f>IF(T633,3)</f>
        <v>0</v>
      </c>
      <c r="AX633" s="10">
        <f>IF(U633,4)</f>
        <v>4</v>
      </c>
      <c r="AY633" s="10" t="b">
        <f>IF(V633,5)</f>
        <v>0</v>
      </c>
      <c r="AZ633" s="10" t="b">
        <f>IF(W633,6)</f>
        <v>0</v>
      </c>
      <c r="BA633" s="10" t="b">
        <f>IF(X633,7)</f>
        <v>0</v>
      </c>
      <c r="BB633" s="10">
        <f>MIN(AU633:BA633)</f>
        <v>4</v>
      </c>
      <c r="BC633" s="10">
        <f>MAX(AU633:BA633)</f>
        <v>4</v>
      </c>
      <c r="BD633" s="10">
        <f>IF(AT633&gt;0,(1+(BC633-AT633))-BB633,-1)</f>
        <v>0</v>
      </c>
      <c r="BE633" s="44">
        <f>AL633-AT633</f>
        <v>0</v>
      </c>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row>
    <row r="634" spans="1:177" ht="15" customHeight="1">
      <c r="A634" s="1">
        <v>633</v>
      </c>
      <c r="B634" s="1">
        <v>-38.048593811761002</v>
      </c>
      <c r="C634" s="1">
        <v>145.25606867873401</v>
      </c>
      <c r="D634" s="1">
        <v>15</v>
      </c>
      <c r="E634"/>
      <c r="F634" s="1" t="s">
        <v>40</v>
      </c>
      <c r="G634" s="1" t="s">
        <v>727</v>
      </c>
      <c r="H634" s="2" t="s">
        <v>736</v>
      </c>
      <c r="I634" s="4">
        <v>1</v>
      </c>
      <c r="J634" s="4">
        <v>0</v>
      </c>
      <c r="K634" s="4">
        <v>0</v>
      </c>
      <c r="L634" s="4">
        <v>0</v>
      </c>
      <c r="M634" s="5">
        <v>1</v>
      </c>
      <c r="N634" s="5">
        <v>0</v>
      </c>
      <c r="O634" s="5">
        <v>0</v>
      </c>
      <c r="P634" s="5">
        <v>0</v>
      </c>
      <c r="Q634" s="5">
        <v>1</v>
      </c>
      <c r="R634" s="6">
        <v>0</v>
      </c>
      <c r="S634" s="6">
        <v>0</v>
      </c>
      <c r="T634" s="6">
        <v>1</v>
      </c>
      <c r="U634" s="6">
        <v>0</v>
      </c>
      <c r="V634" s="6">
        <v>1</v>
      </c>
      <c r="W634" s="6">
        <v>0</v>
      </c>
      <c r="X634" s="6">
        <v>0</v>
      </c>
      <c r="Y634" s="7">
        <v>0</v>
      </c>
      <c r="Z634" s="7">
        <v>0</v>
      </c>
      <c r="AA634" s="8">
        <v>0</v>
      </c>
      <c r="AB634" s="8">
        <v>0</v>
      </c>
      <c r="AC634" s="8">
        <v>0</v>
      </c>
      <c r="AD634" s="8">
        <v>0</v>
      </c>
      <c r="AE634" s="8">
        <v>0</v>
      </c>
      <c r="AF634" s="8">
        <v>0</v>
      </c>
      <c r="AI634" s="9" t="s">
        <v>238</v>
      </c>
      <c r="AK634" s="9">
        <f>LEN(H634)</f>
        <v>40</v>
      </c>
      <c r="AL634" s="9">
        <f>SUM(R634:X634)</f>
        <v>2</v>
      </c>
      <c r="AM634" s="3" t="b">
        <f>IF(R634,1)</f>
        <v>0</v>
      </c>
      <c r="AN634" s="3" t="b">
        <f>IF(S634,1)</f>
        <v>0</v>
      </c>
      <c r="AO634" s="3">
        <f>IF(T634,1)</f>
        <v>1</v>
      </c>
      <c r="AP634" s="3" t="b">
        <f>IF(U634,1)</f>
        <v>0</v>
      </c>
      <c r="AQ634" s="3">
        <f>IF(V634,1)</f>
        <v>1</v>
      </c>
      <c r="AR634" s="3" t="b">
        <f>IF(W634,1)</f>
        <v>0</v>
      </c>
      <c r="AS634" s="3" t="b">
        <f>IF(X634,1)</f>
        <v>0</v>
      </c>
      <c r="AT634" s="3">
        <f>SUM(AM634:AS634)</f>
        <v>2</v>
      </c>
      <c r="AU634" s="10" t="b">
        <f>IF(R634,1)</f>
        <v>0</v>
      </c>
      <c r="AV634" s="10" t="b">
        <f>IF(S634,2)</f>
        <v>0</v>
      </c>
      <c r="AW634" s="10">
        <f>IF(T634,3)</f>
        <v>3</v>
      </c>
      <c r="AX634" s="10" t="b">
        <f>IF(U634,4)</f>
        <v>0</v>
      </c>
      <c r="AY634" s="10">
        <f>IF(V634,5)</f>
        <v>5</v>
      </c>
      <c r="AZ634" s="10" t="b">
        <f>IF(W634,6)</f>
        <v>0</v>
      </c>
      <c r="BA634" s="10" t="b">
        <f>IF(X634,7)</f>
        <v>0</v>
      </c>
      <c r="BB634" s="10">
        <f>MIN(AU634:BA634)</f>
        <v>3</v>
      </c>
      <c r="BC634" s="10">
        <f>MAX(AU634:BA634)</f>
        <v>5</v>
      </c>
      <c r="BD634" s="10">
        <f>IF(AT634&gt;0,(1+(BC634-AT634))-BB634,-1)</f>
        <v>1</v>
      </c>
      <c r="BE634" s="44">
        <f>AL634-AT634</f>
        <v>0</v>
      </c>
      <c r="BF634" s="3">
        <v>1</v>
      </c>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row>
    <row r="635" spans="1:177" ht="15" customHeight="1">
      <c r="A635" s="1">
        <v>634</v>
      </c>
      <c r="B635" s="1">
        <v>-38.071674477661503</v>
      </c>
      <c r="C635" s="1">
        <v>145.28033601356</v>
      </c>
      <c r="D635" s="1">
        <v>15</v>
      </c>
      <c r="E635"/>
      <c r="F635" s="1" t="s">
        <v>40</v>
      </c>
      <c r="G635" s="1" t="s">
        <v>727</v>
      </c>
      <c r="H635" s="2" t="s">
        <v>737</v>
      </c>
      <c r="I635" s="4">
        <v>1</v>
      </c>
      <c r="J635" s="4">
        <v>0</v>
      </c>
      <c r="K635" s="4">
        <v>0</v>
      </c>
      <c r="L635" s="4">
        <v>0</v>
      </c>
      <c r="M635" s="5">
        <v>0</v>
      </c>
      <c r="N635" s="5">
        <v>0</v>
      </c>
      <c r="O635" s="5">
        <v>0</v>
      </c>
      <c r="P635" s="5">
        <v>0</v>
      </c>
      <c r="Q635" s="5">
        <v>1</v>
      </c>
      <c r="R635" s="6">
        <v>0</v>
      </c>
      <c r="S635" s="6">
        <v>0</v>
      </c>
      <c r="T635" s="6">
        <v>0</v>
      </c>
      <c r="U635" s="6">
        <v>1</v>
      </c>
      <c r="V635" s="6">
        <v>0</v>
      </c>
      <c r="W635" s="6">
        <v>0</v>
      </c>
      <c r="X635" s="6">
        <v>0</v>
      </c>
      <c r="Y635" s="7">
        <v>0</v>
      </c>
      <c r="Z635" s="7">
        <v>0</v>
      </c>
      <c r="AA635" s="8">
        <v>0</v>
      </c>
      <c r="AB635" s="8">
        <v>0</v>
      </c>
      <c r="AC635" s="8">
        <v>0</v>
      </c>
      <c r="AD635" s="8">
        <v>0</v>
      </c>
      <c r="AE635" s="8">
        <v>0</v>
      </c>
      <c r="AF635" s="8">
        <v>0</v>
      </c>
      <c r="AJ635" s="9" t="s">
        <v>4346</v>
      </c>
      <c r="AK635" s="9">
        <f>LEN(H635)</f>
        <v>16</v>
      </c>
      <c r="AL635" s="9">
        <f>SUM(R635:X635)</f>
        <v>1</v>
      </c>
      <c r="AM635" s="3" t="b">
        <f>IF(R635,1)</f>
        <v>0</v>
      </c>
      <c r="AN635" s="3" t="b">
        <f>IF(S635,1)</f>
        <v>0</v>
      </c>
      <c r="AO635" s="3" t="b">
        <f>IF(T635,1)</f>
        <v>0</v>
      </c>
      <c r="AP635" s="3">
        <f>IF(U635,1)</f>
        <v>1</v>
      </c>
      <c r="AQ635" s="3" t="b">
        <f>IF(V635,1)</f>
        <v>0</v>
      </c>
      <c r="AR635" s="3" t="b">
        <f>IF(W635,1)</f>
        <v>0</v>
      </c>
      <c r="AS635" s="3" t="b">
        <f>IF(X635,1)</f>
        <v>0</v>
      </c>
      <c r="AT635" s="3">
        <f>SUM(AM635:AS635)</f>
        <v>1</v>
      </c>
      <c r="AU635" s="10" t="b">
        <f>IF(R635,1)</f>
        <v>0</v>
      </c>
      <c r="AV635" s="10" t="b">
        <f>IF(S635,2)</f>
        <v>0</v>
      </c>
      <c r="AW635" s="10" t="b">
        <f>IF(T635,3)</f>
        <v>0</v>
      </c>
      <c r="AX635" s="10">
        <f>IF(U635,4)</f>
        <v>4</v>
      </c>
      <c r="AY635" s="10" t="b">
        <f>IF(V635,5)</f>
        <v>0</v>
      </c>
      <c r="AZ635" s="10" t="b">
        <f>IF(W635,6)</f>
        <v>0</v>
      </c>
      <c r="BA635" s="10" t="b">
        <f>IF(X635,7)</f>
        <v>0</v>
      </c>
      <c r="BB635" s="10">
        <f>MIN(AU635:BA635)</f>
        <v>4</v>
      </c>
      <c r="BC635" s="10">
        <f>MAX(AU635:BA635)</f>
        <v>4</v>
      </c>
      <c r="BD635" s="10">
        <f>IF(AT635&gt;0,(1+(BC635-AT635))-BB635,-1)</f>
        <v>0</v>
      </c>
      <c r="BE635" s="44">
        <f>AL635-AT635</f>
        <v>0</v>
      </c>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row>
    <row r="636" spans="1:177" ht="15" customHeight="1">
      <c r="A636" s="1">
        <v>635</v>
      </c>
      <c r="B636" s="1">
        <v>-38.043898203916001</v>
      </c>
      <c r="C636" s="1">
        <v>145.20926820350101</v>
      </c>
      <c r="D636" s="1">
        <v>15</v>
      </c>
      <c r="E636"/>
      <c r="F636" s="1" t="s">
        <v>40</v>
      </c>
      <c r="G636" s="1" t="s">
        <v>727</v>
      </c>
      <c r="H636" s="2" t="s">
        <v>738</v>
      </c>
      <c r="I636" s="4">
        <v>1</v>
      </c>
      <c r="J636" s="4">
        <v>0</v>
      </c>
      <c r="K636" s="4">
        <v>0</v>
      </c>
      <c r="L636" s="4">
        <v>0</v>
      </c>
      <c r="M636" s="5">
        <v>1</v>
      </c>
      <c r="N636" s="5">
        <v>0</v>
      </c>
      <c r="O636" s="5">
        <v>0</v>
      </c>
      <c r="P636" s="5">
        <v>0</v>
      </c>
      <c r="Q636" s="5">
        <v>0</v>
      </c>
      <c r="R636" s="6">
        <v>0</v>
      </c>
      <c r="S636" s="6">
        <v>0</v>
      </c>
      <c r="T636" s="6">
        <v>0</v>
      </c>
      <c r="U636" s="6">
        <v>0</v>
      </c>
      <c r="V636" s="6">
        <v>1</v>
      </c>
      <c r="W636" s="6">
        <v>0</v>
      </c>
      <c r="X636" s="6">
        <v>0</v>
      </c>
      <c r="Y636" s="7">
        <v>0</v>
      </c>
      <c r="Z636" s="7">
        <v>0</v>
      </c>
      <c r="AA636" s="8">
        <v>0</v>
      </c>
      <c r="AB636" s="8">
        <v>0</v>
      </c>
      <c r="AC636" s="8">
        <v>0</v>
      </c>
      <c r="AD636" s="8">
        <v>0</v>
      </c>
      <c r="AE636" s="8">
        <v>0</v>
      </c>
      <c r="AF636" s="8">
        <v>0</v>
      </c>
      <c r="AJ636" s="9" t="s">
        <v>739</v>
      </c>
      <c r="AK636" s="9">
        <f>LEN(H636)</f>
        <v>33</v>
      </c>
      <c r="AL636" s="9">
        <f>SUM(R636:X636)</f>
        <v>1</v>
      </c>
      <c r="AM636" s="3" t="b">
        <f>IF(R636,1)</f>
        <v>0</v>
      </c>
      <c r="AN636" s="3" t="b">
        <f>IF(S636,1)</f>
        <v>0</v>
      </c>
      <c r="AO636" s="3" t="b">
        <f>IF(T636,1)</f>
        <v>0</v>
      </c>
      <c r="AP636" s="3" t="b">
        <f>IF(U636,1)</f>
        <v>0</v>
      </c>
      <c r="AQ636" s="3">
        <f>IF(V636,1)</f>
        <v>1</v>
      </c>
      <c r="AR636" s="3" t="b">
        <f>IF(W636,1)</f>
        <v>0</v>
      </c>
      <c r="AS636" s="3" t="b">
        <f>IF(X636,1)</f>
        <v>0</v>
      </c>
      <c r="AT636" s="3">
        <f>SUM(AM636:AS636)</f>
        <v>1</v>
      </c>
      <c r="AU636" s="10" t="b">
        <f>IF(R636,1)</f>
        <v>0</v>
      </c>
      <c r="AV636" s="10" t="b">
        <f>IF(S636,2)</f>
        <v>0</v>
      </c>
      <c r="AW636" s="10" t="b">
        <f>IF(T636,3)</f>
        <v>0</v>
      </c>
      <c r="AX636" s="10" t="b">
        <f>IF(U636,4)</f>
        <v>0</v>
      </c>
      <c r="AY636" s="10">
        <f>IF(V636,5)</f>
        <v>5</v>
      </c>
      <c r="AZ636" s="10" t="b">
        <f>IF(W636,6)</f>
        <v>0</v>
      </c>
      <c r="BA636" s="10" t="b">
        <f>IF(X636,7)</f>
        <v>0</v>
      </c>
      <c r="BB636" s="10">
        <f>MIN(AU636:BA636)</f>
        <v>5</v>
      </c>
      <c r="BC636" s="10">
        <f>MAX(AU636:BA636)</f>
        <v>5</v>
      </c>
      <c r="BD636" s="10">
        <f>IF(AT636&gt;0,(1+(BC636-AT636))-BB636,-1)</f>
        <v>0</v>
      </c>
      <c r="BE636" s="44">
        <f>AL636-AT636</f>
        <v>0</v>
      </c>
      <c r="BF636" s="3">
        <v>1</v>
      </c>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row>
    <row r="637" spans="1:177" ht="15" customHeight="1">
      <c r="A637" s="1">
        <v>636</v>
      </c>
      <c r="B637" s="1">
        <v>-38.004716424990001</v>
      </c>
      <c r="C637" s="1">
        <v>145.291665664438</v>
      </c>
      <c r="D637" s="1">
        <v>15</v>
      </c>
      <c r="E637"/>
      <c r="F637" s="1" t="s">
        <v>40</v>
      </c>
      <c r="G637" s="1" t="s">
        <v>727</v>
      </c>
      <c r="H637" s="2" t="s">
        <v>740</v>
      </c>
      <c r="I637" s="4">
        <v>1</v>
      </c>
      <c r="J637" s="4">
        <v>0</v>
      </c>
      <c r="K637" s="4">
        <v>0</v>
      </c>
      <c r="L637" s="4">
        <v>0</v>
      </c>
      <c r="M637" s="5">
        <v>1</v>
      </c>
      <c r="N637" s="5">
        <v>0</v>
      </c>
      <c r="O637" s="5">
        <v>0</v>
      </c>
      <c r="P637" s="5">
        <v>0</v>
      </c>
      <c r="Q637" s="5">
        <v>0</v>
      </c>
      <c r="R637" s="6">
        <v>0</v>
      </c>
      <c r="S637" s="6">
        <v>0</v>
      </c>
      <c r="T637" s="6">
        <v>0</v>
      </c>
      <c r="U637" s="6">
        <v>1</v>
      </c>
      <c r="V637" s="6">
        <v>0</v>
      </c>
      <c r="W637" s="6">
        <v>0</v>
      </c>
      <c r="X637" s="6">
        <v>0</v>
      </c>
      <c r="Y637" s="7">
        <v>0</v>
      </c>
      <c r="Z637" s="7">
        <v>0</v>
      </c>
      <c r="AA637" s="8">
        <v>0</v>
      </c>
      <c r="AB637" s="8">
        <v>1</v>
      </c>
      <c r="AC637" s="8">
        <v>0</v>
      </c>
      <c r="AD637" s="8">
        <v>0</v>
      </c>
      <c r="AE637" s="8">
        <v>0</v>
      </c>
      <c r="AF637" s="8">
        <v>0</v>
      </c>
      <c r="AI637" s="9" t="s">
        <v>741</v>
      </c>
      <c r="AJ637" s="9" t="s">
        <v>742</v>
      </c>
      <c r="AK637" s="9">
        <f>LEN(H637)</f>
        <v>9</v>
      </c>
      <c r="AL637" s="9">
        <f>SUM(R637:X637)</f>
        <v>1</v>
      </c>
      <c r="AM637" s="3" t="b">
        <f>IF(R637,1)</f>
        <v>0</v>
      </c>
      <c r="AN637" s="3" t="b">
        <f>IF(S637,1)</f>
        <v>0</v>
      </c>
      <c r="AO637" s="3" t="b">
        <f>IF(T637,1)</f>
        <v>0</v>
      </c>
      <c r="AP637" s="3">
        <f>IF(U637,1)</f>
        <v>1</v>
      </c>
      <c r="AQ637" s="3" t="b">
        <f>IF(V637,1)</f>
        <v>0</v>
      </c>
      <c r="AR637" s="3" t="b">
        <f>IF(W637,1)</f>
        <v>0</v>
      </c>
      <c r="AS637" s="3" t="b">
        <f>IF(X637,1)</f>
        <v>0</v>
      </c>
      <c r="AT637" s="3">
        <f>SUM(AM637:AS637)</f>
        <v>1</v>
      </c>
      <c r="AU637" s="10" t="b">
        <f>IF(R637,1)</f>
        <v>0</v>
      </c>
      <c r="AV637" s="10" t="b">
        <f>IF(S637,2)</f>
        <v>0</v>
      </c>
      <c r="AW637" s="10" t="b">
        <f>IF(T637,3)</f>
        <v>0</v>
      </c>
      <c r="AX637" s="10">
        <f>IF(U637,4)</f>
        <v>4</v>
      </c>
      <c r="AY637" s="10" t="b">
        <f>IF(V637,5)</f>
        <v>0</v>
      </c>
      <c r="AZ637" s="10" t="b">
        <f>IF(W637,6)</f>
        <v>0</v>
      </c>
      <c r="BA637" s="10" t="b">
        <f>IF(X637,7)</f>
        <v>0</v>
      </c>
      <c r="BB637" s="10">
        <f>MIN(AU637:BA637)</f>
        <v>4</v>
      </c>
      <c r="BC637" s="10">
        <f>MAX(AU637:BA637)</f>
        <v>4</v>
      </c>
      <c r="BD637" s="10">
        <f>IF(AT637&gt;0,(1+(BC637-AT637))-BB637,-1)</f>
        <v>0</v>
      </c>
      <c r="BE637" s="44">
        <f>AL637-AT637</f>
        <v>0</v>
      </c>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row>
    <row r="638" spans="1:177" ht="15" customHeight="1">
      <c r="A638" s="1">
        <v>637</v>
      </c>
      <c r="B638" s="1">
        <v>-38.064579351968497</v>
      </c>
      <c r="C638" s="1">
        <v>145.14081822944101</v>
      </c>
      <c r="D638" s="1">
        <v>15</v>
      </c>
      <c r="E638"/>
      <c r="F638" s="1" t="s">
        <v>40</v>
      </c>
      <c r="G638" s="1" t="s">
        <v>727</v>
      </c>
      <c r="H638" s="2" t="s">
        <v>743</v>
      </c>
      <c r="I638" s="4">
        <v>0</v>
      </c>
      <c r="J638" s="4">
        <v>0</v>
      </c>
      <c r="K638" s="4">
        <v>1</v>
      </c>
      <c r="L638" s="4">
        <v>0</v>
      </c>
      <c r="M638" s="5">
        <v>0</v>
      </c>
      <c r="N638" s="5">
        <v>1</v>
      </c>
      <c r="O638" s="5">
        <v>0</v>
      </c>
      <c r="P638" s="5">
        <v>1</v>
      </c>
      <c r="Q638" s="5">
        <v>0</v>
      </c>
      <c r="R638" s="6">
        <v>0</v>
      </c>
      <c r="S638" s="6">
        <v>0</v>
      </c>
      <c r="T638" s="6">
        <v>0</v>
      </c>
      <c r="U638" s="6">
        <v>1</v>
      </c>
      <c r="V638" s="6">
        <v>0</v>
      </c>
      <c r="W638" s="6">
        <v>0</v>
      </c>
      <c r="X638" s="6">
        <v>1</v>
      </c>
      <c r="Y638" s="7">
        <v>0</v>
      </c>
      <c r="Z638" s="7">
        <v>0</v>
      </c>
      <c r="AA638" s="8">
        <v>0</v>
      </c>
      <c r="AB638" s="8">
        <v>0</v>
      </c>
      <c r="AC638" s="8">
        <v>0</v>
      </c>
      <c r="AD638" s="8">
        <v>0</v>
      </c>
      <c r="AE638" s="8">
        <v>1</v>
      </c>
      <c r="AF638" s="8">
        <v>0</v>
      </c>
      <c r="AI638" s="9" t="s">
        <v>705</v>
      </c>
      <c r="AK638" s="9">
        <f>LEN(H638)</f>
        <v>22</v>
      </c>
      <c r="AL638" s="9">
        <f>SUM(R638:X638)</f>
        <v>2</v>
      </c>
      <c r="AM638" s="3" t="b">
        <f>IF(R638,1)</f>
        <v>0</v>
      </c>
      <c r="AN638" s="3" t="b">
        <f>IF(S638,1)</f>
        <v>0</v>
      </c>
      <c r="AO638" s="3" t="b">
        <f>IF(T638,1)</f>
        <v>0</v>
      </c>
      <c r="AP638" s="3">
        <f>IF(U638,1)</f>
        <v>1</v>
      </c>
      <c r="AQ638" s="3" t="b">
        <f>IF(V638,1)</f>
        <v>0</v>
      </c>
      <c r="AR638" s="3" t="b">
        <f>IF(W638,1)</f>
        <v>0</v>
      </c>
      <c r="AS638" s="3">
        <f>IF(X638,1)</f>
        <v>1</v>
      </c>
      <c r="AT638" s="3">
        <f>SUM(AM638:AS638)</f>
        <v>2</v>
      </c>
      <c r="AU638" s="10" t="b">
        <f>IF(R638,1)</f>
        <v>0</v>
      </c>
      <c r="AV638" s="10" t="b">
        <f>IF(S638,2)</f>
        <v>0</v>
      </c>
      <c r="AW638" s="10" t="b">
        <f>IF(T638,3)</f>
        <v>0</v>
      </c>
      <c r="AX638" s="10">
        <f>IF(U638,4)</f>
        <v>4</v>
      </c>
      <c r="AY638" s="10" t="b">
        <f>IF(V638,5)</f>
        <v>0</v>
      </c>
      <c r="AZ638" s="10" t="b">
        <f>IF(W638,6)</f>
        <v>0</v>
      </c>
      <c r="BA638" s="10">
        <f>IF(X638,7)</f>
        <v>7</v>
      </c>
      <c r="BB638" s="10">
        <f>MIN(AU638:BA638)</f>
        <v>4</v>
      </c>
      <c r="BC638" s="10">
        <f>MAX(AU638:BA638)</f>
        <v>7</v>
      </c>
      <c r="BD638" s="10">
        <f>IF(AT638&gt;0,(1+(BC638-AT638))-BB638,-1)</f>
        <v>2</v>
      </c>
      <c r="BE638" s="44">
        <f>AL638-AT638</f>
        <v>0</v>
      </c>
      <c r="BF638" s="3">
        <v>1</v>
      </c>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row>
    <row r="639" spans="1:177" ht="15" customHeight="1">
      <c r="A639" s="1">
        <v>638</v>
      </c>
      <c r="B639" s="1">
        <v>-38.119066898196202</v>
      </c>
      <c r="C639" s="1">
        <v>145.20149179729401</v>
      </c>
      <c r="D639" s="1">
        <v>11</v>
      </c>
      <c r="E639"/>
      <c r="F639" s="1" t="s">
        <v>40</v>
      </c>
      <c r="G639" s="1" t="s">
        <v>727</v>
      </c>
      <c r="H639" s="2" t="s">
        <v>744</v>
      </c>
      <c r="I639" s="4">
        <v>0</v>
      </c>
      <c r="J639" s="4">
        <v>0</v>
      </c>
      <c r="K639" s="4">
        <v>0</v>
      </c>
      <c r="L639" s="4">
        <v>1</v>
      </c>
      <c r="M639" s="5">
        <v>1</v>
      </c>
      <c r="N639" s="5">
        <v>0</v>
      </c>
      <c r="O639" s="5">
        <v>0</v>
      </c>
      <c r="P639" s="5">
        <v>0</v>
      </c>
      <c r="Q639" s="5">
        <v>0</v>
      </c>
      <c r="R639" s="6">
        <v>0</v>
      </c>
      <c r="S639" s="6">
        <v>0</v>
      </c>
      <c r="T639" s="6">
        <v>0</v>
      </c>
      <c r="U639" s="6">
        <v>0</v>
      </c>
      <c r="V639" s="6">
        <v>2</v>
      </c>
      <c r="W639" s="6">
        <v>0</v>
      </c>
      <c r="X639" s="6">
        <v>0</v>
      </c>
      <c r="Y639" s="7">
        <v>0</v>
      </c>
      <c r="Z639" s="7">
        <v>0</v>
      </c>
      <c r="AA639" s="8">
        <v>0</v>
      </c>
      <c r="AB639" s="8">
        <v>0</v>
      </c>
      <c r="AC639" s="8">
        <v>0</v>
      </c>
      <c r="AD639" s="8">
        <v>0</v>
      </c>
      <c r="AE639" s="8">
        <v>0</v>
      </c>
      <c r="AF639" s="8">
        <v>1</v>
      </c>
      <c r="AI639" s="9" t="s">
        <v>534</v>
      </c>
      <c r="AJ639" s="9" t="s">
        <v>4344</v>
      </c>
      <c r="AK639" s="9">
        <f>LEN(H639)</f>
        <v>50</v>
      </c>
      <c r="AL639" s="9">
        <f>SUM(R639:X639)</f>
        <v>2</v>
      </c>
      <c r="AM639" s="3" t="b">
        <f>IF(R639,1)</f>
        <v>0</v>
      </c>
      <c r="AN639" s="3" t="b">
        <f>IF(S639,1)</f>
        <v>0</v>
      </c>
      <c r="AO639" s="3" t="b">
        <f>IF(T639,1)</f>
        <v>0</v>
      </c>
      <c r="AP639" s="3" t="b">
        <f>IF(U639,1)</f>
        <v>0</v>
      </c>
      <c r="AQ639" s="3">
        <f>IF(V639,1)</f>
        <v>1</v>
      </c>
      <c r="AR639" s="3" t="b">
        <f>IF(W639,1)</f>
        <v>0</v>
      </c>
      <c r="AS639" s="3" t="b">
        <f>IF(X639,1)</f>
        <v>0</v>
      </c>
      <c r="AT639" s="3">
        <f>SUM(AM639:AS639)</f>
        <v>1</v>
      </c>
      <c r="AU639" s="10" t="b">
        <f>IF(R639,1)</f>
        <v>0</v>
      </c>
      <c r="AV639" s="10" t="b">
        <f>IF(S639,2)</f>
        <v>0</v>
      </c>
      <c r="AW639" s="10" t="b">
        <f>IF(T639,3)</f>
        <v>0</v>
      </c>
      <c r="AX639" s="10" t="b">
        <f>IF(U639,4)</f>
        <v>0</v>
      </c>
      <c r="AY639" s="10">
        <f>IF(V639,5)</f>
        <v>5</v>
      </c>
      <c r="AZ639" s="10" t="b">
        <f>IF(W639,6)</f>
        <v>0</v>
      </c>
      <c r="BA639" s="10" t="b">
        <f>IF(X639,7)</f>
        <v>0</v>
      </c>
      <c r="BB639" s="10">
        <f>MIN(AU639:BA639)</f>
        <v>5</v>
      </c>
      <c r="BC639" s="10">
        <f>MAX(AU639:BA639)</f>
        <v>5</v>
      </c>
      <c r="BD639" s="10">
        <f>IF(AT639&gt;0,(1+(BC639-AT639))-BB639,-1)</f>
        <v>0</v>
      </c>
      <c r="BE639" s="44">
        <f>AL639-AT639</f>
        <v>1</v>
      </c>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row>
    <row r="640" spans="1:177" ht="15" customHeight="1">
      <c r="A640" s="1">
        <v>639</v>
      </c>
      <c r="B640" s="1">
        <v>-38.488111110233</v>
      </c>
      <c r="C640" s="1">
        <v>145.28617058353001</v>
      </c>
      <c r="D640" s="1">
        <v>9</v>
      </c>
      <c r="E640"/>
      <c r="F640" s="1" t="s">
        <v>40</v>
      </c>
      <c r="G640" s="1" t="s">
        <v>727</v>
      </c>
      <c r="H640" s="2" t="s">
        <v>745</v>
      </c>
      <c r="I640" s="4">
        <v>1</v>
      </c>
      <c r="J640" s="4">
        <v>0</v>
      </c>
      <c r="K640" s="4">
        <v>0</v>
      </c>
      <c r="L640" s="4">
        <v>0</v>
      </c>
      <c r="M640" s="5">
        <v>0</v>
      </c>
      <c r="N640" s="5">
        <v>1</v>
      </c>
      <c r="O640" s="5">
        <v>0</v>
      </c>
      <c r="P640" s="5">
        <v>0</v>
      </c>
      <c r="Q640" s="5">
        <v>0</v>
      </c>
      <c r="R640" s="6">
        <v>0</v>
      </c>
      <c r="S640" s="6">
        <v>0</v>
      </c>
      <c r="T640" s="6">
        <v>0</v>
      </c>
      <c r="U640" s="6">
        <v>1</v>
      </c>
      <c r="V640" s="6">
        <v>0</v>
      </c>
      <c r="W640" s="6">
        <v>0</v>
      </c>
      <c r="X640" s="6">
        <v>0</v>
      </c>
      <c r="Y640" s="7">
        <v>0</v>
      </c>
      <c r="Z640" s="7">
        <v>1</v>
      </c>
      <c r="AA640" s="8">
        <v>0</v>
      </c>
      <c r="AB640" s="8">
        <v>0</v>
      </c>
      <c r="AC640" s="8">
        <v>0</v>
      </c>
      <c r="AD640" s="8">
        <v>0</v>
      </c>
      <c r="AE640" s="8">
        <v>0</v>
      </c>
      <c r="AF640" s="8">
        <v>0</v>
      </c>
      <c r="AK640" s="9">
        <f>LEN(H640)</f>
        <v>25</v>
      </c>
      <c r="AL640" s="9">
        <f>SUM(R640:X640)</f>
        <v>1</v>
      </c>
      <c r="AM640" s="3" t="b">
        <f>IF(R640,1)</f>
        <v>0</v>
      </c>
      <c r="AN640" s="3" t="b">
        <f>IF(S640,1)</f>
        <v>0</v>
      </c>
      <c r="AO640" s="3" t="b">
        <f>IF(T640,1)</f>
        <v>0</v>
      </c>
      <c r="AP640" s="3">
        <f>IF(U640,1)</f>
        <v>1</v>
      </c>
      <c r="AQ640" s="3" t="b">
        <f>IF(V640,1)</f>
        <v>0</v>
      </c>
      <c r="AR640" s="3" t="b">
        <f>IF(W640,1)</f>
        <v>0</v>
      </c>
      <c r="AS640" s="3" t="b">
        <f>IF(X640,1)</f>
        <v>0</v>
      </c>
      <c r="AT640" s="3">
        <f>SUM(AM640:AS640)</f>
        <v>1</v>
      </c>
      <c r="AU640" s="10" t="b">
        <f>IF(R640,1)</f>
        <v>0</v>
      </c>
      <c r="AV640" s="10" t="b">
        <f>IF(S640,2)</f>
        <v>0</v>
      </c>
      <c r="AW640" s="10" t="b">
        <f>IF(T640,3)</f>
        <v>0</v>
      </c>
      <c r="AX640" s="10">
        <f>IF(U640,4)</f>
        <v>4</v>
      </c>
      <c r="AY640" s="10" t="b">
        <f>IF(V640,5)</f>
        <v>0</v>
      </c>
      <c r="AZ640" s="10" t="b">
        <f>IF(W640,6)</f>
        <v>0</v>
      </c>
      <c r="BA640" s="10" t="b">
        <f>IF(X640,7)</f>
        <v>0</v>
      </c>
      <c r="BB640" s="10">
        <f>MIN(AU640:BA640)</f>
        <v>4</v>
      </c>
      <c r="BC640" s="10">
        <f>MAX(AU640:BA640)</f>
        <v>4</v>
      </c>
      <c r="BD640" s="10">
        <f>IF(AT640&gt;0,(1+(BC640-AT640))-BB640,-1)</f>
        <v>0</v>
      </c>
      <c r="BE640" s="44">
        <f>AL640-AT640</f>
        <v>0</v>
      </c>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row>
    <row r="641" spans="1:177" ht="15" customHeight="1">
      <c r="A641" s="1">
        <v>640</v>
      </c>
      <c r="B641" s="1">
        <v>-38.066430439999998</v>
      </c>
      <c r="C641" s="1">
        <v>145.32138925000001</v>
      </c>
      <c r="D641" s="1">
        <v>15</v>
      </c>
      <c r="E641"/>
      <c r="F641" s="1" t="s">
        <v>40</v>
      </c>
      <c r="G641" s="1" t="s">
        <v>727</v>
      </c>
      <c r="H641" s="2" t="s">
        <v>746</v>
      </c>
      <c r="I641" s="4">
        <v>1</v>
      </c>
      <c r="J641" s="4">
        <v>0</v>
      </c>
      <c r="K641" s="4">
        <v>0</v>
      </c>
      <c r="L641" s="4">
        <v>0</v>
      </c>
      <c r="M641" s="5">
        <v>1</v>
      </c>
      <c r="N641" s="5">
        <v>0</v>
      </c>
      <c r="O641" s="5">
        <v>0</v>
      </c>
      <c r="P641" s="5">
        <v>0</v>
      </c>
      <c r="Q641" s="5">
        <v>0</v>
      </c>
      <c r="R641" s="6">
        <v>0</v>
      </c>
      <c r="S641" s="6">
        <v>0</v>
      </c>
      <c r="T641" s="6">
        <v>0</v>
      </c>
      <c r="U641" s="6">
        <v>1</v>
      </c>
      <c r="V641" s="6">
        <v>0</v>
      </c>
      <c r="W641" s="6">
        <v>0</v>
      </c>
      <c r="X641" s="6">
        <v>0</v>
      </c>
      <c r="Y641" s="7">
        <v>0</v>
      </c>
      <c r="Z641" s="7">
        <v>0</v>
      </c>
      <c r="AA641" s="8">
        <v>0</v>
      </c>
      <c r="AB641" s="8">
        <v>0</v>
      </c>
      <c r="AC641" s="8">
        <v>0</v>
      </c>
      <c r="AD641" s="8">
        <v>0</v>
      </c>
      <c r="AE641" s="8">
        <v>0</v>
      </c>
      <c r="AF641" s="8">
        <v>0</v>
      </c>
      <c r="AK641" s="9">
        <f>LEN(H641)</f>
        <v>16</v>
      </c>
      <c r="AL641" s="9">
        <f>SUM(R641:X641)</f>
        <v>1</v>
      </c>
      <c r="AM641" s="3" t="b">
        <f>IF(R641,1)</f>
        <v>0</v>
      </c>
      <c r="AN641" s="3" t="b">
        <f>IF(S641,1)</f>
        <v>0</v>
      </c>
      <c r="AO641" s="3" t="b">
        <f>IF(T641,1)</f>
        <v>0</v>
      </c>
      <c r="AP641" s="3">
        <f>IF(U641,1)</f>
        <v>1</v>
      </c>
      <c r="AQ641" s="3" t="b">
        <f>IF(V641,1)</f>
        <v>0</v>
      </c>
      <c r="AR641" s="3" t="b">
        <f>IF(W641,1)</f>
        <v>0</v>
      </c>
      <c r="AS641" s="3" t="b">
        <f>IF(X641,1)</f>
        <v>0</v>
      </c>
      <c r="AT641" s="3">
        <f>SUM(AM641:AS641)</f>
        <v>1</v>
      </c>
      <c r="AU641" s="10" t="b">
        <f>IF(R641,1)</f>
        <v>0</v>
      </c>
      <c r="AV641" s="10" t="b">
        <f>IF(S641,2)</f>
        <v>0</v>
      </c>
      <c r="AW641" s="10" t="b">
        <f>IF(T641,3)</f>
        <v>0</v>
      </c>
      <c r="AX641" s="10">
        <f>IF(U641,4)</f>
        <v>4</v>
      </c>
      <c r="AY641" s="10" t="b">
        <f>IF(V641,5)</f>
        <v>0</v>
      </c>
      <c r="AZ641" s="10" t="b">
        <f>IF(W641,6)</f>
        <v>0</v>
      </c>
      <c r="BA641" s="10" t="b">
        <f>IF(X641,7)</f>
        <v>0</v>
      </c>
      <c r="BB641" s="10">
        <f>MIN(AU641:BA641)</f>
        <v>4</v>
      </c>
      <c r="BC641" s="10">
        <f>MAX(AU641:BA641)</f>
        <v>4</v>
      </c>
      <c r="BD641" s="10">
        <f>IF(AT641&gt;0,(1+(BC641-AT641))-BB641,-1)</f>
        <v>0</v>
      </c>
      <c r="BE641" s="44">
        <f>AL641-AT641</f>
        <v>0</v>
      </c>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row>
    <row r="642" spans="1:177" ht="15" customHeight="1">
      <c r="A642" s="1">
        <v>641</v>
      </c>
      <c r="B642" s="1">
        <v>-38.015879112532701</v>
      </c>
      <c r="C642" s="1">
        <v>145.096133378513</v>
      </c>
      <c r="D642" s="1">
        <v>10</v>
      </c>
      <c r="E642"/>
      <c r="F642" s="1" t="s">
        <v>40</v>
      </c>
      <c r="G642" s="1" t="s">
        <v>727</v>
      </c>
      <c r="H642" s="2" t="s">
        <v>747</v>
      </c>
      <c r="I642" s="4">
        <v>1</v>
      </c>
      <c r="J642" s="4">
        <v>0</v>
      </c>
      <c r="K642" s="4">
        <v>0</v>
      </c>
      <c r="L642" s="4">
        <v>0</v>
      </c>
      <c r="M642" s="5">
        <v>0</v>
      </c>
      <c r="N642" s="5">
        <v>0</v>
      </c>
      <c r="O642" s="5">
        <v>0</v>
      </c>
      <c r="P642" s="5">
        <v>0</v>
      </c>
      <c r="Q642" s="5">
        <v>1</v>
      </c>
      <c r="R642" s="6">
        <v>0</v>
      </c>
      <c r="S642" s="6">
        <v>0</v>
      </c>
      <c r="T642" s="6">
        <v>0</v>
      </c>
      <c r="U642" s="6">
        <v>1</v>
      </c>
      <c r="V642" s="6">
        <v>0</v>
      </c>
      <c r="W642" s="6">
        <v>0</v>
      </c>
      <c r="X642" s="6">
        <v>0</v>
      </c>
      <c r="Y642" s="7">
        <v>0</v>
      </c>
      <c r="Z642" s="7">
        <v>0</v>
      </c>
      <c r="AA642" s="8">
        <v>0</v>
      </c>
      <c r="AB642" s="8">
        <v>0</v>
      </c>
      <c r="AC642" s="8">
        <v>0</v>
      </c>
      <c r="AD642" s="8">
        <v>0</v>
      </c>
      <c r="AE642" s="8">
        <v>0</v>
      </c>
      <c r="AF642" s="8">
        <v>0</v>
      </c>
      <c r="AK642" s="9">
        <f>LEN(H642)</f>
        <v>21</v>
      </c>
      <c r="AL642" s="9">
        <f>SUM(R642:X642)</f>
        <v>1</v>
      </c>
      <c r="AM642" s="3" t="b">
        <f>IF(R642,1)</f>
        <v>0</v>
      </c>
      <c r="AN642" s="3" t="b">
        <f>IF(S642,1)</f>
        <v>0</v>
      </c>
      <c r="AO642" s="3" t="b">
        <f>IF(T642,1)</f>
        <v>0</v>
      </c>
      <c r="AP642" s="3">
        <f>IF(U642,1)</f>
        <v>1</v>
      </c>
      <c r="AQ642" s="3" t="b">
        <f>IF(V642,1)</f>
        <v>0</v>
      </c>
      <c r="AR642" s="3" t="b">
        <f>IF(W642,1)</f>
        <v>0</v>
      </c>
      <c r="AS642" s="3" t="b">
        <f>IF(X642,1)</f>
        <v>0</v>
      </c>
      <c r="AT642" s="3">
        <f>SUM(AM642:AS642)</f>
        <v>1</v>
      </c>
      <c r="AU642" s="10" t="b">
        <f>IF(R642,1)</f>
        <v>0</v>
      </c>
      <c r="AV642" s="10" t="b">
        <f>IF(S642,2)</f>
        <v>0</v>
      </c>
      <c r="AW642" s="10" t="b">
        <f>IF(T642,3)</f>
        <v>0</v>
      </c>
      <c r="AX642" s="10">
        <f>IF(U642,4)</f>
        <v>4</v>
      </c>
      <c r="AY642" s="10" t="b">
        <f>IF(V642,5)</f>
        <v>0</v>
      </c>
      <c r="AZ642" s="10" t="b">
        <f>IF(W642,6)</f>
        <v>0</v>
      </c>
      <c r="BA642" s="10" t="b">
        <f>IF(X642,7)</f>
        <v>0</v>
      </c>
      <c r="BB642" s="10">
        <f>MIN(AU642:BA642)</f>
        <v>4</v>
      </c>
      <c r="BC642" s="10">
        <f>MAX(AU642:BA642)</f>
        <v>4</v>
      </c>
      <c r="BD642" s="10">
        <f>IF(AT642&gt;0,(1+(BC642-AT642))-BB642,-1)</f>
        <v>0</v>
      </c>
      <c r="BE642" s="44">
        <f>AL642-AT642</f>
        <v>0</v>
      </c>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row>
    <row r="643" spans="1:177" ht="15" customHeight="1">
      <c r="A643" s="1">
        <v>642</v>
      </c>
      <c r="B643" s="1">
        <v>-38.096549985840703</v>
      </c>
      <c r="C643" s="1">
        <v>145.47611317287499</v>
      </c>
      <c r="D643" s="1">
        <v>11</v>
      </c>
      <c r="E643"/>
      <c r="F643" s="1" t="s">
        <v>40</v>
      </c>
      <c r="G643" s="1" t="s">
        <v>727</v>
      </c>
      <c r="H643" s="2" t="s">
        <v>748</v>
      </c>
      <c r="I643" s="4">
        <v>1</v>
      </c>
      <c r="J643" s="4">
        <v>0</v>
      </c>
      <c r="K643" s="4">
        <v>0</v>
      </c>
      <c r="L643" s="4">
        <v>0</v>
      </c>
      <c r="M643" s="5">
        <v>0</v>
      </c>
      <c r="N643" s="5">
        <v>0</v>
      </c>
      <c r="O643" s="5">
        <v>0</v>
      </c>
      <c r="P643" s="5">
        <v>1</v>
      </c>
      <c r="Q643" s="5">
        <v>1</v>
      </c>
      <c r="R643" s="6">
        <v>0</v>
      </c>
      <c r="S643" s="6">
        <v>0</v>
      </c>
      <c r="T643" s="6">
        <v>2</v>
      </c>
      <c r="U643" s="6">
        <v>1</v>
      </c>
      <c r="V643" s="6">
        <v>0</v>
      </c>
      <c r="W643" s="6">
        <v>0</v>
      </c>
      <c r="X643" s="6">
        <v>0</v>
      </c>
      <c r="Y643" s="7">
        <v>0</v>
      </c>
      <c r="Z643" s="7">
        <v>0</v>
      </c>
      <c r="AA643" s="8">
        <v>0</v>
      </c>
      <c r="AB643" s="8">
        <v>0</v>
      </c>
      <c r="AC643" s="8">
        <v>0</v>
      </c>
      <c r="AD643" s="8">
        <v>0</v>
      </c>
      <c r="AE643" s="8">
        <v>0</v>
      </c>
      <c r="AF643" s="8">
        <v>0</v>
      </c>
      <c r="AK643" s="9">
        <f>LEN(H643)</f>
        <v>51</v>
      </c>
      <c r="AL643" s="9">
        <f>SUM(R643:X643)</f>
        <v>3</v>
      </c>
      <c r="AM643" s="3" t="b">
        <f>IF(R643,1)</f>
        <v>0</v>
      </c>
      <c r="AN643" s="3" t="b">
        <f>IF(S643,1)</f>
        <v>0</v>
      </c>
      <c r="AO643" s="3">
        <f>IF(T643,1)</f>
        <v>1</v>
      </c>
      <c r="AP643" s="3">
        <f>IF(U643,1)</f>
        <v>1</v>
      </c>
      <c r="AQ643" s="3" t="b">
        <f>IF(V643,1)</f>
        <v>0</v>
      </c>
      <c r="AR643" s="3" t="b">
        <f>IF(W643,1)</f>
        <v>0</v>
      </c>
      <c r="AS643" s="3" t="b">
        <f>IF(X643,1)</f>
        <v>0</v>
      </c>
      <c r="AT643" s="3">
        <f>SUM(AM643:AS643)</f>
        <v>2</v>
      </c>
      <c r="AU643" s="10" t="b">
        <f>IF(R643,1)</f>
        <v>0</v>
      </c>
      <c r="AV643" s="10" t="b">
        <f>IF(S643,2)</f>
        <v>0</v>
      </c>
      <c r="AW643" s="10">
        <f>IF(T643,3)</f>
        <v>3</v>
      </c>
      <c r="AX643" s="10">
        <f>IF(U643,4)</f>
        <v>4</v>
      </c>
      <c r="AY643" s="10" t="b">
        <f>IF(V643,5)</f>
        <v>0</v>
      </c>
      <c r="AZ643" s="10" t="b">
        <f>IF(W643,6)</f>
        <v>0</v>
      </c>
      <c r="BA643" s="10" t="b">
        <f>IF(X643,7)</f>
        <v>0</v>
      </c>
      <c r="BB643" s="10">
        <f>MIN(AU643:BA643)</f>
        <v>3</v>
      </c>
      <c r="BC643" s="10">
        <f>MAX(AU643:BA643)</f>
        <v>4</v>
      </c>
      <c r="BD643" s="10">
        <f>IF(AT643&gt;0,(1+(BC643-AT643))-BB643,-1)</f>
        <v>0</v>
      </c>
      <c r="BE643" s="44">
        <f>AL643-AT643</f>
        <v>1</v>
      </c>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row>
    <row r="644" spans="1:177" ht="15" customHeight="1">
      <c r="A644" s="1">
        <v>643</v>
      </c>
      <c r="B644" s="1">
        <v>-38.089673656270499</v>
      </c>
      <c r="C644" s="1">
        <v>145.36983701085899</v>
      </c>
      <c r="D644" s="1">
        <v>15</v>
      </c>
      <c r="E644"/>
      <c r="F644" s="1" t="s">
        <v>40</v>
      </c>
      <c r="G644" s="1" t="s">
        <v>727</v>
      </c>
      <c r="H644" s="2" t="s">
        <v>749</v>
      </c>
      <c r="I644" s="4">
        <v>1</v>
      </c>
      <c r="J644" s="4">
        <v>0</v>
      </c>
      <c r="K644" s="4">
        <v>0</v>
      </c>
      <c r="L644" s="4">
        <v>0</v>
      </c>
      <c r="M644" s="5">
        <v>0</v>
      </c>
      <c r="N644" s="5">
        <v>0</v>
      </c>
      <c r="O644" s="5">
        <v>0</v>
      </c>
      <c r="P644" s="5">
        <v>0</v>
      </c>
      <c r="Q644" s="5">
        <v>1</v>
      </c>
      <c r="R644" s="6">
        <v>0</v>
      </c>
      <c r="S644" s="6">
        <v>0</v>
      </c>
      <c r="T644" s="6">
        <v>0</v>
      </c>
      <c r="U644" s="6">
        <v>1</v>
      </c>
      <c r="V644" s="6">
        <v>0</v>
      </c>
      <c r="W644" s="6">
        <v>0</v>
      </c>
      <c r="X644" s="6">
        <v>0</v>
      </c>
      <c r="Y644" s="7">
        <v>0</v>
      </c>
      <c r="Z644" s="7">
        <v>0</v>
      </c>
      <c r="AA644" s="8">
        <v>0</v>
      </c>
      <c r="AB644" s="8">
        <v>0</v>
      </c>
      <c r="AC644" s="8">
        <v>0</v>
      </c>
      <c r="AD644" s="8">
        <v>0</v>
      </c>
      <c r="AE644" s="8">
        <v>0</v>
      </c>
      <c r="AF644" s="8">
        <v>0</v>
      </c>
      <c r="AK644" s="9">
        <f>LEN(H644)</f>
        <v>27</v>
      </c>
      <c r="AL644" s="9">
        <f>SUM(R644:X644)</f>
        <v>1</v>
      </c>
      <c r="AM644" s="3" t="b">
        <f>IF(R644,1)</f>
        <v>0</v>
      </c>
      <c r="AN644" s="3" t="b">
        <f>IF(S644,1)</f>
        <v>0</v>
      </c>
      <c r="AO644" s="3" t="b">
        <f>IF(T644,1)</f>
        <v>0</v>
      </c>
      <c r="AP644" s="3">
        <f>IF(U644,1)</f>
        <v>1</v>
      </c>
      <c r="AQ644" s="3" t="b">
        <f>IF(V644,1)</f>
        <v>0</v>
      </c>
      <c r="AR644" s="3" t="b">
        <f>IF(W644,1)</f>
        <v>0</v>
      </c>
      <c r="AS644" s="3" t="b">
        <f>IF(X644,1)</f>
        <v>0</v>
      </c>
      <c r="AT644" s="3">
        <f>SUM(AM644:AS644)</f>
        <v>1</v>
      </c>
      <c r="AU644" s="10" t="b">
        <f>IF(R644,1)</f>
        <v>0</v>
      </c>
      <c r="AV644" s="10" t="b">
        <f>IF(S644,2)</f>
        <v>0</v>
      </c>
      <c r="AW644" s="10" t="b">
        <f>IF(T644,3)</f>
        <v>0</v>
      </c>
      <c r="AX644" s="10">
        <f>IF(U644,4)</f>
        <v>4</v>
      </c>
      <c r="AY644" s="10" t="b">
        <f>IF(V644,5)</f>
        <v>0</v>
      </c>
      <c r="AZ644" s="10" t="b">
        <f>IF(W644,6)</f>
        <v>0</v>
      </c>
      <c r="BA644" s="10" t="b">
        <f>IF(X644,7)</f>
        <v>0</v>
      </c>
      <c r="BB644" s="10">
        <f>MIN(AU644:BA644)</f>
        <v>4</v>
      </c>
      <c r="BC644" s="10">
        <f>MAX(AU644:BA644)</f>
        <v>4</v>
      </c>
      <c r="BD644" s="10">
        <f>IF(AT644&gt;0,(1+(BC644-AT644))-BB644,-1)</f>
        <v>0</v>
      </c>
      <c r="BE644" s="44">
        <f>AL644-AT644</f>
        <v>0</v>
      </c>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row>
    <row r="645" spans="1:177" ht="15" customHeight="1">
      <c r="A645" s="1">
        <v>644</v>
      </c>
      <c r="B645" s="1">
        <v>-38.121962556963098</v>
      </c>
      <c r="C645" s="1">
        <v>145.312007537607</v>
      </c>
      <c r="D645" s="1">
        <v>15</v>
      </c>
      <c r="E645"/>
      <c r="F645" s="1" t="s">
        <v>40</v>
      </c>
      <c r="G645" s="1" t="s">
        <v>727</v>
      </c>
      <c r="H645" s="2" t="s">
        <v>750</v>
      </c>
      <c r="I645" s="4">
        <v>1</v>
      </c>
      <c r="J645" s="4">
        <v>0</v>
      </c>
      <c r="K645" s="4">
        <v>0</v>
      </c>
      <c r="L645" s="4">
        <v>0</v>
      </c>
      <c r="M645" s="5">
        <v>0</v>
      </c>
      <c r="N645" s="5">
        <v>1</v>
      </c>
      <c r="O645" s="5">
        <v>0</v>
      </c>
      <c r="P645" s="5">
        <v>0</v>
      </c>
      <c r="Q645" s="5">
        <v>0</v>
      </c>
      <c r="R645" s="6">
        <v>0</v>
      </c>
      <c r="S645" s="6">
        <v>0</v>
      </c>
      <c r="T645" s="6">
        <v>0</v>
      </c>
      <c r="U645" s="6">
        <v>1</v>
      </c>
      <c r="V645" s="6">
        <v>0</v>
      </c>
      <c r="W645" s="6">
        <v>0</v>
      </c>
      <c r="X645" s="6">
        <v>0</v>
      </c>
      <c r="Y645" s="7">
        <v>0</v>
      </c>
      <c r="Z645" s="7">
        <v>0</v>
      </c>
      <c r="AA645" s="8">
        <v>0</v>
      </c>
      <c r="AB645" s="8">
        <v>0</v>
      </c>
      <c r="AC645" s="8">
        <v>0</v>
      </c>
      <c r="AD645" s="8">
        <v>0</v>
      </c>
      <c r="AE645" s="8">
        <v>0</v>
      </c>
      <c r="AF645" s="8">
        <v>0</v>
      </c>
      <c r="AJ645" s="9" t="s">
        <v>4345</v>
      </c>
      <c r="AK645" s="9">
        <f>LEN(H645)</f>
        <v>37</v>
      </c>
      <c r="AL645" s="9">
        <f>SUM(R645:X645)</f>
        <v>1</v>
      </c>
      <c r="AM645" s="3" t="b">
        <f>IF(R645,1)</f>
        <v>0</v>
      </c>
      <c r="AN645" s="3" t="b">
        <f>IF(S645,1)</f>
        <v>0</v>
      </c>
      <c r="AO645" s="3" t="b">
        <f>IF(T645,1)</f>
        <v>0</v>
      </c>
      <c r="AP645" s="3">
        <f>IF(U645,1)</f>
        <v>1</v>
      </c>
      <c r="AQ645" s="3" t="b">
        <f>IF(V645,1)</f>
        <v>0</v>
      </c>
      <c r="AR645" s="3" t="b">
        <f>IF(W645,1)</f>
        <v>0</v>
      </c>
      <c r="AS645" s="3" t="b">
        <f>IF(X645,1)</f>
        <v>0</v>
      </c>
      <c r="AT645" s="3">
        <f>SUM(AM645:AS645)</f>
        <v>1</v>
      </c>
      <c r="AU645" s="10" t="b">
        <f>IF(R645,1)</f>
        <v>0</v>
      </c>
      <c r="AV645" s="10" t="b">
        <f>IF(S645,2)</f>
        <v>0</v>
      </c>
      <c r="AW645" s="10" t="b">
        <f>IF(T645,3)</f>
        <v>0</v>
      </c>
      <c r="AX645" s="10">
        <f>IF(U645,4)</f>
        <v>4</v>
      </c>
      <c r="AY645" s="10" t="b">
        <f>IF(V645,5)</f>
        <v>0</v>
      </c>
      <c r="AZ645" s="10" t="b">
        <f>IF(W645,6)</f>
        <v>0</v>
      </c>
      <c r="BA645" s="10" t="b">
        <f>IF(X645,7)</f>
        <v>0</v>
      </c>
      <c r="BB645" s="10">
        <f>MIN(AU645:BA645)</f>
        <v>4</v>
      </c>
      <c r="BC645" s="10">
        <f>MAX(AU645:BA645)</f>
        <v>4</v>
      </c>
      <c r="BD645" s="10">
        <f>IF(AT645&gt;0,(1+(BC645-AT645))-BB645,-1)</f>
        <v>0</v>
      </c>
      <c r="BE645" s="44">
        <f>AL645-AT645</f>
        <v>0</v>
      </c>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row>
    <row r="646" spans="1:177" ht="15" customHeight="1">
      <c r="A646" s="1">
        <v>645</v>
      </c>
      <c r="B646" s="1">
        <v>-38.139412337447702</v>
      </c>
      <c r="C646" s="1">
        <v>145.27467641739301</v>
      </c>
      <c r="D646" s="1">
        <v>12</v>
      </c>
      <c r="E646"/>
      <c r="F646" s="1" t="s">
        <v>40</v>
      </c>
      <c r="G646" s="1" t="s">
        <v>727</v>
      </c>
      <c r="H646" s="2" t="s">
        <v>751</v>
      </c>
      <c r="I646" s="4">
        <v>1</v>
      </c>
      <c r="J646" s="4">
        <v>0</v>
      </c>
      <c r="K646" s="4">
        <v>0</v>
      </c>
      <c r="L646" s="4">
        <v>0</v>
      </c>
      <c r="M646" s="5">
        <v>0</v>
      </c>
      <c r="N646" s="5">
        <v>1</v>
      </c>
      <c r="O646" s="5">
        <v>0</v>
      </c>
      <c r="P646" s="5">
        <v>0</v>
      </c>
      <c r="Q646" s="5">
        <v>0</v>
      </c>
      <c r="R646" s="6">
        <v>0</v>
      </c>
      <c r="S646" s="6">
        <v>0</v>
      </c>
      <c r="T646" s="6">
        <v>0</v>
      </c>
      <c r="U646" s="6">
        <v>1</v>
      </c>
      <c r="V646" s="6">
        <v>0</v>
      </c>
      <c r="W646" s="6">
        <v>0</v>
      </c>
      <c r="X646" s="6">
        <v>0</v>
      </c>
      <c r="Y646" s="7">
        <v>0</v>
      </c>
      <c r="Z646" s="7">
        <v>1</v>
      </c>
      <c r="AA646" s="8">
        <v>0</v>
      </c>
      <c r="AB646" s="8">
        <v>0</v>
      </c>
      <c r="AC646" s="8">
        <v>0</v>
      </c>
      <c r="AD646" s="8">
        <v>0</v>
      </c>
      <c r="AE646" s="8">
        <v>0</v>
      </c>
      <c r="AF646" s="8">
        <v>1</v>
      </c>
      <c r="AG646" s="9" t="s">
        <v>298</v>
      </c>
      <c r="AI646" s="9" t="s">
        <v>534</v>
      </c>
      <c r="AK646" s="9">
        <f>LEN(H646)</f>
        <v>54</v>
      </c>
      <c r="AL646" s="9">
        <f>SUM(R646:X646)</f>
        <v>1</v>
      </c>
      <c r="AM646" s="3" t="b">
        <f>IF(R646,1)</f>
        <v>0</v>
      </c>
      <c r="AN646" s="3" t="b">
        <f>IF(S646,1)</f>
        <v>0</v>
      </c>
      <c r="AO646" s="3" t="b">
        <f>IF(T646,1)</f>
        <v>0</v>
      </c>
      <c r="AP646" s="3">
        <f>IF(U646,1)</f>
        <v>1</v>
      </c>
      <c r="AQ646" s="3" t="b">
        <f>IF(V646,1)</f>
        <v>0</v>
      </c>
      <c r="AR646" s="3" t="b">
        <f>IF(W646,1)</f>
        <v>0</v>
      </c>
      <c r="AS646" s="3" t="b">
        <f>IF(X646,1)</f>
        <v>0</v>
      </c>
      <c r="AT646" s="3">
        <f>SUM(AM646:AS646)</f>
        <v>1</v>
      </c>
      <c r="AU646" s="10" t="b">
        <f>IF(R646,1)</f>
        <v>0</v>
      </c>
      <c r="AV646" s="10" t="b">
        <f>IF(S646,2)</f>
        <v>0</v>
      </c>
      <c r="AW646" s="10" t="b">
        <f>IF(T646,3)</f>
        <v>0</v>
      </c>
      <c r="AX646" s="10">
        <f>IF(U646,4)</f>
        <v>4</v>
      </c>
      <c r="AY646" s="10" t="b">
        <f>IF(V646,5)</f>
        <v>0</v>
      </c>
      <c r="AZ646" s="10" t="b">
        <f>IF(W646,6)</f>
        <v>0</v>
      </c>
      <c r="BA646" s="10" t="b">
        <f>IF(X646,7)</f>
        <v>0</v>
      </c>
      <c r="BB646" s="10">
        <f>MIN(AU646:BA646)</f>
        <v>4</v>
      </c>
      <c r="BC646" s="10">
        <f>MAX(AU646:BA646)</f>
        <v>4</v>
      </c>
      <c r="BD646" s="10">
        <f>IF(AT646&gt;0,(1+(BC646-AT646))-BB646,-1)</f>
        <v>0</v>
      </c>
      <c r="BE646" s="44">
        <f>AL646-AT646</f>
        <v>0</v>
      </c>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row>
    <row r="647" spans="1:177" ht="15" customHeight="1">
      <c r="A647" s="1">
        <v>646</v>
      </c>
      <c r="B647" s="1">
        <v>-38.215468091839099</v>
      </c>
      <c r="C647" s="1">
        <v>145.34434181668399</v>
      </c>
      <c r="D647" s="1">
        <v>13</v>
      </c>
      <c r="E647"/>
      <c r="F647" s="1" t="s">
        <v>40</v>
      </c>
      <c r="G647" s="1" t="s">
        <v>727</v>
      </c>
      <c r="H647" s="2" t="s">
        <v>752</v>
      </c>
      <c r="I647" s="4">
        <v>1</v>
      </c>
      <c r="J647" s="4">
        <v>0</v>
      </c>
      <c r="K647" s="4">
        <v>0</v>
      </c>
      <c r="L647" s="4">
        <v>0</v>
      </c>
      <c r="M647" s="5">
        <v>0</v>
      </c>
      <c r="N647" s="5">
        <v>1</v>
      </c>
      <c r="O647" s="5">
        <v>0</v>
      </c>
      <c r="P647" s="5">
        <v>1</v>
      </c>
      <c r="Q647" s="5">
        <v>0</v>
      </c>
      <c r="R647" s="6">
        <v>0</v>
      </c>
      <c r="S647" s="6">
        <v>0</v>
      </c>
      <c r="T647" s="6">
        <v>0</v>
      </c>
      <c r="U647" s="6">
        <v>0</v>
      </c>
      <c r="V647" s="6">
        <v>1</v>
      </c>
      <c r="W647" s="6">
        <v>0</v>
      </c>
      <c r="X647" s="6">
        <v>1</v>
      </c>
      <c r="Y647" s="7">
        <v>0</v>
      </c>
      <c r="Z647" s="7">
        <v>0</v>
      </c>
      <c r="AA647" s="8">
        <v>0</v>
      </c>
      <c r="AB647" s="8">
        <v>0</v>
      </c>
      <c r="AC647" s="8">
        <v>0</v>
      </c>
      <c r="AD647" s="8">
        <v>0</v>
      </c>
      <c r="AE647" s="8">
        <v>0</v>
      </c>
      <c r="AF647" s="8">
        <v>0</v>
      </c>
      <c r="AK647" s="9">
        <f>LEN(H647)</f>
        <v>10</v>
      </c>
      <c r="AL647" s="9">
        <f>SUM(R647:X647)</f>
        <v>2</v>
      </c>
      <c r="AM647" s="3" t="b">
        <f>IF(R647,1)</f>
        <v>0</v>
      </c>
      <c r="AN647" s="3" t="b">
        <f>IF(S647,1)</f>
        <v>0</v>
      </c>
      <c r="AO647" s="3" t="b">
        <f>IF(T647,1)</f>
        <v>0</v>
      </c>
      <c r="AP647" s="3" t="b">
        <f>IF(U647,1)</f>
        <v>0</v>
      </c>
      <c r="AQ647" s="3">
        <f>IF(V647,1)</f>
        <v>1</v>
      </c>
      <c r="AR647" s="3" t="b">
        <f>IF(W647,1)</f>
        <v>0</v>
      </c>
      <c r="AS647" s="3">
        <f>IF(X647,1)</f>
        <v>1</v>
      </c>
      <c r="AT647" s="3">
        <f>SUM(AM647:AS647)</f>
        <v>2</v>
      </c>
      <c r="AU647" s="10" t="b">
        <f>IF(R647,1)</f>
        <v>0</v>
      </c>
      <c r="AV647" s="10" t="b">
        <f>IF(S647,2)</f>
        <v>0</v>
      </c>
      <c r="AW647" s="10" t="b">
        <f>IF(T647,3)</f>
        <v>0</v>
      </c>
      <c r="AX647" s="10" t="b">
        <f>IF(U647,4)</f>
        <v>0</v>
      </c>
      <c r="AY647" s="10">
        <f>IF(V647,5)</f>
        <v>5</v>
      </c>
      <c r="AZ647" s="10" t="b">
        <f>IF(W647,6)</f>
        <v>0</v>
      </c>
      <c r="BA647" s="10">
        <f>IF(X647,7)</f>
        <v>7</v>
      </c>
      <c r="BB647" s="10">
        <f>MIN(AU647:BA647)</f>
        <v>5</v>
      </c>
      <c r="BC647" s="10">
        <f>MAX(AU647:BA647)</f>
        <v>7</v>
      </c>
      <c r="BD647" s="10">
        <f>IF(AT647&gt;0,(1+(BC647-AT647))-BB647,-1)</f>
        <v>1</v>
      </c>
      <c r="BE647" s="44">
        <f>AL647-AT647</f>
        <v>0</v>
      </c>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row>
    <row r="648" spans="1:177" ht="15" customHeight="1">
      <c r="A648" s="1">
        <v>647</v>
      </c>
      <c r="B648" s="1">
        <v>-38.218715117313998</v>
      </c>
      <c r="C648" s="1">
        <v>145.049222094111</v>
      </c>
      <c r="D648" s="1">
        <v>11</v>
      </c>
      <c r="E648"/>
      <c r="F648" s="1" t="s">
        <v>40</v>
      </c>
      <c r="G648" s="1" t="s">
        <v>727</v>
      </c>
      <c r="H648" s="2" t="s">
        <v>753</v>
      </c>
      <c r="I648" s="4">
        <v>0</v>
      </c>
      <c r="J648" s="4">
        <v>1</v>
      </c>
      <c r="K648" s="4">
        <v>0</v>
      </c>
      <c r="L648" s="4">
        <v>0</v>
      </c>
      <c r="M648" s="5">
        <v>0</v>
      </c>
      <c r="N648" s="5">
        <v>0</v>
      </c>
      <c r="O648" s="5">
        <v>0</v>
      </c>
      <c r="P648" s="5">
        <v>1</v>
      </c>
      <c r="Q648" s="5">
        <v>0</v>
      </c>
      <c r="R648" s="6">
        <v>0</v>
      </c>
      <c r="S648" s="6">
        <v>0</v>
      </c>
      <c r="T648" s="6">
        <v>1</v>
      </c>
      <c r="U648" s="6">
        <v>1</v>
      </c>
      <c r="V648" s="6">
        <v>0</v>
      </c>
      <c r="W648" s="6">
        <v>0</v>
      </c>
      <c r="X648" s="6">
        <v>0</v>
      </c>
      <c r="Y648" s="7">
        <v>0</v>
      </c>
      <c r="Z648" s="7">
        <v>0</v>
      </c>
      <c r="AA648" s="8">
        <v>0</v>
      </c>
      <c r="AB648" s="8">
        <v>0</v>
      </c>
      <c r="AC648" s="8">
        <v>1</v>
      </c>
      <c r="AD648" s="8">
        <v>0</v>
      </c>
      <c r="AE648" s="8">
        <v>0</v>
      </c>
      <c r="AF648" s="8">
        <v>0</v>
      </c>
      <c r="AI648" s="9" t="s">
        <v>754</v>
      </c>
      <c r="AK648" s="9">
        <f>LEN(H648)</f>
        <v>56</v>
      </c>
      <c r="AL648" s="9">
        <f>SUM(R648:X648)</f>
        <v>2</v>
      </c>
      <c r="AM648" s="3" t="b">
        <f>IF(R648,1)</f>
        <v>0</v>
      </c>
      <c r="AN648" s="3" t="b">
        <f>IF(S648,1)</f>
        <v>0</v>
      </c>
      <c r="AO648" s="3">
        <f>IF(T648,1)</f>
        <v>1</v>
      </c>
      <c r="AP648" s="3">
        <f>IF(U648,1)</f>
        <v>1</v>
      </c>
      <c r="AQ648" s="3" t="b">
        <f>IF(V648,1)</f>
        <v>0</v>
      </c>
      <c r="AR648" s="3" t="b">
        <f>IF(W648,1)</f>
        <v>0</v>
      </c>
      <c r="AS648" s="3" t="b">
        <f>IF(X648,1)</f>
        <v>0</v>
      </c>
      <c r="AT648" s="3">
        <f>SUM(AM648:AS648)</f>
        <v>2</v>
      </c>
      <c r="AU648" s="10" t="b">
        <f>IF(R648,1)</f>
        <v>0</v>
      </c>
      <c r="AV648" s="10" t="b">
        <f>IF(S648,2)</f>
        <v>0</v>
      </c>
      <c r="AW648" s="10">
        <f>IF(T648,3)</f>
        <v>3</v>
      </c>
      <c r="AX648" s="10">
        <f>IF(U648,4)</f>
        <v>4</v>
      </c>
      <c r="AY648" s="10" t="b">
        <f>IF(V648,5)</f>
        <v>0</v>
      </c>
      <c r="AZ648" s="10" t="b">
        <f>IF(W648,6)</f>
        <v>0</v>
      </c>
      <c r="BA648" s="10" t="b">
        <f>IF(X648,7)</f>
        <v>0</v>
      </c>
      <c r="BB648" s="10">
        <f>MIN(AU648:BA648)</f>
        <v>3</v>
      </c>
      <c r="BC648" s="10">
        <f>MAX(AU648:BA648)</f>
        <v>4</v>
      </c>
      <c r="BD648" s="10">
        <f>IF(AT648&gt;0,(1+(BC648-AT648))-BB648,-1)</f>
        <v>0</v>
      </c>
      <c r="BE648" s="44">
        <f>AL648-AT648</f>
        <v>0</v>
      </c>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row>
    <row r="649" spans="1:177" ht="15" customHeight="1">
      <c r="A649" s="1">
        <v>648</v>
      </c>
      <c r="B649" s="1">
        <v>-38.066775535835099</v>
      </c>
      <c r="C649" s="1">
        <v>145.266431442026</v>
      </c>
      <c r="D649" s="1">
        <v>16</v>
      </c>
      <c r="E649"/>
      <c r="F649" s="1" t="s">
        <v>40</v>
      </c>
      <c r="G649" s="1" t="s">
        <v>727</v>
      </c>
      <c r="H649" s="2" t="s">
        <v>755</v>
      </c>
      <c r="I649" s="4">
        <v>1</v>
      </c>
      <c r="J649" s="4">
        <v>0</v>
      </c>
      <c r="K649" s="4">
        <v>0</v>
      </c>
      <c r="L649" s="4">
        <v>0</v>
      </c>
      <c r="M649" s="5">
        <v>0</v>
      </c>
      <c r="N649" s="5">
        <v>1</v>
      </c>
      <c r="O649" s="5">
        <v>0</v>
      </c>
      <c r="P649" s="5">
        <v>0</v>
      </c>
      <c r="Q649" s="5">
        <v>0</v>
      </c>
      <c r="R649" s="6">
        <v>0</v>
      </c>
      <c r="S649" s="6">
        <v>0</v>
      </c>
      <c r="T649" s="6">
        <v>0</v>
      </c>
      <c r="U649" s="6">
        <v>0</v>
      </c>
      <c r="V649" s="6">
        <v>0</v>
      </c>
      <c r="W649" s="6">
        <v>0</v>
      </c>
      <c r="X649" s="6">
        <v>1</v>
      </c>
      <c r="Y649" s="7">
        <v>0</v>
      </c>
      <c r="Z649" s="7">
        <v>1</v>
      </c>
      <c r="AA649" s="8">
        <v>0</v>
      </c>
      <c r="AB649" s="8">
        <v>0</v>
      </c>
      <c r="AC649" s="8">
        <v>0</v>
      </c>
      <c r="AD649" s="8">
        <v>0</v>
      </c>
      <c r="AE649" s="8">
        <v>0</v>
      </c>
      <c r="AF649" s="8">
        <v>0</v>
      </c>
      <c r="AK649" s="9">
        <f>LEN(H649)</f>
        <v>33</v>
      </c>
      <c r="AL649" s="9">
        <f>SUM(R649:X649)</f>
        <v>1</v>
      </c>
      <c r="AM649" s="3" t="b">
        <f>IF(R649,1)</f>
        <v>0</v>
      </c>
      <c r="AN649" s="3" t="b">
        <f>IF(S649,1)</f>
        <v>0</v>
      </c>
      <c r="AO649" s="3" t="b">
        <f>IF(T649,1)</f>
        <v>0</v>
      </c>
      <c r="AP649" s="3" t="b">
        <f>IF(U649,1)</f>
        <v>0</v>
      </c>
      <c r="AQ649" s="3" t="b">
        <f>IF(V649,1)</f>
        <v>0</v>
      </c>
      <c r="AR649" s="3" t="b">
        <f>IF(W649,1)</f>
        <v>0</v>
      </c>
      <c r="AS649" s="3">
        <f>IF(X649,1)</f>
        <v>1</v>
      </c>
      <c r="AT649" s="3">
        <f>SUM(AM649:AS649)</f>
        <v>1</v>
      </c>
      <c r="AU649" s="10" t="b">
        <f>IF(R649,1)</f>
        <v>0</v>
      </c>
      <c r="AV649" s="10" t="b">
        <f>IF(S649,2)</f>
        <v>0</v>
      </c>
      <c r="AW649" s="10" t="b">
        <f>IF(T649,3)</f>
        <v>0</v>
      </c>
      <c r="AX649" s="10" t="b">
        <f>IF(U649,4)</f>
        <v>0</v>
      </c>
      <c r="AY649" s="10" t="b">
        <f>IF(V649,5)</f>
        <v>0</v>
      </c>
      <c r="AZ649" s="10" t="b">
        <f>IF(W649,6)</f>
        <v>0</v>
      </c>
      <c r="BA649" s="10">
        <f>IF(X649,7)</f>
        <v>7</v>
      </c>
      <c r="BB649" s="10">
        <f>MIN(AU649:BA649)</f>
        <v>7</v>
      </c>
      <c r="BC649" s="10">
        <f>MAX(AU649:BA649)</f>
        <v>7</v>
      </c>
      <c r="BD649" s="10">
        <f>IF(AT649&gt;0,(1+(BC649-AT649))-BB649,-1)</f>
        <v>0</v>
      </c>
      <c r="BE649" s="44">
        <f>AL649-AT649</f>
        <v>0</v>
      </c>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row>
    <row r="650" spans="1:177" ht="15" customHeight="1">
      <c r="A650" s="1">
        <v>649</v>
      </c>
      <c r="B650" s="1">
        <v>-37.914266965585803</v>
      </c>
      <c r="C650" s="1">
        <v>145.000563042301</v>
      </c>
      <c r="D650" s="1">
        <v>12</v>
      </c>
      <c r="E650"/>
      <c r="F650" s="1" t="s">
        <v>40</v>
      </c>
      <c r="G650" s="1" t="s">
        <v>727</v>
      </c>
      <c r="H650" s="2" t="s">
        <v>756</v>
      </c>
      <c r="I650" s="4">
        <v>1</v>
      </c>
      <c r="J650" s="4">
        <v>0</v>
      </c>
      <c r="K650" s="4">
        <v>0</v>
      </c>
      <c r="L650" s="4">
        <v>0</v>
      </c>
      <c r="M650" s="5">
        <v>0</v>
      </c>
      <c r="N650" s="5">
        <v>1</v>
      </c>
      <c r="O650" s="5">
        <v>0</v>
      </c>
      <c r="P650" s="5">
        <v>0</v>
      </c>
      <c r="Q650" s="5">
        <v>0</v>
      </c>
      <c r="R650" s="6">
        <v>0</v>
      </c>
      <c r="S650" s="6">
        <v>0</v>
      </c>
      <c r="T650" s="6">
        <v>0</v>
      </c>
      <c r="U650" s="6">
        <v>1</v>
      </c>
      <c r="V650" s="6">
        <v>0</v>
      </c>
      <c r="W650" s="6">
        <v>0</v>
      </c>
      <c r="X650" s="6">
        <v>0</v>
      </c>
      <c r="Y650" s="7">
        <v>0</v>
      </c>
      <c r="Z650" s="7">
        <v>0</v>
      </c>
      <c r="AA650" s="8">
        <v>0</v>
      </c>
      <c r="AB650" s="8">
        <v>0</v>
      </c>
      <c r="AC650" s="8">
        <v>0</v>
      </c>
      <c r="AD650" s="8">
        <v>0</v>
      </c>
      <c r="AE650" s="8">
        <v>0</v>
      </c>
      <c r="AF650" s="8">
        <v>0</v>
      </c>
      <c r="AK650" s="9">
        <f>LEN(H650)</f>
        <v>38</v>
      </c>
      <c r="AL650" s="9">
        <f>SUM(R650:X650)</f>
        <v>1</v>
      </c>
      <c r="AM650" s="3" t="b">
        <f>IF(R650,1)</f>
        <v>0</v>
      </c>
      <c r="AN650" s="3" t="b">
        <f>IF(S650,1)</f>
        <v>0</v>
      </c>
      <c r="AO650" s="3" t="b">
        <f>IF(T650,1)</f>
        <v>0</v>
      </c>
      <c r="AP650" s="3">
        <f>IF(U650,1)</f>
        <v>1</v>
      </c>
      <c r="AQ650" s="3" t="b">
        <f>IF(V650,1)</f>
        <v>0</v>
      </c>
      <c r="AR650" s="3" t="b">
        <f>IF(W650,1)</f>
        <v>0</v>
      </c>
      <c r="AS650" s="3" t="b">
        <f>IF(X650,1)</f>
        <v>0</v>
      </c>
      <c r="AT650" s="3">
        <f>SUM(AM650:AS650)</f>
        <v>1</v>
      </c>
      <c r="AU650" s="10" t="b">
        <f>IF(R650,1)</f>
        <v>0</v>
      </c>
      <c r="AV650" s="10" t="b">
        <f>IF(S650,2)</f>
        <v>0</v>
      </c>
      <c r="AW650" s="10" t="b">
        <f>IF(T650,3)</f>
        <v>0</v>
      </c>
      <c r="AX650" s="10">
        <f>IF(U650,4)</f>
        <v>4</v>
      </c>
      <c r="AY650" s="10" t="b">
        <f>IF(V650,5)</f>
        <v>0</v>
      </c>
      <c r="AZ650" s="10" t="b">
        <f>IF(W650,6)</f>
        <v>0</v>
      </c>
      <c r="BA650" s="10" t="b">
        <f>IF(X650,7)</f>
        <v>0</v>
      </c>
      <c r="BB650" s="10">
        <f>MIN(AU650:BA650)</f>
        <v>4</v>
      </c>
      <c r="BC650" s="10">
        <f>MAX(AU650:BA650)</f>
        <v>4</v>
      </c>
      <c r="BD650" s="10">
        <f>IF(AT650&gt;0,(1+(BC650-AT650))-BB650,-1)</f>
        <v>0</v>
      </c>
      <c r="BE650" s="44">
        <f>AL650-AT650</f>
        <v>0</v>
      </c>
      <c r="BF650" s="3">
        <v>1</v>
      </c>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row>
    <row r="651" spans="1:177" ht="15" customHeight="1">
      <c r="A651" s="1">
        <v>650</v>
      </c>
      <c r="B651" s="1">
        <v>-37.975922512290303</v>
      </c>
      <c r="C651" s="1">
        <v>145.01406357772399</v>
      </c>
      <c r="D651" s="1">
        <v>12</v>
      </c>
      <c r="E651"/>
      <c r="F651" s="1" t="s">
        <v>40</v>
      </c>
      <c r="G651" s="1" t="s">
        <v>727</v>
      </c>
      <c r="H651" s="2" t="s">
        <v>757</v>
      </c>
      <c r="I651" s="4">
        <v>1</v>
      </c>
      <c r="J651" s="4">
        <v>0</v>
      </c>
      <c r="K651" s="4">
        <v>0</v>
      </c>
      <c r="L651" s="4">
        <v>0</v>
      </c>
      <c r="M651" s="5">
        <v>0</v>
      </c>
      <c r="N651" s="5">
        <v>0</v>
      </c>
      <c r="O651" s="5">
        <v>0</v>
      </c>
      <c r="P651" s="5">
        <v>1</v>
      </c>
      <c r="Q651" s="5">
        <v>0</v>
      </c>
      <c r="R651" s="6">
        <v>0</v>
      </c>
      <c r="S651" s="6">
        <v>0</v>
      </c>
      <c r="T651" s="6">
        <v>0</v>
      </c>
      <c r="U651" s="6">
        <v>0</v>
      </c>
      <c r="V651" s="6">
        <v>1</v>
      </c>
      <c r="W651" s="6">
        <v>0</v>
      </c>
      <c r="X651" s="6">
        <v>0</v>
      </c>
      <c r="Y651" s="7">
        <v>0</v>
      </c>
      <c r="Z651" s="7">
        <v>1</v>
      </c>
      <c r="AA651" s="8">
        <v>0</v>
      </c>
      <c r="AB651" s="8">
        <v>0</v>
      </c>
      <c r="AC651" s="8">
        <v>0</v>
      </c>
      <c r="AD651" s="8">
        <v>0</v>
      </c>
      <c r="AE651" s="8">
        <v>0</v>
      </c>
      <c r="AF651" s="8">
        <v>0</v>
      </c>
      <c r="AK651" s="9">
        <f>LEN(H651)</f>
        <v>10</v>
      </c>
      <c r="AL651" s="9">
        <f>SUM(R651:X651)</f>
        <v>1</v>
      </c>
      <c r="AM651" s="3" t="b">
        <f>IF(R651,1)</f>
        <v>0</v>
      </c>
      <c r="AN651" s="3" t="b">
        <f>IF(S651,1)</f>
        <v>0</v>
      </c>
      <c r="AO651" s="3" t="b">
        <f>IF(T651,1)</f>
        <v>0</v>
      </c>
      <c r="AP651" s="3" t="b">
        <f>IF(U651,1)</f>
        <v>0</v>
      </c>
      <c r="AQ651" s="3">
        <f>IF(V651,1)</f>
        <v>1</v>
      </c>
      <c r="AR651" s="3" t="b">
        <f>IF(W651,1)</f>
        <v>0</v>
      </c>
      <c r="AS651" s="3" t="b">
        <f>IF(X651,1)</f>
        <v>0</v>
      </c>
      <c r="AT651" s="3">
        <f>SUM(AM651:AS651)</f>
        <v>1</v>
      </c>
      <c r="AU651" s="10" t="b">
        <f>IF(R651,1)</f>
        <v>0</v>
      </c>
      <c r="AV651" s="10" t="b">
        <f>IF(S651,2)</f>
        <v>0</v>
      </c>
      <c r="AW651" s="10" t="b">
        <f>IF(T651,3)</f>
        <v>0</v>
      </c>
      <c r="AX651" s="10" t="b">
        <f>IF(U651,4)</f>
        <v>0</v>
      </c>
      <c r="AY651" s="10">
        <f>IF(V651,5)</f>
        <v>5</v>
      </c>
      <c r="AZ651" s="10" t="b">
        <f>IF(W651,6)</f>
        <v>0</v>
      </c>
      <c r="BA651" s="10" t="b">
        <f>IF(X651,7)</f>
        <v>0</v>
      </c>
      <c r="BB651" s="10">
        <f>MIN(AU651:BA651)</f>
        <v>5</v>
      </c>
      <c r="BC651" s="10">
        <f>MAX(AU651:BA651)</f>
        <v>5</v>
      </c>
      <c r="BD651" s="10">
        <f>IF(AT651&gt;0,(1+(BC651-AT651))-BB651,-1)</f>
        <v>0</v>
      </c>
      <c r="BE651" s="44">
        <f>AL651-AT651</f>
        <v>0</v>
      </c>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row>
    <row r="652" spans="1:177" ht="15" customHeight="1">
      <c r="A652" s="1">
        <v>651</v>
      </c>
      <c r="B652" s="1">
        <v>-38.168284210826798</v>
      </c>
      <c r="C652" s="1">
        <v>144.324722913161</v>
      </c>
      <c r="D652" s="1">
        <v>8</v>
      </c>
      <c r="E652"/>
      <c r="F652" s="1" t="s">
        <v>40</v>
      </c>
      <c r="G652" s="1" t="s">
        <v>727</v>
      </c>
      <c r="H652" s="2" t="s">
        <v>758</v>
      </c>
      <c r="I652" s="4">
        <v>1</v>
      </c>
      <c r="J652" s="4">
        <v>0</v>
      </c>
      <c r="K652" s="4">
        <v>0</v>
      </c>
      <c r="L652" s="4">
        <v>0</v>
      </c>
      <c r="M652" s="5">
        <v>1</v>
      </c>
      <c r="N652" s="5">
        <v>0</v>
      </c>
      <c r="O652" s="5">
        <v>0</v>
      </c>
      <c r="P652" s="5">
        <v>0</v>
      </c>
      <c r="Q652" s="5">
        <v>0</v>
      </c>
      <c r="R652" s="6">
        <v>0</v>
      </c>
      <c r="S652" s="6">
        <v>0</v>
      </c>
      <c r="T652" s="6">
        <v>0</v>
      </c>
      <c r="U652" s="6">
        <v>0</v>
      </c>
      <c r="V652" s="6">
        <v>0</v>
      </c>
      <c r="W652" s="6">
        <v>2</v>
      </c>
      <c r="X652" s="6">
        <v>0</v>
      </c>
      <c r="Y652" s="7">
        <v>0</v>
      </c>
      <c r="Z652" s="7">
        <v>0</v>
      </c>
      <c r="AA652" s="8">
        <v>0</v>
      </c>
      <c r="AB652" s="8">
        <v>0</v>
      </c>
      <c r="AC652" s="8">
        <v>0</v>
      </c>
      <c r="AD652" s="8">
        <v>0</v>
      </c>
      <c r="AE652" s="8">
        <v>0</v>
      </c>
      <c r="AF652" s="8">
        <v>0</v>
      </c>
      <c r="AI652" s="9" t="s">
        <v>45</v>
      </c>
      <c r="AK652" s="9">
        <f>LEN(H652)</f>
        <v>34</v>
      </c>
      <c r="AL652" s="9">
        <f>SUM(R652:X652)</f>
        <v>2</v>
      </c>
      <c r="AM652" s="3" t="b">
        <f>IF(R652,1)</f>
        <v>0</v>
      </c>
      <c r="AN652" s="3" t="b">
        <f>IF(S652,1)</f>
        <v>0</v>
      </c>
      <c r="AO652" s="3" t="b">
        <f>IF(T652,1)</f>
        <v>0</v>
      </c>
      <c r="AP652" s="3" t="b">
        <f>IF(U652,1)</f>
        <v>0</v>
      </c>
      <c r="AQ652" s="3" t="b">
        <f>IF(V652,1)</f>
        <v>0</v>
      </c>
      <c r="AR652" s="3">
        <f>IF(W652,1)</f>
        <v>1</v>
      </c>
      <c r="AS652" s="3" t="b">
        <f>IF(X652,1)</f>
        <v>0</v>
      </c>
      <c r="AT652" s="3">
        <f>SUM(AM652:AS652)</f>
        <v>1</v>
      </c>
      <c r="AU652" s="10" t="b">
        <f>IF(R652,1)</f>
        <v>0</v>
      </c>
      <c r="AV652" s="10" t="b">
        <f>IF(S652,2)</f>
        <v>0</v>
      </c>
      <c r="AW652" s="10" t="b">
        <f>IF(T652,3)</f>
        <v>0</v>
      </c>
      <c r="AX652" s="10" t="b">
        <f>IF(U652,4)</f>
        <v>0</v>
      </c>
      <c r="AY652" s="10" t="b">
        <f>IF(V652,5)</f>
        <v>0</v>
      </c>
      <c r="AZ652" s="10">
        <f>IF(W652,6)</f>
        <v>6</v>
      </c>
      <c r="BA652" s="10" t="b">
        <f>IF(X652,7)</f>
        <v>0</v>
      </c>
      <c r="BB652" s="10">
        <f>MIN(AU652:BA652)</f>
        <v>6</v>
      </c>
      <c r="BC652" s="10">
        <f>MAX(AU652:BA652)</f>
        <v>6</v>
      </c>
      <c r="BD652" s="10">
        <f>IF(AT652&gt;0,(1+(BC652-AT652))-BB652,-1)</f>
        <v>0</v>
      </c>
      <c r="BE652" s="44">
        <f>AL652-AT652</f>
        <v>1</v>
      </c>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row>
    <row r="653" spans="1:177" ht="15" customHeight="1">
      <c r="A653" s="1">
        <v>652</v>
      </c>
      <c r="B653" s="1">
        <v>-38.047059044976699</v>
      </c>
      <c r="C653" s="1">
        <v>145.111863812774</v>
      </c>
      <c r="D653" s="1">
        <v>15</v>
      </c>
      <c r="E653"/>
      <c r="F653" s="1" t="s">
        <v>40</v>
      </c>
      <c r="G653" s="1" t="s">
        <v>727</v>
      </c>
      <c r="H653" s="2" t="s">
        <v>759</v>
      </c>
      <c r="I653" s="4">
        <v>1</v>
      </c>
      <c r="J653" s="4">
        <v>0</v>
      </c>
      <c r="K653" s="4">
        <v>0</v>
      </c>
      <c r="L653" s="4">
        <v>0</v>
      </c>
      <c r="M653" s="5">
        <v>1</v>
      </c>
      <c r="N653" s="5">
        <v>0</v>
      </c>
      <c r="O653" s="5">
        <v>0</v>
      </c>
      <c r="P653" s="5">
        <v>1</v>
      </c>
      <c r="Q653" s="5">
        <v>0</v>
      </c>
      <c r="R653" s="6">
        <v>0</v>
      </c>
      <c r="S653" s="6">
        <v>0</v>
      </c>
      <c r="T653" s="6">
        <v>0</v>
      </c>
      <c r="U653" s="6">
        <v>1</v>
      </c>
      <c r="V653" s="6">
        <v>1</v>
      </c>
      <c r="W653" s="6">
        <v>0</v>
      </c>
      <c r="X653" s="6">
        <v>0</v>
      </c>
      <c r="Y653" s="7">
        <v>0</v>
      </c>
      <c r="Z653" s="7">
        <v>1</v>
      </c>
      <c r="AA653" s="8">
        <v>0</v>
      </c>
      <c r="AB653" s="8">
        <v>0</v>
      </c>
      <c r="AC653" s="8">
        <v>0</v>
      </c>
      <c r="AD653" s="8">
        <v>0</v>
      </c>
      <c r="AE653" s="8">
        <v>1</v>
      </c>
      <c r="AF653" s="8">
        <v>0</v>
      </c>
      <c r="AI653" s="9" t="s">
        <v>705</v>
      </c>
      <c r="AK653" s="9">
        <f>LEN(H653)</f>
        <v>15</v>
      </c>
      <c r="AL653" s="9">
        <f>SUM(R653:X653)</f>
        <v>2</v>
      </c>
      <c r="AM653" s="3" t="b">
        <f>IF(R653,1)</f>
        <v>0</v>
      </c>
      <c r="AN653" s="3" t="b">
        <f>IF(S653,1)</f>
        <v>0</v>
      </c>
      <c r="AO653" s="3" t="b">
        <f>IF(T653,1)</f>
        <v>0</v>
      </c>
      <c r="AP653" s="3">
        <f>IF(U653,1)</f>
        <v>1</v>
      </c>
      <c r="AQ653" s="3">
        <f>IF(V653,1)</f>
        <v>1</v>
      </c>
      <c r="AR653" s="3" t="b">
        <f>IF(W653,1)</f>
        <v>0</v>
      </c>
      <c r="AS653" s="3" t="b">
        <f>IF(X653,1)</f>
        <v>0</v>
      </c>
      <c r="AT653" s="3">
        <f>SUM(AM653:AS653)</f>
        <v>2</v>
      </c>
      <c r="AU653" s="10" t="b">
        <f>IF(R653,1)</f>
        <v>0</v>
      </c>
      <c r="AV653" s="10" t="b">
        <f>IF(S653,2)</f>
        <v>0</v>
      </c>
      <c r="AW653" s="10" t="b">
        <f>IF(T653,3)</f>
        <v>0</v>
      </c>
      <c r="AX653" s="10">
        <f>IF(U653,4)</f>
        <v>4</v>
      </c>
      <c r="AY653" s="10">
        <f>IF(V653,5)</f>
        <v>5</v>
      </c>
      <c r="AZ653" s="10" t="b">
        <f>IF(W653,6)</f>
        <v>0</v>
      </c>
      <c r="BA653" s="10" t="b">
        <f>IF(X653,7)</f>
        <v>0</v>
      </c>
      <c r="BB653" s="10">
        <f>MIN(AU653:BA653)</f>
        <v>4</v>
      </c>
      <c r="BC653" s="10">
        <f>MAX(AU653:BA653)</f>
        <v>5</v>
      </c>
      <c r="BD653" s="10">
        <f>IF(AT653&gt;0,(1+(BC653-AT653))-BB653,-1)</f>
        <v>0</v>
      </c>
      <c r="BE653" s="44">
        <f>AL653-AT653</f>
        <v>0</v>
      </c>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row>
    <row r="654" spans="1:177" ht="15" customHeight="1">
      <c r="A654" s="1">
        <v>653</v>
      </c>
      <c r="B654" s="1">
        <v>-38.0709649960584</v>
      </c>
      <c r="C654" s="1">
        <v>145.31599866462199</v>
      </c>
      <c r="D654" s="1">
        <v>15</v>
      </c>
      <c r="E654"/>
      <c r="F654" s="1" t="s">
        <v>40</v>
      </c>
      <c r="G654" s="1" t="s">
        <v>727</v>
      </c>
      <c r="H654" s="2" t="s">
        <v>760</v>
      </c>
      <c r="I654" s="4">
        <v>1</v>
      </c>
      <c r="J654" s="4">
        <v>0</v>
      </c>
      <c r="K654" s="4">
        <v>0</v>
      </c>
      <c r="L654" s="4">
        <v>0</v>
      </c>
      <c r="M654" s="5">
        <v>0</v>
      </c>
      <c r="N654" s="5">
        <v>0</v>
      </c>
      <c r="O654" s="5">
        <v>0</v>
      </c>
      <c r="P654" s="5">
        <v>1</v>
      </c>
      <c r="Q654" s="5">
        <v>0</v>
      </c>
      <c r="R654" s="6">
        <v>0</v>
      </c>
      <c r="S654" s="6">
        <v>0</v>
      </c>
      <c r="T654" s="6">
        <v>0</v>
      </c>
      <c r="U654" s="6">
        <v>1</v>
      </c>
      <c r="V654" s="6">
        <v>0</v>
      </c>
      <c r="W654" s="6">
        <v>0</v>
      </c>
      <c r="X654" s="6">
        <v>0</v>
      </c>
      <c r="Y654" s="7">
        <v>0</v>
      </c>
      <c r="Z654" s="7">
        <v>0</v>
      </c>
      <c r="AA654" s="8">
        <v>0</v>
      </c>
      <c r="AB654" s="8">
        <v>0</v>
      </c>
      <c r="AC654" s="8">
        <v>0</v>
      </c>
      <c r="AD654" s="8">
        <v>0</v>
      </c>
      <c r="AE654" s="8">
        <v>0</v>
      </c>
      <c r="AF654" s="8">
        <v>0</v>
      </c>
      <c r="AI654" s="9" t="s">
        <v>45</v>
      </c>
      <c r="AK654" s="9">
        <f>LEN(H654)</f>
        <v>15</v>
      </c>
      <c r="AL654" s="9">
        <f>SUM(R654:X654)</f>
        <v>1</v>
      </c>
      <c r="AM654" s="3" t="b">
        <f>IF(R654,1)</f>
        <v>0</v>
      </c>
      <c r="AN654" s="3" t="b">
        <f>IF(S654,1)</f>
        <v>0</v>
      </c>
      <c r="AO654" s="3" t="b">
        <f>IF(T654,1)</f>
        <v>0</v>
      </c>
      <c r="AP654" s="3">
        <f>IF(U654,1)</f>
        <v>1</v>
      </c>
      <c r="AQ654" s="3" t="b">
        <f>IF(V654,1)</f>
        <v>0</v>
      </c>
      <c r="AR654" s="3" t="b">
        <f>IF(W654,1)</f>
        <v>0</v>
      </c>
      <c r="AS654" s="3" t="b">
        <f>IF(X654,1)</f>
        <v>0</v>
      </c>
      <c r="AT654" s="3">
        <f>SUM(AM654:AS654)</f>
        <v>1</v>
      </c>
      <c r="AU654" s="10" t="b">
        <f>IF(R654,1)</f>
        <v>0</v>
      </c>
      <c r="AV654" s="10" t="b">
        <f>IF(S654,2)</f>
        <v>0</v>
      </c>
      <c r="AW654" s="10" t="b">
        <f>IF(T654,3)</f>
        <v>0</v>
      </c>
      <c r="AX654" s="10">
        <f>IF(U654,4)</f>
        <v>4</v>
      </c>
      <c r="AY654" s="10" t="b">
        <f>IF(V654,5)</f>
        <v>0</v>
      </c>
      <c r="AZ654" s="10" t="b">
        <f>IF(W654,6)</f>
        <v>0</v>
      </c>
      <c r="BA654" s="10" t="b">
        <f>IF(X654,7)</f>
        <v>0</v>
      </c>
      <c r="BB654" s="10">
        <f>MIN(AU654:BA654)</f>
        <v>4</v>
      </c>
      <c r="BC654" s="10">
        <f>MAX(AU654:BA654)</f>
        <v>4</v>
      </c>
      <c r="BD654" s="10">
        <f>IF(AT654&gt;0,(1+(BC654-AT654))-BB654,-1)</f>
        <v>0</v>
      </c>
      <c r="BE654" s="44">
        <f>AL654-AT654</f>
        <v>0</v>
      </c>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row>
    <row r="655" spans="1:177" ht="15" customHeight="1">
      <c r="A655" s="1">
        <v>654</v>
      </c>
      <c r="B655" s="1">
        <v>-37.926075861714402</v>
      </c>
      <c r="C655" s="1">
        <v>145.22173136532501</v>
      </c>
      <c r="D655" s="1">
        <v>11</v>
      </c>
      <c r="E655"/>
      <c r="F655" s="1" t="s">
        <v>40</v>
      </c>
      <c r="G655" s="1" t="s">
        <v>727</v>
      </c>
      <c r="H655" s="2" t="s">
        <v>761</v>
      </c>
      <c r="I655" s="4">
        <v>0</v>
      </c>
      <c r="J655" s="4">
        <v>0</v>
      </c>
      <c r="K655" s="4">
        <v>1</v>
      </c>
      <c r="L655" s="4">
        <v>0</v>
      </c>
      <c r="M655" s="5">
        <v>1</v>
      </c>
      <c r="N655" s="5">
        <v>0</v>
      </c>
      <c r="O655" s="5">
        <v>0</v>
      </c>
      <c r="P655" s="5">
        <v>0</v>
      </c>
      <c r="Q655" s="5">
        <v>0</v>
      </c>
      <c r="R655" s="6">
        <v>0</v>
      </c>
      <c r="S655" s="6">
        <v>0</v>
      </c>
      <c r="T655" s="6">
        <v>0</v>
      </c>
      <c r="U655" s="6">
        <v>0</v>
      </c>
      <c r="V655" s="6">
        <v>1</v>
      </c>
      <c r="W655" s="6">
        <v>0</v>
      </c>
      <c r="X655" s="6">
        <v>0</v>
      </c>
      <c r="Y655" s="7">
        <v>1</v>
      </c>
      <c r="Z655" s="7">
        <v>0</v>
      </c>
      <c r="AA655" s="8">
        <v>0</v>
      </c>
      <c r="AB655" s="8">
        <v>0</v>
      </c>
      <c r="AC655" s="8">
        <v>0</v>
      </c>
      <c r="AD655" s="8">
        <v>0</v>
      </c>
      <c r="AE655" s="8">
        <v>1</v>
      </c>
      <c r="AF655" s="8">
        <v>0</v>
      </c>
      <c r="AG655" s="9" t="s">
        <v>859</v>
      </c>
      <c r="AI655" s="9" t="s">
        <v>705</v>
      </c>
      <c r="AK655" s="9">
        <f>LEN(H655)</f>
        <v>40</v>
      </c>
      <c r="AL655" s="9">
        <f>SUM(R655:X655)</f>
        <v>1</v>
      </c>
      <c r="AM655" s="3" t="b">
        <f>IF(R655,1)</f>
        <v>0</v>
      </c>
      <c r="AN655" s="3" t="b">
        <f>IF(S655,1)</f>
        <v>0</v>
      </c>
      <c r="AO655" s="3" t="b">
        <f>IF(T655,1)</f>
        <v>0</v>
      </c>
      <c r="AP655" s="3" t="b">
        <f>IF(U655,1)</f>
        <v>0</v>
      </c>
      <c r="AQ655" s="3">
        <f>IF(V655,1)</f>
        <v>1</v>
      </c>
      <c r="AR655" s="3" t="b">
        <f>IF(W655,1)</f>
        <v>0</v>
      </c>
      <c r="AS655" s="3" t="b">
        <f>IF(X655,1)</f>
        <v>0</v>
      </c>
      <c r="AT655" s="3">
        <f>SUM(AM655:AS655)</f>
        <v>1</v>
      </c>
      <c r="AU655" s="10" t="b">
        <f>IF(R655,1)</f>
        <v>0</v>
      </c>
      <c r="AV655" s="10" t="b">
        <f>IF(S655,2)</f>
        <v>0</v>
      </c>
      <c r="AW655" s="10" t="b">
        <f>IF(T655,3)</f>
        <v>0</v>
      </c>
      <c r="AX655" s="10" t="b">
        <f>IF(U655,4)</f>
        <v>0</v>
      </c>
      <c r="AY655" s="10">
        <f>IF(V655,5)</f>
        <v>5</v>
      </c>
      <c r="AZ655" s="10" t="b">
        <f>IF(W655,6)</f>
        <v>0</v>
      </c>
      <c r="BA655" s="10" t="b">
        <f>IF(X655,7)</f>
        <v>0</v>
      </c>
      <c r="BB655" s="10">
        <f>MIN(AU655:BA655)</f>
        <v>5</v>
      </c>
      <c r="BC655" s="10">
        <f>MAX(AU655:BA655)</f>
        <v>5</v>
      </c>
      <c r="BD655" s="10">
        <f>IF(AT655&gt;0,(1+(BC655-AT655))-BB655,-1)</f>
        <v>0</v>
      </c>
      <c r="BE655" s="44">
        <f>AL655-AT655</f>
        <v>0</v>
      </c>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row>
    <row r="656" spans="1:177" ht="15" customHeight="1">
      <c r="A656" s="1">
        <v>655</v>
      </c>
      <c r="B656" s="1">
        <v>-38.086928896960401</v>
      </c>
      <c r="C656" s="1">
        <v>145.28696972122799</v>
      </c>
      <c r="D656" s="1">
        <v>15</v>
      </c>
      <c r="E656"/>
      <c r="F656" s="1" t="s">
        <v>40</v>
      </c>
      <c r="G656" s="1" t="s">
        <v>727</v>
      </c>
      <c r="H656" s="2" t="s">
        <v>762</v>
      </c>
      <c r="I656" s="4">
        <v>1</v>
      </c>
      <c r="J656" s="4">
        <v>0</v>
      </c>
      <c r="K656" s="4">
        <v>0</v>
      </c>
      <c r="L656" s="4">
        <v>0</v>
      </c>
      <c r="M656" s="5">
        <v>1</v>
      </c>
      <c r="N656" s="5">
        <v>0</v>
      </c>
      <c r="O656" s="5">
        <v>1</v>
      </c>
      <c r="P656" s="5">
        <v>0</v>
      </c>
      <c r="Q656" s="5">
        <v>0</v>
      </c>
      <c r="R656" s="6">
        <v>0</v>
      </c>
      <c r="S656" s="6">
        <v>0</v>
      </c>
      <c r="T656" s="6">
        <v>1</v>
      </c>
      <c r="U656" s="6">
        <v>0</v>
      </c>
      <c r="V656" s="6">
        <v>1</v>
      </c>
      <c r="W656" s="6">
        <v>0</v>
      </c>
      <c r="X656" s="6">
        <v>0</v>
      </c>
      <c r="Y656" s="7">
        <v>0</v>
      </c>
      <c r="Z656" s="7">
        <v>0</v>
      </c>
      <c r="AA656" s="8">
        <v>0</v>
      </c>
      <c r="AB656" s="8">
        <v>0</v>
      </c>
      <c r="AC656" s="8">
        <v>0</v>
      </c>
      <c r="AD656" s="8">
        <v>0</v>
      </c>
      <c r="AE656" s="8">
        <v>0</v>
      </c>
      <c r="AF656" s="8">
        <v>0</v>
      </c>
      <c r="AI656" s="9" t="s">
        <v>45</v>
      </c>
      <c r="AJ656" s="9" t="s">
        <v>4346</v>
      </c>
      <c r="AK656" s="9">
        <f>LEN(H656)</f>
        <v>45</v>
      </c>
      <c r="AL656" s="9">
        <f>SUM(R656:X656)</f>
        <v>2</v>
      </c>
      <c r="AM656" s="3" t="b">
        <f>IF(R656,1)</f>
        <v>0</v>
      </c>
      <c r="AN656" s="3" t="b">
        <f>IF(S656,1)</f>
        <v>0</v>
      </c>
      <c r="AO656" s="3">
        <f>IF(T656,1)</f>
        <v>1</v>
      </c>
      <c r="AP656" s="3" t="b">
        <f>IF(U656,1)</f>
        <v>0</v>
      </c>
      <c r="AQ656" s="3">
        <f>IF(V656,1)</f>
        <v>1</v>
      </c>
      <c r="AR656" s="3" t="b">
        <f>IF(W656,1)</f>
        <v>0</v>
      </c>
      <c r="AS656" s="3" t="b">
        <f>IF(X656,1)</f>
        <v>0</v>
      </c>
      <c r="AT656" s="3">
        <f>SUM(AM656:AS656)</f>
        <v>2</v>
      </c>
      <c r="AU656" s="10" t="b">
        <f>IF(R656,1)</f>
        <v>0</v>
      </c>
      <c r="AV656" s="10" t="b">
        <f>IF(S656,2)</f>
        <v>0</v>
      </c>
      <c r="AW656" s="10">
        <f>IF(T656,3)</f>
        <v>3</v>
      </c>
      <c r="AX656" s="10" t="b">
        <f>IF(U656,4)</f>
        <v>0</v>
      </c>
      <c r="AY656" s="10">
        <f>IF(V656,5)</f>
        <v>5</v>
      </c>
      <c r="AZ656" s="10" t="b">
        <f>IF(W656,6)</f>
        <v>0</v>
      </c>
      <c r="BA656" s="10" t="b">
        <f>IF(X656,7)</f>
        <v>0</v>
      </c>
      <c r="BB656" s="10">
        <f>MIN(AU656:BA656)</f>
        <v>3</v>
      </c>
      <c r="BC656" s="10">
        <f>MAX(AU656:BA656)</f>
        <v>5</v>
      </c>
      <c r="BD656" s="10">
        <f>IF(AT656&gt;0,(1+(BC656-AT656))-BB656,-1)</f>
        <v>1</v>
      </c>
      <c r="BE656" s="44">
        <f>AL656-AT656</f>
        <v>0</v>
      </c>
      <c r="BF656" s="3">
        <v>1</v>
      </c>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row>
    <row r="657" spans="1:177" ht="15" customHeight="1">
      <c r="A657" s="1">
        <v>656</v>
      </c>
      <c r="B657" s="1">
        <v>-38.285428640118901</v>
      </c>
      <c r="C657" s="1">
        <v>145.21057804723301</v>
      </c>
      <c r="D657" s="1">
        <v>12</v>
      </c>
      <c r="E657"/>
      <c r="F657" s="1" t="s">
        <v>40</v>
      </c>
      <c r="G657" s="1" t="s">
        <v>727</v>
      </c>
      <c r="H657" s="2" t="s">
        <v>763</v>
      </c>
      <c r="I657" s="4">
        <v>1</v>
      </c>
      <c r="J657" s="4">
        <v>0</v>
      </c>
      <c r="K657" s="4">
        <v>0</v>
      </c>
      <c r="L657" s="4">
        <v>0</v>
      </c>
      <c r="M657" s="5">
        <v>0</v>
      </c>
      <c r="N657" s="5">
        <v>0</v>
      </c>
      <c r="O657" s="5">
        <v>0</v>
      </c>
      <c r="P657" s="5">
        <v>0</v>
      </c>
      <c r="Q657" s="5">
        <v>1</v>
      </c>
      <c r="R657" s="6">
        <v>0</v>
      </c>
      <c r="S657" s="6">
        <v>0</v>
      </c>
      <c r="T657" s="6">
        <v>0</v>
      </c>
      <c r="U657" s="6">
        <v>1</v>
      </c>
      <c r="V657" s="6">
        <v>0</v>
      </c>
      <c r="W657" s="6">
        <v>0</v>
      </c>
      <c r="X657" s="6">
        <v>0</v>
      </c>
      <c r="Y657" s="7">
        <v>0</v>
      </c>
      <c r="Z657" s="7">
        <v>0</v>
      </c>
      <c r="AA657" s="8">
        <v>0</v>
      </c>
      <c r="AB657" s="8">
        <v>0</v>
      </c>
      <c r="AC657" s="8">
        <v>0</v>
      </c>
      <c r="AD657" s="8">
        <v>0</v>
      </c>
      <c r="AE657" s="8">
        <v>0</v>
      </c>
      <c r="AF657" s="8">
        <v>0</v>
      </c>
      <c r="AK657" s="9">
        <f>LEN(H657)</f>
        <v>27</v>
      </c>
      <c r="AL657" s="9">
        <f>SUM(R657:X657)</f>
        <v>1</v>
      </c>
      <c r="AM657" s="3" t="b">
        <f>IF(R657,1)</f>
        <v>0</v>
      </c>
      <c r="AN657" s="3" t="b">
        <f>IF(S657,1)</f>
        <v>0</v>
      </c>
      <c r="AO657" s="3" t="b">
        <f>IF(T657,1)</f>
        <v>0</v>
      </c>
      <c r="AP657" s="3">
        <f>IF(U657,1)</f>
        <v>1</v>
      </c>
      <c r="AQ657" s="3" t="b">
        <f>IF(V657,1)</f>
        <v>0</v>
      </c>
      <c r="AR657" s="3" t="b">
        <f>IF(W657,1)</f>
        <v>0</v>
      </c>
      <c r="AS657" s="3" t="b">
        <f>IF(X657,1)</f>
        <v>0</v>
      </c>
      <c r="AT657" s="3">
        <f>SUM(AM657:AS657)</f>
        <v>1</v>
      </c>
      <c r="AU657" s="10" t="b">
        <f>IF(R657,1)</f>
        <v>0</v>
      </c>
      <c r="AV657" s="10" t="b">
        <f>IF(S657,2)</f>
        <v>0</v>
      </c>
      <c r="AW657" s="10" t="b">
        <f>IF(T657,3)</f>
        <v>0</v>
      </c>
      <c r="AX657" s="10">
        <f>IF(U657,4)</f>
        <v>4</v>
      </c>
      <c r="AY657" s="10" t="b">
        <f>IF(V657,5)</f>
        <v>0</v>
      </c>
      <c r="AZ657" s="10" t="b">
        <f>IF(W657,6)</f>
        <v>0</v>
      </c>
      <c r="BA657" s="10" t="b">
        <f>IF(X657,7)</f>
        <v>0</v>
      </c>
      <c r="BB657" s="10">
        <f>MIN(AU657:BA657)</f>
        <v>4</v>
      </c>
      <c r="BC657" s="10">
        <f>MAX(AU657:BA657)</f>
        <v>4</v>
      </c>
      <c r="BD657" s="10">
        <f>IF(AT657&gt;0,(1+(BC657-AT657))-BB657,-1)</f>
        <v>0</v>
      </c>
      <c r="BE657" s="44">
        <f>AL657-AT657</f>
        <v>0</v>
      </c>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row>
    <row r="658" spans="1:177" ht="15" customHeight="1">
      <c r="A658" s="1">
        <v>657</v>
      </c>
      <c r="B658" s="1">
        <v>-38.320754373926299</v>
      </c>
      <c r="C658" s="1">
        <v>144.71256331467399</v>
      </c>
      <c r="D658" s="1">
        <v>11</v>
      </c>
      <c r="E658"/>
      <c r="F658" s="1" t="s">
        <v>40</v>
      </c>
      <c r="G658" s="1" t="s">
        <v>727</v>
      </c>
      <c r="H658" s="2" t="s">
        <v>764</v>
      </c>
      <c r="I658" s="4">
        <v>1</v>
      </c>
      <c r="J658" s="4">
        <v>0</v>
      </c>
      <c r="K658" s="4">
        <v>0</v>
      </c>
      <c r="L658" s="4">
        <v>0</v>
      </c>
      <c r="M658" s="5">
        <v>1</v>
      </c>
      <c r="N658" s="5">
        <v>0</v>
      </c>
      <c r="O658" s="5">
        <v>0</v>
      </c>
      <c r="P658" s="5">
        <v>0</v>
      </c>
      <c r="Q658" s="5">
        <v>0</v>
      </c>
      <c r="R658" s="6">
        <v>0</v>
      </c>
      <c r="S658" s="6">
        <v>0</v>
      </c>
      <c r="T658" s="6">
        <v>0</v>
      </c>
      <c r="U658" s="6">
        <v>0</v>
      </c>
      <c r="V658" s="6">
        <v>1</v>
      </c>
      <c r="W658" s="6">
        <v>0</v>
      </c>
      <c r="X658" s="6">
        <v>0</v>
      </c>
      <c r="Y658" s="7">
        <v>0</v>
      </c>
      <c r="Z658" s="7">
        <v>0</v>
      </c>
      <c r="AA658" s="8">
        <v>0</v>
      </c>
      <c r="AB658" s="8">
        <v>1</v>
      </c>
      <c r="AC658" s="8">
        <v>0</v>
      </c>
      <c r="AD658" s="8">
        <v>0</v>
      </c>
      <c r="AE658" s="8">
        <v>0</v>
      </c>
      <c r="AF658" s="8">
        <v>0</v>
      </c>
      <c r="AI658" s="9" t="s">
        <v>765</v>
      </c>
      <c r="AK658" s="9">
        <f>LEN(H658)</f>
        <v>31</v>
      </c>
      <c r="AL658" s="9">
        <f>SUM(R658:X658)</f>
        <v>1</v>
      </c>
      <c r="AM658" s="3" t="b">
        <f>IF(R658,1)</f>
        <v>0</v>
      </c>
      <c r="AN658" s="3" t="b">
        <f>IF(S658,1)</f>
        <v>0</v>
      </c>
      <c r="AO658" s="3" t="b">
        <f>IF(T658,1)</f>
        <v>0</v>
      </c>
      <c r="AP658" s="3" t="b">
        <f>IF(U658,1)</f>
        <v>0</v>
      </c>
      <c r="AQ658" s="3">
        <f>IF(V658,1)</f>
        <v>1</v>
      </c>
      <c r="AR658" s="3" t="b">
        <f>IF(W658,1)</f>
        <v>0</v>
      </c>
      <c r="AS658" s="3" t="b">
        <f>IF(X658,1)</f>
        <v>0</v>
      </c>
      <c r="AT658" s="3">
        <f>SUM(AM658:AS658)</f>
        <v>1</v>
      </c>
      <c r="AU658" s="10" t="b">
        <f>IF(R658,1)</f>
        <v>0</v>
      </c>
      <c r="AV658" s="10" t="b">
        <f>IF(S658,2)</f>
        <v>0</v>
      </c>
      <c r="AW658" s="10" t="b">
        <f>IF(T658,3)</f>
        <v>0</v>
      </c>
      <c r="AX658" s="10" t="b">
        <f>IF(U658,4)</f>
        <v>0</v>
      </c>
      <c r="AY658" s="10">
        <f>IF(V658,5)</f>
        <v>5</v>
      </c>
      <c r="AZ658" s="10" t="b">
        <f>IF(W658,6)</f>
        <v>0</v>
      </c>
      <c r="BA658" s="10" t="b">
        <f>IF(X658,7)</f>
        <v>0</v>
      </c>
      <c r="BB658" s="10">
        <f>MIN(AU658:BA658)</f>
        <v>5</v>
      </c>
      <c r="BC658" s="10">
        <f>MAX(AU658:BA658)</f>
        <v>5</v>
      </c>
      <c r="BD658" s="10">
        <f>IF(AT658&gt;0,(1+(BC658-AT658))-BB658,-1)</f>
        <v>0</v>
      </c>
      <c r="BE658" s="44">
        <f>AL658-AT658</f>
        <v>0</v>
      </c>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row>
    <row r="659" spans="1:177" ht="15" customHeight="1">
      <c r="A659" s="1">
        <v>658</v>
      </c>
      <c r="B659" s="1">
        <v>-38.071102140000001</v>
      </c>
      <c r="C659" s="1">
        <v>145.31657493</v>
      </c>
      <c r="D659" s="1">
        <v>15</v>
      </c>
      <c r="E659"/>
      <c r="F659" s="1" t="s">
        <v>40</v>
      </c>
      <c r="G659" s="1" t="s">
        <v>727</v>
      </c>
      <c r="H659" s="2" t="s">
        <v>766</v>
      </c>
      <c r="I659" s="4">
        <v>0</v>
      </c>
      <c r="J659" s="4">
        <v>0</v>
      </c>
      <c r="K659" s="4">
        <v>1</v>
      </c>
      <c r="L659" s="4">
        <v>0</v>
      </c>
      <c r="M659" s="5">
        <v>0</v>
      </c>
      <c r="N659" s="5">
        <v>0</v>
      </c>
      <c r="O659" s="5">
        <v>0</v>
      </c>
      <c r="P659" s="5">
        <v>1</v>
      </c>
      <c r="Q659" s="5">
        <v>0</v>
      </c>
      <c r="R659" s="6">
        <v>0</v>
      </c>
      <c r="S659" s="6">
        <v>0</v>
      </c>
      <c r="T659" s="6">
        <v>0</v>
      </c>
      <c r="U659" s="6">
        <v>2</v>
      </c>
      <c r="V659" s="6">
        <v>0</v>
      </c>
      <c r="W659" s="6">
        <v>0</v>
      </c>
      <c r="X659" s="6">
        <v>0</v>
      </c>
      <c r="Y659" s="7">
        <v>0</v>
      </c>
      <c r="Z659" s="7">
        <v>1</v>
      </c>
      <c r="AA659" s="8">
        <v>0</v>
      </c>
      <c r="AB659" s="8">
        <v>0</v>
      </c>
      <c r="AC659" s="8">
        <v>0</v>
      </c>
      <c r="AD659" s="8">
        <v>0</v>
      </c>
      <c r="AE659" s="8">
        <v>0</v>
      </c>
      <c r="AF659" s="8">
        <v>1</v>
      </c>
      <c r="AH659" s="9" t="s">
        <v>767</v>
      </c>
      <c r="AI659" s="9" t="s">
        <v>4356</v>
      </c>
      <c r="AK659" s="9">
        <f>LEN(H659)</f>
        <v>61</v>
      </c>
      <c r="AL659" s="9">
        <f>SUM(R659:X659)</f>
        <v>2</v>
      </c>
      <c r="AM659" s="3" t="b">
        <f>IF(R659,1)</f>
        <v>0</v>
      </c>
      <c r="AN659" s="3" t="b">
        <f>IF(S659,1)</f>
        <v>0</v>
      </c>
      <c r="AO659" s="3" t="b">
        <f>IF(T659,1)</f>
        <v>0</v>
      </c>
      <c r="AP659" s="3">
        <f>IF(U659,1)</f>
        <v>1</v>
      </c>
      <c r="AQ659" s="3" t="b">
        <f>IF(V659,1)</f>
        <v>0</v>
      </c>
      <c r="AR659" s="3" t="b">
        <f>IF(W659,1)</f>
        <v>0</v>
      </c>
      <c r="AS659" s="3" t="b">
        <f>IF(X659,1)</f>
        <v>0</v>
      </c>
      <c r="AT659" s="3">
        <f>SUM(AM659:AS659)</f>
        <v>1</v>
      </c>
      <c r="AU659" s="10" t="b">
        <f>IF(R659,1)</f>
        <v>0</v>
      </c>
      <c r="AV659" s="10" t="b">
        <f>IF(S659,2)</f>
        <v>0</v>
      </c>
      <c r="AW659" s="10" t="b">
        <f>IF(T659,3)</f>
        <v>0</v>
      </c>
      <c r="AX659" s="10">
        <f>IF(U659,4)</f>
        <v>4</v>
      </c>
      <c r="AY659" s="10" t="b">
        <f>IF(V659,5)</f>
        <v>0</v>
      </c>
      <c r="AZ659" s="10" t="b">
        <f>IF(W659,6)</f>
        <v>0</v>
      </c>
      <c r="BA659" s="10" t="b">
        <f>IF(X659,7)</f>
        <v>0</v>
      </c>
      <c r="BB659" s="10">
        <f>MIN(AU659:BA659)</f>
        <v>4</v>
      </c>
      <c r="BC659" s="10">
        <f>MAX(AU659:BA659)</f>
        <v>4</v>
      </c>
      <c r="BD659" s="10">
        <f>IF(AT659&gt;0,(1+(BC659-AT659))-BB659,-1)</f>
        <v>0</v>
      </c>
      <c r="BE659" s="44">
        <f>AL659-AT659</f>
        <v>1</v>
      </c>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row>
    <row r="660" spans="1:177" ht="15" customHeight="1">
      <c r="A660" s="1">
        <v>659</v>
      </c>
      <c r="B660" s="1">
        <v>-38.031873105988403</v>
      </c>
      <c r="C660" s="1">
        <v>145.36462661432199</v>
      </c>
      <c r="D660" s="1">
        <v>13</v>
      </c>
      <c r="E660"/>
      <c r="F660" s="1" t="s">
        <v>40</v>
      </c>
      <c r="G660" s="1" t="s">
        <v>727</v>
      </c>
      <c r="H660" s="2" t="s">
        <v>768</v>
      </c>
      <c r="I660" s="4">
        <v>1</v>
      </c>
      <c r="J660" s="4">
        <v>0</v>
      </c>
      <c r="K660" s="4">
        <v>0</v>
      </c>
      <c r="L660" s="4">
        <v>0</v>
      </c>
      <c r="M660" s="5">
        <v>0</v>
      </c>
      <c r="N660" s="5">
        <v>1</v>
      </c>
      <c r="O660" s="5">
        <v>0</v>
      </c>
      <c r="P660" s="5">
        <v>0</v>
      </c>
      <c r="Q660" s="5">
        <v>1</v>
      </c>
      <c r="R660" s="6">
        <v>0</v>
      </c>
      <c r="S660" s="6">
        <v>0</v>
      </c>
      <c r="T660" s="6">
        <v>0</v>
      </c>
      <c r="U660" s="6">
        <v>2</v>
      </c>
      <c r="V660" s="6">
        <v>0</v>
      </c>
      <c r="W660" s="6">
        <v>0</v>
      </c>
      <c r="X660" s="6">
        <v>0</v>
      </c>
      <c r="Y660" s="7">
        <v>0</v>
      </c>
      <c r="Z660" s="7">
        <v>0</v>
      </c>
      <c r="AA660" s="8">
        <v>0</v>
      </c>
      <c r="AB660" s="8">
        <v>1</v>
      </c>
      <c r="AC660" s="8">
        <v>0</v>
      </c>
      <c r="AD660" s="8">
        <v>0</v>
      </c>
      <c r="AE660" s="8">
        <v>0</v>
      </c>
      <c r="AF660" s="8">
        <v>0</v>
      </c>
      <c r="AI660" s="9" t="s">
        <v>85</v>
      </c>
      <c r="AK660" s="9">
        <f>LEN(H660)</f>
        <v>41</v>
      </c>
      <c r="AL660" s="9">
        <f>SUM(R660:X660)</f>
        <v>2</v>
      </c>
      <c r="AM660" s="3" t="b">
        <f>IF(R660,1)</f>
        <v>0</v>
      </c>
      <c r="AN660" s="3" t="b">
        <f>IF(S660,1)</f>
        <v>0</v>
      </c>
      <c r="AO660" s="3" t="b">
        <f>IF(T660,1)</f>
        <v>0</v>
      </c>
      <c r="AP660" s="3">
        <f>IF(U660,1)</f>
        <v>1</v>
      </c>
      <c r="AQ660" s="3" t="b">
        <f>IF(V660,1)</f>
        <v>0</v>
      </c>
      <c r="AR660" s="3" t="b">
        <f>IF(W660,1)</f>
        <v>0</v>
      </c>
      <c r="AS660" s="3" t="b">
        <f>IF(X660,1)</f>
        <v>0</v>
      </c>
      <c r="AT660" s="3">
        <f>SUM(AM660:AS660)</f>
        <v>1</v>
      </c>
      <c r="AU660" s="10" t="b">
        <f>IF(R660,1)</f>
        <v>0</v>
      </c>
      <c r="AV660" s="10" t="b">
        <f>IF(S660,2)</f>
        <v>0</v>
      </c>
      <c r="AW660" s="10" t="b">
        <f>IF(T660,3)</f>
        <v>0</v>
      </c>
      <c r="AX660" s="10">
        <f>IF(U660,4)</f>
        <v>4</v>
      </c>
      <c r="AY660" s="10" t="b">
        <f>IF(V660,5)</f>
        <v>0</v>
      </c>
      <c r="AZ660" s="10" t="b">
        <f>IF(W660,6)</f>
        <v>0</v>
      </c>
      <c r="BA660" s="10" t="b">
        <f>IF(X660,7)</f>
        <v>0</v>
      </c>
      <c r="BB660" s="10">
        <f>MIN(AU660:BA660)</f>
        <v>4</v>
      </c>
      <c r="BC660" s="10">
        <f>MAX(AU660:BA660)</f>
        <v>4</v>
      </c>
      <c r="BD660" s="10">
        <f>IF(AT660&gt;0,(1+(BC660-AT660))-BB660,-1)</f>
        <v>0</v>
      </c>
      <c r="BE660" s="44">
        <f>AL660-AT660</f>
        <v>1</v>
      </c>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row>
    <row r="661" spans="1:177" ht="15" customHeight="1">
      <c r="A661" s="1">
        <v>660</v>
      </c>
      <c r="B661" s="1">
        <v>-37.935030842167301</v>
      </c>
      <c r="C661" s="1">
        <v>145.08026784416501</v>
      </c>
      <c r="D661" s="1">
        <v>11</v>
      </c>
      <c r="E661"/>
      <c r="F661" s="1" t="s">
        <v>40</v>
      </c>
      <c r="G661" s="1" t="s">
        <v>727</v>
      </c>
      <c r="H661" s="2" t="s">
        <v>769</v>
      </c>
      <c r="I661" s="4">
        <v>0</v>
      </c>
      <c r="J661" s="4">
        <v>0</v>
      </c>
      <c r="K661" s="4">
        <v>0</v>
      </c>
      <c r="L661" s="4">
        <v>1</v>
      </c>
      <c r="M661" s="5">
        <v>0</v>
      </c>
      <c r="N661" s="5">
        <v>0</v>
      </c>
      <c r="O661" s="5">
        <v>0</v>
      </c>
      <c r="P661" s="5">
        <v>1</v>
      </c>
      <c r="Q661" s="5">
        <v>0</v>
      </c>
      <c r="R661" s="6">
        <v>0</v>
      </c>
      <c r="S661" s="6">
        <v>0</v>
      </c>
      <c r="T661" s="6">
        <v>0</v>
      </c>
      <c r="U661" s="6">
        <v>1</v>
      </c>
      <c r="V661" s="6">
        <v>0</v>
      </c>
      <c r="W661" s="6">
        <v>0</v>
      </c>
      <c r="X661" s="6">
        <v>0</v>
      </c>
      <c r="Y661" s="7">
        <v>0</v>
      </c>
      <c r="Z661" s="7">
        <v>0</v>
      </c>
      <c r="AA661" s="8">
        <v>0</v>
      </c>
      <c r="AB661" s="8">
        <v>0</v>
      </c>
      <c r="AC661" s="8">
        <v>0</v>
      </c>
      <c r="AD661" s="8">
        <v>0</v>
      </c>
      <c r="AE661" s="8">
        <v>0</v>
      </c>
      <c r="AF661" s="8">
        <v>1</v>
      </c>
      <c r="AI661" s="9" t="s">
        <v>238</v>
      </c>
      <c r="AK661" s="9">
        <f>LEN(H661)</f>
        <v>52</v>
      </c>
      <c r="AL661" s="9">
        <f>SUM(R661:X661)</f>
        <v>1</v>
      </c>
      <c r="AM661" s="3" t="b">
        <f>IF(R661,1)</f>
        <v>0</v>
      </c>
      <c r="AN661" s="3" t="b">
        <f>IF(S661,1)</f>
        <v>0</v>
      </c>
      <c r="AO661" s="3" t="b">
        <f>IF(T661,1)</f>
        <v>0</v>
      </c>
      <c r="AP661" s="3">
        <f>IF(U661,1)</f>
        <v>1</v>
      </c>
      <c r="AQ661" s="3" t="b">
        <f>IF(V661,1)</f>
        <v>0</v>
      </c>
      <c r="AR661" s="3" t="b">
        <f>IF(W661,1)</f>
        <v>0</v>
      </c>
      <c r="AS661" s="3" t="b">
        <f>IF(X661,1)</f>
        <v>0</v>
      </c>
      <c r="AT661" s="3">
        <f>SUM(AM661:AS661)</f>
        <v>1</v>
      </c>
      <c r="AU661" s="10" t="b">
        <f>IF(R661,1)</f>
        <v>0</v>
      </c>
      <c r="AV661" s="10" t="b">
        <f>IF(S661,2)</f>
        <v>0</v>
      </c>
      <c r="AW661" s="10" t="b">
        <f>IF(T661,3)</f>
        <v>0</v>
      </c>
      <c r="AX661" s="10">
        <f>IF(U661,4)</f>
        <v>4</v>
      </c>
      <c r="AY661" s="10" t="b">
        <f>IF(V661,5)</f>
        <v>0</v>
      </c>
      <c r="AZ661" s="10" t="b">
        <f>IF(W661,6)</f>
        <v>0</v>
      </c>
      <c r="BA661" s="10" t="b">
        <f>IF(X661,7)</f>
        <v>0</v>
      </c>
      <c r="BB661" s="10">
        <f>MIN(AU661:BA661)</f>
        <v>4</v>
      </c>
      <c r="BC661" s="10">
        <f>MAX(AU661:BA661)</f>
        <v>4</v>
      </c>
      <c r="BD661" s="10">
        <f>IF(AT661&gt;0,(1+(BC661-AT661))-BB661,-1)</f>
        <v>0</v>
      </c>
      <c r="BE661" s="44">
        <f>AL661-AT661</f>
        <v>0</v>
      </c>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row>
    <row r="662" spans="1:177" ht="15" customHeight="1">
      <c r="A662" s="1">
        <v>661</v>
      </c>
      <c r="B662" s="1">
        <v>-38.0631602442553</v>
      </c>
      <c r="C662" s="1">
        <v>145.339301696543</v>
      </c>
      <c r="D662" s="1">
        <v>15</v>
      </c>
      <c r="E662"/>
      <c r="F662" s="1" t="s">
        <v>40</v>
      </c>
      <c r="G662" s="1" t="s">
        <v>727</v>
      </c>
      <c r="H662" s="2" t="s">
        <v>770</v>
      </c>
      <c r="I662" s="4">
        <v>1</v>
      </c>
      <c r="J662" s="4">
        <v>0</v>
      </c>
      <c r="K662" s="4">
        <v>0</v>
      </c>
      <c r="L662" s="4">
        <v>0</v>
      </c>
      <c r="M662" s="5">
        <v>1</v>
      </c>
      <c r="N662" s="5">
        <v>0</v>
      </c>
      <c r="O662" s="5">
        <v>0</v>
      </c>
      <c r="P662" s="5">
        <v>0</v>
      </c>
      <c r="Q662" s="5">
        <v>1</v>
      </c>
      <c r="R662" s="6">
        <v>0</v>
      </c>
      <c r="S662" s="6">
        <v>0</v>
      </c>
      <c r="T662" s="6">
        <v>2</v>
      </c>
      <c r="U662" s="6">
        <v>0</v>
      </c>
      <c r="V662" s="6">
        <v>0</v>
      </c>
      <c r="W662" s="6">
        <v>0</v>
      </c>
      <c r="X662" s="6">
        <v>1</v>
      </c>
      <c r="Y662" s="7">
        <v>0</v>
      </c>
      <c r="Z662" s="7">
        <v>0</v>
      </c>
      <c r="AA662" s="8">
        <v>0</v>
      </c>
      <c r="AB662" s="8">
        <v>1</v>
      </c>
      <c r="AC662" s="8">
        <v>0</v>
      </c>
      <c r="AD662" s="8">
        <v>0</v>
      </c>
      <c r="AE662" s="8">
        <v>0</v>
      </c>
      <c r="AF662" s="8">
        <v>1</v>
      </c>
      <c r="AI662" s="9" t="s">
        <v>111</v>
      </c>
      <c r="AK662" s="9">
        <f>LEN(H662)</f>
        <v>37</v>
      </c>
      <c r="AL662" s="9">
        <f>SUM(R662:X662)</f>
        <v>3</v>
      </c>
      <c r="AM662" s="3" t="b">
        <f>IF(R662,1)</f>
        <v>0</v>
      </c>
      <c r="AN662" s="3" t="b">
        <f>IF(S662,1)</f>
        <v>0</v>
      </c>
      <c r="AO662" s="3">
        <f>IF(T662,1)</f>
        <v>1</v>
      </c>
      <c r="AP662" s="3" t="b">
        <f>IF(U662,1)</f>
        <v>0</v>
      </c>
      <c r="AQ662" s="3" t="b">
        <f>IF(V662,1)</f>
        <v>0</v>
      </c>
      <c r="AR662" s="3" t="b">
        <f>IF(W662,1)</f>
        <v>0</v>
      </c>
      <c r="AS662" s="3">
        <f>IF(X662,1)</f>
        <v>1</v>
      </c>
      <c r="AT662" s="3">
        <f>SUM(AM662:AS662)</f>
        <v>2</v>
      </c>
      <c r="AU662" s="10" t="b">
        <f>IF(R662,1)</f>
        <v>0</v>
      </c>
      <c r="AV662" s="10" t="b">
        <f>IF(S662,2)</f>
        <v>0</v>
      </c>
      <c r="AW662" s="10">
        <f>IF(T662,3)</f>
        <v>3</v>
      </c>
      <c r="AX662" s="10" t="b">
        <f>IF(U662,4)</f>
        <v>0</v>
      </c>
      <c r="AY662" s="10" t="b">
        <f>IF(V662,5)</f>
        <v>0</v>
      </c>
      <c r="AZ662" s="10" t="b">
        <f>IF(W662,6)</f>
        <v>0</v>
      </c>
      <c r="BA662" s="10">
        <f>IF(X662,7)</f>
        <v>7</v>
      </c>
      <c r="BB662" s="10">
        <f>MIN(AU662:BA662)</f>
        <v>3</v>
      </c>
      <c r="BC662" s="10">
        <f>MAX(AU662:BA662)</f>
        <v>7</v>
      </c>
      <c r="BD662" s="10">
        <f>IF(AT662&gt;0,(1+(BC662-AT662))-BB662,-1)</f>
        <v>3</v>
      </c>
      <c r="BE662" s="44">
        <f>AL662-AT662</f>
        <v>1</v>
      </c>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row>
    <row r="663" spans="1:177" ht="15" customHeight="1">
      <c r="A663" s="1">
        <v>662</v>
      </c>
      <c r="B663" s="1">
        <v>-38.018288888869698</v>
      </c>
      <c r="C663" s="1">
        <v>145.38095468014899</v>
      </c>
      <c r="D663" s="1">
        <v>13</v>
      </c>
      <c r="E663"/>
      <c r="F663" s="1" t="s">
        <v>40</v>
      </c>
      <c r="G663" s="1" t="s">
        <v>727</v>
      </c>
      <c r="H663" s="2" t="s">
        <v>771</v>
      </c>
      <c r="I663" s="4">
        <v>1</v>
      </c>
      <c r="J663" s="4">
        <v>0</v>
      </c>
      <c r="K663" s="4">
        <v>0</v>
      </c>
      <c r="L663" s="4">
        <v>0</v>
      </c>
      <c r="M663" s="5">
        <v>0</v>
      </c>
      <c r="N663" s="5">
        <v>0</v>
      </c>
      <c r="O663" s="5">
        <v>0</v>
      </c>
      <c r="P663" s="5">
        <v>1</v>
      </c>
      <c r="Q663" s="5">
        <v>1</v>
      </c>
      <c r="R663" s="6">
        <v>1</v>
      </c>
      <c r="S663" s="6">
        <v>0</v>
      </c>
      <c r="T663" s="6">
        <v>0</v>
      </c>
      <c r="U663" s="6">
        <v>1</v>
      </c>
      <c r="V663" s="6">
        <v>0</v>
      </c>
      <c r="W663" s="6">
        <v>0</v>
      </c>
      <c r="X663" s="6">
        <v>0</v>
      </c>
      <c r="Y663" s="7">
        <v>0</v>
      </c>
      <c r="Z663" s="7">
        <v>0</v>
      </c>
      <c r="AA663" s="8">
        <v>0</v>
      </c>
      <c r="AB663" s="8">
        <v>0</v>
      </c>
      <c r="AC663" s="8">
        <v>0</v>
      </c>
      <c r="AD663" s="8">
        <v>0</v>
      </c>
      <c r="AE663" s="8">
        <v>0</v>
      </c>
      <c r="AF663" s="8">
        <v>0</v>
      </c>
      <c r="AK663" s="9">
        <f>LEN(H663)</f>
        <v>25</v>
      </c>
      <c r="AL663" s="9">
        <f>SUM(R663:X663)</f>
        <v>2</v>
      </c>
      <c r="AM663" s="3">
        <f>IF(R663,1)</f>
        <v>1</v>
      </c>
      <c r="AN663" s="3" t="b">
        <f>IF(S663,1)</f>
        <v>0</v>
      </c>
      <c r="AO663" s="3" t="b">
        <f>IF(T663,1)</f>
        <v>0</v>
      </c>
      <c r="AP663" s="3">
        <f>IF(U663,1)</f>
        <v>1</v>
      </c>
      <c r="AQ663" s="3" t="b">
        <f>IF(V663,1)</f>
        <v>0</v>
      </c>
      <c r="AR663" s="3" t="b">
        <f>IF(W663,1)</f>
        <v>0</v>
      </c>
      <c r="AS663" s="3" t="b">
        <f>IF(X663,1)</f>
        <v>0</v>
      </c>
      <c r="AT663" s="3">
        <f>SUM(AM663:AS663)</f>
        <v>2</v>
      </c>
      <c r="AU663" s="10">
        <f>IF(R663,1)</f>
        <v>1</v>
      </c>
      <c r="AV663" s="10" t="b">
        <f>IF(S663,2)</f>
        <v>0</v>
      </c>
      <c r="AW663" s="10" t="b">
        <f>IF(T663,3)</f>
        <v>0</v>
      </c>
      <c r="AX663" s="10">
        <f>IF(U663,4)</f>
        <v>4</v>
      </c>
      <c r="AY663" s="10" t="b">
        <f>IF(V663,5)</f>
        <v>0</v>
      </c>
      <c r="AZ663" s="10" t="b">
        <f>IF(W663,6)</f>
        <v>0</v>
      </c>
      <c r="BA663" s="10" t="b">
        <f>IF(X663,7)</f>
        <v>0</v>
      </c>
      <c r="BB663" s="10">
        <f>MIN(AU663:BA663)</f>
        <v>1</v>
      </c>
      <c r="BC663" s="10">
        <f>MAX(AU663:BA663)</f>
        <v>4</v>
      </c>
      <c r="BD663" s="10">
        <f>IF(AT663&gt;0,(1+(BC663-AT663))-BB663,-1)</f>
        <v>2</v>
      </c>
      <c r="BE663" s="44">
        <f>AL663-AT663</f>
        <v>0</v>
      </c>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row>
    <row r="664" spans="1:177" ht="15" customHeight="1">
      <c r="A664" s="1">
        <v>663</v>
      </c>
      <c r="B664" s="1">
        <v>-37.906473995790499</v>
      </c>
      <c r="C664" s="1">
        <v>145.187474208704</v>
      </c>
      <c r="D664" s="1">
        <v>12</v>
      </c>
      <c r="E664"/>
      <c r="F664" s="1" t="s">
        <v>40</v>
      </c>
      <c r="G664" s="1" t="s">
        <v>727</v>
      </c>
      <c r="H664" s="2" t="s">
        <v>772</v>
      </c>
      <c r="I664" s="4">
        <v>1</v>
      </c>
      <c r="J664" s="4">
        <v>0</v>
      </c>
      <c r="K664" s="4">
        <v>0</v>
      </c>
      <c r="L664" s="4">
        <v>0</v>
      </c>
      <c r="M664" s="5">
        <v>0</v>
      </c>
      <c r="N664" s="5">
        <v>0</v>
      </c>
      <c r="O664" s="5">
        <v>0</v>
      </c>
      <c r="P664" s="5">
        <v>0</v>
      </c>
      <c r="Q664" s="5">
        <v>1</v>
      </c>
      <c r="R664" s="6">
        <v>0</v>
      </c>
      <c r="S664" s="6">
        <v>0</v>
      </c>
      <c r="T664" s="6">
        <v>1</v>
      </c>
      <c r="U664" s="6">
        <v>0</v>
      </c>
      <c r="V664" s="6">
        <v>0</v>
      </c>
      <c r="W664" s="6">
        <v>0</v>
      </c>
      <c r="X664" s="6">
        <v>0</v>
      </c>
      <c r="Y664" s="7">
        <v>0</v>
      </c>
      <c r="Z664" s="7">
        <v>0</v>
      </c>
      <c r="AA664" s="8">
        <v>0</v>
      </c>
      <c r="AB664" s="8">
        <v>0</v>
      </c>
      <c r="AC664" s="8">
        <v>0</v>
      </c>
      <c r="AD664" s="8">
        <v>0</v>
      </c>
      <c r="AE664" s="8">
        <v>0</v>
      </c>
      <c r="AF664" s="8">
        <v>0</v>
      </c>
      <c r="AK664" s="9">
        <f>LEN(H664)</f>
        <v>30</v>
      </c>
      <c r="AL664" s="9">
        <f>SUM(R664:X664)</f>
        <v>1</v>
      </c>
      <c r="AM664" s="3" t="b">
        <f>IF(R664,1)</f>
        <v>0</v>
      </c>
      <c r="AN664" s="3" t="b">
        <f>IF(S664,1)</f>
        <v>0</v>
      </c>
      <c r="AO664" s="3">
        <f>IF(T664,1)</f>
        <v>1</v>
      </c>
      <c r="AP664" s="3" t="b">
        <f>IF(U664,1)</f>
        <v>0</v>
      </c>
      <c r="AQ664" s="3" t="b">
        <f>IF(V664,1)</f>
        <v>0</v>
      </c>
      <c r="AR664" s="3" t="b">
        <f>IF(W664,1)</f>
        <v>0</v>
      </c>
      <c r="AS664" s="3" t="b">
        <f>IF(X664,1)</f>
        <v>0</v>
      </c>
      <c r="AT664" s="3">
        <f>SUM(AM664:AS664)</f>
        <v>1</v>
      </c>
      <c r="AU664" s="10" t="b">
        <f>IF(R664,1)</f>
        <v>0</v>
      </c>
      <c r="AV664" s="10" t="b">
        <f>IF(S664,2)</f>
        <v>0</v>
      </c>
      <c r="AW664" s="10">
        <f>IF(T664,3)</f>
        <v>3</v>
      </c>
      <c r="AX664" s="10" t="b">
        <f>IF(U664,4)</f>
        <v>0</v>
      </c>
      <c r="AY664" s="10" t="b">
        <f>IF(V664,5)</f>
        <v>0</v>
      </c>
      <c r="AZ664" s="10" t="b">
        <f>IF(W664,6)</f>
        <v>0</v>
      </c>
      <c r="BA664" s="10" t="b">
        <f>IF(X664,7)</f>
        <v>0</v>
      </c>
      <c r="BB664" s="10">
        <f>MIN(AU664:BA664)</f>
        <v>3</v>
      </c>
      <c r="BC664" s="10">
        <f>MAX(AU664:BA664)</f>
        <v>3</v>
      </c>
      <c r="BD664" s="10">
        <f>IF(AT664&gt;0,(1+(BC664-AT664))-BB664,-1)</f>
        <v>0</v>
      </c>
      <c r="BE664" s="44">
        <f>AL664-AT664</f>
        <v>0</v>
      </c>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row>
    <row r="665" spans="1:177" ht="15" customHeight="1">
      <c r="A665" s="1">
        <v>664</v>
      </c>
      <c r="B665" s="1">
        <v>-38.005345667551303</v>
      </c>
      <c r="C665" s="1">
        <v>145.19697314662099</v>
      </c>
      <c r="D665" s="1">
        <v>12</v>
      </c>
      <c r="E665"/>
      <c r="F665" s="1" t="s">
        <v>40</v>
      </c>
      <c r="G665" s="1" t="s">
        <v>727</v>
      </c>
      <c r="H665" s="2" t="s">
        <v>773</v>
      </c>
      <c r="I665" s="4">
        <v>1</v>
      </c>
      <c r="J665" s="4">
        <v>0</v>
      </c>
      <c r="K665" s="4">
        <v>0</v>
      </c>
      <c r="L665" s="4">
        <v>0</v>
      </c>
      <c r="M665" s="5">
        <v>1</v>
      </c>
      <c r="N665" s="5">
        <v>0</v>
      </c>
      <c r="O665" s="5">
        <v>0</v>
      </c>
      <c r="P665" s="5">
        <v>0</v>
      </c>
      <c r="Q665" s="5">
        <v>1</v>
      </c>
      <c r="R665" s="6">
        <v>0</v>
      </c>
      <c r="S665" s="6">
        <v>0</v>
      </c>
      <c r="T665" s="6">
        <v>0</v>
      </c>
      <c r="U665" s="6">
        <v>1</v>
      </c>
      <c r="V665" s="6">
        <v>1</v>
      </c>
      <c r="W665" s="6">
        <v>0</v>
      </c>
      <c r="X665" s="6">
        <v>0</v>
      </c>
      <c r="Y665" s="7">
        <v>0</v>
      </c>
      <c r="Z665" s="7">
        <v>0</v>
      </c>
      <c r="AA665" s="8">
        <v>0</v>
      </c>
      <c r="AB665" s="8">
        <v>1</v>
      </c>
      <c r="AC665" s="8">
        <v>0</v>
      </c>
      <c r="AD665" s="8">
        <v>0</v>
      </c>
      <c r="AE665" s="8">
        <v>0</v>
      </c>
      <c r="AF665" s="8">
        <v>0</v>
      </c>
      <c r="AI665" s="9" t="s">
        <v>85</v>
      </c>
      <c r="AJ665" s="9" t="s">
        <v>3021</v>
      </c>
      <c r="AK665" s="9">
        <f>LEN(H665)</f>
        <v>56</v>
      </c>
      <c r="AL665" s="9">
        <f>SUM(R665:X665)</f>
        <v>2</v>
      </c>
      <c r="AM665" s="3" t="b">
        <f>IF(R665,1)</f>
        <v>0</v>
      </c>
      <c r="AN665" s="3" t="b">
        <f>IF(S665,1)</f>
        <v>0</v>
      </c>
      <c r="AO665" s="3" t="b">
        <f>IF(T665,1)</f>
        <v>0</v>
      </c>
      <c r="AP665" s="3">
        <f>IF(U665,1)</f>
        <v>1</v>
      </c>
      <c r="AQ665" s="3">
        <f>IF(V665,1)</f>
        <v>1</v>
      </c>
      <c r="AR665" s="3" t="b">
        <f>IF(W665,1)</f>
        <v>0</v>
      </c>
      <c r="AS665" s="3" t="b">
        <f>IF(X665,1)</f>
        <v>0</v>
      </c>
      <c r="AT665" s="3">
        <f>SUM(AM665:AS665)</f>
        <v>2</v>
      </c>
      <c r="AU665" s="10" t="b">
        <f>IF(R665,1)</f>
        <v>0</v>
      </c>
      <c r="AV665" s="10" t="b">
        <f>IF(S665,2)</f>
        <v>0</v>
      </c>
      <c r="AW665" s="10" t="b">
        <f>IF(T665,3)</f>
        <v>0</v>
      </c>
      <c r="AX665" s="10">
        <f>IF(U665,4)</f>
        <v>4</v>
      </c>
      <c r="AY665" s="10">
        <f>IF(V665,5)</f>
        <v>5</v>
      </c>
      <c r="AZ665" s="10" t="b">
        <f>IF(W665,6)</f>
        <v>0</v>
      </c>
      <c r="BA665" s="10" t="b">
        <f>IF(X665,7)</f>
        <v>0</v>
      </c>
      <c r="BB665" s="10">
        <f>MIN(AU665:BA665)</f>
        <v>4</v>
      </c>
      <c r="BC665" s="10">
        <f>MAX(AU665:BA665)</f>
        <v>5</v>
      </c>
      <c r="BD665" s="10">
        <f>IF(AT665&gt;0,(1+(BC665-AT665))-BB665,-1)</f>
        <v>0</v>
      </c>
      <c r="BE665" s="44">
        <f>AL665-AT665</f>
        <v>0</v>
      </c>
      <c r="BF665" s="3">
        <v>1</v>
      </c>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row>
    <row r="666" spans="1:177" ht="15" customHeight="1">
      <c r="A666" s="1">
        <v>665</v>
      </c>
      <c r="B666" s="1">
        <v>-38.068735151934597</v>
      </c>
      <c r="C666" s="1">
        <v>145.299733749155</v>
      </c>
      <c r="D666" s="1">
        <v>15</v>
      </c>
      <c r="E666"/>
      <c r="F666" s="1" t="s">
        <v>40</v>
      </c>
      <c r="G666" s="1" t="s">
        <v>727</v>
      </c>
      <c r="H666" s="2" t="s">
        <v>774</v>
      </c>
      <c r="I666" s="4">
        <v>1</v>
      </c>
      <c r="J666" s="4">
        <v>0</v>
      </c>
      <c r="K666" s="4">
        <v>0</v>
      </c>
      <c r="L666" s="4">
        <v>0</v>
      </c>
      <c r="M666" s="5">
        <v>0</v>
      </c>
      <c r="N666" s="5">
        <v>0</v>
      </c>
      <c r="O666" s="5">
        <v>0</v>
      </c>
      <c r="P666" s="5">
        <v>1</v>
      </c>
      <c r="Q666" s="5">
        <v>1</v>
      </c>
      <c r="R666" s="6">
        <v>1</v>
      </c>
      <c r="S666" s="6">
        <v>0</v>
      </c>
      <c r="T666" s="6">
        <v>0</v>
      </c>
      <c r="U666" s="6">
        <v>1</v>
      </c>
      <c r="V666" s="6">
        <v>0</v>
      </c>
      <c r="W666" s="6">
        <v>0</v>
      </c>
      <c r="X666" s="6">
        <v>0</v>
      </c>
      <c r="Y666" s="7">
        <v>0</v>
      </c>
      <c r="Z666" s="7">
        <v>0</v>
      </c>
      <c r="AA666" s="8">
        <v>0</v>
      </c>
      <c r="AB666" s="8">
        <v>0</v>
      </c>
      <c r="AC666" s="8">
        <v>0</v>
      </c>
      <c r="AD666" s="8">
        <v>0</v>
      </c>
      <c r="AE666" s="8">
        <v>0</v>
      </c>
      <c r="AF666" s="8">
        <v>0</v>
      </c>
      <c r="AI666" s="9" t="s">
        <v>45</v>
      </c>
      <c r="AJ666" s="9" t="s">
        <v>4355</v>
      </c>
      <c r="AK666" s="9">
        <f>LEN(H666)</f>
        <v>23</v>
      </c>
      <c r="AL666" s="9">
        <f>SUM(R666:X666)</f>
        <v>2</v>
      </c>
      <c r="AM666" s="3">
        <f>IF(R666,1)</f>
        <v>1</v>
      </c>
      <c r="AN666" s="3" t="b">
        <f>IF(S666,1)</f>
        <v>0</v>
      </c>
      <c r="AO666" s="3" t="b">
        <f>IF(T666,1)</f>
        <v>0</v>
      </c>
      <c r="AP666" s="3">
        <f>IF(U666,1)</f>
        <v>1</v>
      </c>
      <c r="AQ666" s="3" t="b">
        <f>IF(V666,1)</f>
        <v>0</v>
      </c>
      <c r="AR666" s="3" t="b">
        <f>IF(W666,1)</f>
        <v>0</v>
      </c>
      <c r="AS666" s="3" t="b">
        <f>IF(X666,1)</f>
        <v>0</v>
      </c>
      <c r="AT666" s="3">
        <f>SUM(AM666:AS666)</f>
        <v>2</v>
      </c>
      <c r="AU666" s="10">
        <f>IF(R666,1)</f>
        <v>1</v>
      </c>
      <c r="AV666" s="10" t="b">
        <f>IF(S666,2)</f>
        <v>0</v>
      </c>
      <c r="AW666" s="10" t="b">
        <f>IF(T666,3)</f>
        <v>0</v>
      </c>
      <c r="AX666" s="10">
        <f>IF(U666,4)</f>
        <v>4</v>
      </c>
      <c r="AY666" s="10" t="b">
        <f>IF(V666,5)</f>
        <v>0</v>
      </c>
      <c r="AZ666" s="10" t="b">
        <f>IF(W666,6)</f>
        <v>0</v>
      </c>
      <c r="BA666" s="10" t="b">
        <f>IF(X666,7)</f>
        <v>0</v>
      </c>
      <c r="BB666" s="10">
        <f>MIN(AU666:BA666)</f>
        <v>1</v>
      </c>
      <c r="BC666" s="10">
        <f>MAX(AU666:BA666)</f>
        <v>4</v>
      </c>
      <c r="BD666" s="10">
        <f>IF(AT666&gt;0,(1+(BC666-AT666))-BB666,-1)</f>
        <v>2</v>
      </c>
      <c r="BE666" s="44">
        <f>AL666-AT666</f>
        <v>0</v>
      </c>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row>
    <row r="667" spans="1:177" ht="15" customHeight="1">
      <c r="A667" s="1">
        <v>666</v>
      </c>
      <c r="B667" s="1">
        <v>-37.805645565306598</v>
      </c>
      <c r="C667" s="1">
        <v>144.97010452452699</v>
      </c>
      <c r="D667" s="1">
        <v>12</v>
      </c>
      <c r="E667"/>
      <c r="F667" s="1" t="s">
        <v>40</v>
      </c>
      <c r="G667" s="1" t="s">
        <v>727</v>
      </c>
      <c r="H667" s="2" t="s">
        <v>775</v>
      </c>
      <c r="I667" s="4">
        <v>0</v>
      </c>
      <c r="J667" s="4">
        <v>0</v>
      </c>
      <c r="K667" s="4">
        <v>0</v>
      </c>
      <c r="L667" s="4">
        <v>1</v>
      </c>
      <c r="M667" s="5">
        <v>0</v>
      </c>
      <c r="N667" s="5">
        <v>0</v>
      </c>
      <c r="O667" s="5">
        <v>0</v>
      </c>
      <c r="P667" s="5">
        <v>0</v>
      </c>
      <c r="Q667" s="5">
        <v>0</v>
      </c>
      <c r="R667" s="6">
        <v>0</v>
      </c>
      <c r="S667" s="6">
        <v>0</v>
      </c>
      <c r="T667" s="6">
        <v>0</v>
      </c>
      <c r="U667" s="6">
        <v>0</v>
      </c>
      <c r="V667" s="6">
        <v>0</v>
      </c>
      <c r="W667" s="6">
        <v>0</v>
      </c>
      <c r="X667" s="6">
        <v>0</v>
      </c>
      <c r="Y667" s="7">
        <v>0</v>
      </c>
      <c r="Z667" s="7">
        <v>0</v>
      </c>
      <c r="AA667" s="8">
        <v>0</v>
      </c>
      <c r="AB667" s="8">
        <v>0</v>
      </c>
      <c r="AC667" s="8">
        <v>0</v>
      </c>
      <c r="AD667" s="8">
        <v>0</v>
      </c>
      <c r="AE667" s="8">
        <v>0</v>
      </c>
      <c r="AF667" s="8">
        <v>0</v>
      </c>
      <c r="AK667" s="9">
        <f>LEN(H667)</f>
        <v>20</v>
      </c>
      <c r="AL667" s="9">
        <f>SUM(R667:X667)</f>
        <v>0</v>
      </c>
      <c r="AM667" s="3" t="b">
        <f>IF(R667,1)</f>
        <v>0</v>
      </c>
      <c r="AN667" s="3" t="b">
        <f>IF(S667,1)</f>
        <v>0</v>
      </c>
      <c r="AO667" s="3" t="b">
        <f>IF(T667,1)</f>
        <v>0</v>
      </c>
      <c r="AP667" s="3" t="b">
        <f>IF(U667,1)</f>
        <v>0</v>
      </c>
      <c r="AQ667" s="3" t="b">
        <f>IF(V667,1)</f>
        <v>0</v>
      </c>
      <c r="AR667" s="3" t="b">
        <f>IF(W667,1)</f>
        <v>0</v>
      </c>
      <c r="AS667" s="3" t="b">
        <f>IF(X667,1)</f>
        <v>0</v>
      </c>
      <c r="AT667" s="3">
        <f>SUM(AM667:AS667)</f>
        <v>0</v>
      </c>
      <c r="AU667" s="10" t="b">
        <f>IF(R667,1)</f>
        <v>0</v>
      </c>
      <c r="AV667" s="10" t="b">
        <f>IF(S667,2)</f>
        <v>0</v>
      </c>
      <c r="AW667" s="10" t="b">
        <f>IF(T667,3)</f>
        <v>0</v>
      </c>
      <c r="AX667" s="10" t="b">
        <f>IF(U667,4)</f>
        <v>0</v>
      </c>
      <c r="AY667" s="10" t="b">
        <f>IF(V667,5)</f>
        <v>0</v>
      </c>
      <c r="AZ667" s="10" t="b">
        <f>IF(W667,6)</f>
        <v>0</v>
      </c>
      <c r="BA667" s="10" t="b">
        <f>IF(X667,7)</f>
        <v>0</v>
      </c>
      <c r="BB667" s="10">
        <f>MIN(AU667:BA667)</f>
        <v>0</v>
      </c>
      <c r="BC667" s="10">
        <f>MAX(AU667:BA667)</f>
        <v>0</v>
      </c>
      <c r="BD667" s="10">
        <f>IF(AT667&gt;0,(1+(BC667-AT667))-BB667,-1)</f>
        <v>-1</v>
      </c>
      <c r="BE667" s="44">
        <f>AL667-AT667</f>
        <v>0</v>
      </c>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row>
    <row r="668" spans="1:177" ht="15" customHeight="1">
      <c r="A668" s="1">
        <v>667</v>
      </c>
      <c r="B668" s="1">
        <v>-37.868448957653797</v>
      </c>
      <c r="C668" s="1">
        <v>144.979132257852</v>
      </c>
      <c r="D668" s="1">
        <v>12</v>
      </c>
      <c r="E668"/>
      <c r="F668" s="1" t="s">
        <v>40</v>
      </c>
      <c r="G668" s="1" t="s">
        <v>727</v>
      </c>
      <c r="H668" s="2" t="s">
        <v>776</v>
      </c>
      <c r="I668" s="4">
        <v>0</v>
      </c>
      <c r="J668" s="4">
        <v>1</v>
      </c>
      <c r="K668" s="4">
        <v>0</v>
      </c>
      <c r="L668" s="4">
        <v>0</v>
      </c>
      <c r="M668" s="5">
        <v>0</v>
      </c>
      <c r="N668" s="5">
        <v>1</v>
      </c>
      <c r="O668" s="5">
        <v>0</v>
      </c>
      <c r="P668" s="5">
        <v>1</v>
      </c>
      <c r="Q668" s="5">
        <v>0</v>
      </c>
      <c r="R668" s="6">
        <v>0</v>
      </c>
      <c r="S668" s="6">
        <v>0</v>
      </c>
      <c r="T668" s="6">
        <v>0</v>
      </c>
      <c r="U668" s="6">
        <v>1</v>
      </c>
      <c r="V668" s="6">
        <v>1</v>
      </c>
      <c r="W668" s="6">
        <v>0</v>
      </c>
      <c r="X668" s="6">
        <v>0</v>
      </c>
      <c r="Y668" s="7">
        <v>0</v>
      </c>
      <c r="Z668" s="7">
        <v>0</v>
      </c>
      <c r="AA668" s="8">
        <v>0</v>
      </c>
      <c r="AB668" s="8">
        <v>0</v>
      </c>
      <c r="AC668" s="8">
        <v>0</v>
      </c>
      <c r="AD668" s="8">
        <v>0</v>
      </c>
      <c r="AE668" s="8">
        <v>0</v>
      </c>
      <c r="AF668" s="8">
        <v>1</v>
      </c>
      <c r="AI668" s="9" t="s">
        <v>48</v>
      </c>
      <c r="AK668" s="9">
        <f>LEN(H668)</f>
        <v>44</v>
      </c>
      <c r="AL668" s="9">
        <f>SUM(R668:X668)</f>
        <v>2</v>
      </c>
      <c r="AM668" s="3" t="b">
        <f>IF(R668,1)</f>
        <v>0</v>
      </c>
      <c r="AN668" s="3" t="b">
        <f>IF(S668,1)</f>
        <v>0</v>
      </c>
      <c r="AO668" s="3" t="b">
        <f>IF(T668,1)</f>
        <v>0</v>
      </c>
      <c r="AP668" s="3">
        <f>IF(U668,1)</f>
        <v>1</v>
      </c>
      <c r="AQ668" s="3">
        <f>IF(V668,1)</f>
        <v>1</v>
      </c>
      <c r="AR668" s="3" t="b">
        <f>IF(W668,1)</f>
        <v>0</v>
      </c>
      <c r="AS668" s="3" t="b">
        <f>IF(X668,1)</f>
        <v>0</v>
      </c>
      <c r="AT668" s="3">
        <f>SUM(AM668:AS668)</f>
        <v>2</v>
      </c>
      <c r="AU668" s="10" t="b">
        <f>IF(R668,1)</f>
        <v>0</v>
      </c>
      <c r="AV668" s="10" t="b">
        <f>IF(S668,2)</f>
        <v>0</v>
      </c>
      <c r="AW668" s="10" t="b">
        <f>IF(T668,3)</f>
        <v>0</v>
      </c>
      <c r="AX668" s="10">
        <f>IF(U668,4)</f>
        <v>4</v>
      </c>
      <c r="AY668" s="10">
        <f>IF(V668,5)</f>
        <v>5</v>
      </c>
      <c r="AZ668" s="10" t="b">
        <f>IF(W668,6)</f>
        <v>0</v>
      </c>
      <c r="BA668" s="10" t="b">
        <f>IF(X668,7)</f>
        <v>0</v>
      </c>
      <c r="BB668" s="10">
        <f>MIN(AU668:BA668)</f>
        <v>4</v>
      </c>
      <c r="BC668" s="10">
        <f>MAX(AU668:BA668)</f>
        <v>5</v>
      </c>
      <c r="BD668" s="10">
        <f>IF(AT668&gt;0,(1+(BC668-AT668))-BB668,-1)</f>
        <v>0</v>
      </c>
      <c r="BE668" s="44">
        <f>AL668-AT668</f>
        <v>0</v>
      </c>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row>
    <row r="669" spans="1:177" ht="15" customHeight="1">
      <c r="A669" s="1">
        <v>668</v>
      </c>
      <c r="B669" s="1">
        <v>-38.070593360091301</v>
      </c>
      <c r="C669" s="1">
        <v>145.175493827585</v>
      </c>
      <c r="D669" s="1">
        <v>15</v>
      </c>
      <c r="E669"/>
      <c r="F669" s="1" t="s">
        <v>40</v>
      </c>
      <c r="G669" s="1" t="s">
        <v>727</v>
      </c>
      <c r="H669" s="2" t="s">
        <v>777</v>
      </c>
      <c r="I669" s="4">
        <v>1</v>
      </c>
      <c r="J669" s="4">
        <v>0</v>
      </c>
      <c r="K669" s="4">
        <v>0</v>
      </c>
      <c r="L669" s="4">
        <v>0</v>
      </c>
      <c r="M669" s="5">
        <v>0</v>
      </c>
      <c r="N669" s="5">
        <v>0</v>
      </c>
      <c r="O669" s="5">
        <v>0</v>
      </c>
      <c r="P669" s="5">
        <v>1</v>
      </c>
      <c r="Q669" s="5">
        <v>0</v>
      </c>
      <c r="R669" s="6">
        <v>0</v>
      </c>
      <c r="S669" s="6">
        <v>0</v>
      </c>
      <c r="T669" s="6">
        <v>1</v>
      </c>
      <c r="U669" s="6">
        <v>0</v>
      </c>
      <c r="V669" s="6">
        <v>0</v>
      </c>
      <c r="W669" s="6">
        <v>0</v>
      </c>
      <c r="X669" s="6">
        <v>0</v>
      </c>
      <c r="Y669" s="7">
        <v>0</v>
      </c>
      <c r="Z669" s="7">
        <v>0</v>
      </c>
      <c r="AA669" s="8">
        <v>0</v>
      </c>
      <c r="AB669" s="8">
        <v>0</v>
      </c>
      <c r="AC669" s="8">
        <v>0</v>
      </c>
      <c r="AD669" s="8">
        <v>0</v>
      </c>
      <c r="AE669" s="8">
        <v>0</v>
      </c>
      <c r="AF669" s="8">
        <v>0</v>
      </c>
      <c r="AK669" s="9">
        <f>LEN(H669)</f>
        <v>7</v>
      </c>
      <c r="AL669" s="9">
        <f>SUM(R669:X669)</f>
        <v>1</v>
      </c>
      <c r="AM669" s="3" t="b">
        <f>IF(R669,1)</f>
        <v>0</v>
      </c>
      <c r="AN669" s="3" t="b">
        <f>IF(S669,1)</f>
        <v>0</v>
      </c>
      <c r="AO669" s="3">
        <f>IF(T669,1)</f>
        <v>1</v>
      </c>
      <c r="AP669" s="3" t="b">
        <f>IF(U669,1)</f>
        <v>0</v>
      </c>
      <c r="AQ669" s="3" t="b">
        <f>IF(V669,1)</f>
        <v>0</v>
      </c>
      <c r="AR669" s="3" t="b">
        <f>IF(W669,1)</f>
        <v>0</v>
      </c>
      <c r="AS669" s="3" t="b">
        <f>IF(X669,1)</f>
        <v>0</v>
      </c>
      <c r="AT669" s="3">
        <f>SUM(AM669:AS669)</f>
        <v>1</v>
      </c>
      <c r="AU669" s="10" t="b">
        <f>IF(R669,1)</f>
        <v>0</v>
      </c>
      <c r="AV669" s="10" t="b">
        <f>IF(S669,2)</f>
        <v>0</v>
      </c>
      <c r="AW669" s="10">
        <f>IF(T669,3)</f>
        <v>3</v>
      </c>
      <c r="AX669" s="10" t="b">
        <f>IF(U669,4)</f>
        <v>0</v>
      </c>
      <c r="AY669" s="10" t="b">
        <f>IF(V669,5)</f>
        <v>0</v>
      </c>
      <c r="AZ669" s="10" t="b">
        <f>IF(W669,6)</f>
        <v>0</v>
      </c>
      <c r="BA669" s="10" t="b">
        <f>IF(X669,7)</f>
        <v>0</v>
      </c>
      <c r="BB669" s="10">
        <f>MIN(AU669:BA669)</f>
        <v>3</v>
      </c>
      <c r="BC669" s="10">
        <f>MAX(AU669:BA669)</f>
        <v>3</v>
      </c>
      <c r="BD669" s="10">
        <f>IF(AT669&gt;0,(1+(BC669-AT669))-BB669,-1)</f>
        <v>0</v>
      </c>
      <c r="BE669" s="44">
        <f>AL669-AT669</f>
        <v>0</v>
      </c>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row>
    <row r="670" spans="1:177" ht="15" customHeight="1">
      <c r="A670" s="1">
        <v>669</v>
      </c>
      <c r="B670" s="1">
        <v>-38.017731830115999</v>
      </c>
      <c r="C670" s="1">
        <v>145.26985501405801</v>
      </c>
      <c r="D670" s="1">
        <v>15</v>
      </c>
      <c r="E670"/>
      <c r="F670" s="1" t="s">
        <v>40</v>
      </c>
      <c r="G670" s="1" t="s">
        <v>727</v>
      </c>
      <c r="H670" s="2" t="s">
        <v>778</v>
      </c>
      <c r="I670" s="4">
        <v>1</v>
      </c>
      <c r="J670" s="4">
        <v>0</v>
      </c>
      <c r="K670" s="4">
        <v>0</v>
      </c>
      <c r="L670" s="4">
        <v>0</v>
      </c>
      <c r="M670" s="5">
        <v>0</v>
      </c>
      <c r="N670" s="5">
        <v>1</v>
      </c>
      <c r="O670" s="5">
        <v>0</v>
      </c>
      <c r="P670" s="5">
        <v>0</v>
      </c>
      <c r="Q670" s="5">
        <v>0</v>
      </c>
      <c r="R670" s="6">
        <v>0</v>
      </c>
      <c r="S670" s="6">
        <v>0</v>
      </c>
      <c r="T670" s="6">
        <v>1</v>
      </c>
      <c r="U670" s="6">
        <v>0</v>
      </c>
      <c r="V670" s="6">
        <v>0</v>
      </c>
      <c r="W670" s="6">
        <v>0</v>
      </c>
      <c r="X670" s="6">
        <v>0</v>
      </c>
      <c r="Y670" s="7">
        <v>0</v>
      </c>
      <c r="Z670" s="7">
        <v>1</v>
      </c>
      <c r="AA670" s="8">
        <v>0</v>
      </c>
      <c r="AB670" s="8">
        <v>0</v>
      </c>
      <c r="AC670" s="8">
        <v>1</v>
      </c>
      <c r="AD670" s="8">
        <v>0</v>
      </c>
      <c r="AE670" s="8">
        <v>0</v>
      </c>
      <c r="AF670" s="8">
        <v>0</v>
      </c>
      <c r="AI670" s="9" t="s">
        <v>165</v>
      </c>
      <c r="AK670" s="9">
        <f>LEN(H670)</f>
        <v>53</v>
      </c>
      <c r="AL670" s="9">
        <f>SUM(R670:X670)</f>
        <v>1</v>
      </c>
      <c r="AM670" s="3" t="b">
        <f>IF(R670,1)</f>
        <v>0</v>
      </c>
      <c r="AN670" s="3" t="b">
        <f>IF(S670,1)</f>
        <v>0</v>
      </c>
      <c r="AO670" s="3">
        <f>IF(T670,1)</f>
        <v>1</v>
      </c>
      <c r="AP670" s="3" t="b">
        <f>IF(U670,1)</f>
        <v>0</v>
      </c>
      <c r="AQ670" s="3" t="b">
        <f>IF(V670,1)</f>
        <v>0</v>
      </c>
      <c r="AR670" s="3" t="b">
        <f>IF(W670,1)</f>
        <v>0</v>
      </c>
      <c r="AS670" s="3" t="b">
        <f>IF(X670,1)</f>
        <v>0</v>
      </c>
      <c r="AT670" s="3">
        <f>SUM(AM670:AS670)</f>
        <v>1</v>
      </c>
      <c r="AU670" s="10" t="b">
        <f>IF(R670,1)</f>
        <v>0</v>
      </c>
      <c r="AV670" s="10" t="b">
        <f>IF(S670,2)</f>
        <v>0</v>
      </c>
      <c r="AW670" s="10">
        <f>IF(T670,3)</f>
        <v>3</v>
      </c>
      <c r="AX670" s="10" t="b">
        <f>IF(U670,4)</f>
        <v>0</v>
      </c>
      <c r="AY670" s="10" t="b">
        <f>IF(V670,5)</f>
        <v>0</v>
      </c>
      <c r="AZ670" s="10" t="b">
        <f>IF(W670,6)</f>
        <v>0</v>
      </c>
      <c r="BA670" s="10" t="b">
        <f>IF(X670,7)</f>
        <v>0</v>
      </c>
      <c r="BB670" s="10">
        <f>MIN(AU670:BA670)</f>
        <v>3</v>
      </c>
      <c r="BC670" s="10">
        <f>MAX(AU670:BA670)</f>
        <v>3</v>
      </c>
      <c r="BD670" s="10">
        <f>IF(AT670&gt;0,(1+(BC670-AT670))-BB670,-1)</f>
        <v>0</v>
      </c>
      <c r="BE670" s="44">
        <f>AL670-AT670</f>
        <v>0</v>
      </c>
      <c r="BF670" s="3">
        <v>1</v>
      </c>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row>
    <row r="671" spans="1:177" ht="15" customHeight="1">
      <c r="A671" s="1">
        <v>670</v>
      </c>
      <c r="B671" s="1">
        <v>-37.883414079891097</v>
      </c>
      <c r="C671" s="1">
        <v>145.38617700223901</v>
      </c>
      <c r="D671" s="1">
        <v>15</v>
      </c>
      <c r="E671"/>
      <c r="F671" s="1" t="s">
        <v>40</v>
      </c>
      <c r="G671" s="1" t="s">
        <v>727</v>
      </c>
      <c r="H671" s="2" t="s">
        <v>779</v>
      </c>
      <c r="I671" s="4">
        <v>0</v>
      </c>
      <c r="J671" s="4">
        <v>0</v>
      </c>
      <c r="K671" s="4">
        <v>1</v>
      </c>
      <c r="L671" s="4">
        <v>0</v>
      </c>
      <c r="M671" s="5">
        <v>1</v>
      </c>
      <c r="N671" s="5">
        <v>0</v>
      </c>
      <c r="O671" s="5">
        <v>0</v>
      </c>
      <c r="P671" s="5">
        <v>1</v>
      </c>
      <c r="Q671" s="5">
        <v>0</v>
      </c>
      <c r="R671" s="6">
        <v>0</v>
      </c>
      <c r="S671" s="6">
        <v>0</v>
      </c>
      <c r="T671" s="6">
        <v>1</v>
      </c>
      <c r="U671" s="6">
        <v>1</v>
      </c>
      <c r="V671" s="6">
        <v>0</v>
      </c>
      <c r="W671" s="6">
        <v>1</v>
      </c>
      <c r="X671" s="6">
        <v>0</v>
      </c>
      <c r="Y671" s="7">
        <v>0</v>
      </c>
      <c r="Z671" s="7">
        <v>0</v>
      </c>
      <c r="AA671" s="8">
        <v>0</v>
      </c>
      <c r="AB671" s="8">
        <v>0</v>
      </c>
      <c r="AC671" s="8">
        <v>0</v>
      </c>
      <c r="AD671" s="8">
        <v>0</v>
      </c>
      <c r="AE671" s="8">
        <v>1</v>
      </c>
      <c r="AF671" s="8">
        <v>1</v>
      </c>
      <c r="AI671" s="9" t="s">
        <v>780</v>
      </c>
      <c r="AK671" s="9">
        <f>LEN(H671)</f>
        <v>70</v>
      </c>
      <c r="AL671" s="9">
        <f>SUM(R671:X671)</f>
        <v>3</v>
      </c>
      <c r="AM671" s="3" t="b">
        <f>IF(R671,1)</f>
        <v>0</v>
      </c>
      <c r="AN671" s="3" t="b">
        <f>IF(S671,1)</f>
        <v>0</v>
      </c>
      <c r="AO671" s="3">
        <f>IF(T671,1)</f>
        <v>1</v>
      </c>
      <c r="AP671" s="3">
        <f>IF(U671,1)</f>
        <v>1</v>
      </c>
      <c r="AQ671" s="3" t="b">
        <f>IF(V671,1)</f>
        <v>0</v>
      </c>
      <c r="AR671" s="3">
        <f>IF(W671,1)</f>
        <v>1</v>
      </c>
      <c r="AS671" s="3" t="b">
        <f>IF(X671,1)</f>
        <v>0</v>
      </c>
      <c r="AT671" s="3">
        <f>SUM(AM671:AS671)</f>
        <v>3</v>
      </c>
      <c r="AU671" s="10" t="b">
        <f>IF(R671,1)</f>
        <v>0</v>
      </c>
      <c r="AV671" s="10" t="b">
        <f>IF(S671,2)</f>
        <v>0</v>
      </c>
      <c r="AW671" s="10">
        <f>IF(T671,3)</f>
        <v>3</v>
      </c>
      <c r="AX671" s="10">
        <f>IF(U671,4)</f>
        <v>4</v>
      </c>
      <c r="AY671" s="10" t="b">
        <f>IF(V671,5)</f>
        <v>0</v>
      </c>
      <c r="AZ671" s="10">
        <f>IF(W671,6)</f>
        <v>6</v>
      </c>
      <c r="BA671" s="10" t="b">
        <f>IF(X671,7)</f>
        <v>0</v>
      </c>
      <c r="BB671" s="10">
        <f>MIN(AU671:BA671)</f>
        <v>3</v>
      </c>
      <c r="BC671" s="10">
        <f>MAX(AU671:BA671)</f>
        <v>6</v>
      </c>
      <c r="BD671" s="10">
        <f>IF(AT671&gt;0,(1+(BC671-AT671))-BB671,-1)</f>
        <v>1</v>
      </c>
      <c r="BE671" s="44">
        <f>AL671-AT671</f>
        <v>0</v>
      </c>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row>
    <row r="672" spans="1:177" ht="15" customHeight="1">
      <c r="A672" s="1">
        <v>671</v>
      </c>
      <c r="B672" s="1">
        <v>-38.026205306484101</v>
      </c>
      <c r="C672" s="1">
        <v>145.25083500137899</v>
      </c>
      <c r="D672" s="1">
        <v>15</v>
      </c>
      <c r="E672"/>
      <c r="F672" s="1" t="s">
        <v>40</v>
      </c>
      <c r="G672" s="1" t="s">
        <v>781</v>
      </c>
      <c r="H672" s="2" t="s">
        <v>782</v>
      </c>
      <c r="I672" s="4">
        <v>0</v>
      </c>
      <c r="J672" s="4">
        <v>0</v>
      </c>
      <c r="K672" s="4">
        <v>1</v>
      </c>
      <c r="L672" s="4">
        <v>0</v>
      </c>
      <c r="M672" s="5">
        <v>1</v>
      </c>
      <c r="N672" s="5">
        <v>0</v>
      </c>
      <c r="O672" s="5">
        <v>0</v>
      </c>
      <c r="P672" s="5">
        <v>0</v>
      </c>
      <c r="Q672" s="5">
        <v>1</v>
      </c>
      <c r="R672" s="6">
        <v>0</v>
      </c>
      <c r="S672" s="6">
        <v>0</v>
      </c>
      <c r="T672" s="6">
        <v>1</v>
      </c>
      <c r="U672" s="6">
        <v>1</v>
      </c>
      <c r="V672" s="6">
        <v>0</v>
      </c>
      <c r="W672" s="6">
        <v>0</v>
      </c>
      <c r="X672" s="6">
        <v>0</v>
      </c>
      <c r="Y672" s="7">
        <v>0</v>
      </c>
      <c r="Z672" s="7">
        <v>0</v>
      </c>
      <c r="AA672" s="8">
        <v>0</v>
      </c>
      <c r="AB672" s="8">
        <v>0</v>
      </c>
      <c r="AC672" s="8">
        <v>0</v>
      </c>
      <c r="AD672" s="8">
        <v>0</v>
      </c>
      <c r="AE672" s="8">
        <v>1</v>
      </c>
      <c r="AF672" s="8">
        <v>0</v>
      </c>
      <c r="AI672" s="9" t="s">
        <v>705</v>
      </c>
      <c r="AK672" s="9">
        <f>LEN(H672)</f>
        <v>36</v>
      </c>
      <c r="AL672" s="9">
        <f>SUM(R672:X672)</f>
        <v>2</v>
      </c>
      <c r="AM672" s="3" t="b">
        <f>IF(R672,1)</f>
        <v>0</v>
      </c>
      <c r="AN672" s="3" t="b">
        <f>IF(S672,1)</f>
        <v>0</v>
      </c>
      <c r="AO672" s="3">
        <f>IF(T672,1)</f>
        <v>1</v>
      </c>
      <c r="AP672" s="3">
        <f>IF(U672,1)</f>
        <v>1</v>
      </c>
      <c r="AQ672" s="3" t="b">
        <f>IF(V672,1)</f>
        <v>0</v>
      </c>
      <c r="AR672" s="3" t="b">
        <f>IF(W672,1)</f>
        <v>0</v>
      </c>
      <c r="AS672" s="3" t="b">
        <f>IF(X672,1)</f>
        <v>0</v>
      </c>
      <c r="AT672" s="3">
        <f>SUM(AM672:AS672)</f>
        <v>2</v>
      </c>
      <c r="AU672" s="10" t="b">
        <f>IF(R672,1)</f>
        <v>0</v>
      </c>
      <c r="AV672" s="10" t="b">
        <f>IF(S672,2)</f>
        <v>0</v>
      </c>
      <c r="AW672" s="10">
        <f>IF(T672,3)</f>
        <v>3</v>
      </c>
      <c r="AX672" s="10">
        <f>IF(U672,4)</f>
        <v>4</v>
      </c>
      <c r="AY672" s="10" t="b">
        <f>IF(V672,5)</f>
        <v>0</v>
      </c>
      <c r="AZ672" s="10" t="b">
        <f>IF(W672,6)</f>
        <v>0</v>
      </c>
      <c r="BA672" s="10" t="b">
        <f>IF(X672,7)</f>
        <v>0</v>
      </c>
      <c r="BB672" s="10">
        <f>MIN(AU672:BA672)</f>
        <v>3</v>
      </c>
      <c r="BC672" s="10">
        <f>MAX(AU672:BA672)</f>
        <v>4</v>
      </c>
      <c r="BD672" s="10">
        <f>IF(AT672&gt;0,(1+(BC672-AT672))-BB672,-1)</f>
        <v>0</v>
      </c>
      <c r="BE672" s="44">
        <f>AL672-AT672</f>
        <v>0</v>
      </c>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row>
    <row r="673" spans="1:177" ht="15" customHeight="1">
      <c r="A673" s="1">
        <v>672</v>
      </c>
      <c r="B673" s="1">
        <v>-38.0264727394704</v>
      </c>
      <c r="C673" s="1">
        <v>145.316655902093</v>
      </c>
      <c r="D673" s="1">
        <v>11</v>
      </c>
      <c r="E673"/>
      <c r="F673" s="1" t="s">
        <v>40</v>
      </c>
      <c r="G673" s="1" t="s">
        <v>781</v>
      </c>
      <c r="H673" s="2" t="s">
        <v>783</v>
      </c>
      <c r="I673" s="4">
        <v>1</v>
      </c>
      <c r="J673" s="4">
        <v>0</v>
      </c>
      <c r="K673" s="4">
        <v>0</v>
      </c>
      <c r="L673" s="4">
        <v>0</v>
      </c>
      <c r="M673" s="5">
        <v>1</v>
      </c>
      <c r="N673" s="5">
        <v>1</v>
      </c>
      <c r="O673" s="5">
        <v>0</v>
      </c>
      <c r="P673" s="5">
        <v>0</v>
      </c>
      <c r="Q673" s="5">
        <v>0</v>
      </c>
      <c r="R673" s="6">
        <v>0</v>
      </c>
      <c r="S673" s="6">
        <v>0</v>
      </c>
      <c r="T673" s="6">
        <v>1</v>
      </c>
      <c r="U673" s="6">
        <v>1</v>
      </c>
      <c r="V673" s="6">
        <v>0</v>
      </c>
      <c r="W673" s="6">
        <v>0</v>
      </c>
      <c r="X673" s="6">
        <v>0</v>
      </c>
      <c r="Y673" s="7">
        <v>0</v>
      </c>
      <c r="Z673" s="7">
        <v>0</v>
      </c>
      <c r="AA673" s="8">
        <v>0</v>
      </c>
      <c r="AB673" s="8">
        <v>0</v>
      </c>
      <c r="AC673" s="8">
        <v>0</v>
      </c>
      <c r="AD673" s="8">
        <v>0</v>
      </c>
      <c r="AE673" s="8">
        <v>0</v>
      </c>
      <c r="AF673" s="8">
        <v>1</v>
      </c>
      <c r="AI673" s="9" t="s">
        <v>238</v>
      </c>
      <c r="AK673" s="9">
        <f>LEN(H673)</f>
        <v>27</v>
      </c>
      <c r="AL673" s="9">
        <f>SUM(R673:X673)</f>
        <v>2</v>
      </c>
      <c r="AM673" s="3" t="b">
        <f>IF(R673,1)</f>
        <v>0</v>
      </c>
      <c r="AN673" s="3" t="b">
        <f>IF(S673,1)</f>
        <v>0</v>
      </c>
      <c r="AO673" s="3">
        <f>IF(T673,1)</f>
        <v>1</v>
      </c>
      <c r="AP673" s="3">
        <f>IF(U673,1)</f>
        <v>1</v>
      </c>
      <c r="AQ673" s="3" t="b">
        <f>IF(V673,1)</f>
        <v>0</v>
      </c>
      <c r="AR673" s="3" t="b">
        <f>IF(W673,1)</f>
        <v>0</v>
      </c>
      <c r="AS673" s="3" t="b">
        <f>IF(X673,1)</f>
        <v>0</v>
      </c>
      <c r="AT673" s="3">
        <f>SUM(AM673:AS673)</f>
        <v>2</v>
      </c>
      <c r="AU673" s="10" t="b">
        <f>IF(R673,1)</f>
        <v>0</v>
      </c>
      <c r="AV673" s="10" t="b">
        <f>IF(S673,2)</f>
        <v>0</v>
      </c>
      <c r="AW673" s="10">
        <f>IF(T673,3)</f>
        <v>3</v>
      </c>
      <c r="AX673" s="10">
        <f>IF(U673,4)</f>
        <v>4</v>
      </c>
      <c r="AY673" s="10" t="b">
        <f>IF(V673,5)</f>
        <v>0</v>
      </c>
      <c r="AZ673" s="10" t="b">
        <f>IF(W673,6)</f>
        <v>0</v>
      </c>
      <c r="BA673" s="10" t="b">
        <f>IF(X673,7)</f>
        <v>0</v>
      </c>
      <c r="BB673" s="10">
        <f>MIN(AU673:BA673)</f>
        <v>3</v>
      </c>
      <c r="BC673" s="10">
        <f>MAX(AU673:BA673)</f>
        <v>4</v>
      </c>
      <c r="BD673" s="10">
        <f>IF(AT673&gt;0,(1+(BC673-AT673))-BB673,-1)</f>
        <v>0</v>
      </c>
      <c r="BE673" s="44">
        <f>AL673-AT673</f>
        <v>0</v>
      </c>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row>
    <row r="674" spans="1:177" ht="15" customHeight="1">
      <c r="A674" s="1">
        <v>673</v>
      </c>
      <c r="B674" s="1">
        <v>-38.033557881518298</v>
      </c>
      <c r="C674" s="1">
        <v>145.306648785645</v>
      </c>
      <c r="D674" s="1">
        <v>15</v>
      </c>
      <c r="E674"/>
      <c r="F674" s="1" t="s">
        <v>40</v>
      </c>
      <c r="G674" s="1" t="s">
        <v>781</v>
      </c>
      <c r="H674" s="2" t="s">
        <v>784</v>
      </c>
      <c r="I674" s="4">
        <v>1</v>
      </c>
      <c r="J674" s="4">
        <v>0</v>
      </c>
      <c r="K674" s="4">
        <v>0</v>
      </c>
      <c r="L674" s="4">
        <v>0</v>
      </c>
      <c r="M674" s="5">
        <v>0</v>
      </c>
      <c r="N674" s="5">
        <v>1</v>
      </c>
      <c r="O674" s="5">
        <v>0</v>
      </c>
      <c r="P674" s="5">
        <v>0</v>
      </c>
      <c r="Q674" s="5">
        <v>0</v>
      </c>
      <c r="R674" s="6">
        <v>0</v>
      </c>
      <c r="S674" s="6">
        <v>0</v>
      </c>
      <c r="T674" s="6">
        <v>0</v>
      </c>
      <c r="U674" s="6">
        <v>1</v>
      </c>
      <c r="V674" s="6">
        <v>0</v>
      </c>
      <c r="W674" s="6">
        <v>0</v>
      </c>
      <c r="X674" s="6">
        <v>0</v>
      </c>
      <c r="Y674" s="7">
        <v>0</v>
      </c>
      <c r="Z674" s="7">
        <v>1</v>
      </c>
      <c r="AA674" s="8">
        <v>0</v>
      </c>
      <c r="AB674" s="8">
        <v>0</v>
      </c>
      <c r="AC674" s="8">
        <v>0</v>
      </c>
      <c r="AD674" s="8">
        <v>0</v>
      </c>
      <c r="AE674" s="8">
        <v>0</v>
      </c>
      <c r="AF674" s="8">
        <v>0</v>
      </c>
      <c r="AJ674" s="9" t="s">
        <v>4353</v>
      </c>
      <c r="AK674" s="9">
        <f>LEN(H674)</f>
        <v>10</v>
      </c>
      <c r="AL674" s="9">
        <f>SUM(R674:X674)</f>
        <v>1</v>
      </c>
      <c r="AM674" s="3" t="b">
        <f>IF(R674,1)</f>
        <v>0</v>
      </c>
      <c r="AN674" s="3" t="b">
        <f>IF(S674,1)</f>
        <v>0</v>
      </c>
      <c r="AO674" s="3" t="b">
        <f>IF(T674,1)</f>
        <v>0</v>
      </c>
      <c r="AP674" s="3">
        <f>IF(U674,1)</f>
        <v>1</v>
      </c>
      <c r="AQ674" s="3" t="b">
        <f>IF(V674,1)</f>
        <v>0</v>
      </c>
      <c r="AR674" s="3" t="b">
        <f>IF(W674,1)</f>
        <v>0</v>
      </c>
      <c r="AS674" s="3" t="b">
        <f>IF(X674,1)</f>
        <v>0</v>
      </c>
      <c r="AT674" s="3">
        <f>SUM(AM674:AS674)</f>
        <v>1</v>
      </c>
      <c r="AU674" s="10" t="b">
        <f>IF(R674,1)</f>
        <v>0</v>
      </c>
      <c r="AV674" s="10" t="b">
        <f>IF(S674,2)</f>
        <v>0</v>
      </c>
      <c r="AW674" s="10" t="b">
        <f>IF(T674,3)</f>
        <v>0</v>
      </c>
      <c r="AX674" s="10">
        <f>IF(U674,4)</f>
        <v>4</v>
      </c>
      <c r="AY674" s="10" t="b">
        <f>IF(V674,5)</f>
        <v>0</v>
      </c>
      <c r="AZ674" s="10" t="b">
        <f>IF(W674,6)</f>
        <v>0</v>
      </c>
      <c r="BA674" s="10" t="b">
        <f>IF(X674,7)</f>
        <v>0</v>
      </c>
      <c r="BB674" s="10">
        <f>MIN(AU674:BA674)</f>
        <v>4</v>
      </c>
      <c r="BC674" s="10">
        <f>MAX(AU674:BA674)</f>
        <v>4</v>
      </c>
      <c r="BD674" s="10">
        <f>IF(AT674&gt;0,(1+(BC674-AT674))-BB674,-1)</f>
        <v>0</v>
      </c>
      <c r="BE674" s="44">
        <f>AL674-AT674</f>
        <v>0</v>
      </c>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row>
    <row r="675" spans="1:177" ht="15" customHeight="1">
      <c r="A675" s="1">
        <v>674</v>
      </c>
      <c r="B675" s="1">
        <v>-37.993930906412103</v>
      </c>
      <c r="C675" s="1">
        <v>145.239357525879</v>
      </c>
      <c r="D675" s="1">
        <v>15</v>
      </c>
      <c r="E675"/>
      <c r="F675" s="1" t="s">
        <v>40</v>
      </c>
      <c r="G675" s="1" t="s">
        <v>781</v>
      </c>
      <c r="H675" s="2" t="s">
        <v>785</v>
      </c>
      <c r="I675" s="4">
        <v>1</v>
      </c>
      <c r="J675" s="4">
        <v>0</v>
      </c>
      <c r="K675" s="4">
        <v>0</v>
      </c>
      <c r="L675" s="4">
        <v>0</v>
      </c>
      <c r="M675" s="5">
        <v>1</v>
      </c>
      <c r="N675" s="5">
        <v>0</v>
      </c>
      <c r="O675" s="5">
        <v>0</v>
      </c>
      <c r="P675" s="5">
        <v>0</v>
      </c>
      <c r="Q675" s="5">
        <v>0</v>
      </c>
      <c r="R675" s="6">
        <v>0</v>
      </c>
      <c r="S675" s="6">
        <v>0</v>
      </c>
      <c r="T675" s="6">
        <v>0</v>
      </c>
      <c r="U675" s="6">
        <v>0</v>
      </c>
      <c r="V675" s="6">
        <v>1</v>
      </c>
      <c r="W675" s="6">
        <v>0</v>
      </c>
      <c r="X675" s="6">
        <v>0</v>
      </c>
      <c r="Y675" s="7">
        <v>0</v>
      </c>
      <c r="Z675" s="7">
        <v>0</v>
      </c>
      <c r="AA675" s="8">
        <v>0</v>
      </c>
      <c r="AB675" s="8">
        <v>0</v>
      </c>
      <c r="AC675" s="8">
        <v>0</v>
      </c>
      <c r="AD675" s="8">
        <v>0</v>
      </c>
      <c r="AE675" s="8">
        <v>0</v>
      </c>
      <c r="AF675" s="8">
        <v>0</v>
      </c>
      <c r="AJ675" s="9" t="s">
        <v>4354</v>
      </c>
      <c r="AK675" s="9">
        <f>LEN(H675)</f>
        <v>18</v>
      </c>
      <c r="AL675" s="9">
        <f>SUM(R675:X675)</f>
        <v>1</v>
      </c>
      <c r="AM675" s="3" t="b">
        <f>IF(R675,1)</f>
        <v>0</v>
      </c>
      <c r="AN675" s="3" t="b">
        <f>IF(S675,1)</f>
        <v>0</v>
      </c>
      <c r="AO675" s="3" t="b">
        <f>IF(T675,1)</f>
        <v>0</v>
      </c>
      <c r="AP675" s="3" t="b">
        <f>IF(U675,1)</f>
        <v>0</v>
      </c>
      <c r="AQ675" s="3">
        <f>IF(V675,1)</f>
        <v>1</v>
      </c>
      <c r="AR675" s="3" t="b">
        <f>IF(W675,1)</f>
        <v>0</v>
      </c>
      <c r="AS675" s="3" t="b">
        <f>IF(X675,1)</f>
        <v>0</v>
      </c>
      <c r="AT675" s="3">
        <f>SUM(AM675:AS675)</f>
        <v>1</v>
      </c>
      <c r="AU675" s="10" t="b">
        <f>IF(R675,1)</f>
        <v>0</v>
      </c>
      <c r="AV675" s="10" t="b">
        <f>IF(S675,2)</f>
        <v>0</v>
      </c>
      <c r="AW675" s="10" t="b">
        <f>IF(T675,3)</f>
        <v>0</v>
      </c>
      <c r="AX675" s="10" t="b">
        <f>IF(U675,4)</f>
        <v>0</v>
      </c>
      <c r="AY675" s="10">
        <f>IF(V675,5)</f>
        <v>5</v>
      </c>
      <c r="AZ675" s="10" t="b">
        <f>IF(W675,6)</f>
        <v>0</v>
      </c>
      <c r="BA675" s="10" t="b">
        <f>IF(X675,7)</f>
        <v>0</v>
      </c>
      <c r="BB675" s="10">
        <f>MIN(AU675:BA675)</f>
        <v>5</v>
      </c>
      <c r="BC675" s="10">
        <f>MAX(AU675:BA675)</f>
        <v>5</v>
      </c>
      <c r="BD675" s="10">
        <f>IF(AT675&gt;0,(1+(BC675-AT675))-BB675,-1)</f>
        <v>0</v>
      </c>
      <c r="BE675" s="44">
        <f>AL675-AT675</f>
        <v>0</v>
      </c>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row>
    <row r="676" spans="1:177" ht="15" customHeight="1">
      <c r="A676" s="1">
        <v>675</v>
      </c>
      <c r="B676" s="1">
        <v>-37.796328840000001</v>
      </c>
      <c r="C676" s="1">
        <v>144.95779490000001</v>
      </c>
      <c r="D676" s="1">
        <v>15</v>
      </c>
      <c r="E676"/>
      <c r="F676" s="1" t="s">
        <v>40</v>
      </c>
      <c r="G676" s="1" t="s">
        <v>781</v>
      </c>
      <c r="H676" s="2" t="s">
        <v>786</v>
      </c>
      <c r="I676" s="4">
        <v>1</v>
      </c>
      <c r="J676" s="4">
        <v>0</v>
      </c>
      <c r="K676" s="4">
        <v>0</v>
      </c>
      <c r="L676" s="4">
        <v>0</v>
      </c>
      <c r="M676" s="5">
        <v>0</v>
      </c>
      <c r="N676" s="5">
        <v>0</v>
      </c>
      <c r="O676" s="5">
        <v>0</v>
      </c>
      <c r="P676" s="5">
        <v>0</v>
      </c>
      <c r="Q676" s="5">
        <v>1</v>
      </c>
      <c r="R676" s="6">
        <v>0</v>
      </c>
      <c r="S676" s="6">
        <v>0</v>
      </c>
      <c r="T676" s="6">
        <v>0</v>
      </c>
      <c r="U676" s="6">
        <v>1</v>
      </c>
      <c r="V676" s="6">
        <v>0</v>
      </c>
      <c r="W676" s="6">
        <v>0</v>
      </c>
      <c r="X676" s="6">
        <v>0</v>
      </c>
      <c r="Y676" s="7">
        <v>0</v>
      </c>
      <c r="Z676" s="7">
        <v>0</v>
      </c>
      <c r="AA676" s="8">
        <v>0</v>
      </c>
      <c r="AB676" s="8">
        <v>0</v>
      </c>
      <c r="AC676" s="8">
        <v>0</v>
      </c>
      <c r="AD676" s="8">
        <v>0</v>
      </c>
      <c r="AE676" s="8">
        <v>0</v>
      </c>
      <c r="AF676" s="8">
        <v>0</v>
      </c>
      <c r="AK676" s="9">
        <f>LEN(H676)</f>
        <v>21</v>
      </c>
      <c r="AL676" s="9">
        <f>SUM(R676:X676)</f>
        <v>1</v>
      </c>
      <c r="AM676" s="3" t="b">
        <f>IF(R676,1)</f>
        <v>0</v>
      </c>
      <c r="AN676" s="3" t="b">
        <f>IF(S676,1)</f>
        <v>0</v>
      </c>
      <c r="AO676" s="3" t="b">
        <f>IF(T676,1)</f>
        <v>0</v>
      </c>
      <c r="AP676" s="3">
        <f>IF(U676,1)</f>
        <v>1</v>
      </c>
      <c r="AQ676" s="3" t="b">
        <f>IF(V676,1)</f>
        <v>0</v>
      </c>
      <c r="AR676" s="3" t="b">
        <f>IF(W676,1)</f>
        <v>0</v>
      </c>
      <c r="AS676" s="3" t="b">
        <f>IF(X676,1)</f>
        <v>0</v>
      </c>
      <c r="AT676" s="3">
        <f>SUM(AM676:AS676)</f>
        <v>1</v>
      </c>
      <c r="AU676" s="10" t="b">
        <f>IF(R676,1)</f>
        <v>0</v>
      </c>
      <c r="AV676" s="10" t="b">
        <f>IF(S676,2)</f>
        <v>0</v>
      </c>
      <c r="AW676" s="10" t="b">
        <f>IF(T676,3)</f>
        <v>0</v>
      </c>
      <c r="AX676" s="10">
        <f>IF(U676,4)</f>
        <v>4</v>
      </c>
      <c r="AY676" s="10" t="b">
        <f>IF(V676,5)</f>
        <v>0</v>
      </c>
      <c r="AZ676" s="10" t="b">
        <f>IF(W676,6)</f>
        <v>0</v>
      </c>
      <c r="BA676" s="10" t="b">
        <f>IF(X676,7)</f>
        <v>0</v>
      </c>
      <c r="BB676" s="10">
        <f>MIN(AU676:BA676)</f>
        <v>4</v>
      </c>
      <c r="BC676" s="10">
        <f>MAX(AU676:BA676)</f>
        <v>4</v>
      </c>
      <c r="BD676" s="10">
        <f>IF(AT676&gt;0,(1+(BC676-AT676))-BB676,-1)</f>
        <v>0</v>
      </c>
      <c r="BE676" s="44">
        <f>AL676-AT676</f>
        <v>0</v>
      </c>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row>
    <row r="677" spans="1:177" ht="15" customHeight="1">
      <c r="A677" s="1">
        <v>676</v>
      </c>
      <c r="B677" s="1">
        <v>-37.799883434761497</v>
      </c>
      <c r="C677" s="1">
        <v>144.957729390266</v>
      </c>
      <c r="D677" s="1">
        <v>15</v>
      </c>
      <c r="E677"/>
      <c r="F677" s="1" t="s">
        <v>40</v>
      </c>
      <c r="G677" s="1" t="s">
        <v>781</v>
      </c>
      <c r="H677" s="2" t="s">
        <v>385</v>
      </c>
      <c r="I677" s="4">
        <v>1</v>
      </c>
      <c r="J677" s="4">
        <v>0</v>
      </c>
      <c r="K677" s="4">
        <v>0</v>
      </c>
      <c r="L677" s="4">
        <v>0</v>
      </c>
      <c r="M677" s="5">
        <v>0</v>
      </c>
      <c r="N677" s="5">
        <v>0</v>
      </c>
      <c r="O677" s="5">
        <v>0</v>
      </c>
      <c r="P677" s="5">
        <v>0</v>
      </c>
      <c r="Q677" s="5">
        <v>1</v>
      </c>
      <c r="R677" s="6">
        <v>0</v>
      </c>
      <c r="S677" s="6">
        <v>0</v>
      </c>
      <c r="T677" s="6">
        <v>0</v>
      </c>
      <c r="U677" s="6">
        <v>1</v>
      </c>
      <c r="V677" s="6">
        <v>0</v>
      </c>
      <c r="W677" s="6">
        <v>0</v>
      </c>
      <c r="X677" s="6">
        <v>0</v>
      </c>
      <c r="Y677" s="7">
        <v>0</v>
      </c>
      <c r="Z677" s="7">
        <v>0</v>
      </c>
      <c r="AA677" s="8">
        <v>0</v>
      </c>
      <c r="AB677" s="8">
        <v>0</v>
      </c>
      <c r="AC677" s="8">
        <v>0</v>
      </c>
      <c r="AD677" s="8">
        <v>0</v>
      </c>
      <c r="AE677" s="8">
        <v>0</v>
      </c>
      <c r="AF677" s="8">
        <v>0</v>
      </c>
      <c r="AK677" s="9">
        <f>LEN(H677)</f>
        <v>20</v>
      </c>
      <c r="AL677" s="9">
        <f>SUM(R677:X677)</f>
        <v>1</v>
      </c>
      <c r="AM677" s="3" t="b">
        <f>IF(R677,1)</f>
        <v>0</v>
      </c>
      <c r="AN677" s="3" t="b">
        <f>IF(S677,1)</f>
        <v>0</v>
      </c>
      <c r="AO677" s="3" t="b">
        <f>IF(T677,1)</f>
        <v>0</v>
      </c>
      <c r="AP677" s="3">
        <f>IF(U677,1)</f>
        <v>1</v>
      </c>
      <c r="AQ677" s="3" t="b">
        <f>IF(V677,1)</f>
        <v>0</v>
      </c>
      <c r="AR677" s="3" t="b">
        <f>IF(W677,1)</f>
        <v>0</v>
      </c>
      <c r="AS677" s="3" t="b">
        <f>IF(X677,1)</f>
        <v>0</v>
      </c>
      <c r="AT677" s="3">
        <f>SUM(AM677:AS677)</f>
        <v>1</v>
      </c>
      <c r="AU677" s="10" t="b">
        <f>IF(R677,1)</f>
        <v>0</v>
      </c>
      <c r="AV677" s="10" t="b">
        <f>IF(S677,2)</f>
        <v>0</v>
      </c>
      <c r="AW677" s="10" t="b">
        <f>IF(T677,3)</f>
        <v>0</v>
      </c>
      <c r="AX677" s="10">
        <f>IF(U677,4)</f>
        <v>4</v>
      </c>
      <c r="AY677" s="10" t="b">
        <f>IF(V677,5)</f>
        <v>0</v>
      </c>
      <c r="AZ677" s="10" t="b">
        <f>IF(W677,6)</f>
        <v>0</v>
      </c>
      <c r="BA677" s="10" t="b">
        <f>IF(X677,7)</f>
        <v>0</v>
      </c>
      <c r="BB677" s="10">
        <f>MIN(AU677:BA677)</f>
        <v>4</v>
      </c>
      <c r="BC677" s="10">
        <f>MAX(AU677:BA677)</f>
        <v>4</v>
      </c>
      <c r="BD677" s="10">
        <f>IF(AT677&gt;0,(1+(BC677-AT677))-BB677,-1)</f>
        <v>0</v>
      </c>
      <c r="BE677" s="44">
        <f>AL677-AT677</f>
        <v>0</v>
      </c>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row>
    <row r="678" spans="1:177" ht="15" customHeight="1">
      <c r="A678" s="1">
        <v>677</v>
      </c>
      <c r="B678" s="1">
        <v>-37.796328840000001</v>
      </c>
      <c r="C678" s="1">
        <v>144.95779490000001</v>
      </c>
      <c r="D678" s="1">
        <v>15</v>
      </c>
      <c r="E678"/>
      <c r="F678" s="1" t="s">
        <v>40</v>
      </c>
      <c r="G678" s="1" t="s">
        <v>781</v>
      </c>
      <c r="H678" s="2" t="s">
        <v>59</v>
      </c>
      <c r="I678" s="4">
        <v>1</v>
      </c>
      <c r="J678" s="4">
        <v>0</v>
      </c>
      <c r="K678" s="4">
        <v>0</v>
      </c>
      <c r="L678" s="4">
        <v>0</v>
      </c>
      <c r="M678" s="5">
        <v>0</v>
      </c>
      <c r="N678" s="5">
        <v>0</v>
      </c>
      <c r="O678" s="5">
        <v>0</v>
      </c>
      <c r="P678" s="5">
        <v>0</v>
      </c>
      <c r="Q678" s="5">
        <v>1</v>
      </c>
      <c r="R678" s="6">
        <v>0</v>
      </c>
      <c r="S678" s="6">
        <v>0</v>
      </c>
      <c r="T678" s="6">
        <v>0</v>
      </c>
      <c r="U678" s="6">
        <v>1</v>
      </c>
      <c r="V678" s="6">
        <v>0</v>
      </c>
      <c r="W678" s="6">
        <v>0</v>
      </c>
      <c r="X678" s="6">
        <v>0</v>
      </c>
      <c r="Y678" s="7">
        <v>0</v>
      </c>
      <c r="Z678" s="7">
        <v>0</v>
      </c>
      <c r="AA678" s="8">
        <v>0</v>
      </c>
      <c r="AB678" s="8">
        <v>0</v>
      </c>
      <c r="AC678" s="8">
        <v>0</v>
      </c>
      <c r="AD678" s="8">
        <v>0</v>
      </c>
      <c r="AE678" s="8">
        <v>0</v>
      </c>
      <c r="AF678" s="8">
        <v>0</v>
      </c>
      <c r="AK678" s="9">
        <f>LEN(H678)</f>
        <v>23</v>
      </c>
      <c r="AL678" s="9">
        <f>SUM(R678:X678)</f>
        <v>1</v>
      </c>
      <c r="AM678" s="3" t="b">
        <f>IF(R678,1)</f>
        <v>0</v>
      </c>
      <c r="AN678" s="3" t="b">
        <f>IF(S678,1)</f>
        <v>0</v>
      </c>
      <c r="AO678" s="3" t="b">
        <f>IF(T678,1)</f>
        <v>0</v>
      </c>
      <c r="AP678" s="3">
        <f>IF(U678,1)</f>
        <v>1</v>
      </c>
      <c r="AQ678" s="3" t="b">
        <f>IF(V678,1)</f>
        <v>0</v>
      </c>
      <c r="AR678" s="3" t="b">
        <f>IF(W678,1)</f>
        <v>0</v>
      </c>
      <c r="AS678" s="3" t="b">
        <f>IF(X678,1)</f>
        <v>0</v>
      </c>
      <c r="AT678" s="3">
        <f>SUM(AM678:AS678)</f>
        <v>1</v>
      </c>
      <c r="AU678" s="10" t="b">
        <f>IF(R678,1)</f>
        <v>0</v>
      </c>
      <c r="AV678" s="10" t="b">
        <f>IF(S678,2)</f>
        <v>0</v>
      </c>
      <c r="AW678" s="10" t="b">
        <f>IF(T678,3)</f>
        <v>0</v>
      </c>
      <c r="AX678" s="10">
        <f>IF(U678,4)</f>
        <v>4</v>
      </c>
      <c r="AY678" s="10" t="b">
        <f>IF(V678,5)</f>
        <v>0</v>
      </c>
      <c r="AZ678" s="10" t="b">
        <f>IF(W678,6)</f>
        <v>0</v>
      </c>
      <c r="BA678" s="10" t="b">
        <f>IF(X678,7)</f>
        <v>0</v>
      </c>
      <c r="BB678" s="10">
        <f>MIN(AU678:BA678)</f>
        <v>4</v>
      </c>
      <c r="BC678" s="10">
        <f>MAX(AU678:BA678)</f>
        <v>4</v>
      </c>
      <c r="BD678" s="10">
        <f>IF(AT678&gt;0,(1+(BC678-AT678))-BB678,-1)</f>
        <v>0</v>
      </c>
      <c r="BE678" s="44">
        <f>AL678-AT678</f>
        <v>0</v>
      </c>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row>
    <row r="679" spans="1:177" ht="15" customHeight="1">
      <c r="A679" s="1">
        <v>678</v>
      </c>
      <c r="B679" s="1">
        <v>-37.796328840000001</v>
      </c>
      <c r="C679" s="1">
        <v>144.95779490000001</v>
      </c>
      <c r="D679" s="1">
        <v>15</v>
      </c>
      <c r="E679"/>
      <c r="F679" s="1" t="s">
        <v>40</v>
      </c>
      <c r="G679" s="1" t="s">
        <v>781</v>
      </c>
      <c r="H679" s="2" t="s">
        <v>787</v>
      </c>
      <c r="I679" s="4">
        <v>1</v>
      </c>
      <c r="J679" s="4">
        <v>0</v>
      </c>
      <c r="K679" s="4">
        <v>0</v>
      </c>
      <c r="L679" s="4">
        <v>0</v>
      </c>
      <c r="M679" s="5">
        <v>0</v>
      </c>
      <c r="N679" s="5">
        <v>0</v>
      </c>
      <c r="O679" s="5">
        <v>0</v>
      </c>
      <c r="P679" s="5">
        <v>0</v>
      </c>
      <c r="Q679" s="5">
        <v>1</v>
      </c>
      <c r="R679" s="6">
        <v>0</v>
      </c>
      <c r="S679" s="6">
        <v>0</v>
      </c>
      <c r="T679" s="6">
        <v>0</v>
      </c>
      <c r="U679" s="6">
        <v>1</v>
      </c>
      <c r="V679" s="6">
        <v>0</v>
      </c>
      <c r="W679" s="6">
        <v>0</v>
      </c>
      <c r="X679" s="6">
        <v>0</v>
      </c>
      <c r="Y679" s="7">
        <v>0</v>
      </c>
      <c r="Z679" s="7">
        <v>0</v>
      </c>
      <c r="AA679" s="8">
        <v>0</v>
      </c>
      <c r="AB679" s="8">
        <v>0</v>
      </c>
      <c r="AC679" s="8">
        <v>0</v>
      </c>
      <c r="AD679" s="8">
        <v>0</v>
      </c>
      <c r="AE679" s="8">
        <v>0</v>
      </c>
      <c r="AF679" s="8">
        <v>0</v>
      </c>
      <c r="AK679" s="9">
        <f>LEN(H679)</f>
        <v>25</v>
      </c>
      <c r="AL679" s="9">
        <f>SUM(R679:X679)</f>
        <v>1</v>
      </c>
      <c r="AM679" s="3" t="b">
        <f>IF(R679,1)</f>
        <v>0</v>
      </c>
      <c r="AN679" s="3" t="b">
        <f>IF(S679,1)</f>
        <v>0</v>
      </c>
      <c r="AO679" s="3" t="b">
        <f>IF(T679,1)</f>
        <v>0</v>
      </c>
      <c r="AP679" s="3">
        <f>IF(U679,1)</f>
        <v>1</v>
      </c>
      <c r="AQ679" s="3" t="b">
        <f>IF(V679,1)</f>
        <v>0</v>
      </c>
      <c r="AR679" s="3" t="b">
        <f>IF(W679,1)</f>
        <v>0</v>
      </c>
      <c r="AS679" s="3" t="b">
        <f>IF(X679,1)</f>
        <v>0</v>
      </c>
      <c r="AT679" s="3">
        <f>SUM(AM679:AS679)</f>
        <v>1</v>
      </c>
      <c r="AU679" s="10" t="b">
        <f>IF(R679,1)</f>
        <v>0</v>
      </c>
      <c r="AV679" s="10" t="b">
        <f>IF(S679,2)</f>
        <v>0</v>
      </c>
      <c r="AW679" s="10" t="b">
        <f>IF(T679,3)</f>
        <v>0</v>
      </c>
      <c r="AX679" s="10">
        <f>IF(U679,4)</f>
        <v>4</v>
      </c>
      <c r="AY679" s="10" t="b">
        <f>IF(V679,5)</f>
        <v>0</v>
      </c>
      <c r="AZ679" s="10" t="b">
        <f>IF(W679,6)</f>
        <v>0</v>
      </c>
      <c r="BA679" s="10" t="b">
        <f>IF(X679,7)</f>
        <v>0</v>
      </c>
      <c r="BB679" s="10">
        <f>MIN(AU679:BA679)</f>
        <v>4</v>
      </c>
      <c r="BC679" s="10">
        <f>MAX(AU679:BA679)</f>
        <v>4</v>
      </c>
      <c r="BD679" s="10">
        <f>IF(AT679&gt;0,(1+(BC679-AT679))-BB679,-1)</f>
        <v>0</v>
      </c>
      <c r="BE679" s="44">
        <f>AL679-AT679</f>
        <v>0</v>
      </c>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row>
    <row r="680" spans="1:177" ht="15" customHeight="1">
      <c r="A680" s="1">
        <v>679</v>
      </c>
      <c r="B680" s="1">
        <v>-37.796328840000001</v>
      </c>
      <c r="C680" s="1">
        <v>144.95779490000001</v>
      </c>
      <c r="D680" s="1">
        <v>15</v>
      </c>
      <c r="E680"/>
      <c r="F680" s="1" t="s">
        <v>40</v>
      </c>
      <c r="G680" s="1" t="s">
        <v>781</v>
      </c>
      <c r="H680" s="2" t="s">
        <v>788</v>
      </c>
      <c r="I680" s="4">
        <v>0</v>
      </c>
      <c r="J680" s="4">
        <v>0</v>
      </c>
      <c r="K680" s="4">
        <v>0</v>
      </c>
      <c r="L680" s="4">
        <v>99</v>
      </c>
      <c r="M680" s="5">
        <v>0</v>
      </c>
      <c r="N680" s="5">
        <v>0</v>
      </c>
      <c r="O680" s="5">
        <v>0</v>
      </c>
      <c r="P680" s="5">
        <v>0</v>
      </c>
      <c r="Q680" s="5">
        <v>0</v>
      </c>
      <c r="R680" s="6">
        <v>0</v>
      </c>
      <c r="S680" s="6">
        <v>0</v>
      </c>
      <c r="T680" s="6">
        <v>0</v>
      </c>
      <c r="U680" s="6">
        <v>0</v>
      </c>
      <c r="V680" s="6">
        <v>0</v>
      </c>
      <c r="W680" s="6">
        <v>0</v>
      </c>
      <c r="X680" s="6">
        <v>0</v>
      </c>
      <c r="Y680" s="7">
        <v>0</v>
      </c>
      <c r="Z680" s="7">
        <v>0</v>
      </c>
      <c r="AA680" s="8">
        <v>0</v>
      </c>
      <c r="AB680" s="8">
        <v>0</v>
      </c>
      <c r="AC680" s="8">
        <v>0</v>
      </c>
      <c r="AD680" s="8">
        <v>0</v>
      </c>
      <c r="AE680" s="8">
        <v>0</v>
      </c>
      <c r="AF680" s="8">
        <v>0</v>
      </c>
      <c r="AK680" s="9">
        <f>LEN(H680)</f>
        <v>25</v>
      </c>
      <c r="AL680" s="9">
        <f>SUM(R680:X680)</f>
        <v>0</v>
      </c>
      <c r="AM680" s="3" t="b">
        <f>IF(R680,1)</f>
        <v>0</v>
      </c>
      <c r="AN680" s="3" t="b">
        <f>IF(S680,1)</f>
        <v>0</v>
      </c>
      <c r="AO680" s="3" t="b">
        <f>IF(T680,1)</f>
        <v>0</v>
      </c>
      <c r="AP680" s="3" t="b">
        <f>IF(U680,1)</f>
        <v>0</v>
      </c>
      <c r="AQ680" s="3" t="b">
        <f>IF(V680,1)</f>
        <v>0</v>
      </c>
      <c r="AR680" s="3" t="b">
        <f>IF(W680,1)</f>
        <v>0</v>
      </c>
      <c r="AS680" s="3" t="b">
        <f>IF(X680,1)</f>
        <v>0</v>
      </c>
      <c r="AT680" s="3">
        <f>SUM(AM680:AS680)</f>
        <v>0</v>
      </c>
      <c r="AU680" s="10" t="b">
        <f>IF(R680,1)</f>
        <v>0</v>
      </c>
      <c r="AV680" s="10" t="b">
        <f>IF(S680,2)</f>
        <v>0</v>
      </c>
      <c r="AW680" s="10" t="b">
        <f>IF(T680,3)</f>
        <v>0</v>
      </c>
      <c r="AX680" s="10" t="b">
        <f>IF(U680,4)</f>
        <v>0</v>
      </c>
      <c r="AY680" s="10" t="b">
        <f>IF(V680,5)</f>
        <v>0</v>
      </c>
      <c r="AZ680" s="10" t="b">
        <f>IF(W680,6)</f>
        <v>0</v>
      </c>
      <c r="BA680" s="10" t="b">
        <f>IF(X680,7)</f>
        <v>0</v>
      </c>
      <c r="BB680" s="10">
        <f>MIN(AU680:BA680)</f>
        <v>0</v>
      </c>
      <c r="BC680" s="10">
        <f>MAX(AU680:BA680)</f>
        <v>0</v>
      </c>
      <c r="BD680" s="10">
        <f>IF(AT680&gt;0,(1+(BC680-AT680))-BB680,-1)</f>
        <v>-1</v>
      </c>
      <c r="BE680" s="44">
        <f>AL680-AT680</f>
        <v>0</v>
      </c>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row>
    <row r="681" spans="1:177" ht="15" customHeight="1">
      <c r="A681" s="1">
        <v>680</v>
      </c>
      <c r="B681" s="1">
        <v>-37.799770822077498</v>
      </c>
      <c r="C681" s="1">
        <v>144.95794317838499</v>
      </c>
      <c r="D681" s="1">
        <v>15</v>
      </c>
      <c r="E681"/>
      <c r="F681" s="1" t="s">
        <v>40</v>
      </c>
      <c r="G681" s="1" t="s">
        <v>781</v>
      </c>
      <c r="H681" s="2" t="s">
        <v>789</v>
      </c>
      <c r="I681" s="4">
        <v>1</v>
      </c>
      <c r="J681" s="4">
        <v>0</v>
      </c>
      <c r="K681" s="4">
        <v>0</v>
      </c>
      <c r="L681" s="4">
        <v>0</v>
      </c>
      <c r="M681" s="5">
        <v>0</v>
      </c>
      <c r="N681" s="5">
        <v>0</v>
      </c>
      <c r="O681" s="5">
        <v>0</v>
      </c>
      <c r="P681" s="5">
        <v>0</v>
      </c>
      <c r="Q681" s="5">
        <v>1</v>
      </c>
      <c r="R681" s="6">
        <v>0</v>
      </c>
      <c r="S681" s="6">
        <v>0</v>
      </c>
      <c r="T681" s="6">
        <v>0</v>
      </c>
      <c r="U681" s="6">
        <v>1</v>
      </c>
      <c r="V681" s="6">
        <v>0</v>
      </c>
      <c r="W681" s="6">
        <v>0</v>
      </c>
      <c r="X681" s="6">
        <v>0</v>
      </c>
      <c r="Y681" s="7">
        <v>0</v>
      </c>
      <c r="Z681" s="7">
        <v>0</v>
      </c>
      <c r="AA681" s="8">
        <v>0</v>
      </c>
      <c r="AB681" s="8">
        <v>0</v>
      </c>
      <c r="AC681" s="8">
        <v>0</v>
      </c>
      <c r="AD681" s="8">
        <v>0</v>
      </c>
      <c r="AE681" s="8">
        <v>0</v>
      </c>
      <c r="AF681" s="8">
        <v>0</v>
      </c>
      <c r="AK681" s="9">
        <f>LEN(H681)</f>
        <v>15</v>
      </c>
      <c r="AL681" s="9">
        <f>SUM(R681:X681)</f>
        <v>1</v>
      </c>
      <c r="AM681" s="3" t="b">
        <f>IF(R681,1)</f>
        <v>0</v>
      </c>
      <c r="AN681" s="3" t="b">
        <f>IF(S681,1)</f>
        <v>0</v>
      </c>
      <c r="AO681" s="3" t="b">
        <f>IF(T681,1)</f>
        <v>0</v>
      </c>
      <c r="AP681" s="3">
        <f>IF(U681,1)</f>
        <v>1</v>
      </c>
      <c r="AQ681" s="3" t="b">
        <f>IF(V681,1)</f>
        <v>0</v>
      </c>
      <c r="AR681" s="3" t="b">
        <f>IF(W681,1)</f>
        <v>0</v>
      </c>
      <c r="AS681" s="3" t="b">
        <f>IF(X681,1)</f>
        <v>0</v>
      </c>
      <c r="AT681" s="3">
        <f>SUM(AM681:AS681)</f>
        <v>1</v>
      </c>
      <c r="AU681" s="10" t="b">
        <f>IF(R681,1)</f>
        <v>0</v>
      </c>
      <c r="AV681" s="10" t="b">
        <f>IF(S681,2)</f>
        <v>0</v>
      </c>
      <c r="AW681" s="10" t="b">
        <f>IF(T681,3)</f>
        <v>0</v>
      </c>
      <c r="AX681" s="10">
        <f>IF(U681,4)</f>
        <v>4</v>
      </c>
      <c r="AY681" s="10" t="b">
        <f>IF(V681,5)</f>
        <v>0</v>
      </c>
      <c r="AZ681" s="10" t="b">
        <f>IF(W681,6)</f>
        <v>0</v>
      </c>
      <c r="BA681" s="10" t="b">
        <f>IF(X681,7)</f>
        <v>0</v>
      </c>
      <c r="BB681" s="10">
        <f>MIN(AU681:BA681)</f>
        <v>4</v>
      </c>
      <c r="BC681" s="10">
        <f>MAX(AU681:BA681)</f>
        <v>4</v>
      </c>
      <c r="BD681" s="10">
        <f>IF(AT681&gt;0,(1+(BC681-AT681))-BB681,-1)</f>
        <v>0</v>
      </c>
      <c r="BE681" s="44">
        <f>AL681-AT681</f>
        <v>0</v>
      </c>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row>
    <row r="682" spans="1:177" ht="15" customHeight="1">
      <c r="A682" s="1">
        <v>681</v>
      </c>
      <c r="B682" s="1">
        <v>-38.021895169324502</v>
      </c>
      <c r="C682" s="1">
        <v>145.24343448358201</v>
      </c>
      <c r="D682" s="1">
        <v>15</v>
      </c>
      <c r="E682"/>
      <c r="F682" s="1" t="s">
        <v>40</v>
      </c>
      <c r="G682" s="1" t="s">
        <v>781</v>
      </c>
      <c r="H682" s="2" t="s">
        <v>790</v>
      </c>
      <c r="I682" s="4">
        <v>1</v>
      </c>
      <c r="J682" s="4">
        <v>0</v>
      </c>
      <c r="K682" s="4">
        <v>0</v>
      </c>
      <c r="L682" s="4">
        <v>0</v>
      </c>
      <c r="M682" s="5">
        <v>0</v>
      </c>
      <c r="N682" s="5">
        <v>0</v>
      </c>
      <c r="O682" s="5">
        <v>0</v>
      </c>
      <c r="P682" s="5">
        <v>0</v>
      </c>
      <c r="Q682" s="5">
        <v>1</v>
      </c>
      <c r="R682" s="6">
        <v>0</v>
      </c>
      <c r="S682" s="6">
        <v>0</v>
      </c>
      <c r="T682" s="6">
        <v>1</v>
      </c>
      <c r="U682" s="6">
        <v>0</v>
      </c>
      <c r="V682" s="6">
        <v>0</v>
      </c>
      <c r="W682" s="6">
        <v>0</v>
      </c>
      <c r="X682" s="6">
        <v>0</v>
      </c>
      <c r="Y682" s="7">
        <v>0</v>
      </c>
      <c r="Z682" s="7">
        <v>0</v>
      </c>
      <c r="AA682" s="8">
        <v>0</v>
      </c>
      <c r="AB682" s="8">
        <v>0</v>
      </c>
      <c r="AC682" s="8">
        <v>0</v>
      </c>
      <c r="AD682" s="8">
        <v>0</v>
      </c>
      <c r="AE682" s="8">
        <v>0</v>
      </c>
      <c r="AF682" s="8">
        <v>0</v>
      </c>
      <c r="AH682" s="9" t="s">
        <v>1191</v>
      </c>
      <c r="AI682" s="9" t="s">
        <v>45</v>
      </c>
      <c r="AK682" s="9">
        <f>LEN(H682)</f>
        <v>33</v>
      </c>
      <c r="AL682" s="9">
        <f>SUM(R682:X682)</f>
        <v>1</v>
      </c>
      <c r="AM682" s="3" t="b">
        <f>IF(R682,1)</f>
        <v>0</v>
      </c>
      <c r="AN682" s="3" t="b">
        <f>IF(S682,1)</f>
        <v>0</v>
      </c>
      <c r="AO682" s="3">
        <f>IF(T682,1)</f>
        <v>1</v>
      </c>
      <c r="AP682" s="3" t="b">
        <f>IF(U682,1)</f>
        <v>0</v>
      </c>
      <c r="AQ682" s="3" t="b">
        <f>IF(V682,1)</f>
        <v>0</v>
      </c>
      <c r="AR682" s="3" t="b">
        <f>IF(W682,1)</f>
        <v>0</v>
      </c>
      <c r="AS682" s="3" t="b">
        <f>IF(X682,1)</f>
        <v>0</v>
      </c>
      <c r="AT682" s="3">
        <f>SUM(AM682:AS682)</f>
        <v>1</v>
      </c>
      <c r="AU682" s="10" t="b">
        <f>IF(R682,1)</f>
        <v>0</v>
      </c>
      <c r="AV682" s="10" t="b">
        <f>IF(S682,2)</f>
        <v>0</v>
      </c>
      <c r="AW682" s="10">
        <f>IF(T682,3)</f>
        <v>3</v>
      </c>
      <c r="AX682" s="10" t="b">
        <f>IF(U682,4)</f>
        <v>0</v>
      </c>
      <c r="AY682" s="10" t="b">
        <f>IF(V682,5)</f>
        <v>0</v>
      </c>
      <c r="AZ682" s="10" t="b">
        <f>IF(W682,6)</f>
        <v>0</v>
      </c>
      <c r="BA682" s="10" t="b">
        <f>IF(X682,7)</f>
        <v>0</v>
      </c>
      <c r="BB682" s="10">
        <f>MIN(AU682:BA682)</f>
        <v>3</v>
      </c>
      <c r="BC682" s="10">
        <f>MAX(AU682:BA682)</f>
        <v>3</v>
      </c>
      <c r="BD682" s="10">
        <f>IF(AT682&gt;0,(1+(BC682-AT682))-BB682,-1)</f>
        <v>0</v>
      </c>
      <c r="BE682" s="44">
        <f>AL682-AT682</f>
        <v>0</v>
      </c>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row>
    <row r="683" spans="1:177" ht="15" customHeight="1">
      <c r="A683" s="1">
        <v>682</v>
      </c>
      <c r="B683" s="1">
        <v>-38.026061761655299</v>
      </c>
      <c r="C683" s="1">
        <v>145.326635235861</v>
      </c>
      <c r="D683" s="1">
        <v>15</v>
      </c>
      <c r="E683"/>
      <c r="F683" s="1" t="s">
        <v>40</v>
      </c>
      <c r="G683" s="1" t="s">
        <v>781</v>
      </c>
      <c r="H683" s="2" t="s">
        <v>792</v>
      </c>
      <c r="I683" s="4">
        <v>1</v>
      </c>
      <c r="J683" s="4">
        <v>0</v>
      </c>
      <c r="K683" s="4">
        <v>0</v>
      </c>
      <c r="L683" s="4">
        <v>0</v>
      </c>
      <c r="M683" s="5">
        <v>0</v>
      </c>
      <c r="N683" s="5">
        <v>0</v>
      </c>
      <c r="O683" s="5">
        <v>0</v>
      </c>
      <c r="P683" s="5">
        <v>1</v>
      </c>
      <c r="Q683" s="5">
        <v>0</v>
      </c>
      <c r="R683" s="6">
        <v>0</v>
      </c>
      <c r="S683" s="6">
        <v>0</v>
      </c>
      <c r="T683" s="6">
        <v>0</v>
      </c>
      <c r="U683" s="6">
        <v>1</v>
      </c>
      <c r="V683" s="6">
        <v>0</v>
      </c>
      <c r="W683" s="6">
        <v>0</v>
      </c>
      <c r="X683" s="6">
        <v>0</v>
      </c>
      <c r="Y683" s="7">
        <v>0</v>
      </c>
      <c r="Z683" s="7">
        <v>1</v>
      </c>
      <c r="AA683" s="8">
        <v>0</v>
      </c>
      <c r="AB683" s="8">
        <v>0</v>
      </c>
      <c r="AC683" s="8">
        <v>0</v>
      </c>
      <c r="AD683" s="8">
        <v>0</v>
      </c>
      <c r="AE683" s="8">
        <v>0</v>
      </c>
      <c r="AF683" s="8">
        <v>0</v>
      </c>
      <c r="AK683" s="9">
        <f>LEN(H683)</f>
        <v>12</v>
      </c>
      <c r="AL683" s="9">
        <f>SUM(R683:X683)</f>
        <v>1</v>
      </c>
      <c r="AM683" s="3" t="b">
        <f>IF(R683,1)</f>
        <v>0</v>
      </c>
      <c r="AN683" s="3" t="b">
        <f>IF(S683,1)</f>
        <v>0</v>
      </c>
      <c r="AO683" s="3" t="b">
        <f>IF(T683,1)</f>
        <v>0</v>
      </c>
      <c r="AP683" s="3">
        <f>IF(U683,1)</f>
        <v>1</v>
      </c>
      <c r="AQ683" s="3" t="b">
        <f>IF(V683,1)</f>
        <v>0</v>
      </c>
      <c r="AR683" s="3" t="b">
        <f>IF(W683,1)</f>
        <v>0</v>
      </c>
      <c r="AS683" s="3" t="b">
        <f>IF(X683,1)</f>
        <v>0</v>
      </c>
      <c r="AT683" s="3">
        <f>SUM(AM683:AS683)</f>
        <v>1</v>
      </c>
      <c r="AU683" s="10" t="b">
        <f>IF(R683,1)</f>
        <v>0</v>
      </c>
      <c r="AV683" s="10" t="b">
        <f>IF(S683,2)</f>
        <v>0</v>
      </c>
      <c r="AW683" s="10" t="b">
        <f>IF(T683,3)</f>
        <v>0</v>
      </c>
      <c r="AX683" s="10">
        <f>IF(U683,4)</f>
        <v>4</v>
      </c>
      <c r="AY683" s="10" t="b">
        <f>IF(V683,5)</f>
        <v>0</v>
      </c>
      <c r="AZ683" s="10" t="b">
        <f>IF(W683,6)</f>
        <v>0</v>
      </c>
      <c r="BA683" s="10" t="b">
        <f>IF(X683,7)</f>
        <v>0</v>
      </c>
      <c r="BB683" s="10">
        <f>MIN(AU683:BA683)</f>
        <v>4</v>
      </c>
      <c r="BC683" s="10">
        <f>MAX(AU683:BA683)</f>
        <v>4</v>
      </c>
      <c r="BD683" s="10">
        <f>IF(AT683&gt;0,(1+(BC683-AT683))-BB683,-1)</f>
        <v>0</v>
      </c>
      <c r="BE683" s="44">
        <f>AL683-AT683</f>
        <v>0</v>
      </c>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row>
    <row r="684" spans="1:177" ht="15" customHeight="1">
      <c r="A684" s="1">
        <v>683</v>
      </c>
      <c r="B684" s="1">
        <v>-37.780482169999999</v>
      </c>
      <c r="C684" s="1">
        <v>144.95925994999999</v>
      </c>
      <c r="D684" s="1">
        <v>15</v>
      </c>
      <c r="E684"/>
      <c r="F684" s="1" t="s">
        <v>40</v>
      </c>
      <c r="G684" s="1" t="s">
        <v>793</v>
      </c>
      <c r="H684" s="2" t="s">
        <v>483</v>
      </c>
      <c r="I684" s="4">
        <v>1</v>
      </c>
      <c r="J684" s="4">
        <v>0</v>
      </c>
      <c r="K684" s="4">
        <v>0</v>
      </c>
      <c r="L684" s="4">
        <v>0</v>
      </c>
      <c r="M684" s="5">
        <v>1</v>
      </c>
      <c r="N684" s="5">
        <v>0</v>
      </c>
      <c r="O684" s="5">
        <v>0</v>
      </c>
      <c r="P684" s="5">
        <v>0</v>
      </c>
      <c r="Q684" s="5">
        <v>0</v>
      </c>
      <c r="R684" s="6">
        <v>0</v>
      </c>
      <c r="S684" s="6">
        <v>0</v>
      </c>
      <c r="T684" s="6">
        <v>1</v>
      </c>
      <c r="U684" s="6">
        <v>1</v>
      </c>
      <c r="V684" s="6">
        <v>0</v>
      </c>
      <c r="W684" s="6">
        <v>0</v>
      </c>
      <c r="X684" s="6">
        <v>0</v>
      </c>
      <c r="Y684" s="7">
        <v>0</v>
      </c>
      <c r="Z684" s="7">
        <v>0</v>
      </c>
      <c r="AA684" s="8">
        <v>0</v>
      </c>
      <c r="AB684" s="8">
        <v>0</v>
      </c>
      <c r="AC684" s="8">
        <v>0</v>
      </c>
      <c r="AD684" s="8">
        <v>0</v>
      </c>
      <c r="AE684" s="8">
        <v>0</v>
      </c>
      <c r="AF684" s="8">
        <v>0</v>
      </c>
      <c r="AK684" s="9">
        <f>LEN(H684)</f>
        <v>16</v>
      </c>
      <c r="AL684" s="9">
        <f>SUM(R684:X684)</f>
        <v>2</v>
      </c>
      <c r="AM684" s="3" t="b">
        <f>IF(R684,1)</f>
        <v>0</v>
      </c>
      <c r="AN684" s="3" t="b">
        <f>IF(S684,1)</f>
        <v>0</v>
      </c>
      <c r="AO684" s="3">
        <f>IF(T684,1)</f>
        <v>1</v>
      </c>
      <c r="AP684" s="3">
        <f>IF(U684,1)</f>
        <v>1</v>
      </c>
      <c r="AQ684" s="3" t="b">
        <f>IF(V684,1)</f>
        <v>0</v>
      </c>
      <c r="AR684" s="3" t="b">
        <f>IF(W684,1)</f>
        <v>0</v>
      </c>
      <c r="AS684" s="3" t="b">
        <f>IF(X684,1)</f>
        <v>0</v>
      </c>
      <c r="AT684" s="3">
        <f>SUM(AM684:AS684)</f>
        <v>2</v>
      </c>
      <c r="AU684" s="10" t="b">
        <f>IF(R684,1)</f>
        <v>0</v>
      </c>
      <c r="AV684" s="10" t="b">
        <f>IF(S684,2)</f>
        <v>0</v>
      </c>
      <c r="AW684" s="10">
        <f>IF(T684,3)</f>
        <v>3</v>
      </c>
      <c r="AX684" s="10">
        <f>IF(U684,4)</f>
        <v>4</v>
      </c>
      <c r="AY684" s="10" t="b">
        <f>IF(V684,5)</f>
        <v>0</v>
      </c>
      <c r="AZ684" s="10" t="b">
        <f>IF(W684,6)</f>
        <v>0</v>
      </c>
      <c r="BA684" s="10" t="b">
        <f>IF(X684,7)</f>
        <v>0</v>
      </c>
      <c r="BB684" s="10">
        <f>MIN(AU684:BA684)</f>
        <v>3</v>
      </c>
      <c r="BC684" s="10">
        <f>MAX(AU684:BA684)</f>
        <v>4</v>
      </c>
      <c r="BD684" s="10">
        <f>IF(AT684&gt;0,(1+(BC684-AT684))-BB684,-1)</f>
        <v>0</v>
      </c>
      <c r="BE684" s="44">
        <f>AL684-AT684</f>
        <v>0</v>
      </c>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row>
    <row r="685" spans="1:177" ht="15" customHeight="1">
      <c r="A685" s="1">
        <v>684</v>
      </c>
      <c r="B685" s="1">
        <v>-37.78045496</v>
      </c>
      <c r="C685" s="1">
        <v>144.95925586999999</v>
      </c>
      <c r="D685" s="1">
        <v>15</v>
      </c>
      <c r="E685"/>
      <c r="F685" s="1" t="s">
        <v>40</v>
      </c>
      <c r="G685" s="1" t="s">
        <v>793</v>
      </c>
      <c r="H685" s="2" t="s">
        <v>794</v>
      </c>
      <c r="I685" s="4">
        <v>0</v>
      </c>
      <c r="J685" s="4">
        <v>0</v>
      </c>
      <c r="K685" s="4">
        <v>0</v>
      </c>
      <c r="L685" s="4">
        <v>99</v>
      </c>
      <c r="M685" s="5">
        <v>0</v>
      </c>
      <c r="N685" s="5">
        <v>0</v>
      </c>
      <c r="O685" s="5">
        <v>0</v>
      </c>
      <c r="P685" s="5">
        <v>0</v>
      </c>
      <c r="Q685" s="5">
        <v>0</v>
      </c>
      <c r="R685" s="6">
        <v>0</v>
      </c>
      <c r="S685" s="6">
        <v>0</v>
      </c>
      <c r="T685" s="6">
        <v>0</v>
      </c>
      <c r="U685" s="6">
        <v>0</v>
      </c>
      <c r="V685" s="6">
        <v>0</v>
      </c>
      <c r="W685" s="6">
        <v>0</v>
      </c>
      <c r="X685" s="6">
        <v>0</v>
      </c>
      <c r="Y685" s="7">
        <v>0</v>
      </c>
      <c r="Z685" s="7">
        <v>0</v>
      </c>
      <c r="AA685" s="8">
        <v>0</v>
      </c>
      <c r="AB685" s="8">
        <v>0</v>
      </c>
      <c r="AC685" s="8">
        <v>0</v>
      </c>
      <c r="AD685" s="8">
        <v>0</v>
      </c>
      <c r="AE685" s="8">
        <v>0</v>
      </c>
      <c r="AF685" s="8">
        <v>0</v>
      </c>
      <c r="AK685" s="9">
        <f>LEN(H685)</f>
        <v>16</v>
      </c>
      <c r="AL685" s="9">
        <f>SUM(R685:X685)</f>
        <v>0</v>
      </c>
      <c r="AM685" s="3" t="b">
        <f>IF(R685,1)</f>
        <v>0</v>
      </c>
      <c r="AN685" s="3" t="b">
        <f>IF(S685,1)</f>
        <v>0</v>
      </c>
      <c r="AO685" s="3" t="b">
        <f>IF(T685,1)</f>
        <v>0</v>
      </c>
      <c r="AP685" s="3" t="b">
        <f>IF(U685,1)</f>
        <v>0</v>
      </c>
      <c r="AQ685" s="3" t="b">
        <f>IF(V685,1)</f>
        <v>0</v>
      </c>
      <c r="AR685" s="3" t="b">
        <f>IF(W685,1)</f>
        <v>0</v>
      </c>
      <c r="AS685" s="3" t="b">
        <f>IF(X685,1)</f>
        <v>0</v>
      </c>
      <c r="AT685" s="3">
        <f>SUM(AM685:AS685)</f>
        <v>0</v>
      </c>
      <c r="AU685" s="10" t="b">
        <f>IF(R685,1)</f>
        <v>0</v>
      </c>
      <c r="AV685" s="10" t="b">
        <f>IF(S685,2)</f>
        <v>0</v>
      </c>
      <c r="AW685" s="10" t="b">
        <f>IF(T685,3)</f>
        <v>0</v>
      </c>
      <c r="AX685" s="10" t="b">
        <f>IF(U685,4)</f>
        <v>0</v>
      </c>
      <c r="AY685" s="10" t="b">
        <f>IF(V685,5)</f>
        <v>0</v>
      </c>
      <c r="AZ685" s="10" t="b">
        <f>IF(W685,6)</f>
        <v>0</v>
      </c>
      <c r="BA685" s="10" t="b">
        <f>IF(X685,7)</f>
        <v>0</v>
      </c>
      <c r="BB685" s="10">
        <f>MIN(AU685:BA685)</f>
        <v>0</v>
      </c>
      <c r="BC685" s="10">
        <f>MAX(AU685:BA685)</f>
        <v>0</v>
      </c>
      <c r="BD685" s="10">
        <f>IF(AT685&gt;0,(1+(BC685-AT685))-BB685,-1)</f>
        <v>-1</v>
      </c>
      <c r="BE685" s="44">
        <f>AL685-AT685</f>
        <v>0</v>
      </c>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row>
    <row r="686" spans="1:177" ht="15" customHeight="1">
      <c r="A686" s="1">
        <v>685</v>
      </c>
      <c r="B686" s="1">
        <v>-37.850924130000003</v>
      </c>
      <c r="C686" s="1">
        <v>144.98931217000001</v>
      </c>
      <c r="D686" s="1">
        <v>15</v>
      </c>
      <c r="E686"/>
      <c r="F686" s="1" t="s">
        <v>40</v>
      </c>
      <c r="G686" s="1" t="s">
        <v>793</v>
      </c>
      <c r="H686" s="2" t="s">
        <v>795</v>
      </c>
      <c r="I686" s="4">
        <v>1</v>
      </c>
      <c r="J686" s="4">
        <v>0</v>
      </c>
      <c r="K686" s="4">
        <v>0</v>
      </c>
      <c r="L686" s="4">
        <v>0</v>
      </c>
      <c r="M686" s="5">
        <v>1</v>
      </c>
      <c r="N686" s="5">
        <v>0</v>
      </c>
      <c r="O686" s="5">
        <v>0</v>
      </c>
      <c r="P686" s="5">
        <v>0</v>
      </c>
      <c r="Q686" s="5">
        <v>0</v>
      </c>
      <c r="R686" s="6">
        <v>0</v>
      </c>
      <c r="S686" s="6">
        <v>0</v>
      </c>
      <c r="T686" s="6">
        <v>0</v>
      </c>
      <c r="U686" s="6">
        <v>1</v>
      </c>
      <c r="V686" s="6">
        <v>0</v>
      </c>
      <c r="W686" s="6">
        <v>0</v>
      </c>
      <c r="X686" s="6">
        <v>0</v>
      </c>
      <c r="Y686" s="7">
        <v>0</v>
      </c>
      <c r="Z686" s="7">
        <v>0</v>
      </c>
      <c r="AA686" s="8">
        <v>0</v>
      </c>
      <c r="AB686" s="8">
        <v>0</v>
      </c>
      <c r="AC686" s="8">
        <v>0</v>
      </c>
      <c r="AD686" s="8">
        <v>0</v>
      </c>
      <c r="AE686" s="8">
        <v>0</v>
      </c>
      <c r="AF686" s="8">
        <v>1</v>
      </c>
      <c r="AH686" s="9" t="s">
        <v>796</v>
      </c>
      <c r="AI686" s="9" t="s">
        <v>48</v>
      </c>
      <c r="AK686" s="9">
        <f>LEN(H686)</f>
        <v>27</v>
      </c>
      <c r="AL686" s="9">
        <f>SUM(R686:X686)</f>
        <v>1</v>
      </c>
      <c r="AM686" s="3" t="b">
        <f>IF(R686,1)</f>
        <v>0</v>
      </c>
      <c r="AN686" s="3" t="b">
        <f>IF(S686,1)</f>
        <v>0</v>
      </c>
      <c r="AO686" s="3" t="b">
        <f>IF(T686,1)</f>
        <v>0</v>
      </c>
      <c r="AP686" s="3">
        <f>IF(U686,1)</f>
        <v>1</v>
      </c>
      <c r="AQ686" s="3" t="b">
        <f>IF(V686,1)</f>
        <v>0</v>
      </c>
      <c r="AR686" s="3" t="b">
        <f>IF(W686,1)</f>
        <v>0</v>
      </c>
      <c r="AS686" s="3" t="b">
        <f>IF(X686,1)</f>
        <v>0</v>
      </c>
      <c r="AT686" s="3">
        <f>SUM(AM686:AS686)</f>
        <v>1</v>
      </c>
      <c r="AU686" s="10" t="b">
        <f>IF(R686,1)</f>
        <v>0</v>
      </c>
      <c r="AV686" s="10" t="b">
        <f>IF(S686,2)</f>
        <v>0</v>
      </c>
      <c r="AW686" s="10" t="b">
        <f>IF(T686,3)</f>
        <v>0</v>
      </c>
      <c r="AX686" s="10">
        <f>IF(U686,4)</f>
        <v>4</v>
      </c>
      <c r="AY686" s="10" t="b">
        <f>IF(V686,5)</f>
        <v>0</v>
      </c>
      <c r="AZ686" s="10" t="b">
        <f>IF(W686,6)</f>
        <v>0</v>
      </c>
      <c r="BA686" s="10" t="b">
        <f>IF(X686,7)</f>
        <v>0</v>
      </c>
      <c r="BB686" s="10">
        <f>MIN(AU686:BA686)</f>
        <v>4</v>
      </c>
      <c r="BC686" s="10">
        <f>MAX(AU686:BA686)</f>
        <v>4</v>
      </c>
      <c r="BD686" s="10">
        <f>IF(AT686&gt;0,(1+(BC686-AT686))-BB686,-1)</f>
        <v>0</v>
      </c>
      <c r="BE686" s="44">
        <f>AL686-AT686</f>
        <v>0</v>
      </c>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row>
    <row r="687" spans="1:177" ht="15" customHeight="1">
      <c r="A687" s="1">
        <v>686</v>
      </c>
      <c r="B687" s="1">
        <v>-38.061371868129797</v>
      </c>
      <c r="C687" s="1">
        <v>145.352997357422</v>
      </c>
      <c r="D687" s="1">
        <v>15</v>
      </c>
      <c r="E687"/>
      <c r="F687" s="1" t="s">
        <v>40</v>
      </c>
      <c r="G687" s="1" t="s">
        <v>793</v>
      </c>
      <c r="H687" s="2" t="s">
        <v>797</v>
      </c>
      <c r="I687" s="4">
        <v>1</v>
      </c>
      <c r="J687" s="4">
        <v>0</v>
      </c>
      <c r="K687" s="4">
        <v>0</v>
      </c>
      <c r="L687" s="4">
        <v>0</v>
      </c>
      <c r="M687" s="5">
        <v>0</v>
      </c>
      <c r="N687" s="5">
        <v>0</v>
      </c>
      <c r="O687" s="5">
        <v>0</v>
      </c>
      <c r="P687" s="5">
        <v>1</v>
      </c>
      <c r="Q687" s="5">
        <v>0</v>
      </c>
      <c r="R687" s="6">
        <v>0</v>
      </c>
      <c r="S687" s="6">
        <v>0</v>
      </c>
      <c r="T687" s="6">
        <v>1</v>
      </c>
      <c r="U687" s="6">
        <v>0</v>
      </c>
      <c r="V687" s="6">
        <v>0</v>
      </c>
      <c r="W687" s="6">
        <v>0</v>
      </c>
      <c r="X687" s="6">
        <v>0</v>
      </c>
      <c r="Y687" s="7">
        <v>0</v>
      </c>
      <c r="Z687" s="7">
        <v>0</v>
      </c>
      <c r="AA687" s="8">
        <v>0</v>
      </c>
      <c r="AB687" s="8">
        <v>0</v>
      </c>
      <c r="AC687" s="8">
        <v>0</v>
      </c>
      <c r="AD687" s="8">
        <v>0</v>
      </c>
      <c r="AE687" s="8">
        <v>0</v>
      </c>
      <c r="AF687" s="8">
        <v>0</v>
      </c>
      <c r="AK687" s="9">
        <f>LEN(H687)</f>
        <v>11</v>
      </c>
      <c r="AL687" s="9">
        <f>SUM(R687:X687)</f>
        <v>1</v>
      </c>
      <c r="AM687" s="3" t="b">
        <f>IF(R687,1)</f>
        <v>0</v>
      </c>
      <c r="AN687" s="3" t="b">
        <f>IF(S687,1)</f>
        <v>0</v>
      </c>
      <c r="AO687" s="3">
        <f>IF(T687,1)</f>
        <v>1</v>
      </c>
      <c r="AP687" s="3" t="b">
        <f>IF(U687,1)</f>
        <v>0</v>
      </c>
      <c r="AQ687" s="3" t="b">
        <f>IF(V687,1)</f>
        <v>0</v>
      </c>
      <c r="AR687" s="3" t="b">
        <f>IF(W687,1)</f>
        <v>0</v>
      </c>
      <c r="AS687" s="3" t="b">
        <f>IF(X687,1)</f>
        <v>0</v>
      </c>
      <c r="AT687" s="3">
        <f>SUM(AM687:AS687)</f>
        <v>1</v>
      </c>
      <c r="AU687" s="10" t="b">
        <f>IF(R687,1)</f>
        <v>0</v>
      </c>
      <c r="AV687" s="10" t="b">
        <f>IF(S687,2)</f>
        <v>0</v>
      </c>
      <c r="AW687" s="10">
        <f>IF(T687,3)</f>
        <v>3</v>
      </c>
      <c r="AX687" s="10" t="b">
        <f>IF(U687,4)</f>
        <v>0</v>
      </c>
      <c r="AY687" s="10" t="b">
        <f>IF(V687,5)</f>
        <v>0</v>
      </c>
      <c r="AZ687" s="10" t="b">
        <f>IF(W687,6)</f>
        <v>0</v>
      </c>
      <c r="BA687" s="10" t="b">
        <f>IF(X687,7)</f>
        <v>0</v>
      </c>
      <c r="BB687" s="10">
        <f>MIN(AU687:BA687)</f>
        <v>3</v>
      </c>
      <c r="BC687" s="10">
        <f>MAX(AU687:BA687)</f>
        <v>3</v>
      </c>
      <c r="BD687" s="10">
        <f>IF(AT687&gt;0,(1+(BC687-AT687))-BB687,-1)</f>
        <v>0</v>
      </c>
      <c r="BE687" s="44">
        <f>AL687-AT687</f>
        <v>0</v>
      </c>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row>
    <row r="688" spans="1:177" ht="15" customHeight="1">
      <c r="A688" s="1">
        <v>687</v>
      </c>
      <c r="B688" s="1">
        <v>-37.813030728544099</v>
      </c>
      <c r="C688" s="1">
        <v>144.93803739395099</v>
      </c>
      <c r="D688" s="1">
        <v>17</v>
      </c>
      <c r="E688"/>
      <c r="F688" s="1" t="s">
        <v>40</v>
      </c>
      <c r="G688" s="1" t="s">
        <v>793</v>
      </c>
      <c r="H688" s="2" t="s">
        <v>798</v>
      </c>
      <c r="I688" s="4">
        <v>0</v>
      </c>
      <c r="J688" s="4">
        <v>0</v>
      </c>
      <c r="K688" s="4">
        <v>0</v>
      </c>
      <c r="L688" s="4">
        <v>1</v>
      </c>
      <c r="M688" s="5">
        <v>0</v>
      </c>
      <c r="N688" s="5">
        <v>0</v>
      </c>
      <c r="O688" s="5">
        <v>0</v>
      </c>
      <c r="P688" s="5">
        <v>0</v>
      </c>
      <c r="Q688" s="5">
        <v>0</v>
      </c>
      <c r="R688" s="6">
        <v>0</v>
      </c>
      <c r="S688" s="6">
        <v>0</v>
      </c>
      <c r="T688" s="6">
        <v>0</v>
      </c>
      <c r="U688" s="6">
        <v>0</v>
      </c>
      <c r="V688" s="6">
        <v>0</v>
      </c>
      <c r="W688" s="6">
        <v>0</v>
      </c>
      <c r="X688" s="6">
        <v>0</v>
      </c>
      <c r="Y688" s="7">
        <v>0</v>
      </c>
      <c r="Z688" s="7">
        <v>0</v>
      </c>
      <c r="AA688" s="8">
        <v>0</v>
      </c>
      <c r="AB688" s="8">
        <v>0</v>
      </c>
      <c r="AC688" s="8">
        <v>0</v>
      </c>
      <c r="AD688" s="8">
        <v>0</v>
      </c>
      <c r="AE688" s="8">
        <v>0</v>
      </c>
      <c r="AF688" s="8">
        <v>0</v>
      </c>
      <c r="AI688" s="9" t="s">
        <v>45</v>
      </c>
      <c r="AK688" s="9">
        <f>LEN(H688)</f>
        <v>18</v>
      </c>
      <c r="AL688" s="9">
        <f>SUM(R688:X688)</f>
        <v>0</v>
      </c>
      <c r="AM688" s="3" t="b">
        <f>IF(R688,1)</f>
        <v>0</v>
      </c>
      <c r="AN688" s="3" t="b">
        <f>IF(S688,1)</f>
        <v>0</v>
      </c>
      <c r="AO688" s="3" t="b">
        <f>IF(T688,1)</f>
        <v>0</v>
      </c>
      <c r="AP688" s="3" t="b">
        <f>IF(U688,1)</f>
        <v>0</v>
      </c>
      <c r="AQ688" s="3" t="b">
        <f>IF(V688,1)</f>
        <v>0</v>
      </c>
      <c r="AR688" s="3" t="b">
        <f>IF(W688,1)</f>
        <v>0</v>
      </c>
      <c r="AS688" s="3" t="b">
        <f>IF(X688,1)</f>
        <v>0</v>
      </c>
      <c r="AT688" s="3">
        <f>SUM(AM688:AS688)</f>
        <v>0</v>
      </c>
      <c r="AU688" s="10" t="b">
        <f>IF(R688,1)</f>
        <v>0</v>
      </c>
      <c r="AV688" s="10" t="b">
        <f>IF(S688,2)</f>
        <v>0</v>
      </c>
      <c r="AW688" s="10" t="b">
        <f>IF(T688,3)</f>
        <v>0</v>
      </c>
      <c r="AX688" s="10" t="b">
        <f>IF(U688,4)</f>
        <v>0</v>
      </c>
      <c r="AY688" s="10" t="b">
        <f>IF(V688,5)</f>
        <v>0</v>
      </c>
      <c r="AZ688" s="10" t="b">
        <f>IF(W688,6)</f>
        <v>0</v>
      </c>
      <c r="BA688" s="10" t="b">
        <f>IF(X688,7)</f>
        <v>0</v>
      </c>
      <c r="BB688" s="10">
        <f>MIN(AU688:BA688)</f>
        <v>0</v>
      </c>
      <c r="BC688" s="10">
        <f>MAX(AU688:BA688)</f>
        <v>0</v>
      </c>
      <c r="BD688" s="10">
        <f>IF(AT688&gt;0,(1+(BC688-AT688))-BB688,-1)</f>
        <v>-1</v>
      </c>
      <c r="BE688" s="44">
        <f>AL688-AT688</f>
        <v>0</v>
      </c>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row>
    <row r="689" spans="1:177" ht="15" customHeight="1">
      <c r="A689" s="1">
        <v>688</v>
      </c>
      <c r="B689" s="1">
        <v>-37.781107649072297</v>
      </c>
      <c r="C689" s="1">
        <v>144.96041774597199</v>
      </c>
      <c r="D689" s="1">
        <v>15</v>
      </c>
      <c r="E689"/>
      <c r="F689" s="1" t="s">
        <v>40</v>
      </c>
      <c r="G689" s="1" t="s">
        <v>793</v>
      </c>
      <c r="H689" s="2" t="s">
        <v>799</v>
      </c>
      <c r="I689" s="4">
        <v>0</v>
      </c>
      <c r="J689" s="4">
        <v>0</v>
      </c>
      <c r="K689" s="4">
        <v>1</v>
      </c>
      <c r="L689" s="4">
        <v>0</v>
      </c>
      <c r="M689" s="5">
        <v>0</v>
      </c>
      <c r="N689" s="5">
        <v>1</v>
      </c>
      <c r="O689" s="5">
        <v>0</v>
      </c>
      <c r="P689" s="5">
        <v>0</v>
      </c>
      <c r="Q689" s="5">
        <v>0</v>
      </c>
      <c r="R689" s="6">
        <v>0</v>
      </c>
      <c r="S689" s="6">
        <v>0</v>
      </c>
      <c r="T689" s="6">
        <v>0</v>
      </c>
      <c r="U689" s="6">
        <v>1</v>
      </c>
      <c r="V689" s="6">
        <v>0</v>
      </c>
      <c r="W689" s="6">
        <v>0</v>
      </c>
      <c r="X689" s="6">
        <v>0</v>
      </c>
      <c r="Y689" s="7">
        <v>0</v>
      </c>
      <c r="Z689" s="7">
        <v>1</v>
      </c>
      <c r="AA689" s="8">
        <v>0</v>
      </c>
      <c r="AB689" s="8">
        <v>0</v>
      </c>
      <c r="AC689" s="8">
        <v>0</v>
      </c>
      <c r="AD689" s="8">
        <v>0</v>
      </c>
      <c r="AE689" s="8">
        <v>0</v>
      </c>
      <c r="AF689" s="8">
        <v>0</v>
      </c>
      <c r="AH689" s="9" t="s">
        <v>800</v>
      </c>
      <c r="AI689" s="9" t="s">
        <v>45</v>
      </c>
      <c r="AK689" s="9">
        <f>LEN(H689)</f>
        <v>30</v>
      </c>
      <c r="AL689" s="9">
        <f>SUM(R689:X689)</f>
        <v>1</v>
      </c>
      <c r="AM689" s="3" t="b">
        <f>IF(R689,1)</f>
        <v>0</v>
      </c>
      <c r="AN689" s="3" t="b">
        <f>IF(S689,1)</f>
        <v>0</v>
      </c>
      <c r="AO689" s="3" t="b">
        <f>IF(T689,1)</f>
        <v>0</v>
      </c>
      <c r="AP689" s="3">
        <f>IF(U689,1)</f>
        <v>1</v>
      </c>
      <c r="AQ689" s="3" t="b">
        <f>IF(V689,1)</f>
        <v>0</v>
      </c>
      <c r="AR689" s="3" t="b">
        <f>IF(W689,1)</f>
        <v>0</v>
      </c>
      <c r="AS689" s="3" t="b">
        <f>IF(X689,1)</f>
        <v>0</v>
      </c>
      <c r="AT689" s="3">
        <f>SUM(AM689:AS689)</f>
        <v>1</v>
      </c>
      <c r="AU689" s="10" t="b">
        <f>IF(R689,1)</f>
        <v>0</v>
      </c>
      <c r="AV689" s="10" t="b">
        <f>IF(S689,2)</f>
        <v>0</v>
      </c>
      <c r="AW689" s="10" t="b">
        <f>IF(T689,3)</f>
        <v>0</v>
      </c>
      <c r="AX689" s="10">
        <f>IF(U689,4)</f>
        <v>4</v>
      </c>
      <c r="AY689" s="10" t="b">
        <f>IF(V689,5)</f>
        <v>0</v>
      </c>
      <c r="AZ689" s="10" t="b">
        <f>IF(W689,6)</f>
        <v>0</v>
      </c>
      <c r="BA689" s="10" t="b">
        <f>IF(X689,7)</f>
        <v>0</v>
      </c>
      <c r="BB689" s="10">
        <f>MIN(AU689:BA689)</f>
        <v>4</v>
      </c>
      <c r="BC689" s="10">
        <f>MAX(AU689:BA689)</f>
        <v>4</v>
      </c>
      <c r="BD689" s="10">
        <f>IF(AT689&gt;0,(1+(BC689-AT689))-BB689,-1)</f>
        <v>0</v>
      </c>
      <c r="BE689" s="44">
        <f>AL689-AT689</f>
        <v>0</v>
      </c>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row>
    <row r="690" spans="1:177" ht="15" customHeight="1">
      <c r="A690" s="1">
        <v>689</v>
      </c>
      <c r="B690" s="1">
        <v>-37.8170185543012</v>
      </c>
      <c r="C690" s="1">
        <v>144.96440887298601</v>
      </c>
      <c r="D690" s="1">
        <v>15</v>
      </c>
      <c r="E690"/>
      <c r="F690" s="1" t="s">
        <v>140</v>
      </c>
      <c r="G690" s="1" t="s">
        <v>793</v>
      </c>
      <c r="H690" s="2" t="s">
        <v>801</v>
      </c>
      <c r="I690" s="4">
        <v>1</v>
      </c>
      <c r="J690" s="4">
        <v>0</v>
      </c>
      <c r="K690" s="4">
        <v>0</v>
      </c>
      <c r="L690" s="4">
        <v>0</v>
      </c>
      <c r="M690" s="5">
        <v>0</v>
      </c>
      <c r="N690" s="5">
        <v>1</v>
      </c>
      <c r="O690" s="5">
        <v>0</v>
      </c>
      <c r="P690" s="5">
        <v>1</v>
      </c>
      <c r="Q690" s="5">
        <v>0</v>
      </c>
      <c r="R690" s="6">
        <v>0</v>
      </c>
      <c r="S690" s="6">
        <v>0</v>
      </c>
      <c r="T690" s="6">
        <v>2</v>
      </c>
      <c r="U690" s="6">
        <v>0</v>
      </c>
      <c r="V690" s="6">
        <v>0</v>
      </c>
      <c r="W690" s="6">
        <v>0</v>
      </c>
      <c r="X690" s="6">
        <v>0</v>
      </c>
      <c r="Y690" s="7">
        <v>0</v>
      </c>
      <c r="Z690" s="7">
        <v>0</v>
      </c>
      <c r="AA690" s="8">
        <v>0</v>
      </c>
      <c r="AB690" s="8">
        <v>0</v>
      </c>
      <c r="AC690" s="8">
        <v>0</v>
      </c>
      <c r="AD690" s="8">
        <v>0</v>
      </c>
      <c r="AE690" s="8">
        <v>0</v>
      </c>
      <c r="AF690" s="8">
        <v>0</v>
      </c>
      <c r="AK690" s="9">
        <f>LEN(H690)</f>
        <v>31</v>
      </c>
      <c r="AL690" s="9">
        <f>SUM(R690:X690)</f>
        <v>2</v>
      </c>
      <c r="AM690" s="3" t="b">
        <f>IF(R690,1)</f>
        <v>0</v>
      </c>
      <c r="AN690" s="3" t="b">
        <f>IF(S690,1)</f>
        <v>0</v>
      </c>
      <c r="AO690" s="3">
        <f>IF(T690,1)</f>
        <v>1</v>
      </c>
      <c r="AP690" s="3" t="b">
        <f>IF(U690,1)</f>
        <v>0</v>
      </c>
      <c r="AQ690" s="3" t="b">
        <f>IF(V690,1)</f>
        <v>0</v>
      </c>
      <c r="AR690" s="3" t="b">
        <f>IF(W690,1)</f>
        <v>0</v>
      </c>
      <c r="AS690" s="3" t="b">
        <f>IF(X690,1)</f>
        <v>0</v>
      </c>
      <c r="AT690" s="3">
        <f>SUM(AM690:AS690)</f>
        <v>1</v>
      </c>
      <c r="AU690" s="10" t="b">
        <f>IF(R690,1)</f>
        <v>0</v>
      </c>
      <c r="AV690" s="10" t="b">
        <f>IF(S690,2)</f>
        <v>0</v>
      </c>
      <c r="AW690" s="10">
        <f>IF(T690,3)</f>
        <v>3</v>
      </c>
      <c r="AX690" s="10" t="b">
        <f>IF(U690,4)</f>
        <v>0</v>
      </c>
      <c r="AY690" s="10" t="b">
        <f>IF(V690,5)</f>
        <v>0</v>
      </c>
      <c r="AZ690" s="10" t="b">
        <f>IF(W690,6)</f>
        <v>0</v>
      </c>
      <c r="BA690" s="10" t="b">
        <f>IF(X690,7)</f>
        <v>0</v>
      </c>
      <c r="BB690" s="10">
        <f>MIN(AU690:BA690)</f>
        <v>3</v>
      </c>
      <c r="BC690" s="10">
        <f>MAX(AU690:BA690)</f>
        <v>3</v>
      </c>
      <c r="BD690" s="10">
        <f>IF(AT690&gt;0,(1+(BC690-AT690))-BB690,-1)</f>
        <v>0</v>
      </c>
      <c r="BE690" s="44">
        <f>AL690-AT690</f>
        <v>1</v>
      </c>
      <c r="BF690" s="3">
        <v>1</v>
      </c>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row>
    <row r="691" spans="1:177" ht="15" customHeight="1">
      <c r="A691" s="1">
        <v>690</v>
      </c>
      <c r="B691" s="1">
        <v>-37.799523070281303</v>
      </c>
      <c r="C691" s="1">
        <v>144.95496749725299</v>
      </c>
      <c r="D691" s="1">
        <v>15</v>
      </c>
      <c r="E691"/>
      <c r="F691" s="1" t="s">
        <v>40</v>
      </c>
      <c r="G691" s="1" t="s">
        <v>793</v>
      </c>
      <c r="H691" s="2" t="s">
        <v>802</v>
      </c>
      <c r="I691" s="4">
        <v>1</v>
      </c>
      <c r="J691" s="4">
        <v>0</v>
      </c>
      <c r="K691" s="4">
        <v>0</v>
      </c>
      <c r="L691" s="4">
        <v>0</v>
      </c>
      <c r="M691" s="5">
        <v>1</v>
      </c>
      <c r="N691" s="5">
        <v>0</v>
      </c>
      <c r="O691" s="5">
        <v>0</v>
      </c>
      <c r="P691" s="5">
        <v>0</v>
      </c>
      <c r="Q691" s="5">
        <v>1</v>
      </c>
      <c r="R691" s="6">
        <v>0</v>
      </c>
      <c r="S691" s="6">
        <v>0</v>
      </c>
      <c r="T691" s="6">
        <v>1</v>
      </c>
      <c r="U691" s="6">
        <v>1</v>
      </c>
      <c r="V691" s="6">
        <v>0</v>
      </c>
      <c r="W691" s="6">
        <v>0</v>
      </c>
      <c r="X691" s="6">
        <v>0</v>
      </c>
      <c r="Y691" s="7">
        <v>0</v>
      </c>
      <c r="Z691" s="7">
        <v>0</v>
      </c>
      <c r="AA691" s="8">
        <v>0</v>
      </c>
      <c r="AB691" s="8">
        <v>0</v>
      </c>
      <c r="AC691" s="8">
        <v>1</v>
      </c>
      <c r="AD691" s="8">
        <v>0</v>
      </c>
      <c r="AE691" s="8">
        <v>0</v>
      </c>
      <c r="AF691" s="8">
        <v>0</v>
      </c>
      <c r="AI691" s="9" t="s">
        <v>803</v>
      </c>
      <c r="AK691" s="9">
        <f>LEN(H691)</f>
        <v>53</v>
      </c>
      <c r="AL691" s="9">
        <f>SUM(R691:X691)</f>
        <v>2</v>
      </c>
      <c r="AM691" s="3" t="b">
        <f>IF(R691,1)</f>
        <v>0</v>
      </c>
      <c r="AN691" s="3" t="b">
        <f>IF(S691,1)</f>
        <v>0</v>
      </c>
      <c r="AO691" s="3">
        <f>IF(T691,1)</f>
        <v>1</v>
      </c>
      <c r="AP691" s="3">
        <f>IF(U691,1)</f>
        <v>1</v>
      </c>
      <c r="AQ691" s="3" t="b">
        <f>IF(V691,1)</f>
        <v>0</v>
      </c>
      <c r="AR691" s="3" t="b">
        <f>IF(W691,1)</f>
        <v>0</v>
      </c>
      <c r="AS691" s="3" t="b">
        <f>IF(X691,1)</f>
        <v>0</v>
      </c>
      <c r="AT691" s="3">
        <f>SUM(AM691:AS691)</f>
        <v>2</v>
      </c>
      <c r="AU691" s="10" t="b">
        <f>IF(R691,1)</f>
        <v>0</v>
      </c>
      <c r="AV691" s="10" t="b">
        <f>IF(S691,2)</f>
        <v>0</v>
      </c>
      <c r="AW691" s="10">
        <f>IF(T691,3)</f>
        <v>3</v>
      </c>
      <c r="AX691" s="10">
        <f>IF(U691,4)</f>
        <v>4</v>
      </c>
      <c r="AY691" s="10" t="b">
        <f>IF(V691,5)</f>
        <v>0</v>
      </c>
      <c r="AZ691" s="10" t="b">
        <f>IF(W691,6)</f>
        <v>0</v>
      </c>
      <c r="BA691" s="10" t="b">
        <f>IF(X691,7)</f>
        <v>0</v>
      </c>
      <c r="BB691" s="10">
        <f>MIN(AU691:BA691)</f>
        <v>3</v>
      </c>
      <c r="BC691" s="10">
        <f>MAX(AU691:BA691)</f>
        <v>4</v>
      </c>
      <c r="BD691" s="10">
        <f>IF(AT691&gt;0,(1+(BC691-AT691))-BB691,-1)</f>
        <v>0</v>
      </c>
      <c r="BE691" s="44">
        <f>AL691-AT691</f>
        <v>0</v>
      </c>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row>
    <row r="692" spans="1:177" ht="15" customHeight="1">
      <c r="A692" s="1">
        <v>691</v>
      </c>
      <c r="B692" s="1">
        <v>-37.803623946253801</v>
      </c>
      <c r="C692" s="1">
        <v>144.96146380748701</v>
      </c>
      <c r="D692" s="1">
        <v>18</v>
      </c>
      <c r="E692"/>
      <c r="F692" s="1" t="s">
        <v>140</v>
      </c>
      <c r="G692" s="1" t="s">
        <v>804</v>
      </c>
      <c r="H692" s="2" t="s">
        <v>805</v>
      </c>
      <c r="I692" s="4">
        <v>1</v>
      </c>
      <c r="J692" s="4">
        <v>0</v>
      </c>
      <c r="K692" s="4">
        <v>0</v>
      </c>
      <c r="L692" s="4">
        <v>0</v>
      </c>
      <c r="M692" s="5">
        <v>0</v>
      </c>
      <c r="N692" s="5">
        <v>0</v>
      </c>
      <c r="O692" s="5">
        <v>0</v>
      </c>
      <c r="P692" s="5">
        <v>1</v>
      </c>
      <c r="Q692" s="5">
        <v>0</v>
      </c>
      <c r="R692" s="6">
        <v>0</v>
      </c>
      <c r="S692" s="6">
        <v>0</v>
      </c>
      <c r="T692" s="6">
        <v>1</v>
      </c>
      <c r="U692" s="6">
        <v>0</v>
      </c>
      <c r="V692" s="6">
        <v>0</v>
      </c>
      <c r="W692" s="6">
        <v>0</v>
      </c>
      <c r="X692" s="6">
        <v>0</v>
      </c>
      <c r="Y692" s="7">
        <v>0</v>
      </c>
      <c r="Z692" s="7">
        <v>0</v>
      </c>
      <c r="AA692" s="8">
        <v>0</v>
      </c>
      <c r="AB692" s="8">
        <v>0</v>
      </c>
      <c r="AC692" s="8">
        <v>0</v>
      </c>
      <c r="AD692" s="8">
        <v>0</v>
      </c>
      <c r="AE692" s="8">
        <v>0</v>
      </c>
      <c r="AF692" s="8">
        <v>0</v>
      </c>
      <c r="AK692" s="9">
        <f>LEN(H692)</f>
        <v>34</v>
      </c>
      <c r="AL692" s="9">
        <f>SUM(R692:X692)</f>
        <v>1</v>
      </c>
      <c r="AM692" s="3" t="b">
        <f>IF(R692,1)</f>
        <v>0</v>
      </c>
      <c r="AN692" s="3" t="b">
        <f>IF(S692,1)</f>
        <v>0</v>
      </c>
      <c r="AO692" s="3">
        <f>IF(T692,1)</f>
        <v>1</v>
      </c>
      <c r="AP692" s="3" t="b">
        <f>IF(U692,1)</f>
        <v>0</v>
      </c>
      <c r="AQ692" s="3" t="b">
        <f>IF(V692,1)</f>
        <v>0</v>
      </c>
      <c r="AR692" s="3" t="b">
        <f>IF(W692,1)</f>
        <v>0</v>
      </c>
      <c r="AS692" s="3" t="b">
        <f>IF(X692,1)</f>
        <v>0</v>
      </c>
      <c r="AT692" s="3">
        <f>SUM(AM692:AS692)</f>
        <v>1</v>
      </c>
      <c r="AU692" s="10" t="b">
        <f>IF(R692,1)</f>
        <v>0</v>
      </c>
      <c r="AV692" s="10" t="b">
        <f>IF(S692,2)</f>
        <v>0</v>
      </c>
      <c r="AW692" s="10">
        <f>IF(T692,3)</f>
        <v>3</v>
      </c>
      <c r="AX692" s="10" t="b">
        <f>IF(U692,4)</f>
        <v>0</v>
      </c>
      <c r="AY692" s="10" t="b">
        <f>IF(V692,5)</f>
        <v>0</v>
      </c>
      <c r="AZ692" s="10" t="b">
        <f>IF(W692,6)</f>
        <v>0</v>
      </c>
      <c r="BA692" s="10" t="b">
        <f>IF(X692,7)</f>
        <v>0</v>
      </c>
      <c r="BB692" s="10">
        <f>MIN(AU692:BA692)</f>
        <v>3</v>
      </c>
      <c r="BC692" s="10">
        <f>MAX(AU692:BA692)</f>
        <v>3</v>
      </c>
      <c r="BD692" s="10">
        <f>IF(AT692&gt;0,(1+(BC692-AT692))-BB692,-1)</f>
        <v>0</v>
      </c>
      <c r="BE692" s="44">
        <f>AL692-AT692</f>
        <v>0</v>
      </c>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row>
    <row r="693" spans="1:177" ht="15" customHeight="1">
      <c r="A693" s="1">
        <v>692</v>
      </c>
      <c r="B693" s="1">
        <v>-37.804049915665097</v>
      </c>
      <c r="C693" s="1">
        <v>144.97172593917799</v>
      </c>
      <c r="D693" s="1">
        <v>15</v>
      </c>
      <c r="E693"/>
      <c r="F693" s="1" t="s">
        <v>40</v>
      </c>
      <c r="G693" s="1" t="s">
        <v>804</v>
      </c>
      <c r="H693" s="2" t="s">
        <v>806</v>
      </c>
      <c r="I693" s="4">
        <v>1</v>
      </c>
      <c r="J693" s="4">
        <v>0</v>
      </c>
      <c r="K693" s="4">
        <v>0</v>
      </c>
      <c r="L693" s="4">
        <v>0</v>
      </c>
      <c r="M693" s="5">
        <v>1</v>
      </c>
      <c r="N693" s="5">
        <v>1</v>
      </c>
      <c r="O693" s="5">
        <v>0</v>
      </c>
      <c r="P693" s="5">
        <v>0</v>
      </c>
      <c r="Q693" s="5">
        <v>0</v>
      </c>
      <c r="R693" s="6">
        <v>0</v>
      </c>
      <c r="S693" s="6">
        <v>0</v>
      </c>
      <c r="T693" s="6">
        <v>1</v>
      </c>
      <c r="U693" s="6">
        <v>0</v>
      </c>
      <c r="V693" s="6">
        <v>1</v>
      </c>
      <c r="W693" s="6">
        <v>0</v>
      </c>
      <c r="X693" s="6">
        <v>0</v>
      </c>
      <c r="Y693" s="7">
        <v>0</v>
      </c>
      <c r="Z693" s="7">
        <v>0</v>
      </c>
      <c r="AA693" s="8">
        <v>0</v>
      </c>
      <c r="AB693" s="8">
        <v>0</v>
      </c>
      <c r="AC693" s="8">
        <v>0</v>
      </c>
      <c r="AD693" s="8">
        <v>0</v>
      </c>
      <c r="AE693" s="8">
        <v>0</v>
      </c>
      <c r="AF693" s="8">
        <v>1</v>
      </c>
      <c r="AI693" s="9" t="s">
        <v>393</v>
      </c>
      <c r="AK693" s="9">
        <f>LEN(H693)</f>
        <v>39</v>
      </c>
      <c r="AL693" s="9">
        <f>SUM(R693:X693)</f>
        <v>2</v>
      </c>
      <c r="AM693" s="3" t="b">
        <f>IF(R693,1)</f>
        <v>0</v>
      </c>
      <c r="AN693" s="3" t="b">
        <f>IF(S693,1)</f>
        <v>0</v>
      </c>
      <c r="AO693" s="3">
        <f>IF(T693,1)</f>
        <v>1</v>
      </c>
      <c r="AP693" s="3" t="b">
        <f>IF(U693,1)</f>
        <v>0</v>
      </c>
      <c r="AQ693" s="3">
        <f>IF(V693,1)</f>
        <v>1</v>
      </c>
      <c r="AR693" s="3" t="b">
        <f>IF(W693,1)</f>
        <v>0</v>
      </c>
      <c r="AS693" s="3" t="b">
        <f>IF(X693,1)</f>
        <v>0</v>
      </c>
      <c r="AT693" s="3">
        <f>SUM(AM693:AS693)</f>
        <v>2</v>
      </c>
      <c r="AU693" s="10" t="b">
        <f>IF(R693,1)</f>
        <v>0</v>
      </c>
      <c r="AV693" s="10" t="b">
        <f>IF(S693,2)</f>
        <v>0</v>
      </c>
      <c r="AW693" s="10">
        <f>IF(T693,3)</f>
        <v>3</v>
      </c>
      <c r="AX693" s="10" t="b">
        <f>IF(U693,4)</f>
        <v>0</v>
      </c>
      <c r="AY693" s="10">
        <f>IF(V693,5)</f>
        <v>5</v>
      </c>
      <c r="AZ693" s="10" t="b">
        <f>IF(W693,6)</f>
        <v>0</v>
      </c>
      <c r="BA693" s="10" t="b">
        <f>IF(X693,7)</f>
        <v>0</v>
      </c>
      <c r="BB693" s="10">
        <f>MIN(AU693:BA693)</f>
        <v>3</v>
      </c>
      <c r="BC693" s="10">
        <f>MAX(AU693:BA693)</f>
        <v>5</v>
      </c>
      <c r="BD693" s="10">
        <f>IF(AT693&gt;0,(1+(BC693-AT693))-BB693,-1)</f>
        <v>1</v>
      </c>
      <c r="BE693" s="44">
        <f>AL693-AT693</f>
        <v>0</v>
      </c>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row>
    <row r="694" spans="1:177" ht="15" customHeight="1">
      <c r="A694" s="1">
        <v>693</v>
      </c>
      <c r="B694" s="1">
        <v>-37.7942837905236</v>
      </c>
      <c r="C694" s="1">
        <v>144.961555002594</v>
      </c>
      <c r="D694" s="1">
        <v>15</v>
      </c>
      <c r="E694"/>
      <c r="F694" s="1" t="s">
        <v>40</v>
      </c>
      <c r="G694" s="1" t="s">
        <v>804</v>
      </c>
      <c r="H694" s="2" t="s">
        <v>807</v>
      </c>
      <c r="I694" s="4">
        <v>1</v>
      </c>
      <c r="J694" s="4">
        <v>0</v>
      </c>
      <c r="K694" s="4">
        <v>0</v>
      </c>
      <c r="L694" s="4">
        <v>0</v>
      </c>
      <c r="M694" s="5">
        <v>1</v>
      </c>
      <c r="N694" s="5">
        <v>0</v>
      </c>
      <c r="O694" s="5">
        <v>0</v>
      </c>
      <c r="P694" s="5">
        <v>0</v>
      </c>
      <c r="Q694" s="5">
        <v>1</v>
      </c>
      <c r="R694" s="6">
        <v>0</v>
      </c>
      <c r="S694" s="6">
        <v>0</v>
      </c>
      <c r="T694" s="6">
        <v>1</v>
      </c>
      <c r="U694" s="6">
        <v>1</v>
      </c>
      <c r="V694" s="6">
        <v>0</v>
      </c>
      <c r="W694" s="6">
        <v>0</v>
      </c>
      <c r="X694" s="6">
        <v>0</v>
      </c>
      <c r="Y694" s="7">
        <v>0</v>
      </c>
      <c r="Z694" s="7">
        <v>0</v>
      </c>
      <c r="AA694" s="8">
        <v>0</v>
      </c>
      <c r="AB694" s="8">
        <v>0</v>
      </c>
      <c r="AC694" s="8">
        <v>0</v>
      </c>
      <c r="AD694" s="8">
        <v>0</v>
      </c>
      <c r="AE694" s="8">
        <v>0</v>
      </c>
      <c r="AF694" s="8">
        <v>0</v>
      </c>
      <c r="AI694" s="9" t="s">
        <v>808</v>
      </c>
      <c r="AK694" s="9">
        <f>LEN(H694)</f>
        <v>60</v>
      </c>
      <c r="AL694" s="9">
        <f>SUM(R694:X694)</f>
        <v>2</v>
      </c>
      <c r="AM694" s="3" t="b">
        <f>IF(R694,1)</f>
        <v>0</v>
      </c>
      <c r="AN694" s="3" t="b">
        <f>IF(S694,1)</f>
        <v>0</v>
      </c>
      <c r="AO694" s="3">
        <f>IF(T694,1)</f>
        <v>1</v>
      </c>
      <c r="AP694" s="3">
        <f>IF(U694,1)</f>
        <v>1</v>
      </c>
      <c r="AQ694" s="3" t="b">
        <f>IF(V694,1)</f>
        <v>0</v>
      </c>
      <c r="AR694" s="3" t="b">
        <f>IF(W694,1)</f>
        <v>0</v>
      </c>
      <c r="AS694" s="3" t="b">
        <f>IF(X694,1)</f>
        <v>0</v>
      </c>
      <c r="AT694" s="3">
        <f>SUM(AM694:AS694)</f>
        <v>2</v>
      </c>
      <c r="AU694" s="10" t="b">
        <f>IF(R694,1)</f>
        <v>0</v>
      </c>
      <c r="AV694" s="10" t="b">
        <f>IF(S694,2)</f>
        <v>0</v>
      </c>
      <c r="AW694" s="10">
        <f>IF(T694,3)</f>
        <v>3</v>
      </c>
      <c r="AX694" s="10">
        <f>IF(U694,4)</f>
        <v>4</v>
      </c>
      <c r="AY694" s="10" t="b">
        <f>IF(V694,5)</f>
        <v>0</v>
      </c>
      <c r="AZ694" s="10" t="b">
        <f>IF(W694,6)</f>
        <v>0</v>
      </c>
      <c r="BA694" s="10" t="b">
        <f>IF(X694,7)</f>
        <v>0</v>
      </c>
      <c r="BB694" s="10">
        <f>MIN(AU694:BA694)</f>
        <v>3</v>
      </c>
      <c r="BC694" s="10">
        <f>MAX(AU694:BA694)</f>
        <v>4</v>
      </c>
      <c r="BD694" s="10">
        <f>IF(AT694&gt;0,(1+(BC694-AT694))-BB694,-1)</f>
        <v>0</v>
      </c>
      <c r="BE694" s="44">
        <f>AL694-AT694</f>
        <v>0</v>
      </c>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row>
    <row r="695" spans="1:177" ht="15" customHeight="1">
      <c r="A695" s="1">
        <v>694</v>
      </c>
      <c r="B695" s="1">
        <v>-37.806609209999998</v>
      </c>
      <c r="C695" s="1">
        <v>144.95968133</v>
      </c>
      <c r="D695" s="1">
        <v>15</v>
      </c>
      <c r="E695"/>
      <c r="F695" s="1" t="s">
        <v>40</v>
      </c>
      <c r="G695" s="1" t="s">
        <v>804</v>
      </c>
      <c r="H695" s="2" t="s">
        <v>809</v>
      </c>
      <c r="I695" s="4">
        <v>1</v>
      </c>
      <c r="J695" s="4">
        <v>0</v>
      </c>
      <c r="K695" s="4">
        <v>0</v>
      </c>
      <c r="L695" s="4">
        <v>0</v>
      </c>
      <c r="M695" s="5">
        <v>0</v>
      </c>
      <c r="N695" s="5">
        <v>1</v>
      </c>
      <c r="O695" s="5">
        <v>0</v>
      </c>
      <c r="P695" s="5">
        <v>0</v>
      </c>
      <c r="Q695" s="5">
        <v>0</v>
      </c>
      <c r="R695" s="6">
        <v>0</v>
      </c>
      <c r="S695" s="6">
        <v>0</v>
      </c>
      <c r="T695" s="6">
        <v>0</v>
      </c>
      <c r="U695" s="6">
        <v>1</v>
      </c>
      <c r="V695" s="6">
        <v>0</v>
      </c>
      <c r="W695" s="6">
        <v>0</v>
      </c>
      <c r="X695" s="6">
        <v>0</v>
      </c>
      <c r="Y695" s="7">
        <v>0</v>
      </c>
      <c r="Z695" s="7">
        <v>0</v>
      </c>
      <c r="AA695" s="8">
        <v>0</v>
      </c>
      <c r="AB695" s="8">
        <v>0</v>
      </c>
      <c r="AC695" s="8">
        <v>0</v>
      </c>
      <c r="AD695" s="8">
        <v>0</v>
      </c>
      <c r="AE695" s="8">
        <v>0</v>
      </c>
      <c r="AF695" s="8">
        <v>0</v>
      </c>
      <c r="AK695" s="9">
        <f>LEN(H695)</f>
        <v>16</v>
      </c>
      <c r="AL695" s="9">
        <f>SUM(R695:X695)</f>
        <v>1</v>
      </c>
      <c r="AM695" s="3" t="b">
        <f>IF(R695,1)</f>
        <v>0</v>
      </c>
      <c r="AN695" s="3" t="b">
        <f>IF(S695,1)</f>
        <v>0</v>
      </c>
      <c r="AO695" s="3" t="b">
        <f>IF(T695,1)</f>
        <v>0</v>
      </c>
      <c r="AP695" s="3">
        <f>IF(U695,1)</f>
        <v>1</v>
      </c>
      <c r="AQ695" s="3" t="b">
        <f>IF(V695,1)</f>
        <v>0</v>
      </c>
      <c r="AR695" s="3" t="b">
        <f>IF(W695,1)</f>
        <v>0</v>
      </c>
      <c r="AS695" s="3" t="b">
        <f>IF(X695,1)</f>
        <v>0</v>
      </c>
      <c r="AT695" s="3">
        <f>SUM(AM695:AS695)</f>
        <v>1</v>
      </c>
      <c r="AU695" s="10" t="b">
        <f>IF(R695,1)</f>
        <v>0</v>
      </c>
      <c r="AV695" s="10" t="b">
        <f>IF(S695,2)</f>
        <v>0</v>
      </c>
      <c r="AW695" s="10" t="b">
        <f>IF(T695,3)</f>
        <v>0</v>
      </c>
      <c r="AX695" s="10">
        <f>IF(U695,4)</f>
        <v>4</v>
      </c>
      <c r="AY695" s="10" t="b">
        <f>IF(V695,5)</f>
        <v>0</v>
      </c>
      <c r="AZ695" s="10" t="b">
        <f>IF(W695,6)</f>
        <v>0</v>
      </c>
      <c r="BA695" s="10" t="b">
        <f>IF(X695,7)</f>
        <v>0</v>
      </c>
      <c r="BB695" s="10">
        <f>MIN(AU695:BA695)</f>
        <v>4</v>
      </c>
      <c r="BC695" s="10">
        <f>MAX(AU695:BA695)</f>
        <v>4</v>
      </c>
      <c r="BD695" s="10">
        <f>IF(AT695&gt;0,(1+(BC695-AT695))-BB695,-1)</f>
        <v>0</v>
      </c>
      <c r="BE695" s="44">
        <f>AL695-AT695</f>
        <v>0</v>
      </c>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row>
    <row r="696" spans="1:177" ht="15" customHeight="1">
      <c r="A696" s="1">
        <v>695</v>
      </c>
      <c r="B696" s="1">
        <v>-37.789281542434601</v>
      </c>
      <c r="C696" s="1">
        <v>144.95835780944799</v>
      </c>
      <c r="D696" s="1">
        <v>15</v>
      </c>
      <c r="E696"/>
      <c r="F696" s="1" t="s">
        <v>40</v>
      </c>
      <c r="G696" s="1" t="s">
        <v>810</v>
      </c>
      <c r="H696" s="2" t="s">
        <v>811</v>
      </c>
      <c r="I696" s="4">
        <v>1</v>
      </c>
      <c r="J696" s="4">
        <v>0</v>
      </c>
      <c r="K696" s="4">
        <v>0</v>
      </c>
      <c r="L696" s="4">
        <v>0</v>
      </c>
      <c r="M696" s="5">
        <v>1</v>
      </c>
      <c r="N696" s="5">
        <v>0</v>
      </c>
      <c r="O696" s="5">
        <v>0</v>
      </c>
      <c r="P696" s="5">
        <v>0</v>
      </c>
      <c r="Q696" s="5">
        <v>0</v>
      </c>
      <c r="R696" s="6">
        <v>0</v>
      </c>
      <c r="S696" s="6">
        <v>0</v>
      </c>
      <c r="T696" s="6">
        <v>2</v>
      </c>
      <c r="U696" s="6">
        <v>1</v>
      </c>
      <c r="V696" s="6">
        <v>1</v>
      </c>
      <c r="W696" s="6">
        <v>1</v>
      </c>
      <c r="X696" s="6">
        <v>2</v>
      </c>
      <c r="Y696" s="7">
        <v>0</v>
      </c>
      <c r="Z696" s="7">
        <v>0</v>
      </c>
      <c r="AA696" s="8">
        <v>0</v>
      </c>
      <c r="AB696" s="8">
        <v>0</v>
      </c>
      <c r="AC696" s="8">
        <v>0</v>
      </c>
      <c r="AD696" s="8">
        <v>0</v>
      </c>
      <c r="AE696" s="8">
        <v>0</v>
      </c>
      <c r="AF696" s="8">
        <v>0</v>
      </c>
      <c r="AK696" s="9">
        <f>LEN(H696)</f>
        <v>65</v>
      </c>
      <c r="AL696" s="9">
        <f>SUM(R696:X696)</f>
        <v>7</v>
      </c>
      <c r="AM696" s="3" t="b">
        <f>IF(R696,1)</f>
        <v>0</v>
      </c>
      <c r="AN696" s="3" t="b">
        <f>IF(S696,1)</f>
        <v>0</v>
      </c>
      <c r="AO696" s="3">
        <f>IF(T696,1)</f>
        <v>1</v>
      </c>
      <c r="AP696" s="3">
        <f>IF(U696,1)</f>
        <v>1</v>
      </c>
      <c r="AQ696" s="3">
        <f>IF(V696,1)</f>
        <v>1</v>
      </c>
      <c r="AR696" s="3">
        <f>IF(W696,1)</f>
        <v>1</v>
      </c>
      <c r="AS696" s="3">
        <f>IF(X696,1)</f>
        <v>1</v>
      </c>
      <c r="AT696" s="3">
        <f>SUM(AM696:AS696)</f>
        <v>5</v>
      </c>
      <c r="AU696" s="10" t="b">
        <f>IF(R696,1)</f>
        <v>0</v>
      </c>
      <c r="AV696" s="10" t="b">
        <f>IF(S696,2)</f>
        <v>0</v>
      </c>
      <c r="AW696" s="10">
        <f>IF(T696,3)</f>
        <v>3</v>
      </c>
      <c r="AX696" s="10">
        <f>IF(U696,4)</f>
        <v>4</v>
      </c>
      <c r="AY696" s="10">
        <f>IF(V696,5)</f>
        <v>5</v>
      </c>
      <c r="AZ696" s="10">
        <f>IF(W696,6)</f>
        <v>6</v>
      </c>
      <c r="BA696" s="10">
        <f>IF(X696,7)</f>
        <v>7</v>
      </c>
      <c r="BB696" s="10">
        <f>MIN(AU696:BA696)</f>
        <v>3</v>
      </c>
      <c r="BC696" s="10">
        <f>MAX(AU696:BA696)</f>
        <v>7</v>
      </c>
      <c r="BD696" s="10">
        <f>IF(AT696&gt;0,(1+(BC696-AT696))-BB696,-1)</f>
        <v>0</v>
      </c>
      <c r="BE696" s="44">
        <f>AL696-AT696</f>
        <v>2</v>
      </c>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row>
    <row r="697" spans="1:177" ht="15" customHeight="1">
      <c r="A697" s="1">
        <v>696</v>
      </c>
      <c r="B697" s="1">
        <v>-37.788806735188302</v>
      </c>
      <c r="C697" s="1">
        <v>144.95822906341601</v>
      </c>
      <c r="D697" s="1">
        <v>15</v>
      </c>
      <c r="E697"/>
      <c r="F697" s="1" t="s">
        <v>40</v>
      </c>
      <c r="G697" s="1" t="s">
        <v>810</v>
      </c>
      <c r="H697" s="2" t="s">
        <v>812</v>
      </c>
      <c r="I697" s="4">
        <v>1</v>
      </c>
      <c r="J697" s="4">
        <v>0</v>
      </c>
      <c r="K697" s="4">
        <v>0</v>
      </c>
      <c r="L697" s="4">
        <v>0</v>
      </c>
      <c r="M697" s="5">
        <v>1</v>
      </c>
      <c r="N697" s="5">
        <v>0</v>
      </c>
      <c r="O697" s="5">
        <v>0</v>
      </c>
      <c r="P697" s="5">
        <v>0</v>
      </c>
      <c r="Q697" s="5">
        <v>0</v>
      </c>
      <c r="R697" s="6">
        <v>0</v>
      </c>
      <c r="S697" s="6">
        <v>0</v>
      </c>
      <c r="T697" s="6">
        <v>1</v>
      </c>
      <c r="U697" s="6">
        <v>1</v>
      </c>
      <c r="V697" s="6">
        <v>2</v>
      </c>
      <c r="W697" s="6">
        <v>0</v>
      </c>
      <c r="X697" s="6">
        <v>1</v>
      </c>
      <c r="Y697" s="7">
        <v>0</v>
      </c>
      <c r="Z697" s="7">
        <v>0</v>
      </c>
      <c r="AA697" s="8">
        <v>0</v>
      </c>
      <c r="AB697" s="8">
        <v>0</v>
      </c>
      <c r="AC697" s="8">
        <v>0</v>
      </c>
      <c r="AD697" s="8">
        <v>0</v>
      </c>
      <c r="AE697" s="8">
        <v>0</v>
      </c>
      <c r="AF697" s="8">
        <v>0</v>
      </c>
      <c r="AK697" s="9">
        <f>LEN(H697)</f>
        <v>35</v>
      </c>
      <c r="AL697" s="9">
        <f>SUM(R697:X697)</f>
        <v>5</v>
      </c>
      <c r="AM697" s="3" t="b">
        <f>IF(R697,1)</f>
        <v>0</v>
      </c>
      <c r="AN697" s="3" t="b">
        <f>IF(S697,1)</f>
        <v>0</v>
      </c>
      <c r="AO697" s="3">
        <f>IF(T697,1)</f>
        <v>1</v>
      </c>
      <c r="AP697" s="3">
        <f>IF(U697,1)</f>
        <v>1</v>
      </c>
      <c r="AQ697" s="3">
        <f>IF(V697,1)</f>
        <v>1</v>
      </c>
      <c r="AR697" s="3" t="b">
        <f>IF(W697,1)</f>
        <v>0</v>
      </c>
      <c r="AS697" s="3">
        <f>IF(X697,1)</f>
        <v>1</v>
      </c>
      <c r="AT697" s="3">
        <f>SUM(AM697:AS697)</f>
        <v>4</v>
      </c>
      <c r="AU697" s="10" t="b">
        <f>IF(R697,1)</f>
        <v>0</v>
      </c>
      <c r="AV697" s="10" t="b">
        <f>IF(S697,2)</f>
        <v>0</v>
      </c>
      <c r="AW697" s="10">
        <f>IF(T697,3)</f>
        <v>3</v>
      </c>
      <c r="AX697" s="10">
        <f>IF(U697,4)</f>
        <v>4</v>
      </c>
      <c r="AY697" s="10">
        <f>IF(V697,5)</f>
        <v>5</v>
      </c>
      <c r="AZ697" s="10" t="b">
        <f>IF(W697,6)</f>
        <v>0</v>
      </c>
      <c r="BA697" s="10">
        <f>IF(X697,7)</f>
        <v>7</v>
      </c>
      <c r="BB697" s="10">
        <f>MIN(AU697:BA697)</f>
        <v>3</v>
      </c>
      <c r="BC697" s="10">
        <f>MAX(AU697:BA697)</f>
        <v>7</v>
      </c>
      <c r="BD697" s="10">
        <f>IF(AT697&gt;0,(1+(BC697-AT697))-BB697,-1)</f>
        <v>1</v>
      </c>
      <c r="BE697" s="44">
        <f>AL697-AT697</f>
        <v>1</v>
      </c>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row>
    <row r="698" spans="1:177" ht="15" customHeight="1">
      <c r="A698" s="1">
        <v>697</v>
      </c>
      <c r="B698" s="1">
        <v>-37.807627114066001</v>
      </c>
      <c r="C698" s="1">
        <v>144.96218800392199</v>
      </c>
      <c r="D698" s="1">
        <v>16</v>
      </c>
      <c r="E698"/>
      <c r="F698" s="1" t="s">
        <v>140</v>
      </c>
      <c r="G698" s="1" t="s">
        <v>810</v>
      </c>
      <c r="H698" s="2" t="s">
        <v>813</v>
      </c>
      <c r="I698" s="4">
        <v>1</v>
      </c>
      <c r="J698" s="4">
        <v>0</v>
      </c>
      <c r="K698" s="4">
        <v>0</v>
      </c>
      <c r="L698" s="4">
        <v>0</v>
      </c>
      <c r="M698" s="5">
        <v>1</v>
      </c>
      <c r="N698" s="5">
        <v>0</v>
      </c>
      <c r="O698" s="5">
        <v>0</v>
      </c>
      <c r="P698" s="5">
        <v>0</v>
      </c>
      <c r="Q698" s="5">
        <v>1</v>
      </c>
      <c r="R698" s="6">
        <v>0</v>
      </c>
      <c r="S698" s="6">
        <v>0</v>
      </c>
      <c r="T698" s="6">
        <v>1</v>
      </c>
      <c r="U698" s="6">
        <v>1</v>
      </c>
      <c r="V698" s="6">
        <v>0</v>
      </c>
      <c r="W698" s="6">
        <v>0</v>
      </c>
      <c r="X698" s="6">
        <v>0</v>
      </c>
      <c r="Y698" s="7">
        <v>0</v>
      </c>
      <c r="Z698" s="7">
        <v>1</v>
      </c>
      <c r="AA698" s="8">
        <v>0</v>
      </c>
      <c r="AB698" s="8">
        <v>0</v>
      </c>
      <c r="AC698" s="8">
        <v>1</v>
      </c>
      <c r="AD698" s="8">
        <v>0</v>
      </c>
      <c r="AE698" s="8">
        <v>0</v>
      </c>
      <c r="AF698" s="8">
        <v>1</v>
      </c>
      <c r="AI698" s="9" t="s">
        <v>4545</v>
      </c>
      <c r="AK698" s="9">
        <f>LEN(H698)</f>
        <v>44</v>
      </c>
      <c r="AL698" s="9">
        <f>SUM(R698:X698)</f>
        <v>2</v>
      </c>
      <c r="AM698" s="3" t="b">
        <f>IF(R698,1)</f>
        <v>0</v>
      </c>
      <c r="AN698" s="3" t="b">
        <f>IF(S698,1)</f>
        <v>0</v>
      </c>
      <c r="AO698" s="3">
        <f>IF(T698,1)</f>
        <v>1</v>
      </c>
      <c r="AP698" s="3">
        <f>IF(U698,1)</f>
        <v>1</v>
      </c>
      <c r="AQ698" s="3" t="b">
        <f>IF(V698,1)</f>
        <v>0</v>
      </c>
      <c r="AR698" s="3" t="b">
        <f>IF(W698,1)</f>
        <v>0</v>
      </c>
      <c r="AS698" s="3" t="b">
        <f>IF(X698,1)</f>
        <v>0</v>
      </c>
      <c r="AT698" s="3">
        <f>SUM(AM698:AS698)</f>
        <v>2</v>
      </c>
      <c r="AU698" s="10" t="b">
        <f>IF(R698,1)</f>
        <v>0</v>
      </c>
      <c r="AV698" s="10" t="b">
        <f>IF(S698,2)</f>
        <v>0</v>
      </c>
      <c r="AW698" s="10">
        <f>IF(T698,3)</f>
        <v>3</v>
      </c>
      <c r="AX698" s="10">
        <f>IF(U698,4)</f>
        <v>4</v>
      </c>
      <c r="AY698" s="10" t="b">
        <f>IF(V698,5)</f>
        <v>0</v>
      </c>
      <c r="AZ698" s="10" t="b">
        <f>IF(W698,6)</f>
        <v>0</v>
      </c>
      <c r="BA698" s="10" t="b">
        <f>IF(X698,7)</f>
        <v>0</v>
      </c>
      <c r="BB698" s="10">
        <f>MIN(AU698:BA698)</f>
        <v>3</v>
      </c>
      <c r="BC698" s="10">
        <f>MAX(AU698:BA698)</f>
        <v>4</v>
      </c>
      <c r="BD698" s="10">
        <f>IF(AT698&gt;0,(1+(BC698-AT698))-BB698,-1)</f>
        <v>0</v>
      </c>
      <c r="BE698" s="44">
        <f>AL698-AT698</f>
        <v>0</v>
      </c>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row>
    <row r="699" spans="1:177" ht="15" customHeight="1">
      <c r="A699" s="1">
        <v>698</v>
      </c>
      <c r="B699" s="1">
        <v>-37.809525840922298</v>
      </c>
      <c r="C699" s="1">
        <v>144.963829515839</v>
      </c>
      <c r="D699" s="1">
        <v>15</v>
      </c>
      <c r="E699"/>
      <c r="F699" s="1" t="s">
        <v>40</v>
      </c>
      <c r="G699" s="1" t="s">
        <v>810</v>
      </c>
      <c r="H699" s="2" t="s">
        <v>814</v>
      </c>
      <c r="I699" s="4">
        <v>1</v>
      </c>
      <c r="J699" s="4">
        <v>0</v>
      </c>
      <c r="K699" s="4">
        <v>0</v>
      </c>
      <c r="L699" s="4">
        <v>0</v>
      </c>
      <c r="M699" s="5">
        <v>0</v>
      </c>
      <c r="N699" s="5">
        <v>1</v>
      </c>
      <c r="O699" s="5">
        <v>0</v>
      </c>
      <c r="P699" s="5">
        <v>0</v>
      </c>
      <c r="Q699" s="5">
        <v>0</v>
      </c>
      <c r="R699" s="6">
        <v>0</v>
      </c>
      <c r="S699" s="6">
        <v>0</v>
      </c>
      <c r="T699" s="6">
        <v>1</v>
      </c>
      <c r="U699" s="6">
        <v>0</v>
      </c>
      <c r="V699" s="6">
        <v>0</v>
      </c>
      <c r="W699" s="6">
        <v>0</v>
      </c>
      <c r="X699" s="6">
        <v>0</v>
      </c>
      <c r="Y699" s="7">
        <v>0</v>
      </c>
      <c r="Z699" s="7">
        <v>0</v>
      </c>
      <c r="AA699" s="8">
        <v>0</v>
      </c>
      <c r="AB699" s="8">
        <v>0</v>
      </c>
      <c r="AC699" s="8">
        <v>0</v>
      </c>
      <c r="AD699" s="8">
        <v>0</v>
      </c>
      <c r="AE699" s="8">
        <v>0</v>
      </c>
      <c r="AF699" s="8">
        <v>0</v>
      </c>
      <c r="AK699" s="9">
        <f>LEN(H699)</f>
        <v>25</v>
      </c>
      <c r="AL699" s="9">
        <f>SUM(R699:X699)</f>
        <v>1</v>
      </c>
      <c r="AM699" s="3" t="b">
        <f>IF(R699,1)</f>
        <v>0</v>
      </c>
      <c r="AN699" s="3" t="b">
        <f>IF(S699,1)</f>
        <v>0</v>
      </c>
      <c r="AO699" s="3">
        <f>IF(T699,1)</f>
        <v>1</v>
      </c>
      <c r="AP699" s="3" t="b">
        <f>IF(U699,1)</f>
        <v>0</v>
      </c>
      <c r="AQ699" s="3" t="b">
        <f>IF(V699,1)</f>
        <v>0</v>
      </c>
      <c r="AR699" s="3" t="b">
        <f>IF(W699,1)</f>
        <v>0</v>
      </c>
      <c r="AS699" s="3" t="b">
        <f>IF(X699,1)</f>
        <v>0</v>
      </c>
      <c r="AT699" s="3">
        <f>SUM(AM699:AS699)</f>
        <v>1</v>
      </c>
      <c r="AU699" s="10" t="b">
        <f>IF(R699,1)</f>
        <v>0</v>
      </c>
      <c r="AV699" s="10" t="b">
        <f>IF(S699,2)</f>
        <v>0</v>
      </c>
      <c r="AW699" s="10">
        <f>IF(T699,3)</f>
        <v>3</v>
      </c>
      <c r="AX699" s="10" t="b">
        <f>IF(U699,4)</f>
        <v>0</v>
      </c>
      <c r="AY699" s="10" t="b">
        <f>IF(V699,5)</f>
        <v>0</v>
      </c>
      <c r="AZ699" s="10" t="b">
        <f>IF(W699,6)</f>
        <v>0</v>
      </c>
      <c r="BA699" s="10" t="b">
        <f>IF(X699,7)</f>
        <v>0</v>
      </c>
      <c r="BB699" s="10">
        <f>MIN(AU699:BA699)</f>
        <v>3</v>
      </c>
      <c r="BC699" s="10">
        <f>MAX(AU699:BA699)</f>
        <v>3</v>
      </c>
      <c r="BD699" s="10">
        <f>IF(AT699&gt;0,(1+(BC699-AT699))-BB699,-1)</f>
        <v>0</v>
      </c>
      <c r="BE699" s="44">
        <f>AL699-AT699</f>
        <v>0</v>
      </c>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row>
    <row r="700" spans="1:177" ht="15" customHeight="1">
      <c r="A700" s="1">
        <v>699</v>
      </c>
      <c r="B700" s="1">
        <v>-37.804304224590197</v>
      </c>
      <c r="C700" s="1">
        <v>144.97187614288299</v>
      </c>
      <c r="D700" s="1">
        <v>15</v>
      </c>
      <c r="E700"/>
      <c r="F700" s="1" t="s">
        <v>40</v>
      </c>
      <c r="G700" s="1" t="s">
        <v>815</v>
      </c>
      <c r="H700" s="2" t="s">
        <v>816</v>
      </c>
      <c r="I700" s="4">
        <v>1</v>
      </c>
      <c r="J700" s="4">
        <v>0</v>
      </c>
      <c r="K700" s="4">
        <v>0</v>
      </c>
      <c r="L700" s="4">
        <v>0</v>
      </c>
      <c r="M700" s="5">
        <v>0</v>
      </c>
      <c r="N700" s="5">
        <v>1</v>
      </c>
      <c r="O700" s="5">
        <v>0</v>
      </c>
      <c r="P700" s="5">
        <v>1</v>
      </c>
      <c r="Q700" s="5">
        <v>0</v>
      </c>
      <c r="R700" s="6">
        <v>0</v>
      </c>
      <c r="S700" s="6">
        <v>0</v>
      </c>
      <c r="T700" s="6">
        <v>1</v>
      </c>
      <c r="U700" s="6">
        <v>1</v>
      </c>
      <c r="V700" s="6">
        <v>0</v>
      </c>
      <c r="W700" s="6">
        <v>0</v>
      </c>
      <c r="X700" s="6">
        <v>0</v>
      </c>
      <c r="Y700" s="7">
        <v>0</v>
      </c>
      <c r="Z700" s="7">
        <v>1</v>
      </c>
      <c r="AA700" s="8">
        <v>1</v>
      </c>
      <c r="AB700" s="8">
        <v>0</v>
      </c>
      <c r="AC700" s="8">
        <v>1</v>
      </c>
      <c r="AD700" s="8">
        <v>0</v>
      </c>
      <c r="AE700" s="8">
        <v>0</v>
      </c>
      <c r="AF700" s="8">
        <v>0</v>
      </c>
      <c r="AI700" s="9" t="s">
        <v>817</v>
      </c>
      <c r="AK700" s="9">
        <f>LEN(H700)</f>
        <v>66</v>
      </c>
      <c r="AL700" s="9">
        <f>SUM(R700:X700)</f>
        <v>2</v>
      </c>
      <c r="AM700" s="3" t="b">
        <f>IF(R700,1)</f>
        <v>0</v>
      </c>
      <c r="AN700" s="3" t="b">
        <f>IF(S700,1)</f>
        <v>0</v>
      </c>
      <c r="AO700" s="3">
        <f>IF(T700,1)</f>
        <v>1</v>
      </c>
      <c r="AP700" s="3">
        <f>IF(U700,1)</f>
        <v>1</v>
      </c>
      <c r="AQ700" s="3" t="b">
        <f>IF(V700,1)</f>
        <v>0</v>
      </c>
      <c r="AR700" s="3" t="b">
        <f>IF(W700,1)</f>
        <v>0</v>
      </c>
      <c r="AS700" s="3" t="b">
        <f>IF(X700,1)</f>
        <v>0</v>
      </c>
      <c r="AT700" s="3">
        <f>SUM(AM700:AS700)</f>
        <v>2</v>
      </c>
      <c r="AU700" s="10" t="b">
        <f>IF(R700,1)</f>
        <v>0</v>
      </c>
      <c r="AV700" s="10" t="b">
        <f>IF(S700,2)</f>
        <v>0</v>
      </c>
      <c r="AW700" s="10">
        <f>IF(T700,3)</f>
        <v>3</v>
      </c>
      <c r="AX700" s="10">
        <f>IF(U700,4)</f>
        <v>4</v>
      </c>
      <c r="AY700" s="10" t="b">
        <f>IF(V700,5)</f>
        <v>0</v>
      </c>
      <c r="AZ700" s="10" t="b">
        <f>IF(W700,6)</f>
        <v>0</v>
      </c>
      <c r="BA700" s="10" t="b">
        <f>IF(X700,7)</f>
        <v>0</v>
      </c>
      <c r="BB700" s="10">
        <f>MIN(AU700:BA700)</f>
        <v>3</v>
      </c>
      <c r="BC700" s="10">
        <f>MAX(AU700:BA700)</f>
        <v>4</v>
      </c>
      <c r="BD700" s="10">
        <f>IF(AT700&gt;0,(1+(BC700-AT700))-BB700,-1)</f>
        <v>0</v>
      </c>
      <c r="BE700" s="44">
        <f>AL700-AT700</f>
        <v>0</v>
      </c>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row>
    <row r="701" spans="1:177" ht="15" customHeight="1">
      <c r="A701" s="1">
        <v>700</v>
      </c>
      <c r="B701" s="1">
        <v>-37.887873508407097</v>
      </c>
      <c r="C701" s="1">
        <v>145.080409048462</v>
      </c>
      <c r="D701" s="1">
        <v>15</v>
      </c>
      <c r="E701"/>
      <c r="F701" s="1" t="s">
        <v>40</v>
      </c>
      <c r="G701" s="1" t="s">
        <v>815</v>
      </c>
      <c r="H701" s="2" t="s">
        <v>818</v>
      </c>
      <c r="I701" s="4">
        <v>1</v>
      </c>
      <c r="J701" s="4">
        <v>0</v>
      </c>
      <c r="K701" s="4">
        <v>0</v>
      </c>
      <c r="L701" s="4">
        <v>0</v>
      </c>
      <c r="M701" s="5">
        <v>0</v>
      </c>
      <c r="N701" s="5">
        <v>1</v>
      </c>
      <c r="O701" s="5">
        <v>0</v>
      </c>
      <c r="P701" s="5">
        <v>0</v>
      </c>
      <c r="Q701" s="5">
        <v>1</v>
      </c>
      <c r="R701" s="6">
        <v>0</v>
      </c>
      <c r="S701" s="6">
        <v>0</v>
      </c>
      <c r="T701" s="6">
        <v>0</v>
      </c>
      <c r="U701" s="6">
        <v>1</v>
      </c>
      <c r="V701" s="6">
        <v>0</v>
      </c>
      <c r="W701" s="6">
        <v>0</v>
      </c>
      <c r="X701" s="6">
        <v>1</v>
      </c>
      <c r="Y701" s="7">
        <v>0</v>
      </c>
      <c r="Z701" s="7">
        <v>0</v>
      </c>
      <c r="AA701" s="8">
        <v>0</v>
      </c>
      <c r="AB701" s="8">
        <v>0</v>
      </c>
      <c r="AC701" s="8">
        <v>1</v>
      </c>
      <c r="AD701" s="8">
        <v>0</v>
      </c>
      <c r="AE701" s="8">
        <v>0</v>
      </c>
      <c r="AF701" s="8">
        <v>1</v>
      </c>
      <c r="AI701" s="9" t="s">
        <v>4545</v>
      </c>
      <c r="AK701" s="9">
        <f>LEN(H701)</f>
        <v>58</v>
      </c>
      <c r="AL701" s="9">
        <f>SUM(R701:X701)</f>
        <v>2</v>
      </c>
      <c r="AM701" s="3" t="b">
        <f>IF(R701,1)</f>
        <v>0</v>
      </c>
      <c r="AN701" s="3" t="b">
        <f>IF(S701,1)</f>
        <v>0</v>
      </c>
      <c r="AO701" s="3" t="b">
        <f>IF(T701,1)</f>
        <v>0</v>
      </c>
      <c r="AP701" s="3">
        <f>IF(U701,1)</f>
        <v>1</v>
      </c>
      <c r="AQ701" s="3" t="b">
        <f>IF(V701,1)</f>
        <v>0</v>
      </c>
      <c r="AR701" s="3" t="b">
        <f>IF(W701,1)</f>
        <v>0</v>
      </c>
      <c r="AS701" s="3">
        <f>IF(X701,1)</f>
        <v>1</v>
      </c>
      <c r="AT701" s="3">
        <f>SUM(AM701:AS701)</f>
        <v>2</v>
      </c>
      <c r="AU701" s="10" t="b">
        <f>IF(R701,1)</f>
        <v>0</v>
      </c>
      <c r="AV701" s="10" t="b">
        <f>IF(S701,2)</f>
        <v>0</v>
      </c>
      <c r="AW701" s="10" t="b">
        <f>IF(T701,3)</f>
        <v>0</v>
      </c>
      <c r="AX701" s="10">
        <f>IF(U701,4)</f>
        <v>4</v>
      </c>
      <c r="AY701" s="10" t="b">
        <f>IF(V701,5)</f>
        <v>0</v>
      </c>
      <c r="AZ701" s="10" t="b">
        <f>IF(W701,6)</f>
        <v>0</v>
      </c>
      <c r="BA701" s="10">
        <f>IF(X701,7)</f>
        <v>7</v>
      </c>
      <c r="BB701" s="10">
        <f>MIN(AU701:BA701)</f>
        <v>4</v>
      </c>
      <c r="BC701" s="10">
        <f>MAX(AU701:BA701)</f>
        <v>7</v>
      </c>
      <c r="BD701" s="10">
        <f>IF(AT701&gt;0,(1+(BC701-AT701))-BB701,-1)</f>
        <v>2</v>
      </c>
      <c r="BE701" s="44">
        <f>AL701-AT701</f>
        <v>0</v>
      </c>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row>
    <row r="702" spans="1:177" ht="15" customHeight="1">
      <c r="A702" s="1">
        <v>701</v>
      </c>
      <c r="B702" s="1">
        <v>-37.78045496</v>
      </c>
      <c r="C702" s="1">
        <v>144.95925586999999</v>
      </c>
      <c r="D702" s="1">
        <v>15</v>
      </c>
      <c r="E702"/>
      <c r="F702" s="1" t="s">
        <v>40</v>
      </c>
      <c r="G702" s="1" t="s">
        <v>815</v>
      </c>
      <c r="H702" s="2" t="s">
        <v>335</v>
      </c>
      <c r="I702" s="4">
        <v>1</v>
      </c>
      <c r="J702" s="4">
        <v>0</v>
      </c>
      <c r="K702" s="4">
        <v>0</v>
      </c>
      <c r="L702" s="4">
        <v>0</v>
      </c>
      <c r="M702" s="5">
        <v>1</v>
      </c>
      <c r="N702" s="5">
        <v>0</v>
      </c>
      <c r="O702" s="5">
        <v>0</v>
      </c>
      <c r="P702" s="5">
        <v>0</v>
      </c>
      <c r="Q702" s="5">
        <v>0</v>
      </c>
      <c r="R702" s="6">
        <v>0</v>
      </c>
      <c r="S702" s="6">
        <v>0</v>
      </c>
      <c r="T702" s="6">
        <v>1</v>
      </c>
      <c r="U702" s="6">
        <v>1</v>
      </c>
      <c r="V702" s="6">
        <v>0</v>
      </c>
      <c r="W702" s="6">
        <v>0</v>
      </c>
      <c r="X702" s="6">
        <v>0</v>
      </c>
      <c r="Y702" s="7">
        <v>0</v>
      </c>
      <c r="Z702" s="7">
        <v>0</v>
      </c>
      <c r="AA702" s="8">
        <v>0</v>
      </c>
      <c r="AB702" s="8">
        <v>0</v>
      </c>
      <c r="AC702" s="8">
        <v>0</v>
      </c>
      <c r="AD702" s="8">
        <v>0</v>
      </c>
      <c r="AE702" s="8">
        <v>0</v>
      </c>
      <c r="AF702" s="8">
        <v>0</v>
      </c>
      <c r="AK702" s="9">
        <f>LEN(H702)</f>
        <v>16</v>
      </c>
      <c r="AL702" s="9">
        <f>SUM(R702:X702)</f>
        <v>2</v>
      </c>
      <c r="AM702" s="3" t="b">
        <f>IF(R702,1)</f>
        <v>0</v>
      </c>
      <c r="AN702" s="3" t="b">
        <f>IF(S702,1)</f>
        <v>0</v>
      </c>
      <c r="AO702" s="3">
        <f>IF(T702,1)</f>
        <v>1</v>
      </c>
      <c r="AP702" s="3">
        <f>IF(U702,1)</f>
        <v>1</v>
      </c>
      <c r="AQ702" s="3" t="b">
        <f>IF(V702,1)</f>
        <v>0</v>
      </c>
      <c r="AR702" s="3" t="b">
        <f>IF(W702,1)</f>
        <v>0</v>
      </c>
      <c r="AS702" s="3" t="b">
        <f>IF(X702,1)</f>
        <v>0</v>
      </c>
      <c r="AT702" s="3">
        <f>SUM(AM702:AS702)</f>
        <v>2</v>
      </c>
      <c r="AU702" s="10" t="b">
        <f>IF(R702,1)</f>
        <v>0</v>
      </c>
      <c r="AV702" s="10" t="b">
        <f>IF(S702,2)</f>
        <v>0</v>
      </c>
      <c r="AW702" s="10">
        <f>IF(T702,3)</f>
        <v>3</v>
      </c>
      <c r="AX702" s="10">
        <f>IF(U702,4)</f>
        <v>4</v>
      </c>
      <c r="AY702" s="10" t="b">
        <f>IF(V702,5)</f>
        <v>0</v>
      </c>
      <c r="AZ702" s="10" t="b">
        <f>IF(W702,6)</f>
        <v>0</v>
      </c>
      <c r="BA702" s="10" t="b">
        <f>IF(X702,7)</f>
        <v>0</v>
      </c>
      <c r="BB702" s="10">
        <f>MIN(AU702:BA702)</f>
        <v>3</v>
      </c>
      <c r="BC702" s="10">
        <f>MAX(AU702:BA702)</f>
        <v>4</v>
      </c>
      <c r="BD702" s="10">
        <f>IF(AT702&gt;0,(1+(BC702-AT702))-BB702,-1)</f>
        <v>0</v>
      </c>
      <c r="BE702" s="44">
        <f>AL702-AT702</f>
        <v>0</v>
      </c>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row>
    <row r="703" spans="1:177" ht="15" customHeight="1">
      <c r="A703" s="1">
        <v>702</v>
      </c>
      <c r="B703" s="1">
        <v>-37.787687589999997</v>
      </c>
      <c r="C703" s="1">
        <v>144.94007246999999</v>
      </c>
      <c r="D703" s="1">
        <v>15</v>
      </c>
      <c r="E703"/>
      <c r="F703" s="1" t="s">
        <v>40</v>
      </c>
      <c r="G703" s="1" t="s">
        <v>819</v>
      </c>
      <c r="H703" s="2" t="s">
        <v>820</v>
      </c>
      <c r="I703" s="4">
        <v>1</v>
      </c>
      <c r="J703" s="4">
        <v>0</v>
      </c>
      <c r="K703" s="4">
        <v>0</v>
      </c>
      <c r="L703" s="4">
        <v>0</v>
      </c>
      <c r="M703" s="5">
        <v>0</v>
      </c>
      <c r="N703" s="5">
        <v>1</v>
      </c>
      <c r="O703" s="5">
        <v>0</v>
      </c>
      <c r="P703" s="5">
        <v>0</v>
      </c>
      <c r="Q703" s="5">
        <v>0</v>
      </c>
      <c r="R703" s="6">
        <v>0</v>
      </c>
      <c r="S703" s="6">
        <v>0</v>
      </c>
      <c r="T703" s="6">
        <v>0</v>
      </c>
      <c r="U703" s="6">
        <v>1</v>
      </c>
      <c r="V703" s="6">
        <v>0</v>
      </c>
      <c r="W703" s="6">
        <v>0</v>
      </c>
      <c r="X703" s="6">
        <v>0</v>
      </c>
      <c r="Y703" s="7">
        <v>0</v>
      </c>
      <c r="Z703" s="7">
        <v>0</v>
      </c>
      <c r="AA703" s="8">
        <v>0</v>
      </c>
      <c r="AB703" s="8">
        <v>0</v>
      </c>
      <c r="AC703" s="8">
        <v>0</v>
      </c>
      <c r="AD703" s="8">
        <v>0</v>
      </c>
      <c r="AE703" s="8">
        <v>0</v>
      </c>
      <c r="AF703" s="8">
        <v>0</v>
      </c>
      <c r="AI703" s="9" t="s">
        <v>48</v>
      </c>
      <c r="AK703" s="9">
        <f>LEN(H703)</f>
        <v>19</v>
      </c>
      <c r="AL703" s="9">
        <f>SUM(R703:X703)</f>
        <v>1</v>
      </c>
      <c r="AM703" s="3" t="b">
        <f>IF(R703,1)</f>
        <v>0</v>
      </c>
      <c r="AN703" s="3" t="b">
        <f>IF(S703,1)</f>
        <v>0</v>
      </c>
      <c r="AO703" s="3" t="b">
        <f>IF(T703,1)</f>
        <v>0</v>
      </c>
      <c r="AP703" s="3">
        <f>IF(U703,1)</f>
        <v>1</v>
      </c>
      <c r="AQ703" s="3" t="b">
        <f>IF(V703,1)</f>
        <v>0</v>
      </c>
      <c r="AR703" s="3" t="b">
        <f>IF(W703,1)</f>
        <v>0</v>
      </c>
      <c r="AS703" s="3" t="b">
        <f>IF(X703,1)</f>
        <v>0</v>
      </c>
      <c r="AT703" s="3">
        <f>SUM(AM703:AS703)</f>
        <v>1</v>
      </c>
      <c r="AU703" s="10" t="b">
        <f>IF(R703,1)</f>
        <v>0</v>
      </c>
      <c r="AV703" s="10" t="b">
        <f>IF(S703,2)</f>
        <v>0</v>
      </c>
      <c r="AW703" s="10" t="b">
        <f>IF(T703,3)</f>
        <v>0</v>
      </c>
      <c r="AX703" s="10">
        <f>IF(U703,4)</f>
        <v>4</v>
      </c>
      <c r="AY703" s="10" t="b">
        <f>IF(V703,5)</f>
        <v>0</v>
      </c>
      <c r="AZ703" s="10" t="b">
        <f>IF(W703,6)</f>
        <v>0</v>
      </c>
      <c r="BA703" s="10" t="b">
        <f>IF(X703,7)</f>
        <v>0</v>
      </c>
      <c r="BB703" s="10">
        <f>MIN(AU703:BA703)</f>
        <v>4</v>
      </c>
      <c r="BC703" s="10">
        <f>MAX(AU703:BA703)</f>
        <v>4</v>
      </c>
      <c r="BD703" s="10">
        <f>IF(AT703&gt;0,(1+(BC703-AT703))-BB703,-1)</f>
        <v>0</v>
      </c>
      <c r="BE703" s="44">
        <f>AL703-AT703</f>
        <v>0</v>
      </c>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row>
    <row r="704" spans="1:177" ht="15" customHeight="1">
      <c r="A704" s="1">
        <v>703</v>
      </c>
      <c r="B704" s="1">
        <v>-37.766075657514001</v>
      </c>
      <c r="C704" s="1">
        <v>144.93529302359801</v>
      </c>
      <c r="D704" s="1">
        <v>15</v>
      </c>
      <c r="E704"/>
      <c r="F704" s="1" t="s">
        <v>40</v>
      </c>
      <c r="G704" s="1" t="s">
        <v>819</v>
      </c>
      <c r="H704" s="2" t="s">
        <v>821</v>
      </c>
      <c r="I704" s="4">
        <v>1</v>
      </c>
      <c r="J704" s="4">
        <v>0</v>
      </c>
      <c r="K704" s="4">
        <v>0</v>
      </c>
      <c r="L704" s="4">
        <v>0</v>
      </c>
      <c r="M704" s="5">
        <v>0</v>
      </c>
      <c r="N704" s="5">
        <v>0</v>
      </c>
      <c r="O704" s="5">
        <v>0</v>
      </c>
      <c r="P704" s="5">
        <v>1</v>
      </c>
      <c r="Q704" s="5">
        <v>0</v>
      </c>
      <c r="R704" s="6">
        <v>0</v>
      </c>
      <c r="S704" s="6">
        <v>0</v>
      </c>
      <c r="T704" s="6">
        <v>0</v>
      </c>
      <c r="U704" s="6">
        <v>1</v>
      </c>
      <c r="V704" s="6">
        <v>0</v>
      </c>
      <c r="W704" s="6">
        <v>0</v>
      </c>
      <c r="X704" s="6">
        <v>0</v>
      </c>
      <c r="Y704" s="7">
        <v>0</v>
      </c>
      <c r="Z704" s="7">
        <v>0</v>
      </c>
      <c r="AA704" s="8">
        <v>0</v>
      </c>
      <c r="AB704" s="8">
        <v>0</v>
      </c>
      <c r="AC704" s="8">
        <v>0</v>
      </c>
      <c r="AD704" s="8">
        <v>0</v>
      </c>
      <c r="AE704" s="8">
        <v>0</v>
      </c>
      <c r="AF704" s="8">
        <v>0</v>
      </c>
      <c r="AI704" s="9" t="s">
        <v>45</v>
      </c>
      <c r="AK704" s="9">
        <f>LEN(H704)</f>
        <v>17</v>
      </c>
      <c r="AL704" s="9">
        <f>SUM(R704:X704)</f>
        <v>1</v>
      </c>
      <c r="AM704" s="3" t="b">
        <f>IF(R704,1)</f>
        <v>0</v>
      </c>
      <c r="AN704" s="3" t="b">
        <f>IF(S704,1)</f>
        <v>0</v>
      </c>
      <c r="AO704" s="3" t="b">
        <f>IF(T704,1)</f>
        <v>0</v>
      </c>
      <c r="AP704" s="3">
        <f>IF(U704,1)</f>
        <v>1</v>
      </c>
      <c r="AQ704" s="3" t="b">
        <f>IF(V704,1)</f>
        <v>0</v>
      </c>
      <c r="AR704" s="3" t="b">
        <f>IF(W704,1)</f>
        <v>0</v>
      </c>
      <c r="AS704" s="3" t="b">
        <f>IF(X704,1)</f>
        <v>0</v>
      </c>
      <c r="AT704" s="3">
        <f>SUM(AM704:AS704)</f>
        <v>1</v>
      </c>
      <c r="AU704" s="10" t="b">
        <f>IF(R704,1)</f>
        <v>0</v>
      </c>
      <c r="AV704" s="10" t="b">
        <f>IF(S704,2)</f>
        <v>0</v>
      </c>
      <c r="AW704" s="10" t="b">
        <f>IF(T704,3)</f>
        <v>0</v>
      </c>
      <c r="AX704" s="10">
        <f>IF(U704,4)</f>
        <v>4</v>
      </c>
      <c r="AY704" s="10" t="b">
        <f>IF(V704,5)</f>
        <v>0</v>
      </c>
      <c r="AZ704" s="10" t="b">
        <f>IF(W704,6)</f>
        <v>0</v>
      </c>
      <c r="BA704" s="10" t="b">
        <f>IF(X704,7)</f>
        <v>0</v>
      </c>
      <c r="BB704" s="10">
        <f>MIN(AU704:BA704)</f>
        <v>4</v>
      </c>
      <c r="BC704" s="10">
        <f>MAX(AU704:BA704)</f>
        <v>4</v>
      </c>
      <c r="BD704" s="10">
        <f>IF(AT704&gt;0,(1+(BC704-AT704))-BB704,-1)</f>
        <v>0</v>
      </c>
      <c r="BE704" s="44">
        <f>AL704-AT704</f>
        <v>0</v>
      </c>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row>
    <row r="705" spans="1:177" ht="15" customHeight="1">
      <c r="A705" s="1">
        <v>704</v>
      </c>
      <c r="B705" s="1">
        <v>-37.779040141774203</v>
      </c>
      <c r="C705" s="1">
        <v>144.939037854329</v>
      </c>
      <c r="D705" s="1">
        <v>15</v>
      </c>
      <c r="E705"/>
      <c r="F705" s="1" t="s">
        <v>40</v>
      </c>
      <c r="G705" s="1" t="s">
        <v>819</v>
      </c>
      <c r="H705" s="2" t="s">
        <v>822</v>
      </c>
      <c r="I705" s="4">
        <v>0</v>
      </c>
      <c r="J705" s="4">
        <v>0</v>
      </c>
      <c r="K705" s="4">
        <v>1</v>
      </c>
      <c r="L705" s="4">
        <v>0</v>
      </c>
      <c r="M705" s="5">
        <v>1</v>
      </c>
      <c r="N705" s="5">
        <v>1</v>
      </c>
      <c r="O705" s="5">
        <v>0</v>
      </c>
      <c r="P705" s="5">
        <v>0</v>
      </c>
      <c r="Q705" s="5">
        <v>0</v>
      </c>
      <c r="R705" s="6">
        <v>0</v>
      </c>
      <c r="S705" s="6">
        <v>0</v>
      </c>
      <c r="T705" s="6">
        <v>0</v>
      </c>
      <c r="U705" s="6">
        <v>0</v>
      </c>
      <c r="V705" s="6">
        <v>0</v>
      </c>
      <c r="W705" s="6">
        <v>1</v>
      </c>
      <c r="X705" s="6">
        <v>1</v>
      </c>
      <c r="Y705" s="7">
        <v>0</v>
      </c>
      <c r="Z705" s="7">
        <v>0</v>
      </c>
      <c r="AA705" s="8">
        <v>0</v>
      </c>
      <c r="AB705" s="8">
        <v>0</v>
      </c>
      <c r="AC705" s="8">
        <v>0</v>
      </c>
      <c r="AD705" s="8">
        <v>0</v>
      </c>
      <c r="AE705" s="8">
        <v>1</v>
      </c>
      <c r="AF705" s="8">
        <v>0</v>
      </c>
      <c r="AG705" s="9" t="s">
        <v>823</v>
      </c>
      <c r="AI705" s="9" t="s">
        <v>48</v>
      </c>
      <c r="AK705" s="9">
        <f>LEN(H705)</f>
        <v>30</v>
      </c>
      <c r="AL705" s="9">
        <f>SUM(R705:X705)</f>
        <v>2</v>
      </c>
      <c r="AM705" s="3" t="b">
        <f>IF(R705,1)</f>
        <v>0</v>
      </c>
      <c r="AN705" s="3" t="b">
        <f>IF(S705,1)</f>
        <v>0</v>
      </c>
      <c r="AO705" s="3" t="b">
        <f>IF(T705,1)</f>
        <v>0</v>
      </c>
      <c r="AP705" s="3" t="b">
        <f>IF(U705,1)</f>
        <v>0</v>
      </c>
      <c r="AQ705" s="3" t="b">
        <f>IF(V705,1)</f>
        <v>0</v>
      </c>
      <c r="AR705" s="3">
        <f>IF(W705,1)</f>
        <v>1</v>
      </c>
      <c r="AS705" s="3">
        <f>IF(X705,1)</f>
        <v>1</v>
      </c>
      <c r="AT705" s="3">
        <f>SUM(AM705:AS705)</f>
        <v>2</v>
      </c>
      <c r="AU705" s="10" t="b">
        <f>IF(R705,1)</f>
        <v>0</v>
      </c>
      <c r="AV705" s="10" t="b">
        <f>IF(S705,2)</f>
        <v>0</v>
      </c>
      <c r="AW705" s="10" t="b">
        <f>IF(T705,3)</f>
        <v>0</v>
      </c>
      <c r="AX705" s="10" t="b">
        <f>IF(U705,4)</f>
        <v>0</v>
      </c>
      <c r="AY705" s="10" t="b">
        <f>IF(V705,5)</f>
        <v>0</v>
      </c>
      <c r="AZ705" s="10">
        <f>IF(W705,6)</f>
        <v>6</v>
      </c>
      <c r="BA705" s="10">
        <f>IF(X705,7)</f>
        <v>7</v>
      </c>
      <c r="BB705" s="10">
        <f>MIN(AU705:BA705)</f>
        <v>6</v>
      </c>
      <c r="BC705" s="10">
        <f>MAX(AU705:BA705)</f>
        <v>7</v>
      </c>
      <c r="BD705" s="10">
        <f>IF(AT705&gt;0,(1+(BC705-AT705))-BB705,-1)</f>
        <v>0</v>
      </c>
      <c r="BE705" s="44">
        <f>AL705-AT705</f>
        <v>0</v>
      </c>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row>
    <row r="706" spans="1:177" ht="15" customHeight="1">
      <c r="A706" s="1">
        <v>705</v>
      </c>
      <c r="B706" s="1">
        <v>-37.776426755384598</v>
      </c>
      <c r="C706" s="1">
        <v>144.96329307403599</v>
      </c>
      <c r="D706" s="1">
        <v>15</v>
      </c>
      <c r="E706"/>
      <c r="F706" s="1" t="s">
        <v>40</v>
      </c>
      <c r="G706" s="1" t="s">
        <v>819</v>
      </c>
      <c r="H706" s="2" t="s">
        <v>406</v>
      </c>
      <c r="I706" s="4">
        <v>1</v>
      </c>
      <c r="J706" s="4">
        <v>0</v>
      </c>
      <c r="K706" s="4">
        <v>0</v>
      </c>
      <c r="L706" s="4">
        <v>0</v>
      </c>
      <c r="M706" s="5">
        <v>1</v>
      </c>
      <c r="N706" s="5">
        <v>0</v>
      </c>
      <c r="O706" s="5">
        <v>0</v>
      </c>
      <c r="P706" s="5">
        <v>0</v>
      </c>
      <c r="Q706" s="5">
        <v>0</v>
      </c>
      <c r="R706" s="6">
        <v>0</v>
      </c>
      <c r="S706" s="6">
        <v>0</v>
      </c>
      <c r="T706" s="6">
        <v>0</v>
      </c>
      <c r="U706" s="6">
        <v>1</v>
      </c>
      <c r="V706" s="6">
        <v>0</v>
      </c>
      <c r="W706" s="6">
        <v>0</v>
      </c>
      <c r="X706" s="6">
        <v>0</v>
      </c>
      <c r="Y706" s="7">
        <v>0</v>
      </c>
      <c r="Z706" s="7">
        <v>0</v>
      </c>
      <c r="AA706" s="8">
        <v>0</v>
      </c>
      <c r="AB706" s="8">
        <v>0</v>
      </c>
      <c r="AC706" s="8">
        <v>0</v>
      </c>
      <c r="AD706" s="8">
        <v>0</v>
      </c>
      <c r="AE706" s="8">
        <v>0</v>
      </c>
      <c r="AF706" s="8">
        <v>0</v>
      </c>
      <c r="AK706" s="9">
        <f>LEN(H706)</f>
        <v>13</v>
      </c>
      <c r="AL706" s="9">
        <f>SUM(R706:X706)</f>
        <v>1</v>
      </c>
      <c r="AM706" s="3" t="b">
        <f>IF(R706,1)</f>
        <v>0</v>
      </c>
      <c r="AN706" s="3" t="b">
        <f>IF(S706,1)</f>
        <v>0</v>
      </c>
      <c r="AO706" s="3" t="b">
        <f>IF(T706,1)</f>
        <v>0</v>
      </c>
      <c r="AP706" s="3">
        <f>IF(U706,1)</f>
        <v>1</v>
      </c>
      <c r="AQ706" s="3" t="b">
        <f>IF(V706,1)</f>
        <v>0</v>
      </c>
      <c r="AR706" s="3" t="b">
        <f>IF(W706,1)</f>
        <v>0</v>
      </c>
      <c r="AS706" s="3" t="b">
        <f>IF(X706,1)</f>
        <v>0</v>
      </c>
      <c r="AT706" s="3">
        <f>SUM(AM706:AS706)</f>
        <v>1</v>
      </c>
      <c r="AU706" s="10" t="b">
        <f>IF(R706,1)</f>
        <v>0</v>
      </c>
      <c r="AV706" s="10" t="b">
        <f>IF(S706,2)</f>
        <v>0</v>
      </c>
      <c r="AW706" s="10" t="b">
        <f>IF(T706,3)</f>
        <v>0</v>
      </c>
      <c r="AX706" s="10">
        <f>IF(U706,4)</f>
        <v>4</v>
      </c>
      <c r="AY706" s="10" t="b">
        <f>IF(V706,5)</f>
        <v>0</v>
      </c>
      <c r="AZ706" s="10" t="b">
        <f>IF(W706,6)</f>
        <v>0</v>
      </c>
      <c r="BA706" s="10" t="b">
        <f>IF(X706,7)</f>
        <v>0</v>
      </c>
      <c r="BB706" s="10">
        <f>MIN(AU706:BA706)</f>
        <v>4</v>
      </c>
      <c r="BC706" s="10">
        <f>MAX(AU706:BA706)</f>
        <v>4</v>
      </c>
      <c r="BD706" s="10">
        <f>IF(AT706&gt;0,(1+(BC706-AT706))-BB706,-1)</f>
        <v>0</v>
      </c>
      <c r="BE706" s="44">
        <f>AL706-AT706</f>
        <v>0</v>
      </c>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row>
    <row r="707" spans="1:177" ht="15" customHeight="1">
      <c r="A707" s="1">
        <v>706</v>
      </c>
      <c r="B707" s="1">
        <v>-37.813967314840397</v>
      </c>
      <c r="C707" s="1">
        <v>144.971919058228</v>
      </c>
      <c r="D707" s="1">
        <v>15</v>
      </c>
      <c r="E707"/>
      <c r="F707" s="1" t="s">
        <v>40</v>
      </c>
      <c r="G707" s="1" t="s">
        <v>819</v>
      </c>
      <c r="H707" s="2" t="s">
        <v>824</v>
      </c>
      <c r="I707" s="4">
        <v>1</v>
      </c>
      <c r="J707" s="4">
        <v>0</v>
      </c>
      <c r="K707" s="4">
        <v>0</v>
      </c>
      <c r="L707" s="4">
        <v>0</v>
      </c>
      <c r="M707" s="5">
        <v>1</v>
      </c>
      <c r="N707" s="5">
        <v>0</v>
      </c>
      <c r="O707" s="5">
        <v>0</v>
      </c>
      <c r="P707" s="5">
        <v>0</v>
      </c>
      <c r="Q707" s="5">
        <v>0</v>
      </c>
      <c r="R707" s="6">
        <v>0</v>
      </c>
      <c r="S707" s="6">
        <v>0</v>
      </c>
      <c r="T707" s="6">
        <v>0</v>
      </c>
      <c r="U707" s="6">
        <v>1</v>
      </c>
      <c r="V707" s="6">
        <v>0</v>
      </c>
      <c r="W707" s="6">
        <v>0</v>
      </c>
      <c r="X707" s="6">
        <v>0</v>
      </c>
      <c r="Y707" s="7">
        <v>0</v>
      </c>
      <c r="Z707" s="7">
        <v>0</v>
      </c>
      <c r="AA707" s="8">
        <v>0</v>
      </c>
      <c r="AB707" s="8">
        <v>0</v>
      </c>
      <c r="AC707" s="8">
        <v>0</v>
      </c>
      <c r="AD707" s="8">
        <v>0</v>
      </c>
      <c r="AE707" s="8">
        <v>0</v>
      </c>
      <c r="AF707" s="8">
        <v>0</v>
      </c>
      <c r="AK707" s="9">
        <f>LEN(H707)</f>
        <v>14</v>
      </c>
      <c r="AL707" s="9">
        <f>SUM(R707:X707)</f>
        <v>1</v>
      </c>
      <c r="AM707" s="3" t="b">
        <f>IF(R707,1)</f>
        <v>0</v>
      </c>
      <c r="AN707" s="3" t="b">
        <f>IF(S707,1)</f>
        <v>0</v>
      </c>
      <c r="AO707" s="3" t="b">
        <f>IF(T707,1)</f>
        <v>0</v>
      </c>
      <c r="AP707" s="3">
        <f>IF(U707,1)</f>
        <v>1</v>
      </c>
      <c r="AQ707" s="3" t="b">
        <f>IF(V707,1)</f>
        <v>0</v>
      </c>
      <c r="AR707" s="3" t="b">
        <f>IF(W707,1)</f>
        <v>0</v>
      </c>
      <c r="AS707" s="3" t="b">
        <f>IF(X707,1)</f>
        <v>0</v>
      </c>
      <c r="AT707" s="3">
        <f>SUM(AM707:AS707)</f>
        <v>1</v>
      </c>
      <c r="AU707" s="10" t="b">
        <f>IF(R707,1)</f>
        <v>0</v>
      </c>
      <c r="AV707" s="10" t="b">
        <f>IF(S707,2)</f>
        <v>0</v>
      </c>
      <c r="AW707" s="10" t="b">
        <f>IF(T707,3)</f>
        <v>0</v>
      </c>
      <c r="AX707" s="10">
        <f>IF(U707,4)</f>
        <v>4</v>
      </c>
      <c r="AY707" s="10" t="b">
        <f>IF(V707,5)</f>
        <v>0</v>
      </c>
      <c r="AZ707" s="10" t="b">
        <f>IF(W707,6)</f>
        <v>0</v>
      </c>
      <c r="BA707" s="10" t="b">
        <f>IF(X707,7)</f>
        <v>0</v>
      </c>
      <c r="BB707" s="10">
        <f>MIN(AU707:BA707)</f>
        <v>4</v>
      </c>
      <c r="BC707" s="10">
        <f>MAX(AU707:BA707)</f>
        <v>4</v>
      </c>
      <c r="BD707" s="10">
        <f>IF(AT707&gt;0,(1+(BC707-AT707))-BB707,-1)</f>
        <v>0</v>
      </c>
      <c r="BE707" s="44">
        <f>AL707-AT707</f>
        <v>0</v>
      </c>
      <c r="BF707" s="3">
        <v>1</v>
      </c>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row>
    <row r="708" spans="1:177" ht="15" customHeight="1">
      <c r="A708" s="1">
        <v>707</v>
      </c>
      <c r="B708" s="1">
        <v>-37.288341039999999</v>
      </c>
      <c r="C708" s="1">
        <v>144.94950312</v>
      </c>
      <c r="D708" s="1">
        <v>15</v>
      </c>
      <c r="E708"/>
      <c r="F708" s="1" t="s">
        <v>40</v>
      </c>
      <c r="G708" s="1" t="s">
        <v>825</v>
      </c>
      <c r="H708" s="2" t="s">
        <v>826</v>
      </c>
      <c r="I708" s="4">
        <v>1</v>
      </c>
      <c r="J708" s="4">
        <v>0</v>
      </c>
      <c r="K708" s="4">
        <v>0</v>
      </c>
      <c r="L708" s="4">
        <v>0</v>
      </c>
      <c r="M708" s="5">
        <v>0</v>
      </c>
      <c r="N708" s="5">
        <v>0</v>
      </c>
      <c r="O708" s="5">
        <v>0</v>
      </c>
      <c r="P708" s="5">
        <v>1</v>
      </c>
      <c r="Q708" s="5">
        <v>1</v>
      </c>
      <c r="R708" s="6">
        <v>0</v>
      </c>
      <c r="S708" s="6">
        <v>0</v>
      </c>
      <c r="T708" s="6">
        <v>1</v>
      </c>
      <c r="U708" s="6">
        <v>0</v>
      </c>
      <c r="V708" s="6">
        <v>0</v>
      </c>
      <c r="W708" s="6">
        <v>1</v>
      </c>
      <c r="X708" s="6">
        <v>0</v>
      </c>
      <c r="Y708" s="7">
        <v>0</v>
      </c>
      <c r="Z708" s="7">
        <v>0</v>
      </c>
      <c r="AA708" s="8">
        <v>0</v>
      </c>
      <c r="AB708" s="8">
        <v>0</v>
      </c>
      <c r="AC708" s="8">
        <v>0</v>
      </c>
      <c r="AD708" s="8">
        <v>0</v>
      </c>
      <c r="AE708" s="8">
        <v>0</v>
      </c>
      <c r="AF708" s="8">
        <v>1</v>
      </c>
      <c r="AI708" s="9" t="s">
        <v>238</v>
      </c>
      <c r="AK708" s="9">
        <f>LEN(H708)</f>
        <v>31</v>
      </c>
      <c r="AL708" s="9">
        <f>SUM(R708:X708)</f>
        <v>2</v>
      </c>
      <c r="AM708" s="3" t="b">
        <f>IF(R708,1)</f>
        <v>0</v>
      </c>
      <c r="AN708" s="3" t="b">
        <f>IF(S708,1)</f>
        <v>0</v>
      </c>
      <c r="AO708" s="3">
        <f>IF(T708,1)</f>
        <v>1</v>
      </c>
      <c r="AP708" s="3" t="b">
        <f>IF(U708,1)</f>
        <v>0</v>
      </c>
      <c r="AQ708" s="3" t="b">
        <f>IF(V708,1)</f>
        <v>0</v>
      </c>
      <c r="AR708" s="3">
        <f>IF(W708,1)</f>
        <v>1</v>
      </c>
      <c r="AS708" s="3" t="b">
        <f>IF(X708,1)</f>
        <v>0</v>
      </c>
      <c r="AT708" s="3">
        <f>SUM(AM708:AS708)</f>
        <v>2</v>
      </c>
      <c r="AU708" s="10" t="b">
        <f>IF(R708,1)</f>
        <v>0</v>
      </c>
      <c r="AV708" s="10" t="b">
        <f>IF(S708,2)</f>
        <v>0</v>
      </c>
      <c r="AW708" s="10">
        <f>IF(T708,3)</f>
        <v>3</v>
      </c>
      <c r="AX708" s="10" t="b">
        <f>IF(U708,4)</f>
        <v>0</v>
      </c>
      <c r="AY708" s="10" t="b">
        <f>IF(V708,5)</f>
        <v>0</v>
      </c>
      <c r="AZ708" s="10">
        <f>IF(W708,6)</f>
        <v>6</v>
      </c>
      <c r="BA708" s="10" t="b">
        <f>IF(X708,7)</f>
        <v>0</v>
      </c>
      <c r="BB708" s="10">
        <f>MIN(AU708:BA708)</f>
        <v>3</v>
      </c>
      <c r="BC708" s="10">
        <f>MAX(AU708:BA708)</f>
        <v>6</v>
      </c>
      <c r="BD708" s="10">
        <f>IF(AT708&gt;0,(1+(BC708-AT708))-BB708,-1)</f>
        <v>2</v>
      </c>
      <c r="BE708" s="44">
        <f>AL708-AT708</f>
        <v>0</v>
      </c>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row>
    <row r="709" spans="1:177" ht="15" customHeight="1">
      <c r="A709" s="1">
        <v>708</v>
      </c>
      <c r="B709" s="1">
        <v>-37.195459826233296</v>
      </c>
      <c r="C709" s="1">
        <v>145.07867328514601</v>
      </c>
      <c r="D709" s="1">
        <v>11</v>
      </c>
      <c r="E709"/>
      <c r="F709" s="1" t="s">
        <v>40</v>
      </c>
      <c r="G709" s="1" t="s">
        <v>825</v>
      </c>
      <c r="H709" s="2" t="s">
        <v>827</v>
      </c>
      <c r="I709" s="4">
        <v>1</v>
      </c>
      <c r="J709" s="4">
        <v>0</v>
      </c>
      <c r="K709" s="4">
        <v>0</v>
      </c>
      <c r="L709" s="4">
        <v>0</v>
      </c>
      <c r="M709" s="5">
        <v>0</v>
      </c>
      <c r="N709" s="5">
        <v>0</v>
      </c>
      <c r="O709" s="5">
        <v>0</v>
      </c>
      <c r="P709" s="5">
        <v>0</v>
      </c>
      <c r="Q709" s="5">
        <v>1</v>
      </c>
      <c r="R709" s="6">
        <v>0</v>
      </c>
      <c r="S709" s="6">
        <v>0</v>
      </c>
      <c r="T709" s="6">
        <v>0</v>
      </c>
      <c r="U709" s="6">
        <v>1</v>
      </c>
      <c r="V709" s="6">
        <v>0</v>
      </c>
      <c r="W709" s="6">
        <v>0</v>
      </c>
      <c r="X709" s="6">
        <v>0</v>
      </c>
      <c r="Y709" s="7">
        <v>0</v>
      </c>
      <c r="Z709" s="7">
        <v>1</v>
      </c>
      <c r="AA709" s="8">
        <v>0</v>
      </c>
      <c r="AB709" s="8">
        <v>0</v>
      </c>
      <c r="AC709" s="8">
        <v>0</v>
      </c>
      <c r="AD709" s="8">
        <v>0</v>
      </c>
      <c r="AE709" s="8">
        <v>0</v>
      </c>
      <c r="AF709" s="8">
        <v>0</v>
      </c>
      <c r="AK709" s="9">
        <f>LEN(H709)</f>
        <v>34</v>
      </c>
      <c r="AL709" s="9">
        <f>SUM(R709:X709)</f>
        <v>1</v>
      </c>
      <c r="AM709" s="3" t="b">
        <f>IF(R709,1)</f>
        <v>0</v>
      </c>
      <c r="AN709" s="3" t="b">
        <f>IF(S709,1)</f>
        <v>0</v>
      </c>
      <c r="AO709" s="3" t="b">
        <f>IF(T709,1)</f>
        <v>0</v>
      </c>
      <c r="AP709" s="3">
        <f>IF(U709,1)</f>
        <v>1</v>
      </c>
      <c r="AQ709" s="3" t="b">
        <f>IF(V709,1)</f>
        <v>0</v>
      </c>
      <c r="AR709" s="3" t="b">
        <f>IF(W709,1)</f>
        <v>0</v>
      </c>
      <c r="AS709" s="3" t="b">
        <f>IF(X709,1)</f>
        <v>0</v>
      </c>
      <c r="AT709" s="3">
        <f>SUM(AM709:AS709)</f>
        <v>1</v>
      </c>
      <c r="AU709" s="10" t="b">
        <f>IF(R709,1)</f>
        <v>0</v>
      </c>
      <c r="AV709" s="10" t="b">
        <f>IF(S709,2)</f>
        <v>0</v>
      </c>
      <c r="AW709" s="10" t="b">
        <f>IF(T709,3)</f>
        <v>0</v>
      </c>
      <c r="AX709" s="10">
        <f>IF(U709,4)</f>
        <v>4</v>
      </c>
      <c r="AY709" s="10" t="b">
        <f>IF(V709,5)</f>
        <v>0</v>
      </c>
      <c r="AZ709" s="10" t="b">
        <f>IF(W709,6)</f>
        <v>0</v>
      </c>
      <c r="BA709" s="10" t="b">
        <f>IF(X709,7)</f>
        <v>0</v>
      </c>
      <c r="BB709" s="10">
        <f>MIN(AU709:BA709)</f>
        <v>4</v>
      </c>
      <c r="BC709" s="10">
        <f>MAX(AU709:BA709)</f>
        <v>4</v>
      </c>
      <c r="BD709" s="10">
        <f>IF(AT709&gt;0,(1+(BC709-AT709))-BB709,-1)</f>
        <v>0</v>
      </c>
      <c r="BE709" s="44">
        <f>AL709-AT709</f>
        <v>0</v>
      </c>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row>
    <row r="710" spans="1:177" ht="15" customHeight="1">
      <c r="A710" s="1">
        <v>709</v>
      </c>
      <c r="B710" s="1">
        <v>-37.419388314757398</v>
      </c>
      <c r="C710" s="1">
        <v>144.98284674301999</v>
      </c>
      <c r="D710" s="1">
        <v>11</v>
      </c>
      <c r="E710"/>
      <c r="F710" s="1" t="s">
        <v>40</v>
      </c>
      <c r="G710" s="1" t="s">
        <v>825</v>
      </c>
      <c r="H710" s="2" t="s">
        <v>828</v>
      </c>
      <c r="I710" s="4">
        <v>1</v>
      </c>
      <c r="J710" s="4">
        <v>0</v>
      </c>
      <c r="K710" s="4">
        <v>0</v>
      </c>
      <c r="L710" s="4">
        <v>0</v>
      </c>
      <c r="M710" s="5">
        <v>1</v>
      </c>
      <c r="N710" s="5">
        <v>0</v>
      </c>
      <c r="O710" s="5">
        <v>0</v>
      </c>
      <c r="P710" s="5">
        <v>0</v>
      </c>
      <c r="Q710" s="5">
        <v>0</v>
      </c>
      <c r="R710" s="6">
        <v>0</v>
      </c>
      <c r="S710" s="6">
        <v>0</v>
      </c>
      <c r="T710" s="6">
        <v>0</v>
      </c>
      <c r="U710" s="6">
        <v>0</v>
      </c>
      <c r="V710" s="6">
        <v>1</v>
      </c>
      <c r="W710" s="6">
        <v>1</v>
      </c>
      <c r="X710" s="6">
        <v>0</v>
      </c>
      <c r="Y710" s="7">
        <v>0</v>
      </c>
      <c r="Z710" s="7">
        <v>0</v>
      </c>
      <c r="AA710" s="8">
        <v>0</v>
      </c>
      <c r="AB710" s="8">
        <v>0</v>
      </c>
      <c r="AC710" s="8">
        <v>0</v>
      </c>
      <c r="AD710" s="8">
        <v>1</v>
      </c>
      <c r="AE710" s="8">
        <v>0</v>
      </c>
      <c r="AF710" s="8">
        <v>0</v>
      </c>
      <c r="AI710" s="9" t="s">
        <v>829</v>
      </c>
      <c r="AK710" s="9">
        <f>LEN(H710)</f>
        <v>66</v>
      </c>
      <c r="AL710" s="9">
        <f>SUM(R710:X710)</f>
        <v>2</v>
      </c>
      <c r="AM710" s="3" t="b">
        <f>IF(R710,1)</f>
        <v>0</v>
      </c>
      <c r="AN710" s="3" t="b">
        <f>IF(S710,1)</f>
        <v>0</v>
      </c>
      <c r="AO710" s="3" t="b">
        <f>IF(T710,1)</f>
        <v>0</v>
      </c>
      <c r="AP710" s="3" t="b">
        <f>IF(U710,1)</f>
        <v>0</v>
      </c>
      <c r="AQ710" s="3">
        <f>IF(V710,1)</f>
        <v>1</v>
      </c>
      <c r="AR710" s="3">
        <f>IF(W710,1)</f>
        <v>1</v>
      </c>
      <c r="AS710" s="3" t="b">
        <f>IF(X710,1)</f>
        <v>0</v>
      </c>
      <c r="AT710" s="3">
        <f>SUM(AM710:AS710)</f>
        <v>2</v>
      </c>
      <c r="AU710" s="10" t="b">
        <f>IF(R710,1)</f>
        <v>0</v>
      </c>
      <c r="AV710" s="10" t="b">
        <f>IF(S710,2)</f>
        <v>0</v>
      </c>
      <c r="AW710" s="10" t="b">
        <f>IF(T710,3)</f>
        <v>0</v>
      </c>
      <c r="AX710" s="10" t="b">
        <f>IF(U710,4)</f>
        <v>0</v>
      </c>
      <c r="AY710" s="10">
        <f>IF(V710,5)</f>
        <v>5</v>
      </c>
      <c r="AZ710" s="10">
        <f>IF(W710,6)</f>
        <v>6</v>
      </c>
      <c r="BA710" s="10" t="b">
        <f>IF(X710,7)</f>
        <v>0</v>
      </c>
      <c r="BB710" s="10">
        <f>MIN(AU710:BA710)</f>
        <v>5</v>
      </c>
      <c r="BC710" s="10">
        <f>MAX(AU710:BA710)</f>
        <v>6</v>
      </c>
      <c r="BD710" s="10">
        <f>IF(AT710&gt;0,(1+(BC710-AT710))-BB710,-1)</f>
        <v>0</v>
      </c>
      <c r="BE710" s="44">
        <f>AL710-AT710</f>
        <v>0</v>
      </c>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row>
    <row r="711" spans="1:177" ht="15" customHeight="1">
      <c r="A711" s="1">
        <v>710</v>
      </c>
      <c r="B711" s="1">
        <v>-37.653309474013298</v>
      </c>
      <c r="C711" s="1">
        <v>145.093194852718</v>
      </c>
      <c r="D711" s="1">
        <v>10</v>
      </c>
      <c r="E711"/>
      <c r="F711" s="1" t="s">
        <v>40</v>
      </c>
      <c r="G711" s="1" t="s">
        <v>825</v>
      </c>
      <c r="H711" s="2" t="s">
        <v>830</v>
      </c>
      <c r="I711" s="4">
        <v>1</v>
      </c>
      <c r="J711" s="4">
        <v>0</v>
      </c>
      <c r="K711" s="4">
        <v>0</v>
      </c>
      <c r="L711" s="4">
        <v>0</v>
      </c>
      <c r="M711" s="5">
        <v>0</v>
      </c>
      <c r="N711" s="5">
        <v>0</v>
      </c>
      <c r="O711" s="5">
        <v>0</v>
      </c>
      <c r="P711" s="5">
        <v>1</v>
      </c>
      <c r="Q711" s="5">
        <v>1</v>
      </c>
      <c r="R711" s="6">
        <v>0</v>
      </c>
      <c r="S711" s="6">
        <v>1</v>
      </c>
      <c r="T711" s="6">
        <v>1</v>
      </c>
      <c r="U711" s="6">
        <v>0</v>
      </c>
      <c r="V711" s="6">
        <v>0</v>
      </c>
      <c r="W711" s="6">
        <v>0</v>
      </c>
      <c r="X711" s="6">
        <v>0</v>
      </c>
      <c r="Y711" s="7">
        <v>1</v>
      </c>
      <c r="Z711" s="7">
        <v>0</v>
      </c>
      <c r="AA711" s="8">
        <v>0</v>
      </c>
      <c r="AB711" s="8">
        <v>0</v>
      </c>
      <c r="AC711" s="8">
        <v>0</v>
      </c>
      <c r="AD711" s="8">
        <v>0</v>
      </c>
      <c r="AE711" s="8">
        <v>0</v>
      </c>
      <c r="AF711" s="8">
        <v>1</v>
      </c>
      <c r="AI711" s="9" t="s">
        <v>393</v>
      </c>
      <c r="AK711" s="9">
        <f>LEN(H711)</f>
        <v>32</v>
      </c>
      <c r="AL711" s="9">
        <f>SUM(R711:X711)</f>
        <v>2</v>
      </c>
      <c r="AM711" s="3" t="b">
        <f>IF(R711,1)</f>
        <v>0</v>
      </c>
      <c r="AN711" s="3">
        <f>IF(S711,1)</f>
        <v>1</v>
      </c>
      <c r="AO711" s="3">
        <f>IF(T711,1)</f>
        <v>1</v>
      </c>
      <c r="AP711" s="3" t="b">
        <f>IF(U711,1)</f>
        <v>0</v>
      </c>
      <c r="AQ711" s="3" t="b">
        <f>IF(V711,1)</f>
        <v>0</v>
      </c>
      <c r="AR711" s="3" t="b">
        <f>IF(W711,1)</f>
        <v>0</v>
      </c>
      <c r="AS711" s="3" t="b">
        <f>IF(X711,1)</f>
        <v>0</v>
      </c>
      <c r="AT711" s="3">
        <f>SUM(AM711:AS711)</f>
        <v>2</v>
      </c>
      <c r="AU711" s="10" t="b">
        <f>IF(R711,1)</f>
        <v>0</v>
      </c>
      <c r="AV711" s="10">
        <f>IF(S711,2)</f>
        <v>2</v>
      </c>
      <c r="AW711" s="10">
        <f>IF(T711,3)</f>
        <v>3</v>
      </c>
      <c r="AX711" s="10" t="b">
        <f>IF(U711,4)</f>
        <v>0</v>
      </c>
      <c r="AY711" s="10" t="b">
        <f>IF(V711,5)</f>
        <v>0</v>
      </c>
      <c r="AZ711" s="10" t="b">
        <f>IF(W711,6)</f>
        <v>0</v>
      </c>
      <c r="BA711" s="10" t="b">
        <f>IF(X711,7)</f>
        <v>0</v>
      </c>
      <c r="BB711" s="10">
        <f>MIN(AU711:BA711)</f>
        <v>2</v>
      </c>
      <c r="BC711" s="10">
        <f>MAX(AU711:BA711)</f>
        <v>3</v>
      </c>
      <c r="BD711" s="10">
        <f>IF(AT711&gt;0,(1+(BC711-AT711))-BB711,-1)</f>
        <v>0</v>
      </c>
      <c r="BE711" s="44">
        <f>AL711-AT711</f>
        <v>0</v>
      </c>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row>
    <row r="712" spans="1:177" ht="15" customHeight="1">
      <c r="A712" s="1">
        <v>711</v>
      </c>
      <c r="B712" s="1">
        <v>-37.364702699010699</v>
      </c>
      <c r="C712" s="1">
        <v>144.962036246748</v>
      </c>
      <c r="D712" s="1">
        <v>15</v>
      </c>
      <c r="E712"/>
      <c r="F712" s="1" t="s">
        <v>40</v>
      </c>
      <c r="G712" s="1" t="s">
        <v>825</v>
      </c>
      <c r="H712" s="2" t="s">
        <v>831</v>
      </c>
      <c r="I712" s="4">
        <v>1</v>
      </c>
      <c r="J712" s="4">
        <v>0</v>
      </c>
      <c r="K712" s="4">
        <v>0</v>
      </c>
      <c r="L712" s="4">
        <v>0</v>
      </c>
      <c r="M712" s="5">
        <v>0</v>
      </c>
      <c r="N712" s="5">
        <v>0</v>
      </c>
      <c r="O712" s="5">
        <v>0</v>
      </c>
      <c r="P712" s="5">
        <v>1</v>
      </c>
      <c r="Q712" s="5">
        <v>0</v>
      </c>
      <c r="R712" s="6">
        <v>0</v>
      </c>
      <c r="S712" s="6">
        <v>0</v>
      </c>
      <c r="T712" s="6">
        <v>0</v>
      </c>
      <c r="U712" s="6">
        <v>1</v>
      </c>
      <c r="V712" s="6">
        <v>0</v>
      </c>
      <c r="W712" s="6">
        <v>0</v>
      </c>
      <c r="X712" s="6">
        <v>0</v>
      </c>
      <c r="Y712" s="7">
        <v>0</v>
      </c>
      <c r="Z712" s="7">
        <v>0</v>
      </c>
      <c r="AA712" s="8">
        <v>0</v>
      </c>
      <c r="AB712" s="8">
        <v>0</v>
      </c>
      <c r="AC712" s="8">
        <v>0</v>
      </c>
      <c r="AD712" s="8">
        <v>0</v>
      </c>
      <c r="AE712" s="8">
        <v>0</v>
      </c>
      <c r="AF712" s="8">
        <v>0</v>
      </c>
      <c r="AI712" s="9" t="s">
        <v>4538</v>
      </c>
      <c r="AK712" s="9">
        <f>LEN(H712)</f>
        <v>41</v>
      </c>
      <c r="AL712" s="9">
        <f>SUM(R712:X712)</f>
        <v>1</v>
      </c>
      <c r="AM712" s="3" t="b">
        <f>IF(R712,1)</f>
        <v>0</v>
      </c>
      <c r="AN712" s="3" t="b">
        <f>IF(S712,1)</f>
        <v>0</v>
      </c>
      <c r="AO712" s="3" t="b">
        <f>IF(T712,1)</f>
        <v>0</v>
      </c>
      <c r="AP712" s="3">
        <f>IF(U712,1)</f>
        <v>1</v>
      </c>
      <c r="AQ712" s="3" t="b">
        <f>IF(V712,1)</f>
        <v>0</v>
      </c>
      <c r="AR712" s="3" t="b">
        <f>IF(W712,1)</f>
        <v>0</v>
      </c>
      <c r="AS712" s="3" t="b">
        <f>IF(X712,1)</f>
        <v>0</v>
      </c>
      <c r="AT712" s="3">
        <f>SUM(AM712:AS712)</f>
        <v>1</v>
      </c>
      <c r="AU712" s="10" t="b">
        <f>IF(R712,1)</f>
        <v>0</v>
      </c>
      <c r="AV712" s="10" t="b">
        <f>IF(S712,2)</f>
        <v>0</v>
      </c>
      <c r="AW712" s="10" t="b">
        <f>IF(T712,3)</f>
        <v>0</v>
      </c>
      <c r="AX712" s="10">
        <f>IF(U712,4)</f>
        <v>4</v>
      </c>
      <c r="AY712" s="10" t="b">
        <f>IF(V712,5)</f>
        <v>0</v>
      </c>
      <c r="AZ712" s="10" t="b">
        <f>IF(W712,6)</f>
        <v>0</v>
      </c>
      <c r="BA712" s="10" t="b">
        <f>IF(X712,7)</f>
        <v>0</v>
      </c>
      <c r="BB712" s="10">
        <f>MIN(AU712:BA712)</f>
        <v>4</v>
      </c>
      <c r="BC712" s="10">
        <f>MAX(AU712:BA712)</f>
        <v>4</v>
      </c>
      <c r="BD712" s="10">
        <f>IF(AT712&gt;0,(1+(BC712-AT712))-BB712,-1)</f>
        <v>0</v>
      </c>
      <c r="BE712" s="44">
        <f>AL712-AT712</f>
        <v>0</v>
      </c>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row>
    <row r="713" spans="1:177" ht="15" customHeight="1">
      <c r="A713" s="1">
        <v>712</v>
      </c>
      <c r="B713" s="1">
        <v>-37.291094327305302</v>
      </c>
      <c r="C713" s="1">
        <v>144.904701346846</v>
      </c>
      <c r="D713" s="1">
        <v>15</v>
      </c>
      <c r="E713"/>
      <c r="F713" s="1" t="s">
        <v>40</v>
      </c>
      <c r="G713" s="1" t="s">
        <v>825</v>
      </c>
      <c r="H713" s="2" t="s">
        <v>832</v>
      </c>
      <c r="I713" s="4">
        <v>0</v>
      </c>
      <c r="J713" s="4">
        <v>0</v>
      </c>
      <c r="K713" s="4">
        <v>0</v>
      </c>
      <c r="L713" s="4">
        <v>1</v>
      </c>
      <c r="M713" s="5">
        <v>0</v>
      </c>
      <c r="N713" s="5">
        <v>0</v>
      </c>
      <c r="O713" s="5">
        <v>0</v>
      </c>
      <c r="P713" s="5">
        <v>0</v>
      </c>
      <c r="Q713" s="5">
        <v>0</v>
      </c>
      <c r="R713" s="6">
        <v>0</v>
      </c>
      <c r="S713" s="6">
        <v>0</v>
      </c>
      <c r="T713" s="6">
        <v>0</v>
      </c>
      <c r="U713" s="6">
        <v>0</v>
      </c>
      <c r="V713" s="6">
        <v>0</v>
      </c>
      <c r="W713" s="6">
        <v>0</v>
      </c>
      <c r="X713" s="6">
        <v>0</v>
      </c>
      <c r="Y713" s="7">
        <v>0</v>
      </c>
      <c r="Z713" s="7">
        <v>0</v>
      </c>
      <c r="AA713" s="8">
        <v>0</v>
      </c>
      <c r="AB713" s="8">
        <v>0</v>
      </c>
      <c r="AC713" s="8">
        <v>0</v>
      </c>
      <c r="AD713" s="8">
        <v>0</v>
      </c>
      <c r="AE713" s="8">
        <v>0</v>
      </c>
      <c r="AF713" s="8">
        <v>0</v>
      </c>
      <c r="AK713" s="9">
        <f>LEN(H713)</f>
        <v>12</v>
      </c>
      <c r="AL713" s="9">
        <f>SUM(R713:X713)</f>
        <v>0</v>
      </c>
      <c r="AM713" s="3" t="b">
        <f>IF(R713,1)</f>
        <v>0</v>
      </c>
      <c r="AN713" s="3" t="b">
        <f>IF(S713,1)</f>
        <v>0</v>
      </c>
      <c r="AO713" s="3" t="b">
        <f>IF(T713,1)</f>
        <v>0</v>
      </c>
      <c r="AP713" s="3" t="b">
        <f>IF(U713,1)</f>
        <v>0</v>
      </c>
      <c r="AQ713" s="3" t="b">
        <f>IF(V713,1)</f>
        <v>0</v>
      </c>
      <c r="AR713" s="3" t="b">
        <f>IF(W713,1)</f>
        <v>0</v>
      </c>
      <c r="AS713" s="3" t="b">
        <f>IF(X713,1)</f>
        <v>0</v>
      </c>
      <c r="AT713" s="3">
        <f>SUM(AM713:AS713)</f>
        <v>0</v>
      </c>
      <c r="AU713" s="10" t="b">
        <f>IF(R713,1)</f>
        <v>0</v>
      </c>
      <c r="AV713" s="10" t="b">
        <f>IF(S713,2)</f>
        <v>0</v>
      </c>
      <c r="AW713" s="10" t="b">
        <f>IF(T713,3)</f>
        <v>0</v>
      </c>
      <c r="AX713" s="10" t="b">
        <f>IF(U713,4)</f>
        <v>0</v>
      </c>
      <c r="AY713" s="10" t="b">
        <f>IF(V713,5)</f>
        <v>0</v>
      </c>
      <c r="AZ713" s="10" t="b">
        <f>IF(W713,6)</f>
        <v>0</v>
      </c>
      <c r="BA713" s="10" t="b">
        <f>IF(X713,7)</f>
        <v>0</v>
      </c>
      <c r="BB713" s="10">
        <f>MIN(AU713:BA713)</f>
        <v>0</v>
      </c>
      <c r="BC713" s="10">
        <f>MAX(AU713:BA713)</f>
        <v>0</v>
      </c>
      <c r="BD713" s="10">
        <f>IF(AT713&gt;0,(1+(BC713-AT713))-BB713,-1)</f>
        <v>-1</v>
      </c>
      <c r="BE713" s="44">
        <f>AL713-AT713</f>
        <v>0</v>
      </c>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row>
    <row r="714" spans="1:177" ht="15" customHeight="1">
      <c r="A714" s="1">
        <v>713</v>
      </c>
      <c r="B714" s="1">
        <v>-37.734073895081501</v>
      </c>
      <c r="C714" s="1">
        <v>144.99716300959199</v>
      </c>
      <c r="D714" s="1">
        <v>11</v>
      </c>
      <c r="E714"/>
      <c r="F714" s="1" t="s">
        <v>40</v>
      </c>
      <c r="G714" s="1" t="s">
        <v>825</v>
      </c>
      <c r="H714" s="2" t="s">
        <v>833</v>
      </c>
      <c r="I714" s="4">
        <v>1</v>
      </c>
      <c r="J714" s="4">
        <v>0</v>
      </c>
      <c r="K714" s="4">
        <v>0</v>
      </c>
      <c r="L714" s="4">
        <v>0</v>
      </c>
      <c r="M714" s="5">
        <v>0</v>
      </c>
      <c r="N714" s="5">
        <v>0</v>
      </c>
      <c r="O714" s="5">
        <v>0</v>
      </c>
      <c r="P714" s="5">
        <v>0</v>
      </c>
      <c r="Q714" s="5">
        <v>1</v>
      </c>
      <c r="R714" s="6">
        <v>0</v>
      </c>
      <c r="S714" s="6">
        <v>0</v>
      </c>
      <c r="T714" s="6">
        <v>1</v>
      </c>
      <c r="U714" s="6">
        <v>0</v>
      </c>
      <c r="V714" s="6">
        <v>0</v>
      </c>
      <c r="W714" s="6">
        <v>0</v>
      </c>
      <c r="X714" s="6">
        <v>0</v>
      </c>
      <c r="Y714" s="7">
        <v>0</v>
      </c>
      <c r="Z714" s="7">
        <v>0</v>
      </c>
      <c r="AA714" s="8">
        <v>0</v>
      </c>
      <c r="AB714" s="8">
        <v>0</v>
      </c>
      <c r="AC714" s="8">
        <v>0</v>
      </c>
      <c r="AD714" s="8">
        <v>0</v>
      </c>
      <c r="AE714" s="8">
        <v>0</v>
      </c>
      <c r="AF714" s="8">
        <v>0</v>
      </c>
      <c r="AK714" s="9">
        <f>LEN(H714)</f>
        <v>23</v>
      </c>
      <c r="AL714" s="9">
        <f>SUM(R714:X714)</f>
        <v>1</v>
      </c>
      <c r="AM714" s="3" t="b">
        <f>IF(R714,1)</f>
        <v>0</v>
      </c>
      <c r="AN714" s="3" t="b">
        <f>IF(S714,1)</f>
        <v>0</v>
      </c>
      <c r="AO714" s="3">
        <f>IF(T714,1)</f>
        <v>1</v>
      </c>
      <c r="AP714" s="3" t="b">
        <f>IF(U714,1)</f>
        <v>0</v>
      </c>
      <c r="AQ714" s="3" t="b">
        <f>IF(V714,1)</f>
        <v>0</v>
      </c>
      <c r="AR714" s="3" t="b">
        <f>IF(W714,1)</f>
        <v>0</v>
      </c>
      <c r="AS714" s="3" t="b">
        <f>IF(X714,1)</f>
        <v>0</v>
      </c>
      <c r="AT714" s="3">
        <f>SUM(AM714:AS714)</f>
        <v>1</v>
      </c>
      <c r="AU714" s="10" t="b">
        <f>IF(R714,1)</f>
        <v>0</v>
      </c>
      <c r="AV714" s="10" t="b">
        <f>IF(S714,2)</f>
        <v>0</v>
      </c>
      <c r="AW714" s="10">
        <f>IF(T714,3)</f>
        <v>3</v>
      </c>
      <c r="AX714" s="10" t="b">
        <f>IF(U714,4)</f>
        <v>0</v>
      </c>
      <c r="AY714" s="10" t="b">
        <f>IF(V714,5)</f>
        <v>0</v>
      </c>
      <c r="AZ714" s="10" t="b">
        <f>IF(W714,6)</f>
        <v>0</v>
      </c>
      <c r="BA714" s="10" t="b">
        <f>IF(X714,7)</f>
        <v>0</v>
      </c>
      <c r="BB714" s="10">
        <f>MIN(AU714:BA714)</f>
        <v>3</v>
      </c>
      <c r="BC714" s="10">
        <f>MAX(AU714:BA714)</f>
        <v>3</v>
      </c>
      <c r="BD714" s="10">
        <f>IF(AT714&gt;0,(1+(BC714-AT714))-BB714,-1)</f>
        <v>0</v>
      </c>
      <c r="BE714" s="44">
        <f>AL714-AT714</f>
        <v>0</v>
      </c>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row>
    <row r="715" spans="1:177" ht="15" customHeight="1">
      <c r="A715" s="1">
        <v>714</v>
      </c>
      <c r="B715" s="1">
        <v>-37.9106129547583</v>
      </c>
      <c r="C715" s="1">
        <v>144.99691914541401</v>
      </c>
      <c r="D715" s="1">
        <v>11</v>
      </c>
      <c r="E715"/>
      <c r="F715" s="1" t="s">
        <v>40</v>
      </c>
      <c r="G715" s="1" t="s">
        <v>825</v>
      </c>
      <c r="H715" s="2" t="s">
        <v>834</v>
      </c>
      <c r="I715" s="4">
        <v>1</v>
      </c>
      <c r="J715" s="4">
        <v>0</v>
      </c>
      <c r="K715" s="4">
        <v>0</v>
      </c>
      <c r="L715" s="4">
        <v>0</v>
      </c>
      <c r="M715" s="5">
        <v>0</v>
      </c>
      <c r="N715" s="5">
        <v>1</v>
      </c>
      <c r="O715" s="5">
        <v>0</v>
      </c>
      <c r="P715" s="5">
        <v>0</v>
      </c>
      <c r="Q715" s="5">
        <v>0</v>
      </c>
      <c r="R715" s="6">
        <v>0</v>
      </c>
      <c r="S715" s="6">
        <v>0</v>
      </c>
      <c r="T715" s="6">
        <v>0</v>
      </c>
      <c r="U715" s="6">
        <v>1</v>
      </c>
      <c r="V715" s="6">
        <v>0</v>
      </c>
      <c r="W715" s="6">
        <v>0</v>
      </c>
      <c r="X715" s="6">
        <v>0</v>
      </c>
      <c r="Y715" s="7">
        <v>0</v>
      </c>
      <c r="Z715" s="7">
        <v>1</v>
      </c>
      <c r="AA715" s="8">
        <v>0</v>
      </c>
      <c r="AB715" s="8">
        <v>0</v>
      </c>
      <c r="AC715" s="8">
        <v>0</v>
      </c>
      <c r="AD715" s="8">
        <v>0</v>
      </c>
      <c r="AE715" s="8">
        <v>0</v>
      </c>
      <c r="AF715" s="8">
        <v>0</v>
      </c>
      <c r="AI715" s="9" t="s">
        <v>45</v>
      </c>
      <c r="AJ715" s="9" t="s">
        <v>4491</v>
      </c>
      <c r="AK715" s="9">
        <f>LEN(H715)</f>
        <v>37</v>
      </c>
      <c r="AL715" s="9">
        <f>SUM(R715:X715)</f>
        <v>1</v>
      </c>
      <c r="AM715" s="3" t="b">
        <f>IF(R715,1)</f>
        <v>0</v>
      </c>
      <c r="AN715" s="3" t="b">
        <f>IF(S715,1)</f>
        <v>0</v>
      </c>
      <c r="AO715" s="3" t="b">
        <f>IF(T715,1)</f>
        <v>0</v>
      </c>
      <c r="AP715" s="3">
        <f>IF(U715,1)</f>
        <v>1</v>
      </c>
      <c r="AQ715" s="3" t="b">
        <f>IF(V715,1)</f>
        <v>0</v>
      </c>
      <c r="AR715" s="3" t="b">
        <f>IF(W715,1)</f>
        <v>0</v>
      </c>
      <c r="AS715" s="3" t="b">
        <f>IF(X715,1)</f>
        <v>0</v>
      </c>
      <c r="AT715" s="3">
        <f>SUM(AM715:AS715)</f>
        <v>1</v>
      </c>
      <c r="AU715" s="10" t="b">
        <f>IF(R715,1)</f>
        <v>0</v>
      </c>
      <c r="AV715" s="10" t="b">
        <f>IF(S715,2)</f>
        <v>0</v>
      </c>
      <c r="AW715" s="10" t="b">
        <f>IF(T715,3)</f>
        <v>0</v>
      </c>
      <c r="AX715" s="10">
        <f>IF(U715,4)</f>
        <v>4</v>
      </c>
      <c r="AY715" s="10" t="b">
        <f>IF(V715,5)</f>
        <v>0</v>
      </c>
      <c r="AZ715" s="10" t="b">
        <f>IF(W715,6)</f>
        <v>0</v>
      </c>
      <c r="BA715" s="10" t="b">
        <f>IF(X715,7)</f>
        <v>0</v>
      </c>
      <c r="BB715" s="10">
        <f>MIN(AU715:BA715)</f>
        <v>4</v>
      </c>
      <c r="BC715" s="10">
        <f>MAX(AU715:BA715)</f>
        <v>4</v>
      </c>
      <c r="BD715" s="10">
        <f>IF(AT715&gt;0,(1+(BC715-AT715))-BB715,-1)</f>
        <v>0</v>
      </c>
      <c r="BE715" s="44">
        <f>AL715-AT715</f>
        <v>0</v>
      </c>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row>
    <row r="716" spans="1:177" ht="15" customHeight="1">
      <c r="A716" s="1">
        <v>715</v>
      </c>
      <c r="B716" s="1">
        <v>-37.215817159986699</v>
      </c>
      <c r="C716" s="1">
        <v>145.08872306106201</v>
      </c>
      <c r="D716" s="1">
        <v>15</v>
      </c>
      <c r="E716"/>
      <c r="F716" s="1" t="s">
        <v>40</v>
      </c>
      <c r="G716" s="1" t="s">
        <v>825</v>
      </c>
      <c r="H716" s="2" t="s">
        <v>835</v>
      </c>
      <c r="I716" s="4">
        <v>1</v>
      </c>
      <c r="J716" s="4">
        <v>0</v>
      </c>
      <c r="K716" s="4">
        <v>0</v>
      </c>
      <c r="L716" s="4">
        <v>0</v>
      </c>
      <c r="M716" s="5">
        <v>1</v>
      </c>
      <c r="N716" s="5">
        <v>0</v>
      </c>
      <c r="O716" s="5">
        <v>0</v>
      </c>
      <c r="P716" s="5">
        <v>0</v>
      </c>
      <c r="Q716" s="5">
        <v>0</v>
      </c>
      <c r="R716" s="6">
        <v>0</v>
      </c>
      <c r="S716" s="6">
        <v>0</v>
      </c>
      <c r="T716" s="6">
        <v>0</v>
      </c>
      <c r="U716" s="6">
        <v>1</v>
      </c>
      <c r="V716" s="6">
        <v>0</v>
      </c>
      <c r="W716" s="6">
        <v>0</v>
      </c>
      <c r="X716" s="6">
        <v>0</v>
      </c>
      <c r="Y716" s="7">
        <v>0</v>
      </c>
      <c r="Z716" s="7">
        <v>0</v>
      </c>
      <c r="AA716" s="8">
        <v>0</v>
      </c>
      <c r="AB716" s="8">
        <v>0</v>
      </c>
      <c r="AC716" s="8">
        <v>0</v>
      </c>
      <c r="AD716" s="8">
        <v>0</v>
      </c>
      <c r="AE716" s="8">
        <v>0</v>
      </c>
      <c r="AF716" s="8">
        <v>0</v>
      </c>
      <c r="AK716" s="9">
        <f>LEN(H716)</f>
        <v>17</v>
      </c>
      <c r="AL716" s="9">
        <f>SUM(R716:X716)</f>
        <v>1</v>
      </c>
      <c r="AM716" s="3" t="b">
        <f>IF(R716,1)</f>
        <v>0</v>
      </c>
      <c r="AN716" s="3" t="b">
        <f>IF(S716,1)</f>
        <v>0</v>
      </c>
      <c r="AO716" s="3" t="b">
        <f>IF(T716,1)</f>
        <v>0</v>
      </c>
      <c r="AP716" s="3">
        <f>IF(U716,1)</f>
        <v>1</v>
      </c>
      <c r="AQ716" s="3" t="b">
        <f>IF(V716,1)</f>
        <v>0</v>
      </c>
      <c r="AR716" s="3" t="b">
        <f>IF(W716,1)</f>
        <v>0</v>
      </c>
      <c r="AS716" s="3" t="b">
        <f>IF(X716,1)</f>
        <v>0</v>
      </c>
      <c r="AT716" s="3">
        <f>SUM(AM716:AS716)</f>
        <v>1</v>
      </c>
      <c r="AU716" s="10" t="b">
        <f>IF(R716,1)</f>
        <v>0</v>
      </c>
      <c r="AV716" s="10" t="b">
        <f>IF(S716,2)</f>
        <v>0</v>
      </c>
      <c r="AW716" s="10" t="b">
        <f>IF(T716,3)</f>
        <v>0</v>
      </c>
      <c r="AX716" s="10">
        <f>IF(U716,4)</f>
        <v>4</v>
      </c>
      <c r="AY716" s="10" t="b">
        <f>IF(V716,5)</f>
        <v>0</v>
      </c>
      <c r="AZ716" s="10" t="b">
        <f>IF(W716,6)</f>
        <v>0</v>
      </c>
      <c r="BA716" s="10" t="b">
        <f>IF(X716,7)</f>
        <v>0</v>
      </c>
      <c r="BB716" s="10">
        <f>MIN(AU716:BA716)</f>
        <v>4</v>
      </c>
      <c r="BC716" s="10">
        <f>MAX(AU716:BA716)</f>
        <v>4</v>
      </c>
      <c r="BD716" s="10">
        <f>IF(AT716&gt;0,(1+(BC716-AT716))-BB716,-1)</f>
        <v>0</v>
      </c>
      <c r="BE716" s="44">
        <f>AL716-AT716</f>
        <v>0</v>
      </c>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row>
    <row r="717" spans="1:177" ht="15" customHeight="1">
      <c r="A717" s="1">
        <v>716</v>
      </c>
      <c r="B717" s="1">
        <v>-37.8391447415529</v>
      </c>
      <c r="C717" s="1">
        <v>144.99259352531399</v>
      </c>
      <c r="D717" s="1">
        <v>17</v>
      </c>
      <c r="E717"/>
      <c r="F717" s="1" t="s">
        <v>40</v>
      </c>
      <c r="G717" s="1" t="s">
        <v>825</v>
      </c>
      <c r="H717" s="2" t="s">
        <v>836</v>
      </c>
      <c r="I717" s="4">
        <v>1</v>
      </c>
      <c r="J717" s="4">
        <v>0</v>
      </c>
      <c r="K717" s="4">
        <v>0</v>
      </c>
      <c r="L717" s="4">
        <v>0</v>
      </c>
      <c r="M717" s="5">
        <v>0</v>
      </c>
      <c r="N717" s="5">
        <v>1</v>
      </c>
      <c r="O717" s="5">
        <v>0</v>
      </c>
      <c r="P717" s="5">
        <v>0</v>
      </c>
      <c r="Q717" s="5">
        <v>0</v>
      </c>
      <c r="R717" s="6">
        <v>0</v>
      </c>
      <c r="S717" s="6">
        <v>0</v>
      </c>
      <c r="T717" s="6">
        <v>1</v>
      </c>
      <c r="U717" s="6">
        <v>0</v>
      </c>
      <c r="V717" s="6">
        <v>0</v>
      </c>
      <c r="W717" s="6">
        <v>0</v>
      </c>
      <c r="X717" s="6">
        <v>0</v>
      </c>
      <c r="Y717" s="7">
        <v>0</v>
      </c>
      <c r="Z717" s="7">
        <v>0</v>
      </c>
      <c r="AA717" s="8">
        <v>0</v>
      </c>
      <c r="AB717" s="8">
        <v>1</v>
      </c>
      <c r="AC717" s="8">
        <v>0</v>
      </c>
      <c r="AD717" s="8">
        <v>0</v>
      </c>
      <c r="AE717" s="8">
        <v>0</v>
      </c>
      <c r="AF717" s="8">
        <v>0</v>
      </c>
      <c r="AI717" s="9" t="s">
        <v>837</v>
      </c>
      <c r="AK717" s="9">
        <f>LEN(H717)</f>
        <v>34</v>
      </c>
      <c r="AL717" s="9">
        <f>SUM(R717:X717)</f>
        <v>1</v>
      </c>
      <c r="AM717" s="3" t="b">
        <f>IF(R717,1)</f>
        <v>0</v>
      </c>
      <c r="AN717" s="3" t="b">
        <f>IF(S717,1)</f>
        <v>0</v>
      </c>
      <c r="AO717" s="3">
        <f>IF(T717,1)</f>
        <v>1</v>
      </c>
      <c r="AP717" s="3" t="b">
        <f>IF(U717,1)</f>
        <v>0</v>
      </c>
      <c r="AQ717" s="3" t="b">
        <f>IF(V717,1)</f>
        <v>0</v>
      </c>
      <c r="AR717" s="3" t="b">
        <f>IF(W717,1)</f>
        <v>0</v>
      </c>
      <c r="AS717" s="3" t="b">
        <f>IF(X717,1)</f>
        <v>0</v>
      </c>
      <c r="AT717" s="3">
        <f>SUM(AM717:AS717)</f>
        <v>1</v>
      </c>
      <c r="AU717" s="10" t="b">
        <f>IF(R717,1)</f>
        <v>0</v>
      </c>
      <c r="AV717" s="10" t="b">
        <f>IF(S717,2)</f>
        <v>0</v>
      </c>
      <c r="AW717" s="10">
        <f>IF(T717,3)</f>
        <v>3</v>
      </c>
      <c r="AX717" s="10" t="b">
        <f>IF(U717,4)</f>
        <v>0</v>
      </c>
      <c r="AY717" s="10" t="b">
        <f>IF(V717,5)</f>
        <v>0</v>
      </c>
      <c r="AZ717" s="10" t="b">
        <f>IF(W717,6)</f>
        <v>0</v>
      </c>
      <c r="BA717" s="10" t="b">
        <f>IF(X717,7)</f>
        <v>0</v>
      </c>
      <c r="BB717" s="10">
        <f>MIN(AU717:BA717)</f>
        <v>3</v>
      </c>
      <c r="BC717" s="10">
        <f>MAX(AU717:BA717)</f>
        <v>3</v>
      </c>
      <c r="BD717" s="10">
        <f>IF(AT717&gt;0,(1+(BC717-AT717))-BB717,-1)</f>
        <v>0</v>
      </c>
      <c r="BE717" s="44">
        <f>AL717-AT717</f>
        <v>0</v>
      </c>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row>
    <row r="718" spans="1:177" ht="15" customHeight="1">
      <c r="A718" s="1">
        <v>717</v>
      </c>
      <c r="B718" s="1">
        <v>-37.816035390912702</v>
      </c>
      <c r="C718" s="1">
        <v>144.96951579895</v>
      </c>
      <c r="D718" s="1">
        <v>15</v>
      </c>
      <c r="E718"/>
      <c r="F718" s="1" t="s">
        <v>140</v>
      </c>
      <c r="G718" s="1" t="s">
        <v>825</v>
      </c>
      <c r="H718" s="2" t="s">
        <v>838</v>
      </c>
      <c r="I718" s="4">
        <v>1</v>
      </c>
      <c r="J718" s="4">
        <v>0</v>
      </c>
      <c r="K718" s="4">
        <v>0</v>
      </c>
      <c r="L718" s="4">
        <v>0</v>
      </c>
      <c r="M718" s="5">
        <v>0</v>
      </c>
      <c r="N718" s="5">
        <v>0</v>
      </c>
      <c r="O718" s="5">
        <v>0</v>
      </c>
      <c r="P718" s="5">
        <v>1</v>
      </c>
      <c r="Q718" s="5">
        <v>0</v>
      </c>
      <c r="R718" s="6">
        <v>0</v>
      </c>
      <c r="S718" s="6">
        <v>0</v>
      </c>
      <c r="T718" s="6">
        <v>0</v>
      </c>
      <c r="U718" s="6">
        <v>0</v>
      </c>
      <c r="V718" s="6">
        <v>1</v>
      </c>
      <c r="W718" s="6">
        <v>0</v>
      </c>
      <c r="X718" s="6">
        <v>0</v>
      </c>
      <c r="Y718" s="7">
        <v>0</v>
      </c>
      <c r="Z718" s="7">
        <v>0</v>
      </c>
      <c r="AA718" s="8">
        <v>0</v>
      </c>
      <c r="AB718" s="8">
        <v>0</v>
      </c>
      <c r="AC718" s="8">
        <v>0</v>
      </c>
      <c r="AD718" s="8">
        <v>0</v>
      </c>
      <c r="AE718" s="8">
        <v>0</v>
      </c>
      <c r="AF718" s="8">
        <v>0</v>
      </c>
      <c r="AK718" s="9">
        <f>LEN(H718)</f>
        <v>19</v>
      </c>
      <c r="AL718" s="9">
        <f>SUM(R718:X718)</f>
        <v>1</v>
      </c>
      <c r="AM718" s="3" t="b">
        <f>IF(R718,1)</f>
        <v>0</v>
      </c>
      <c r="AN718" s="3" t="b">
        <f>IF(S718,1)</f>
        <v>0</v>
      </c>
      <c r="AO718" s="3" t="b">
        <f>IF(T718,1)</f>
        <v>0</v>
      </c>
      <c r="AP718" s="3" t="b">
        <f>IF(U718,1)</f>
        <v>0</v>
      </c>
      <c r="AQ718" s="3">
        <f>IF(V718,1)</f>
        <v>1</v>
      </c>
      <c r="AR718" s="3" t="b">
        <f>IF(W718,1)</f>
        <v>0</v>
      </c>
      <c r="AS718" s="3" t="b">
        <f>IF(X718,1)</f>
        <v>0</v>
      </c>
      <c r="AT718" s="3">
        <f>SUM(AM718:AS718)</f>
        <v>1</v>
      </c>
      <c r="AU718" s="10" t="b">
        <f>IF(R718,1)</f>
        <v>0</v>
      </c>
      <c r="AV718" s="10" t="b">
        <f>IF(S718,2)</f>
        <v>0</v>
      </c>
      <c r="AW718" s="10" t="b">
        <f>IF(T718,3)</f>
        <v>0</v>
      </c>
      <c r="AX718" s="10" t="b">
        <f>IF(U718,4)</f>
        <v>0</v>
      </c>
      <c r="AY718" s="10">
        <f>IF(V718,5)</f>
        <v>5</v>
      </c>
      <c r="AZ718" s="10" t="b">
        <f>IF(W718,6)</f>
        <v>0</v>
      </c>
      <c r="BA718" s="10" t="b">
        <f>IF(X718,7)</f>
        <v>0</v>
      </c>
      <c r="BB718" s="10">
        <f>MIN(AU718:BA718)</f>
        <v>5</v>
      </c>
      <c r="BC718" s="10">
        <f>MAX(AU718:BA718)</f>
        <v>5</v>
      </c>
      <c r="BD718" s="10">
        <f>IF(AT718&gt;0,(1+(BC718-AT718))-BB718,-1)</f>
        <v>0</v>
      </c>
      <c r="BE718" s="44">
        <f>AL718-AT718</f>
        <v>0</v>
      </c>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row>
    <row r="719" spans="1:177" ht="15" customHeight="1">
      <c r="A719" s="1">
        <v>718</v>
      </c>
      <c r="B719" s="1">
        <v>-37.813966255360398</v>
      </c>
      <c r="C719" s="1">
        <v>144.96398240175199</v>
      </c>
      <c r="D719" s="1">
        <v>20</v>
      </c>
      <c r="E719"/>
      <c r="F719" s="1" t="s">
        <v>140</v>
      </c>
      <c r="G719" s="1" t="s">
        <v>825</v>
      </c>
      <c r="H719" s="2" t="s">
        <v>839</v>
      </c>
      <c r="I719" s="4">
        <v>1</v>
      </c>
      <c r="J719" s="4">
        <v>0</v>
      </c>
      <c r="K719" s="4">
        <v>0</v>
      </c>
      <c r="L719" s="4">
        <v>0</v>
      </c>
      <c r="M719" s="5">
        <v>0</v>
      </c>
      <c r="N719" s="5">
        <v>0</v>
      </c>
      <c r="O719" s="5">
        <v>0</v>
      </c>
      <c r="P719" s="5">
        <v>1</v>
      </c>
      <c r="Q719" s="5">
        <v>1</v>
      </c>
      <c r="R719" s="6">
        <v>0</v>
      </c>
      <c r="S719" s="6">
        <v>0</v>
      </c>
      <c r="T719" s="6">
        <v>2</v>
      </c>
      <c r="U719" s="6">
        <v>0</v>
      </c>
      <c r="V719" s="6">
        <v>0</v>
      </c>
      <c r="W719" s="6">
        <v>0</v>
      </c>
      <c r="X719" s="6">
        <v>0</v>
      </c>
      <c r="Y719" s="7">
        <v>0</v>
      </c>
      <c r="Z719" s="7">
        <v>0</v>
      </c>
      <c r="AA719" s="8">
        <v>0</v>
      </c>
      <c r="AB719" s="8">
        <v>1</v>
      </c>
      <c r="AC719" s="8">
        <v>0</v>
      </c>
      <c r="AD719" s="8">
        <v>0</v>
      </c>
      <c r="AE719" s="8">
        <v>0</v>
      </c>
      <c r="AF719" s="8">
        <v>0</v>
      </c>
      <c r="AI719" s="9" t="s">
        <v>85</v>
      </c>
      <c r="AK719" s="9">
        <f>LEN(H719)</f>
        <v>35</v>
      </c>
      <c r="AL719" s="9">
        <f>SUM(R719:X719)</f>
        <v>2</v>
      </c>
      <c r="AM719" s="3" t="b">
        <f>IF(R719,1)</f>
        <v>0</v>
      </c>
      <c r="AN719" s="3" t="b">
        <f>IF(S719,1)</f>
        <v>0</v>
      </c>
      <c r="AO719" s="3">
        <f>IF(T719,1)</f>
        <v>1</v>
      </c>
      <c r="AP719" s="3" t="b">
        <f>IF(U719,1)</f>
        <v>0</v>
      </c>
      <c r="AQ719" s="3" t="b">
        <f>IF(V719,1)</f>
        <v>0</v>
      </c>
      <c r="AR719" s="3" t="b">
        <f>IF(W719,1)</f>
        <v>0</v>
      </c>
      <c r="AS719" s="3" t="b">
        <f>IF(X719,1)</f>
        <v>0</v>
      </c>
      <c r="AT719" s="3">
        <f>SUM(AM719:AS719)</f>
        <v>1</v>
      </c>
      <c r="AU719" s="10" t="b">
        <f>IF(R719,1)</f>
        <v>0</v>
      </c>
      <c r="AV719" s="10" t="b">
        <f>IF(S719,2)</f>
        <v>0</v>
      </c>
      <c r="AW719" s="10">
        <f>IF(T719,3)</f>
        <v>3</v>
      </c>
      <c r="AX719" s="10" t="b">
        <f>IF(U719,4)</f>
        <v>0</v>
      </c>
      <c r="AY719" s="10" t="b">
        <f>IF(V719,5)</f>
        <v>0</v>
      </c>
      <c r="AZ719" s="10" t="b">
        <f>IF(W719,6)</f>
        <v>0</v>
      </c>
      <c r="BA719" s="10" t="b">
        <f>IF(X719,7)</f>
        <v>0</v>
      </c>
      <c r="BB719" s="10">
        <f>MIN(AU719:BA719)</f>
        <v>3</v>
      </c>
      <c r="BC719" s="10">
        <f>MAX(AU719:BA719)</f>
        <v>3</v>
      </c>
      <c r="BD719" s="10">
        <f>IF(AT719&gt;0,(1+(BC719-AT719))-BB719,-1)</f>
        <v>0</v>
      </c>
      <c r="BE719" s="44">
        <f>AL719-AT719</f>
        <v>1</v>
      </c>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row>
    <row r="720" spans="1:177" ht="15" customHeight="1">
      <c r="A720" s="1">
        <v>719</v>
      </c>
      <c r="B720" s="1">
        <v>-37.814950505771002</v>
      </c>
      <c r="C720" s="1">
        <v>144.963593481445</v>
      </c>
      <c r="D720" s="1">
        <v>15</v>
      </c>
      <c r="E720"/>
      <c r="F720" s="1" t="s">
        <v>40</v>
      </c>
      <c r="G720" s="1" t="s">
        <v>825</v>
      </c>
      <c r="H720" s="2" t="s">
        <v>840</v>
      </c>
      <c r="I720" s="4">
        <v>0</v>
      </c>
      <c r="J720" s="4">
        <v>0</v>
      </c>
      <c r="K720" s="4">
        <v>1</v>
      </c>
      <c r="L720" s="4">
        <v>0</v>
      </c>
      <c r="M720" s="5">
        <v>0</v>
      </c>
      <c r="N720" s="5">
        <v>1</v>
      </c>
      <c r="O720" s="5">
        <v>0</v>
      </c>
      <c r="P720" s="5">
        <v>0</v>
      </c>
      <c r="Q720" s="5">
        <v>0</v>
      </c>
      <c r="R720" s="6">
        <v>0</v>
      </c>
      <c r="S720" s="6">
        <v>0</v>
      </c>
      <c r="T720" s="6">
        <v>0</v>
      </c>
      <c r="U720" s="6">
        <v>1</v>
      </c>
      <c r="V720" s="6">
        <v>0</v>
      </c>
      <c r="W720" s="6">
        <v>0</v>
      </c>
      <c r="X720" s="6">
        <v>0</v>
      </c>
      <c r="Y720" s="7">
        <v>0</v>
      </c>
      <c r="Z720" s="7">
        <v>1</v>
      </c>
      <c r="AA720" s="8">
        <v>0</v>
      </c>
      <c r="AB720" s="8">
        <v>0</v>
      </c>
      <c r="AC720" s="8">
        <v>0</v>
      </c>
      <c r="AD720" s="8">
        <v>0</v>
      </c>
      <c r="AE720" s="8">
        <v>0</v>
      </c>
      <c r="AF720" s="8">
        <v>1</v>
      </c>
      <c r="AG720" s="9" t="s">
        <v>298</v>
      </c>
      <c r="AI720" s="9" t="s">
        <v>841</v>
      </c>
      <c r="AK720" s="9">
        <f>LEN(H720)</f>
        <v>31</v>
      </c>
      <c r="AL720" s="9">
        <f>SUM(R720:X720)</f>
        <v>1</v>
      </c>
      <c r="AM720" s="3" t="b">
        <f>IF(R720,1)</f>
        <v>0</v>
      </c>
      <c r="AN720" s="3" t="b">
        <f>IF(S720,1)</f>
        <v>0</v>
      </c>
      <c r="AO720" s="3" t="b">
        <f>IF(T720,1)</f>
        <v>0</v>
      </c>
      <c r="AP720" s="3">
        <f>IF(U720,1)</f>
        <v>1</v>
      </c>
      <c r="AQ720" s="3" t="b">
        <f>IF(V720,1)</f>
        <v>0</v>
      </c>
      <c r="AR720" s="3" t="b">
        <f>IF(W720,1)</f>
        <v>0</v>
      </c>
      <c r="AS720" s="3" t="b">
        <f>IF(X720,1)</f>
        <v>0</v>
      </c>
      <c r="AT720" s="3">
        <f>SUM(AM720:AS720)</f>
        <v>1</v>
      </c>
      <c r="AU720" s="10" t="b">
        <f>IF(R720,1)</f>
        <v>0</v>
      </c>
      <c r="AV720" s="10" t="b">
        <f>IF(S720,2)</f>
        <v>0</v>
      </c>
      <c r="AW720" s="10" t="b">
        <f>IF(T720,3)</f>
        <v>0</v>
      </c>
      <c r="AX720" s="10">
        <f>IF(U720,4)</f>
        <v>4</v>
      </c>
      <c r="AY720" s="10" t="b">
        <f>IF(V720,5)</f>
        <v>0</v>
      </c>
      <c r="AZ720" s="10" t="b">
        <f>IF(W720,6)</f>
        <v>0</v>
      </c>
      <c r="BA720" s="10" t="b">
        <f>IF(X720,7)</f>
        <v>0</v>
      </c>
      <c r="BB720" s="10">
        <f>MIN(AU720:BA720)</f>
        <v>4</v>
      </c>
      <c r="BC720" s="10">
        <f>MAX(AU720:BA720)</f>
        <v>4</v>
      </c>
      <c r="BD720" s="10">
        <f>IF(AT720&gt;0,(1+(BC720-AT720))-BB720,-1)</f>
        <v>0</v>
      </c>
      <c r="BE720" s="44">
        <f>AL720-AT720</f>
        <v>0</v>
      </c>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row>
    <row r="721" spans="1:177" ht="15" customHeight="1">
      <c r="A721" s="1">
        <v>720</v>
      </c>
      <c r="B721" s="1">
        <v>-37.816852679999997</v>
      </c>
      <c r="C721" s="1">
        <v>144.96125948</v>
      </c>
      <c r="D721" s="1">
        <v>15</v>
      </c>
      <c r="E721"/>
      <c r="F721" s="1" t="s">
        <v>40</v>
      </c>
      <c r="G721" s="1" t="s">
        <v>825</v>
      </c>
      <c r="H721" s="2" t="s">
        <v>842</v>
      </c>
      <c r="I721" s="4">
        <v>1</v>
      </c>
      <c r="J721" s="4">
        <v>0</v>
      </c>
      <c r="K721" s="4">
        <v>0</v>
      </c>
      <c r="L721" s="4">
        <v>0</v>
      </c>
      <c r="M721" s="5">
        <v>1</v>
      </c>
      <c r="N721" s="5">
        <v>0</v>
      </c>
      <c r="O721" s="5">
        <v>0</v>
      </c>
      <c r="P721" s="5">
        <v>0</v>
      </c>
      <c r="Q721" s="5">
        <v>0</v>
      </c>
      <c r="R721" s="6">
        <v>0</v>
      </c>
      <c r="S721" s="6">
        <v>0</v>
      </c>
      <c r="T721" s="6">
        <v>0</v>
      </c>
      <c r="U721" s="6">
        <v>1</v>
      </c>
      <c r="V721" s="6">
        <v>0</v>
      </c>
      <c r="W721" s="6">
        <v>0</v>
      </c>
      <c r="X721" s="6">
        <v>0</v>
      </c>
      <c r="Y721" s="7">
        <v>0</v>
      </c>
      <c r="Z721" s="7">
        <v>0</v>
      </c>
      <c r="AA721" s="8">
        <v>0</v>
      </c>
      <c r="AB721" s="8">
        <v>0</v>
      </c>
      <c r="AC721" s="8">
        <v>0</v>
      </c>
      <c r="AD721" s="8">
        <v>0</v>
      </c>
      <c r="AE721" s="8">
        <v>0</v>
      </c>
      <c r="AF721" s="8">
        <v>0</v>
      </c>
      <c r="AK721" s="9">
        <f>LEN(H721)</f>
        <v>15</v>
      </c>
      <c r="AL721" s="9">
        <f>SUM(R721:X721)</f>
        <v>1</v>
      </c>
      <c r="AM721" s="3" t="b">
        <f>IF(R721,1)</f>
        <v>0</v>
      </c>
      <c r="AN721" s="3" t="b">
        <f>IF(S721,1)</f>
        <v>0</v>
      </c>
      <c r="AO721" s="3" t="b">
        <f>IF(T721,1)</f>
        <v>0</v>
      </c>
      <c r="AP721" s="3">
        <f>IF(U721,1)</f>
        <v>1</v>
      </c>
      <c r="AQ721" s="3" t="b">
        <f>IF(V721,1)</f>
        <v>0</v>
      </c>
      <c r="AR721" s="3" t="b">
        <f>IF(W721,1)</f>
        <v>0</v>
      </c>
      <c r="AS721" s="3" t="b">
        <f>IF(X721,1)</f>
        <v>0</v>
      </c>
      <c r="AT721" s="3">
        <f>SUM(AM721:AS721)</f>
        <v>1</v>
      </c>
      <c r="AU721" s="10" t="b">
        <f>IF(R721,1)</f>
        <v>0</v>
      </c>
      <c r="AV721" s="10" t="b">
        <f>IF(S721,2)</f>
        <v>0</v>
      </c>
      <c r="AW721" s="10" t="b">
        <f>IF(T721,3)</f>
        <v>0</v>
      </c>
      <c r="AX721" s="10">
        <f>IF(U721,4)</f>
        <v>4</v>
      </c>
      <c r="AY721" s="10" t="b">
        <f>IF(V721,5)</f>
        <v>0</v>
      </c>
      <c r="AZ721" s="10" t="b">
        <f>IF(W721,6)</f>
        <v>0</v>
      </c>
      <c r="BA721" s="10" t="b">
        <f>IF(X721,7)</f>
        <v>0</v>
      </c>
      <c r="BB721" s="10">
        <f>MIN(AU721:BA721)</f>
        <v>4</v>
      </c>
      <c r="BC721" s="10">
        <f>MAX(AU721:BA721)</f>
        <v>4</v>
      </c>
      <c r="BD721" s="10">
        <f>IF(AT721&gt;0,(1+(BC721-AT721))-BB721,-1)</f>
        <v>0</v>
      </c>
      <c r="BE721" s="44">
        <f>AL721-AT721</f>
        <v>0</v>
      </c>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row>
    <row r="722" spans="1:177" ht="15" customHeight="1">
      <c r="A722" s="1">
        <v>721</v>
      </c>
      <c r="B722" s="1">
        <v>-37.780129039999998</v>
      </c>
      <c r="C722" s="1">
        <v>144.95967725874999</v>
      </c>
      <c r="D722" s="1">
        <v>15</v>
      </c>
      <c r="E722"/>
      <c r="F722" s="1" t="s">
        <v>40</v>
      </c>
      <c r="G722" s="1" t="s">
        <v>843</v>
      </c>
      <c r="H722" s="2" t="s">
        <v>844</v>
      </c>
      <c r="I722" s="4">
        <v>1</v>
      </c>
      <c r="J722" s="4">
        <v>0</v>
      </c>
      <c r="K722" s="4">
        <v>0</v>
      </c>
      <c r="L722" s="4">
        <v>0</v>
      </c>
      <c r="M722" s="5">
        <v>0</v>
      </c>
      <c r="N722" s="5">
        <v>0</v>
      </c>
      <c r="O722" s="5">
        <v>1</v>
      </c>
      <c r="P722" s="5">
        <v>0</v>
      </c>
      <c r="Q722" s="5">
        <v>0</v>
      </c>
      <c r="R722" s="6">
        <v>0</v>
      </c>
      <c r="S722" s="6">
        <v>0</v>
      </c>
      <c r="T722" s="6">
        <v>1</v>
      </c>
      <c r="U722" s="6">
        <v>0</v>
      </c>
      <c r="V722" s="6">
        <v>0</v>
      </c>
      <c r="W722" s="6">
        <v>0</v>
      </c>
      <c r="X722" s="6">
        <v>0</v>
      </c>
      <c r="Y722" s="7">
        <v>0</v>
      </c>
      <c r="Z722" s="7">
        <v>0</v>
      </c>
      <c r="AA722" s="8">
        <v>0</v>
      </c>
      <c r="AB722" s="8">
        <v>0</v>
      </c>
      <c r="AC722" s="8">
        <v>0</v>
      </c>
      <c r="AD722" s="8">
        <v>0</v>
      </c>
      <c r="AE722" s="8">
        <v>0</v>
      </c>
      <c r="AF722" s="8">
        <v>0</v>
      </c>
      <c r="AI722" s="9" t="s">
        <v>45</v>
      </c>
      <c r="AK722" s="9">
        <f>LEN(H722)</f>
        <v>13</v>
      </c>
      <c r="AL722" s="9">
        <f>SUM(R722:X722)</f>
        <v>1</v>
      </c>
      <c r="AM722" s="3" t="b">
        <f>IF(R722,1)</f>
        <v>0</v>
      </c>
      <c r="AN722" s="3" t="b">
        <f>IF(S722,1)</f>
        <v>0</v>
      </c>
      <c r="AO722" s="3">
        <f>IF(T722,1)</f>
        <v>1</v>
      </c>
      <c r="AP722" s="3" t="b">
        <f>IF(U722,1)</f>
        <v>0</v>
      </c>
      <c r="AQ722" s="3" t="b">
        <f>IF(V722,1)</f>
        <v>0</v>
      </c>
      <c r="AR722" s="3" t="b">
        <f>IF(W722,1)</f>
        <v>0</v>
      </c>
      <c r="AS722" s="3" t="b">
        <f>IF(X722,1)</f>
        <v>0</v>
      </c>
      <c r="AT722" s="3">
        <f>SUM(AM722:AS722)</f>
        <v>1</v>
      </c>
      <c r="AU722" s="10" t="b">
        <f>IF(R722,1)</f>
        <v>0</v>
      </c>
      <c r="AV722" s="10" t="b">
        <f>IF(S722,2)</f>
        <v>0</v>
      </c>
      <c r="AW722" s="10">
        <f>IF(T722,3)</f>
        <v>3</v>
      </c>
      <c r="AX722" s="10" t="b">
        <f>IF(U722,4)</f>
        <v>0</v>
      </c>
      <c r="AY722" s="10" t="b">
        <f>IF(V722,5)</f>
        <v>0</v>
      </c>
      <c r="AZ722" s="10" t="b">
        <f>IF(W722,6)</f>
        <v>0</v>
      </c>
      <c r="BA722" s="10" t="b">
        <f>IF(X722,7)</f>
        <v>0</v>
      </c>
      <c r="BB722" s="10">
        <f>MIN(AU722:BA722)</f>
        <v>3</v>
      </c>
      <c r="BC722" s="10">
        <f>MAX(AU722:BA722)</f>
        <v>3</v>
      </c>
      <c r="BD722" s="10">
        <f>IF(AT722&gt;0,(1+(BC722-AT722))-BB722,-1)</f>
        <v>0</v>
      </c>
      <c r="BE722" s="44">
        <f>AL722-AT722</f>
        <v>0</v>
      </c>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row>
    <row r="723" spans="1:177" ht="15" customHeight="1">
      <c r="A723" s="1">
        <v>722</v>
      </c>
      <c r="B723" s="1">
        <v>-37.776509372808299</v>
      </c>
      <c r="C723" s="1">
        <v>144.962806324778</v>
      </c>
      <c r="D723" s="1">
        <v>15</v>
      </c>
      <c r="E723"/>
      <c r="F723" s="1" t="s">
        <v>40</v>
      </c>
      <c r="G723" s="1" t="s">
        <v>843</v>
      </c>
      <c r="H723" s="2" t="s">
        <v>845</v>
      </c>
      <c r="I723" s="4">
        <v>1</v>
      </c>
      <c r="J723" s="4">
        <v>0</v>
      </c>
      <c r="K723" s="4">
        <v>0</v>
      </c>
      <c r="L723" s="4">
        <v>0</v>
      </c>
      <c r="M723" s="5">
        <v>1</v>
      </c>
      <c r="N723" s="5">
        <v>0</v>
      </c>
      <c r="O723" s="5">
        <v>0</v>
      </c>
      <c r="P723" s="5">
        <v>0</v>
      </c>
      <c r="Q723" s="5">
        <v>0</v>
      </c>
      <c r="R723" s="6">
        <v>0</v>
      </c>
      <c r="S723" s="6">
        <v>0</v>
      </c>
      <c r="T723" s="6">
        <v>0</v>
      </c>
      <c r="U723" s="6">
        <v>0</v>
      </c>
      <c r="V723" s="6">
        <v>1</v>
      </c>
      <c r="W723" s="6">
        <v>0</v>
      </c>
      <c r="X723" s="6">
        <v>0</v>
      </c>
      <c r="Y723" s="7">
        <v>0</v>
      </c>
      <c r="Z723" s="7">
        <v>0</v>
      </c>
      <c r="AA723" s="8">
        <v>0</v>
      </c>
      <c r="AB723" s="8">
        <v>0</v>
      </c>
      <c r="AC723" s="8">
        <v>0</v>
      </c>
      <c r="AD723" s="8">
        <v>0</v>
      </c>
      <c r="AE723" s="8">
        <v>0</v>
      </c>
      <c r="AF723" s="8">
        <v>0</v>
      </c>
      <c r="AK723" s="9">
        <f>LEN(H723)</f>
        <v>10</v>
      </c>
      <c r="AL723" s="9">
        <f>SUM(R723:X723)</f>
        <v>1</v>
      </c>
      <c r="AM723" s="3" t="b">
        <f>IF(R723,1)</f>
        <v>0</v>
      </c>
      <c r="AN723" s="3" t="b">
        <f>IF(S723,1)</f>
        <v>0</v>
      </c>
      <c r="AO723" s="3" t="b">
        <f>IF(T723,1)</f>
        <v>0</v>
      </c>
      <c r="AP723" s="3" t="b">
        <f>IF(U723,1)</f>
        <v>0</v>
      </c>
      <c r="AQ723" s="3">
        <f>IF(V723,1)</f>
        <v>1</v>
      </c>
      <c r="AR723" s="3" t="b">
        <f>IF(W723,1)</f>
        <v>0</v>
      </c>
      <c r="AS723" s="3" t="b">
        <f>IF(X723,1)</f>
        <v>0</v>
      </c>
      <c r="AT723" s="3">
        <f>SUM(AM723:AS723)</f>
        <v>1</v>
      </c>
      <c r="AU723" s="10" t="b">
        <f>IF(R723,1)</f>
        <v>0</v>
      </c>
      <c r="AV723" s="10" t="b">
        <f>IF(S723,2)</f>
        <v>0</v>
      </c>
      <c r="AW723" s="10" t="b">
        <f>IF(T723,3)</f>
        <v>0</v>
      </c>
      <c r="AX723" s="10" t="b">
        <f>IF(U723,4)</f>
        <v>0</v>
      </c>
      <c r="AY723" s="10">
        <f>IF(V723,5)</f>
        <v>5</v>
      </c>
      <c r="AZ723" s="10" t="b">
        <f>IF(W723,6)</f>
        <v>0</v>
      </c>
      <c r="BA723" s="10" t="b">
        <f>IF(X723,7)</f>
        <v>0</v>
      </c>
      <c r="BB723" s="10">
        <f>MIN(AU723:BA723)</f>
        <v>5</v>
      </c>
      <c r="BC723" s="10">
        <f>MAX(AU723:BA723)</f>
        <v>5</v>
      </c>
      <c r="BD723" s="10">
        <f>IF(AT723&gt;0,(1+(BC723-AT723))-BB723,-1)</f>
        <v>0</v>
      </c>
      <c r="BE723" s="44">
        <f>AL723-AT723</f>
        <v>0</v>
      </c>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row>
    <row r="724" spans="1:177" ht="15" customHeight="1">
      <c r="A724" s="1">
        <v>723</v>
      </c>
      <c r="B724" s="1">
        <v>-37.817900000000002</v>
      </c>
      <c r="C724" s="1">
        <v>144.9684</v>
      </c>
      <c r="D724" s="1">
        <v>15</v>
      </c>
      <c r="E724"/>
      <c r="F724" s="1" t="s">
        <v>40</v>
      </c>
      <c r="G724" s="1" t="s">
        <v>846</v>
      </c>
      <c r="H724" s="2" t="s">
        <v>847</v>
      </c>
      <c r="I724" s="4">
        <v>1</v>
      </c>
      <c r="J724" s="4">
        <v>0</v>
      </c>
      <c r="K724" s="4">
        <v>0</v>
      </c>
      <c r="L724" s="4">
        <v>0</v>
      </c>
      <c r="M724" s="5">
        <v>0</v>
      </c>
      <c r="N724" s="5">
        <v>1</v>
      </c>
      <c r="O724" s="5">
        <v>0</v>
      </c>
      <c r="P724" s="5">
        <v>0</v>
      </c>
      <c r="Q724" s="5">
        <v>0</v>
      </c>
      <c r="R724" s="6">
        <v>0</v>
      </c>
      <c r="S724" s="6">
        <v>0</v>
      </c>
      <c r="T724" s="6">
        <v>0</v>
      </c>
      <c r="U724" s="6">
        <v>0</v>
      </c>
      <c r="V724" s="6">
        <v>0</v>
      </c>
      <c r="W724" s="6">
        <v>0</v>
      </c>
      <c r="X724" s="6">
        <v>1</v>
      </c>
      <c r="Y724" s="7">
        <v>0</v>
      </c>
      <c r="Z724" s="7">
        <v>1</v>
      </c>
      <c r="AA724" s="8">
        <v>0</v>
      </c>
      <c r="AB724" s="8">
        <v>0</v>
      </c>
      <c r="AC724" s="8">
        <v>0</v>
      </c>
      <c r="AD724" s="8">
        <v>0</v>
      </c>
      <c r="AE724" s="8">
        <v>0</v>
      </c>
      <c r="AF724" s="8">
        <v>0</v>
      </c>
      <c r="AK724" s="9">
        <f>LEN(H724)</f>
        <v>11</v>
      </c>
      <c r="AL724" s="9">
        <f>SUM(R724:X724)</f>
        <v>1</v>
      </c>
      <c r="AM724" s="3" t="b">
        <f>IF(R724,1)</f>
        <v>0</v>
      </c>
      <c r="AN724" s="3" t="b">
        <f>IF(S724,1)</f>
        <v>0</v>
      </c>
      <c r="AO724" s="3" t="b">
        <f>IF(T724,1)</f>
        <v>0</v>
      </c>
      <c r="AP724" s="3" t="b">
        <f>IF(U724,1)</f>
        <v>0</v>
      </c>
      <c r="AQ724" s="3" t="b">
        <f>IF(V724,1)</f>
        <v>0</v>
      </c>
      <c r="AR724" s="3" t="b">
        <f>IF(W724,1)</f>
        <v>0</v>
      </c>
      <c r="AS724" s="3">
        <f>IF(X724,1)</f>
        <v>1</v>
      </c>
      <c r="AT724" s="3">
        <f>SUM(AM724:AS724)</f>
        <v>1</v>
      </c>
      <c r="AU724" s="10" t="b">
        <f>IF(R724,1)</f>
        <v>0</v>
      </c>
      <c r="AV724" s="10" t="b">
        <f>IF(S724,2)</f>
        <v>0</v>
      </c>
      <c r="AW724" s="10" t="b">
        <f>IF(T724,3)</f>
        <v>0</v>
      </c>
      <c r="AX724" s="10" t="b">
        <f>IF(U724,4)</f>
        <v>0</v>
      </c>
      <c r="AY724" s="10" t="b">
        <f>IF(V724,5)</f>
        <v>0</v>
      </c>
      <c r="AZ724" s="10" t="b">
        <f>IF(W724,6)</f>
        <v>0</v>
      </c>
      <c r="BA724" s="10">
        <f>IF(X724,7)</f>
        <v>7</v>
      </c>
      <c r="BB724" s="10">
        <f>MIN(AU724:BA724)</f>
        <v>7</v>
      </c>
      <c r="BC724" s="10">
        <f>MAX(AU724:BA724)</f>
        <v>7</v>
      </c>
      <c r="BD724" s="10">
        <f>IF(AT724&gt;0,(1+(BC724-AT724))-BB724,-1)</f>
        <v>0</v>
      </c>
      <c r="BE724" s="44">
        <f>AL724-AT724</f>
        <v>0</v>
      </c>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row>
    <row r="725" spans="1:177" ht="15" customHeight="1">
      <c r="A725" s="1">
        <v>724</v>
      </c>
      <c r="B725" s="1">
        <v>-38.0570694142991</v>
      </c>
      <c r="C725" s="1">
        <v>145.338462648118</v>
      </c>
      <c r="D725" s="1">
        <v>15</v>
      </c>
      <c r="E725"/>
      <c r="F725" s="1" t="s">
        <v>140</v>
      </c>
      <c r="G725" s="1" t="s">
        <v>846</v>
      </c>
      <c r="H725" s="2" t="s">
        <v>848</v>
      </c>
      <c r="I725" s="4">
        <v>1</v>
      </c>
      <c r="J725" s="4">
        <v>0</v>
      </c>
      <c r="K725" s="4">
        <v>0</v>
      </c>
      <c r="L725" s="4">
        <v>0</v>
      </c>
      <c r="M725" s="5">
        <v>0</v>
      </c>
      <c r="N725" s="5">
        <v>0</v>
      </c>
      <c r="O725" s="5">
        <v>0</v>
      </c>
      <c r="P725" s="5">
        <v>0</v>
      </c>
      <c r="Q725" s="5">
        <v>1</v>
      </c>
      <c r="R725" s="6">
        <v>0</v>
      </c>
      <c r="S725" s="6">
        <v>0</v>
      </c>
      <c r="T725" s="6">
        <v>3</v>
      </c>
      <c r="U725" s="6">
        <v>0</v>
      </c>
      <c r="V725" s="6">
        <v>0</v>
      </c>
      <c r="W725" s="6">
        <v>0</v>
      </c>
      <c r="X725" s="6">
        <v>0</v>
      </c>
      <c r="Y725" s="7">
        <v>0</v>
      </c>
      <c r="Z725" s="7">
        <v>0</v>
      </c>
      <c r="AA725" s="8">
        <v>0</v>
      </c>
      <c r="AB725" s="8">
        <v>1</v>
      </c>
      <c r="AC725" s="8">
        <v>0</v>
      </c>
      <c r="AD725" s="8">
        <v>0</v>
      </c>
      <c r="AE725" s="8">
        <v>0</v>
      </c>
      <c r="AF725" s="8">
        <v>0</v>
      </c>
      <c r="AI725" s="9" t="s">
        <v>849</v>
      </c>
      <c r="AK725" s="9">
        <f>LEN(H725)</f>
        <v>88</v>
      </c>
      <c r="AL725" s="9">
        <f>SUM(R725:X725)</f>
        <v>3</v>
      </c>
      <c r="AM725" s="3" t="b">
        <f>IF(R725,1)</f>
        <v>0</v>
      </c>
      <c r="AN725" s="3" t="b">
        <f>IF(S725,1)</f>
        <v>0</v>
      </c>
      <c r="AO725" s="3">
        <f>IF(T725,1)</f>
        <v>1</v>
      </c>
      <c r="AP725" s="3" t="b">
        <f>IF(U725,1)</f>
        <v>0</v>
      </c>
      <c r="AQ725" s="3" t="b">
        <f>IF(V725,1)</f>
        <v>0</v>
      </c>
      <c r="AR725" s="3" t="b">
        <f>IF(W725,1)</f>
        <v>0</v>
      </c>
      <c r="AS725" s="3" t="b">
        <f>IF(X725,1)</f>
        <v>0</v>
      </c>
      <c r="AT725" s="3">
        <f>SUM(AM725:AS725)</f>
        <v>1</v>
      </c>
      <c r="AU725" s="10" t="b">
        <f>IF(R725,1)</f>
        <v>0</v>
      </c>
      <c r="AV725" s="10" t="b">
        <f>IF(S725,2)</f>
        <v>0</v>
      </c>
      <c r="AW725" s="10">
        <f>IF(T725,3)</f>
        <v>3</v>
      </c>
      <c r="AX725" s="10" t="b">
        <f>IF(U725,4)</f>
        <v>0</v>
      </c>
      <c r="AY725" s="10" t="b">
        <f>IF(V725,5)</f>
        <v>0</v>
      </c>
      <c r="AZ725" s="10" t="b">
        <f>IF(W725,6)</f>
        <v>0</v>
      </c>
      <c r="BA725" s="10" t="b">
        <f>IF(X725,7)</f>
        <v>0</v>
      </c>
      <c r="BB725" s="10">
        <f>MIN(AU725:BA725)</f>
        <v>3</v>
      </c>
      <c r="BC725" s="10">
        <f>MAX(AU725:BA725)</f>
        <v>3</v>
      </c>
      <c r="BD725" s="10">
        <f>IF(AT725&gt;0,(1+(BC725-AT725))-BB725,-1)</f>
        <v>0</v>
      </c>
      <c r="BE725" s="44">
        <f>AL725-AT725</f>
        <v>2</v>
      </c>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row>
    <row r="726" spans="1:177" ht="15" customHeight="1">
      <c r="A726" s="1">
        <v>725</v>
      </c>
      <c r="B726" s="1">
        <v>-37.820239170247902</v>
      </c>
      <c r="C726" s="1">
        <v>144.96466636505099</v>
      </c>
      <c r="D726" s="1">
        <v>15</v>
      </c>
      <c r="E726"/>
      <c r="F726" s="1" t="s">
        <v>40</v>
      </c>
      <c r="G726" s="1" t="s">
        <v>846</v>
      </c>
      <c r="H726" s="2" t="s">
        <v>850</v>
      </c>
      <c r="I726" s="4">
        <v>1</v>
      </c>
      <c r="J726" s="4">
        <v>0</v>
      </c>
      <c r="K726" s="4">
        <v>0</v>
      </c>
      <c r="L726" s="4">
        <v>0</v>
      </c>
      <c r="M726" s="5">
        <v>1</v>
      </c>
      <c r="N726" s="5">
        <v>1</v>
      </c>
      <c r="O726" s="5">
        <v>0</v>
      </c>
      <c r="P726" s="5">
        <v>0</v>
      </c>
      <c r="Q726" s="5">
        <v>0</v>
      </c>
      <c r="R726" s="6">
        <v>0</v>
      </c>
      <c r="S726" s="6">
        <v>0</v>
      </c>
      <c r="T726" s="6">
        <v>1</v>
      </c>
      <c r="U726" s="6">
        <v>0</v>
      </c>
      <c r="V726" s="6">
        <v>1</v>
      </c>
      <c r="W726" s="6">
        <v>0</v>
      </c>
      <c r="X726" s="6">
        <v>1</v>
      </c>
      <c r="Y726" s="7">
        <v>0</v>
      </c>
      <c r="Z726" s="7">
        <v>1</v>
      </c>
      <c r="AA726" s="8">
        <v>0</v>
      </c>
      <c r="AB726" s="8">
        <v>1</v>
      </c>
      <c r="AC726" s="8">
        <v>1</v>
      </c>
      <c r="AD726" s="8">
        <v>0</v>
      </c>
      <c r="AE726" s="8">
        <v>0</v>
      </c>
      <c r="AF726" s="8">
        <v>1</v>
      </c>
      <c r="AH726" s="9" t="s">
        <v>44</v>
      </c>
      <c r="AI726" s="9" t="s">
        <v>851</v>
      </c>
      <c r="AK726" s="9">
        <f>LEN(H726)</f>
        <v>73</v>
      </c>
      <c r="AL726" s="9">
        <f>SUM(R726:X726)</f>
        <v>3</v>
      </c>
      <c r="AM726" s="3" t="b">
        <f>IF(R726,1)</f>
        <v>0</v>
      </c>
      <c r="AN726" s="3" t="b">
        <f>IF(S726,1)</f>
        <v>0</v>
      </c>
      <c r="AO726" s="3">
        <f>IF(T726,1)</f>
        <v>1</v>
      </c>
      <c r="AP726" s="3" t="b">
        <f>IF(U726,1)</f>
        <v>0</v>
      </c>
      <c r="AQ726" s="3">
        <f>IF(V726,1)</f>
        <v>1</v>
      </c>
      <c r="AR726" s="3" t="b">
        <f>IF(W726,1)</f>
        <v>0</v>
      </c>
      <c r="AS726" s="3">
        <f>IF(X726,1)</f>
        <v>1</v>
      </c>
      <c r="AT726" s="3">
        <f>SUM(AM726:AS726)</f>
        <v>3</v>
      </c>
      <c r="AU726" s="10" t="b">
        <f>IF(R726,1)</f>
        <v>0</v>
      </c>
      <c r="AV726" s="10" t="b">
        <f>IF(S726,2)</f>
        <v>0</v>
      </c>
      <c r="AW726" s="10">
        <f>IF(T726,3)</f>
        <v>3</v>
      </c>
      <c r="AX726" s="10" t="b">
        <f>IF(U726,4)</f>
        <v>0</v>
      </c>
      <c r="AY726" s="10">
        <f>IF(V726,5)</f>
        <v>5</v>
      </c>
      <c r="AZ726" s="10" t="b">
        <f>IF(W726,6)</f>
        <v>0</v>
      </c>
      <c r="BA726" s="10">
        <f>IF(X726,7)</f>
        <v>7</v>
      </c>
      <c r="BB726" s="10">
        <f>MIN(AU726:BA726)</f>
        <v>3</v>
      </c>
      <c r="BC726" s="10">
        <f>MAX(AU726:BA726)</f>
        <v>7</v>
      </c>
      <c r="BD726" s="10">
        <f>IF(AT726&gt;0,(1+(BC726-AT726))-BB726,-1)</f>
        <v>2</v>
      </c>
      <c r="BE726" s="44">
        <f>AL726-AT726</f>
        <v>0</v>
      </c>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row>
    <row r="727" spans="1:177" ht="15" customHeight="1">
      <c r="A727" s="1">
        <v>726</v>
      </c>
      <c r="B727" s="1">
        <v>-37.786568317076799</v>
      </c>
      <c r="C727" s="1">
        <v>145.126242636108</v>
      </c>
      <c r="D727" s="1">
        <v>13</v>
      </c>
      <c r="E727"/>
      <c r="F727" s="1" t="s">
        <v>40</v>
      </c>
      <c r="G727" s="1" t="s">
        <v>846</v>
      </c>
      <c r="H727" s="2" t="s">
        <v>852</v>
      </c>
      <c r="I727" s="4">
        <v>1</v>
      </c>
      <c r="J727" s="4">
        <v>0</v>
      </c>
      <c r="K727" s="4">
        <v>0</v>
      </c>
      <c r="L727" s="4">
        <v>0</v>
      </c>
      <c r="M727" s="5">
        <v>0</v>
      </c>
      <c r="N727" s="5">
        <v>0</v>
      </c>
      <c r="O727" s="5">
        <v>0</v>
      </c>
      <c r="P727" s="5">
        <v>1</v>
      </c>
      <c r="Q727" s="5">
        <v>1</v>
      </c>
      <c r="R727" s="6">
        <v>0</v>
      </c>
      <c r="S727" s="6">
        <v>0</v>
      </c>
      <c r="T727" s="6">
        <v>0</v>
      </c>
      <c r="U727" s="6">
        <v>2</v>
      </c>
      <c r="V727" s="6">
        <v>0</v>
      </c>
      <c r="W727" s="6">
        <v>0</v>
      </c>
      <c r="X727" s="6">
        <v>0</v>
      </c>
      <c r="Y727" s="7">
        <v>0</v>
      </c>
      <c r="Z727" s="7">
        <v>0</v>
      </c>
      <c r="AA727" s="8">
        <v>0</v>
      </c>
      <c r="AB727" s="8">
        <v>0</v>
      </c>
      <c r="AC727" s="8">
        <v>0</v>
      </c>
      <c r="AD727" s="8">
        <v>0</v>
      </c>
      <c r="AE727" s="8">
        <v>0</v>
      </c>
      <c r="AF727" s="8">
        <v>0</v>
      </c>
      <c r="AI727" s="9" t="s">
        <v>45</v>
      </c>
      <c r="AK727" s="9">
        <f>LEN(H727)</f>
        <v>45</v>
      </c>
      <c r="AL727" s="9">
        <f>SUM(R727:X727)</f>
        <v>2</v>
      </c>
      <c r="AM727" s="3" t="b">
        <f>IF(R727,1)</f>
        <v>0</v>
      </c>
      <c r="AN727" s="3" t="b">
        <f>IF(S727,1)</f>
        <v>0</v>
      </c>
      <c r="AO727" s="3" t="b">
        <f>IF(T727,1)</f>
        <v>0</v>
      </c>
      <c r="AP727" s="3">
        <f>IF(U727,1)</f>
        <v>1</v>
      </c>
      <c r="AQ727" s="3" t="b">
        <f>IF(V727,1)</f>
        <v>0</v>
      </c>
      <c r="AR727" s="3" t="b">
        <f>IF(W727,1)</f>
        <v>0</v>
      </c>
      <c r="AS727" s="3" t="b">
        <f>IF(X727,1)</f>
        <v>0</v>
      </c>
      <c r="AT727" s="3">
        <f>SUM(AM727:AS727)</f>
        <v>1</v>
      </c>
      <c r="AU727" s="10" t="b">
        <f>IF(R727,1)</f>
        <v>0</v>
      </c>
      <c r="AV727" s="10" t="b">
        <f>IF(S727,2)</f>
        <v>0</v>
      </c>
      <c r="AW727" s="10" t="b">
        <f>IF(T727,3)</f>
        <v>0</v>
      </c>
      <c r="AX727" s="10">
        <f>IF(U727,4)</f>
        <v>4</v>
      </c>
      <c r="AY727" s="10" t="b">
        <f>IF(V727,5)</f>
        <v>0</v>
      </c>
      <c r="AZ727" s="10" t="b">
        <f>IF(W727,6)</f>
        <v>0</v>
      </c>
      <c r="BA727" s="10" t="b">
        <f>IF(X727,7)</f>
        <v>0</v>
      </c>
      <c r="BB727" s="10">
        <f>MIN(AU727:BA727)</f>
        <v>4</v>
      </c>
      <c r="BC727" s="10">
        <f>MAX(AU727:BA727)</f>
        <v>4</v>
      </c>
      <c r="BD727" s="10">
        <f>IF(AT727&gt;0,(1+(BC727-AT727))-BB727,-1)</f>
        <v>0</v>
      </c>
      <c r="BE727" s="44">
        <f>AL727-AT727</f>
        <v>1</v>
      </c>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row>
    <row r="728" spans="1:177" ht="15" customHeight="1">
      <c r="A728" s="1">
        <v>727</v>
      </c>
      <c r="B728" s="1">
        <v>-37.844711258988497</v>
      </c>
      <c r="C728" s="1">
        <v>144.92557048645</v>
      </c>
      <c r="D728" s="1">
        <v>15</v>
      </c>
      <c r="E728"/>
      <c r="F728" s="1" t="s">
        <v>40</v>
      </c>
      <c r="G728" s="1" t="s">
        <v>846</v>
      </c>
      <c r="H728" s="2" t="s">
        <v>853</v>
      </c>
      <c r="I728" s="4">
        <v>1</v>
      </c>
      <c r="J728" s="4">
        <v>0</v>
      </c>
      <c r="K728" s="4">
        <v>0</v>
      </c>
      <c r="L728" s="4">
        <v>0</v>
      </c>
      <c r="M728" s="5">
        <v>0</v>
      </c>
      <c r="N728" s="5">
        <v>1</v>
      </c>
      <c r="O728" s="5">
        <v>0</v>
      </c>
      <c r="P728" s="5">
        <v>0</v>
      </c>
      <c r="Q728" s="5">
        <v>0</v>
      </c>
      <c r="R728" s="6">
        <v>0</v>
      </c>
      <c r="S728" s="6">
        <v>0</v>
      </c>
      <c r="T728" s="6">
        <v>0</v>
      </c>
      <c r="U728" s="6">
        <v>1</v>
      </c>
      <c r="V728" s="6">
        <v>0</v>
      </c>
      <c r="W728" s="6">
        <v>0</v>
      </c>
      <c r="X728" s="6">
        <v>0</v>
      </c>
      <c r="Y728" s="7">
        <v>0</v>
      </c>
      <c r="Z728" s="7">
        <v>1</v>
      </c>
      <c r="AA728" s="8">
        <v>0</v>
      </c>
      <c r="AB728" s="8">
        <v>0</v>
      </c>
      <c r="AC728" s="8">
        <v>0</v>
      </c>
      <c r="AD728" s="8">
        <v>0</v>
      </c>
      <c r="AE728" s="8">
        <v>0</v>
      </c>
      <c r="AF728" s="8">
        <v>1</v>
      </c>
      <c r="AH728" s="9" t="s">
        <v>44</v>
      </c>
      <c r="AI728" s="9" t="s">
        <v>48</v>
      </c>
      <c r="AK728" s="9">
        <f>LEN(H728)</f>
        <v>51</v>
      </c>
      <c r="AL728" s="9">
        <f>SUM(R728:X728)</f>
        <v>1</v>
      </c>
      <c r="AM728" s="3" t="b">
        <f>IF(R728,1)</f>
        <v>0</v>
      </c>
      <c r="AN728" s="3" t="b">
        <f>IF(S728,1)</f>
        <v>0</v>
      </c>
      <c r="AO728" s="3" t="b">
        <f>IF(T728,1)</f>
        <v>0</v>
      </c>
      <c r="AP728" s="3">
        <f>IF(U728,1)</f>
        <v>1</v>
      </c>
      <c r="AQ728" s="3" t="b">
        <f>IF(V728,1)</f>
        <v>0</v>
      </c>
      <c r="AR728" s="3" t="b">
        <f>IF(W728,1)</f>
        <v>0</v>
      </c>
      <c r="AS728" s="3" t="b">
        <f>IF(X728,1)</f>
        <v>0</v>
      </c>
      <c r="AT728" s="3">
        <f>SUM(AM728:AS728)</f>
        <v>1</v>
      </c>
      <c r="AU728" s="10" t="b">
        <f>IF(R728,1)</f>
        <v>0</v>
      </c>
      <c r="AV728" s="10" t="b">
        <f>IF(S728,2)</f>
        <v>0</v>
      </c>
      <c r="AW728" s="10" t="b">
        <f>IF(T728,3)</f>
        <v>0</v>
      </c>
      <c r="AX728" s="10">
        <f>IF(U728,4)</f>
        <v>4</v>
      </c>
      <c r="AY728" s="10" t="b">
        <f>IF(V728,5)</f>
        <v>0</v>
      </c>
      <c r="AZ728" s="10" t="b">
        <f>IF(W728,6)</f>
        <v>0</v>
      </c>
      <c r="BA728" s="10" t="b">
        <f>IF(X728,7)</f>
        <v>0</v>
      </c>
      <c r="BB728" s="10">
        <f>MIN(AU728:BA728)</f>
        <v>4</v>
      </c>
      <c r="BC728" s="10">
        <f>MAX(AU728:BA728)</f>
        <v>4</v>
      </c>
      <c r="BD728" s="10">
        <f>IF(AT728&gt;0,(1+(BC728-AT728))-BB728,-1)</f>
        <v>0</v>
      </c>
      <c r="BE728" s="44">
        <f>AL728-AT728</f>
        <v>0</v>
      </c>
      <c r="BF728" s="3">
        <v>1</v>
      </c>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row>
    <row r="729" spans="1:177" ht="15" customHeight="1">
      <c r="A729" s="1">
        <v>728</v>
      </c>
      <c r="B729" s="1">
        <v>-37.909919182332402</v>
      </c>
      <c r="C729" s="1">
        <v>145.01213073577901</v>
      </c>
      <c r="D729" s="1">
        <v>15</v>
      </c>
      <c r="E729"/>
      <c r="F729" s="1" t="s">
        <v>40</v>
      </c>
      <c r="G729" s="1" t="s">
        <v>846</v>
      </c>
      <c r="H729" s="2" t="s">
        <v>854</v>
      </c>
      <c r="I729" s="4">
        <v>0</v>
      </c>
      <c r="J729" s="4">
        <v>0</v>
      </c>
      <c r="K729" s="4">
        <v>1</v>
      </c>
      <c r="L729" s="4">
        <v>0</v>
      </c>
      <c r="M729" s="5">
        <v>0</v>
      </c>
      <c r="N729" s="5">
        <v>1</v>
      </c>
      <c r="O729" s="5">
        <v>0</v>
      </c>
      <c r="P729" s="5">
        <v>1</v>
      </c>
      <c r="Q729" s="5">
        <v>0</v>
      </c>
      <c r="R729" s="6">
        <v>0</v>
      </c>
      <c r="S729" s="6">
        <v>1</v>
      </c>
      <c r="T729" s="6">
        <v>0</v>
      </c>
      <c r="U729" s="6">
        <v>0</v>
      </c>
      <c r="V729" s="6">
        <v>0</v>
      </c>
      <c r="W729" s="6">
        <v>0</v>
      </c>
      <c r="X729" s="6">
        <v>1</v>
      </c>
      <c r="Y729" s="7">
        <v>1</v>
      </c>
      <c r="Z729" s="7">
        <v>0</v>
      </c>
      <c r="AA729" s="8">
        <v>0</v>
      </c>
      <c r="AB729" s="8">
        <v>0</v>
      </c>
      <c r="AC729" s="8">
        <v>0</v>
      </c>
      <c r="AD729" s="8">
        <v>0</v>
      </c>
      <c r="AE729" s="8">
        <v>0</v>
      </c>
      <c r="AF729" s="8">
        <v>1</v>
      </c>
      <c r="AG729" s="9" t="s">
        <v>855</v>
      </c>
      <c r="AI729" s="9" t="s">
        <v>689</v>
      </c>
      <c r="AK729" s="9">
        <f>LEN(H729)</f>
        <v>45</v>
      </c>
      <c r="AL729" s="9">
        <f>SUM(R729:X729)</f>
        <v>2</v>
      </c>
      <c r="AM729" s="3" t="b">
        <f>IF(R729,1)</f>
        <v>0</v>
      </c>
      <c r="AN729" s="3">
        <f>IF(S729,1)</f>
        <v>1</v>
      </c>
      <c r="AO729" s="3" t="b">
        <f>IF(T729,1)</f>
        <v>0</v>
      </c>
      <c r="AP729" s="3" t="b">
        <f>IF(U729,1)</f>
        <v>0</v>
      </c>
      <c r="AQ729" s="3" t="b">
        <f>IF(V729,1)</f>
        <v>0</v>
      </c>
      <c r="AR729" s="3" t="b">
        <f>IF(W729,1)</f>
        <v>0</v>
      </c>
      <c r="AS729" s="3">
        <f>IF(X729,1)</f>
        <v>1</v>
      </c>
      <c r="AT729" s="3">
        <f>SUM(AM729:AS729)</f>
        <v>2</v>
      </c>
      <c r="AU729" s="10" t="b">
        <f>IF(R729,1)</f>
        <v>0</v>
      </c>
      <c r="AV729" s="10">
        <f>IF(S729,2)</f>
        <v>2</v>
      </c>
      <c r="AW729" s="10" t="b">
        <f>IF(T729,3)</f>
        <v>0</v>
      </c>
      <c r="AX729" s="10" t="b">
        <f>IF(U729,4)</f>
        <v>0</v>
      </c>
      <c r="AY729" s="10" t="b">
        <f>IF(V729,5)</f>
        <v>0</v>
      </c>
      <c r="AZ729" s="10" t="b">
        <f>IF(W729,6)</f>
        <v>0</v>
      </c>
      <c r="BA729" s="10">
        <f>IF(X729,7)</f>
        <v>7</v>
      </c>
      <c r="BB729" s="10">
        <f>MIN(AU729:BA729)</f>
        <v>2</v>
      </c>
      <c r="BC729" s="10">
        <f>MAX(AU729:BA729)</f>
        <v>7</v>
      </c>
      <c r="BD729" s="10">
        <f>IF(AT729&gt;0,(1+(BC729-AT729))-BB729,-1)</f>
        <v>4</v>
      </c>
      <c r="BE729" s="44">
        <f>AL729-AT729</f>
        <v>0</v>
      </c>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row>
    <row r="730" spans="1:177" ht="15" customHeight="1">
      <c r="A730" s="1">
        <v>729</v>
      </c>
      <c r="B730" s="1">
        <v>-37.8936649469778</v>
      </c>
      <c r="C730" s="1">
        <v>145.02491950836199</v>
      </c>
      <c r="D730" s="1">
        <v>15</v>
      </c>
      <c r="E730"/>
      <c r="F730" s="1" t="s">
        <v>40</v>
      </c>
      <c r="G730" s="1" t="s">
        <v>846</v>
      </c>
      <c r="H730" s="2" t="s">
        <v>856</v>
      </c>
      <c r="I730" s="4">
        <v>1</v>
      </c>
      <c r="J730" s="4">
        <v>0</v>
      </c>
      <c r="K730" s="4">
        <v>0</v>
      </c>
      <c r="L730" s="4">
        <v>0</v>
      </c>
      <c r="M730" s="5">
        <v>0</v>
      </c>
      <c r="N730" s="5">
        <v>1</v>
      </c>
      <c r="O730" s="5">
        <v>0</v>
      </c>
      <c r="P730" s="5">
        <v>0</v>
      </c>
      <c r="Q730" s="5">
        <v>0</v>
      </c>
      <c r="R730" s="6">
        <v>0</v>
      </c>
      <c r="S730" s="6">
        <v>0</v>
      </c>
      <c r="T730" s="6">
        <v>0</v>
      </c>
      <c r="U730" s="6">
        <v>2</v>
      </c>
      <c r="V730" s="6">
        <v>0</v>
      </c>
      <c r="W730" s="6">
        <v>0</v>
      </c>
      <c r="X730" s="6">
        <v>0</v>
      </c>
      <c r="Y730" s="7">
        <v>0</v>
      </c>
      <c r="Z730" s="7">
        <v>1</v>
      </c>
      <c r="AA730" s="8">
        <v>0</v>
      </c>
      <c r="AB730" s="8">
        <v>0</v>
      </c>
      <c r="AC730" s="8">
        <v>0</v>
      </c>
      <c r="AD730" s="8">
        <v>0</v>
      </c>
      <c r="AE730" s="8">
        <v>0</v>
      </c>
      <c r="AF730" s="8">
        <v>1</v>
      </c>
      <c r="AI730" s="9" t="s">
        <v>393</v>
      </c>
      <c r="AK730" s="9">
        <f>LEN(H730)</f>
        <v>66</v>
      </c>
      <c r="AL730" s="9">
        <f>SUM(R730:X730)</f>
        <v>2</v>
      </c>
      <c r="AM730" s="3" t="b">
        <f>IF(R730,1)</f>
        <v>0</v>
      </c>
      <c r="AN730" s="3" t="b">
        <f>IF(S730,1)</f>
        <v>0</v>
      </c>
      <c r="AO730" s="3" t="b">
        <f>IF(T730,1)</f>
        <v>0</v>
      </c>
      <c r="AP730" s="3">
        <f>IF(U730,1)</f>
        <v>1</v>
      </c>
      <c r="AQ730" s="3" t="b">
        <f>IF(V730,1)</f>
        <v>0</v>
      </c>
      <c r="AR730" s="3" t="b">
        <f>IF(W730,1)</f>
        <v>0</v>
      </c>
      <c r="AS730" s="3" t="b">
        <f>IF(X730,1)</f>
        <v>0</v>
      </c>
      <c r="AT730" s="3">
        <f>SUM(AM730:AS730)</f>
        <v>1</v>
      </c>
      <c r="AU730" s="10" t="b">
        <f>IF(R730,1)</f>
        <v>0</v>
      </c>
      <c r="AV730" s="10" t="b">
        <f>IF(S730,2)</f>
        <v>0</v>
      </c>
      <c r="AW730" s="10" t="b">
        <f>IF(T730,3)</f>
        <v>0</v>
      </c>
      <c r="AX730" s="10">
        <f>IF(U730,4)</f>
        <v>4</v>
      </c>
      <c r="AY730" s="10" t="b">
        <f>IF(V730,5)</f>
        <v>0</v>
      </c>
      <c r="AZ730" s="10" t="b">
        <f>IF(W730,6)</f>
        <v>0</v>
      </c>
      <c r="BA730" s="10" t="b">
        <f>IF(X730,7)</f>
        <v>0</v>
      </c>
      <c r="BB730" s="10">
        <f>MIN(AU730:BA730)</f>
        <v>4</v>
      </c>
      <c r="BC730" s="10">
        <f>MAX(AU730:BA730)</f>
        <v>4</v>
      </c>
      <c r="BD730" s="10">
        <f>IF(AT730&gt;0,(1+(BC730-AT730))-BB730,-1)</f>
        <v>0</v>
      </c>
      <c r="BE730" s="44">
        <f>AL730-AT730</f>
        <v>1</v>
      </c>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row>
    <row r="731" spans="1:177" ht="15" customHeight="1">
      <c r="A731" s="1">
        <v>730</v>
      </c>
      <c r="B731" s="1">
        <v>-37.785788246349298</v>
      </c>
      <c r="C731" s="1">
        <v>145.044403074646</v>
      </c>
      <c r="D731" s="1">
        <v>15</v>
      </c>
      <c r="E731"/>
      <c r="F731" s="1" t="s">
        <v>40</v>
      </c>
      <c r="G731" s="1" t="s">
        <v>846</v>
      </c>
      <c r="H731" s="2" t="s">
        <v>857</v>
      </c>
      <c r="I731" s="4">
        <v>1</v>
      </c>
      <c r="J731" s="4">
        <v>0</v>
      </c>
      <c r="K731" s="4">
        <v>0</v>
      </c>
      <c r="L731" s="4">
        <v>0</v>
      </c>
      <c r="M731" s="5">
        <v>0</v>
      </c>
      <c r="N731" s="5">
        <v>1</v>
      </c>
      <c r="O731" s="5">
        <v>0</v>
      </c>
      <c r="P731" s="5">
        <v>1</v>
      </c>
      <c r="Q731" s="5">
        <v>0</v>
      </c>
      <c r="R731" s="6">
        <v>0</v>
      </c>
      <c r="S731" s="6">
        <v>0</v>
      </c>
      <c r="T731" s="6">
        <v>1</v>
      </c>
      <c r="U731" s="6">
        <v>0</v>
      </c>
      <c r="V731" s="6">
        <v>0</v>
      </c>
      <c r="W731" s="6">
        <v>0</v>
      </c>
      <c r="X731" s="6">
        <v>1</v>
      </c>
      <c r="Y731" s="7">
        <v>0</v>
      </c>
      <c r="Z731" s="7">
        <v>1</v>
      </c>
      <c r="AA731" s="8">
        <v>0</v>
      </c>
      <c r="AB731" s="8">
        <v>0</v>
      </c>
      <c r="AC731" s="8">
        <v>0</v>
      </c>
      <c r="AD731" s="8">
        <v>0</v>
      </c>
      <c r="AE731" s="8">
        <v>0</v>
      </c>
      <c r="AF731" s="8">
        <v>1</v>
      </c>
      <c r="AH731" s="9" t="s">
        <v>44</v>
      </c>
      <c r="AI731" s="9" t="s">
        <v>48</v>
      </c>
      <c r="AK731" s="9">
        <f>LEN(H731)</f>
        <v>32</v>
      </c>
      <c r="AL731" s="9">
        <f>SUM(R731:X731)</f>
        <v>2</v>
      </c>
      <c r="AM731" s="3" t="b">
        <f>IF(R731,1)</f>
        <v>0</v>
      </c>
      <c r="AN731" s="3" t="b">
        <f>IF(S731,1)</f>
        <v>0</v>
      </c>
      <c r="AO731" s="3">
        <f>IF(T731,1)</f>
        <v>1</v>
      </c>
      <c r="AP731" s="3" t="b">
        <f>IF(U731,1)</f>
        <v>0</v>
      </c>
      <c r="AQ731" s="3" t="b">
        <f>IF(V731,1)</f>
        <v>0</v>
      </c>
      <c r="AR731" s="3" t="b">
        <f>IF(W731,1)</f>
        <v>0</v>
      </c>
      <c r="AS731" s="3">
        <f>IF(X731,1)</f>
        <v>1</v>
      </c>
      <c r="AT731" s="3">
        <f>SUM(AM731:AS731)</f>
        <v>2</v>
      </c>
      <c r="AU731" s="10" t="b">
        <f>IF(R731,1)</f>
        <v>0</v>
      </c>
      <c r="AV731" s="10" t="b">
        <f>IF(S731,2)</f>
        <v>0</v>
      </c>
      <c r="AW731" s="10">
        <f>IF(T731,3)</f>
        <v>3</v>
      </c>
      <c r="AX731" s="10" t="b">
        <f>IF(U731,4)</f>
        <v>0</v>
      </c>
      <c r="AY731" s="10" t="b">
        <f>IF(V731,5)</f>
        <v>0</v>
      </c>
      <c r="AZ731" s="10" t="b">
        <f>IF(W731,6)</f>
        <v>0</v>
      </c>
      <c r="BA731" s="10">
        <f>IF(X731,7)</f>
        <v>7</v>
      </c>
      <c r="BB731" s="10">
        <f>MIN(AU731:BA731)</f>
        <v>3</v>
      </c>
      <c r="BC731" s="10">
        <f>MAX(AU731:BA731)</f>
        <v>7</v>
      </c>
      <c r="BD731" s="10">
        <f>IF(AT731&gt;0,(1+(BC731-AT731))-BB731,-1)</f>
        <v>3</v>
      </c>
      <c r="BE731" s="44">
        <f>AL731-AT731</f>
        <v>0</v>
      </c>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row>
    <row r="732" spans="1:177" ht="15" customHeight="1">
      <c r="A732" s="1">
        <v>731</v>
      </c>
      <c r="B732" s="1">
        <v>-37.8559955118115</v>
      </c>
      <c r="C732" s="1">
        <v>145.023975370789</v>
      </c>
      <c r="D732" s="1">
        <v>15</v>
      </c>
      <c r="E732"/>
      <c r="F732" s="1" t="s">
        <v>40</v>
      </c>
      <c r="G732" s="1" t="s">
        <v>846</v>
      </c>
      <c r="H732" s="2" t="s">
        <v>858</v>
      </c>
      <c r="I732" s="4">
        <v>0</v>
      </c>
      <c r="J732" s="4">
        <v>0</v>
      </c>
      <c r="K732" s="4">
        <v>1</v>
      </c>
      <c r="L732" s="4">
        <v>0</v>
      </c>
      <c r="M732" s="5">
        <v>1</v>
      </c>
      <c r="N732" s="5">
        <v>0</v>
      </c>
      <c r="O732" s="5">
        <v>0</v>
      </c>
      <c r="P732" s="5">
        <v>0</v>
      </c>
      <c r="Q732" s="5">
        <v>0</v>
      </c>
      <c r="R732" s="6">
        <v>0</v>
      </c>
      <c r="S732" s="6">
        <v>0</v>
      </c>
      <c r="T732" s="6">
        <v>0</v>
      </c>
      <c r="U732" s="6">
        <v>1</v>
      </c>
      <c r="V732" s="6">
        <v>0</v>
      </c>
      <c r="W732" s="6">
        <v>0</v>
      </c>
      <c r="X732" s="6">
        <v>0</v>
      </c>
      <c r="Y732" s="7">
        <v>0</v>
      </c>
      <c r="Z732" s="7">
        <v>0</v>
      </c>
      <c r="AA732" s="8">
        <v>0</v>
      </c>
      <c r="AB732" s="8">
        <v>0</v>
      </c>
      <c r="AC732" s="8">
        <v>0</v>
      </c>
      <c r="AD732" s="8">
        <v>0</v>
      </c>
      <c r="AE732" s="8">
        <v>1</v>
      </c>
      <c r="AF732" s="8">
        <v>0</v>
      </c>
      <c r="AG732" s="9" t="s">
        <v>859</v>
      </c>
      <c r="AI732" s="9" t="s">
        <v>705</v>
      </c>
      <c r="AK732" s="9">
        <f>LEN(H732)</f>
        <v>29</v>
      </c>
      <c r="AL732" s="9">
        <f>SUM(R732:X732)</f>
        <v>1</v>
      </c>
      <c r="AM732" s="3" t="b">
        <f>IF(R732,1)</f>
        <v>0</v>
      </c>
      <c r="AN732" s="3" t="b">
        <f>IF(S732,1)</f>
        <v>0</v>
      </c>
      <c r="AO732" s="3" t="b">
        <f>IF(T732,1)</f>
        <v>0</v>
      </c>
      <c r="AP732" s="3">
        <f>IF(U732,1)</f>
        <v>1</v>
      </c>
      <c r="AQ732" s="3" t="b">
        <f>IF(V732,1)</f>
        <v>0</v>
      </c>
      <c r="AR732" s="3" t="b">
        <f>IF(W732,1)</f>
        <v>0</v>
      </c>
      <c r="AS732" s="3" t="b">
        <f>IF(X732,1)</f>
        <v>0</v>
      </c>
      <c r="AT732" s="3">
        <f>SUM(AM732:AS732)</f>
        <v>1</v>
      </c>
      <c r="AU732" s="10" t="b">
        <f>IF(R732,1)</f>
        <v>0</v>
      </c>
      <c r="AV732" s="10" t="b">
        <f>IF(S732,2)</f>
        <v>0</v>
      </c>
      <c r="AW732" s="10" t="b">
        <f>IF(T732,3)</f>
        <v>0</v>
      </c>
      <c r="AX732" s="10">
        <f>IF(U732,4)</f>
        <v>4</v>
      </c>
      <c r="AY732" s="10" t="b">
        <f>IF(V732,5)</f>
        <v>0</v>
      </c>
      <c r="AZ732" s="10" t="b">
        <f>IF(W732,6)</f>
        <v>0</v>
      </c>
      <c r="BA732" s="10" t="b">
        <f>IF(X732,7)</f>
        <v>0</v>
      </c>
      <c r="BB732" s="10">
        <f>MIN(AU732:BA732)</f>
        <v>4</v>
      </c>
      <c r="BC732" s="10">
        <f>MAX(AU732:BA732)</f>
        <v>4</v>
      </c>
      <c r="BD732" s="10">
        <f>IF(AT732&gt;0,(1+(BC732-AT732))-BB732,-1)</f>
        <v>0</v>
      </c>
      <c r="BE732" s="44">
        <f>AL732-AT732</f>
        <v>0</v>
      </c>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row>
    <row r="733" spans="1:177" ht="15" customHeight="1">
      <c r="A733" s="1">
        <v>732</v>
      </c>
      <c r="B733" s="1">
        <v>-37.951689632191403</v>
      </c>
      <c r="C733" s="1">
        <v>145.003504751587</v>
      </c>
      <c r="D733" s="1">
        <v>15</v>
      </c>
      <c r="E733"/>
      <c r="F733" s="1" t="s">
        <v>40</v>
      </c>
      <c r="G733" s="1" t="s">
        <v>846</v>
      </c>
      <c r="H733" s="2" t="s">
        <v>860</v>
      </c>
      <c r="I733" s="4">
        <v>1</v>
      </c>
      <c r="J733" s="4">
        <v>0</v>
      </c>
      <c r="K733" s="4">
        <v>0</v>
      </c>
      <c r="L733" s="4">
        <v>0</v>
      </c>
      <c r="M733" s="5">
        <v>1</v>
      </c>
      <c r="N733" s="5">
        <v>0</v>
      </c>
      <c r="O733" s="5">
        <v>0</v>
      </c>
      <c r="P733" s="5">
        <v>0</v>
      </c>
      <c r="Q733" s="5">
        <v>0</v>
      </c>
      <c r="R733" s="6">
        <v>0</v>
      </c>
      <c r="S733" s="6">
        <v>0</v>
      </c>
      <c r="T733" s="6">
        <v>0</v>
      </c>
      <c r="U733" s="6">
        <v>1</v>
      </c>
      <c r="V733" s="6">
        <v>1</v>
      </c>
      <c r="W733" s="6">
        <v>0</v>
      </c>
      <c r="X733" s="6">
        <v>0</v>
      </c>
      <c r="Y733" s="7">
        <v>0</v>
      </c>
      <c r="Z733" s="7">
        <v>1</v>
      </c>
      <c r="AA733" s="8">
        <v>0</v>
      </c>
      <c r="AB733" s="8">
        <v>1</v>
      </c>
      <c r="AC733" s="8">
        <v>0</v>
      </c>
      <c r="AD733" s="8">
        <v>0</v>
      </c>
      <c r="AE733" s="8">
        <v>0</v>
      </c>
      <c r="AF733" s="8">
        <v>1</v>
      </c>
      <c r="AI733" s="9" t="s">
        <v>4368</v>
      </c>
      <c r="AK733" s="9">
        <f>LEN(H733)</f>
        <v>45</v>
      </c>
      <c r="AL733" s="9">
        <f>SUM(R733:X733)</f>
        <v>2</v>
      </c>
      <c r="AM733" s="3" t="b">
        <f>IF(R733,1)</f>
        <v>0</v>
      </c>
      <c r="AN733" s="3" t="b">
        <f>IF(S733,1)</f>
        <v>0</v>
      </c>
      <c r="AO733" s="3" t="b">
        <f>IF(T733,1)</f>
        <v>0</v>
      </c>
      <c r="AP733" s="3">
        <f>IF(U733,1)</f>
        <v>1</v>
      </c>
      <c r="AQ733" s="3">
        <f>IF(V733,1)</f>
        <v>1</v>
      </c>
      <c r="AR733" s="3" t="b">
        <f>IF(W733,1)</f>
        <v>0</v>
      </c>
      <c r="AS733" s="3" t="b">
        <f>IF(X733,1)</f>
        <v>0</v>
      </c>
      <c r="AT733" s="3">
        <f>SUM(AM733:AS733)</f>
        <v>2</v>
      </c>
      <c r="AU733" s="10" t="b">
        <f>IF(R733,1)</f>
        <v>0</v>
      </c>
      <c r="AV733" s="10" t="b">
        <f>IF(S733,2)</f>
        <v>0</v>
      </c>
      <c r="AW733" s="10" t="b">
        <f>IF(T733,3)</f>
        <v>0</v>
      </c>
      <c r="AX733" s="10">
        <f>IF(U733,4)</f>
        <v>4</v>
      </c>
      <c r="AY733" s="10">
        <f>IF(V733,5)</f>
        <v>5</v>
      </c>
      <c r="AZ733" s="10" t="b">
        <f>IF(W733,6)</f>
        <v>0</v>
      </c>
      <c r="BA733" s="10" t="b">
        <f>IF(X733,7)</f>
        <v>0</v>
      </c>
      <c r="BB733" s="10">
        <f>MIN(AU733:BA733)</f>
        <v>4</v>
      </c>
      <c r="BC733" s="10">
        <f>MAX(AU733:BA733)</f>
        <v>5</v>
      </c>
      <c r="BD733" s="10">
        <f>IF(AT733&gt;0,(1+(BC733-AT733))-BB733,-1)</f>
        <v>0</v>
      </c>
      <c r="BE733" s="44">
        <f>AL733-AT733</f>
        <v>0</v>
      </c>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row>
    <row r="734" spans="1:177" ht="15" customHeight="1">
      <c r="A734" s="1">
        <v>733</v>
      </c>
      <c r="B734" s="1">
        <v>-37.816882946336399</v>
      </c>
      <c r="C734" s="1">
        <v>144.9475431427</v>
      </c>
      <c r="D734" s="1">
        <v>15</v>
      </c>
      <c r="E734"/>
      <c r="F734" s="1" t="s">
        <v>40</v>
      </c>
      <c r="G734" s="1" t="s">
        <v>846</v>
      </c>
      <c r="H734" s="2" t="s">
        <v>861</v>
      </c>
      <c r="I734" s="4">
        <v>1</v>
      </c>
      <c r="J734" s="4">
        <v>0</v>
      </c>
      <c r="K734" s="4">
        <v>0</v>
      </c>
      <c r="L734" s="4">
        <v>0</v>
      </c>
      <c r="M734" s="5">
        <v>0</v>
      </c>
      <c r="N734" s="5">
        <v>1</v>
      </c>
      <c r="O734" s="5">
        <v>0</v>
      </c>
      <c r="P734" s="5">
        <v>0</v>
      </c>
      <c r="Q734" s="5">
        <v>0</v>
      </c>
      <c r="R734" s="6">
        <v>0</v>
      </c>
      <c r="S734" s="6">
        <v>0</v>
      </c>
      <c r="T734" s="6">
        <v>0</v>
      </c>
      <c r="U734" s="6">
        <v>1</v>
      </c>
      <c r="V734" s="6">
        <v>0</v>
      </c>
      <c r="W734" s="6">
        <v>0</v>
      </c>
      <c r="X734" s="6">
        <v>0</v>
      </c>
      <c r="Y734" s="7">
        <v>0</v>
      </c>
      <c r="Z734" s="7">
        <v>0</v>
      </c>
      <c r="AA734" s="8">
        <v>0</v>
      </c>
      <c r="AB734" s="8">
        <v>0</v>
      </c>
      <c r="AC734" s="8">
        <v>0</v>
      </c>
      <c r="AD734" s="8">
        <v>0</v>
      </c>
      <c r="AE734" s="8">
        <v>0</v>
      </c>
      <c r="AF734" s="8">
        <v>0</v>
      </c>
      <c r="AH734" s="9" t="s">
        <v>862</v>
      </c>
      <c r="AI734" s="9" t="s">
        <v>45</v>
      </c>
      <c r="AJ734" s="9" t="s">
        <v>863</v>
      </c>
      <c r="AK734" s="9">
        <f>LEN(H734)</f>
        <v>50</v>
      </c>
      <c r="AL734" s="9">
        <f>SUM(R734:X734)</f>
        <v>1</v>
      </c>
      <c r="AM734" s="3" t="b">
        <f>IF(R734,1)</f>
        <v>0</v>
      </c>
      <c r="AN734" s="3" t="b">
        <f>IF(S734,1)</f>
        <v>0</v>
      </c>
      <c r="AO734" s="3" t="b">
        <f>IF(T734,1)</f>
        <v>0</v>
      </c>
      <c r="AP734" s="3">
        <f>IF(U734,1)</f>
        <v>1</v>
      </c>
      <c r="AQ734" s="3" t="b">
        <f>IF(V734,1)</f>
        <v>0</v>
      </c>
      <c r="AR734" s="3" t="b">
        <f>IF(W734,1)</f>
        <v>0</v>
      </c>
      <c r="AS734" s="3" t="b">
        <f>IF(X734,1)</f>
        <v>0</v>
      </c>
      <c r="AT734" s="3">
        <f>SUM(AM734:AS734)</f>
        <v>1</v>
      </c>
      <c r="AU734" s="10" t="b">
        <f>IF(R734,1)</f>
        <v>0</v>
      </c>
      <c r="AV734" s="10" t="b">
        <f>IF(S734,2)</f>
        <v>0</v>
      </c>
      <c r="AW734" s="10" t="b">
        <f>IF(T734,3)</f>
        <v>0</v>
      </c>
      <c r="AX734" s="10">
        <f>IF(U734,4)</f>
        <v>4</v>
      </c>
      <c r="AY734" s="10" t="b">
        <f>IF(V734,5)</f>
        <v>0</v>
      </c>
      <c r="AZ734" s="10" t="b">
        <f>IF(W734,6)</f>
        <v>0</v>
      </c>
      <c r="BA734" s="10" t="b">
        <f>IF(X734,7)</f>
        <v>0</v>
      </c>
      <c r="BB734" s="10">
        <f>MIN(AU734:BA734)</f>
        <v>4</v>
      </c>
      <c r="BC734" s="10">
        <f>MAX(AU734:BA734)</f>
        <v>4</v>
      </c>
      <c r="BD734" s="10">
        <f>IF(AT734&gt;0,(1+(BC734-AT734))-BB734,-1)</f>
        <v>0</v>
      </c>
      <c r="BE734" s="44">
        <f>AL734-AT734</f>
        <v>0</v>
      </c>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row>
    <row r="735" spans="1:177" ht="15" customHeight="1">
      <c r="A735" s="1">
        <v>734</v>
      </c>
      <c r="B735" s="1">
        <v>-37.9505390625514</v>
      </c>
      <c r="C735" s="1">
        <v>145.167655943298</v>
      </c>
      <c r="D735" s="1">
        <v>13</v>
      </c>
      <c r="E735"/>
      <c r="F735" s="1" t="s">
        <v>40</v>
      </c>
      <c r="G735" s="1" t="s">
        <v>846</v>
      </c>
      <c r="H735" s="2" t="s">
        <v>864</v>
      </c>
      <c r="I735" s="4">
        <v>1</v>
      </c>
      <c r="J735" s="4">
        <v>0</v>
      </c>
      <c r="K735" s="4">
        <v>0</v>
      </c>
      <c r="L735" s="4">
        <v>0</v>
      </c>
      <c r="M735" s="5">
        <v>0</v>
      </c>
      <c r="N735" s="5">
        <v>0</v>
      </c>
      <c r="O735" s="5">
        <v>0</v>
      </c>
      <c r="P735" s="5">
        <v>1</v>
      </c>
      <c r="Q735" s="5">
        <v>0</v>
      </c>
      <c r="R735" s="6">
        <v>0</v>
      </c>
      <c r="S735" s="6">
        <v>0</v>
      </c>
      <c r="T735" s="6">
        <v>0</v>
      </c>
      <c r="U735" s="6">
        <v>1</v>
      </c>
      <c r="V735" s="6">
        <v>0</v>
      </c>
      <c r="W735" s="6">
        <v>0</v>
      </c>
      <c r="X735" s="6">
        <v>0</v>
      </c>
      <c r="Y735" s="7">
        <v>0</v>
      </c>
      <c r="Z735" s="7">
        <v>0</v>
      </c>
      <c r="AA735" s="8">
        <v>0</v>
      </c>
      <c r="AB735" s="8">
        <v>0</v>
      </c>
      <c r="AC735" s="8">
        <v>0</v>
      </c>
      <c r="AD735" s="8">
        <v>0</v>
      </c>
      <c r="AE735" s="8">
        <v>0</v>
      </c>
      <c r="AF735" s="8">
        <v>0</v>
      </c>
      <c r="AH735" s="9" t="s">
        <v>865</v>
      </c>
      <c r="AI735" s="9" t="s">
        <v>45</v>
      </c>
      <c r="AK735" s="9">
        <f>LEN(H735)</f>
        <v>60</v>
      </c>
      <c r="AL735" s="9">
        <f>SUM(R735:X735)</f>
        <v>1</v>
      </c>
      <c r="AM735" s="3" t="b">
        <f>IF(R735,1)</f>
        <v>0</v>
      </c>
      <c r="AN735" s="3" t="b">
        <f>IF(S735,1)</f>
        <v>0</v>
      </c>
      <c r="AO735" s="3" t="b">
        <f>IF(T735,1)</f>
        <v>0</v>
      </c>
      <c r="AP735" s="3">
        <f>IF(U735,1)</f>
        <v>1</v>
      </c>
      <c r="AQ735" s="3" t="b">
        <f>IF(V735,1)</f>
        <v>0</v>
      </c>
      <c r="AR735" s="3" t="b">
        <f>IF(W735,1)</f>
        <v>0</v>
      </c>
      <c r="AS735" s="3" t="b">
        <f>IF(X735,1)</f>
        <v>0</v>
      </c>
      <c r="AT735" s="3">
        <f>SUM(AM735:AS735)</f>
        <v>1</v>
      </c>
      <c r="AU735" s="10" t="b">
        <f>IF(R735,1)</f>
        <v>0</v>
      </c>
      <c r="AV735" s="10" t="b">
        <f>IF(S735,2)</f>
        <v>0</v>
      </c>
      <c r="AW735" s="10" t="b">
        <f>IF(T735,3)</f>
        <v>0</v>
      </c>
      <c r="AX735" s="10">
        <f>IF(U735,4)</f>
        <v>4</v>
      </c>
      <c r="AY735" s="10" t="b">
        <f>IF(V735,5)</f>
        <v>0</v>
      </c>
      <c r="AZ735" s="10" t="b">
        <f>IF(W735,6)</f>
        <v>0</v>
      </c>
      <c r="BA735" s="10" t="b">
        <f>IF(X735,7)</f>
        <v>0</v>
      </c>
      <c r="BB735" s="10">
        <f>MIN(AU735:BA735)</f>
        <v>4</v>
      </c>
      <c r="BC735" s="10">
        <f>MAX(AU735:BA735)</f>
        <v>4</v>
      </c>
      <c r="BD735" s="10">
        <f>IF(AT735&gt;0,(1+(BC735-AT735))-BB735,-1)</f>
        <v>0</v>
      </c>
      <c r="BE735" s="44">
        <f>AL735-AT735</f>
        <v>0</v>
      </c>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row>
    <row r="736" spans="1:177" ht="15" customHeight="1">
      <c r="A736" s="1">
        <v>735</v>
      </c>
      <c r="B736" s="1">
        <v>-37.9060929875155</v>
      </c>
      <c r="C736" s="1">
        <v>145.01191615905799</v>
      </c>
      <c r="D736" s="1">
        <v>15</v>
      </c>
      <c r="E736"/>
      <c r="F736" s="1" t="s">
        <v>40</v>
      </c>
      <c r="G736" s="1" t="s">
        <v>846</v>
      </c>
      <c r="H736" s="2" t="s">
        <v>866</v>
      </c>
      <c r="I736" s="4">
        <v>1</v>
      </c>
      <c r="J736" s="4">
        <v>0</v>
      </c>
      <c r="K736" s="4">
        <v>0</v>
      </c>
      <c r="L736" s="4">
        <v>0</v>
      </c>
      <c r="M736" s="5">
        <v>0</v>
      </c>
      <c r="N736" s="5">
        <v>1</v>
      </c>
      <c r="O736" s="5">
        <v>0</v>
      </c>
      <c r="P736" s="5">
        <v>1</v>
      </c>
      <c r="Q736" s="5">
        <v>0</v>
      </c>
      <c r="R736" s="6">
        <v>0</v>
      </c>
      <c r="S736" s="6">
        <v>0</v>
      </c>
      <c r="T736" s="6">
        <v>0</v>
      </c>
      <c r="U736" s="6">
        <v>1</v>
      </c>
      <c r="V736" s="6">
        <v>0</v>
      </c>
      <c r="W736" s="6">
        <v>0</v>
      </c>
      <c r="X736" s="6">
        <v>0</v>
      </c>
      <c r="Y736" s="7">
        <v>0</v>
      </c>
      <c r="Z736" s="7">
        <v>1</v>
      </c>
      <c r="AA736" s="8">
        <v>0</v>
      </c>
      <c r="AB736" s="8">
        <v>0</v>
      </c>
      <c r="AC736" s="8">
        <v>0</v>
      </c>
      <c r="AD736" s="8">
        <v>0</v>
      </c>
      <c r="AE736" s="8">
        <v>0</v>
      </c>
      <c r="AF736" s="8">
        <v>1</v>
      </c>
      <c r="AH736" s="9" t="s">
        <v>44</v>
      </c>
      <c r="AI736" s="9" t="s">
        <v>238</v>
      </c>
      <c r="AK736" s="9">
        <f>LEN(H736)</f>
        <v>98</v>
      </c>
      <c r="AL736" s="9">
        <f>SUM(R736:X736)</f>
        <v>1</v>
      </c>
      <c r="AM736" s="3" t="b">
        <f>IF(R736,1)</f>
        <v>0</v>
      </c>
      <c r="AN736" s="3" t="b">
        <f>IF(S736,1)</f>
        <v>0</v>
      </c>
      <c r="AO736" s="3" t="b">
        <f>IF(T736,1)</f>
        <v>0</v>
      </c>
      <c r="AP736" s="3">
        <f>IF(U736,1)</f>
        <v>1</v>
      </c>
      <c r="AQ736" s="3" t="b">
        <f>IF(V736,1)</f>
        <v>0</v>
      </c>
      <c r="AR736" s="3" t="b">
        <f>IF(W736,1)</f>
        <v>0</v>
      </c>
      <c r="AS736" s="3" t="b">
        <f>IF(X736,1)</f>
        <v>0</v>
      </c>
      <c r="AT736" s="3">
        <f>SUM(AM736:AS736)</f>
        <v>1</v>
      </c>
      <c r="AU736" s="10" t="b">
        <f>IF(R736,1)</f>
        <v>0</v>
      </c>
      <c r="AV736" s="10" t="b">
        <f>IF(S736,2)</f>
        <v>0</v>
      </c>
      <c r="AW736" s="10" t="b">
        <f>IF(T736,3)</f>
        <v>0</v>
      </c>
      <c r="AX736" s="10">
        <f>IF(U736,4)</f>
        <v>4</v>
      </c>
      <c r="AY736" s="10" t="b">
        <f>IF(V736,5)</f>
        <v>0</v>
      </c>
      <c r="AZ736" s="10" t="b">
        <f>IF(W736,6)</f>
        <v>0</v>
      </c>
      <c r="BA736" s="10" t="b">
        <f>IF(X736,7)</f>
        <v>0</v>
      </c>
      <c r="BB736" s="10">
        <f>MIN(AU736:BA736)</f>
        <v>4</v>
      </c>
      <c r="BC736" s="10">
        <f>MAX(AU736:BA736)</f>
        <v>4</v>
      </c>
      <c r="BD736" s="10">
        <f>IF(AT736&gt;0,(1+(BC736-AT736))-BB736,-1)</f>
        <v>0</v>
      </c>
      <c r="BE736" s="44">
        <f>AL736-AT736</f>
        <v>0</v>
      </c>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row>
    <row r="737" spans="1:177" ht="15" customHeight="1">
      <c r="A737" s="1">
        <v>736</v>
      </c>
      <c r="B737" s="1">
        <v>-37.9418076822475</v>
      </c>
      <c r="C737" s="1">
        <v>145.178771017456</v>
      </c>
      <c r="D737" s="1">
        <v>13</v>
      </c>
      <c r="E737"/>
      <c r="F737" s="1" t="s">
        <v>40</v>
      </c>
      <c r="G737" s="1" t="s">
        <v>846</v>
      </c>
      <c r="H737" s="2" t="s">
        <v>867</v>
      </c>
      <c r="I737" s="4">
        <v>1</v>
      </c>
      <c r="J737" s="4">
        <v>0</v>
      </c>
      <c r="K737" s="4">
        <v>0</v>
      </c>
      <c r="L737" s="4">
        <v>0</v>
      </c>
      <c r="M737" s="5">
        <v>0</v>
      </c>
      <c r="N737" s="5">
        <v>1</v>
      </c>
      <c r="O737" s="5">
        <v>0</v>
      </c>
      <c r="P737" s="5">
        <v>0</v>
      </c>
      <c r="Q737" s="5">
        <v>0</v>
      </c>
      <c r="R737" s="6">
        <v>0</v>
      </c>
      <c r="S737" s="6">
        <v>0</v>
      </c>
      <c r="T737" s="6">
        <v>0</v>
      </c>
      <c r="U737" s="6">
        <v>1</v>
      </c>
      <c r="V737" s="6">
        <v>0</v>
      </c>
      <c r="W737" s="6">
        <v>0</v>
      </c>
      <c r="X737" s="6">
        <v>0</v>
      </c>
      <c r="Y737" s="7">
        <v>0</v>
      </c>
      <c r="Z737" s="7">
        <v>0</v>
      </c>
      <c r="AA737" s="8">
        <v>0</v>
      </c>
      <c r="AB737" s="8">
        <v>0</v>
      </c>
      <c r="AC737" s="8">
        <v>0</v>
      </c>
      <c r="AD737" s="8">
        <v>0</v>
      </c>
      <c r="AE737" s="8">
        <v>0</v>
      </c>
      <c r="AF737" s="8">
        <v>0</v>
      </c>
      <c r="AK737" s="9">
        <f>LEN(H737)</f>
        <v>23</v>
      </c>
      <c r="AL737" s="9">
        <f>SUM(R737:X737)</f>
        <v>1</v>
      </c>
      <c r="AM737" s="3" t="b">
        <f>IF(R737,1)</f>
        <v>0</v>
      </c>
      <c r="AN737" s="3" t="b">
        <f>IF(S737,1)</f>
        <v>0</v>
      </c>
      <c r="AO737" s="3" t="b">
        <f>IF(T737,1)</f>
        <v>0</v>
      </c>
      <c r="AP737" s="3">
        <f>IF(U737,1)</f>
        <v>1</v>
      </c>
      <c r="AQ737" s="3" t="b">
        <f>IF(V737,1)</f>
        <v>0</v>
      </c>
      <c r="AR737" s="3" t="b">
        <f>IF(W737,1)</f>
        <v>0</v>
      </c>
      <c r="AS737" s="3" t="b">
        <f>IF(X737,1)</f>
        <v>0</v>
      </c>
      <c r="AT737" s="3">
        <f>SUM(AM737:AS737)</f>
        <v>1</v>
      </c>
      <c r="AU737" s="10" t="b">
        <f>IF(R737,1)</f>
        <v>0</v>
      </c>
      <c r="AV737" s="10" t="b">
        <f>IF(S737,2)</f>
        <v>0</v>
      </c>
      <c r="AW737" s="10" t="b">
        <f>IF(T737,3)</f>
        <v>0</v>
      </c>
      <c r="AX737" s="10">
        <f>IF(U737,4)</f>
        <v>4</v>
      </c>
      <c r="AY737" s="10" t="b">
        <f>IF(V737,5)</f>
        <v>0</v>
      </c>
      <c r="AZ737" s="10" t="b">
        <f>IF(W737,6)</f>
        <v>0</v>
      </c>
      <c r="BA737" s="10" t="b">
        <f>IF(X737,7)</f>
        <v>0</v>
      </c>
      <c r="BB737" s="10">
        <f>MIN(AU737:BA737)</f>
        <v>4</v>
      </c>
      <c r="BC737" s="10">
        <f>MAX(AU737:BA737)</f>
        <v>4</v>
      </c>
      <c r="BD737" s="10">
        <f>IF(AT737&gt;0,(1+(BC737-AT737))-BB737,-1)</f>
        <v>0</v>
      </c>
      <c r="BE737" s="44">
        <f>AL737-AT737</f>
        <v>0</v>
      </c>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row>
    <row r="738" spans="1:177" ht="15" customHeight="1">
      <c r="A738" s="1">
        <v>737</v>
      </c>
      <c r="B738" s="1">
        <v>-37.768353213366602</v>
      </c>
      <c r="C738" s="1">
        <v>145.00543594207801</v>
      </c>
      <c r="D738" s="1">
        <v>15</v>
      </c>
      <c r="E738"/>
      <c r="F738" s="1" t="s">
        <v>40</v>
      </c>
      <c r="G738" s="1" t="s">
        <v>846</v>
      </c>
      <c r="H738" s="2" t="s">
        <v>868</v>
      </c>
      <c r="I738" s="4">
        <v>1</v>
      </c>
      <c r="J738" s="4">
        <v>0</v>
      </c>
      <c r="K738" s="4">
        <v>0</v>
      </c>
      <c r="L738" s="4">
        <v>0</v>
      </c>
      <c r="M738" s="5">
        <v>0</v>
      </c>
      <c r="N738" s="5">
        <v>1</v>
      </c>
      <c r="O738" s="5">
        <v>0</v>
      </c>
      <c r="P738" s="5">
        <v>0</v>
      </c>
      <c r="Q738" s="5">
        <v>0</v>
      </c>
      <c r="R738" s="6">
        <v>0</v>
      </c>
      <c r="S738" s="6">
        <v>0</v>
      </c>
      <c r="T738" s="6">
        <v>0</v>
      </c>
      <c r="U738" s="6">
        <v>2</v>
      </c>
      <c r="V738" s="6">
        <v>0</v>
      </c>
      <c r="W738" s="6">
        <v>0</v>
      </c>
      <c r="X738" s="6">
        <v>0</v>
      </c>
      <c r="Y738" s="7">
        <v>0</v>
      </c>
      <c r="Z738" s="7">
        <v>1</v>
      </c>
      <c r="AA738" s="8">
        <v>0</v>
      </c>
      <c r="AB738" s="8">
        <v>1</v>
      </c>
      <c r="AC738" s="8">
        <v>0</v>
      </c>
      <c r="AD738" s="8">
        <v>0</v>
      </c>
      <c r="AE738" s="8">
        <v>0</v>
      </c>
      <c r="AF738" s="8">
        <v>0</v>
      </c>
      <c r="AI738" s="9" t="s">
        <v>741</v>
      </c>
      <c r="AK738" s="9">
        <f>LEN(H738)</f>
        <v>52</v>
      </c>
      <c r="AL738" s="9">
        <f>SUM(R738:X738)</f>
        <v>2</v>
      </c>
      <c r="AM738" s="3" t="b">
        <f>IF(R738,1)</f>
        <v>0</v>
      </c>
      <c r="AN738" s="3" t="b">
        <f>IF(S738,1)</f>
        <v>0</v>
      </c>
      <c r="AO738" s="3" t="b">
        <f>IF(T738,1)</f>
        <v>0</v>
      </c>
      <c r="AP738" s="3">
        <f>IF(U738,1)</f>
        <v>1</v>
      </c>
      <c r="AQ738" s="3" t="b">
        <f>IF(V738,1)</f>
        <v>0</v>
      </c>
      <c r="AR738" s="3" t="b">
        <f>IF(W738,1)</f>
        <v>0</v>
      </c>
      <c r="AS738" s="3" t="b">
        <f>IF(X738,1)</f>
        <v>0</v>
      </c>
      <c r="AT738" s="3">
        <f>SUM(AM738:AS738)</f>
        <v>1</v>
      </c>
      <c r="AU738" s="10" t="b">
        <f>IF(R738,1)</f>
        <v>0</v>
      </c>
      <c r="AV738" s="10" t="b">
        <f>IF(S738,2)</f>
        <v>0</v>
      </c>
      <c r="AW738" s="10" t="b">
        <f>IF(T738,3)</f>
        <v>0</v>
      </c>
      <c r="AX738" s="10">
        <f>IF(U738,4)</f>
        <v>4</v>
      </c>
      <c r="AY738" s="10" t="b">
        <f>IF(V738,5)</f>
        <v>0</v>
      </c>
      <c r="AZ738" s="10" t="b">
        <f>IF(W738,6)</f>
        <v>0</v>
      </c>
      <c r="BA738" s="10" t="b">
        <f>IF(X738,7)</f>
        <v>0</v>
      </c>
      <c r="BB738" s="10">
        <f>MIN(AU738:BA738)</f>
        <v>4</v>
      </c>
      <c r="BC738" s="10">
        <f>MAX(AU738:BA738)</f>
        <v>4</v>
      </c>
      <c r="BD738" s="10">
        <f>IF(AT738&gt;0,(1+(BC738-AT738))-BB738,-1)</f>
        <v>0</v>
      </c>
      <c r="BE738" s="44">
        <f>AL738-AT738</f>
        <v>1</v>
      </c>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row>
    <row r="739" spans="1:177" ht="15" customHeight="1">
      <c r="A739" s="1">
        <v>738</v>
      </c>
      <c r="B739" s="1">
        <v>-37.778021006084003</v>
      </c>
      <c r="C739" s="1">
        <v>144.94814395751999</v>
      </c>
      <c r="D739" s="1">
        <v>15</v>
      </c>
      <c r="E739"/>
      <c r="F739" s="1" t="s">
        <v>40</v>
      </c>
      <c r="G739" s="1" t="s">
        <v>846</v>
      </c>
      <c r="H739" s="2" t="s">
        <v>869</v>
      </c>
      <c r="I739" s="4">
        <v>1</v>
      </c>
      <c r="J739" s="4">
        <v>0</v>
      </c>
      <c r="K739" s="4">
        <v>0</v>
      </c>
      <c r="L739" s="4">
        <v>0</v>
      </c>
      <c r="M739" s="5">
        <v>1</v>
      </c>
      <c r="N739" s="5">
        <v>0</v>
      </c>
      <c r="O739" s="5">
        <v>0</v>
      </c>
      <c r="P739" s="5">
        <v>0</v>
      </c>
      <c r="Q739" s="5">
        <v>1</v>
      </c>
      <c r="R739" s="6">
        <v>0</v>
      </c>
      <c r="S739" s="6">
        <v>0</v>
      </c>
      <c r="T739" s="6">
        <v>0</v>
      </c>
      <c r="U739" s="6">
        <v>0</v>
      </c>
      <c r="V739" s="6">
        <v>0</v>
      </c>
      <c r="W739" s="6">
        <v>1</v>
      </c>
      <c r="X739" s="6">
        <v>0</v>
      </c>
      <c r="Y739" s="7">
        <v>0</v>
      </c>
      <c r="Z739" s="7">
        <v>0</v>
      </c>
      <c r="AA739" s="8">
        <v>0</v>
      </c>
      <c r="AB739" s="8">
        <v>0</v>
      </c>
      <c r="AC739" s="8">
        <v>0</v>
      </c>
      <c r="AD739" s="8">
        <v>0</v>
      </c>
      <c r="AE739" s="8">
        <v>0</v>
      </c>
      <c r="AF739" s="8">
        <v>0</v>
      </c>
      <c r="AI739" s="9" t="s">
        <v>180</v>
      </c>
      <c r="AK739" s="9">
        <f>LEN(H739)</f>
        <v>77</v>
      </c>
      <c r="AL739" s="9">
        <f>SUM(R739:X739)</f>
        <v>1</v>
      </c>
      <c r="AM739" s="3" t="b">
        <f>IF(R739,1)</f>
        <v>0</v>
      </c>
      <c r="AN739" s="3" t="b">
        <f>IF(S739,1)</f>
        <v>0</v>
      </c>
      <c r="AO739" s="3" t="b">
        <f>IF(T739,1)</f>
        <v>0</v>
      </c>
      <c r="AP739" s="3" t="b">
        <f>IF(U739,1)</f>
        <v>0</v>
      </c>
      <c r="AQ739" s="3" t="b">
        <f>IF(V739,1)</f>
        <v>0</v>
      </c>
      <c r="AR739" s="3">
        <f>IF(W739,1)</f>
        <v>1</v>
      </c>
      <c r="AS739" s="3" t="b">
        <f>IF(X739,1)</f>
        <v>0</v>
      </c>
      <c r="AT739" s="3">
        <f>SUM(AM739:AS739)</f>
        <v>1</v>
      </c>
      <c r="AU739" s="10" t="b">
        <f>IF(R739,1)</f>
        <v>0</v>
      </c>
      <c r="AV739" s="10" t="b">
        <f>IF(S739,2)</f>
        <v>0</v>
      </c>
      <c r="AW739" s="10" t="b">
        <f>IF(T739,3)</f>
        <v>0</v>
      </c>
      <c r="AX739" s="10" t="b">
        <f>IF(U739,4)</f>
        <v>0</v>
      </c>
      <c r="AY739" s="10" t="b">
        <f>IF(V739,5)</f>
        <v>0</v>
      </c>
      <c r="AZ739" s="10">
        <f>IF(W739,6)</f>
        <v>6</v>
      </c>
      <c r="BA739" s="10" t="b">
        <f>IF(X739,7)</f>
        <v>0</v>
      </c>
      <c r="BB739" s="10">
        <f>MIN(AU739:BA739)</f>
        <v>6</v>
      </c>
      <c r="BC739" s="10">
        <f>MAX(AU739:BA739)</f>
        <v>6</v>
      </c>
      <c r="BD739" s="10">
        <f>IF(AT739&gt;0,(1+(BC739-AT739))-BB739,-1)</f>
        <v>0</v>
      </c>
      <c r="BE739" s="44">
        <f>AL739-AT739</f>
        <v>0</v>
      </c>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row>
    <row r="740" spans="1:177" ht="15" customHeight="1">
      <c r="A740" s="1">
        <v>739</v>
      </c>
      <c r="B740" s="1">
        <v>-37.927151522301102</v>
      </c>
      <c r="C740" s="1">
        <v>145.243058203125</v>
      </c>
      <c r="D740" s="1">
        <v>15</v>
      </c>
      <c r="E740"/>
      <c r="F740" s="1" t="s">
        <v>40</v>
      </c>
      <c r="G740" s="1" t="s">
        <v>846</v>
      </c>
      <c r="H740" s="2" t="s">
        <v>870</v>
      </c>
      <c r="I740" s="4">
        <v>0</v>
      </c>
      <c r="J740" s="4">
        <v>0</v>
      </c>
      <c r="K740" s="4">
        <v>1</v>
      </c>
      <c r="L740" s="4">
        <v>0</v>
      </c>
      <c r="M740" s="5">
        <v>1</v>
      </c>
      <c r="N740" s="5">
        <v>0</v>
      </c>
      <c r="O740" s="5">
        <v>0</v>
      </c>
      <c r="P740" s="5">
        <v>0</v>
      </c>
      <c r="Q740" s="5">
        <v>0</v>
      </c>
      <c r="R740" s="6">
        <v>0</v>
      </c>
      <c r="S740" s="6">
        <v>0</v>
      </c>
      <c r="T740" s="6">
        <v>0</v>
      </c>
      <c r="U740" s="6">
        <v>2</v>
      </c>
      <c r="V740" s="6">
        <v>1</v>
      </c>
      <c r="W740" s="6">
        <v>0</v>
      </c>
      <c r="X740" s="6">
        <v>0</v>
      </c>
      <c r="Y740" s="7">
        <v>0</v>
      </c>
      <c r="Z740" s="7">
        <v>0</v>
      </c>
      <c r="AA740" s="8">
        <v>0</v>
      </c>
      <c r="AB740" s="8">
        <v>0</v>
      </c>
      <c r="AC740" s="8">
        <v>0</v>
      </c>
      <c r="AD740" s="8">
        <v>0</v>
      </c>
      <c r="AE740" s="8">
        <v>1</v>
      </c>
      <c r="AF740" s="8">
        <v>1</v>
      </c>
      <c r="AG740" s="9" t="s">
        <v>859</v>
      </c>
      <c r="AI740" s="9" t="s">
        <v>689</v>
      </c>
      <c r="AK740" s="9">
        <f>LEN(H740)</f>
        <v>89</v>
      </c>
      <c r="AL740" s="9">
        <f>SUM(R740:X740)</f>
        <v>3</v>
      </c>
      <c r="AM740" s="3" t="b">
        <f>IF(R740,1)</f>
        <v>0</v>
      </c>
      <c r="AN740" s="3" t="b">
        <f>IF(S740,1)</f>
        <v>0</v>
      </c>
      <c r="AO740" s="3" t="b">
        <f>IF(T740,1)</f>
        <v>0</v>
      </c>
      <c r="AP740" s="3">
        <f>IF(U740,1)</f>
        <v>1</v>
      </c>
      <c r="AQ740" s="3">
        <f>IF(V740,1)</f>
        <v>1</v>
      </c>
      <c r="AR740" s="3" t="b">
        <f>IF(W740,1)</f>
        <v>0</v>
      </c>
      <c r="AS740" s="3" t="b">
        <f>IF(X740,1)</f>
        <v>0</v>
      </c>
      <c r="AT740" s="3">
        <f>SUM(AM740:AS740)</f>
        <v>2</v>
      </c>
      <c r="AU740" s="10" t="b">
        <f>IF(R740,1)</f>
        <v>0</v>
      </c>
      <c r="AV740" s="10" t="b">
        <f>IF(S740,2)</f>
        <v>0</v>
      </c>
      <c r="AW740" s="10" t="b">
        <f>IF(T740,3)</f>
        <v>0</v>
      </c>
      <c r="AX740" s="10">
        <f>IF(U740,4)</f>
        <v>4</v>
      </c>
      <c r="AY740" s="10">
        <f>IF(V740,5)</f>
        <v>5</v>
      </c>
      <c r="AZ740" s="10" t="b">
        <f>IF(W740,6)</f>
        <v>0</v>
      </c>
      <c r="BA740" s="10" t="b">
        <f>IF(X740,7)</f>
        <v>0</v>
      </c>
      <c r="BB740" s="10">
        <f>MIN(AU740:BA740)</f>
        <v>4</v>
      </c>
      <c r="BC740" s="10">
        <f>MAX(AU740:BA740)</f>
        <v>5</v>
      </c>
      <c r="BD740" s="10">
        <f>IF(AT740&gt;0,(1+(BC740-AT740))-BB740,-1)</f>
        <v>0</v>
      </c>
      <c r="BE740" s="44">
        <f>AL740-AT740</f>
        <v>1</v>
      </c>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row>
    <row r="741" spans="1:177" ht="15" customHeight="1">
      <c r="A741" s="1">
        <v>740</v>
      </c>
      <c r="B741" s="1">
        <v>-38.050043162146302</v>
      </c>
      <c r="C741" s="1">
        <v>145.31417217434199</v>
      </c>
      <c r="D741" s="1">
        <v>15</v>
      </c>
      <c r="E741"/>
      <c r="F741" s="1" t="s">
        <v>40</v>
      </c>
      <c r="G741" s="1" t="s">
        <v>846</v>
      </c>
      <c r="H741" s="2" t="s">
        <v>871</v>
      </c>
      <c r="I741" s="4">
        <v>1</v>
      </c>
      <c r="J741" s="4">
        <v>0</v>
      </c>
      <c r="K741" s="4">
        <v>0</v>
      </c>
      <c r="L741" s="4">
        <v>0</v>
      </c>
      <c r="M741" s="5">
        <v>1</v>
      </c>
      <c r="N741" s="5">
        <v>0</v>
      </c>
      <c r="O741" s="5">
        <v>0</v>
      </c>
      <c r="P741" s="5">
        <v>1</v>
      </c>
      <c r="Q741" s="5">
        <v>0</v>
      </c>
      <c r="R741" s="6">
        <v>0</v>
      </c>
      <c r="S741" s="6">
        <v>0</v>
      </c>
      <c r="T741" s="6">
        <v>1</v>
      </c>
      <c r="U741" s="6">
        <v>1</v>
      </c>
      <c r="V741" s="6">
        <v>0</v>
      </c>
      <c r="W741" s="6">
        <v>0</v>
      </c>
      <c r="X741" s="6">
        <v>0</v>
      </c>
      <c r="Y741" s="7">
        <v>0</v>
      </c>
      <c r="Z741" s="7">
        <v>1</v>
      </c>
      <c r="AA741" s="8">
        <v>0</v>
      </c>
      <c r="AB741" s="8">
        <v>0</v>
      </c>
      <c r="AC741" s="8">
        <v>0</v>
      </c>
      <c r="AD741" s="8">
        <v>0</v>
      </c>
      <c r="AE741" s="8">
        <v>0</v>
      </c>
      <c r="AF741" s="8">
        <v>0</v>
      </c>
      <c r="AH741" s="9" t="s">
        <v>872</v>
      </c>
      <c r="AK741" s="9">
        <f>LEN(H741)</f>
        <v>43</v>
      </c>
      <c r="AL741" s="9">
        <f>SUM(R741:X741)</f>
        <v>2</v>
      </c>
      <c r="AM741" s="3" t="b">
        <f>IF(R741,1)</f>
        <v>0</v>
      </c>
      <c r="AN741" s="3" t="b">
        <f>IF(S741,1)</f>
        <v>0</v>
      </c>
      <c r="AO741" s="3">
        <f>IF(T741,1)</f>
        <v>1</v>
      </c>
      <c r="AP741" s="3">
        <f>IF(U741,1)</f>
        <v>1</v>
      </c>
      <c r="AQ741" s="3" t="b">
        <f>IF(V741,1)</f>
        <v>0</v>
      </c>
      <c r="AR741" s="3" t="b">
        <f>IF(W741,1)</f>
        <v>0</v>
      </c>
      <c r="AS741" s="3" t="b">
        <f>IF(X741,1)</f>
        <v>0</v>
      </c>
      <c r="AT741" s="3">
        <f>SUM(AM741:AS741)</f>
        <v>2</v>
      </c>
      <c r="AU741" s="10" t="b">
        <f>IF(R741,1)</f>
        <v>0</v>
      </c>
      <c r="AV741" s="10" t="b">
        <f>IF(S741,2)</f>
        <v>0</v>
      </c>
      <c r="AW741" s="10">
        <f>IF(T741,3)</f>
        <v>3</v>
      </c>
      <c r="AX741" s="10">
        <f>IF(U741,4)</f>
        <v>4</v>
      </c>
      <c r="AY741" s="10" t="b">
        <f>IF(V741,5)</f>
        <v>0</v>
      </c>
      <c r="AZ741" s="10" t="b">
        <f>IF(W741,6)</f>
        <v>0</v>
      </c>
      <c r="BA741" s="10" t="b">
        <f>IF(X741,7)</f>
        <v>0</v>
      </c>
      <c r="BB741" s="10">
        <f>MIN(AU741:BA741)</f>
        <v>3</v>
      </c>
      <c r="BC741" s="10">
        <f>MAX(AU741:BA741)</f>
        <v>4</v>
      </c>
      <c r="BD741" s="10">
        <f>IF(AT741&gt;0,(1+(BC741-AT741))-BB741,-1)</f>
        <v>0</v>
      </c>
      <c r="BE741" s="44">
        <f>AL741-AT741</f>
        <v>0</v>
      </c>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row>
    <row r="742" spans="1:177" ht="15" customHeight="1">
      <c r="A742" s="1">
        <v>741</v>
      </c>
      <c r="B742" s="1">
        <v>-37.842372864482698</v>
      </c>
      <c r="C742" s="1">
        <v>144.92707252349899</v>
      </c>
      <c r="D742" s="1">
        <v>15</v>
      </c>
      <c r="E742"/>
      <c r="F742" s="1" t="s">
        <v>40</v>
      </c>
      <c r="G742" s="1" t="s">
        <v>846</v>
      </c>
      <c r="H742" s="2" t="s">
        <v>873</v>
      </c>
      <c r="I742" s="4">
        <v>1</v>
      </c>
      <c r="J742" s="4">
        <v>0</v>
      </c>
      <c r="K742" s="4">
        <v>0</v>
      </c>
      <c r="L742" s="4">
        <v>0</v>
      </c>
      <c r="M742" s="5">
        <v>0</v>
      </c>
      <c r="N742" s="5">
        <v>0</v>
      </c>
      <c r="O742" s="5">
        <v>0</v>
      </c>
      <c r="P742" s="5">
        <v>0</v>
      </c>
      <c r="Q742" s="5">
        <v>1</v>
      </c>
      <c r="R742" s="6">
        <v>0</v>
      </c>
      <c r="S742" s="6">
        <v>0</v>
      </c>
      <c r="T742" s="6">
        <v>1</v>
      </c>
      <c r="U742" s="6">
        <v>0</v>
      </c>
      <c r="V742" s="6">
        <v>0</v>
      </c>
      <c r="W742" s="6">
        <v>0</v>
      </c>
      <c r="X742" s="6">
        <v>0</v>
      </c>
      <c r="Y742" s="7">
        <v>0</v>
      </c>
      <c r="Z742" s="7">
        <v>0</v>
      </c>
      <c r="AA742" s="8">
        <v>0</v>
      </c>
      <c r="AB742" s="8">
        <v>0</v>
      </c>
      <c r="AC742" s="8">
        <v>0</v>
      </c>
      <c r="AD742" s="8">
        <v>0</v>
      </c>
      <c r="AE742" s="8">
        <v>0</v>
      </c>
      <c r="AF742" s="8">
        <v>0</v>
      </c>
      <c r="AI742" s="9" t="s">
        <v>45</v>
      </c>
      <c r="AJ742" s="9" t="s">
        <v>874</v>
      </c>
      <c r="AK742" s="9">
        <f>LEN(H742)</f>
        <v>42</v>
      </c>
      <c r="AL742" s="9">
        <f>SUM(R742:X742)</f>
        <v>1</v>
      </c>
      <c r="AM742" s="3" t="b">
        <f>IF(R742,1)</f>
        <v>0</v>
      </c>
      <c r="AN742" s="3" t="b">
        <f>IF(S742,1)</f>
        <v>0</v>
      </c>
      <c r="AO742" s="3">
        <f>IF(T742,1)</f>
        <v>1</v>
      </c>
      <c r="AP742" s="3" t="b">
        <f>IF(U742,1)</f>
        <v>0</v>
      </c>
      <c r="AQ742" s="3" t="b">
        <f>IF(V742,1)</f>
        <v>0</v>
      </c>
      <c r="AR742" s="3" t="b">
        <f>IF(W742,1)</f>
        <v>0</v>
      </c>
      <c r="AS742" s="3" t="b">
        <f>IF(X742,1)</f>
        <v>0</v>
      </c>
      <c r="AT742" s="3">
        <f>SUM(AM742:AS742)</f>
        <v>1</v>
      </c>
      <c r="AU742" s="10" t="b">
        <f>IF(R742,1)</f>
        <v>0</v>
      </c>
      <c r="AV742" s="10" t="b">
        <f>IF(S742,2)</f>
        <v>0</v>
      </c>
      <c r="AW742" s="10">
        <f>IF(T742,3)</f>
        <v>3</v>
      </c>
      <c r="AX742" s="10" t="b">
        <f>IF(U742,4)</f>
        <v>0</v>
      </c>
      <c r="AY742" s="10" t="b">
        <f>IF(V742,5)</f>
        <v>0</v>
      </c>
      <c r="AZ742" s="10" t="b">
        <f>IF(W742,6)</f>
        <v>0</v>
      </c>
      <c r="BA742" s="10" t="b">
        <f>IF(X742,7)</f>
        <v>0</v>
      </c>
      <c r="BB742" s="10">
        <f>MIN(AU742:BA742)</f>
        <v>3</v>
      </c>
      <c r="BC742" s="10">
        <f>MAX(AU742:BA742)</f>
        <v>3</v>
      </c>
      <c r="BD742" s="10">
        <f>IF(AT742&gt;0,(1+(BC742-AT742))-BB742,-1)</f>
        <v>0</v>
      </c>
      <c r="BE742" s="44">
        <f>AL742-AT742</f>
        <v>0</v>
      </c>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row>
    <row r="743" spans="1:177" ht="15" customHeight="1">
      <c r="A743" s="1">
        <v>742</v>
      </c>
      <c r="B743" s="1">
        <v>-37.786941391470599</v>
      </c>
      <c r="C743" s="1">
        <v>144.907374380493</v>
      </c>
      <c r="D743" s="1">
        <v>15</v>
      </c>
      <c r="E743"/>
      <c r="F743" s="1" t="s">
        <v>40</v>
      </c>
      <c r="G743" s="1" t="s">
        <v>846</v>
      </c>
      <c r="H743" s="2" t="s">
        <v>875</v>
      </c>
      <c r="I743" s="4">
        <v>0</v>
      </c>
      <c r="J743" s="4">
        <v>0</v>
      </c>
      <c r="K743" s="4">
        <v>1</v>
      </c>
      <c r="L743" s="4">
        <v>0</v>
      </c>
      <c r="M743" s="5">
        <v>0</v>
      </c>
      <c r="N743" s="5">
        <v>1</v>
      </c>
      <c r="O743" s="5">
        <v>0</v>
      </c>
      <c r="P743" s="5">
        <v>0</v>
      </c>
      <c r="Q743" s="5">
        <v>0</v>
      </c>
      <c r="R743" s="6">
        <v>0</v>
      </c>
      <c r="S743" s="6">
        <v>0</v>
      </c>
      <c r="T743" s="6">
        <v>0</v>
      </c>
      <c r="U743" s="6">
        <v>1</v>
      </c>
      <c r="V743" s="6">
        <v>0</v>
      </c>
      <c r="W743" s="6">
        <v>0</v>
      </c>
      <c r="X743" s="6">
        <v>0</v>
      </c>
      <c r="Y743" s="7">
        <v>1</v>
      </c>
      <c r="Z743" s="7">
        <v>0</v>
      </c>
      <c r="AA743" s="8">
        <v>0</v>
      </c>
      <c r="AB743" s="8">
        <v>0</v>
      </c>
      <c r="AC743" s="8">
        <v>0</v>
      </c>
      <c r="AD743" s="8">
        <v>0</v>
      </c>
      <c r="AE743" s="8">
        <v>1</v>
      </c>
      <c r="AF743" s="8">
        <v>0</v>
      </c>
      <c r="AH743" s="9" t="s">
        <v>876</v>
      </c>
      <c r="AI743" s="9" t="s">
        <v>705</v>
      </c>
      <c r="AK743" s="9">
        <f>LEN(H743)</f>
        <v>46</v>
      </c>
      <c r="AL743" s="9">
        <f>SUM(R743:X743)</f>
        <v>1</v>
      </c>
      <c r="AM743" s="3" t="b">
        <f>IF(R743,1)</f>
        <v>0</v>
      </c>
      <c r="AN743" s="3" t="b">
        <f>IF(S743,1)</f>
        <v>0</v>
      </c>
      <c r="AO743" s="3" t="b">
        <f>IF(T743,1)</f>
        <v>0</v>
      </c>
      <c r="AP743" s="3">
        <f>IF(U743,1)</f>
        <v>1</v>
      </c>
      <c r="AQ743" s="3" t="b">
        <f>IF(V743,1)</f>
        <v>0</v>
      </c>
      <c r="AR743" s="3" t="b">
        <f>IF(W743,1)</f>
        <v>0</v>
      </c>
      <c r="AS743" s="3" t="b">
        <f>IF(X743,1)</f>
        <v>0</v>
      </c>
      <c r="AT743" s="3">
        <f>SUM(AM743:AS743)</f>
        <v>1</v>
      </c>
      <c r="AU743" s="10" t="b">
        <f>IF(R743,1)</f>
        <v>0</v>
      </c>
      <c r="AV743" s="10" t="b">
        <f>IF(S743,2)</f>
        <v>0</v>
      </c>
      <c r="AW743" s="10" t="b">
        <f>IF(T743,3)</f>
        <v>0</v>
      </c>
      <c r="AX743" s="10">
        <f>IF(U743,4)</f>
        <v>4</v>
      </c>
      <c r="AY743" s="10" t="b">
        <f>IF(V743,5)</f>
        <v>0</v>
      </c>
      <c r="AZ743" s="10" t="b">
        <f>IF(W743,6)</f>
        <v>0</v>
      </c>
      <c r="BA743" s="10" t="b">
        <f>IF(X743,7)</f>
        <v>0</v>
      </c>
      <c r="BB743" s="10">
        <f>MIN(AU743:BA743)</f>
        <v>4</v>
      </c>
      <c r="BC743" s="10">
        <f>MAX(AU743:BA743)</f>
        <v>4</v>
      </c>
      <c r="BD743" s="10">
        <f>IF(AT743&gt;0,(1+(BC743-AT743))-BB743,-1)</f>
        <v>0</v>
      </c>
      <c r="BE743" s="44">
        <f>AL743-AT743</f>
        <v>0</v>
      </c>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row>
    <row r="744" spans="1:177" ht="15" customHeight="1">
      <c r="A744" s="1">
        <v>743</v>
      </c>
      <c r="B744" s="1">
        <v>-37.816103195704699</v>
      </c>
      <c r="C744" s="1">
        <v>144.96797084655799</v>
      </c>
      <c r="D744" s="1">
        <v>15</v>
      </c>
      <c r="E744"/>
      <c r="F744" s="1" t="s">
        <v>40</v>
      </c>
      <c r="G744" s="1" t="s">
        <v>846</v>
      </c>
      <c r="H744" s="2" t="s">
        <v>877</v>
      </c>
      <c r="I744" s="4">
        <v>1</v>
      </c>
      <c r="J744" s="4">
        <v>0</v>
      </c>
      <c r="K744" s="4">
        <v>0</v>
      </c>
      <c r="L744" s="4">
        <v>0</v>
      </c>
      <c r="M744" s="5">
        <v>0</v>
      </c>
      <c r="N744" s="5">
        <v>1</v>
      </c>
      <c r="O744" s="5">
        <v>0</v>
      </c>
      <c r="P744" s="5">
        <v>0</v>
      </c>
      <c r="Q744" s="5">
        <v>0</v>
      </c>
      <c r="R744" s="6">
        <v>0</v>
      </c>
      <c r="S744" s="6">
        <v>0</v>
      </c>
      <c r="T744" s="6">
        <v>1</v>
      </c>
      <c r="U744" s="6">
        <v>0</v>
      </c>
      <c r="V744" s="6">
        <v>0</v>
      </c>
      <c r="W744" s="6">
        <v>0</v>
      </c>
      <c r="X744" s="6">
        <v>0</v>
      </c>
      <c r="Y744" s="7">
        <v>0</v>
      </c>
      <c r="Z744" s="7">
        <v>0</v>
      </c>
      <c r="AA744" s="8">
        <v>0</v>
      </c>
      <c r="AB744" s="8">
        <v>0</v>
      </c>
      <c r="AC744" s="8">
        <v>0</v>
      </c>
      <c r="AD744" s="8">
        <v>0</v>
      </c>
      <c r="AE744" s="8">
        <v>0</v>
      </c>
      <c r="AF744" s="8">
        <v>0</v>
      </c>
      <c r="AH744" s="9" t="s">
        <v>878</v>
      </c>
      <c r="AJ744" s="9" t="s">
        <v>45</v>
      </c>
      <c r="AK744" s="9">
        <f>LEN(H744)</f>
        <v>52</v>
      </c>
      <c r="AL744" s="9">
        <f>SUM(R744:X744)</f>
        <v>1</v>
      </c>
      <c r="AM744" s="3" t="b">
        <f>IF(R744,1)</f>
        <v>0</v>
      </c>
      <c r="AN744" s="3" t="b">
        <f>IF(S744,1)</f>
        <v>0</v>
      </c>
      <c r="AO744" s="3">
        <f>IF(T744,1)</f>
        <v>1</v>
      </c>
      <c r="AP744" s="3" t="b">
        <f>IF(U744,1)</f>
        <v>0</v>
      </c>
      <c r="AQ744" s="3" t="b">
        <f>IF(V744,1)</f>
        <v>0</v>
      </c>
      <c r="AR744" s="3" t="b">
        <f>IF(W744,1)</f>
        <v>0</v>
      </c>
      <c r="AS744" s="3" t="b">
        <f>IF(X744,1)</f>
        <v>0</v>
      </c>
      <c r="AT744" s="3">
        <f>SUM(AM744:AS744)</f>
        <v>1</v>
      </c>
      <c r="AU744" s="10" t="b">
        <f>IF(R744,1)</f>
        <v>0</v>
      </c>
      <c r="AV744" s="10" t="b">
        <f>IF(S744,2)</f>
        <v>0</v>
      </c>
      <c r="AW744" s="10">
        <f>IF(T744,3)</f>
        <v>3</v>
      </c>
      <c r="AX744" s="10" t="b">
        <f>IF(U744,4)</f>
        <v>0</v>
      </c>
      <c r="AY744" s="10" t="b">
        <f>IF(V744,5)</f>
        <v>0</v>
      </c>
      <c r="AZ744" s="10" t="b">
        <f>IF(W744,6)</f>
        <v>0</v>
      </c>
      <c r="BA744" s="10" t="b">
        <f>IF(X744,7)</f>
        <v>0</v>
      </c>
      <c r="BB744" s="10">
        <f>MIN(AU744:BA744)</f>
        <v>3</v>
      </c>
      <c r="BC744" s="10">
        <f>MAX(AU744:BA744)</f>
        <v>3</v>
      </c>
      <c r="BD744" s="10">
        <f>IF(AT744&gt;0,(1+(BC744-AT744))-BB744,-1)</f>
        <v>0</v>
      </c>
      <c r="BE744" s="44">
        <f>AL744-AT744</f>
        <v>0</v>
      </c>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row>
    <row r="745" spans="1:177" ht="15" customHeight="1">
      <c r="A745" s="1">
        <v>744</v>
      </c>
      <c r="B745" s="1">
        <v>-37.787992772810902</v>
      </c>
      <c r="C745" s="1">
        <v>144.965739248657</v>
      </c>
      <c r="D745" s="1">
        <v>15</v>
      </c>
      <c r="E745"/>
      <c r="F745" s="1" t="s">
        <v>40</v>
      </c>
      <c r="G745" s="1" t="s">
        <v>846</v>
      </c>
      <c r="H745" s="2" t="s">
        <v>879</v>
      </c>
      <c r="I745" s="4">
        <v>1</v>
      </c>
      <c r="J745" s="4">
        <v>0</v>
      </c>
      <c r="K745" s="4">
        <v>0</v>
      </c>
      <c r="L745" s="4">
        <v>0</v>
      </c>
      <c r="M745" s="5">
        <v>1</v>
      </c>
      <c r="N745" s="5">
        <v>1</v>
      </c>
      <c r="O745" s="5">
        <v>0</v>
      </c>
      <c r="P745" s="5">
        <v>0</v>
      </c>
      <c r="Q745" s="5">
        <v>0</v>
      </c>
      <c r="R745" s="6">
        <v>0</v>
      </c>
      <c r="S745" s="6">
        <v>0</v>
      </c>
      <c r="T745" s="6">
        <v>0</v>
      </c>
      <c r="U745" s="6">
        <v>1</v>
      </c>
      <c r="V745" s="6">
        <v>0</v>
      </c>
      <c r="W745" s="6">
        <v>0</v>
      </c>
      <c r="X745" s="6">
        <v>0</v>
      </c>
      <c r="Y745" s="7">
        <v>0</v>
      </c>
      <c r="Z745" s="7">
        <v>0</v>
      </c>
      <c r="AA745" s="8">
        <v>0</v>
      </c>
      <c r="AB745" s="8">
        <v>0</v>
      </c>
      <c r="AC745" s="8">
        <v>0</v>
      </c>
      <c r="AD745" s="8">
        <v>0</v>
      </c>
      <c r="AE745" s="8">
        <v>0</v>
      </c>
      <c r="AF745" s="8">
        <v>0</v>
      </c>
      <c r="AH745" s="9" t="s">
        <v>880</v>
      </c>
      <c r="AK745" s="9">
        <f>LEN(H745)</f>
        <v>53</v>
      </c>
      <c r="AL745" s="9">
        <f>SUM(R745:X745)</f>
        <v>1</v>
      </c>
      <c r="AM745" s="3" t="b">
        <f>IF(R745,1)</f>
        <v>0</v>
      </c>
      <c r="AN745" s="3" t="b">
        <f>IF(S745,1)</f>
        <v>0</v>
      </c>
      <c r="AO745" s="3" t="b">
        <f>IF(T745,1)</f>
        <v>0</v>
      </c>
      <c r="AP745" s="3">
        <f>IF(U745,1)</f>
        <v>1</v>
      </c>
      <c r="AQ745" s="3" t="b">
        <f>IF(V745,1)</f>
        <v>0</v>
      </c>
      <c r="AR745" s="3" t="b">
        <f>IF(W745,1)</f>
        <v>0</v>
      </c>
      <c r="AS745" s="3" t="b">
        <f>IF(X745,1)</f>
        <v>0</v>
      </c>
      <c r="AT745" s="3">
        <f>SUM(AM745:AS745)</f>
        <v>1</v>
      </c>
      <c r="AU745" s="10" t="b">
        <f>IF(R745,1)</f>
        <v>0</v>
      </c>
      <c r="AV745" s="10" t="b">
        <f>IF(S745,2)</f>
        <v>0</v>
      </c>
      <c r="AW745" s="10" t="b">
        <f>IF(T745,3)</f>
        <v>0</v>
      </c>
      <c r="AX745" s="10">
        <f>IF(U745,4)</f>
        <v>4</v>
      </c>
      <c r="AY745" s="10" t="b">
        <f>IF(V745,5)</f>
        <v>0</v>
      </c>
      <c r="AZ745" s="10" t="b">
        <f>IF(W745,6)</f>
        <v>0</v>
      </c>
      <c r="BA745" s="10" t="b">
        <f>IF(X745,7)</f>
        <v>0</v>
      </c>
      <c r="BB745" s="10">
        <f>MIN(AU745:BA745)</f>
        <v>4</v>
      </c>
      <c r="BC745" s="10">
        <f>MAX(AU745:BA745)</f>
        <v>4</v>
      </c>
      <c r="BD745" s="10">
        <f>IF(AT745&gt;0,(1+(BC745-AT745))-BB745,-1)</f>
        <v>0</v>
      </c>
      <c r="BE745" s="44">
        <f>AL745-AT745</f>
        <v>0</v>
      </c>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row>
    <row r="746" spans="1:177" ht="15" customHeight="1">
      <c r="A746" s="1">
        <v>745</v>
      </c>
      <c r="B746" s="1">
        <v>-37.8212222776475</v>
      </c>
      <c r="C746" s="1">
        <v>145.04749297943101</v>
      </c>
      <c r="D746" s="1">
        <v>15</v>
      </c>
      <c r="E746"/>
      <c r="F746" s="1" t="s">
        <v>40</v>
      </c>
      <c r="G746" s="1" t="s">
        <v>846</v>
      </c>
      <c r="H746" s="2" t="s">
        <v>881</v>
      </c>
      <c r="I746" s="4">
        <v>1</v>
      </c>
      <c r="J746" s="4">
        <v>0</v>
      </c>
      <c r="K746" s="4">
        <v>0</v>
      </c>
      <c r="L746" s="4">
        <v>0</v>
      </c>
      <c r="M746" s="5">
        <v>0</v>
      </c>
      <c r="N746" s="5">
        <v>1</v>
      </c>
      <c r="O746" s="5">
        <v>0</v>
      </c>
      <c r="P746" s="5">
        <v>0</v>
      </c>
      <c r="Q746" s="5">
        <v>0</v>
      </c>
      <c r="R746" s="6">
        <v>0</v>
      </c>
      <c r="S746" s="6">
        <v>0</v>
      </c>
      <c r="T746" s="6">
        <v>0</v>
      </c>
      <c r="U746" s="6">
        <v>1</v>
      </c>
      <c r="V746" s="6">
        <v>0</v>
      </c>
      <c r="W746" s="6">
        <v>0</v>
      </c>
      <c r="X746" s="6">
        <v>0</v>
      </c>
      <c r="Y746" s="7">
        <v>0</v>
      </c>
      <c r="Z746" s="7">
        <v>1</v>
      </c>
      <c r="AA746" s="8">
        <v>0</v>
      </c>
      <c r="AB746" s="8">
        <v>0</v>
      </c>
      <c r="AC746" s="8">
        <v>0</v>
      </c>
      <c r="AD746" s="8">
        <v>0</v>
      </c>
      <c r="AE746" s="8">
        <v>0</v>
      </c>
      <c r="AF746" s="8">
        <v>0</v>
      </c>
      <c r="AK746" s="9">
        <f>LEN(H746)</f>
        <v>22</v>
      </c>
      <c r="AL746" s="9">
        <f>SUM(R746:X746)</f>
        <v>1</v>
      </c>
      <c r="AM746" s="3" t="b">
        <f>IF(R746,1)</f>
        <v>0</v>
      </c>
      <c r="AN746" s="3" t="b">
        <f>IF(S746,1)</f>
        <v>0</v>
      </c>
      <c r="AO746" s="3" t="b">
        <f>IF(T746,1)</f>
        <v>0</v>
      </c>
      <c r="AP746" s="3">
        <f>IF(U746,1)</f>
        <v>1</v>
      </c>
      <c r="AQ746" s="3" t="b">
        <f>IF(V746,1)</f>
        <v>0</v>
      </c>
      <c r="AR746" s="3" t="b">
        <f>IF(W746,1)</f>
        <v>0</v>
      </c>
      <c r="AS746" s="3" t="b">
        <f>IF(X746,1)</f>
        <v>0</v>
      </c>
      <c r="AT746" s="3">
        <f>SUM(AM746:AS746)</f>
        <v>1</v>
      </c>
      <c r="AU746" s="10" t="b">
        <f>IF(R746,1)</f>
        <v>0</v>
      </c>
      <c r="AV746" s="10" t="b">
        <f>IF(S746,2)</f>
        <v>0</v>
      </c>
      <c r="AW746" s="10" t="b">
        <f>IF(T746,3)</f>
        <v>0</v>
      </c>
      <c r="AX746" s="10">
        <f>IF(U746,4)</f>
        <v>4</v>
      </c>
      <c r="AY746" s="10" t="b">
        <f>IF(V746,5)</f>
        <v>0</v>
      </c>
      <c r="AZ746" s="10" t="b">
        <f>IF(W746,6)</f>
        <v>0</v>
      </c>
      <c r="BA746" s="10" t="b">
        <f>IF(X746,7)</f>
        <v>0</v>
      </c>
      <c r="BB746" s="10">
        <f>MIN(AU746:BA746)</f>
        <v>4</v>
      </c>
      <c r="BC746" s="10">
        <f>MAX(AU746:BA746)</f>
        <v>4</v>
      </c>
      <c r="BD746" s="10">
        <f>IF(AT746&gt;0,(1+(BC746-AT746))-BB746,-1)</f>
        <v>0</v>
      </c>
      <c r="BE746" s="44">
        <f>AL746-AT746</f>
        <v>0</v>
      </c>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row>
    <row r="747" spans="1:177" ht="15" customHeight="1">
      <c r="A747" s="1">
        <v>746</v>
      </c>
      <c r="B747" s="1">
        <v>-37.803422616572597</v>
      </c>
      <c r="C747" s="1">
        <v>145.04526138153099</v>
      </c>
      <c r="D747" s="1">
        <v>15</v>
      </c>
      <c r="E747"/>
      <c r="F747" s="1" t="s">
        <v>40</v>
      </c>
      <c r="G747" s="1" t="s">
        <v>846</v>
      </c>
      <c r="H747" s="2" t="s">
        <v>882</v>
      </c>
      <c r="I747" s="4">
        <v>1</v>
      </c>
      <c r="J747" s="4">
        <v>0</v>
      </c>
      <c r="K747" s="4">
        <v>0</v>
      </c>
      <c r="L747" s="4">
        <v>1</v>
      </c>
      <c r="M747" s="5">
        <v>0</v>
      </c>
      <c r="N747" s="5">
        <v>0</v>
      </c>
      <c r="O747" s="5">
        <v>0</v>
      </c>
      <c r="P747" s="5">
        <v>0</v>
      </c>
      <c r="Q747" s="5">
        <v>0</v>
      </c>
      <c r="R747" s="6">
        <v>0</v>
      </c>
      <c r="S747" s="6">
        <v>0</v>
      </c>
      <c r="T747" s="6">
        <v>0</v>
      </c>
      <c r="U747" s="6">
        <v>0</v>
      </c>
      <c r="V747" s="6">
        <v>0</v>
      </c>
      <c r="W747" s="6">
        <v>0</v>
      </c>
      <c r="X747" s="6">
        <v>0</v>
      </c>
      <c r="Y747" s="7">
        <v>0</v>
      </c>
      <c r="Z747" s="7">
        <v>0</v>
      </c>
      <c r="AA747" s="8">
        <v>0</v>
      </c>
      <c r="AB747" s="8">
        <v>0</v>
      </c>
      <c r="AC747" s="8">
        <v>0</v>
      </c>
      <c r="AD747" s="8">
        <v>0</v>
      </c>
      <c r="AE747" s="8">
        <v>0</v>
      </c>
      <c r="AF747" s="8">
        <v>0</v>
      </c>
      <c r="AH747" s="9" t="s">
        <v>880</v>
      </c>
      <c r="AK747" s="9">
        <f>LEN(H747)</f>
        <v>56</v>
      </c>
      <c r="AL747" s="9">
        <f>SUM(R747:X747)</f>
        <v>0</v>
      </c>
      <c r="AM747" s="3" t="b">
        <f>IF(R747,1)</f>
        <v>0</v>
      </c>
      <c r="AN747" s="3" t="b">
        <f>IF(S747,1)</f>
        <v>0</v>
      </c>
      <c r="AO747" s="3" t="b">
        <f>IF(T747,1)</f>
        <v>0</v>
      </c>
      <c r="AP747" s="3" t="b">
        <f>IF(U747,1)</f>
        <v>0</v>
      </c>
      <c r="AQ747" s="3" t="b">
        <f>IF(V747,1)</f>
        <v>0</v>
      </c>
      <c r="AR747" s="3" t="b">
        <f>IF(W747,1)</f>
        <v>0</v>
      </c>
      <c r="AS747" s="3" t="b">
        <f>IF(X747,1)</f>
        <v>0</v>
      </c>
      <c r="AT747" s="3">
        <f>SUM(AM747:AS747)</f>
        <v>0</v>
      </c>
      <c r="AU747" s="10" t="b">
        <f>IF(R747,1)</f>
        <v>0</v>
      </c>
      <c r="AV747" s="10" t="b">
        <f>IF(S747,2)</f>
        <v>0</v>
      </c>
      <c r="AW747" s="10" t="b">
        <f>IF(T747,3)</f>
        <v>0</v>
      </c>
      <c r="AX747" s="10" t="b">
        <f>IF(U747,4)</f>
        <v>0</v>
      </c>
      <c r="AY747" s="10" t="b">
        <f>IF(V747,5)</f>
        <v>0</v>
      </c>
      <c r="AZ747" s="10" t="b">
        <f>IF(W747,6)</f>
        <v>0</v>
      </c>
      <c r="BA747" s="10" t="b">
        <f>IF(X747,7)</f>
        <v>0</v>
      </c>
      <c r="BB747" s="10">
        <f>MIN(AU747:BA747)</f>
        <v>0</v>
      </c>
      <c r="BC747" s="10">
        <f>MAX(AU747:BA747)</f>
        <v>0</v>
      </c>
      <c r="BD747" s="10">
        <f>IF(AT747&gt;0,(1+(BC747-AT747))-BB747,-1)</f>
        <v>-1</v>
      </c>
      <c r="BE747" s="44">
        <f>AL747-AT747</f>
        <v>0</v>
      </c>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row>
    <row r="748" spans="1:177" ht="15" customHeight="1">
      <c r="A748" s="1">
        <v>747</v>
      </c>
      <c r="B748" s="1">
        <v>-37.8191204458996</v>
      </c>
      <c r="C748" s="1">
        <v>145.12336730804401</v>
      </c>
      <c r="D748" s="1">
        <v>15</v>
      </c>
      <c r="E748"/>
      <c r="F748" s="1" t="s">
        <v>40</v>
      </c>
      <c r="G748" s="1" t="s">
        <v>846</v>
      </c>
      <c r="H748" s="2" t="s">
        <v>883</v>
      </c>
      <c r="I748" s="4">
        <v>1</v>
      </c>
      <c r="J748" s="4">
        <v>0</v>
      </c>
      <c r="K748" s="4">
        <v>0</v>
      </c>
      <c r="L748" s="4">
        <v>0</v>
      </c>
      <c r="M748" s="5">
        <v>0</v>
      </c>
      <c r="N748" s="5">
        <v>1</v>
      </c>
      <c r="O748" s="5">
        <v>0</v>
      </c>
      <c r="P748" s="5">
        <v>0</v>
      </c>
      <c r="Q748" s="5">
        <v>0</v>
      </c>
      <c r="R748" s="6">
        <v>0</v>
      </c>
      <c r="S748" s="6">
        <v>0</v>
      </c>
      <c r="T748" s="6">
        <v>1</v>
      </c>
      <c r="U748" s="6">
        <v>0</v>
      </c>
      <c r="V748" s="6">
        <v>0</v>
      </c>
      <c r="W748" s="6">
        <v>0</v>
      </c>
      <c r="X748" s="6">
        <v>0</v>
      </c>
      <c r="Y748" s="7">
        <v>0</v>
      </c>
      <c r="Z748" s="7">
        <v>0</v>
      </c>
      <c r="AA748" s="8">
        <v>0</v>
      </c>
      <c r="AB748" s="8">
        <v>0</v>
      </c>
      <c r="AC748" s="8">
        <v>0</v>
      </c>
      <c r="AD748" s="8">
        <v>0</v>
      </c>
      <c r="AE748" s="8">
        <v>0</v>
      </c>
      <c r="AF748" s="8">
        <v>0</v>
      </c>
      <c r="AK748" s="9">
        <f>LEN(H748)</f>
        <v>28</v>
      </c>
      <c r="AL748" s="9">
        <f>SUM(R748:X748)</f>
        <v>1</v>
      </c>
      <c r="AM748" s="3" t="b">
        <f>IF(R748,1)</f>
        <v>0</v>
      </c>
      <c r="AN748" s="3" t="b">
        <f>IF(S748,1)</f>
        <v>0</v>
      </c>
      <c r="AO748" s="3">
        <f>IF(T748,1)</f>
        <v>1</v>
      </c>
      <c r="AP748" s="3" t="b">
        <f>IF(U748,1)</f>
        <v>0</v>
      </c>
      <c r="AQ748" s="3" t="b">
        <f>IF(V748,1)</f>
        <v>0</v>
      </c>
      <c r="AR748" s="3" t="b">
        <f>IF(W748,1)</f>
        <v>0</v>
      </c>
      <c r="AS748" s="3" t="b">
        <f>IF(X748,1)</f>
        <v>0</v>
      </c>
      <c r="AT748" s="3">
        <f>SUM(AM748:AS748)</f>
        <v>1</v>
      </c>
      <c r="AU748" s="10" t="b">
        <f>IF(R748,1)</f>
        <v>0</v>
      </c>
      <c r="AV748" s="10" t="b">
        <f>IF(S748,2)</f>
        <v>0</v>
      </c>
      <c r="AW748" s="10">
        <f>IF(T748,3)</f>
        <v>3</v>
      </c>
      <c r="AX748" s="10" t="b">
        <f>IF(U748,4)</f>
        <v>0</v>
      </c>
      <c r="AY748" s="10" t="b">
        <f>IF(V748,5)</f>
        <v>0</v>
      </c>
      <c r="AZ748" s="10" t="b">
        <f>IF(W748,6)</f>
        <v>0</v>
      </c>
      <c r="BA748" s="10" t="b">
        <f>IF(X748,7)</f>
        <v>0</v>
      </c>
      <c r="BB748" s="10">
        <f>MIN(AU748:BA748)</f>
        <v>3</v>
      </c>
      <c r="BC748" s="10">
        <f>MAX(AU748:BA748)</f>
        <v>3</v>
      </c>
      <c r="BD748" s="10">
        <f>IF(AT748&gt;0,(1+(BC748-AT748))-BB748,-1)</f>
        <v>0</v>
      </c>
      <c r="BE748" s="44">
        <f>AL748-AT748</f>
        <v>0</v>
      </c>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row>
    <row r="749" spans="1:177" ht="15" customHeight="1">
      <c r="A749" s="1">
        <v>748</v>
      </c>
      <c r="B749" s="1">
        <v>-38.029176196898398</v>
      </c>
      <c r="C749" s="1">
        <v>145.110707281494</v>
      </c>
      <c r="D749" s="1">
        <v>15</v>
      </c>
      <c r="E749"/>
      <c r="F749" s="1" t="s">
        <v>40</v>
      </c>
      <c r="G749" s="1" t="s">
        <v>846</v>
      </c>
      <c r="H749" s="2" t="s">
        <v>884</v>
      </c>
      <c r="I749" s="4">
        <v>1</v>
      </c>
      <c r="J749" s="4">
        <v>0</v>
      </c>
      <c r="K749" s="4">
        <v>0</v>
      </c>
      <c r="L749" s="4">
        <v>0</v>
      </c>
      <c r="M749" s="5">
        <v>0</v>
      </c>
      <c r="N749" s="5">
        <v>0</v>
      </c>
      <c r="O749" s="5">
        <v>0</v>
      </c>
      <c r="P749" s="5">
        <v>0</v>
      </c>
      <c r="Q749" s="5">
        <v>1</v>
      </c>
      <c r="R749" s="6">
        <v>0</v>
      </c>
      <c r="S749" s="6">
        <v>0</v>
      </c>
      <c r="T749" s="6">
        <v>1</v>
      </c>
      <c r="U749" s="6">
        <v>0</v>
      </c>
      <c r="V749" s="6">
        <v>0</v>
      </c>
      <c r="W749" s="6">
        <v>0</v>
      </c>
      <c r="X749" s="6">
        <v>0</v>
      </c>
      <c r="Y749" s="7">
        <v>0</v>
      </c>
      <c r="Z749" s="7">
        <v>1</v>
      </c>
      <c r="AA749" s="8">
        <v>0</v>
      </c>
      <c r="AB749" s="8">
        <v>0</v>
      </c>
      <c r="AC749" s="8">
        <v>0</v>
      </c>
      <c r="AD749" s="8">
        <v>0</v>
      </c>
      <c r="AE749" s="8">
        <v>0</v>
      </c>
      <c r="AF749" s="8">
        <v>0</v>
      </c>
      <c r="AH749" s="9" t="s">
        <v>885</v>
      </c>
      <c r="AK749" s="9">
        <f>LEN(H749)</f>
        <v>39</v>
      </c>
      <c r="AL749" s="9">
        <f>SUM(R749:X749)</f>
        <v>1</v>
      </c>
      <c r="AM749" s="3" t="b">
        <f>IF(R749,1)</f>
        <v>0</v>
      </c>
      <c r="AN749" s="3" t="b">
        <f>IF(S749,1)</f>
        <v>0</v>
      </c>
      <c r="AO749" s="3">
        <f>IF(T749,1)</f>
        <v>1</v>
      </c>
      <c r="AP749" s="3" t="b">
        <f>IF(U749,1)</f>
        <v>0</v>
      </c>
      <c r="AQ749" s="3" t="b">
        <f>IF(V749,1)</f>
        <v>0</v>
      </c>
      <c r="AR749" s="3" t="b">
        <f>IF(W749,1)</f>
        <v>0</v>
      </c>
      <c r="AS749" s="3" t="b">
        <f>IF(X749,1)</f>
        <v>0</v>
      </c>
      <c r="AT749" s="3">
        <f>SUM(AM749:AS749)</f>
        <v>1</v>
      </c>
      <c r="AU749" s="10" t="b">
        <f>IF(R749,1)</f>
        <v>0</v>
      </c>
      <c r="AV749" s="10" t="b">
        <f>IF(S749,2)</f>
        <v>0</v>
      </c>
      <c r="AW749" s="10">
        <f>IF(T749,3)</f>
        <v>3</v>
      </c>
      <c r="AX749" s="10" t="b">
        <f>IF(U749,4)</f>
        <v>0</v>
      </c>
      <c r="AY749" s="10" t="b">
        <f>IF(V749,5)</f>
        <v>0</v>
      </c>
      <c r="AZ749" s="10" t="b">
        <f>IF(W749,6)</f>
        <v>0</v>
      </c>
      <c r="BA749" s="10" t="b">
        <f>IF(X749,7)</f>
        <v>0</v>
      </c>
      <c r="BB749" s="10">
        <f>MIN(AU749:BA749)</f>
        <v>3</v>
      </c>
      <c r="BC749" s="10">
        <f>MAX(AU749:BA749)</f>
        <v>3</v>
      </c>
      <c r="BD749" s="10">
        <f>IF(AT749&gt;0,(1+(BC749-AT749))-BB749,-1)</f>
        <v>0</v>
      </c>
      <c r="BE749" s="44">
        <f>AL749-AT749</f>
        <v>0</v>
      </c>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row>
    <row r="750" spans="1:177" ht="15" customHeight="1">
      <c r="A750" s="1">
        <v>749</v>
      </c>
      <c r="B750" s="1">
        <v>-37.7394101263273</v>
      </c>
      <c r="C750" s="1">
        <v>145.16439437713601</v>
      </c>
      <c r="D750" s="1">
        <v>15</v>
      </c>
      <c r="E750"/>
      <c r="F750" s="1" t="s">
        <v>40</v>
      </c>
      <c r="G750" s="1" t="s">
        <v>846</v>
      </c>
      <c r="H750" s="2" t="s">
        <v>886</v>
      </c>
      <c r="I750" s="4">
        <v>1</v>
      </c>
      <c r="J750" s="4">
        <v>0</v>
      </c>
      <c r="K750" s="4">
        <v>0</v>
      </c>
      <c r="L750" s="4">
        <v>0</v>
      </c>
      <c r="M750" s="5">
        <v>0</v>
      </c>
      <c r="N750" s="5">
        <v>0</v>
      </c>
      <c r="O750" s="5">
        <v>0</v>
      </c>
      <c r="P750" s="5">
        <v>1</v>
      </c>
      <c r="Q750" s="5">
        <v>0</v>
      </c>
      <c r="R750" s="6">
        <v>0</v>
      </c>
      <c r="S750" s="6">
        <v>0</v>
      </c>
      <c r="T750" s="6">
        <v>0</v>
      </c>
      <c r="U750" s="6">
        <v>1</v>
      </c>
      <c r="V750" s="6">
        <v>0</v>
      </c>
      <c r="W750" s="6">
        <v>0</v>
      </c>
      <c r="X750" s="6">
        <v>0</v>
      </c>
      <c r="Y750" s="7">
        <v>0</v>
      </c>
      <c r="Z750" s="7">
        <v>1</v>
      </c>
      <c r="AA750" s="8">
        <v>0</v>
      </c>
      <c r="AB750" s="8">
        <v>0</v>
      </c>
      <c r="AC750" s="8">
        <v>0</v>
      </c>
      <c r="AD750" s="8">
        <v>0</v>
      </c>
      <c r="AE750" s="8">
        <v>0</v>
      </c>
      <c r="AF750" s="8">
        <v>1</v>
      </c>
      <c r="AI750" s="9" t="s">
        <v>238</v>
      </c>
      <c r="AK750" s="9">
        <f>LEN(H750)</f>
        <v>68</v>
      </c>
      <c r="AL750" s="9">
        <f>SUM(R750:X750)</f>
        <v>1</v>
      </c>
      <c r="AM750" s="3" t="b">
        <f>IF(R750,1)</f>
        <v>0</v>
      </c>
      <c r="AN750" s="3" t="b">
        <f>IF(S750,1)</f>
        <v>0</v>
      </c>
      <c r="AO750" s="3" t="b">
        <f>IF(T750,1)</f>
        <v>0</v>
      </c>
      <c r="AP750" s="3">
        <f>IF(U750,1)</f>
        <v>1</v>
      </c>
      <c r="AQ750" s="3" t="b">
        <f>IF(V750,1)</f>
        <v>0</v>
      </c>
      <c r="AR750" s="3" t="b">
        <f>IF(W750,1)</f>
        <v>0</v>
      </c>
      <c r="AS750" s="3" t="b">
        <f>IF(X750,1)</f>
        <v>0</v>
      </c>
      <c r="AT750" s="3">
        <f>SUM(AM750:AS750)</f>
        <v>1</v>
      </c>
      <c r="AU750" s="10" t="b">
        <f>IF(R750,1)</f>
        <v>0</v>
      </c>
      <c r="AV750" s="10" t="b">
        <f>IF(S750,2)</f>
        <v>0</v>
      </c>
      <c r="AW750" s="10" t="b">
        <f>IF(T750,3)</f>
        <v>0</v>
      </c>
      <c r="AX750" s="10">
        <f>IF(U750,4)</f>
        <v>4</v>
      </c>
      <c r="AY750" s="10" t="b">
        <f>IF(V750,5)</f>
        <v>0</v>
      </c>
      <c r="AZ750" s="10" t="b">
        <f>IF(W750,6)</f>
        <v>0</v>
      </c>
      <c r="BA750" s="10" t="b">
        <f>IF(X750,7)</f>
        <v>0</v>
      </c>
      <c r="BB750" s="10">
        <f>MIN(AU750:BA750)</f>
        <v>4</v>
      </c>
      <c r="BC750" s="10">
        <f>MAX(AU750:BA750)</f>
        <v>4</v>
      </c>
      <c r="BD750" s="10">
        <f>IF(AT750&gt;0,(1+(BC750-AT750))-BB750,-1)</f>
        <v>0</v>
      </c>
      <c r="BE750" s="44">
        <f>AL750-AT750</f>
        <v>0</v>
      </c>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row>
    <row r="751" spans="1:177" ht="15" customHeight="1">
      <c r="A751" s="1">
        <v>750</v>
      </c>
      <c r="B751" s="1">
        <v>-37.804032961705602</v>
      </c>
      <c r="C751" s="1">
        <v>144.971532820129</v>
      </c>
      <c r="D751" s="1">
        <v>15</v>
      </c>
      <c r="E751"/>
      <c r="F751" s="1" t="s">
        <v>40</v>
      </c>
      <c r="G751" s="1" t="s">
        <v>846</v>
      </c>
      <c r="H751" s="2" t="s">
        <v>887</v>
      </c>
      <c r="I751" s="4">
        <v>1</v>
      </c>
      <c r="J751" s="4">
        <v>0</v>
      </c>
      <c r="K751" s="4">
        <v>0</v>
      </c>
      <c r="L751" s="4">
        <v>0</v>
      </c>
      <c r="M751" s="5">
        <v>0</v>
      </c>
      <c r="N751" s="5">
        <v>1</v>
      </c>
      <c r="O751" s="5">
        <v>0</v>
      </c>
      <c r="P751" s="5">
        <v>0</v>
      </c>
      <c r="Q751" s="5">
        <v>0</v>
      </c>
      <c r="R751" s="6">
        <v>0</v>
      </c>
      <c r="S751" s="6">
        <v>0</v>
      </c>
      <c r="T751" s="6">
        <v>1</v>
      </c>
      <c r="U751" s="6">
        <v>0</v>
      </c>
      <c r="V751" s="6">
        <v>0</v>
      </c>
      <c r="W751" s="6">
        <v>0</v>
      </c>
      <c r="X751" s="6">
        <v>0</v>
      </c>
      <c r="Y751" s="7">
        <v>0</v>
      </c>
      <c r="Z751" s="7">
        <v>0</v>
      </c>
      <c r="AA751" s="8">
        <v>0</v>
      </c>
      <c r="AB751" s="8">
        <v>0</v>
      </c>
      <c r="AC751" s="8">
        <v>0</v>
      </c>
      <c r="AD751" s="8">
        <v>0</v>
      </c>
      <c r="AE751" s="8">
        <v>0</v>
      </c>
      <c r="AF751" s="8">
        <v>0</v>
      </c>
      <c r="AG751" s="9" t="s">
        <v>888</v>
      </c>
      <c r="AI751" s="9" t="s">
        <v>45</v>
      </c>
      <c r="AK751" s="9">
        <f>LEN(H751)</f>
        <v>69</v>
      </c>
      <c r="AL751" s="9">
        <f>SUM(R751:X751)</f>
        <v>1</v>
      </c>
      <c r="AM751" s="3" t="b">
        <f>IF(R751,1)</f>
        <v>0</v>
      </c>
      <c r="AN751" s="3" t="b">
        <f>IF(S751,1)</f>
        <v>0</v>
      </c>
      <c r="AO751" s="3">
        <f>IF(T751,1)</f>
        <v>1</v>
      </c>
      <c r="AP751" s="3" t="b">
        <f>IF(U751,1)</f>
        <v>0</v>
      </c>
      <c r="AQ751" s="3" t="b">
        <f>IF(V751,1)</f>
        <v>0</v>
      </c>
      <c r="AR751" s="3" t="b">
        <f>IF(W751,1)</f>
        <v>0</v>
      </c>
      <c r="AS751" s="3" t="b">
        <f>IF(X751,1)</f>
        <v>0</v>
      </c>
      <c r="AT751" s="3">
        <f>SUM(AM751:AS751)</f>
        <v>1</v>
      </c>
      <c r="AU751" s="10" t="b">
        <f>IF(R751,1)</f>
        <v>0</v>
      </c>
      <c r="AV751" s="10" t="b">
        <f>IF(S751,2)</f>
        <v>0</v>
      </c>
      <c r="AW751" s="10">
        <f>IF(T751,3)</f>
        <v>3</v>
      </c>
      <c r="AX751" s="10" t="b">
        <f>IF(U751,4)</f>
        <v>0</v>
      </c>
      <c r="AY751" s="10" t="b">
        <f>IF(V751,5)</f>
        <v>0</v>
      </c>
      <c r="AZ751" s="10" t="b">
        <f>IF(W751,6)</f>
        <v>0</v>
      </c>
      <c r="BA751" s="10" t="b">
        <f>IF(X751,7)</f>
        <v>0</v>
      </c>
      <c r="BB751" s="10">
        <f>MIN(AU751:BA751)</f>
        <v>3</v>
      </c>
      <c r="BC751" s="10">
        <f>MAX(AU751:BA751)</f>
        <v>3</v>
      </c>
      <c r="BD751" s="10">
        <f>IF(AT751&gt;0,(1+(BC751-AT751))-BB751,-1)</f>
        <v>0</v>
      </c>
      <c r="BE751" s="44">
        <f>AL751-AT751</f>
        <v>0</v>
      </c>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row>
    <row r="752" spans="1:177" ht="15" customHeight="1">
      <c r="A752" s="1">
        <v>751</v>
      </c>
      <c r="B752" s="1">
        <v>-37.785211667041096</v>
      </c>
      <c r="C752" s="1">
        <v>144.979000090027</v>
      </c>
      <c r="D752" s="1">
        <v>15</v>
      </c>
      <c r="E752"/>
      <c r="F752" s="1" t="s">
        <v>40</v>
      </c>
      <c r="G752" s="1" t="s">
        <v>846</v>
      </c>
      <c r="H752" s="2" t="s">
        <v>889</v>
      </c>
      <c r="I752" s="4">
        <v>1</v>
      </c>
      <c r="J752" s="4">
        <v>0</v>
      </c>
      <c r="K752" s="4">
        <v>0</v>
      </c>
      <c r="L752" s="4">
        <v>0</v>
      </c>
      <c r="M752" s="5">
        <v>0</v>
      </c>
      <c r="N752" s="5">
        <v>0</v>
      </c>
      <c r="O752" s="5">
        <v>0</v>
      </c>
      <c r="P752" s="5">
        <v>1</v>
      </c>
      <c r="Q752" s="5">
        <v>0</v>
      </c>
      <c r="R752" s="6">
        <v>0</v>
      </c>
      <c r="S752" s="6">
        <v>0</v>
      </c>
      <c r="T752" s="6">
        <v>1</v>
      </c>
      <c r="U752" s="6">
        <v>0</v>
      </c>
      <c r="V752" s="6">
        <v>0</v>
      </c>
      <c r="W752" s="6">
        <v>0</v>
      </c>
      <c r="X752" s="6">
        <v>0</v>
      </c>
      <c r="Y752" s="7">
        <v>0</v>
      </c>
      <c r="Z752" s="7">
        <v>0</v>
      </c>
      <c r="AA752" s="8">
        <v>0</v>
      </c>
      <c r="AB752" s="8">
        <v>0</v>
      </c>
      <c r="AC752" s="8">
        <v>0</v>
      </c>
      <c r="AD752" s="8">
        <v>0</v>
      </c>
      <c r="AE752" s="8">
        <v>0</v>
      </c>
      <c r="AF752" s="8">
        <v>0</v>
      </c>
      <c r="AK752" s="9">
        <f>LEN(H752)</f>
        <v>16</v>
      </c>
      <c r="AL752" s="9">
        <f>SUM(R752:X752)</f>
        <v>1</v>
      </c>
      <c r="AM752" s="3" t="b">
        <f>IF(R752,1)</f>
        <v>0</v>
      </c>
      <c r="AN752" s="3" t="b">
        <f>IF(S752,1)</f>
        <v>0</v>
      </c>
      <c r="AO752" s="3">
        <f>IF(T752,1)</f>
        <v>1</v>
      </c>
      <c r="AP752" s="3" t="b">
        <f>IF(U752,1)</f>
        <v>0</v>
      </c>
      <c r="AQ752" s="3" t="b">
        <f>IF(V752,1)</f>
        <v>0</v>
      </c>
      <c r="AR752" s="3" t="b">
        <f>IF(W752,1)</f>
        <v>0</v>
      </c>
      <c r="AS752" s="3" t="b">
        <f>IF(X752,1)</f>
        <v>0</v>
      </c>
      <c r="AT752" s="3">
        <f>SUM(AM752:AS752)</f>
        <v>1</v>
      </c>
      <c r="AU752" s="10" t="b">
        <f>IF(R752,1)</f>
        <v>0</v>
      </c>
      <c r="AV752" s="10" t="b">
        <f>IF(S752,2)</f>
        <v>0</v>
      </c>
      <c r="AW752" s="10">
        <f>IF(T752,3)</f>
        <v>3</v>
      </c>
      <c r="AX752" s="10" t="b">
        <f>IF(U752,4)</f>
        <v>0</v>
      </c>
      <c r="AY752" s="10" t="b">
        <f>IF(V752,5)</f>
        <v>0</v>
      </c>
      <c r="AZ752" s="10" t="b">
        <f>IF(W752,6)</f>
        <v>0</v>
      </c>
      <c r="BA752" s="10" t="b">
        <f>IF(X752,7)</f>
        <v>0</v>
      </c>
      <c r="BB752" s="10">
        <f>MIN(AU752:BA752)</f>
        <v>3</v>
      </c>
      <c r="BC752" s="10">
        <f>MAX(AU752:BA752)</f>
        <v>3</v>
      </c>
      <c r="BD752" s="10">
        <f>IF(AT752&gt;0,(1+(BC752-AT752))-BB752,-1)</f>
        <v>0</v>
      </c>
      <c r="BE752" s="44">
        <f>AL752-AT752</f>
        <v>0</v>
      </c>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row>
    <row r="753" spans="1:177" ht="15" customHeight="1">
      <c r="A753" s="1">
        <v>752</v>
      </c>
      <c r="B753" s="1">
        <v>-37.761601970027399</v>
      </c>
      <c r="C753" s="1">
        <v>145.02513408508301</v>
      </c>
      <c r="D753" s="1">
        <v>15</v>
      </c>
      <c r="E753"/>
      <c r="F753" s="1" t="s">
        <v>40</v>
      </c>
      <c r="G753" s="1" t="s">
        <v>846</v>
      </c>
      <c r="H753" s="2" t="s">
        <v>890</v>
      </c>
      <c r="I753" s="4">
        <v>1</v>
      </c>
      <c r="J753" s="4">
        <v>0</v>
      </c>
      <c r="K753" s="4">
        <v>1</v>
      </c>
      <c r="L753" s="4">
        <v>0</v>
      </c>
      <c r="M753" s="5">
        <v>0</v>
      </c>
      <c r="N753" s="5">
        <v>1</v>
      </c>
      <c r="O753" s="5">
        <v>0</v>
      </c>
      <c r="P753" s="5">
        <v>0</v>
      </c>
      <c r="Q753" s="5">
        <v>0</v>
      </c>
      <c r="R753" s="6">
        <v>0</v>
      </c>
      <c r="S753" s="6">
        <v>0</v>
      </c>
      <c r="T753" s="6">
        <v>0</v>
      </c>
      <c r="U753" s="6">
        <v>1</v>
      </c>
      <c r="V753" s="6">
        <v>0</v>
      </c>
      <c r="W753" s="6">
        <v>0</v>
      </c>
      <c r="X753" s="6">
        <v>0</v>
      </c>
      <c r="Y753" s="7">
        <v>0</v>
      </c>
      <c r="Z753" s="7">
        <v>1</v>
      </c>
      <c r="AA753" s="8">
        <v>0</v>
      </c>
      <c r="AB753" s="8">
        <v>0</v>
      </c>
      <c r="AC753" s="8">
        <v>0</v>
      </c>
      <c r="AD753" s="8">
        <v>0</v>
      </c>
      <c r="AE753" s="8">
        <v>1</v>
      </c>
      <c r="AF753" s="8">
        <v>0</v>
      </c>
      <c r="AG753" s="9" t="s">
        <v>891</v>
      </c>
      <c r="AI753" s="9" t="s">
        <v>705</v>
      </c>
      <c r="AK753" s="9">
        <f>LEN(H753)</f>
        <v>34</v>
      </c>
      <c r="AL753" s="9">
        <f>SUM(R753:X753)</f>
        <v>1</v>
      </c>
      <c r="AM753" s="3" t="b">
        <f>IF(R753,1)</f>
        <v>0</v>
      </c>
      <c r="AN753" s="3" t="b">
        <f>IF(S753,1)</f>
        <v>0</v>
      </c>
      <c r="AO753" s="3" t="b">
        <f>IF(T753,1)</f>
        <v>0</v>
      </c>
      <c r="AP753" s="3">
        <f>IF(U753,1)</f>
        <v>1</v>
      </c>
      <c r="AQ753" s="3" t="b">
        <f>IF(V753,1)</f>
        <v>0</v>
      </c>
      <c r="AR753" s="3" t="b">
        <f>IF(W753,1)</f>
        <v>0</v>
      </c>
      <c r="AS753" s="3" t="b">
        <f>IF(X753,1)</f>
        <v>0</v>
      </c>
      <c r="AT753" s="3">
        <f>SUM(AM753:AS753)</f>
        <v>1</v>
      </c>
      <c r="AU753" s="10" t="b">
        <f>IF(R753,1)</f>
        <v>0</v>
      </c>
      <c r="AV753" s="10" t="b">
        <f>IF(S753,2)</f>
        <v>0</v>
      </c>
      <c r="AW753" s="10" t="b">
        <f>IF(T753,3)</f>
        <v>0</v>
      </c>
      <c r="AX753" s="10">
        <f>IF(U753,4)</f>
        <v>4</v>
      </c>
      <c r="AY753" s="10" t="b">
        <f>IF(V753,5)</f>
        <v>0</v>
      </c>
      <c r="AZ753" s="10" t="b">
        <f>IF(W753,6)</f>
        <v>0</v>
      </c>
      <c r="BA753" s="10" t="b">
        <f>IF(X753,7)</f>
        <v>0</v>
      </c>
      <c r="BB753" s="10">
        <f>MIN(AU753:BA753)</f>
        <v>4</v>
      </c>
      <c r="BC753" s="10">
        <f>MAX(AU753:BA753)</f>
        <v>4</v>
      </c>
      <c r="BD753" s="10">
        <f>IF(AT753&gt;0,(1+(BC753-AT753))-BB753,-1)</f>
        <v>0</v>
      </c>
      <c r="BE753" s="44">
        <f>AL753-AT753</f>
        <v>0</v>
      </c>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row>
    <row r="754" spans="1:177" ht="15" customHeight="1">
      <c r="A754" s="1">
        <v>753</v>
      </c>
      <c r="B754" s="1">
        <v>-37.747283224016002</v>
      </c>
      <c r="C754" s="1">
        <v>144.94320869293199</v>
      </c>
      <c r="D754" s="1">
        <v>15</v>
      </c>
      <c r="E754"/>
      <c r="F754" s="1" t="s">
        <v>40</v>
      </c>
      <c r="G754" s="1" t="s">
        <v>846</v>
      </c>
      <c r="H754" s="2" t="s">
        <v>892</v>
      </c>
      <c r="I754" s="4">
        <v>1</v>
      </c>
      <c r="J754" s="4">
        <v>0</v>
      </c>
      <c r="K754" s="4">
        <v>0</v>
      </c>
      <c r="L754" s="4">
        <v>0</v>
      </c>
      <c r="M754" s="5">
        <v>0</v>
      </c>
      <c r="N754" s="5">
        <v>1</v>
      </c>
      <c r="O754" s="5">
        <v>0</v>
      </c>
      <c r="P754" s="5">
        <v>0</v>
      </c>
      <c r="Q754" s="5">
        <v>0</v>
      </c>
      <c r="R754" s="6">
        <v>0</v>
      </c>
      <c r="S754" s="6">
        <v>0</v>
      </c>
      <c r="T754" s="6">
        <v>0</v>
      </c>
      <c r="U754" s="6">
        <v>1</v>
      </c>
      <c r="V754" s="6">
        <v>0</v>
      </c>
      <c r="W754" s="6">
        <v>0</v>
      </c>
      <c r="X754" s="6">
        <v>0</v>
      </c>
      <c r="Y754" s="7">
        <v>0</v>
      </c>
      <c r="Z754" s="7">
        <v>1</v>
      </c>
      <c r="AA754" s="8">
        <v>0</v>
      </c>
      <c r="AB754" s="8">
        <v>0</v>
      </c>
      <c r="AC754" s="8">
        <v>0</v>
      </c>
      <c r="AD754" s="8">
        <v>0</v>
      </c>
      <c r="AE754" s="8">
        <v>0</v>
      </c>
      <c r="AF754" s="8">
        <v>0</v>
      </c>
      <c r="AK754" s="9">
        <f>LEN(H754)</f>
        <v>38</v>
      </c>
      <c r="AL754" s="9">
        <f>SUM(R754:X754)</f>
        <v>1</v>
      </c>
      <c r="AM754" s="3" t="b">
        <f>IF(R754,1)</f>
        <v>0</v>
      </c>
      <c r="AN754" s="3" t="b">
        <f>IF(S754,1)</f>
        <v>0</v>
      </c>
      <c r="AO754" s="3" t="b">
        <f>IF(T754,1)</f>
        <v>0</v>
      </c>
      <c r="AP754" s="3">
        <f>IF(U754,1)</f>
        <v>1</v>
      </c>
      <c r="AQ754" s="3" t="b">
        <f>IF(V754,1)</f>
        <v>0</v>
      </c>
      <c r="AR754" s="3" t="b">
        <f>IF(W754,1)</f>
        <v>0</v>
      </c>
      <c r="AS754" s="3" t="b">
        <f>IF(X754,1)</f>
        <v>0</v>
      </c>
      <c r="AT754" s="3">
        <f>SUM(AM754:AS754)</f>
        <v>1</v>
      </c>
      <c r="AU754" s="10" t="b">
        <f>IF(R754,1)</f>
        <v>0</v>
      </c>
      <c r="AV754" s="10" t="b">
        <f>IF(S754,2)</f>
        <v>0</v>
      </c>
      <c r="AW754" s="10" t="b">
        <f>IF(T754,3)</f>
        <v>0</v>
      </c>
      <c r="AX754" s="10">
        <f>IF(U754,4)</f>
        <v>4</v>
      </c>
      <c r="AY754" s="10" t="b">
        <f>IF(V754,5)</f>
        <v>0</v>
      </c>
      <c r="AZ754" s="10" t="b">
        <f>IF(W754,6)</f>
        <v>0</v>
      </c>
      <c r="BA754" s="10" t="b">
        <f>IF(X754,7)</f>
        <v>0</v>
      </c>
      <c r="BB754" s="10">
        <f>MIN(AU754:BA754)</f>
        <v>4</v>
      </c>
      <c r="BC754" s="10">
        <f>MAX(AU754:BA754)</f>
        <v>4</v>
      </c>
      <c r="BD754" s="10">
        <f>IF(AT754&gt;0,(1+(BC754-AT754))-BB754,-1)</f>
        <v>0</v>
      </c>
      <c r="BE754" s="44">
        <f>AL754-AT754</f>
        <v>0</v>
      </c>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row>
    <row r="755" spans="1:177" ht="15" customHeight="1">
      <c r="A755" s="1">
        <v>754</v>
      </c>
      <c r="B755" s="1">
        <v>-38.073629609999998</v>
      </c>
      <c r="C755" s="1">
        <v>145.31608854999999</v>
      </c>
      <c r="D755" s="1">
        <v>15</v>
      </c>
      <c r="E755"/>
      <c r="F755" s="1" t="s">
        <v>40</v>
      </c>
      <c r="G755" s="1" t="s">
        <v>846</v>
      </c>
      <c r="H755" s="2" t="s">
        <v>893</v>
      </c>
      <c r="I755" s="4">
        <v>1</v>
      </c>
      <c r="J755" s="4">
        <v>0</v>
      </c>
      <c r="K755" s="4">
        <v>0</v>
      </c>
      <c r="L755" s="4">
        <v>0</v>
      </c>
      <c r="M755" s="5">
        <v>1</v>
      </c>
      <c r="N755" s="5">
        <v>0</v>
      </c>
      <c r="O755" s="5">
        <v>0</v>
      </c>
      <c r="P755" s="5">
        <v>0</v>
      </c>
      <c r="Q755" s="5">
        <v>0</v>
      </c>
      <c r="R755" s="6">
        <v>0</v>
      </c>
      <c r="S755" s="6">
        <v>0</v>
      </c>
      <c r="T755" s="6">
        <v>0</v>
      </c>
      <c r="U755" s="6">
        <v>1</v>
      </c>
      <c r="V755" s="6">
        <v>0</v>
      </c>
      <c r="W755" s="6">
        <v>0</v>
      </c>
      <c r="X755" s="6">
        <v>0</v>
      </c>
      <c r="Y755" s="7">
        <v>0</v>
      </c>
      <c r="Z755" s="7">
        <v>1</v>
      </c>
      <c r="AA755" s="8">
        <v>0</v>
      </c>
      <c r="AB755" s="8">
        <v>0</v>
      </c>
      <c r="AC755" s="8">
        <v>0</v>
      </c>
      <c r="AD755" s="8">
        <v>0</v>
      </c>
      <c r="AE755" s="8">
        <v>0</v>
      </c>
      <c r="AF755" s="8">
        <v>1</v>
      </c>
      <c r="AH755" s="9" t="s">
        <v>894</v>
      </c>
      <c r="AI755" s="9" t="s">
        <v>238</v>
      </c>
      <c r="AK755" s="9">
        <f>LEN(H755)</f>
        <v>44</v>
      </c>
      <c r="AL755" s="9">
        <f>SUM(R755:X755)</f>
        <v>1</v>
      </c>
      <c r="AM755" s="3" t="b">
        <f>IF(R755,1)</f>
        <v>0</v>
      </c>
      <c r="AN755" s="3" t="b">
        <f>IF(S755,1)</f>
        <v>0</v>
      </c>
      <c r="AO755" s="3" t="b">
        <f>IF(T755,1)</f>
        <v>0</v>
      </c>
      <c r="AP755" s="3">
        <f>IF(U755,1)</f>
        <v>1</v>
      </c>
      <c r="AQ755" s="3" t="b">
        <f>IF(V755,1)</f>
        <v>0</v>
      </c>
      <c r="AR755" s="3" t="b">
        <f>IF(W755,1)</f>
        <v>0</v>
      </c>
      <c r="AS755" s="3" t="b">
        <f>IF(X755,1)</f>
        <v>0</v>
      </c>
      <c r="AT755" s="3">
        <f>SUM(AM755:AS755)</f>
        <v>1</v>
      </c>
      <c r="AU755" s="10" t="b">
        <f>IF(R755,1)</f>
        <v>0</v>
      </c>
      <c r="AV755" s="10" t="b">
        <f>IF(S755,2)</f>
        <v>0</v>
      </c>
      <c r="AW755" s="10" t="b">
        <f>IF(T755,3)</f>
        <v>0</v>
      </c>
      <c r="AX755" s="10">
        <f>IF(U755,4)</f>
        <v>4</v>
      </c>
      <c r="AY755" s="10" t="b">
        <f>IF(V755,5)</f>
        <v>0</v>
      </c>
      <c r="AZ755" s="10" t="b">
        <f>IF(W755,6)</f>
        <v>0</v>
      </c>
      <c r="BA755" s="10" t="b">
        <f>IF(X755,7)</f>
        <v>0</v>
      </c>
      <c r="BB755" s="10">
        <f>MIN(AU755:BA755)</f>
        <v>4</v>
      </c>
      <c r="BC755" s="10">
        <f>MAX(AU755:BA755)</f>
        <v>4</v>
      </c>
      <c r="BD755" s="10">
        <f>IF(AT755&gt;0,(1+(BC755-AT755))-BB755,-1)</f>
        <v>0</v>
      </c>
      <c r="BE755" s="44">
        <f>AL755-AT755</f>
        <v>0</v>
      </c>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row>
    <row r="756" spans="1:177" ht="15" customHeight="1">
      <c r="A756" s="1">
        <v>755</v>
      </c>
      <c r="B756" s="1">
        <v>-38.0389302870961</v>
      </c>
      <c r="C756" s="1">
        <v>145.30670803610801</v>
      </c>
      <c r="D756" s="1">
        <v>15</v>
      </c>
      <c r="E756"/>
      <c r="F756" s="1" t="s">
        <v>40</v>
      </c>
      <c r="G756" s="1" t="s">
        <v>846</v>
      </c>
      <c r="H756" s="2" t="s">
        <v>895</v>
      </c>
      <c r="I756" s="4">
        <v>0</v>
      </c>
      <c r="J756" s="4">
        <v>0</v>
      </c>
      <c r="K756" s="4">
        <v>1</v>
      </c>
      <c r="L756" s="4">
        <v>0</v>
      </c>
      <c r="M756" s="5">
        <v>1</v>
      </c>
      <c r="N756" s="5">
        <v>0</v>
      </c>
      <c r="O756" s="5">
        <v>1</v>
      </c>
      <c r="P756" s="5">
        <v>0</v>
      </c>
      <c r="Q756" s="5">
        <v>0</v>
      </c>
      <c r="R756" s="6">
        <v>0</v>
      </c>
      <c r="S756" s="6">
        <v>0</v>
      </c>
      <c r="T756" s="6">
        <v>1</v>
      </c>
      <c r="U756" s="6">
        <v>1</v>
      </c>
      <c r="V756" s="6">
        <v>0</v>
      </c>
      <c r="W756" s="6">
        <v>0</v>
      </c>
      <c r="X756" s="6">
        <v>0</v>
      </c>
      <c r="Y756" s="7">
        <v>0</v>
      </c>
      <c r="Z756" s="7">
        <v>0</v>
      </c>
      <c r="AA756" s="8">
        <v>0</v>
      </c>
      <c r="AB756" s="8">
        <v>0</v>
      </c>
      <c r="AC756" s="8">
        <v>0</v>
      </c>
      <c r="AD756" s="8">
        <v>0</v>
      </c>
      <c r="AE756" s="8">
        <v>1</v>
      </c>
      <c r="AF756" s="8">
        <v>0</v>
      </c>
      <c r="AG756" s="9" t="s">
        <v>859</v>
      </c>
      <c r="AI756" s="9" t="s">
        <v>276</v>
      </c>
      <c r="AK756" s="9">
        <f>LEN(H756)</f>
        <v>28</v>
      </c>
      <c r="AL756" s="9">
        <f>SUM(R756:X756)</f>
        <v>2</v>
      </c>
      <c r="AM756" s="3" t="b">
        <f>IF(R756,1)</f>
        <v>0</v>
      </c>
      <c r="AN756" s="3" t="b">
        <f>IF(S756,1)</f>
        <v>0</v>
      </c>
      <c r="AO756" s="3">
        <f>IF(T756,1)</f>
        <v>1</v>
      </c>
      <c r="AP756" s="3">
        <f>IF(U756,1)</f>
        <v>1</v>
      </c>
      <c r="AQ756" s="3" t="b">
        <f>IF(V756,1)</f>
        <v>0</v>
      </c>
      <c r="AR756" s="3" t="b">
        <f>IF(W756,1)</f>
        <v>0</v>
      </c>
      <c r="AS756" s="3" t="b">
        <f>IF(X756,1)</f>
        <v>0</v>
      </c>
      <c r="AT756" s="3">
        <f>SUM(AM756:AS756)</f>
        <v>2</v>
      </c>
      <c r="AU756" s="10" t="b">
        <f>IF(R756,1)</f>
        <v>0</v>
      </c>
      <c r="AV756" s="10" t="b">
        <f>IF(S756,2)</f>
        <v>0</v>
      </c>
      <c r="AW756" s="10">
        <f>IF(T756,3)</f>
        <v>3</v>
      </c>
      <c r="AX756" s="10">
        <f>IF(U756,4)</f>
        <v>4</v>
      </c>
      <c r="AY756" s="10" t="b">
        <f>IF(V756,5)</f>
        <v>0</v>
      </c>
      <c r="AZ756" s="10" t="b">
        <f>IF(W756,6)</f>
        <v>0</v>
      </c>
      <c r="BA756" s="10" t="b">
        <f>IF(X756,7)</f>
        <v>0</v>
      </c>
      <c r="BB756" s="10">
        <f>MIN(AU756:BA756)</f>
        <v>3</v>
      </c>
      <c r="BC756" s="10">
        <f>MAX(AU756:BA756)</f>
        <v>4</v>
      </c>
      <c r="BD756" s="10">
        <f>IF(AT756&gt;0,(1+(BC756-AT756))-BB756,-1)</f>
        <v>0</v>
      </c>
      <c r="BE756" s="44">
        <f>AL756-AT756</f>
        <v>0</v>
      </c>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row>
    <row r="757" spans="1:177" ht="15" customHeight="1">
      <c r="A757" s="1">
        <v>756</v>
      </c>
      <c r="B757" s="1">
        <v>0</v>
      </c>
      <c r="C757" s="1">
        <v>0</v>
      </c>
      <c r="D757" s="1">
        <v>0</v>
      </c>
      <c r="E757"/>
      <c r="F757" s="1" t="s">
        <v>40</v>
      </c>
      <c r="G757" s="1" t="s">
        <v>846</v>
      </c>
      <c r="H757" s="14"/>
      <c r="I757" s="4">
        <v>0</v>
      </c>
      <c r="J757" s="4">
        <v>0</v>
      </c>
      <c r="K757" s="4">
        <v>0</v>
      </c>
      <c r="L757" s="4">
        <v>99</v>
      </c>
      <c r="M757" s="5">
        <v>0</v>
      </c>
      <c r="N757" s="5">
        <v>0</v>
      </c>
      <c r="O757" s="5">
        <v>0</v>
      </c>
      <c r="P757" s="5">
        <v>0</v>
      </c>
      <c r="Q757" s="5">
        <v>0</v>
      </c>
      <c r="R757" s="6">
        <v>0</v>
      </c>
      <c r="S757" s="6">
        <v>0</v>
      </c>
      <c r="T757" s="6">
        <v>0</v>
      </c>
      <c r="U757" s="6">
        <v>0</v>
      </c>
      <c r="V757" s="6">
        <v>0</v>
      </c>
      <c r="W757" s="6">
        <v>0</v>
      </c>
      <c r="X757" s="6">
        <v>0</v>
      </c>
      <c r="Y757" s="7">
        <v>0</v>
      </c>
      <c r="Z757" s="7">
        <v>0</v>
      </c>
      <c r="AA757" s="8">
        <v>0</v>
      </c>
      <c r="AB757" s="8">
        <v>0</v>
      </c>
      <c r="AC757" s="8">
        <v>0</v>
      </c>
      <c r="AD757" s="8">
        <v>0</v>
      </c>
      <c r="AE757" s="8">
        <v>0</v>
      </c>
      <c r="AF757" s="8">
        <v>0</v>
      </c>
      <c r="AK757" s="9">
        <f>LEN(H757)</f>
        <v>0</v>
      </c>
      <c r="AL757" s="9">
        <f>SUM(R757:X757)</f>
        <v>0</v>
      </c>
      <c r="AM757" s="3" t="b">
        <f>IF(R757,1)</f>
        <v>0</v>
      </c>
      <c r="AN757" s="3" t="b">
        <f>IF(S757,1)</f>
        <v>0</v>
      </c>
      <c r="AO757" s="3" t="b">
        <f>IF(T757,1)</f>
        <v>0</v>
      </c>
      <c r="AP757" s="3" t="b">
        <f>IF(U757,1)</f>
        <v>0</v>
      </c>
      <c r="AQ757" s="3" t="b">
        <f>IF(V757,1)</f>
        <v>0</v>
      </c>
      <c r="AR757" s="3" t="b">
        <f>IF(W757,1)</f>
        <v>0</v>
      </c>
      <c r="AS757" s="3" t="b">
        <f>IF(X757,1)</f>
        <v>0</v>
      </c>
      <c r="AT757" s="3">
        <f>SUM(AM757:AS757)</f>
        <v>0</v>
      </c>
      <c r="AU757" s="10" t="b">
        <f>IF(R757,1)</f>
        <v>0</v>
      </c>
      <c r="AV757" s="10" t="b">
        <f>IF(S757,2)</f>
        <v>0</v>
      </c>
      <c r="AW757" s="10" t="b">
        <f>IF(T757,3)</f>
        <v>0</v>
      </c>
      <c r="AX757" s="10" t="b">
        <f>IF(U757,4)</f>
        <v>0</v>
      </c>
      <c r="AY757" s="10" t="b">
        <f>IF(V757,5)</f>
        <v>0</v>
      </c>
      <c r="AZ757" s="10" t="b">
        <f>IF(W757,6)</f>
        <v>0</v>
      </c>
      <c r="BA757" s="10" t="b">
        <f>IF(X757,7)</f>
        <v>0</v>
      </c>
      <c r="BB757" s="10">
        <f>MIN(AU757:BA757)</f>
        <v>0</v>
      </c>
      <c r="BC757" s="10">
        <f>MAX(AU757:BA757)</f>
        <v>0</v>
      </c>
      <c r="BD757" s="10">
        <f>IF(AT757&gt;0,(1+(BC757-AT757))-BB757,-1)</f>
        <v>-1</v>
      </c>
      <c r="BE757" s="44">
        <f>AL757-AT757</f>
        <v>0</v>
      </c>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row>
    <row r="758" spans="1:177" ht="15" customHeight="1">
      <c r="A758" s="1">
        <v>757</v>
      </c>
      <c r="B758" s="1">
        <v>-38.072217642312701</v>
      </c>
      <c r="C758" s="1">
        <v>145.317752889768</v>
      </c>
      <c r="D758" s="1">
        <v>15</v>
      </c>
      <c r="E758"/>
      <c r="F758" s="1" t="s">
        <v>40</v>
      </c>
      <c r="G758" s="1" t="s">
        <v>846</v>
      </c>
      <c r="H758" s="2" t="s">
        <v>896</v>
      </c>
      <c r="I758" s="4">
        <v>0</v>
      </c>
      <c r="J758" s="4">
        <v>0</v>
      </c>
      <c r="K758" s="4">
        <v>1</v>
      </c>
      <c r="L758" s="4">
        <v>0</v>
      </c>
      <c r="M758" s="5">
        <v>1</v>
      </c>
      <c r="N758" s="5">
        <v>0</v>
      </c>
      <c r="O758" s="5">
        <v>0</v>
      </c>
      <c r="P758" s="5">
        <v>0</v>
      </c>
      <c r="Q758" s="5">
        <v>0</v>
      </c>
      <c r="R758" s="6">
        <v>0</v>
      </c>
      <c r="S758" s="6">
        <v>0</v>
      </c>
      <c r="T758" s="6">
        <v>0</v>
      </c>
      <c r="U758" s="6">
        <v>1</v>
      </c>
      <c r="V758" s="6">
        <v>0</v>
      </c>
      <c r="W758" s="6">
        <v>0</v>
      </c>
      <c r="X758" s="6">
        <v>0</v>
      </c>
      <c r="Y758" s="7">
        <v>0</v>
      </c>
      <c r="Z758" s="7">
        <v>1</v>
      </c>
      <c r="AA758" s="8">
        <v>0</v>
      </c>
      <c r="AB758" s="8">
        <v>0</v>
      </c>
      <c r="AC758" s="8">
        <v>0</v>
      </c>
      <c r="AD758" s="8">
        <v>0</v>
      </c>
      <c r="AE758" s="8">
        <v>0</v>
      </c>
      <c r="AF758" s="8">
        <v>0</v>
      </c>
      <c r="AG758" s="9" t="s">
        <v>4505</v>
      </c>
      <c r="AI758" s="9" t="s">
        <v>689</v>
      </c>
      <c r="AJ758" s="9" t="s">
        <v>4357</v>
      </c>
      <c r="AK758" s="9">
        <f>LEN(H758)</f>
        <v>51</v>
      </c>
      <c r="AL758" s="9">
        <f>SUM(R758:X758)</f>
        <v>1</v>
      </c>
      <c r="AM758" s="3" t="b">
        <f>IF(R758,1)</f>
        <v>0</v>
      </c>
      <c r="AN758" s="3" t="b">
        <f>IF(S758,1)</f>
        <v>0</v>
      </c>
      <c r="AO758" s="3" t="b">
        <f>IF(T758,1)</f>
        <v>0</v>
      </c>
      <c r="AP758" s="3">
        <f>IF(U758,1)</f>
        <v>1</v>
      </c>
      <c r="AQ758" s="3" t="b">
        <f>IF(V758,1)</f>
        <v>0</v>
      </c>
      <c r="AR758" s="3" t="b">
        <f>IF(W758,1)</f>
        <v>0</v>
      </c>
      <c r="AS758" s="3" t="b">
        <f>IF(X758,1)</f>
        <v>0</v>
      </c>
      <c r="AT758" s="3">
        <f>SUM(AM758:AS758)</f>
        <v>1</v>
      </c>
      <c r="AU758" s="10" t="b">
        <f>IF(R758,1)</f>
        <v>0</v>
      </c>
      <c r="AV758" s="10" t="b">
        <f>IF(S758,2)</f>
        <v>0</v>
      </c>
      <c r="AW758" s="10" t="b">
        <f>IF(T758,3)</f>
        <v>0</v>
      </c>
      <c r="AX758" s="10">
        <f>IF(U758,4)</f>
        <v>4</v>
      </c>
      <c r="AY758" s="10" t="b">
        <f>IF(V758,5)</f>
        <v>0</v>
      </c>
      <c r="AZ758" s="10" t="b">
        <f>IF(W758,6)</f>
        <v>0</v>
      </c>
      <c r="BA758" s="10" t="b">
        <f>IF(X758,7)</f>
        <v>0</v>
      </c>
      <c r="BB758" s="10">
        <f>MIN(AU758:BA758)</f>
        <v>4</v>
      </c>
      <c r="BC758" s="10">
        <f>MAX(AU758:BA758)</f>
        <v>4</v>
      </c>
      <c r="BD758" s="10">
        <f>IF(AT758&gt;0,(1+(BC758-AT758))-BB758,-1)</f>
        <v>0</v>
      </c>
      <c r="BE758" s="44">
        <f>AL758-AT758</f>
        <v>0</v>
      </c>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row>
    <row r="759" spans="1:177" ht="15" customHeight="1">
      <c r="A759" s="1">
        <v>758</v>
      </c>
      <c r="B759" s="1">
        <v>-38.065920852862</v>
      </c>
      <c r="C759" s="1">
        <v>145.32343619432899</v>
      </c>
      <c r="D759" s="1">
        <v>15</v>
      </c>
      <c r="E759"/>
      <c r="F759" s="1" t="s">
        <v>40</v>
      </c>
      <c r="G759" s="1" t="s">
        <v>846</v>
      </c>
      <c r="H759" s="2" t="s">
        <v>897</v>
      </c>
      <c r="I759" s="4">
        <v>0</v>
      </c>
      <c r="J759" s="4">
        <v>0</v>
      </c>
      <c r="K759" s="4">
        <v>1</v>
      </c>
      <c r="L759" s="4">
        <v>0</v>
      </c>
      <c r="M759" s="5">
        <v>0</v>
      </c>
      <c r="N759" s="5">
        <v>0</v>
      </c>
      <c r="O759" s="5">
        <v>0</v>
      </c>
      <c r="P759" s="5">
        <v>1</v>
      </c>
      <c r="Q759" s="5">
        <v>0</v>
      </c>
      <c r="R759" s="6">
        <v>0</v>
      </c>
      <c r="S759" s="6">
        <v>1</v>
      </c>
      <c r="T759" s="6">
        <v>0</v>
      </c>
      <c r="U759" s="6">
        <v>1</v>
      </c>
      <c r="V759" s="6">
        <v>0</v>
      </c>
      <c r="W759" s="6">
        <v>0</v>
      </c>
      <c r="X759" s="6">
        <v>0</v>
      </c>
      <c r="Y759" s="7">
        <v>1</v>
      </c>
      <c r="Z759" s="7">
        <v>0</v>
      </c>
      <c r="AA759" s="8">
        <v>0</v>
      </c>
      <c r="AB759" s="8">
        <v>0</v>
      </c>
      <c r="AC759" s="8">
        <v>0</v>
      </c>
      <c r="AD759" s="8">
        <v>0</v>
      </c>
      <c r="AE759" s="8">
        <v>0</v>
      </c>
      <c r="AF759" s="8">
        <v>1</v>
      </c>
      <c r="AG759" s="9" t="s">
        <v>859</v>
      </c>
      <c r="AI759" s="9" t="s">
        <v>4544</v>
      </c>
      <c r="AK759" s="9">
        <f>LEN(H759)</f>
        <v>45</v>
      </c>
      <c r="AL759" s="9">
        <f>SUM(R759:X759)</f>
        <v>2</v>
      </c>
      <c r="AM759" s="3" t="b">
        <f>IF(R759,1)</f>
        <v>0</v>
      </c>
      <c r="AN759" s="3">
        <f>IF(S759,1)</f>
        <v>1</v>
      </c>
      <c r="AO759" s="3" t="b">
        <f>IF(T759,1)</f>
        <v>0</v>
      </c>
      <c r="AP759" s="3">
        <f>IF(U759,1)</f>
        <v>1</v>
      </c>
      <c r="AQ759" s="3" t="b">
        <f>IF(V759,1)</f>
        <v>0</v>
      </c>
      <c r="AR759" s="3" t="b">
        <f>IF(W759,1)</f>
        <v>0</v>
      </c>
      <c r="AS759" s="3" t="b">
        <f>IF(X759,1)</f>
        <v>0</v>
      </c>
      <c r="AT759" s="3">
        <f>SUM(AM759:AS759)</f>
        <v>2</v>
      </c>
      <c r="AU759" s="10" t="b">
        <f>IF(R759,1)</f>
        <v>0</v>
      </c>
      <c r="AV759" s="10">
        <f>IF(S759,2)</f>
        <v>2</v>
      </c>
      <c r="AW759" s="10" t="b">
        <f>IF(T759,3)</f>
        <v>0</v>
      </c>
      <c r="AX759" s="10">
        <f>IF(U759,4)</f>
        <v>4</v>
      </c>
      <c r="AY759" s="10" t="b">
        <f>IF(V759,5)</f>
        <v>0</v>
      </c>
      <c r="AZ759" s="10" t="b">
        <f>IF(W759,6)</f>
        <v>0</v>
      </c>
      <c r="BA759" s="10" t="b">
        <f>IF(X759,7)</f>
        <v>0</v>
      </c>
      <c r="BB759" s="10">
        <f>MIN(AU759:BA759)</f>
        <v>2</v>
      </c>
      <c r="BC759" s="10">
        <f>MAX(AU759:BA759)</f>
        <v>4</v>
      </c>
      <c r="BD759" s="10">
        <f>IF(AT759&gt;0,(1+(BC759-AT759))-BB759,-1)</f>
        <v>1</v>
      </c>
      <c r="BE759" s="44">
        <f>AL759-AT759</f>
        <v>0</v>
      </c>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row>
    <row r="760" spans="1:177" ht="15" customHeight="1">
      <c r="A760" s="1">
        <v>759</v>
      </c>
      <c r="B760" s="1">
        <v>-38.025952145839298</v>
      </c>
      <c r="C760" s="1">
        <v>145.30620866216799</v>
      </c>
      <c r="D760" s="1">
        <v>15</v>
      </c>
      <c r="E760"/>
      <c r="F760" s="1" t="s">
        <v>40</v>
      </c>
      <c r="G760" s="1" t="s">
        <v>846</v>
      </c>
      <c r="H760" s="2" t="s">
        <v>898</v>
      </c>
      <c r="I760" s="4">
        <v>0</v>
      </c>
      <c r="J760" s="4">
        <v>0</v>
      </c>
      <c r="K760" s="4">
        <v>1</v>
      </c>
      <c r="L760" s="4">
        <v>0</v>
      </c>
      <c r="M760" s="5">
        <v>0</v>
      </c>
      <c r="N760" s="5">
        <v>0</v>
      </c>
      <c r="O760" s="5">
        <v>0</v>
      </c>
      <c r="P760" s="5">
        <v>1</v>
      </c>
      <c r="Q760" s="5">
        <v>1</v>
      </c>
      <c r="R760" s="6">
        <v>0</v>
      </c>
      <c r="S760" s="6">
        <v>0</v>
      </c>
      <c r="T760" s="6">
        <v>1</v>
      </c>
      <c r="U760" s="6">
        <v>1</v>
      </c>
      <c r="V760" s="6">
        <v>0</v>
      </c>
      <c r="W760" s="6">
        <v>0</v>
      </c>
      <c r="X760" s="6">
        <v>0</v>
      </c>
      <c r="Y760" s="7">
        <v>0</v>
      </c>
      <c r="Z760" s="7">
        <v>1</v>
      </c>
      <c r="AA760" s="8">
        <v>0</v>
      </c>
      <c r="AB760" s="8">
        <v>0</v>
      </c>
      <c r="AC760" s="8">
        <v>0</v>
      </c>
      <c r="AD760" s="8">
        <v>0</v>
      </c>
      <c r="AE760" s="8">
        <v>0</v>
      </c>
      <c r="AF760" s="8">
        <v>0</v>
      </c>
      <c r="AG760" s="9" t="s">
        <v>899</v>
      </c>
      <c r="AI760" s="9" t="s">
        <v>705</v>
      </c>
      <c r="AJ760" s="9" t="s">
        <v>4358</v>
      </c>
      <c r="AK760" s="9">
        <f>LEN(H760)</f>
        <v>30</v>
      </c>
      <c r="AL760" s="9">
        <f>SUM(R760:X760)</f>
        <v>2</v>
      </c>
      <c r="AM760" s="3" t="b">
        <f>IF(R760,1)</f>
        <v>0</v>
      </c>
      <c r="AN760" s="3" t="b">
        <f>IF(S760,1)</f>
        <v>0</v>
      </c>
      <c r="AO760" s="3">
        <f>IF(T760,1)</f>
        <v>1</v>
      </c>
      <c r="AP760" s="3">
        <f>IF(U760,1)</f>
        <v>1</v>
      </c>
      <c r="AQ760" s="3" t="b">
        <f>IF(V760,1)</f>
        <v>0</v>
      </c>
      <c r="AR760" s="3" t="b">
        <f>IF(W760,1)</f>
        <v>0</v>
      </c>
      <c r="AS760" s="3" t="b">
        <f>IF(X760,1)</f>
        <v>0</v>
      </c>
      <c r="AT760" s="3">
        <f>SUM(AM760:AS760)</f>
        <v>2</v>
      </c>
      <c r="AU760" s="10" t="b">
        <f>IF(R760,1)</f>
        <v>0</v>
      </c>
      <c r="AV760" s="10" t="b">
        <f>IF(S760,2)</f>
        <v>0</v>
      </c>
      <c r="AW760" s="10">
        <f>IF(T760,3)</f>
        <v>3</v>
      </c>
      <c r="AX760" s="10">
        <f>IF(U760,4)</f>
        <v>4</v>
      </c>
      <c r="AY760" s="10" t="b">
        <f>IF(V760,5)</f>
        <v>0</v>
      </c>
      <c r="AZ760" s="10" t="b">
        <f>IF(W760,6)</f>
        <v>0</v>
      </c>
      <c r="BA760" s="10" t="b">
        <f>IF(X760,7)</f>
        <v>0</v>
      </c>
      <c r="BB760" s="10">
        <f>MIN(AU760:BA760)</f>
        <v>3</v>
      </c>
      <c r="BC760" s="10">
        <f>MAX(AU760:BA760)</f>
        <v>4</v>
      </c>
      <c r="BD760" s="10">
        <f>IF(AT760&gt;0,(1+(BC760-AT760))-BB760,-1)</f>
        <v>0</v>
      </c>
      <c r="BE760" s="44">
        <f>AL760-AT760</f>
        <v>0</v>
      </c>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row>
    <row r="761" spans="1:177" ht="15" customHeight="1">
      <c r="A761" s="1">
        <v>760</v>
      </c>
      <c r="B761" s="1">
        <v>-38.024414699752697</v>
      </c>
      <c r="C761" s="1">
        <v>145.30742817285599</v>
      </c>
      <c r="D761" s="1">
        <v>15</v>
      </c>
      <c r="E761"/>
      <c r="F761" s="1" t="s">
        <v>40</v>
      </c>
      <c r="G761" s="1" t="s">
        <v>846</v>
      </c>
      <c r="H761" s="2" t="s">
        <v>900</v>
      </c>
      <c r="I761" s="4">
        <v>0</v>
      </c>
      <c r="J761" s="4">
        <v>0</v>
      </c>
      <c r="K761" s="4">
        <v>1</v>
      </c>
      <c r="L761" s="4">
        <v>0</v>
      </c>
      <c r="M761" s="5">
        <v>1</v>
      </c>
      <c r="N761" s="5">
        <v>0</v>
      </c>
      <c r="O761" s="5">
        <v>0</v>
      </c>
      <c r="P761" s="5">
        <v>1</v>
      </c>
      <c r="Q761" s="5">
        <v>0</v>
      </c>
      <c r="R761" s="6">
        <v>0</v>
      </c>
      <c r="S761" s="6">
        <v>0</v>
      </c>
      <c r="T761" s="6">
        <v>1</v>
      </c>
      <c r="U761" s="6">
        <v>1</v>
      </c>
      <c r="V761" s="6">
        <v>0</v>
      </c>
      <c r="W761" s="6">
        <v>0</v>
      </c>
      <c r="X761" s="6">
        <v>0</v>
      </c>
      <c r="Y761" s="7">
        <v>0</v>
      </c>
      <c r="Z761" s="7">
        <v>0</v>
      </c>
      <c r="AA761" s="8">
        <v>0</v>
      </c>
      <c r="AB761" s="8">
        <v>0</v>
      </c>
      <c r="AC761" s="8">
        <v>0</v>
      </c>
      <c r="AD761" s="8">
        <v>0</v>
      </c>
      <c r="AE761" s="8">
        <v>1</v>
      </c>
      <c r="AF761" s="8">
        <v>0</v>
      </c>
      <c r="AG761" s="9" t="s">
        <v>79</v>
      </c>
      <c r="AI761" s="9" t="s">
        <v>901</v>
      </c>
      <c r="AK761" s="9">
        <f>LEN(H761)</f>
        <v>53</v>
      </c>
      <c r="AL761" s="9">
        <f>SUM(R761:X761)</f>
        <v>2</v>
      </c>
      <c r="AM761" s="3" t="b">
        <f>IF(R761,1)</f>
        <v>0</v>
      </c>
      <c r="AN761" s="3" t="b">
        <f>IF(S761,1)</f>
        <v>0</v>
      </c>
      <c r="AO761" s="3">
        <f>IF(T761,1)</f>
        <v>1</v>
      </c>
      <c r="AP761" s="3">
        <f>IF(U761,1)</f>
        <v>1</v>
      </c>
      <c r="AQ761" s="3" t="b">
        <f>IF(V761,1)</f>
        <v>0</v>
      </c>
      <c r="AR761" s="3" t="b">
        <f>IF(W761,1)</f>
        <v>0</v>
      </c>
      <c r="AS761" s="3" t="b">
        <f>IF(X761,1)</f>
        <v>0</v>
      </c>
      <c r="AT761" s="3">
        <f>SUM(AM761:AS761)</f>
        <v>2</v>
      </c>
      <c r="AU761" s="10" t="b">
        <f>IF(R761,1)</f>
        <v>0</v>
      </c>
      <c r="AV761" s="10" t="b">
        <f>IF(S761,2)</f>
        <v>0</v>
      </c>
      <c r="AW761" s="10">
        <f>IF(T761,3)</f>
        <v>3</v>
      </c>
      <c r="AX761" s="10">
        <f>IF(U761,4)</f>
        <v>4</v>
      </c>
      <c r="AY761" s="10" t="b">
        <f>IF(V761,5)</f>
        <v>0</v>
      </c>
      <c r="AZ761" s="10" t="b">
        <f>IF(W761,6)</f>
        <v>0</v>
      </c>
      <c r="BA761" s="10" t="b">
        <f>IF(X761,7)</f>
        <v>0</v>
      </c>
      <c r="BB761" s="10">
        <f>MIN(AU761:BA761)</f>
        <v>3</v>
      </c>
      <c r="BC761" s="10">
        <f>MAX(AU761:BA761)</f>
        <v>4</v>
      </c>
      <c r="BD761" s="10">
        <f>IF(AT761&gt;0,(1+(BC761-AT761))-BB761,-1)</f>
        <v>0</v>
      </c>
      <c r="BE761" s="44">
        <f>AL761-AT761</f>
        <v>0</v>
      </c>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row>
    <row r="762" spans="1:177" ht="15" customHeight="1">
      <c r="A762" s="1">
        <v>761</v>
      </c>
      <c r="B762" s="1">
        <v>-37.9867530605365</v>
      </c>
      <c r="C762" s="1">
        <v>145.260019593989</v>
      </c>
      <c r="D762" s="1">
        <v>15</v>
      </c>
      <c r="E762"/>
      <c r="F762" s="1" t="s">
        <v>40</v>
      </c>
      <c r="G762" s="1" t="s">
        <v>846</v>
      </c>
      <c r="H762" s="2" t="s">
        <v>902</v>
      </c>
      <c r="I762" s="4">
        <v>1</v>
      </c>
      <c r="J762" s="4">
        <v>0</v>
      </c>
      <c r="K762" s="4">
        <v>0</v>
      </c>
      <c r="L762" s="4">
        <v>0</v>
      </c>
      <c r="M762" s="5">
        <v>0</v>
      </c>
      <c r="N762" s="5">
        <v>0</v>
      </c>
      <c r="O762" s="5">
        <v>0</v>
      </c>
      <c r="P762" s="5">
        <v>1</v>
      </c>
      <c r="Q762" s="5">
        <v>0</v>
      </c>
      <c r="R762" s="6">
        <v>0</v>
      </c>
      <c r="S762" s="6">
        <v>0</v>
      </c>
      <c r="T762" s="6">
        <v>0</v>
      </c>
      <c r="U762" s="6">
        <v>1</v>
      </c>
      <c r="V762" s="6">
        <v>0</v>
      </c>
      <c r="W762" s="6">
        <v>0</v>
      </c>
      <c r="X762" s="6">
        <v>0</v>
      </c>
      <c r="Y762" s="7">
        <v>0</v>
      </c>
      <c r="Z762" s="7">
        <v>1</v>
      </c>
      <c r="AA762" s="8">
        <v>0</v>
      </c>
      <c r="AB762" s="8">
        <v>0</v>
      </c>
      <c r="AC762" s="8">
        <v>0</v>
      </c>
      <c r="AD762" s="8">
        <v>0</v>
      </c>
      <c r="AE762" s="8">
        <v>0</v>
      </c>
      <c r="AF762" s="8">
        <v>0</v>
      </c>
      <c r="AH762" s="9" t="s">
        <v>903</v>
      </c>
      <c r="AK762" s="9">
        <f>LEN(H762)</f>
        <v>32</v>
      </c>
      <c r="AL762" s="9">
        <f>SUM(R762:X762)</f>
        <v>1</v>
      </c>
      <c r="AM762" s="3" t="b">
        <f>IF(R762,1)</f>
        <v>0</v>
      </c>
      <c r="AN762" s="3" t="b">
        <f>IF(S762,1)</f>
        <v>0</v>
      </c>
      <c r="AO762" s="3" t="b">
        <f>IF(T762,1)</f>
        <v>0</v>
      </c>
      <c r="AP762" s="3">
        <f>IF(U762,1)</f>
        <v>1</v>
      </c>
      <c r="AQ762" s="3" t="b">
        <f>IF(V762,1)</f>
        <v>0</v>
      </c>
      <c r="AR762" s="3" t="b">
        <f>IF(W762,1)</f>
        <v>0</v>
      </c>
      <c r="AS762" s="3" t="b">
        <f>IF(X762,1)</f>
        <v>0</v>
      </c>
      <c r="AT762" s="3">
        <f>SUM(AM762:AS762)</f>
        <v>1</v>
      </c>
      <c r="AU762" s="10" t="b">
        <f>IF(R762,1)</f>
        <v>0</v>
      </c>
      <c r="AV762" s="10" t="b">
        <f>IF(S762,2)</f>
        <v>0</v>
      </c>
      <c r="AW762" s="10" t="b">
        <f>IF(T762,3)</f>
        <v>0</v>
      </c>
      <c r="AX762" s="10">
        <f>IF(U762,4)</f>
        <v>4</v>
      </c>
      <c r="AY762" s="10" t="b">
        <f>IF(V762,5)</f>
        <v>0</v>
      </c>
      <c r="AZ762" s="10" t="b">
        <f>IF(W762,6)</f>
        <v>0</v>
      </c>
      <c r="BA762" s="10" t="b">
        <f>IF(X762,7)</f>
        <v>0</v>
      </c>
      <c r="BB762" s="10">
        <f>MIN(AU762:BA762)</f>
        <v>4</v>
      </c>
      <c r="BC762" s="10">
        <f>MAX(AU762:BA762)</f>
        <v>4</v>
      </c>
      <c r="BD762" s="10">
        <f>IF(AT762&gt;0,(1+(BC762-AT762))-BB762,-1)</f>
        <v>0</v>
      </c>
      <c r="BE762" s="44">
        <f>AL762-AT762</f>
        <v>0</v>
      </c>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row>
    <row r="763" spans="1:177" ht="15" customHeight="1">
      <c r="A763" s="1">
        <v>762</v>
      </c>
      <c r="B763" s="1">
        <v>-37.921274704332603</v>
      </c>
      <c r="C763" s="1">
        <v>145.239162736689</v>
      </c>
      <c r="D763" s="1">
        <v>15</v>
      </c>
      <c r="E763"/>
      <c r="F763" s="1" t="s">
        <v>40</v>
      </c>
      <c r="G763" s="1" t="s">
        <v>846</v>
      </c>
      <c r="H763" s="2" t="s">
        <v>904</v>
      </c>
      <c r="I763" s="4">
        <v>1</v>
      </c>
      <c r="J763" s="4">
        <v>0</v>
      </c>
      <c r="K763" s="4">
        <v>0</v>
      </c>
      <c r="L763" s="4">
        <v>0</v>
      </c>
      <c r="M763" s="5">
        <v>0</v>
      </c>
      <c r="N763" s="5">
        <v>1</v>
      </c>
      <c r="O763" s="5">
        <v>0</v>
      </c>
      <c r="P763" s="5">
        <v>0</v>
      </c>
      <c r="Q763" s="5">
        <v>0</v>
      </c>
      <c r="R763" s="6">
        <v>0</v>
      </c>
      <c r="S763" s="6">
        <v>0</v>
      </c>
      <c r="T763" s="6">
        <v>0</v>
      </c>
      <c r="U763" s="6">
        <v>1</v>
      </c>
      <c r="V763" s="6">
        <v>0</v>
      </c>
      <c r="W763" s="6">
        <v>0</v>
      </c>
      <c r="X763" s="6">
        <v>0</v>
      </c>
      <c r="Y763" s="7">
        <v>0</v>
      </c>
      <c r="Z763" s="7">
        <v>1</v>
      </c>
      <c r="AA763" s="8">
        <v>0</v>
      </c>
      <c r="AB763" s="8">
        <v>0</v>
      </c>
      <c r="AC763" s="8">
        <v>0</v>
      </c>
      <c r="AD763" s="8">
        <v>0</v>
      </c>
      <c r="AE763" s="8">
        <v>0</v>
      </c>
      <c r="AF763" s="8">
        <v>0</v>
      </c>
      <c r="AH763" s="9" t="s">
        <v>905</v>
      </c>
      <c r="AK763" s="9">
        <f>LEN(H763)</f>
        <v>46</v>
      </c>
      <c r="AL763" s="9">
        <f>SUM(R763:X763)</f>
        <v>1</v>
      </c>
      <c r="AM763" s="3" t="b">
        <f>IF(R763,1)</f>
        <v>0</v>
      </c>
      <c r="AN763" s="3" t="b">
        <f>IF(S763,1)</f>
        <v>0</v>
      </c>
      <c r="AO763" s="3" t="b">
        <f>IF(T763,1)</f>
        <v>0</v>
      </c>
      <c r="AP763" s="3">
        <f>IF(U763,1)</f>
        <v>1</v>
      </c>
      <c r="AQ763" s="3" t="b">
        <f>IF(V763,1)</f>
        <v>0</v>
      </c>
      <c r="AR763" s="3" t="b">
        <f>IF(W763,1)</f>
        <v>0</v>
      </c>
      <c r="AS763" s="3" t="b">
        <f>IF(X763,1)</f>
        <v>0</v>
      </c>
      <c r="AT763" s="3">
        <f>SUM(AM763:AS763)</f>
        <v>1</v>
      </c>
      <c r="AU763" s="10" t="b">
        <f>IF(R763,1)</f>
        <v>0</v>
      </c>
      <c r="AV763" s="10" t="b">
        <f>IF(S763,2)</f>
        <v>0</v>
      </c>
      <c r="AW763" s="10" t="b">
        <f>IF(T763,3)</f>
        <v>0</v>
      </c>
      <c r="AX763" s="10">
        <f>IF(U763,4)</f>
        <v>4</v>
      </c>
      <c r="AY763" s="10" t="b">
        <f>IF(V763,5)</f>
        <v>0</v>
      </c>
      <c r="AZ763" s="10" t="b">
        <f>IF(W763,6)</f>
        <v>0</v>
      </c>
      <c r="BA763" s="10" t="b">
        <f>IF(X763,7)</f>
        <v>0</v>
      </c>
      <c r="BB763" s="10">
        <f>MIN(AU763:BA763)</f>
        <v>4</v>
      </c>
      <c r="BC763" s="10">
        <f>MAX(AU763:BA763)</f>
        <v>4</v>
      </c>
      <c r="BD763" s="10">
        <f>IF(AT763&gt;0,(1+(BC763-AT763))-BB763,-1)</f>
        <v>0</v>
      </c>
      <c r="BE763" s="44">
        <f>AL763-AT763</f>
        <v>0</v>
      </c>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row>
    <row r="764" spans="1:177" ht="15" customHeight="1">
      <c r="A764" s="1">
        <v>763</v>
      </c>
      <c r="B764" s="1">
        <v>-37.952752206877101</v>
      </c>
      <c r="C764" s="1">
        <v>145.15208750323001</v>
      </c>
      <c r="D764" s="1">
        <v>15</v>
      </c>
      <c r="E764"/>
      <c r="F764" s="1" t="s">
        <v>40</v>
      </c>
      <c r="G764" s="1" t="s">
        <v>846</v>
      </c>
      <c r="H764" s="2" t="s">
        <v>906</v>
      </c>
      <c r="I764" s="4">
        <v>0</v>
      </c>
      <c r="J764" s="4">
        <v>0</v>
      </c>
      <c r="K764" s="4">
        <v>1</v>
      </c>
      <c r="L764" s="4">
        <v>0</v>
      </c>
      <c r="M764" s="5">
        <v>1</v>
      </c>
      <c r="N764" s="5">
        <v>0</v>
      </c>
      <c r="O764" s="5">
        <v>0</v>
      </c>
      <c r="P764" s="5">
        <v>0</v>
      </c>
      <c r="Q764" s="5">
        <v>0</v>
      </c>
      <c r="R764" s="6">
        <v>0</v>
      </c>
      <c r="S764" s="6">
        <v>0</v>
      </c>
      <c r="T764" s="6">
        <v>0</v>
      </c>
      <c r="U764" s="6">
        <v>0</v>
      </c>
      <c r="V764" s="6">
        <v>1</v>
      </c>
      <c r="W764" s="6">
        <v>0</v>
      </c>
      <c r="X764" s="6">
        <v>0</v>
      </c>
      <c r="Y764" s="7">
        <v>0</v>
      </c>
      <c r="Z764" s="7">
        <v>0</v>
      </c>
      <c r="AA764" s="8">
        <v>0</v>
      </c>
      <c r="AB764" s="8">
        <v>0</v>
      </c>
      <c r="AC764" s="8">
        <v>0</v>
      </c>
      <c r="AD764" s="8">
        <v>0</v>
      </c>
      <c r="AE764" s="8">
        <v>0</v>
      </c>
      <c r="AF764" s="8">
        <v>0</v>
      </c>
      <c r="AH764" s="9" t="s">
        <v>907</v>
      </c>
      <c r="AI764" s="9" t="s">
        <v>238</v>
      </c>
      <c r="AK764" s="9">
        <f>LEN(H764)</f>
        <v>21</v>
      </c>
      <c r="AL764" s="9">
        <f>SUM(R764:X764)</f>
        <v>1</v>
      </c>
      <c r="AM764" s="3" t="b">
        <f>IF(R764,1)</f>
        <v>0</v>
      </c>
      <c r="AN764" s="3" t="b">
        <f>IF(S764,1)</f>
        <v>0</v>
      </c>
      <c r="AO764" s="3" t="b">
        <f>IF(T764,1)</f>
        <v>0</v>
      </c>
      <c r="AP764" s="3" t="b">
        <f>IF(U764,1)</f>
        <v>0</v>
      </c>
      <c r="AQ764" s="3">
        <f>IF(V764,1)</f>
        <v>1</v>
      </c>
      <c r="AR764" s="3" t="b">
        <f>IF(W764,1)</f>
        <v>0</v>
      </c>
      <c r="AS764" s="3" t="b">
        <f>IF(X764,1)</f>
        <v>0</v>
      </c>
      <c r="AT764" s="3">
        <f>SUM(AM764:AS764)</f>
        <v>1</v>
      </c>
      <c r="AU764" s="10" t="b">
        <f>IF(R764,1)</f>
        <v>0</v>
      </c>
      <c r="AV764" s="10" t="b">
        <f>IF(S764,2)</f>
        <v>0</v>
      </c>
      <c r="AW764" s="10" t="b">
        <f>IF(T764,3)</f>
        <v>0</v>
      </c>
      <c r="AX764" s="10" t="b">
        <f>IF(U764,4)</f>
        <v>0</v>
      </c>
      <c r="AY764" s="10">
        <f>IF(V764,5)</f>
        <v>5</v>
      </c>
      <c r="AZ764" s="10" t="b">
        <f>IF(W764,6)</f>
        <v>0</v>
      </c>
      <c r="BA764" s="10" t="b">
        <f>IF(X764,7)</f>
        <v>0</v>
      </c>
      <c r="BB764" s="10">
        <f>MIN(AU764:BA764)</f>
        <v>5</v>
      </c>
      <c r="BC764" s="10">
        <f>MAX(AU764:BA764)</f>
        <v>5</v>
      </c>
      <c r="BD764" s="10">
        <f>IF(AT764&gt;0,(1+(BC764-AT764))-BB764,-1)</f>
        <v>0</v>
      </c>
      <c r="BE764" s="44">
        <f>AL764-AT764</f>
        <v>0</v>
      </c>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row>
    <row r="765" spans="1:177" ht="15" customHeight="1">
      <c r="A765" s="1">
        <v>764</v>
      </c>
      <c r="B765" s="1">
        <v>-37.9957834754833</v>
      </c>
      <c r="C765" s="1">
        <v>145.24693041399701</v>
      </c>
      <c r="D765" s="1">
        <v>15</v>
      </c>
      <c r="E765"/>
      <c r="F765" s="1" t="s">
        <v>40</v>
      </c>
      <c r="G765" s="1" t="s">
        <v>846</v>
      </c>
      <c r="H765" s="2" t="s">
        <v>908</v>
      </c>
      <c r="I765" s="4">
        <v>0</v>
      </c>
      <c r="J765" s="4">
        <v>0</v>
      </c>
      <c r="K765" s="4">
        <v>1</v>
      </c>
      <c r="L765" s="4">
        <v>0</v>
      </c>
      <c r="M765" s="5">
        <v>1</v>
      </c>
      <c r="N765" s="5">
        <v>0</v>
      </c>
      <c r="O765" s="5">
        <v>1</v>
      </c>
      <c r="P765" s="5">
        <v>0</v>
      </c>
      <c r="Q765" s="5">
        <v>0</v>
      </c>
      <c r="R765" s="6">
        <v>0</v>
      </c>
      <c r="S765" s="6">
        <v>0</v>
      </c>
      <c r="T765" s="6">
        <v>1</v>
      </c>
      <c r="U765" s="6">
        <v>1</v>
      </c>
      <c r="V765" s="6">
        <v>0</v>
      </c>
      <c r="W765" s="6">
        <v>0</v>
      </c>
      <c r="X765" s="6">
        <v>0</v>
      </c>
      <c r="Y765" s="7">
        <v>0</v>
      </c>
      <c r="Z765" s="7">
        <v>0</v>
      </c>
      <c r="AA765" s="8">
        <v>0</v>
      </c>
      <c r="AB765" s="8">
        <v>0</v>
      </c>
      <c r="AC765" s="8">
        <v>0</v>
      </c>
      <c r="AD765" s="8">
        <v>0</v>
      </c>
      <c r="AE765" s="8">
        <v>0</v>
      </c>
      <c r="AF765" s="8">
        <v>1</v>
      </c>
      <c r="AG765" s="9" t="s">
        <v>909</v>
      </c>
      <c r="AI765" s="9" t="s">
        <v>48</v>
      </c>
      <c r="AK765" s="9">
        <f>LEN(H765)</f>
        <v>42</v>
      </c>
      <c r="AL765" s="9">
        <f>SUM(R765:X765)</f>
        <v>2</v>
      </c>
      <c r="AM765" s="3" t="b">
        <f>IF(R765,1)</f>
        <v>0</v>
      </c>
      <c r="AN765" s="3" t="b">
        <f>IF(S765,1)</f>
        <v>0</v>
      </c>
      <c r="AO765" s="3">
        <f>IF(T765,1)</f>
        <v>1</v>
      </c>
      <c r="AP765" s="3">
        <f>IF(U765,1)</f>
        <v>1</v>
      </c>
      <c r="AQ765" s="3" t="b">
        <f>IF(V765,1)</f>
        <v>0</v>
      </c>
      <c r="AR765" s="3" t="b">
        <f>IF(W765,1)</f>
        <v>0</v>
      </c>
      <c r="AS765" s="3" t="b">
        <f>IF(X765,1)</f>
        <v>0</v>
      </c>
      <c r="AT765" s="3">
        <f>SUM(AM765:AS765)</f>
        <v>2</v>
      </c>
      <c r="AU765" s="10" t="b">
        <f>IF(R765,1)</f>
        <v>0</v>
      </c>
      <c r="AV765" s="10" t="b">
        <f>IF(S765,2)</f>
        <v>0</v>
      </c>
      <c r="AW765" s="10">
        <f>IF(T765,3)</f>
        <v>3</v>
      </c>
      <c r="AX765" s="10">
        <f>IF(U765,4)</f>
        <v>4</v>
      </c>
      <c r="AY765" s="10" t="b">
        <f>IF(V765,5)</f>
        <v>0</v>
      </c>
      <c r="AZ765" s="10" t="b">
        <f>IF(W765,6)</f>
        <v>0</v>
      </c>
      <c r="BA765" s="10" t="b">
        <f>IF(X765,7)</f>
        <v>0</v>
      </c>
      <c r="BB765" s="10">
        <f>MIN(AU765:BA765)</f>
        <v>3</v>
      </c>
      <c r="BC765" s="10">
        <f>MAX(AU765:BA765)</f>
        <v>4</v>
      </c>
      <c r="BD765" s="10">
        <f>IF(AT765&gt;0,(1+(BC765-AT765))-BB765,-1)</f>
        <v>0</v>
      </c>
      <c r="BE765" s="44">
        <f>AL765-AT765</f>
        <v>0</v>
      </c>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row>
    <row r="766" spans="1:177" ht="15" customHeight="1">
      <c r="A766" s="1">
        <v>765</v>
      </c>
      <c r="B766" s="1">
        <v>-37.8316627481558</v>
      </c>
      <c r="C766" s="1">
        <v>145.01680850830101</v>
      </c>
      <c r="D766" s="1">
        <v>15</v>
      </c>
      <c r="E766"/>
      <c r="F766" s="1" t="s">
        <v>40</v>
      </c>
      <c r="G766" s="1" t="s">
        <v>846</v>
      </c>
      <c r="H766" s="2" t="s">
        <v>910</v>
      </c>
      <c r="I766" s="4">
        <v>1</v>
      </c>
      <c r="J766" s="4">
        <v>0</v>
      </c>
      <c r="K766" s="4">
        <v>0</v>
      </c>
      <c r="L766" s="4">
        <v>0</v>
      </c>
      <c r="M766" s="5">
        <v>1</v>
      </c>
      <c r="N766" s="5">
        <v>1</v>
      </c>
      <c r="O766" s="5">
        <v>0</v>
      </c>
      <c r="P766" s="5">
        <v>0</v>
      </c>
      <c r="Q766" s="5">
        <v>0</v>
      </c>
      <c r="R766" s="6">
        <v>0</v>
      </c>
      <c r="S766" s="6">
        <v>0</v>
      </c>
      <c r="T766" s="6">
        <v>0</v>
      </c>
      <c r="U766" s="6">
        <v>1</v>
      </c>
      <c r="V766" s="6">
        <v>1</v>
      </c>
      <c r="W766" s="6">
        <v>0</v>
      </c>
      <c r="X766" s="6">
        <v>0</v>
      </c>
      <c r="Y766" s="7">
        <v>0</v>
      </c>
      <c r="Z766" s="7">
        <v>0</v>
      </c>
      <c r="AA766" s="8">
        <v>0</v>
      </c>
      <c r="AB766" s="8">
        <v>0</v>
      </c>
      <c r="AC766" s="8">
        <v>0</v>
      </c>
      <c r="AD766" s="8">
        <v>0</v>
      </c>
      <c r="AE766" s="8">
        <v>1</v>
      </c>
      <c r="AF766" s="8">
        <v>0</v>
      </c>
      <c r="AI766" s="9" t="s">
        <v>705</v>
      </c>
      <c r="AK766" s="9">
        <f>LEN(H766)</f>
        <v>103</v>
      </c>
      <c r="AL766" s="9">
        <f>SUM(R766:X766)</f>
        <v>2</v>
      </c>
      <c r="AM766" s="3" t="b">
        <f>IF(R766,1)</f>
        <v>0</v>
      </c>
      <c r="AN766" s="3" t="b">
        <f>IF(S766,1)</f>
        <v>0</v>
      </c>
      <c r="AO766" s="3" t="b">
        <f>IF(T766,1)</f>
        <v>0</v>
      </c>
      <c r="AP766" s="3">
        <f>IF(U766,1)</f>
        <v>1</v>
      </c>
      <c r="AQ766" s="3">
        <f>IF(V766,1)</f>
        <v>1</v>
      </c>
      <c r="AR766" s="3" t="b">
        <f>IF(W766,1)</f>
        <v>0</v>
      </c>
      <c r="AS766" s="3" t="b">
        <f>IF(X766,1)</f>
        <v>0</v>
      </c>
      <c r="AT766" s="3">
        <f>SUM(AM766:AS766)</f>
        <v>2</v>
      </c>
      <c r="AU766" s="10" t="b">
        <f>IF(R766,1)</f>
        <v>0</v>
      </c>
      <c r="AV766" s="10" t="b">
        <f>IF(S766,2)</f>
        <v>0</v>
      </c>
      <c r="AW766" s="10" t="b">
        <f>IF(T766,3)</f>
        <v>0</v>
      </c>
      <c r="AX766" s="10">
        <f>IF(U766,4)</f>
        <v>4</v>
      </c>
      <c r="AY766" s="10">
        <f>IF(V766,5)</f>
        <v>5</v>
      </c>
      <c r="AZ766" s="10" t="b">
        <f>IF(W766,6)</f>
        <v>0</v>
      </c>
      <c r="BA766" s="10" t="b">
        <f>IF(X766,7)</f>
        <v>0</v>
      </c>
      <c r="BB766" s="10">
        <f>MIN(AU766:BA766)</f>
        <v>4</v>
      </c>
      <c r="BC766" s="10">
        <f>MAX(AU766:BA766)</f>
        <v>5</v>
      </c>
      <c r="BD766" s="10">
        <f>IF(AT766&gt;0,(1+(BC766-AT766))-BB766,-1)</f>
        <v>0</v>
      </c>
      <c r="BE766" s="44">
        <f>AL766-AT766</f>
        <v>0</v>
      </c>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row>
    <row r="767" spans="1:177" ht="15" customHeight="1">
      <c r="A767" s="1">
        <v>766</v>
      </c>
      <c r="B767" s="1">
        <v>-37.195001966514802</v>
      </c>
      <c r="C767" s="1">
        <v>145.931119917297</v>
      </c>
      <c r="D767" s="1">
        <v>10</v>
      </c>
      <c r="E767"/>
      <c r="F767" s="1" t="s">
        <v>40</v>
      </c>
      <c r="G767" s="1" t="s">
        <v>846</v>
      </c>
      <c r="H767" s="2" t="s">
        <v>911</v>
      </c>
      <c r="I767" s="4">
        <v>1</v>
      </c>
      <c r="J767" s="4">
        <v>0</v>
      </c>
      <c r="K767" s="4">
        <v>0</v>
      </c>
      <c r="L767" s="4">
        <v>0</v>
      </c>
      <c r="M767" s="5">
        <v>1</v>
      </c>
      <c r="N767" s="5">
        <v>0</v>
      </c>
      <c r="O767" s="5">
        <v>0</v>
      </c>
      <c r="P767" s="5">
        <v>1</v>
      </c>
      <c r="Q767" s="5">
        <v>0</v>
      </c>
      <c r="R767" s="6">
        <v>0</v>
      </c>
      <c r="S767" s="6">
        <v>1</v>
      </c>
      <c r="T767" s="6">
        <v>0</v>
      </c>
      <c r="U767" s="6">
        <v>0</v>
      </c>
      <c r="V767" s="6">
        <v>1</v>
      </c>
      <c r="W767" s="6">
        <v>0</v>
      </c>
      <c r="X767" s="6">
        <v>0</v>
      </c>
      <c r="Y767" s="7">
        <v>0</v>
      </c>
      <c r="Z767" s="7">
        <v>1</v>
      </c>
      <c r="AA767" s="8">
        <v>0</v>
      </c>
      <c r="AB767" s="8">
        <v>0</v>
      </c>
      <c r="AC767" s="8">
        <v>0</v>
      </c>
      <c r="AD767" s="8">
        <v>0</v>
      </c>
      <c r="AE767" s="8">
        <v>0</v>
      </c>
      <c r="AF767" s="8">
        <v>1</v>
      </c>
      <c r="AI767" s="9" t="s">
        <v>391</v>
      </c>
      <c r="AK767" s="9">
        <f>LEN(H767)</f>
        <v>42</v>
      </c>
      <c r="AL767" s="9">
        <f>SUM(R767:X767)</f>
        <v>2</v>
      </c>
      <c r="AM767" s="3" t="b">
        <f>IF(R767,1)</f>
        <v>0</v>
      </c>
      <c r="AN767" s="3">
        <f>IF(S767,1)</f>
        <v>1</v>
      </c>
      <c r="AO767" s="3" t="b">
        <f>IF(T767,1)</f>
        <v>0</v>
      </c>
      <c r="AP767" s="3" t="b">
        <f>IF(U767,1)</f>
        <v>0</v>
      </c>
      <c r="AQ767" s="3">
        <f>IF(V767,1)</f>
        <v>1</v>
      </c>
      <c r="AR767" s="3" t="b">
        <f>IF(W767,1)</f>
        <v>0</v>
      </c>
      <c r="AS767" s="3" t="b">
        <f>IF(X767,1)</f>
        <v>0</v>
      </c>
      <c r="AT767" s="3">
        <f>SUM(AM767:AS767)</f>
        <v>2</v>
      </c>
      <c r="AU767" s="10" t="b">
        <f>IF(R767,1)</f>
        <v>0</v>
      </c>
      <c r="AV767" s="10">
        <f>IF(S767,2)</f>
        <v>2</v>
      </c>
      <c r="AW767" s="10" t="b">
        <f>IF(T767,3)</f>
        <v>0</v>
      </c>
      <c r="AX767" s="10" t="b">
        <f>IF(U767,4)</f>
        <v>0</v>
      </c>
      <c r="AY767" s="10">
        <f>IF(V767,5)</f>
        <v>5</v>
      </c>
      <c r="AZ767" s="10" t="b">
        <f>IF(W767,6)</f>
        <v>0</v>
      </c>
      <c r="BA767" s="10" t="b">
        <f>IF(X767,7)</f>
        <v>0</v>
      </c>
      <c r="BB767" s="10">
        <f>MIN(AU767:BA767)</f>
        <v>2</v>
      </c>
      <c r="BC767" s="10">
        <f>MAX(AU767:BA767)</f>
        <v>5</v>
      </c>
      <c r="BD767" s="10">
        <f>IF(AT767&gt;0,(1+(BC767-AT767))-BB767,-1)</f>
        <v>2</v>
      </c>
      <c r="BE767" s="44">
        <f>AL767-AT767</f>
        <v>0</v>
      </c>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row>
    <row r="768" spans="1:177" ht="15" customHeight="1">
      <c r="A768" s="1">
        <v>767</v>
      </c>
      <c r="B768" s="1">
        <v>-37.7654695918622</v>
      </c>
      <c r="C768" s="1">
        <v>144.880123136902</v>
      </c>
      <c r="D768" s="1">
        <v>15</v>
      </c>
      <c r="E768"/>
      <c r="F768" s="1" t="s">
        <v>40</v>
      </c>
      <c r="G768" s="1" t="s">
        <v>846</v>
      </c>
      <c r="H768" s="2" t="s">
        <v>912</v>
      </c>
      <c r="I768" s="4">
        <v>1</v>
      </c>
      <c r="J768" s="4">
        <v>0</v>
      </c>
      <c r="K768" s="4">
        <v>0</v>
      </c>
      <c r="L768" s="4">
        <v>0</v>
      </c>
      <c r="M768" s="5">
        <v>0</v>
      </c>
      <c r="N768" s="5">
        <v>0</v>
      </c>
      <c r="O768" s="5">
        <v>1</v>
      </c>
      <c r="P768" s="5">
        <v>1</v>
      </c>
      <c r="Q768" s="5">
        <v>0</v>
      </c>
      <c r="R768" s="6">
        <v>0</v>
      </c>
      <c r="S768" s="6">
        <v>0</v>
      </c>
      <c r="T768" s="6">
        <v>2</v>
      </c>
      <c r="U768" s="6">
        <v>0</v>
      </c>
      <c r="V768" s="6">
        <v>0</v>
      </c>
      <c r="W768" s="6">
        <v>0</v>
      </c>
      <c r="X768" s="6">
        <v>0</v>
      </c>
      <c r="Y768" s="7">
        <v>1</v>
      </c>
      <c r="Z768" s="7">
        <v>0</v>
      </c>
      <c r="AA768" s="8">
        <v>0</v>
      </c>
      <c r="AB768" s="8">
        <v>0</v>
      </c>
      <c r="AC768" s="8">
        <v>0</v>
      </c>
      <c r="AD768" s="8">
        <v>0</v>
      </c>
      <c r="AE768" s="8">
        <v>0</v>
      </c>
      <c r="AF768" s="8">
        <v>1</v>
      </c>
      <c r="AH768" s="9" t="s">
        <v>791</v>
      </c>
      <c r="AI768" s="9" t="s">
        <v>45</v>
      </c>
      <c r="AK768" s="9">
        <f>LEN(H768)</f>
        <v>52</v>
      </c>
      <c r="AL768" s="9">
        <f>SUM(R768:X768)</f>
        <v>2</v>
      </c>
      <c r="AM768" s="3" t="b">
        <f>IF(R768,1)</f>
        <v>0</v>
      </c>
      <c r="AN768" s="3" t="b">
        <f>IF(S768,1)</f>
        <v>0</v>
      </c>
      <c r="AO768" s="3">
        <f>IF(T768,1)</f>
        <v>1</v>
      </c>
      <c r="AP768" s="3" t="b">
        <f>IF(U768,1)</f>
        <v>0</v>
      </c>
      <c r="AQ768" s="3" t="b">
        <f>IF(V768,1)</f>
        <v>0</v>
      </c>
      <c r="AR768" s="3" t="b">
        <f>IF(W768,1)</f>
        <v>0</v>
      </c>
      <c r="AS768" s="3" t="b">
        <f>IF(X768,1)</f>
        <v>0</v>
      </c>
      <c r="AT768" s="3">
        <f>SUM(AM768:AS768)</f>
        <v>1</v>
      </c>
      <c r="AU768" s="10" t="b">
        <f>IF(R768,1)</f>
        <v>0</v>
      </c>
      <c r="AV768" s="10" t="b">
        <f>IF(S768,2)</f>
        <v>0</v>
      </c>
      <c r="AW768" s="10">
        <f>IF(T768,3)</f>
        <v>3</v>
      </c>
      <c r="AX768" s="10" t="b">
        <f>IF(U768,4)</f>
        <v>0</v>
      </c>
      <c r="AY768" s="10" t="b">
        <f>IF(V768,5)</f>
        <v>0</v>
      </c>
      <c r="AZ768" s="10" t="b">
        <f>IF(W768,6)</f>
        <v>0</v>
      </c>
      <c r="BA768" s="10" t="b">
        <f>IF(X768,7)</f>
        <v>0</v>
      </c>
      <c r="BB768" s="10">
        <f>MIN(AU768:BA768)</f>
        <v>3</v>
      </c>
      <c r="BC768" s="10">
        <f>MAX(AU768:BA768)</f>
        <v>3</v>
      </c>
      <c r="BD768" s="10">
        <f>IF(AT768&gt;0,(1+(BC768-AT768))-BB768,-1)</f>
        <v>0</v>
      </c>
      <c r="BE768" s="44">
        <f>AL768-AT768</f>
        <v>1</v>
      </c>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row>
    <row r="769" spans="1:177" ht="15" customHeight="1">
      <c r="A769" s="1">
        <v>768</v>
      </c>
      <c r="B769" s="1">
        <v>-37.808271330436</v>
      </c>
      <c r="C769" s="1">
        <v>144.95307922210699</v>
      </c>
      <c r="D769" s="1">
        <v>15</v>
      </c>
      <c r="E769"/>
      <c r="F769" s="1" t="s">
        <v>40</v>
      </c>
      <c r="G769" s="1" t="s">
        <v>846</v>
      </c>
      <c r="H769" s="2" t="s">
        <v>913</v>
      </c>
      <c r="I769" s="4">
        <v>1</v>
      </c>
      <c r="J769" s="4">
        <v>0</v>
      </c>
      <c r="K769" s="4">
        <v>0</v>
      </c>
      <c r="L769" s="4">
        <v>0</v>
      </c>
      <c r="M769" s="5">
        <v>1</v>
      </c>
      <c r="N769" s="5">
        <v>0</v>
      </c>
      <c r="O769" s="5">
        <v>0</v>
      </c>
      <c r="P769" s="5">
        <v>1</v>
      </c>
      <c r="Q769" s="5">
        <v>0</v>
      </c>
      <c r="R769" s="6">
        <v>0</v>
      </c>
      <c r="S769" s="6">
        <v>0</v>
      </c>
      <c r="T769" s="6">
        <v>1</v>
      </c>
      <c r="U769" s="6">
        <v>1</v>
      </c>
      <c r="V769" s="6">
        <v>0</v>
      </c>
      <c r="W769" s="6">
        <v>0</v>
      </c>
      <c r="X769" s="6">
        <v>0</v>
      </c>
      <c r="Y769" s="7">
        <v>0</v>
      </c>
      <c r="Z769" s="7">
        <v>0</v>
      </c>
      <c r="AA769" s="8">
        <v>0</v>
      </c>
      <c r="AB769" s="8">
        <v>0</v>
      </c>
      <c r="AC769" s="8">
        <v>0</v>
      </c>
      <c r="AD769" s="8">
        <v>0</v>
      </c>
      <c r="AE769" s="8">
        <v>0</v>
      </c>
      <c r="AF769" s="8">
        <v>0</v>
      </c>
      <c r="AK769" s="9">
        <f>LEN(H769)</f>
        <v>35</v>
      </c>
      <c r="AL769" s="9">
        <f>SUM(R769:X769)</f>
        <v>2</v>
      </c>
      <c r="AM769" s="3" t="b">
        <f>IF(R769,1)</f>
        <v>0</v>
      </c>
      <c r="AN769" s="3" t="b">
        <f>IF(S769,1)</f>
        <v>0</v>
      </c>
      <c r="AO769" s="3">
        <f>IF(T769,1)</f>
        <v>1</v>
      </c>
      <c r="AP769" s="3">
        <f>IF(U769,1)</f>
        <v>1</v>
      </c>
      <c r="AQ769" s="3" t="b">
        <f>IF(V769,1)</f>
        <v>0</v>
      </c>
      <c r="AR769" s="3" t="b">
        <f>IF(W769,1)</f>
        <v>0</v>
      </c>
      <c r="AS769" s="3" t="b">
        <f>IF(X769,1)</f>
        <v>0</v>
      </c>
      <c r="AT769" s="3">
        <f>SUM(AM769:AS769)</f>
        <v>2</v>
      </c>
      <c r="AU769" s="10" t="b">
        <f>IF(R769,1)</f>
        <v>0</v>
      </c>
      <c r="AV769" s="10" t="b">
        <f>IF(S769,2)</f>
        <v>0</v>
      </c>
      <c r="AW769" s="10">
        <f>IF(T769,3)</f>
        <v>3</v>
      </c>
      <c r="AX769" s="10">
        <f>IF(U769,4)</f>
        <v>4</v>
      </c>
      <c r="AY769" s="10" t="b">
        <f>IF(V769,5)</f>
        <v>0</v>
      </c>
      <c r="AZ769" s="10" t="b">
        <f>IF(W769,6)</f>
        <v>0</v>
      </c>
      <c r="BA769" s="10" t="b">
        <f>IF(X769,7)</f>
        <v>0</v>
      </c>
      <c r="BB769" s="10">
        <f>MIN(AU769:BA769)</f>
        <v>3</v>
      </c>
      <c r="BC769" s="10">
        <f>MAX(AU769:BA769)</f>
        <v>4</v>
      </c>
      <c r="BD769" s="10">
        <f>IF(AT769&gt;0,(1+(BC769-AT769))-BB769,-1)</f>
        <v>0</v>
      </c>
      <c r="BE769" s="44">
        <f>AL769-AT769</f>
        <v>0</v>
      </c>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row>
    <row r="770" spans="1:177" ht="15" customHeight="1">
      <c r="A770" s="1">
        <v>769</v>
      </c>
      <c r="B770" s="1">
        <v>-37.7033596532671</v>
      </c>
      <c r="C770" s="1">
        <v>144.79682445373501</v>
      </c>
      <c r="D770" s="1">
        <v>15</v>
      </c>
      <c r="E770"/>
      <c r="F770" s="1" t="s">
        <v>40</v>
      </c>
      <c r="G770" s="1" t="s">
        <v>846</v>
      </c>
      <c r="H770" s="2" t="s">
        <v>914</v>
      </c>
      <c r="I770" s="4">
        <v>1</v>
      </c>
      <c r="J770" s="4">
        <v>0</v>
      </c>
      <c r="K770" s="4">
        <v>0</v>
      </c>
      <c r="L770" s="4">
        <v>0</v>
      </c>
      <c r="M770" s="5">
        <v>0</v>
      </c>
      <c r="N770" s="5">
        <v>1</v>
      </c>
      <c r="O770" s="5">
        <v>0</v>
      </c>
      <c r="P770" s="5">
        <v>0</v>
      </c>
      <c r="Q770" s="5">
        <v>0</v>
      </c>
      <c r="R770" s="6">
        <v>0</v>
      </c>
      <c r="S770" s="6">
        <v>0</v>
      </c>
      <c r="T770" s="6">
        <v>0</v>
      </c>
      <c r="U770" s="6">
        <v>0</v>
      </c>
      <c r="V770" s="6">
        <v>1</v>
      </c>
      <c r="W770" s="6">
        <v>0</v>
      </c>
      <c r="X770" s="6">
        <v>0</v>
      </c>
      <c r="Y770" s="7">
        <v>0</v>
      </c>
      <c r="Z770" s="7">
        <v>0</v>
      </c>
      <c r="AA770" s="8">
        <v>0</v>
      </c>
      <c r="AB770" s="8">
        <v>0</v>
      </c>
      <c r="AC770" s="8">
        <v>0</v>
      </c>
      <c r="AD770" s="8">
        <v>0</v>
      </c>
      <c r="AE770" s="8">
        <v>0</v>
      </c>
      <c r="AF770" s="8">
        <v>1</v>
      </c>
      <c r="AI770" s="9" t="s">
        <v>238</v>
      </c>
      <c r="AK770" s="9">
        <f>LEN(H770)</f>
        <v>31</v>
      </c>
      <c r="AL770" s="9">
        <f>SUM(R770:X770)</f>
        <v>1</v>
      </c>
      <c r="AM770" s="3" t="b">
        <f>IF(R770,1)</f>
        <v>0</v>
      </c>
      <c r="AN770" s="3" t="b">
        <f>IF(S770,1)</f>
        <v>0</v>
      </c>
      <c r="AO770" s="3" t="b">
        <f>IF(T770,1)</f>
        <v>0</v>
      </c>
      <c r="AP770" s="3" t="b">
        <f>IF(U770,1)</f>
        <v>0</v>
      </c>
      <c r="AQ770" s="3">
        <f>IF(V770,1)</f>
        <v>1</v>
      </c>
      <c r="AR770" s="3" t="b">
        <f>IF(W770,1)</f>
        <v>0</v>
      </c>
      <c r="AS770" s="3" t="b">
        <f>IF(X770,1)</f>
        <v>0</v>
      </c>
      <c r="AT770" s="3">
        <f>SUM(AM770:AS770)</f>
        <v>1</v>
      </c>
      <c r="AU770" s="10" t="b">
        <f>IF(R770,1)</f>
        <v>0</v>
      </c>
      <c r="AV770" s="10" t="b">
        <f>IF(S770,2)</f>
        <v>0</v>
      </c>
      <c r="AW770" s="10" t="b">
        <f>IF(T770,3)</f>
        <v>0</v>
      </c>
      <c r="AX770" s="10" t="b">
        <f>IF(U770,4)</f>
        <v>0</v>
      </c>
      <c r="AY770" s="10">
        <f>IF(V770,5)</f>
        <v>5</v>
      </c>
      <c r="AZ770" s="10" t="b">
        <f>IF(W770,6)</f>
        <v>0</v>
      </c>
      <c r="BA770" s="10" t="b">
        <f>IF(X770,7)</f>
        <v>0</v>
      </c>
      <c r="BB770" s="10">
        <f>MIN(AU770:BA770)</f>
        <v>5</v>
      </c>
      <c r="BC770" s="10">
        <f>MAX(AU770:BA770)</f>
        <v>5</v>
      </c>
      <c r="BD770" s="10">
        <f>IF(AT770&gt;0,(1+(BC770-AT770))-BB770,-1)</f>
        <v>0</v>
      </c>
      <c r="BE770" s="44">
        <f>AL770-AT770</f>
        <v>0</v>
      </c>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row>
    <row r="771" spans="1:177" ht="15" customHeight="1">
      <c r="A771" s="1">
        <v>770</v>
      </c>
      <c r="B771" s="1">
        <v>-37.830340822204398</v>
      </c>
      <c r="C771" s="1">
        <v>144.93316650238</v>
      </c>
      <c r="D771" s="1">
        <v>15</v>
      </c>
      <c r="E771"/>
      <c r="F771" s="1" t="s">
        <v>40</v>
      </c>
      <c r="G771" s="1" t="s">
        <v>846</v>
      </c>
      <c r="H771" s="2" t="s">
        <v>915</v>
      </c>
      <c r="I771" s="4">
        <v>0</v>
      </c>
      <c r="J771" s="4">
        <v>0</v>
      </c>
      <c r="K771" s="4">
        <v>1</v>
      </c>
      <c r="L771" s="4">
        <v>0</v>
      </c>
      <c r="M771" s="5">
        <v>0</v>
      </c>
      <c r="N771" s="5">
        <v>0</v>
      </c>
      <c r="O771" s="5">
        <v>0</v>
      </c>
      <c r="P771" s="5">
        <v>0</v>
      </c>
      <c r="Q771" s="5">
        <v>1</v>
      </c>
      <c r="R771" s="6">
        <v>0</v>
      </c>
      <c r="S771" s="6">
        <v>0</v>
      </c>
      <c r="T771" s="6">
        <v>1</v>
      </c>
      <c r="U771" s="6">
        <v>0</v>
      </c>
      <c r="V771" s="6">
        <v>0</v>
      </c>
      <c r="W771" s="6">
        <v>0</v>
      </c>
      <c r="X771" s="6">
        <v>0</v>
      </c>
      <c r="Y771" s="7">
        <v>0</v>
      </c>
      <c r="Z771" s="7">
        <v>0</v>
      </c>
      <c r="AA771" s="8">
        <v>0</v>
      </c>
      <c r="AB771" s="8">
        <v>0</v>
      </c>
      <c r="AC771" s="8">
        <v>0</v>
      </c>
      <c r="AD771" s="8">
        <v>0</v>
      </c>
      <c r="AE771" s="8">
        <v>1</v>
      </c>
      <c r="AF771" s="8">
        <v>0</v>
      </c>
      <c r="AG771" s="9" t="s">
        <v>916</v>
      </c>
      <c r="AI771" s="9" t="s">
        <v>705</v>
      </c>
      <c r="AK771" s="9">
        <f>LEN(H771)</f>
        <v>40</v>
      </c>
      <c r="AL771" s="9">
        <f>SUM(R771:X771)</f>
        <v>1</v>
      </c>
      <c r="AM771" s="3" t="b">
        <f>IF(R771,1)</f>
        <v>0</v>
      </c>
      <c r="AN771" s="3" t="b">
        <f>IF(S771,1)</f>
        <v>0</v>
      </c>
      <c r="AO771" s="3">
        <f>IF(T771,1)</f>
        <v>1</v>
      </c>
      <c r="AP771" s="3" t="b">
        <f>IF(U771,1)</f>
        <v>0</v>
      </c>
      <c r="AQ771" s="3" t="b">
        <f>IF(V771,1)</f>
        <v>0</v>
      </c>
      <c r="AR771" s="3" t="b">
        <f>IF(W771,1)</f>
        <v>0</v>
      </c>
      <c r="AS771" s="3" t="b">
        <f>IF(X771,1)</f>
        <v>0</v>
      </c>
      <c r="AT771" s="3">
        <f>SUM(AM771:AS771)</f>
        <v>1</v>
      </c>
      <c r="AU771" s="10" t="b">
        <f>IF(R771,1)</f>
        <v>0</v>
      </c>
      <c r="AV771" s="10" t="b">
        <f>IF(S771,2)</f>
        <v>0</v>
      </c>
      <c r="AW771" s="10">
        <f>IF(T771,3)</f>
        <v>3</v>
      </c>
      <c r="AX771" s="10" t="b">
        <f>IF(U771,4)</f>
        <v>0</v>
      </c>
      <c r="AY771" s="10" t="b">
        <f>IF(V771,5)</f>
        <v>0</v>
      </c>
      <c r="AZ771" s="10" t="b">
        <f>IF(W771,6)</f>
        <v>0</v>
      </c>
      <c r="BA771" s="10" t="b">
        <f>IF(X771,7)</f>
        <v>0</v>
      </c>
      <c r="BB771" s="10">
        <f>MIN(AU771:BA771)</f>
        <v>3</v>
      </c>
      <c r="BC771" s="10">
        <f>MAX(AU771:BA771)</f>
        <v>3</v>
      </c>
      <c r="BD771" s="10">
        <f>IF(AT771&gt;0,(1+(BC771-AT771))-BB771,-1)</f>
        <v>0</v>
      </c>
      <c r="BE771" s="44">
        <f>AL771-AT771</f>
        <v>0</v>
      </c>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row>
    <row r="772" spans="1:177" ht="15" customHeight="1">
      <c r="A772" s="1">
        <v>771</v>
      </c>
      <c r="B772" s="1">
        <v>-37.816330976971798</v>
      </c>
      <c r="C772" s="1">
        <v>144.96393814530401</v>
      </c>
      <c r="D772" s="1">
        <v>20</v>
      </c>
      <c r="E772"/>
      <c r="F772" s="1" t="s">
        <v>40</v>
      </c>
      <c r="G772" s="1" t="s">
        <v>846</v>
      </c>
      <c r="H772" s="2" t="s">
        <v>917</v>
      </c>
      <c r="I772" s="4">
        <v>0</v>
      </c>
      <c r="J772" s="4">
        <v>0</v>
      </c>
      <c r="K772" s="4">
        <v>1</v>
      </c>
      <c r="L772" s="4">
        <v>0</v>
      </c>
      <c r="M772" s="5">
        <v>1</v>
      </c>
      <c r="N772" s="5">
        <v>0</v>
      </c>
      <c r="O772" s="5">
        <v>0</v>
      </c>
      <c r="P772" s="5">
        <v>0</v>
      </c>
      <c r="Q772" s="5">
        <v>0</v>
      </c>
      <c r="R772" s="6">
        <v>0</v>
      </c>
      <c r="S772" s="6">
        <v>0</v>
      </c>
      <c r="T772" s="6">
        <v>0</v>
      </c>
      <c r="U772" s="6">
        <v>1</v>
      </c>
      <c r="V772" s="6">
        <v>0</v>
      </c>
      <c r="W772" s="6">
        <v>0</v>
      </c>
      <c r="X772" s="6">
        <v>0</v>
      </c>
      <c r="Y772" s="7">
        <v>0</v>
      </c>
      <c r="Z772" s="7">
        <v>1</v>
      </c>
      <c r="AA772" s="8">
        <v>0</v>
      </c>
      <c r="AB772" s="8">
        <v>0</v>
      </c>
      <c r="AC772" s="8">
        <v>0</v>
      </c>
      <c r="AD772" s="8">
        <v>0</v>
      </c>
      <c r="AE772" s="8">
        <v>0</v>
      </c>
      <c r="AF772" s="8">
        <v>0</v>
      </c>
      <c r="AG772" s="9" t="s">
        <v>891</v>
      </c>
      <c r="AI772" s="9" t="s">
        <v>689</v>
      </c>
      <c r="AK772" s="9">
        <f>LEN(H772)</f>
        <v>66</v>
      </c>
      <c r="AL772" s="9">
        <f>SUM(R772:X772)</f>
        <v>1</v>
      </c>
      <c r="AM772" s="3" t="b">
        <f>IF(R772,1)</f>
        <v>0</v>
      </c>
      <c r="AN772" s="3" t="b">
        <f>IF(S772,1)</f>
        <v>0</v>
      </c>
      <c r="AO772" s="3" t="b">
        <f>IF(T772,1)</f>
        <v>0</v>
      </c>
      <c r="AP772" s="3">
        <f>IF(U772,1)</f>
        <v>1</v>
      </c>
      <c r="AQ772" s="3" t="b">
        <f>IF(V772,1)</f>
        <v>0</v>
      </c>
      <c r="AR772" s="3" t="b">
        <f>IF(W772,1)</f>
        <v>0</v>
      </c>
      <c r="AS772" s="3" t="b">
        <f>IF(X772,1)</f>
        <v>0</v>
      </c>
      <c r="AT772" s="3">
        <f>SUM(AM772:AS772)</f>
        <v>1</v>
      </c>
      <c r="AU772" s="10" t="b">
        <f>IF(R772,1)</f>
        <v>0</v>
      </c>
      <c r="AV772" s="10" t="b">
        <f>IF(S772,2)</f>
        <v>0</v>
      </c>
      <c r="AW772" s="10" t="b">
        <f>IF(T772,3)</f>
        <v>0</v>
      </c>
      <c r="AX772" s="10">
        <f>IF(U772,4)</f>
        <v>4</v>
      </c>
      <c r="AY772" s="10" t="b">
        <f>IF(V772,5)</f>
        <v>0</v>
      </c>
      <c r="AZ772" s="10" t="b">
        <f>IF(W772,6)</f>
        <v>0</v>
      </c>
      <c r="BA772" s="10" t="b">
        <f>IF(X772,7)</f>
        <v>0</v>
      </c>
      <c r="BB772" s="10">
        <f>MIN(AU772:BA772)</f>
        <v>4</v>
      </c>
      <c r="BC772" s="10">
        <f>MAX(AU772:BA772)</f>
        <v>4</v>
      </c>
      <c r="BD772" s="10">
        <f>IF(AT772&gt;0,(1+(BC772-AT772))-BB772,-1)</f>
        <v>0</v>
      </c>
      <c r="BE772" s="44">
        <f>AL772-AT772</f>
        <v>0</v>
      </c>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row>
    <row r="773" spans="1:177" ht="15" customHeight="1">
      <c r="A773" s="1">
        <v>772</v>
      </c>
      <c r="B773" s="1">
        <v>-37.806982892075901</v>
      </c>
      <c r="C773" s="1">
        <v>144.917502401733</v>
      </c>
      <c r="D773" s="1">
        <v>15</v>
      </c>
      <c r="E773"/>
      <c r="F773" s="1" t="s">
        <v>40</v>
      </c>
      <c r="G773" s="1" t="s">
        <v>846</v>
      </c>
      <c r="H773" s="2" t="s">
        <v>918</v>
      </c>
      <c r="I773" s="4">
        <v>1</v>
      </c>
      <c r="J773" s="4">
        <v>0</v>
      </c>
      <c r="K773" s="4">
        <v>0</v>
      </c>
      <c r="L773" s="4">
        <v>0</v>
      </c>
      <c r="M773" s="5">
        <v>0</v>
      </c>
      <c r="N773" s="5">
        <v>0</v>
      </c>
      <c r="O773" s="5">
        <v>0</v>
      </c>
      <c r="P773" s="5">
        <v>1</v>
      </c>
      <c r="Q773" s="5">
        <v>0</v>
      </c>
      <c r="R773" s="6">
        <v>0</v>
      </c>
      <c r="S773" s="6">
        <v>0</v>
      </c>
      <c r="T773" s="6">
        <v>0</v>
      </c>
      <c r="U773" s="6">
        <v>1</v>
      </c>
      <c r="V773" s="6">
        <v>0</v>
      </c>
      <c r="W773" s="6">
        <v>0</v>
      </c>
      <c r="X773" s="6">
        <v>0</v>
      </c>
      <c r="Y773" s="7">
        <v>0</v>
      </c>
      <c r="Z773" s="7">
        <v>1</v>
      </c>
      <c r="AA773" s="8">
        <v>0</v>
      </c>
      <c r="AB773" s="8">
        <v>0</v>
      </c>
      <c r="AC773" s="8">
        <v>0</v>
      </c>
      <c r="AD773" s="8">
        <v>0</v>
      </c>
      <c r="AE773" s="8">
        <v>0</v>
      </c>
      <c r="AF773" s="8">
        <v>0</v>
      </c>
      <c r="AK773" s="9">
        <f>LEN(H773)</f>
        <v>27</v>
      </c>
      <c r="AL773" s="9">
        <f>SUM(R773:X773)</f>
        <v>1</v>
      </c>
      <c r="AM773" s="3" t="b">
        <f>IF(R773,1)</f>
        <v>0</v>
      </c>
      <c r="AN773" s="3" t="b">
        <f>IF(S773,1)</f>
        <v>0</v>
      </c>
      <c r="AO773" s="3" t="b">
        <f>IF(T773,1)</f>
        <v>0</v>
      </c>
      <c r="AP773" s="3">
        <f>IF(U773,1)</f>
        <v>1</v>
      </c>
      <c r="AQ773" s="3" t="b">
        <f>IF(V773,1)</f>
        <v>0</v>
      </c>
      <c r="AR773" s="3" t="b">
        <f>IF(W773,1)</f>
        <v>0</v>
      </c>
      <c r="AS773" s="3" t="b">
        <f>IF(X773,1)</f>
        <v>0</v>
      </c>
      <c r="AT773" s="3">
        <f>SUM(AM773:AS773)</f>
        <v>1</v>
      </c>
      <c r="AU773" s="10" t="b">
        <f>IF(R773,1)</f>
        <v>0</v>
      </c>
      <c r="AV773" s="10" t="b">
        <f>IF(S773,2)</f>
        <v>0</v>
      </c>
      <c r="AW773" s="10" t="b">
        <f>IF(T773,3)</f>
        <v>0</v>
      </c>
      <c r="AX773" s="10">
        <f>IF(U773,4)</f>
        <v>4</v>
      </c>
      <c r="AY773" s="10" t="b">
        <f>IF(V773,5)</f>
        <v>0</v>
      </c>
      <c r="AZ773" s="10" t="b">
        <f>IF(W773,6)</f>
        <v>0</v>
      </c>
      <c r="BA773" s="10" t="b">
        <f>IF(X773,7)</f>
        <v>0</v>
      </c>
      <c r="BB773" s="10">
        <f>MIN(AU773:BA773)</f>
        <v>4</v>
      </c>
      <c r="BC773" s="10">
        <f>MAX(AU773:BA773)</f>
        <v>4</v>
      </c>
      <c r="BD773" s="10">
        <f>IF(AT773&gt;0,(1+(BC773-AT773))-BB773,-1)</f>
        <v>0</v>
      </c>
      <c r="BE773" s="44">
        <f>AL773-AT773</f>
        <v>0</v>
      </c>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row>
    <row r="774" spans="1:177" ht="15" customHeight="1">
      <c r="A774" s="1">
        <v>773</v>
      </c>
      <c r="B774" s="1">
        <v>-37.826646083049702</v>
      </c>
      <c r="C774" s="1">
        <v>144.917373655701</v>
      </c>
      <c r="D774" s="1">
        <v>15</v>
      </c>
      <c r="E774"/>
      <c r="F774" s="1" t="s">
        <v>40</v>
      </c>
      <c r="G774" s="1" t="s">
        <v>846</v>
      </c>
      <c r="H774" s="2" t="s">
        <v>919</v>
      </c>
      <c r="I774" s="4">
        <v>0</v>
      </c>
      <c r="J774" s="4">
        <v>0</v>
      </c>
      <c r="K774" s="4">
        <v>0</v>
      </c>
      <c r="L774" s="4">
        <v>1</v>
      </c>
      <c r="M774" s="5">
        <v>0</v>
      </c>
      <c r="N774" s="5">
        <v>0</v>
      </c>
      <c r="O774" s="5">
        <v>0</v>
      </c>
      <c r="P774" s="5">
        <v>0</v>
      </c>
      <c r="Q774" s="5">
        <v>0</v>
      </c>
      <c r="R774" s="6">
        <v>0</v>
      </c>
      <c r="S774" s="6">
        <v>0</v>
      </c>
      <c r="T774" s="6">
        <v>0</v>
      </c>
      <c r="U774" s="6">
        <v>0</v>
      </c>
      <c r="V774" s="6">
        <v>0</v>
      </c>
      <c r="W774" s="6">
        <v>0</v>
      </c>
      <c r="X774" s="6">
        <v>0</v>
      </c>
      <c r="Y774" s="7">
        <v>0</v>
      </c>
      <c r="Z774" s="7">
        <v>0</v>
      </c>
      <c r="AA774" s="8">
        <v>0</v>
      </c>
      <c r="AB774" s="8">
        <v>0</v>
      </c>
      <c r="AC774" s="8">
        <v>0</v>
      </c>
      <c r="AD774" s="8">
        <v>0</v>
      </c>
      <c r="AE774" s="8">
        <v>0</v>
      </c>
      <c r="AF774" s="8">
        <v>0</v>
      </c>
      <c r="AH774" s="9" t="s">
        <v>920</v>
      </c>
      <c r="AK774" s="9">
        <f>LEN(H774)</f>
        <v>69</v>
      </c>
      <c r="AL774" s="9">
        <f>SUM(R774:X774)</f>
        <v>0</v>
      </c>
      <c r="AM774" s="3" t="b">
        <f>IF(R774,1)</f>
        <v>0</v>
      </c>
      <c r="AN774" s="3" t="b">
        <f>IF(S774,1)</f>
        <v>0</v>
      </c>
      <c r="AO774" s="3" t="b">
        <f>IF(T774,1)</f>
        <v>0</v>
      </c>
      <c r="AP774" s="3" t="b">
        <f>IF(U774,1)</f>
        <v>0</v>
      </c>
      <c r="AQ774" s="3" t="b">
        <f>IF(V774,1)</f>
        <v>0</v>
      </c>
      <c r="AR774" s="3" t="b">
        <f>IF(W774,1)</f>
        <v>0</v>
      </c>
      <c r="AS774" s="3" t="b">
        <f>IF(X774,1)</f>
        <v>0</v>
      </c>
      <c r="AT774" s="3">
        <f>SUM(AM774:AS774)</f>
        <v>0</v>
      </c>
      <c r="AU774" s="10" t="b">
        <f>IF(R774,1)</f>
        <v>0</v>
      </c>
      <c r="AV774" s="10" t="b">
        <f>IF(S774,2)</f>
        <v>0</v>
      </c>
      <c r="AW774" s="10" t="b">
        <f>IF(T774,3)</f>
        <v>0</v>
      </c>
      <c r="AX774" s="10" t="b">
        <f>IF(U774,4)</f>
        <v>0</v>
      </c>
      <c r="AY774" s="10" t="b">
        <f>IF(V774,5)</f>
        <v>0</v>
      </c>
      <c r="AZ774" s="10" t="b">
        <f>IF(W774,6)</f>
        <v>0</v>
      </c>
      <c r="BA774" s="10" t="b">
        <f>IF(X774,7)</f>
        <v>0</v>
      </c>
      <c r="BB774" s="10">
        <f>MIN(AU774:BA774)</f>
        <v>0</v>
      </c>
      <c r="BC774" s="10">
        <f>MAX(AU774:BA774)</f>
        <v>0</v>
      </c>
      <c r="BD774" s="10">
        <f>IF(AT774&gt;0,(1+(BC774-AT774))-BB774,-1)</f>
        <v>-1</v>
      </c>
      <c r="BE774" s="44">
        <f>AL774-AT774</f>
        <v>0</v>
      </c>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row>
    <row r="775" spans="1:177" ht="15" customHeight="1">
      <c r="A775" s="1">
        <v>774</v>
      </c>
      <c r="B775" s="1">
        <v>-37.851082160546298</v>
      </c>
      <c r="C775" s="1">
        <v>144.96046066131601</v>
      </c>
      <c r="D775" s="1">
        <v>15</v>
      </c>
      <c r="E775"/>
      <c r="F775" s="1" t="s">
        <v>40</v>
      </c>
      <c r="G775" s="1" t="s">
        <v>846</v>
      </c>
      <c r="H775" s="2" t="s">
        <v>921</v>
      </c>
      <c r="I775" s="4">
        <v>1</v>
      </c>
      <c r="J775" s="4">
        <v>0</v>
      </c>
      <c r="K775" s="4">
        <v>0</v>
      </c>
      <c r="L775" s="4">
        <v>0</v>
      </c>
      <c r="M775" s="5">
        <v>1</v>
      </c>
      <c r="N775" s="5">
        <v>0</v>
      </c>
      <c r="O775" s="5">
        <v>0</v>
      </c>
      <c r="P775" s="5">
        <v>0</v>
      </c>
      <c r="Q775" s="5">
        <v>0</v>
      </c>
      <c r="R775" s="6">
        <v>0</v>
      </c>
      <c r="S775" s="6">
        <v>0</v>
      </c>
      <c r="T775" s="6">
        <v>0</v>
      </c>
      <c r="U775" s="6">
        <v>1</v>
      </c>
      <c r="V775" s="6">
        <v>1</v>
      </c>
      <c r="W775" s="6">
        <v>0</v>
      </c>
      <c r="X775" s="6">
        <v>0</v>
      </c>
      <c r="Y775" s="7">
        <v>0</v>
      </c>
      <c r="Z775" s="7">
        <v>0</v>
      </c>
      <c r="AA775" s="8">
        <v>0</v>
      </c>
      <c r="AB775" s="8">
        <v>0</v>
      </c>
      <c r="AC775" s="8">
        <v>0</v>
      </c>
      <c r="AD775" s="8">
        <v>0</v>
      </c>
      <c r="AE775" s="8">
        <v>0</v>
      </c>
      <c r="AF775" s="8">
        <v>0</v>
      </c>
      <c r="AG775" s="9" t="s">
        <v>922</v>
      </c>
      <c r="AK775" s="9">
        <f>LEN(H775)</f>
        <v>75</v>
      </c>
      <c r="AL775" s="9">
        <f>SUM(R775:X775)</f>
        <v>2</v>
      </c>
      <c r="AM775" s="3" t="b">
        <f>IF(R775,1)</f>
        <v>0</v>
      </c>
      <c r="AN775" s="3" t="b">
        <f>IF(S775,1)</f>
        <v>0</v>
      </c>
      <c r="AO775" s="3" t="b">
        <f>IF(T775,1)</f>
        <v>0</v>
      </c>
      <c r="AP775" s="3">
        <f>IF(U775,1)</f>
        <v>1</v>
      </c>
      <c r="AQ775" s="3">
        <f>IF(V775,1)</f>
        <v>1</v>
      </c>
      <c r="AR775" s="3" t="b">
        <f>IF(W775,1)</f>
        <v>0</v>
      </c>
      <c r="AS775" s="3" t="b">
        <f>IF(X775,1)</f>
        <v>0</v>
      </c>
      <c r="AT775" s="3">
        <f>SUM(AM775:AS775)</f>
        <v>2</v>
      </c>
      <c r="AU775" s="10" t="b">
        <f>IF(R775,1)</f>
        <v>0</v>
      </c>
      <c r="AV775" s="10" t="b">
        <f>IF(S775,2)</f>
        <v>0</v>
      </c>
      <c r="AW775" s="10" t="b">
        <f>IF(T775,3)</f>
        <v>0</v>
      </c>
      <c r="AX775" s="10">
        <f>IF(U775,4)</f>
        <v>4</v>
      </c>
      <c r="AY775" s="10">
        <f>IF(V775,5)</f>
        <v>5</v>
      </c>
      <c r="AZ775" s="10" t="b">
        <f>IF(W775,6)</f>
        <v>0</v>
      </c>
      <c r="BA775" s="10" t="b">
        <f>IF(X775,7)</f>
        <v>0</v>
      </c>
      <c r="BB775" s="10">
        <f>MIN(AU775:BA775)</f>
        <v>4</v>
      </c>
      <c r="BC775" s="10">
        <f>MAX(AU775:BA775)</f>
        <v>5</v>
      </c>
      <c r="BD775" s="10">
        <f>IF(AT775&gt;0,(1+(BC775-AT775))-BB775,-1)</f>
        <v>0</v>
      </c>
      <c r="BE775" s="44">
        <f>AL775-AT775</f>
        <v>0</v>
      </c>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row>
    <row r="776" spans="1:177" ht="15" customHeight="1">
      <c r="A776" s="1">
        <v>775</v>
      </c>
      <c r="B776" s="1">
        <v>-37.842982887588803</v>
      </c>
      <c r="C776" s="1">
        <v>144.93664264526399</v>
      </c>
      <c r="D776" s="1">
        <v>15</v>
      </c>
      <c r="E776"/>
      <c r="F776" s="1" t="s">
        <v>40</v>
      </c>
      <c r="G776" s="1" t="s">
        <v>846</v>
      </c>
      <c r="H776" s="2" t="s">
        <v>923</v>
      </c>
      <c r="I776" s="4">
        <v>1</v>
      </c>
      <c r="J776" s="4">
        <v>0</v>
      </c>
      <c r="K776" s="4">
        <v>0</v>
      </c>
      <c r="L776" s="4">
        <v>0</v>
      </c>
      <c r="M776" s="5">
        <v>0</v>
      </c>
      <c r="N776" s="5">
        <v>0</v>
      </c>
      <c r="O776" s="5">
        <v>0</v>
      </c>
      <c r="P776" s="5">
        <v>1</v>
      </c>
      <c r="Q776" s="5">
        <v>0</v>
      </c>
      <c r="R776" s="6">
        <v>0</v>
      </c>
      <c r="S776" s="6">
        <v>0</v>
      </c>
      <c r="T776" s="6">
        <v>0</v>
      </c>
      <c r="U776" s="6">
        <v>1</v>
      </c>
      <c r="V776" s="6">
        <v>1</v>
      </c>
      <c r="W776" s="6">
        <v>0</v>
      </c>
      <c r="X776" s="6">
        <v>0</v>
      </c>
      <c r="Y776" s="7">
        <v>0</v>
      </c>
      <c r="Z776" s="7">
        <v>0</v>
      </c>
      <c r="AA776" s="8">
        <v>0</v>
      </c>
      <c r="AB776" s="8">
        <v>1</v>
      </c>
      <c r="AC776" s="8">
        <v>1</v>
      </c>
      <c r="AD776" s="8">
        <v>0</v>
      </c>
      <c r="AE776" s="8">
        <v>0</v>
      </c>
      <c r="AF776" s="8">
        <v>0</v>
      </c>
      <c r="AH776" s="9" t="s">
        <v>44</v>
      </c>
      <c r="AI776" s="9" t="s">
        <v>924</v>
      </c>
      <c r="AK776" s="9">
        <f>LEN(H776)</f>
        <v>43</v>
      </c>
      <c r="AL776" s="9">
        <f>SUM(R776:X776)</f>
        <v>2</v>
      </c>
      <c r="AM776" s="3" t="b">
        <f>IF(R776,1)</f>
        <v>0</v>
      </c>
      <c r="AN776" s="3" t="b">
        <f>IF(S776,1)</f>
        <v>0</v>
      </c>
      <c r="AO776" s="3" t="b">
        <f>IF(T776,1)</f>
        <v>0</v>
      </c>
      <c r="AP776" s="3">
        <f>IF(U776,1)</f>
        <v>1</v>
      </c>
      <c r="AQ776" s="3">
        <f>IF(V776,1)</f>
        <v>1</v>
      </c>
      <c r="AR776" s="3" t="b">
        <f>IF(W776,1)</f>
        <v>0</v>
      </c>
      <c r="AS776" s="3" t="b">
        <f>IF(X776,1)</f>
        <v>0</v>
      </c>
      <c r="AT776" s="3">
        <f>SUM(AM776:AS776)</f>
        <v>2</v>
      </c>
      <c r="AU776" s="10" t="b">
        <f>IF(R776,1)</f>
        <v>0</v>
      </c>
      <c r="AV776" s="10" t="b">
        <f>IF(S776,2)</f>
        <v>0</v>
      </c>
      <c r="AW776" s="10" t="b">
        <f>IF(T776,3)</f>
        <v>0</v>
      </c>
      <c r="AX776" s="10">
        <f>IF(U776,4)</f>
        <v>4</v>
      </c>
      <c r="AY776" s="10">
        <f>IF(V776,5)</f>
        <v>5</v>
      </c>
      <c r="AZ776" s="10" t="b">
        <f>IF(W776,6)</f>
        <v>0</v>
      </c>
      <c r="BA776" s="10" t="b">
        <f>IF(X776,7)</f>
        <v>0</v>
      </c>
      <c r="BB776" s="10">
        <f>MIN(AU776:BA776)</f>
        <v>4</v>
      </c>
      <c r="BC776" s="10">
        <f>MAX(AU776:BA776)</f>
        <v>5</v>
      </c>
      <c r="BD776" s="10">
        <f>IF(AT776&gt;0,(1+(BC776-AT776))-BB776,-1)</f>
        <v>0</v>
      </c>
      <c r="BE776" s="44">
        <f>AL776-AT776</f>
        <v>0</v>
      </c>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row>
    <row r="777" spans="1:177" ht="15" customHeight="1">
      <c r="A777" s="1">
        <v>776</v>
      </c>
      <c r="B777" s="1">
        <v>-37.821442627509697</v>
      </c>
      <c r="C777" s="1">
        <v>144.96468782272299</v>
      </c>
      <c r="D777" s="1">
        <v>17</v>
      </c>
      <c r="E777"/>
      <c r="F777" s="1" t="s">
        <v>40</v>
      </c>
      <c r="G777" s="1" t="s">
        <v>846</v>
      </c>
      <c r="H777" s="2" t="s">
        <v>925</v>
      </c>
      <c r="I777" s="4">
        <v>1</v>
      </c>
      <c r="J777" s="4">
        <v>0</v>
      </c>
      <c r="K777" s="4">
        <v>0</v>
      </c>
      <c r="L777" s="4">
        <v>0</v>
      </c>
      <c r="M777" s="5">
        <v>0</v>
      </c>
      <c r="N777" s="5">
        <v>0</v>
      </c>
      <c r="O777" s="5">
        <v>0</v>
      </c>
      <c r="P777" s="5">
        <v>1</v>
      </c>
      <c r="Q777" s="5">
        <v>0</v>
      </c>
      <c r="R777" s="6">
        <v>0</v>
      </c>
      <c r="S777" s="6">
        <v>0</v>
      </c>
      <c r="T777" s="6">
        <v>1</v>
      </c>
      <c r="U777" s="6">
        <v>0</v>
      </c>
      <c r="V777" s="6">
        <v>0</v>
      </c>
      <c r="W777" s="6">
        <v>0</v>
      </c>
      <c r="X777" s="6">
        <v>0</v>
      </c>
      <c r="Y777" s="7">
        <v>0</v>
      </c>
      <c r="Z777" s="7">
        <v>0</v>
      </c>
      <c r="AA777" s="8">
        <v>0</v>
      </c>
      <c r="AB777" s="8">
        <v>0</v>
      </c>
      <c r="AC777" s="8">
        <v>0</v>
      </c>
      <c r="AD777" s="8">
        <v>0</v>
      </c>
      <c r="AE777" s="8">
        <v>0</v>
      </c>
      <c r="AF777" s="8">
        <v>0</v>
      </c>
      <c r="AI777" s="9" t="s">
        <v>926</v>
      </c>
      <c r="AK777" s="9">
        <f>LEN(H777)</f>
        <v>74</v>
      </c>
      <c r="AL777" s="9">
        <f>SUM(R777:X777)</f>
        <v>1</v>
      </c>
      <c r="AM777" s="3" t="b">
        <f>IF(R777,1)</f>
        <v>0</v>
      </c>
      <c r="AN777" s="3" t="b">
        <f>IF(S777,1)</f>
        <v>0</v>
      </c>
      <c r="AO777" s="3">
        <f>IF(T777,1)</f>
        <v>1</v>
      </c>
      <c r="AP777" s="3" t="b">
        <f>IF(U777,1)</f>
        <v>0</v>
      </c>
      <c r="AQ777" s="3" t="b">
        <f>IF(V777,1)</f>
        <v>0</v>
      </c>
      <c r="AR777" s="3" t="b">
        <f>IF(W777,1)</f>
        <v>0</v>
      </c>
      <c r="AS777" s="3" t="b">
        <f>IF(X777,1)</f>
        <v>0</v>
      </c>
      <c r="AT777" s="3">
        <f>SUM(AM777:AS777)</f>
        <v>1</v>
      </c>
      <c r="AU777" s="10" t="b">
        <f>IF(R777,1)</f>
        <v>0</v>
      </c>
      <c r="AV777" s="10" t="b">
        <f>IF(S777,2)</f>
        <v>0</v>
      </c>
      <c r="AW777" s="10">
        <f>IF(T777,3)</f>
        <v>3</v>
      </c>
      <c r="AX777" s="10" t="b">
        <f>IF(U777,4)</f>
        <v>0</v>
      </c>
      <c r="AY777" s="10" t="b">
        <f>IF(V777,5)</f>
        <v>0</v>
      </c>
      <c r="AZ777" s="10" t="b">
        <f>IF(W777,6)</f>
        <v>0</v>
      </c>
      <c r="BA777" s="10" t="b">
        <f>IF(X777,7)</f>
        <v>0</v>
      </c>
      <c r="BB777" s="10">
        <f>MIN(AU777:BA777)</f>
        <v>3</v>
      </c>
      <c r="BC777" s="10">
        <f>MAX(AU777:BA777)</f>
        <v>3</v>
      </c>
      <c r="BD777" s="10">
        <f>IF(AT777&gt;0,(1+(BC777-AT777))-BB777,-1)</f>
        <v>0</v>
      </c>
      <c r="BE777" s="44">
        <f>AL777-AT777</f>
        <v>0</v>
      </c>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row>
    <row r="778" spans="1:177" ht="15" customHeight="1">
      <c r="A778" s="1">
        <v>777</v>
      </c>
      <c r="B778" s="1">
        <v>-37.796233727696197</v>
      </c>
      <c r="C778" s="1">
        <v>144.96121167984001</v>
      </c>
      <c r="D778" s="1">
        <v>15</v>
      </c>
      <c r="E778"/>
      <c r="F778" s="1" t="s">
        <v>40</v>
      </c>
      <c r="G778" s="1" t="s">
        <v>846</v>
      </c>
      <c r="H778" s="2" t="s">
        <v>927</v>
      </c>
      <c r="I778" s="4">
        <v>1</v>
      </c>
      <c r="J778" s="4">
        <v>0</v>
      </c>
      <c r="K778" s="4">
        <v>0</v>
      </c>
      <c r="L778" s="4">
        <v>0</v>
      </c>
      <c r="M778" s="5">
        <v>1</v>
      </c>
      <c r="N778" s="5">
        <v>0</v>
      </c>
      <c r="O778" s="5">
        <v>0</v>
      </c>
      <c r="P778" s="5">
        <v>0</v>
      </c>
      <c r="Q778" s="5">
        <v>1</v>
      </c>
      <c r="R778" s="6">
        <v>0</v>
      </c>
      <c r="S778" s="6">
        <v>0</v>
      </c>
      <c r="T778" s="6">
        <v>1</v>
      </c>
      <c r="U778" s="6">
        <v>1</v>
      </c>
      <c r="V778" s="6">
        <v>0</v>
      </c>
      <c r="W778" s="6">
        <v>0</v>
      </c>
      <c r="X778" s="6">
        <v>0</v>
      </c>
      <c r="Y778" s="7">
        <v>0</v>
      </c>
      <c r="Z778" s="7">
        <v>0</v>
      </c>
      <c r="AA778" s="8">
        <v>0</v>
      </c>
      <c r="AB778" s="8">
        <v>0</v>
      </c>
      <c r="AC778" s="8">
        <v>0</v>
      </c>
      <c r="AD778" s="8">
        <v>0</v>
      </c>
      <c r="AE778" s="8">
        <v>0</v>
      </c>
      <c r="AF778" s="8">
        <v>0</v>
      </c>
      <c r="AK778" s="9">
        <f>LEN(H778)</f>
        <v>42</v>
      </c>
      <c r="AL778" s="9">
        <f>SUM(R778:X778)</f>
        <v>2</v>
      </c>
      <c r="AM778" s="3" t="b">
        <f>IF(R778,1)</f>
        <v>0</v>
      </c>
      <c r="AN778" s="3" t="b">
        <f>IF(S778,1)</f>
        <v>0</v>
      </c>
      <c r="AO778" s="3">
        <f>IF(T778,1)</f>
        <v>1</v>
      </c>
      <c r="AP778" s="3">
        <f>IF(U778,1)</f>
        <v>1</v>
      </c>
      <c r="AQ778" s="3" t="b">
        <f>IF(V778,1)</f>
        <v>0</v>
      </c>
      <c r="AR778" s="3" t="b">
        <f>IF(W778,1)</f>
        <v>0</v>
      </c>
      <c r="AS778" s="3" t="b">
        <f>IF(X778,1)</f>
        <v>0</v>
      </c>
      <c r="AT778" s="3">
        <f>SUM(AM778:AS778)</f>
        <v>2</v>
      </c>
      <c r="AU778" s="10" t="b">
        <f>IF(R778,1)</f>
        <v>0</v>
      </c>
      <c r="AV778" s="10" t="b">
        <f>IF(S778,2)</f>
        <v>0</v>
      </c>
      <c r="AW778" s="10">
        <f>IF(T778,3)</f>
        <v>3</v>
      </c>
      <c r="AX778" s="10">
        <f>IF(U778,4)</f>
        <v>4</v>
      </c>
      <c r="AY778" s="10" t="b">
        <f>IF(V778,5)</f>
        <v>0</v>
      </c>
      <c r="AZ778" s="10" t="b">
        <f>IF(W778,6)</f>
        <v>0</v>
      </c>
      <c r="BA778" s="10" t="b">
        <f>IF(X778,7)</f>
        <v>0</v>
      </c>
      <c r="BB778" s="10">
        <f>MIN(AU778:BA778)</f>
        <v>3</v>
      </c>
      <c r="BC778" s="10">
        <f>MAX(AU778:BA778)</f>
        <v>4</v>
      </c>
      <c r="BD778" s="10">
        <f>IF(AT778&gt;0,(1+(BC778-AT778))-BB778,-1)</f>
        <v>0</v>
      </c>
      <c r="BE778" s="44">
        <f>AL778-AT778</f>
        <v>0</v>
      </c>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row>
    <row r="779" spans="1:177" ht="15" customHeight="1">
      <c r="A779" s="1">
        <v>778</v>
      </c>
      <c r="B779" s="1">
        <v>-37.858231825319201</v>
      </c>
      <c r="C779" s="1">
        <v>145.02114295806899</v>
      </c>
      <c r="D779" s="1">
        <v>15</v>
      </c>
      <c r="E779"/>
      <c r="F779" s="1" t="s">
        <v>40</v>
      </c>
      <c r="G779" s="1" t="s">
        <v>846</v>
      </c>
      <c r="H779" s="2" t="s">
        <v>928</v>
      </c>
      <c r="I779" s="4">
        <v>0</v>
      </c>
      <c r="J779" s="4">
        <v>0</v>
      </c>
      <c r="K779" s="4">
        <v>1</v>
      </c>
      <c r="L779" s="4">
        <v>0</v>
      </c>
      <c r="M779" s="5">
        <v>1</v>
      </c>
      <c r="N779" s="5">
        <v>0</v>
      </c>
      <c r="O779" s="5">
        <v>0</v>
      </c>
      <c r="P779" s="5">
        <v>1</v>
      </c>
      <c r="Q779" s="5">
        <v>0</v>
      </c>
      <c r="R779" s="6">
        <v>0</v>
      </c>
      <c r="S779" s="6">
        <v>0</v>
      </c>
      <c r="T779" s="6">
        <v>1</v>
      </c>
      <c r="U779" s="6">
        <v>0</v>
      </c>
      <c r="V779" s="6">
        <v>1</v>
      </c>
      <c r="W779" s="6">
        <v>0</v>
      </c>
      <c r="X779" s="6">
        <v>0</v>
      </c>
      <c r="Y779" s="7">
        <v>1</v>
      </c>
      <c r="Z779" s="7">
        <v>0</v>
      </c>
      <c r="AA779" s="8">
        <v>0</v>
      </c>
      <c r="AB779" s="8">
        <v>0</v>
      </c>
      <c r="AC779" s="8">
        <v>0</v>
      </c>
      <c r="AD779" s="8">
        <v>0</v>
      </c>
      <c r="AE779" s="8">
        <v>1</v>
      </c>
      <c r="AF779" s="8">
        <v>1</v>
      </c>
      <c r="AG779" s="9" t="s">
        <v>1197</v>
      </c>
      <c r="AI779" s="9" t="s">
        <v>4348</v>
      </c>
      <c r="AK779" s="9">
        <f>LEN(H779)</f>
        <v>79</v>
      </c>
      <c r="AL779" s="9">
        <f>SUM(R779:X779)</f>
        <v>2</v>
      </c>
      <c r="AM779" s="3" t="b">
        <f>IF(R779,1)</f>
        <v>0</v>
      </c>
      <c r="AN779" s="3" t="b">
        <f>IF(S779,1)</f>
        <v>0</v>
      </c>
      <c r="AO779" s="3">
        <f>IF(T779,1)</f>
        <v>1</v>
      </c>
      <c r="AP779" s="3" t="b">
        <f>IF(U779,1)</f>
        <v>0</v>
      </c>
      <c r="AQ779" s="3">
        <f>IF(V779,1)</f>
        <v>1</v>
      </c>
      <c r="AR779" s="3" t="b">
        <f>IF(W779,1)</f>
        <v>0</v>
      </c>
      <c r="AS779" s="3" t="b">
        <f>IF(X779,1)</f>
        <v>0</v>
      </c>
      <c r="AT779" s="3">
        <f>SUM(AM779:AS779)</f>
        <v>2</v>
      </c>
      <c r="AU779" s="10" t="b">
        <f>IF(R779,1)</f>
        <v>0</v>
      </c>
      <c r="AV779" s="10" t="b">
        <f>IF(S779,2)</f>
        <v>0</v>
      </c>
      <c r="AW779" s="10">
        <f>IF(T779,3)</f>
        <v>3</v>
      </c>
      <c r="AX779" s="10" t="b">
        <f>IF(U779,4)</f>
        <v>0</v>
      </c>
      <c r="AY779" s="10">
        <f>IF(V779,5)</f>
        <v>5</v>
      </c>
      <c r="AZ779" s="10" t="b">
        <f>IF(W779,6)</f>
        <v>0</v>
      </c>
      <c r="BA779" s="10" t="b">
        <f>IF(X779,7)</f>
        <v>0</v>
      </c>
      <c r="BB779" s="10">
        <f>MIN(AU779:BA779)</f>
        <v>3</v>
      </c>
      <c r="BC779" s="10">
        <f>MAX(AU779:BA779)</f>
        <v>5</v>
      </c>
      <c r="BD779" s="10">
        <f>IF(AT779&gt;0,(1+(BC779-AT779))-BB779,-1)</f>
        <v>1</v>
      </c>
      <c r="BE779" s="44">
        <f>AL779-AT779</f>
        <v>0</v>
      </c>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row>
    <row r="780" spans="1:177" ht="15" customHeight="1">
      <c r="A780" s="1">
        <v>779</v>
      </c>
      <c r="B780" s="1">
        <v>-37.8412544756834</v>
      </c>
      <c r="C780" s="1">
        <v>145.00856876220701</v>
      </c>
      <c r="D780" s="1">
        <v>15</v>
      </c>
      <c r="E780"/>
      <c r="F780" s="1" t="s">
        <v>40</v>
      </c>
      <c r="G780" s="1" t="s">
        <v>846</v>
      </c>
      <c r="H780" s="2" t="s">
        <v>929</v>
      </c>
      <c r="I780" s="4">
        <v>1</v>
      </c>
      <c r="J780" s="4">
        <v>0</v>
      </c>
      <c r="K780" s="4">
        <v>0</v>
      </c>
      <c r="L780" s="4">
        <v>0</v>
      </c>
      <c r="M780" s="5">
        <v>1</v>
      </c>
      <c r="N780" s="5">
        <v>0</v>
      </c>
      <c r="O780" s="5">
        <v>1</v>
      </c>
      <c r="P780" s="5">
        <v>0</v>
      </c>
      <c r="Q780" s="5">
        <v>0</v>
      </c>
      <c r="R780" s="6">
        <v>0</v>
      </c>
      <c r="S780" s="6">
        <v>0</v>
      </c>
      <c r="T780" s="6">
        <v>1</v>
      </c>
      <c r="U780" s="6">
        <v>1</v>
      </c>
      <c r="V780" s="6">
        <v>0</v>
      </c>
      <c r="W780" s="6">
        <v>0</v>
      </c>
      <c r="X780" s="6">
        <v>0</v>
      </c>
      <c r="Y780" s="7">
        <v>0</v>
      </c>
      <c r="Z780" s="7">
        <v>0</v>
      </c>
      <c r="AA780" s="8">
        <v>0</v>
      </c>
      <c r="AB780" s="8">
        <v>0</v>
      </c>
      <c r="AC780" s="8">
        <v>0</v>
      </c>
      <c r="AD780" s="8">
        <v>0</v>
      </c>
      <c r="AE780" s="8">
        <v>0</v>
      </c>
      <c r="AF780" s="8">
        <v>0</v>
      </c>
      <c r="AI780" s="9" t="s">
        <v>45</v>
      </c>
      <c r="AK780" s="9">
        <f>LEN(H780)</f>
        <v>31</v>
      </c>
      <c r="AL780" s="9">
        <f>SUM(R780:X780)</f>
        <v>2</v>
      </c>
      <c r="AM780" s="3" t="b">
        <f>IF(R780,1)</f>
        <v>0</v>
      </c>
      <c r="AN780" s="3" t="b">
        <f>IF(S780,1)</f>
        <v>0</v>
      </c>
      <c r="AO780" s="3">
        <f>IF(T780,1)</f>
        <v>1</v>
      </c>
      <c r="AP780" s="3">
        <f>IF(U780,1)</f>
        <v>1</v>
      </c>
      <c r="AQ780" s="3" t="b">
        <f>IF(V780,1)</f>
        <v>0</v>
      </c>
      <c r="AR780" s="3" t="b">
        <f>IF(W780,1)</f>
        <v>0</v>
      </c>
      <c r="AS780" s="3" t="b">
        <f>IF(X780,1)</f>
        <v>0</v>
      </c>
      <c r="AT780" s="3">
        <f>SUM(AM780:AS780)</f>
        <v>2</v>
      </c>
      <c r="AU780" s="10" t="b">
        <f>IF(R780,1)</f>
        <v>0</v>
      </c>
      <c r="AV780" s="10" t="b">
        <f>IF(S780,2)</f>
        <v>0</v>
      </c>
      <c r="AW780" s="10">
        <f>IF(T780,3)</f>
        <v>3</v>
      </c>
      <c r="AX780" s="10">
        <f>IF(U780,4)</f>
        <v>4</v>
      </c>
      <c r="AY780" s="10" t="b">
        <f>IF(V780,5)</f>
        <v>0</v>
      </c>
      <c r="AZ780" s="10" t="b">
        <f>IF(W780,6)</f>
        <v>0</v>
      </c>
      <c r="BA780" s="10" t="b">
        <f>IF(X780,7)</f>
        <v>0</v>
      </c>
      <c r="BB780" s="10">
        <f>MIN(AU780:BA780)</f>
        <v>3</v>
      </c>
      <c r="BC780" s="10">
        <f>MAX(AU780:BA780)</f>
        <v>4</v>
      </c>
      <c r="BD780" s="10">
        <f>IF(AT780&gt;0,(1+(BC780-AT780))-BB780,-1)</f>
        <v>0</v>
      </c>
      <c r="BE780" s="44">
        <f>AL780-AT780</f>
        <v>0</v>
      </c>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row>
    <row r="781" spans="1:177" ht="15" customHeight="1">
      <c r="A781" s="1">
        <v>780</v>
      </c>
      <c r="B781" s="1">
        <v>-37.886112278862498</v>
      </c>
      <c r="C781" s="1">
        <v>145.041227339172</v>
      </c>
      <c r="D781" s="1">
        <v>15</v>
      </c>
      <c r="E781"/>
      <c r="F781" s="1" t="s">
        <v>40</v>
      </c>
      <c r="G781" s="1" t="s">
        <v>846</v>
      </c>
      <c r="H781" s="2" t="s">
        <v>930</v>
      </c>
      <c r="I781" s="4">
        <v>1</v>
      </c>
      <c r="J781" s="4">
        <v>0</v>
      </c>
      <c r="K781" s="4">
        <v>0</v>
      </c>
      <c r="L781" s="4">
        <v>0</v>
      </c>
      <c r="M781" s="5">
        <v>0</v>
      </c>
      <c r="N781" s="5">
        <v>0</v>
      </c>
      <c r="O781" s="5">
        <v>0</v>
      </c>
      <c r="P781" s="5">
        <v>1</v>
      </c>
      <c r="Q781" s="5">
        <v>1</v>
      </c>
      <c r="R781" s="6">
        <v>0</v>
      </c>
      <c r="S781" s="6">
        <v>0</v>
      </c>
      <c r="T781" s="6">
        <v>0</v>
      </c>
      <c r="U781" s="6">
        <v>1</v>
      </c>
      <c r="V781" s="6">
        <v>0</v>
      </c>
      <c r="W781" s="6">
        <v>0</v>
      </c>
      <c r="X781" s="6">
        <v>0</v>
      </c>
      <c r="Y781" s="7">
        <v>0</v>
      </c>
      <c r="Z781" s="7">
        <v>0</v>
      </c>
      <c r="AA781" s="8">
        <v>0</v>
      </c>
      <c r="AB781" s="8">
        <v>0</v>
      </c>
      <c r="AC781" s="8">
        <v>0</v>
      </c>
      <c r="AD781" s="8">
        <v>0</v>
      </c>
      <c r="AE781" s="8">
        <v>0</v>
      </c>
      <c r="AF781" s="8">
        <v>0</v>
      </c>
      <c r="AH781" s="9" t="s">
        <v>931</v>
      </c>
      <c r="AI781" s="9" t="s">
        <v>45</v>
      </c>
      <c r="AK781" s="9">
        <f>LEN(H781)</f>
        <v>51</v>
      </c>
      <c r="AL781" s="9">
        <f>SUM(R781:X781)</f>
        <v>1</v>
      </c>
      <c r="AM781" s="3" t="b">
        <f>IF(R781,1)</f>
        <v>0</v>
      </c>
      <c r="AN781" s="3" t="b">
        <f>IF(S781,1)</f>
        <v>0</v>
      </c>
      <c r="AO781" s="3" t="b">
        <f>IF(T781,1)</f>
        <v>0</v>
      </c>
      <c r="AP781" s="3">
        <f>IF(U781,1)</f>
        <v>1</v>
      </c>
      <c r="AQ781" s="3" t="b">
        <f>IF(V781,1)</f>
        <v>0</v>
      </c>
      <c r="AR781" s="3" t="b">
        <f>IF(W781,1)</f>
        <v>0</v>
      </c>
      <c r="AS781" s="3" t="b">
        <f>IF(X781,1)</f>
        <v>0</v>
      </c>
      <c r="AT781" s="3">
        <f>SUM(AM781:AS781)</f>
        <v>1</v>
      </c>
      <c r="AU781" s="10" t="b">
        <f>IF(R781,1)</f>
        <v>0</v>
      </c>
      <c r="AV781" s="10" t="b">
        <f>IF(S781,2)</f>
        <v>0</v>
      </c>
      <c r="AW781" s="10" t="b">
        <f>IF(T781,3)</f>
        <v>0</v>
      </c>
      <c r="AX781" s="10">
        <f>IF(U781,4)</f>
        <v>4</v>
      </c>
      <c r="AY781" s="10" t="b">
        <f>IF(V781,5)</f>
        <v>0</v>
      </c>
      <c r="AZ781" s="10" t="b">
        <f>IF(W781,6)</f>
        <v>0</v>
      </c>
      <c r="BA781" s="10" t="b">
        <f>IF(X781,7)</f>
        <v>0</v>
      </c>
      <c r="BB781" s="10">
        <f>MIN(AU781:BA781)</f>
        <v>4</v>
      </c>
      <c r="BC781" s="10">
        <f>MAX(AU781:BA781)</f>
        <v>4</v>
      </c>
      <c r="BD781" s="10">
        <f>IF(AT781&gt;0,(1+(BC781-AT781))-BB781,-1)</f>
        <v>0</v>
      </c>
      <c r="BE781" s="44">
        <f>AL781-AT781</f>
        <v>0</v>
      </c>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row>
    <row r="782" spans="1:177" ht="15" customHeight="1">
      <c r="A782" s="1">
        <v>781</v>
      </c>
      <c r="B782" s="1">
        <v>-37.810339566057898</v>
      </c>
      <c r="C782" s="1">
        <v>144.96488094177201</v>
      </c>
      <c r="D782" s="1">
        <v>15</v>
      </c>
      <c r="E782"/>
      <c r="F782" s="1" t="s">
        <v>40</v>
      </c>
      <c r="G782" s="1" t="s">
        <v>846</v>
      </c>
      <c r="H782" s="2" t="s">
        <v>932</v>
      </c>
      <c r="I782" s="4">
        <v>1</v>
      </c>
      <c r="J782" s="4">
        <v>0</v>
      </c>
      <c r="K782" s="4">
        <v>0</v>
      </c>
      <c r="L782" s="4">
        <v>0</v>
      </c>
      <c r="M782" s="5">
        <v>1</v>
      </c>
      <c r="N782" s="5">
        <v>0</v>
      </c>
      <c r="O782" s="5">
        <v>0</v>
      </c>
      <c r="P782" s="5">
        <v>1</v>
      </c>
      <c r="Q782" s="5">
        <v>0</v>
      </c>
      <c r="R782" s="6">
        <v>0</v>
      </c>
      <c r="S782" s="6">
        <v>0</v>
      </c>
      <c r="T782" s="6">
        <v>1</v>
      </c>
      <c r="U782" s="6">
        <v>0</v>
      </c>
      <c r="V782" s="6">
        <v>0</v>
      </c>
      <c r="W782" s="6">
        <v>1</v>
      </c>
      <c r="X782" s="6">
        <v>0</v>
      </c>
      <c r="Y782" s="7">
        <v>1</v>
      </c>
      <c r="Z782" s="7">
        <v>0</v>
      </c>
      <c r="AA782" s="8">
        <v>0</v>
      </c>
      <c r="AB782" s="8">
        <v>0</v>
      </c>
      <c r="AC782" s="8">
        <v>0</v>
      </c>
      <c r="AD782" s="8">
        <v>0</v>
      </c>
      <c r="AE782" s="8">
        <v>0</v>
      </c>
      <c r="AF782" s="8">
        <v>0</v>
      </c>
      <c r="AH782" s="9" t="s">
        <v>933</v>
      </c>
      <c r="AI782" s="9" t="s">
        <v>45</v>
      </c>
      <c r="AK782" s="9">
        <f>LEN(H782)</f>
        <v>63</v>
      </c>
      <c r="AL782" s="9">
        <f>SUM(R782:X782)</f>
        <v>2</v>
      </c>
      <c r="AM782" s="3" t="b">
        <f>IF(R782,1)</f>
        <v>0</v>
      </c>
      <c r="AN782" s="3" t="b">
        <f>IF(S782,1)</f>
        <v>0</v>
      </c>
      <c r="AO782" s="3">
        <f>IF(T782,1)</f>
        <v>1</v>
      </c>
      <c r="AP782" s="3" t="b">
        <f>IF(U782,1)</f>
        <v>0</v>
      </c>
      <c r="AQ782" s="3" t="b">
        <f>IF(V782,1)</f>
        <v>0</v>
      </c>
      <c r="AR782" s="3">
        <f>IF(W782,1)</f>
        <v>1</v>
      </c>
      <c r="AS782" s="3" t="b">
        <f>IF(X782,1)</f>
        <v>0</v>
      </c>
      <c r="AT782" s="3">
        <f>SUM(AM782:AS782)</f>
        <v>2</v>
      </c>
      <c r="AU782" s="10" t="b">
        <f>IF(R782,1)</f>
        <v>0</v>
      </c>
      <c r="AV782" s="10" t="b">
        <f>IF(S782,2)</f>
        <v>0</v>
      </c>
      <c r="AW782" s="10">
        <f>IF(T782,3)</f>
        <v>3</v>
      </c>
      <c r="AX782" s="10" t="b">
        <f>IF(U782,4)</f>
        <v>0</v>
      </c>
      <c r="AY782" s="10" t="b">
        <f>IF(V782,5)</f>
        <v>0</v>
      </c>
      <c r="AZ782" s="10">
        <f>IF(W782,6)</f>
        <v>6</v>
      </c>
      <c r="BA782" s="10" t="b">
        <f>IF(X782,7)</f>
        <v>0</v>
      </c>
      <c r="BB782" s="10">
        <f>MIN(AU782:BA782)</f>
        <v>3</v>
      </c>
      <c r="BC782" s="10">
        <f>MAX(AU782:BA782)</f>
        <v>6</v>
      </c>
      <c r="BD782" s="10">
        <f>IF(AT782&gt;0,(1+(BC782-AT782))-BB782,-1)</f>
        <v>2</v>
      </c>
      <c r="BE782" s="44">
        <f>AL782-AT782</f>
        <v>0</v>
      </c>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row>
    <row r="783" spans="1:177" ht="15" customHeight="1">
      <c r="A783" s="1">
        <v>782</v>
      </c>
      <c r="B783" s="1">
        <v>-37.848642305837203</v>
      </c>
      <c r="C783" s="1">
        <v>144.97170448150601</v>
      </c>
      <c r="D783" s="1">
        <v>15</v>
      </c>
      <c r="E783"/>
      <c r="F783" s="1" t="s">
        <v>40</v>
      </c>
      <c r="G783" s="1" t="s">
        <v>846</v>
      </c>
      <c r="H783" s="2" t="s">
        <v>934</v>
      </c>
      <c r="I783" s="4">
        <v>0</v>
      </c>
      <c r="J783" s="4">
        <v>0</v>
      </c>
      <c r="K783" s="4">
        <v>1</v>
      </c>
      <c r="L783" s="4">
        <v>0</v>
      </c>
      <c r="M783" s="5">
        <v>0</v>
      </c>
      <c r="N783" s="5">
        <v>1</v>
      </c>
      <c r="O783" s="5">
        <v>0</v>
      </c>
      <c r="P783" s="5">
        <v>0</v>
      </c>
      <c r="Q783" s="5">
        <v>0</v>
      </c>
      <c r="R783" s="6">
        <v>0</v>
      </c>
      <c r="S783" s="6">
        <v>0</v>
      </c>
      <c r="T783" s="6">
        <v>0</v>
      </c>
      <c r="U783" s="6">
        <v>1</v>
      </c>
      <c r="V783" s="6">
        <v>0</v>
      </c>
      <c r="W783" s="6">
        <v>0</v>
      </c>
      <c r="X783" s="6">
        <v>0</v>
      </c>
      <c r="Y783" s="7">
        <v>0</v>
      </c>
      <c r="Z783" s="7">
        <v>1</v>
      </c>
      <c r="AA783" s="8">
        <v>0</v>
      </c>
      <c r="AB783" s="8">
        <v>0</v>
      </c>
      <c r="AC783" s="8">
        <v>0</v>
      </c>
      <c r="AD783" s="8">
        <v>0</v>
      </c>
      <c r="AE783" s="8">
        <v>0</v>
      </c>
      <c r="AF783" s="8">
        <v>0</v>
      </c>
      <c r="AG783" s="9" t="s">
        <v>800</v>
      </c>
      <c r="AI783" s="9" t="s">
        <v>935</v>
      </c>
      <c r="AK783" s="9">
        <f>LEN(H783)</f>
        <v>35</v>
      </c>
      <c r="AL783" s="9">
        <f>SUM(R783:X783)</f>
        <v>1</v>
      </c>
      <c r="AM783" s="3" t="b">
        <f>IF(R783,1)</f>
        <v>0</v>
      </c>
      <c r="AN783" s="3" t="b">
        <f>IF(S783,1)</f>
        <v>0</v>
      </c>
      <c r="AO783" s="3" t="b">
        <f>IF(T783,1)</f>
        <v>0</v>
      </c>
      <c r="AP783" s="3">
        <f>IF(U783,1)</f>
        <v>1</v>
      </c>
      <c r="AQ783" s="3" t="b">
        <f>IF(V783,1)</f>
        <v>0</v>
      </c>
      <c r="AR783" s="3" t="b">
        <f>IF(W783,1)</f>
        <v>0</v>
      </c>
      <c r="AS783" s="3" t="b">
        <f>IF(X783,1)</f>
        <v>0</v>
      </c>
      <c r="AT783" s="3">
        <f>SUM(AM783:AS783)</f>
        <v>1</v>
      </c>
      <c r="AU783" s="10" t="b">
        <f>IF(R783,1)</f>
        <v>0</v>
      </c>
      <c r="AV783" s="10" t="b">
        <f>IF(S783,2)</f>
        <v>0</v>
      </c>
      <c r="AW783" s="10" t="b">
        <f>IF(T783,3)</f>
        <v>0</v>
      </c>
      <c r="AX783" s="10">
        <f>IF(U783,4)</f>
        <v>4</v>
      </c>
      <c r="AY783" s="10" t="b">
        <f>IF(V783,5)</f>
        <v>0</v>
      </c>
      <c r="AZ783" s="10" t="b">
        <f>IF(W783,6)</f>
        <v>0</v>
      </c>
      <c r="BA783" s="10" t="b">
        <f>IF(X783,7)</f>
        <v>0</v>
      </c>
      <c r="BB783" s="10">
        <f>MIN(AU783:BA783)</f>
        <v>4</v>
      </c>
      <c r="BC783" s="10">
        <f>MAX(AU783:BA783)</f>
        <v>4</v>
      </c>
      <c r="BD783" s="10">
        <f>IF(AT783&gt;0,(1+(BC783-AT783))-BB783,-1)</f>
        <v>0</v>
      </c>
      <c r="BE783" s="44">
        <f>AL783-AT783</f>
        <v>0</v>
      </c>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row>
    <row r="784" spans="1:177" ht="15" customHeight="1">
      <c r="A784" s="1">
        <v>783</v>
      </c>
      <c r="B784" s="1">
        <v>-37.974934046119799</v>
      </c>
      <c r="C784" s="1">
        <v>145.09169578399701</v>
      </c>
      <c r="D784" s="1">
        <v>15</v>
      </c>
      <c r="E784"/>
      <c r="F784" s="1" t="s">
        <v>40</v>
      </c>
      <c r="G784" s="1" t="s">
        <v>846</v>
      </c>
      <c r="H784" s="2" t="s">
        <v>936</v>
      </c>
      <c r="I784" s="4">
        <v>1</v>
      </c>
      <c r="J784" s="4">
        <v>0</v>
      </c>
      <c r="K784" s="4">
        <v>0</v>
      </c>
      <c r="L784" s="4">
        <v>0</v>
      </c>
      <c r="M784" s="5">
        <v>1</v>
      </c>
      <c r="N784" s="5">
        <v>0</v>
      </c>
      <c r="O784" s="5">
        <v>0</v>
      </c>
      <c r="P784" s="5">
        <v>1</v>
      </c>
      <c r="Q784" s="5">
        <v>0</v>
      </c>
      <c r="R784" s="6">
        <v>0</v>
      </c>
      <c r="S784" s="6">
        <v>0</v>
      </c>
      <c r="T784" s="6">
        <v>0</v>
      </c>
      <c r="U784" s="6">
        <v>1</v>
      </c>
      <c r="V784" s="6">
        <v>0</v>
      </c>
      <c r="W784" s="6">
        <v>0</v>
      </c>
      <c r="X784" s="6">
        <v>0</v>
      </c>
      <c r="Y784" s="7">
        <v>0</v>
      </c>
      <c r="Z784" s="7">
        <v>0</v>
      </c>
      <c r="AA784" s="8">
        <v>0</v>
      </c>
      <c r="AB784" s="8">
        <v>0</v>
      </c>
      <c r="AC784" s="8">
        <v>0</v>
      </c>
      <c r="AD784" s="8">
        <v>0</v>
      </c>
      <c r="AE784" s="8">
        <v>0</v>
      </c>
      <c r="AF784" s="8">
        <v>0</v>
      </c>
      <c r="AH784" s="9" t="s">
        <v>937</v>
      </c>
      <c r="AI784" s="9" t="s">
        <v>45</v>
      </c>
      <c r="AK784" s="9">
        <f>LEN(H784)</f>
        <v>55</v>
      </c>
      <c r="AL784" s="9">
        <f>SUM(R784:X784)</f>
        <v>1</v>
      </c>
      <c r="AM784" s="3" t="b">
        <f>IF(R784,1)</f>
        <v>0</v>
      </c>
      <c r="AN784" s="3" t="b">
        <f>IF(S784,1)</f>
        <v>0</v>
      </c>
      <c r="AO784" s="3" t="b">
        <f>IF(T784,1)</f>
        <v>0</v>
      </c>
      <c r="AP784" s="3">
        <f>IF(U784,1)</f>
        <v>1</v>
      </c>
      <c r="AQ784" s="3" t="b">
        <f>IF(V784,1)</f>
        <v>0</v>
      </c>
      <c r="AR784" s="3" t="b">
        <f>IF(W784,1)</f>
        <v>0</v>
      </c>
      <c r="AS784" s="3" t="b">
        <f>IF(X784,1)</f>
        <v>0</v>
      </c>
      <c r="AT784" s="3">
        <f>SUM(AM784:AS784)</f>
        <v>1</v>
      </c>
      <c r="AU784" s="10" t="b">
        <f>IF(R784,1)</f>
        <v>0</v>
      </c>
      <c r="AV784" s="10" t="b">
        <f>IF(S784,2)</f>
        <v>0</v>
      </c>
      <c r="AW784" s="10" t="b">
        <f>IF(T784,3)</f>
        <v>0</v>
      </c>
      <c r="AX784" s="10">
        <f>IF(U784,4)</f>
        <v>4</v>
      </c>
      <c r="AY784" s="10" t="b">
        <f>IF(V784,5)</f>
        <v>0</v>
      </c>
      <c r="AZ784" s="10" t="b">
        <f>IF(W784,6)</f>
        <v>0</v>
      </c>
      <c r="BA784" s="10" t="b">
        <f>IF(X784,7)</f>
        <v>0</v>
      </c>
      <c r="BB784" s="10">
        <f>MIN(AU784:BA784)</f>
        <v>4</v>
      </c>
      <c r="BC784" s="10">
        <f>MAX(AU784:BA784)</f>
        <v>4</v>
      </c>
      <c r="BD784" s="10">
        <f>IF(AT784&gt;0,(1+(BC784-AT784))-BB784,-1)</f>
        <v>0</v>
      </c>
      <c r="BE784" s="44">
        <f>AL784-AT784</f>
        <v>0</v>
      </c>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row>
    <row r="785" spans="1:177" ht="15" customHeight="1">
      <c r="A785" s="1">
        <v>784</v>
      </c>
      <c r="B785" s="1">
        <v>-38.04868072</v>
      </c>
      <c r="C785" s="1">
        <v>145.36324142999999</v>
      </c>
      <c r="D785" s="1">
        <v>15</v>
      </c>
      <c r="E785"/>
      <c r="F785" s="1" t="s">
        <v>40</v>
      </c>
      <c r="G785" s="1" t="s">
        <v>846</v>
      </c>
      <c r="H785" s="2" t="s">
        <v>938</v>
      </c>
      <c r="I785" s="4">
        <v>0</v>
      </c>
      <c r="J785" s="4">
        <v>0</v>
      </c>
      <c r="K785" s="4">
        <v>0</v>
      </c>
      <c r="L785" s="4">
        <v>1</v>
      </c>
      <c r="M785" s="5">
        <v>0</v>
      </c>
      <c r="N785" s="5">
        <v>0</v>
      </c>
      <c r="O785" s="5">
        <v>0</v>
      </c>
      <c r="P785" s="5">
        <v>0</v>
      </c>
      <c r="Q785" s="5">
        <v>0</v>
      </c>
      <c r="R785" s="6">
        <v>0</v>
      </c>
      <c r="S785" s="6">
        <v>0</v>
      </c>
      <c r="T785" s="6">
        <v>0</v>
      </c>
      <c r="U785" s="6">
        <v>0</v>
      </c>
      <c r="V785" s="6">
        <v>0</v>
      </c>
      <c r="W785" s="6">
        <v>0</v>
      </c>
      <c r="X785" s="6">
        <v>0</v>
      </c>
      <c r="Y785" s="7">
        <v>0</v>
      </c>
      <c r="Z785" s="7">
        <v>0</v>
      </c>
      <c r="AA785" s="8">
        <v>0</v>
      </c>
      <c r="AB785" s="8">
        <v>0</v>
      </c>
      <c r="AC785" s="8">
        <v>0</v>
      </c>
      <c r="AD785" s="8">
        <v>0</v>
      </c>
      <c r="AE785" s="8">
        <v>0</v>
      </c>
      <c r="AF785" s="8">
        <v>0</v>
      </c>
      <c r="AH785" s="9" t="s">
        <v>865</v>
      </c>
      <c r="AK785" s="9">
        <f>LEN(H785)</f>
        <v>29</v>
      </c>
      <c r="AL785" s="9">
        <f>SUM(R785:X785)</f>
        <v>0</v>
      </c>
      <c r="AM785" s="3" t="b">
        <f>IF(R785,1)</f>
        <v>0</v>
      </c>
      <c r="AN785" s="3" t="b">
        <f>IF(S785,1)</f>
        <v>0</v>
      </c>
      <c r="AO785" s="3" t="b">
        <f>IF(T785,1)</f>
        <v>0</v>
      </c>
      <c r="AP785" s="3" t="b">
        <f>IF(U785,1)</f>
        <v>0</v>
      </c>
      <c r="AQ785" s="3" t="b">
        <f>IF(V785,1)</f>
        <v>0</v>
      </c>
      <c r="AR785" s="3" t="b">
        <f>IF(W785,1)</f>
        <v>0</v>
      </c>
      <c r="AS785" s="3" t="b">
        <f>IF(X785,1)</f>
        <v>0</v>
      </c>
      <c r="AT785" s="3">
        <f>SUM(AM785:AS785)</f>
        <v>0</v>
      </c>
      <c r="AU785" s="10" t="b">
        <f>IF(R785,1)</f>
        <v>0</v>
      </c>
      <c r="AV785" s="10" t="b">
        <f>IF(S785,2)</f>
        <v>0</v>
      </c>
      <c r="AW785" s="10" t="b">
        <f>IF(T785,3)</f>
        <v>0</v>
      </c>
      <c r="AX785" s="10" t="b">
        <f>IF(U785,4)</f>
        <v>0</v>
      </c>
      <c r="AY785" s="10" t="b">
        <f>IF(V785,5)</f>
        <v>0</v>
      </c>
      <c r="AZ785" s="10" t="b">
        <f>IF(W785,6)</f>
        <v>0</v>
      </c>
      <c r="BA785" s="10" t="b">
        <f>IF(X785,7)</f>
        <v>0</v>
      </c>
      <c r="BB785" s="10">
        <f>MIN(AU785:BA785)</f>
        <v>0</v>
      </c>
      <c r="BC785" s="10">
        <f>MAX(AU785:BA785)</f>
        <v>0</v>
      </c>
      <c r="BD785" s="10">
        <f>IF(AT785&gt;0,(1+(BC785-AT785))-BB785,-1)</f>
        <v>-1</v>
      </c>
      <c r="BE785" s="44">
        <f>AL785-AT785</f>
        <v>0</v>
      </c>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row>
    <row r="786" spans="1:177" ht="15" customHeight="1">
      <c r="A786" s="1">
        <v>785</v>
      </c>
      <c r="B786" s="1">
        <v>-38.069708333333303</v>
      </c>
      <c r="C786" s="1">
        <v>145.314273833333</v>
      </c>
      <c r="D786" s="1">
        <v>15</v>
      </c>
      <c r="E786"/>
      <c r="F786" s="1" t="s">
        <v>40</v>
      </c>
      <c r="G786" s="1" t="s">
        <v>846</v>
      </c>
      <c r="H786" s="2" t="s">
        <v>939</v>
      </c>
      <c r="I786" s="4">
        <v>0</v>
      </c>
      <c r="J786" s="4">
        <v>0</v>
      </c>
      <c r="K786" s="4">
        <v>0</v>
      </c>
      <c r="L786" s="4">
        <v>1</v>
      </c>
      <c r="M786" s="5">
        <v>0</v>
      </c>
      <c r="N786" s="5">
        <v>0</v>
      </c>
      <c r="O786" s="5">
        <v>0</v>
      </c>
      <c r="P786" s="5">
        <v>0</v>
      </c>
      <c r="Q786" s="5">
        <v>0</v>
      </c>
      <c r="R786" s="6">
        <v>0</v>
      </c>
      <c r="S786" s="6">
        <v>0</v>
      </c>
      <c r="T786" s="6">
        <v>0</v>
      </c>
      <c r="U786" s="6">
        <v>0</v>
      </c>
      <c r="V786" s="6">
        <v>0</v>
      </c>
      <c r="W786" s="6">
        <v>0</v>
      </c>
      <c r="X786" s="6">
        <v>0</v>
      </c>
      <c r="Y786" s="7">
        <v>0</v>
      </c>
      <c r="Z786" s="7">
        <v>0</v>
      </c>
      <c r="AA786" s="8">
        <v>0</v>
      </c>
      <c r="AB786" s="8">
        <v>0</v>
      </c>
      <c r="AC786" s="8">
        <v>0</v>
      </c>
      <c r="AD786" s="8">
        <v>0</v>
      </c>
      <c r="AE786" s="8">
        <v>0</v>
      </c>
      <c r="AF786" s="8">
        <v>0</v>
      </c>
      <c r="AH786" s="9" t="s">
        <v>624</v>
      </c>
      <c r="AK786" s="9">
        <f>LEN(H786)</f>
        <v>16</v>
      </c>
      <c r="AL786" s="9">
        <f>SUM(R786:X786)</f>
        <v>0</v>
      </c>
      <c r="AM786" s="3" t="b">
        <f>IF(R786,1)</f>
        <v>0</v>
      </c>
      <c r="AN786" s="3" t="b">
        <f>IF(S786,1)</f>
        <v>0</v>
      </c>
      <c r="AO786" s="3" t="b">
        <f>IF(T786,1)</f>
        <v>0</v>
      </c>
      <c r="AP786" s="3" t="b">
        <f>IF(U786,1)</f>
        <v>0</v>
      </c>
      <c r="AQ786" s="3" t="b">
        <f>IF(V786,1)</f>
        <v>0</v>
      </c>
      <c r="AR786" s="3" t="b">
        <f>IF(W786,1)</f>
        <v>0</v>
      </c>
      <c r="AS786" s="3" t="b">
        <f>IF(X786,1)</f>
        <v>0</v>
      </c>
      <c r="AT786" s="3">
        <f>SUM(AM786:AS786)</f>
        <v>0</v>
      </c>
      <c r="AU786" s="10" t="b">
        <f>IF(R786,1)</f>
        <v>0</v>
      </c>
      <c r="AV786" s="10" t="b">
        <f>IF(S786,2)</f>
        <v>0</v>
      </c>
      <c r="AW786" s="10" t="b">
        <f>IF(T786,3)</f>
        <v>0</v>
      </c>
      <c r="AX786" s="10" t="b">
        <f>IF(U786,4)</f>
        <v>0</v>
      </c>
      <c r="AY786" s="10" t="b">
        <f>IF(V786,5)</f>
        <v>0</v>
      </c>
      <c r="AZ786" s="10" t="b">
        <f>IF(W786,6)</f>
        <v>0</v>
      </c>
      <c r="BA786" s="10" t="b">
        <f>IF(X786,7)</f>
        <v>0</v>
      </c>
      <c r="BB786" s="10">
        <f>MIN(AU786:BA786)</f>
        <v>0</v>
      </c>
      <c r="BC786" s="10">
        <f>MAX(AU786:BA786)</f>
        <v>0</v>
      </c>
      <c r="BD786" s="10">
        <f>IF(AT786&gt;0,(1+(BC786-AT786))-BB786,-1)</f>
        <v>-1</v>
      </c>
      <c r="BE786" s="44">
        <f>AL786-AT786</f>
        <v>0</v>
      </c>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row>
    <row r="787" spans="1:177" ht="15" customHeight="1">
      <c r="A787" s="1">
        <v>786</v>
      </c>
      <c r="B787" s="1">
        <v>-38.069708333333303</v>
      </c>
      <c r="C787" s="1">
        <v>145.314273833333</v>
      </c>
      <c r="D787" s="1">
        <v>15</v>
      </c>
      <c r="E787"/>
      <c r="F787" s="1" t="s">
        <v>40</v>
      </c>
      <c r="G787" s="1" t="s">
        <v>846</v>
      </c>
      <c r="H787" s="2" t="s">
        <v>940</v>
      </c>
      <c r="I787" s="4">
        <v>0</v>
      </c>
      <c r="J787" s="4">
        <v>0</v>
      </c>
      <c r="K787" s="4">
        <v>0</v>
      </c>
      <c r="L787" s="4">
        <v>1</v>
      </c>
      <c r="M787" s="5">
        <v>0</v>
      </c>
      <c r="N787" s="5">
        <v>0</v>
      </c>
      <c r="O787" s="5">
        <v>0</v>
      </c>
      <c r="P787" s="5">
        <v>0</v>
      </c>
      <c r="Q787" s="5">
        <v>0</v>
      </c>
      <c r="R787" s="6">
        <v>0</v>
      </c>
      <c r="S787" s="6">
        <v>0</v>
      </c>
      <c r="T787" s="6">
        <v>0</v>
      </c>
      <c r="U787" s="6">
        <v>0</v>
      </c>
      <c r="V787" s="6">
        <v>0</v>
      </c>
      <c r="W787" s="6">
        <v>0</v>
      </c>
      <c r="X787" s="6">
        <v>0</v>
      </c>
      <c r="Y787" s="7">
        <v>0</v>
      </c>
      <c r="Z787" s="7">
        <v>0</v>
      </c>
      <c r="AA787" s="8">
        <v>0</v>
      </c>
      <c r="AB787" s="8">
        <v>0</v>
      </c>
      <c r="AC787" s="8">
        <v>0</v>
      </c>
      <c r="AD787" s="8">
        <v>0</v>
      </c>
      <c r="AE787" s="8">
        <v>0</v>
      </c>
      <c r="AF787" s="8">
        <v>0</v>
      </c>
      <c r="AH787" s="9" t="s">
        <v>865</v>
      </c>
      <c r="AK787" s="9">
        <f>LEN(H787)</f>
        <v>25</v>
      </c>
      <c r="AL787" s="9">
        <f>SUM(R787:X787)</f>
        <v>0</v>
      </c>
      <c r="AM787" s="3" t="b">
        <f>IF(R787,1)</f>
        <v>0</v>
      </c>
      <c r="AN787" s="3" t="b">
        <f>IF(S787,1)</f>
        <v>0</v>
      </c>
      <c r="AO787" s="3" t="b">
        <f>IF(T787,1)</f>
        <v>0</v>
      </c>
      <c r="AP787" s="3" t="b">
        <f>IF(U787,1)</f>
        <v>0</v>
      </c>
      <c r="AQ787" s="3" t="b">
        <f>IF(V787,1)</f>
        <v>0</v>
      </c>
      <c r="AR787" s="3" t="b">
        <f>IF(W787,1)</f>
        <v>0</v>
      </c>
      <c r="AS787" s="3" t="b">
        <f>IF(X787,1)</f>
        <v>0</v>
      </c>
      <c r="AT787" s="3">
        <f>SUM(AM787:AS787)</f>
        <v>0</v>
      </c>
      <c r="AU787" s="10" t="b">
        <f>IF(R787,1)</f>
        <v>0</v>
      </c>
      <c r="AV787" s="10" t="b">
        <f>IF(S787,2)</f>
        <v>0</v>
      </c>
      <c r="AW787" s="10" t="b">
        <f>IF(T787,3)</f>
        <v>0</v>
      </c>
      <c r="AX787" s="10" t="b">
        <f>IF(U787,4)</f>
        <v>0</v>
      </c>
      <c r="AY787" s="10" t="b">
        <f>IF(V787,5)</f>
        <v>0</v>
      </c>
      <c r="AZ787" s="10" t="b">
        <f>IF(W787,6)</f>
        <v>0</v>
      </c>
      <c r="BA787" s="10" t="b">
        <f>IF(X787,7)</f>
        <v>0</v>
      </c>
      <c r="BB787" s="10">
        <f>MIN(AU787:BA787)</f>
        <v>0</v>
      </c>
      <c r="BC787" s="10">
        <f>MAX(AU787:BA787)</f>
        <v>0</v>
      </c>
      <c r="BD787" s="10">
        <f>IF(AT787&gt;0,(1+(BC787-AT787))-BB787,-1)</f>
        <v>-1</v>
      </c>
      <c r="BE787" s="44">
        <f>AL787-AT787</f>
        <v>0</v>
      </c>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row>
    <row r="788" spans="1:177" ht="15" customHeight="1">
      <c r="A788" s="1">
        <v>787</v>
      </c>
      <c r="B788" s="1">
        <v>-38.04868072</v>
      </c>
      <c r="C788" s="1">
        <v>145.36324142999999</v>
      </c>
      <c r="D788" s="1">
        <v>15</v>
      </c>
      <c r="E788"/>
      <c r="F788" s="1" t="s">
        <v>40</v>
      </c>
      <c r="G788" s="1" t="s">
        <v>846</v>
      </c>
      <c r="H788" s="2" t="s">
        <v>941</v>
      </c>
      <c r="I788" s="4">
        <v>1</v>
      </c>
      <c r="J788" s="4">
        <v>0</v>
      </c>
      <c r="K788" s="4">
        <v>0</v>
      </c>
      <c r="L788" s="4">
        <v>0</v>
      </c>
      <c r="M788" s="5">
        <v>0</v>
      </c>
      <c r="N788" s="5">
        <v>0</v>
      </c>
      <c r="O788" s="5">
        <v>1</v>
      </c>
      <c r="P788" s="5">
        <v>0</v>
      </c>
      <c r="Q788" s="5">
        <v>0</v>
      </c>
      <c r="R788" s="6">
        <v>1</v>
      </c>
      <c r="S788" s="6">
        <v>0</v>
      </c>
      <c r="T788" s="6">
        <v>0</v>
      </c>
      <c r="U788" s="6">
        <v>0</v>
      </c>
      <c r="V788" s="6">
        <v>0</v>
      </c>
      <c r="W788" s="6">
        <v>0</v>
      </c>
      <c r="X788" s="6">
        <v>0</v>
      </c>
      <c r="Y788" s="7">
        <v>1</v>
      </c>
      <c r="Z788" s="7">
        <v>0</v>
      </c>
      <c r="AA788" s="8">
        <v>0</v>
      </c>
      <c r="AB788" s="8">
        <v>0</v>
      </c>
      <c r="AC788" s="8">
        <v>0</v>
      </c>
      <c r="AD788" s="8">
        <v>0</v>
      </c>
      <c r="AE788" s="8">
        <v>0</v>
      </c>
      <c r="AF788" s="8">
        <v>1</v>
      </c>
      <c r="AI788" s="9" t="s">
        <v>238</v>
      </c>
      <c r="AK788" s="9">
        <f>LEN(H788)</f>
        <v>12</v>
      </c>
      <c r="AL788" s="9">
        <f>SUM(R788:X788)</f>
        <v>1</v>
      </c>
      <c r="AM788" s="3">
        <f>IF(R788,1)</f>
        <v>1</v>
      </c>
      <c r="AN788" s="3" t="b">
        <f>IF(S788,1)</f>
        <v>0</v>
      </c>
      <c r="AO788" s="3" t="b">
        <f>IF(T788,1)</f>
        <v>0</v>
      </c>
      <c r="AP788" s="3" t="b">
        <f>IF(U788,1)</f>
        <v>0</v>
      </c>
      <c r="AQ788" s="3" t="b">
        <f>IF(V788,1)</f>
        <v>0</v>
      </c>
      <c r="AR788" s="3" t="b">
        <f>IF(W788,1)</f>
        <v>0</v>
      </c>
      <c r="AS788" s="3" t="b">
        <f>IF(X788,1)</f>
        <v>0</v>
      </c>
      <c r="AT788" s="3">
        <f>SUM(AM788:AS788)</f>
        <v>1</v>
      </c>
      <c r="AU788" s="10">
        <f>IF(R788,1)</f>
        <v>1</v>
      </c>
      <c r="AV788" s="10" t="b">
        <f>IF(S788,2)</f>
        <v>0</v>
      </c>
      <c r="AW788" s="10" t="b">
        <f>IF(T788,3)</f>
        <v>0</v>
      </c>
      <c r="AX788" s="10" t="b">
        <f>IF(U788,4)</f>
        <v>0</v>
      </c>
      <c r="AY788" s="10" t="b">
        <f>IF(V788,5)</f>
        <v>0</v>
      </c>
      <c r="AZ788" s="10" t="b">
        <f>IF(W788,6)</f>
        <v>0</v>
      </c>
      <c r="BA788" s="10" t="b">
        <f>IF(X788,7)</f>
        <v>0</v>
      </c>
      <c r="BB788" s="10">
        <f>MIN(AU788:BA788)</f>
        <v>1</v>
      </c>
      <c r="BC788" s="10">
        <f>MAX(AU788:BA788)</f>
        <v>1</v>
      </c>
      <c r="BD788" s="10">
        <f>IF(AT788&gt;0,(1+(BC788-AT788))-BB788,-1)</f>
        <v>0</v>
      </c>
      <c r="BE788" s="44">
        <f>AL788-AT788</f>
        <v>0</v>
      </c>
      <c r="BF788" s="3">
        <v>1</v>
      </c>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row>
    <row r="789" spans="1:177" ht="15" customHeight="1">
      <c r="A789" s="1">
        <v>788</v>
      </c>
      <c r="B789" s="1">
        <v>-38.04868072</v>
      </c>
      <c r="C789" s="1">
        <v>145.36324142999999</v>
      </c>
      <c r="D789" s="1">
        <v>15</v>
      </c>
      <c r="E789"/>
      <c r="F789" s="1" t="s">
        <v>40</v>
      </c>
      <c r="G789" s="1" t="s">
        <v>846</v>
      </c>
      <c r="H789" s="2" t="s">
        <v>942</v>
      </c>
      <c r="I789" s="4">
        <v>0</v>
      </c>
      <c r="J789" s="4">
        <v>0</v>
      </c>
      <c r="K789" s="4">
        <v>0</v>
      </c>
      <c r="L789" s="4">
        <v>1</v>
      </c>
      <c r="M789" s="5">
        <v>0</v>
      </c>
      <c r="N789" s="5">
        <v>0</v>
      </c>
      <c r="O789" s="5">
        <v>0</v>
      </c>
      <c r="P789" s="5">
        <v>0</v>
      </c>
      <c r="Q789" s="5">
        <v>0</v>
      </c>
      <c r="R789" s="6">
        <v>0</v>
      </c>
      <c r="S789" s="6">
        <v>0</v>
      </c>
      <c r="T789" s="6">
        <v>0</v>
      </c>
      <c r="U789" s="6">
        <v>0</v>
      </c>
      <c r="V789" s="6">
        <v>0</v>
      </c>
      <c r="W789" s="6">
        <v>0</v>
      </c>
      <c r="X789" s="6">
        <v>0</v>
      </c>
      <c r="Y789" s="7">
        <v>0</v>
      </c>
      <c r="Z789" s="7">
        <v>0</v>
      </c>
      <c r="AA789" s="8">
        <v>0</v>
      </c>
      <c r="AB789" s="8">
        <v>0</v>
      </c>
      <c r="AC789" s="8">
        <v>0</v>
      </c>
      <c r="AD789" s="8">
        <v>0</v>
      </c>
      <c r="AE789" s="8">
        <v>0</v>
      </c>
      <c r="AF789" s="8">
        <v>0</v>
      </c>
      <c r="AK789" s="9">
        <f>LEN(H789)</f>
        <v>16</v>
      </c>
      <c r="AL789" s="9">
        <f>SUM(R789:X789)</f>
        <v>0</v>
      </c>
      <c r="AM789" s="3" t="b">
        <f>IF(R789,1)</f>
        <v>0</v>
      </c>
      <c r="AN789" s="3" t="b">
        <f>IF(S789,1)</f>
        <v>0</v>
      </c>
      <c r="AO789" s="3" t="b">
        <f>IF(T789,1)</f>
        <v>0</v>
      </c>
      <c r="AP789" s="3" t="b">
        <f>IF(U789,1)</f>
        <v>0</v>
      </c>
      <c r="AQ789" s="3" t="b">
        <f>IF(V789,1)</f>
        <v>0</v>
      </c>
      <c r="AR789" s="3" t="b">
        <f>IF(W789,1)</f>
        <v>0</v>
      </c>
      <c r="AS789" s="3" t="b">
        <f>IF(X789,1)</f>
        <v>0</v>
      </c>
      <c r="AT789" s="3">
        <f>SUM(AM789:AS789)</f>
        <v>0</v>
      </c>
      <c r="AU789" s="10" t="b">
        <f>IF(R789,1)</f>
        <v>0</v>
      </c>
      <c r="AV789" s="10" t="b">
        <f>IF(S789,2)</f>
        <v>0</v>
      </c>
      <c r="AW789" s="10" t="b">
        <f>IF(T789,3)</f>
        <v>0</v>
      </c>
      <c r="AX789" s="10" t="b">
        <f>IF(U789,4)</f>
        <v>0</v>
      </c>
      <c r="AY789" s="10" t="b">
        <f>IF(V789,5)</f>
        <v>0</v>
      </c>
      <c r="AZ789" s="10" t="b">
        <f>IF(W789,6)</f>
        <v>0</v>
      </c>
      <c r="BA789" s="10" t="b">
        <f>IF(X789,7)</f>
        <v>0</v>
      </c>
      <c r="BB789" s="10">
        <f>MIN(AU789:BA789)</f>
        <v>0</v>
      </c>
      <c r="BC789" s="10">
        <f>MAX(AU789:BA789)</f>
        <v>0</v>
      </c>
      <c r="BD789" s="10">
        <f>IF(AT789&gt;0,(1+(BC789-AT789))-BB789,-1)</f>
        <v>-1</v>
      </c>
      <c r="BE789" s="44">
        <f>AL789-AT789</f>
        <v>0</v>
      </c>
      <c r="BF789" s="3">
        <v>1</v>
      </c>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row>
    <row r="790" spans="1:177" ht="15" customHeight="1">
      <c r="A790" s="1">
        <v>789</v>
      </c>
      <c r="B790" s="1">
        <v>-37.812950206995602</v>
      </c>
      <c r="C790" s="1">
        <v>144.963078497314</v>
      </c>
      <c r="D790" s="1">
        <v>15</v>
      </c>
      <c r="E790"/>
      <c r="F790" s="1" t="s">
        <v>40</v>
      </c>
      <c r="G790" s="1" t="s">
        <v>846</v>
      </c>
      <c r="H790" s="2" t="s">
        <v>943</v>
      </c>
      <c r="I790" s="4">
        <v>1</v>
      </c>
      <c r="J790" s="4">
        <v>0</v>
      </c>
      <c r="K790" s="4">
        <v>0</v>
      </c>
      <c r="L790" s="4">
        <v>0</v>
      </c>
      <c r="M790" s="5">
        <v>1</v>
      </c>
      <c r="N790" s="5">
        <v>0</v>
      </c>
      <c r="O790" s="5">
        <v>1</v>
      </c>
      <c r="P790" s="5">
        <v>0</v>
      </c>
      <c r="Q790" s="5">
        <v>0</v>
      </c>
      <c r="R790" s="6">
        <v>0</v>
      </c>
      <c r="S790" s="6">
        <v>0</v>
      </c>
      <c r="T790" s="6">
        <v>0</v>
      </c>
      <c r="U790" s="6">
        <v>0</v>
      </c>
      <c r="V790" s="6">
        <v>0</v>
      </c>
      <c r="W790" s="6">
        <v>1</v>
      </c>
      <c r="X790" s="6">
        <v>0</v>
      </c>
      <c r="Y790" s="7">
        <v>0</v>
      </c>
      <c r="Z790" s="7">
        <v>0</v>
      </c>
      <c r="AA790" s="8">
        <v>0</v>
      </c>
      <c r="AB790" s="8">
        <v>0</v>
      </c>
      <c r="AC790" s="8">
        <v>0</v>
      </c>
      <c r="AD790" s="8">
        <v>0</v>
      </c>
      <c r="AE790" s="8">
        <v>0</v>
      </c>
      <c r="AF790" s="8">
        <v>0</v>
      </c>
      <c r="AK790" s="9">
        <f>LEN(H790)</f>
        <v>26</v>
      </c>
      <c r="AL790" s="9">
        <f>SUM(R790:X790)</f>
        <v>1</v>
      </c>
      <c r="AM790" s="3" t="b">
        <f>IF(R790,1)</f>
        <v>0</v>
      </c>
      <c r="AN790" s="3" t="b">
        <f>IF(S790,1)</f>
        <v>0</v>
      </c>
      <c r="AO790" s="3" t="b">
        <f>IF(T790,1)</f>
        <v>0</v>
      </c>
      <c r="AP790" s="3" t="b">
        <f>IF(U790,1)</f>
        <v>0</v>
      </c>
      <c r="AQ790" s="3" t="b">
        <f>IF(V790,1)</f>
        <v>0</v>
      </c>
      <c r="AR790" s="3">
        <f>IF(W790,1)</f>
        <v>1</v>
      </c>
      <c r="AS790" s="3" t="b">
        <f>IF(X790,1)</f>
        <v>0</v>
      </c>
      <c r="AT790" s="3">
        <f>SUM(AM790:AS790)</f>
        <v>1</v>
      </c>
      <c r="AU790" s="10" t="b">
        <f>IF(R790,1)</f>
        <v>0</v>
      </c>
      <c r="AV790" s="10" t="b">
        <f>IF(S790,2)</f>
        <v>0</v>
      </c>
      <c r="AW790" s="10" t="b">
        <f>IF(T790,3)</f>
        <v>0</v>
      </c>
      <c r="AX790" s="10" t="b">
        <f>IF(U790,4)</f>
        <v>0</v>
      </c>
      <c r="AY790" s="10" t="b">
        <f>IF(V790,5)</f>
        <v>0</v>
      </c>
      <c r="AZ790" s="10">
        <f>IF(W790,6)</f>
        <v>6</v>
      </c>
      <c r="BA790" s="10" t="b">
        <f>IF(X790,7)</f>
        <v>0</v>
      </c>
      <c r="BB790" s="10">
        <f>MIN(AU790:BA790)</f>
        <v>6</v>
      </c>
      <c r="BC790" s="10">
        <f>MAX(AU790:BA790)</f>
        <v>6</v>
      </c>
      <c r="BD790" s="10">
        <f>IF(AT790&gt;0,(1+(BC790-AT790))-BB790,-1)</f>
        <v>0</v>
      </c>
      <c r="BE790" s="44">
        <f>AL790-AT790</f>
        <v>0</v>
      </c>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row>
    <row r="791" spans="1:177" ht="15" customHeight="1">
      <c r="A791" s="1">
        <v>790</v>
      </c>
      <c r="B791" s="1">
        <v>-37.846304035981603</v>
      </c>
      <c r="C791" s="1">
        <v>144.964365957642</v>
      </c>
      <c r="D791" s="1">
        <v>15</v>
      </c>
      <c r="E791"/>
      <c r="F791" s="1" t="s">
        <v>40</v>
      </c>
      <c r="G791" s="1" t="s">
        <v>846</v>
      </c>
      <c r="H791" s="2" t="s">
        <v>944</v>
      </c>
      <c r="I791" s="4">
        <v>1</v>
      </c>
      <c r="J791" s="4">
        <v>0</v>
      </c>
      <c r="K791" s="4">
        <v>0</v>
      </c>
      <c r="L791" s="4">
        <v>0</v>
      </c>
      <c r="M791" s="5">
        <v>0</v>
      </c>
      <c r="N791" s="5">
        <v>1</v>
      </c>
      <c r="O791" s="5">
        <v>0</v>
      </c>
      <c r="P791" s="5">
        <v>0</v>
      </c>
      <c r="Q791" s="5">
        <v>0</v>
      </c>
      <c r="R791" s="6">
        <v>0</v>
      </c>
      <c r="S791" s="6">
        <v>0</v>
      </c>
      <c r="T791" s="6">
        <v>0</v>
      </c>
      <c r="U791" s="6">
        <v>1</v>
      </c>
      <c r="V791" s="6">
        <v>0</v>
      </c>
      <c r="W791" s="6">
        <v>0</v>
      </c>
      <c r="X791" s="6">
        <v>0</v>
      </c>
      <c r="Y791" s="7">
        <v>0</v>
      </c>
      <c r="Z791" s="7">
        <v>1</v>
      </c>
      <c r="AA791" s="8">
        <v>0</v>
      </c>
      <c r="AB791" s="8">
        <v>0</v>
      </c>
      <c r="AC791" s="8">
        <v>0</v>
      </c>
      <c r="AD791" s="8">
        <v>0</v>
      </c>
      <c r="AE791" s="8">
        <v>0</v>
      </c>
      <c r="AF791" s="8">
        <v>0</v>
      </c>
      <c r="AH791" s="9" t="s">
        <v>945</v>
      </c>
      <c r="AJ791" s="9" t="s">
        <v>4359</v>
      </c>
      <c r="AK791" s="9">
        <f>LEN(H791)</f>
        <v>61</v>
      </c>
      <c r="AL791" s="9">
        <f>SUM(R791:X791)</f>
        <v>1</v>
      </c>
      <c r="AM791" s="3" t="b">
        <f>IF(R791,1)</f>
        <v>0</v>
      </c>
      <c r="AN791" s="3" t="b">
        <f>IF(S791,1)</f>
        <v>0</v>
      </c>
      <c r="AO791" s="3" t="b">
        <f>IF(T791,1)</f>
        <v>0</v>
      </c>
      <c r="AP791" s="3">
        <f>IF(U791,1)</f>
        <v>1</v>
      </c>
      <c r="AQ791" s="3" t="b">
        <f>IF(V791,1)</f>
        <v>0</v>
      </c>
      <c r="AR791" s="3" t="b">
        <f>IF(W791,1)</f>
        <v>0</v>
      </c>
      <c r="AS791" s="3" t="b">
        <f>IF(X791,1)</f>
        <v>0</v>
      </c>
      <c r="AT791" s="3">
        <f>SUM(AM791:AS791)</f>
        <v>1</v>
      </c>
      <c r="AU791" s="10" t="b">
        <f>IF(R791,1)</f>
        <v>0</v>
      </c>
      <c r="AV791" s="10" t="b">
        <f>IF(S791,2)</f>
        <v>0</v>
      </c>
      <c r="AW791" s="10" t="b">
        <f>IF(T791,3)</f>
        <v>0</v>
      </c>
      <c r="AX791" s="10">
        <f>IF(U791,4)</f>
        <v>4</v>
      </c>
      <c r="AY791" s="10" t="b">
        <f>IF(V791,5)</f>
        <v>0</v>
      </c>
      <c r="AZ791" s="10" t="b">
        <f>IF(W791,6)</f>
        <v>0</v>
      </c>
      <c r="BA791" s="10" t="b">
        <f>IF(X791,7)</f>
        <v>0</v>
      </c>
      <c r="BB791" s="10">
        <f>MIN(AU791:BA791)</f>
        <v>4</v>
      </c>
      <c r="BC791" s="10">
        <f>MAX(AU791:BA791)</f>
        <v>4</v>
      </c>
      <c r="BD791" s="10">
        <f>IF(AT791&gt;0,(1+(BC791-AT791))-BB791,-1)</f>
        <v>0</v>
      </c>
      <c r="BE791" s="44">
        <f>AL791-AT791</f>
        <v>0</v>
      </c>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row>
    <row r="792" spans="1:177" ht="15" customHeight="1">
      <c r="A792" s="1">
        <v>791</v>
      </c>
      <c r="B792" s="1">
        <v>-34.198612784091303</v>
      </c>
      <c r="C792" s="1">
        <v>142.14495658721901</v>
      </c>
      <c r="D792" s="1">
        <v>7</v>
      </c>
      <c r="E792"/>
      <c r="F792" s="1" t="s">
        <v>40</v>
      </c>
      <c r="G792" s="1" t="s">
        <v>846</v>
      </c>
      <c r="H792" s="2" t="s">
        <v>946</v>
      </c>
      <c r="I792" s="4">
        <v>0</v>
      </c>
      <c r="J792" s="4">
        <v>0</v>
      </c>
      <c r="K792" s="4">
        <v>1</v>
      </c>
      <c r="L792" s="4">
        <v>0</v>
      </c>
      <c r="M792" s="5">
        <v>1</v>
      </c>
      <c r="N792" s="5">
        <v>0</v>
      </c>
      <c r="O792" s="5">
        <v>0</v>
      </c>
      <c r="P792" s="5">
        <v>1</v>
      </c>
      <c r="Q792" s="5">
        <v>0</v>
      </c>
      <c r="R792" s="6">
        <v>0</v>
      </c>
      <c r="S792" s="6">
        <v>0</v>
      </c>
      <c r="T792" s="6">
        <v>0</v>
      </c>
      <c r="U792" s="6">
        <v>1</v>
      </c>
      <c r="V792" s="6">
        <v>0</v>
      </c>
      <c r="W792" s="6">
        <v>1</v>
      </c>
      <c r="X792" s="6">
        <v>0</v>
      </c>
      <c r="Y792" s="7">
        <v>0</v>
      </c>
      <c r="Z792" s="7">
        <v>1</v>
      </c>
      <c r="AA792" s="8">
        <v>0</v>
      </c>
      <c r="AB792" s="8">
        <v>0</v>
      </c>
      <c r="AC792" s="8">
        <v>0</v>
      </c>
      <c r="AD792" s="8">
        <v>0</v>
      </c>
      <c r="AE792" s="8">
        <v>0</v>
      </c>
      <c r="AF792" s="8">
        <v>0</v>
      </c>
      <c r="AG792" s="9" t="s">
        <v>891</v>
      </c>
      <c r="AI792" s="9" t="s">
        <v>689</v>
      </c>
      <c r="AK792" s="9">
        <f>LEN(H792)</f>
        <v>41</v>
      </c>
      <c r="AL792" s="9">
        <f>SUM(R792:X792)</f>
        <v>2</v>
      </c>
      <c r="AM792" s="3" t="b">
        <f>IF(R792,1)</f>
        <v>0</v>
      </c>
      <c r="AN792" s="3" t="b">
        <f>IF(S792,1)</f>
        <v>0</v>
      </c>
      <c r="AO792" s="3" t="b">
        <f>IF(T792,1)</f>
        <v>0</v>
      </c>
      <c r="AP792" s="3">
        <f>IF(U792,1)</f>
        <v>1</v>
      </c>
      <c r="AQ792" s="3" t="b">
        <f>IF(V792,1)</f>
        <v>0</v>
      </c>
      <c r="AR792" s="3">
        <f>IF(W792,1)</f>
        <v>1</v>
      </c>
      <c r="AS792" s="3" t="b">
        <f>IF(X792,1)</f>
        <v>0</v>
      </c>
      <c r="AT792" s="3">
        <f>SUM(AM792:AS792)</f>
        <v>2</v>
      </c>
      <c r="AU792" s="10" t="b">
        <f>IF(R792,1)</f>
        <v>0</v>
      </c>
      <c r="AV792" s="10" t="b">
        <f>IF(S792,2)</f>
        <v>0</v>
      </c>
      <c r="AW792" s="10" t="b">
        <f>IF(T792,3)</f>
        <v>0</v>
      </c>
      <c r="AX792" s="10">
        <f>IF(U792,4)</f>
        <v>4</v>
      </c>
      <c r="AY792" s="10" t="b">
        <f>IF(V792,5)</f>
        <v>0</v>
      </c>
      <c r="AZ792" s="10">
        <f>IF(W792,6)</f>
        <v>6</v>
      </c>
      <c r="BA792" s="10" t="b">
        <f>IF(X792,7)</f>
        <v>0</v>
      </c>
      <c r="BB792" s="10">
        <f>MIN(AU792:BA792)</f>
        <v>4</v>
      </c>
      <c r="BC792" s="10">
        <f>MAX(AU792:BA792)</f>
        <v>6</v>
      </c>
      <c r="BD792" s="10">
        <f>IF(AT792&gt;0,(1+(BC792-AT792))-BB792,-1)</f>
        <v>1</v>
      </c>
      <c r="BE792" s="44">
        <f>AL792-AT792</f>
        <v>0</v>
      </c>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row>
    <row r="793" spans="1:177" ht="15" customHeight="1">
      <c r="A793" s="1">
        <v>792</v>
      </c>
      <c r="B793" s="1">
        <v>-38.027939691127301</v>
      </c>
      <c r="C793" s="1">
        <v>145.21017348042</v>
      </c>
      <c r="D793" s="1">
        <v>15</v>
      </c>
      <c r="E793"/>
      <c r="F793" s="1" t="s">
        <v>40</v>
      </c>
      <c r="G793" s="1" t="s">
        <v>846</v>
      </c>
      <c r="H793" s="2" t="s">
        <v>947</v>
      </c>
      <c r="I793" s="4">
        <v>1</v>
      </c>
      <c r="J793" s="4">
        <v>0</v>
      </c>
      <c r="K793" s="4">
        <v>0</v>
      </c>
      <c r="L793" s="4">
        <v>0</v>
      </c>
      <c r="M793" s="5">
        <v>1</v>
      </c>
      <c r="N793" s="5">
        <v>0</v>
      </c>
      <c r="O793" s="5">
        <v>0</v>
      </c>
      <c r="P793" s="5">
        <v>1</v>
      </c>
      <c r="Q793" s="5">
        <v>1</v>
      </c>
      <c r="R793" s="6">
        <v>0</v>
      </c>
      <c r="S793" s="6">
        <v>0</v>
      </c>
      <c r="T793" s="6">
        <v>1</v>
      </c>
      <c r="U793" s="6">
        <v>0</v>
      </c>
      <c r="V793" s="6">
        <v>0</v>
      </c>
      <c r="W793" s="6">
        <v>1</v>
      </c>
      <c r="X793" s="6">
        <v>0</v>
      </c>
      <c r="Y793" s="7">
        <v>0</v>
      </c>
      <c r="Z793" s="7">
        <v>0</v>
      </c>
      <c r="AA793" s="8">
        <v>0</v>
      </c>
      <c r="AB793" s="8">
        <v>0</v>
      </c>
      <c r="AC793" s="8">
        <v>0</v>
      </c>
      <c r="AD793" s="8">
        <v>0</v>
      </c>
      <c r="AE793" s="8">
        <v>0</v>
      </c>
      <c r="AF793" s="8">
        <v>0</v>
      </c>
      <c r="AH793" s="9" t="s">
        <v>791</v>
      </c>
      <c r="AI793" s="9" t="s">
        <v>393</v>
      </c>
      <c r="AK793" s="9">
        <f>LEN(H793)</f>
        <v>57</v>
      </c>
      <c r="AL793" s="9">
        <f>SUM(R793:X793)</f>
        <v>2</v>
      </c>
      <c r="AM793" s="3" t="b">
        <f>IF(R793,1)</f>
        <v>0</v>
      </c>
      <c r="AN793" s="3" t="b">
        <f>IF(S793,1)</f>
        <v>0</v>
      </c>
      <c r="AO793" s="3">
        <f>IF(T793,1)</f>
        <v>1</v>
      </c>
      <c r="AP793" s="3" t="b">
        <f>IF(U793,1)</f>
        <v>0</v>
      </c>
      <c r="AQ793" s="3" t="b">
        <f>IF(V793,1)</f>
        <v>0</v>
      </c>
      <c r="AR793" s="3">
        <f>IF(W793,1)</f>
        <v>1</v>
      </c>
      <c r="AS793" s="3" t="b">
        <f>IF(X793,1)</f>
        <v>0</v>
      </c>
      <c r="AT793" s="3">
        <f>SUM(AM793:AS793)</f>
        <v>2</v>
      </c>
      <c r="AU793" s="10" t="b">
        <f>IF(R793,1)</f>
        <v>0</v>
      </c>
      <c r="AV793" s="10" t="b">
        <f>IF(S793,2)</f>
        <v>0</v>
      </c>
      <c r="AW793" s="10">
        <f>IF(T793,3)</f>
        <v>3</v>
      </c>
      <c r="AX793" s="10" t="b">
        <f>IF(U793,4)</f>
        <v>0</v>
      </c>
      <c r="AY793" s="10" t="b">
        <f>IF(V793,5)</f>
        <v>0</v>
      </c>
      <c r="AZ793" s="10">
        <f>IF(W793,6)</f>
        <v>6</v>
      </c>
      <c r="BA793" s="10" t="b">
        <f>IF(X793,7)</f>
        <v>0</v>
      </c>
      <c r="BB793" s="10">
        <f>MIN(AU793:BA793)</f>
        <v>3</v>
      </c>
      <c r="BC793" s="10">
        <f>MAX(AU793:BA793)</f>
        <v>6</v>
      </c>
      <c r="BD793" s="10">
        <f>IF(AT793&gt;0,(1+(BC793-AT793))-BB793,-1)</f>
        <v>2</v>
      </c>
      <c r="BE793" s="44">
        <f>AL793-AT793</f>
        <v>0</v>
      </c>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row>
    <row r="794" spans="1:177" ht="15" customHeight="1">
      <c r="A794" s="1">
        <v>793</v>
      </c>
      <c r="B794" s="1">
        <v>-37.847252908050699</v>
      </c>
      <c r="C794" s="1">
        <v>145.06925105895999</v>
      </c>
      <c r="D794" s="1">
        <v>15</v>
      </c>
      <c r="E794"/>
      <c r="F794" s="1" t="s">
        <v>40</v>
      </c>
      <c r="G794" s="1" t="s">
        <v>846</v>
      </c>
      <c r="H794" s="2" t="s">
        <v>948</v>
      </c>
      <c r="I794" s="4">
        <v>1</v>
      </c>
      <c r="J794" s="4">
        <v>0</v>
      </c>
      <c r="K794" s="4">
        <v>0</v>
      </c>
      <c r="L794" s="4">
        <v>0</v>
      </c>
      <c r="M794" s="5">
        <v>0</v>
      </c>
      <c r="N794" s="5">
        <v>1</v>
      </c>
      <c r="O794" s="5">
        <v>0</v>
      </c>
      <c r="P794" s="5">
        <v>0</v>
      </c>
      <c r="Q794" s="5">
        <v>1</v>
      </c>
      <c r="R794" s="6">
        <v>0</v>
      </c>
      <c r="S794" s="6">
        <v>0</v>
      </c>
      <c r="T794" s="6">
        <v>1</v>
      </c>
      <c r="U794" s="6">
        <v>0</v>
      </c>
      <c r="V794" s="6">
        <v>0</v>
      </c>
      <c r="W794" s="6">
        <v>0</v>
      </c>
      <c r="X794" s="6">
        <v>1</v>
      </c>
      <c r="Y794" s="7">
        <v>0</v>
      </c>
      <c r="Z794" s="7">
        <v>0</v>
      </c>
      <c r="AA794" s="8">
        <v>0</v>
      </c>
      <c r="AB794" s="8">
        <v>1</v>
      </c>
      <c r="AC794" s="8">
        <v>0</v>
      </c>
      <c r="AD794" s="8">
        <v>0</v>
      </c>
      <c r="AE794" s="8">
        <v>0</v>
      </c>
      <c r="AF794" s="8">
        <v>0</v>
      </c>
      <c r="AI794" s="9" t="s">
        <v>4543</v>
      </c>
      <c r="AK794" s="9">
        <f>LEN(H794)</f>
        <v>41</v>
      </c>
      <c r="AL794" s="9">
        <f>SUM(R794:X794)</f>
        <v>2</v>
      </c>
      <c r="AM794" s="3" t="b">
        <f>IF(R794,1)</f>
        <v>0</v>
      </c>
      <c r="AN794" s="3" t="b">
        <f>IF(S794,1)</f>
        <v>0</v>
      </c>
      <c r="AO794" s="3">
        <f>IF(T794,1)</f>
        <v>1</v>
      </c>
      <c r="AP794" s="3" t="b">
        <f>IF(U794,1)</f>
        <v>0</v>
      </c>
      <c r="AQ794" s="3" t="b">
        <f>IF(V794,1)</f>
        <v>0</v>
      </c>
      <c r="AR794" s="3" t="b">
        <f>IF(W794,1)</f>
        <v>0</v>
      </c>
      <c r="AS794" s="3">
        <f>IF(X794,1)</f>
        <v>1</v>
      </c>
      <c r="AT794" s="3">
        <f>SUM(AM794:AS794)</f>
        <v>2</v>
      </c>
      <c r="AU794" s="10" t="b">
        <f>IF(R794,1)</f>
        <v>0</v>
      </c>
      <c r="AV794" s="10" t="b">
        <f>IF(S794,2)</f>
        <v>0</v>
      </c>
      <c r="AW794" s="10">
        <f>IF(T794,3)</f>
        <v>3</v>
      </c>
      <c r="AX794" s="10" t="b">
        <f>IF(U794,4)</f>
        <v>0</v>
      </c>
      <c r="AY794" s="10" t="b">
        <f>IF(V794,5)</f>
        <v>0</v>
      </c>
      <c r="AZ794" s="10" t="b">
        <f>IF(W794,6)</f>
        <v>0</v>
      </c>
      <c r="BA794" s="10">
        <f>IF(X794,7)</f>
        <v>7</v>
      </c>
      <c r="BB794" s="10">
        <f>MIN(AU794:BA794)</f>
        <v>3</v>
      </c>
      <c r="BC794" s="10">
        <f>MAX(AU794:BA794)</f>
        <v>7</v>
      </c>
      <c r="BD794" s="10">
        <f>IF(AT794&gt;0,(1+(BC794-AT794))-BB794,-1)</f>
        <v>3</v>
      </c>
      <c r="BE794" s="44">
        <f>AL794-AT794</f>
        <v>0</v>
      </c>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row>
    <row r="795" spans="1:177" ht="15" customHeight="1">
      <c r="A795" s="1">
        <v>794</v>
      </c>
      <c r="B795" s="1">
        <v>-38.015935029612699</v>
      </c>
      <c r="C795" s="1">
        <v>145.31038615891401</v>
      </c>
      <c r="D795" s="1">
        <v>13</v>
      </c>
      <c r="E795"/>
      <c r="F795" s="1" t="s">
        <v>40</v>
      </c>
      <c r="G795" s="1" t="s">
        <v>846</v>
      </c>
      <c r="H795" s="2" t="s">
        <v>949</v>
      </c>
      <c r="I795" s="4">
        <v>1</v>
      </c>
      <c r="J795" s="4">
        <v>0</v>
      </c>
      <c r="K795" s="4">
        <v>0</v>
      </c>
      <c r="L795" s="4">
        <v>0</v>
      </c>
      <c r="M795" s="5">
        <v>1</v>
      </c>
      <c r="N795" s="5">
        <v>0</v>
      </c>
      <c r="O795" s="5">
        <v>0</v>
      </c>
      <c r="P795" s="5">
        <v>1</v>
      </c>
      <c r="Q795" s="5">
        <v>0</v>
      </c>
      <c r="R795" s="6">
        <v>0</v>
      </c>
      <c r="S795" s="6">
        <v>0</v>
      </c>
      <c r="T795" s="6">
        <v>0</v>
      </c>
      <c r="U795" s="6">
        <v>1</v>
      </c>
      <c r="V795" s="6">
        <v>0</v>
      </c>
      <c r="W795" s="6">
        <v>0</v>
      </c>
      <c r="X795" s="6">
        <v>1</v>
      </c>
      <c r="Y795" s="7">
        <v>0</v>
      </c>
      <c r="Z795" s="7">
        <v>0</v>
      </c>
      <c r="AA795" s="8">
        <v>0</v>
      </c>
      <c r="AB795" s="8">
        <v>0</v>
      </c>
      <c r="AC795" s="8">
        <v>0</v>
      </c>
      <c r="AD795" s="8">
        <v>0</v>
      </c>
      <c r="AE795" s="8">
        <v>0</v>
      </c>
      <c r="AF795" s="8">
        <v>0</v>
      </c>
      <c r="AK795" s="9">
        <f>LEN(H795)</f>
        <v>78</v>
      </c>
      <c r="AL795" s="9">
        <f>SUM(R795:X795)</f>
        <v>2</v>
      </c>
      <c r="AM795" s="3" t="b">
        <f>IF(R795,1)</f>
        <v>0</v>
      </c>
      <c r="AN795" s="3" t="b">
        <f>IF(S795,1)</f>
        <v>0</v>
      </c>
      <c r="AO795" s="3" t="b">
        <f>IF(T795,1)</f>
        <v>0</v>
      </c>
      <c r="AP795" s="3">
        <f>IF(U795,1)</f>
        <v>1</v>
      </c>
      <c r="AQ795" s="3" t="b">
        <f>IF(V795,1)</f>
        <v>0</v>
      </c>
      <c r="AR795" s="3" t="b">
        <f>IF(W795,1)</f>
        <v>0</v>
      </c>
      <c r="AS795" s="3">
        <f>IF(X795,1)</f>
        <v>1</v>
      </c>
      <c r="AT795" s="3">
        <f>SUM(AM795:AS795)</f>
        <v>2</v>
      </c>
      <c r="AU795" s="10" t="b">
        <f>IF(R795,1)</f>
        <v>0</v>
      </c>
      <c r="AV795" s="10" t="b">
        <f>IF(S795,2)</f>
        <v>0</v>
      </c>
      <c r="AW795" s="10" t="b">
        <f>IF(T795,3)</f>
        <v>0</v>
      </c>
      <c r="AX795" s="10">
        <f>IF(U795,4)</f>
        <v>4</v>
      </c>
      <c r="AY795" s="10" t="b">
        <f>IF(V795,5)</f>
        <v>0</v>
      </c>
      <c r="AZ795" s="10" t="b">
        <f>IF(W795,6)</f>
        <v>0</v>
      </c>
      <c r="BA795" s="10">
        <f>IF(X795,7)</f>
        <v>7</v>
      </c>
      <c r="BB795" s="10">
        <f>MIN(AU795:BA795)</f>
        <v>4</v>
      </c>
      <c r="BC795" s="10">
        <f>MAX(AU795:BA795)</f>
        <v>7</v>
      </c>
      <c r="BD795" s="10">
        <f>IF(AT795&gt;0,(1+(BC795-AT795))-BB795,-1)</f>
        <v>2</v>
      </c>
      <c r="BE795" s="44">
        <f>AL795-AT795</f>
        <v>0</v>
      </c>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row>
    <row r="796" spans="1:177" ht="15" customHeight="1">
      <c r="A796" s="1">
        <v>795</v>
      </c>
      <c r="B796" s="1">
        <v>-37.868463788287599</v>
      </c>
      <c r="C796" s="1">
        <v>145.14589786376999</v>
      </c>
      <c r="D796" s="1">
        <v>15</v>
      </c>
      <c r="E796"/>
      <c r="F796" s="1" t="s">
        <v>40</v>
      </c>
      <c r="G796" s="1" t="s">
        <v>846</v>
      </c>
      <c r="H796" s="2" t="s">
        <v>950</v>
      </c>
      <c r="I796" s="4">
        <v>0</v>
      </c>
      <c r="J796" s="4">
        <v>0</v>
      </c>
      <c r="K796" s="4">
        <v>1</v>
      </c>
      <c r="L796" s="4">
        <v>0</v>
      </c>
      <c r="M796" s="5">
        <v>1</v>
      </c>
      <c r="N796" s="5">
        <v>0</v>
      </c>
      <c r="O796" s="5">
        <v>0</v>
      </c>
      <c r="P796" s="5">
        <v>1</v>
      </c>
      <c r="Q796" s="5">
        <v>0</v>
      </c>
      <c r="R796" s="6">
        <v>0</v>
      </c>
      <c r="S796" s="6">
        <v>0</v>
      </c>
      <c r="T796" s="6">
        <v>0</v>
      </c>
      <c r="U796" s="6">
        <v>2</v>
      </c>
      <c r="V796" s="6">
        <v>1</v>
      </c>
      <c r="W796" s="6">
        <v>0</v>
      </c>
      <c r="X796" s="6">
        <v>0</v>
      </c>
      <c r="Y796" s="7">
        <v>0</v>
      </c>
      <c r="Z796" s="7">
        <v>1</v>
      </c>
      <c r="AA796" s="8">
        <v>0</v>
      </c>
      <c r="AB796" s="8">
        <v>0</v>
      </c>
      <c r="AC796" s="8">
        <v>0</v>
      </c>
      <c r="AD796" s="8">
        <v>0</v>
      </c>
      <c r="AE796" s="8">
        <v>1</v>
      </c>
      <c r="AF796" s="8">
        <v>1</v>
      </c>
      <c r="AG796" s="9" t="s">
        <v>4349</v>
      </c>
      <c r="AI796" s="9" t="s">
        <v>4350</v>
      </c>
      <c r="AK796" s="9">
        <f>LEN(H796)</f>
        <v>87</v>
      </c>
      <c r="AL796" s="9">
        <f>SUM(R796:X796)</f>
        <v>3</v>
      </c>
      <c r="AM796" s="3" t="b">
        <f>IF(R796,1)</f>
        <v>0</v>
      </c>
      <c r="AN796" s="3" t="b">
        <f>IF(S796,1)</f>
        <v>0</v>
      </c>
      <c r="AO796" s="3" t="b">
        <f>IF(T796,1)</f>
        <v>0</v>
      </c>
      <c r="AP796" s="3">
        <f>IF(U796,1)</f>
        <v>1</v>
      </c>
      <c r="AQ796" s="3">
        <f>IF(V796,1)</f>
        <v>1</v>
      </c>
      <c r="AR796" s="3" t="b">
        <f>IF(W796,1)</f>
        <v>0</v>
      </c>
      <c r="AS796" s="3" t="b">
        <f>IF(X796,1)</f>
        <v>0</v>
      </c>
      <c r="AT796" s="3">
        <f>SUM(AM796:AS796)</f>
        <v>2</v>
      </c>
      <c r="AU796" s="10" t="b">
        <f>IF(R796,1)</f>
        <v>0</v>
      </c>
      <c r="AV796" s="10" t="b">
        <f>IF(S796,2)</f>
        <v>0</v>
      </c>
      <c r="AW796" s="10" t="b">
        <f>IF(T796,3)</f>
        <v>0</v>
      </c>
      <c r="AX796" s="10">
        <f>IF(U796,4)</f>
        <v>4</v>
      </c>
      <c r="AY796" s="10">
        <f>IF(V796,5)</f>
        <v>5</v>
      </c>
      <c r="AZ796" s="10" t="b">
        <f>IF(W796,6)</f>
        <v>0</v>
      </c>
      <c r="BA796" s="10" t="b">
        <f>IF(X796,7)</f>
        <v>0</v>
      </c>
      <c r="BB796" s="10">
        <f>MIN(AU796:BA796)</f>
        <v>4</v>
      </c>
      <c r="BC796" s="10">
        <f>MAX(AU796:BA796)</f>
        <v>5</v>
      </c>
      <c r="BD796" s="10">
        <f>IF(AT796&gt;0,(1+(BC796-AT796))-BB796,-1)</f>
        <v>0</v>
      </c>
      <c r="BE796" s="44">
        <f>AL796-AT796</f>
        <v>1</v>
      </c>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row>
    <row r="797" spans="1:177" ht="15" customHeight="1">
      <c r="A797" s="1">
        <v>796</v>
      </c>
      <c r="B797" s="1">
        <v>-38.106122238342799</v>
      </c>
      <c r="C797" s="1">
        <v>145.129078398492</v>
      </c>
      <c r="D797" s="1">
        <v>10</v>
      </c>
      <c r="E797"/>
      <c r="F797" s="1" t="s">
        <v>40</v>
      </c>
      <c r="G797" s="1" t="s">
        <v>846</v>
      </c>
      <c r="H797" s="2" t="s">
        <v>951</v>
      </c>
      <c r="I797" s="4">
        <v>0</v>
      </c>
      <c r="J797" s="4">
        <v>0</v>
      </c>
      <c r="K797" s="4">
        <v>1</v>
      </c>
      <c r="L797" s="4">
        <v>0</v>
      </c>
      <c r="M797" s="5">
        <v>1</v>
      </c>
      <c r="N797" s="5">
        <v>0</v>
      </c>
      <c r="O797" s="5">
        <v>0</v>
      </c>
      <c r="P797" s="5">
        <v>1</v>
      </c>
      <c r="Q797" s="5">
        <v>0</v>
      </c>
      <c r="R797" s="6">
        <v>0</v>
      </c>
      <c r="S797" s="6">
        <v>0</v>
      </c>
      <c r="T797" s="6">
        <v>0</v>
      </c>
      <c r="U797" s="6">
        <v>1</v>
      </c>
      <c r="V797" s="6">
        <v>1</v>
      </c>
      <c r="W797" s="6">
        <v>0</v>
      </c>
      <c r="X797" s="6">
        <v>0</v>
      </c>
      <c r="Y797" s="7">
        <v>0</v>
      </c>
      <c r="Z797" s="7">
        <v>0</v>
      </c>
      <c r="AA797" s="8">
        <v>0</v>
      </c>
      <c r="AB797" s="8">
        <v>0</v>
      </c>
      <c r="AC797" s="8">
        <v>0</v>
      </c>
      <c r="AD797" s="8">
        <v>0</v>
      </c>
      <c r="AE797" s="8">
        <v>1</v>
      </c>
      <c r="AF797" s="8">
        <v>1</v>
      </c>
      <c r="AG797" s="9" t="s">
        <v>1197</v>
      </c>
      <c r="AI797" s="9" t="s">
        <v>238</v>
      </c>
      <c r="AJ797" s="9" t="s">
        <v>3977</v>
      </c>
      <c r="AK797" s="9">
        <f>LEN(H797)</f>
        <v>48</v>
      </c>
      <c r="AL797" s="9">
        <f>SUM(R797:X797)</f>
        <v>2</v>
      </c>
      <c r="AM797" s="3" t="b">
        <f>IF(R797,1)</f>
        <v>0</v>
      </c>
      <c r="AN797" s="3" t="b">
        <f>IF(S797,1)</f>
        <v>0</v>
      </c>
      <c r="AO797" s="3" t="b">
        <f>IF(T797,1)</f>
        <v>0</v>
      </c>
      <c r="AP797" s="3">
        <f>IF(U797,1)</f>
        <v>1</v>
      </c>
      <c r="AQ797" s="3">
        <f>IF(V797,1)</f>
        <v>1</v>
      </c>
      <c r="AR797" s="3" t="b">
        <f>IF(W797,1)</f>
        <v>0</v>
      </c>
      <c r="AS797" s="3" t="b">
        <f>IF(X797,1)</f>
        <v>0</v>
      </c>
      <c r="AT797" s="3">
        <f>SUM(AM797:AS797)</f>
        <v>2</v>
      </c>
      <c r="AU797" s="10" t="b">
        <f>IF(R797,1)</f>
        <v>0</v>
      </c>
      <c r="AV797" s="10" t="b">
        <f>IF(S797,2)</f>
        <v>0</v>
      </c>
      <c r="AW797" s="10" t="b">
        <f>IF(T797,3)</f>
        <v>0</v>
      </c>
      <c r="AX797" s="10">
        <f>IF(U797,4)</f>
        <v>4</v>
      </c>
      <c r="AY797" s="10">
        <f>IF(V797,5)</f>
        <v>5</v>
      </c>
      <c r="AZ797" s="10" t="b">
        <f>IF(W797,6)</f>
        <v>0</v>
      </c>
      <c r="BA797" s="10" t="b">
        <f>IF(X797,7)</f>
        <v>0</v>
      </c>
      <c r="BB797" s="10">
        <f>MIN(AU797:BA797)</f>
        <v>4</v>
      </c>
      <c r="BC797" s="10">
        <f>MAX(AU797:BA797)</f>
        <v>5</v>
      </c>
      <c r="BD797" s="10">
        <f>IF(AT797&gt;0,(1+(BC797-AT797))-BB797,-1)</f>
        <v>0</v>
      </c>
      <c r="BE797" s="44">
        <f>AL797-AT797</f>
        <v>0</v>
      </c>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row>
    <row r="798" spans="1:177" ht="15" customHeight="1">
      <c r="A798" s="1">
        <v>797</v>
      </c>
      <c r="B798" s="1">
        <v>-37.890312064384098</v>
      </c>
      <c r="C798" s="1">
        <v>145.06710529174799</v>
      </c>
      <c r="D798" s="1">
        <v>15</v>
      </c>
      <c r="E798"/>
      <c r="F798" s="1" t="s">
        <v>40</v>
      </c>
      <c r="G798" s="1" t="s">
        <v>846</v>
      </c>
      <c r="H798" s="2" t="s">
        <v>952</v>
      </c>
      <c r="I798" s="4">
        <v>1</v>
      </c>
      <c r="J798" s="4">
        <v>0</v>
      </c>
      <c r="K798" s="4">
        <v>1</v>
      </c>
      <c r="L798" s="4">
        <v>0</v>
      </c>
      <c r="M798" s="5">
        <v>1</v>
      </c>
      <c r="N798" s="5">
        <v>0</v>
      </c>
      <c r="O798" s="5">
        <v>0</v>
      </c>
      <c r="P798" s="5">
        <v>1</v>
      </c>
      <c r="Q798" s="5">
        <v>0</v>
      </c>
      <c r="R798" s="6">
        <v>0</v>
      </c>
      <c r="S798" s="6">
        <v>0</v>
      </c>
      <c r="T798" s="6">
        <v>1</v>
      </c>
      <c r="U798" s="6">
        <v>1</v>
      </c>
      <c r="V798" s="6">
        <v>0</v>
      </c>
      <c r="W798" s="6">
        <v>0</v>
      </c>
      <c r="X798" s="6">
        <v>0</v>
      </c>
      <c r="Y798" s="7">
        <v>0</v>
      </c>
      <c r="Z798" s="7">
        <v>1</v>
      </c>
      <c r="AA798" s="8">
        <v>0</v>
      </c>
      <c r="AB798" s="8">
        <v>0</v>
      </c>
      <c r="AC798" s="8">
        <v>0</v>
      </c>
      <c r="AD798" s="8">
        <v>0</v>
      </c>
      <c r="AE798" s="8">
        <v>1</v>
      </c>
      <c r="AF798" s="8">
        <v>0</v>
      </c>
      <c r="AG798" s="9" t="s">
        <v>953</v>
      </c>
      <c r="AI798" s="9" t="s">
        <v>4515</v>
      </c>
      <c r="AK798" s="9">
        <f>LEN(H798)</f>
        <v>102</v>
      </c>
      <c r="AL798" s="9">
        <f>SUM(R798:X798)</f>
        <v>2</v>
      </c>
      <c r="AM798" s="3" t="b">
        <f>IF(R798,1)</f>
        <v>0</v>
      </c>
      <c r="AN798" s="3" t="b">
        <f>IF(S798,1)</f>
        <v>0</v>
      </c>
      <c r="AO798" s="3">
        <f>IF(T798,1)</f>
        <v>1</v>
      </c>
      <c r="AP798" s="3">
        <f>IF(U798,1)</f>
        <v>1</v>
      </c>
      <c r="AQ798" s="3" t="b">
        <f>IF(V798,1)</f>
        <v>0</v>
      </c>
      <c r="AR798" s="3" t="b">
        <f>IF(W798,1)</f>
        <v>0</v>
      </c>
      <c r="AS798" s="3" t="b">
        <f>IF(X798,1)</f>
        <v>0</v>
      </c>
      <c r="AT798" s="3">
        <f>SUM(AM798:AS798)</f>
        <v>2</v>
      </c>
      <c r="AU798" s="10" t="b">
        <f>IF(R798,1)</f>
        <v>0</v>
      </c>
      <c r="AV798" s="10" t="b">
        <f>IF(S798,2)</f>
        <v>0</v>
      </c>
      <c r="AW798" s="10">
        <f>IF(T798,3)</f>
        <v>3</v>
      </c>
      <c r="AX798" s="10">
        <f>IF(U798,4)</f>
        <v>4</v>
      </c>
      <c r="AY798" s="10" t="b">
        <f>IF(V798,5)</f>
        <v>0</v>
      </c>
      <c r="AZ798" s="10" t="b">
        <f>IF(W798,6)</f>
        <v>0</v>
      </c>
      <c r="BA798" s="10" t="b">
        <f>IF(X798,7)</f>
        <v>0</v>
      </c>
      <c r="BB798" s="10">
        <f>MIN(AU798:BA798)</f>
        <v>3</v>
      </c>
      <c r="BC798" s="10">
        <f>MAX(AU798:BA798)</f>
        <v>4</v>
      </c>
      <c r="BD798" s="10">
        <f>IF(AT798&gt;0,(1+(BC798-AT798))-BB798,-1)</f>
        <v>0</v>
      </c>
      <c r="BE798" s="44">
        <f>AL798-AT798</f>
        <v>0</v>
      </c>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row>
    <row r="799" spans="1:177" ht="15" customHeight="1">
      <c r="A799" s="1">
        <v>798</v>
      </c>
      <c r="B799" s="1">
        <v>-37.999861042568497</v>
      </c>
      <c r="C799" s="1">
        <v>145.18122148233601</v>
      </c>
      <c r="D799" s="1">
        <v>15</v>
      </c>
      <c r="E799"/>
      <c r="F799" s="1" t="s">
        <v>40</v>
      </c>
      <c r="G799" s="1" t="s">
        <v>846</v>
      </c>
      <c r="H799" s="2" t="s">
        <v>954</v>
      </c>
      <c r="I799" s="4">
        <v>0</v>
      </c>
      <c r="J799" s="4">
        <v>0</v>
      </c>
      <c r="K799" s="4">
        <v>1</v>
      </c>
      <c r="L799" s="4">
        <v>0</v>
      </c>
      <c r="M799" s="5">
        <v>1</v>
      </c>
      <c r="N799" s="5">
        <v>0</v>
      </c>
      <c r="O799" s="5">
        <v>0</v>
      </c>
      <c r="P799" s="5">
        <v>0</v>
      </c>
      <c r="Q799" s="5">
        <v>0</v>
      </c>
      <c r="R799" s="6">
        <v>0</v>
      </c>
      <c r="S799" s="6">
        <v>0</v>
      </c>
      <c r="T799" s="6">
        <v>0</v>
      </c>
      <c r="U799" s="6">
        <v>1</v>
      </c>
      <c r="V799" s="6">
        <v>0</v>
      </c>
      <c r="W799" s="6">
        <v>0</v>
      </c>
      <c r="X799" s="6">
        <v>0</v>
      </c>
      <c r="Y799" s="7">
        <v>0</v>
      </c>
      <c r="Z799" s="7">
        <v>0</v>
      </c>
      <c r="AA799" s="8">
        <v>0</v>
      </c>
      <c r="AB799" s="8">
        <v>0</v>
      </c>
      <c r="AC799" s="8">
        <v>0</v>
      </c>
      <c r="AD799" s="8">
        <v>0</v>
      </c>
      <c r="AE799" s="8">
        <v>0</v>
      </c>
      <c r="AF799" s="8">
        <v>0</v>
      </c>
      <c r="AG799" s="9" t="s">
        <v>4361</v>
      </c>
      <c r="AJ799" s="9" t="s">
        <v>4360</v>
      </c>
      <c r="AK799" s="9">
        <f>LEN(H799)</f>
        <v>70</v>
      </c>
      <c r="AL799" s="9">
        <f>SUM(R799:X799)</f>
        <v>1</v>
      </c>
      <c r="AM799" s="3" t="b">
        <f>IF(R799,1)</f>
        <v>0</v>
      </c>
      <c r="AN799" s="3" t="b">
        <f>IF(S799,1)</f>
        <v>0</v>
      </c>
      <c r="AO799" s="3" t="b">
        <f>IF(T799,1)</f>
        <v>0</v>
      </c>
      <c r="AP799" s="3">
        <f>IF(U799,1)</f>
        <v>1</v>
      </c>
      <c r="AQ799" s="3" t="b">
        <f>IF(V799,1)</f>
        <v>0</v>
      </c>
      <c r="AR799" s="3" t="b">
        <f>IF(W799,1)</f>
        <v>0</v>
      </c>
      <c r="AS799" s="3" t="b">
        <f>IF(X799,1)</f>
        <v>0</v>
      </c>
      <c r="AT799" s="3">
        <f>SUM(AM799:AS799)</f>
        <v>1</v>
      </c>
      <c r="AU799" s="10" t="b">
        <f>IF(R799,1)</f>
        <v>0</v>
      </c>
      <c r="AV799" s="10" t="b">
        <f>IF(S799,2)</f>
        <v>0</v>
      </c>
      <c r="AW799" s="10" t="b">
        <f>IF(T799,3)</f>
        <v>0</v>
      </c>
      <c r="AX799" s="10">
        <f>IF(U799,4)</f>
        <v>4</v>
      </c>
      <c r="AY799" s="10" t="b">
        <f>IF(V799,5)</f>
        <v>0</v>
      </c>
      <c r="AZ799" s="10" t="b">
        <f>IF(W799,6)</f>
        <v>0</v>
      </c>
      <c r="BA799" s="10" t="b">
        <f>IF(X799,7)</f>
        <v>0</v>
      </c>
      <c r="BB799" s="10">
        <f>MIN(AU799:BA799)</f>
        <v>4</v>
      </c>
      <c r="BC799" s="10">
        <f>MAX(AU799:BA799)</f>
        <v>4</v>
      </c>
      <c r="BD799" s="10">
        <f>IF(AT799&gt;0,(1+(BC799-AT799))-BB799,-1)</f>
        <v>0</v>
      </c>
      <c r="BE799" s="44">
        <f>AL799-AT799</f>
        <v>0</v>
      </c>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row>
    <row r="800" spans="1:177" ht="15" customHeight="1">
      <c r="A800" s="1">
        <v>799</v>
      </c>
      <c r="B800" s="1">
        <v>-37.885333260049997</v>
      </c>
      <c r="C800" s="1">
        <v>145.00118732299799</v>
      </c>
      <c r="D800" s="1">
        <v>15</v>
      </c>
      <c r="E800"/>
      <c r="F800" s="1" t="s">
        <v>40</v>
      </c>
      <c r="G800" s="1" t="s">
        <v>846</v>
      </c>
      <c r="H800" s="2" t="s">
        <v>955</v>
      </c>
      <c r="I800" s="4">
        <v>1</v>
      </c>
      <c r="J800" s="4">
        <v>0</v>
      </c>
      <c r="K800" s="4">
        <v>1</v>
      </c>
      <c r="L800" s="4">
        <v>0</v>
      </c>
      <c r="M800" s="5">
        <v>1</v>
      </c>
      <c r="N800" s="5">
        <v>1</v>
      </c>
      <c r="O800" s="5">
        <v>0</v>
      </c>
      <c r="P800" s="5">
        <v>0</v>
      </c>
      <c r="Q800" s="5">
        <v>0</v>
      </c>
      <c r="R800" s="6">
        <v>0</v>
      </c>
      <c r="S800" s="6">
        <v>0</v>
      </c>
      <c r="T800" s="6">
        <v>1</v>
      </c>
      <c r="U800" s="6">
        <v>0</v>
      </c>
      <c r="V800" s="6">
        <v>1</v>
      </c>
      <c r="W800" s="6">
        <v>0</v>
      </c>
      <c r="X800" s="6">
        <v>0</v>
      </c>
      <c r="Y800" s="7">
        <v>0</v>
      </c>
      <c r="Z800" s="7">
        <v>0</v>
      </c>
      <c r="AA800" s="8">
        <v>0</v>
      </c>
      <c r="AB800" s="8">
        <v>0</v>
      </c>
      <c r="AC800" s="8">
        <v>0</v>
      </c>
      <c r="AD800" s="8">
        <v>0</v>
      </c>
      <c r="AE800" s="8">
        <v>1</v>
      </c>
      <c r="AF800" s="8">
        <v>0</v>
      </c>
      <c r="AG800" s="9" t="s">
        <v>859</v>
      </c>
      <c r="AI800" s="9" t="s">
        <v>45</v>
      </c>
      <c r="AK800" s="9">
        <f>LEN(H800)</f>
        <v>53</v>
      </c>
      <c r="AL800" s="9">
        <f>SUM(R800:X800)</f>
        <v>2</v>
      </c>
      <c r="AM800" s="3" t="b">
        <f>IF(R800,1)</f>
        <v>0</v>
      </c>
      <c r="AN800" s="3" t="b">
        <f>IF(S800,1)</f>
        <v>0</v>
      </c>
      <c r="AO800" s="3">
        <f>IF(T800,1)</f>
        <v>1</v>
      </c>
      <c r="AP800" s="3" t="b">
        <f>IF(U800,1)</f>
        <v>0</v>
      </c>
      <c r="AQ800" s="3">
        <f>IF(V800,1)</f>
        <v>1</v>
      </c>
      <c r="AR800" s="3" t="b">
        <f>IF(W800,1)</f>
        <v>0</v>
      </c>
      <c r="AS800" s="3" t="b">
        <f>IF(X800,1)</f>
        <v>0</v>
      </c>
      <c r="AT800" s="3">
        <f>SUM(AM800:AS800)</f>
        <v>2</v>
      </c>
      <c r="AU800" s="10" t="b">
        <f>IF(R800,1)</f>
        <v>0</v>
      </c>
      <c r="AV800" s="10" t="b">
        <f>IF(S800,2)</f>
        <v>0</v>
      </c>
      <c r="AW800" s="10">
        <f>IF(T800,3)</f>
        <v>3</v>
      </c>
      <c r="AX800" s="10" t="b">
        <f>IF(U800,4)</f>
        <v>0</v>
      </c>
      <c r="AY800" s="10">
        <f>IF(V800,5)</f>
        <v>5</v>
      </c>
      <c r="AZ800" s="10" t="b">
        <f>IF(W800,6)</f>
        <v>0</v>
      </c>
      <c r="BA800" s="10" t="b">
        <f>IF(X800,7)</f>
        <v>0</v>
      </c>
      <c r="BB800" s="10">
        <f>MIN(AU800:BA800)</f>
        <v>3</v>
      </c>
      <c r="BC800" s="10">
        <f>MAX(AU800:BA800)</f>
        <v>5</v>
      </c>
      <c r="BD800" s="10">
        <f>IF(AT800&gt;0,(1+(BC800-AT800))-BB800,-1)</f>
        <v>1</v>
      </c>
      <c r="BE800" s="44">
        <f>AL800-AT800</f>
        <v>0</v>
      </c>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row>
    <row r="801" spans="1:177" ht="15" customHeight="1">
      <c r="A801" s="1">
        <v>800</v>
      </c>
      <c r="B801" s="1">
        <v>-37.829052769009202</v>
      </c>
      <c r="C801" s="1">
        <v>144.976210592651</v>
      </c>
      <c r="D801" s="1">
        <v>15</v>
      </c>
      <c r="E801"/>
      <c r="F801" s="1" t="s">
        <v>40</v>
      </c>
      <c r="G801" s="1" t="s">
        <v>846</v>
      </c>
      <c r="H801" s="2" t="s">
        <v>956</v>
      </c>
      <c r="I801" s="4">
        <v>1</v>
      </c>
      <c r="J801" s="4">
        <v>0</v>
      </c>
      <c r="K801" s="4">
        <v>1</v>
      </c>
      <c r="L801" s="4">
        <v>0</v>
      </c>
      <c r="M801" s="5">
        <v>0</v>
      </c>
      <c r="N801" s="5">
        <v>1</v>
      </c>
      <c r="O801" s="5">
        <v>0</v>
      </c>
      <c r="P801" s="5">
        <v>0</v>
      </c>
      <c r="Q801" s="5">
        <v>0</v>
      </c>
      <c r="R801" s="6">
        <v>0</v>
      </c>
      <c r="S801" s="6">
        <v>0</v>
      </c>
      <c r="T801" s="6">
        <v>0</v>
      </c>
      <c r="U801" s="6">
        <v>1</v>
      </c>
      <c r="V801" s="6">
        <v>0</v>
      </c>
      <c r="W801" s="6">
        <v>0</v>
      </c>
      <c r="X801" s="6">
        <v>0</v>
      </c>
      <c r="Y801" s="7">
        <v>0</v>
      </c>
      <c r="Z801" s="7">
        <v>1</v>
      </c>
      <c r="AA801" s="8">
        <v>0</v>
      </c>
      <c r="AB801" s="8">
        <v>0</v>
      </c>
      <c r="AC801" s="8">
        <v>0</v>
      </c>
      <c r="AD801" s="8">
        <v>0</v>
      </c>
      <c r="AE801" s="8">
        <v>0</v>
      </c>
      <c r="AF801" s="8">
        <v>0</v>
      </c>
      <c r="AG801" s="9" t="s">
        <v>533</v>
      </c>
      <c r="AI801" s="9" t="s">
        <v>963</v>
      </c>
      <c r="AK801" s="9">
        <f>LEN(H801)</f>
        <v>56</v>
      </c>
      <c r="AL801" s="9">
        <f>SUM(R801:X801)</f>
        <v>1</v>
      </c>
      <c r="AM801" s="3" t="b">
        <f>IF(R801,1)</f>
        <v>0</v>
      </c>
      <c r="AN801" s="3" t="b">
        <f>IF(S801,1)</f>
        <v>0</v>
      </c>
      <c r="AO801" s="3" t="b">
        <f>IF(T801,1)</f>
        <v>0</v>
      </c>
      <c r="AP801" s="3">
        <f>IF(U801,1)</f>
        <v>1</v>
      </c>
      <c r="AQ801" s="3" t="b">
        <f>IF(V801,1)</f>
        <v>0</v>
      </c>
      <c r="AR801" s="3" t="b">
        <f>IF(W801,1)</f>
        <v>0</v>
      </c>
      <c r="AS801" s="3" t="b">
        <f>IF(X801,1)</f>
        <v>0</v>
      </c>
      <c r="AT801" s="3">
        <f>SUM(AM801:AS801)</f>
        <v>1</v>
      </c>
      <c r="AU801" s="10" t="b">
        <f>IF(R801,1)</f>
        <v>0</v>
      </c>
      <c r="AV801" s="10" t="b">
        <f>IF(S801,2)</f>
        <v>0</v>
      </c>
      <c r="AW801" s="10" t="b">
        <f>IF(T801,3)</f>
        <v>0</v>
      </c>
      <c r="AX801" s="10">
        <f>IF(U801,4)</f>
        <v>4</v>
      </c>
      <c r="AY801" s="10" t="b">
        <f>IF(V801,5)</f>
        <v>0</v>
      </c>
      <c r="AZ801" s="10" t="b">
        <f>IF(W801,6)</f>
        <v>0</v>
      </c>
      <c r="BA801" s="10" t="b">
        <f>IF(X801,7)</f>
        <v>0</v>
      </c>
      <c r="BB801" s="10">
        <f>MIN(AU801:BA801)</f>
        <v>4</v>
      </c>
      <c r="BC801" s="10">
        <f>MAX(AU801:BA801)</f>
        <v>4</v>
      </c>
      <c r="BD801" s="10">
        <f>IF(AT801&gt;0,(1+(BC801-AT801))-BB801,-1)</f>
        <v>0</v>
      </c>
      <c r="BE801" s="44">
        <f>AL801-AT801</f>
        <v>0</v>
      </c>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row>
    <row r="802" spans="1:177" ht="15" customHeight="1">
      <c r="A802" s="1">
        <v>801</v>
      </c>
      <c r="B802" s="1">
        <v>-37.868057247325197</v>
      </c>
      <c r="C802" s="1">
        <v>145.07967948761001</v>
      </c>
      <c r="D802" s="1">
        <v>15</v>
      </c>
      <c r="E802"/>
      <c r="F802" s="1" t="s">
        <v>40</v>
      </c>
      <c r="G802" s="1" t="s">
        <v>846</v>
      </c>
      <c r="H802" s="2" t="s">
        <v>957</v>
      </c>
      <c r="I802" s="4">
        <v>0</v>
      </c>
      <c r="J802" s="4">
        <v>0</v>
      </c>
      <c r="K802" s="4">
        <v>1</v>
      </c>
      <c r="L802" s="4">
        <v>0</v>
      </c>
      <c r="M802" s="5">
        <v>0</v>
      </c>
      <c r="N802" s="5">
        <v>0</v>
      </c>
      <c r="O802" s="5">
        <v>0</v>
      </c>
      <c r="P802" s="5">
        <v>1</v>
      </c>
      <c r="Q802" s="5">
        <v>1</v>
      </c>
      <c r="R802" s="6">
        <v>0</v>
      </c>
      <c r="S802" s="6">
        <v>0</v>
      </c>
      <c r="T802" s="6">
        <v>2</v>
      </c>
      <c r="U802" s="6">
        <v>0</v>
      </c>
      <c r="V802" s="6">
        <v>0</v>
      </c>
      <c r="W802" s="6">
        <v>0</v>
      </c>
      <c r="X802" s="6">
        <v>0</v>
      </c>
      <c r="Y802" s="7">
        <v>0</v>
      </c>
      <c r="Z802" s="7">
        <v>0</v>
      </c>
      <c r="AA802" s="8">
        <v>0</v>
      </c>
      <c r="AB802" s="8">
        <v>0</v>
      </c>
      <c r="AC802" s="8">
        <v>0</v>
      </c>
      <c r="AD802" s="8">
        <v>0</v>
      </c>
      <c r="AE802" s="8">
        <v>1</v>
      </c>
      <c r="AF802" s="8">
        <v>0</v>
      </c>
      <c r="AG802" s="9" t="s">
        <v>4520</v>
      </c>
      <c r="AI802" s="9" t="s">
        <v>45</v>
      </c>
      <c r="AK802" s="9">
        <f>LEN(H802)</f>
        <v>73</v>
      </c>
      <c r="AL802" s="9">
        <f>SUM(R802:X802)</f>
        <v>2</v>
      </c>
      <c r="AM802" s="3" t="b">
        <f>IF(R802,1)</f>
        <v>0</v>
      </c>
      <c r="AN802" s="3" t="b">
        <f>IF(S802,1)</f>
        <v>0</v>
      </c>
      <c r="AO802" s="3">
        <f>IF(T802,1)</f>
        <v>1</v>
      </c>
      <c r="AP802" s="3" t="b">
        <f>IF(U802,1)</f>
        <v>0</v>
      </c>
      <c r="AQ802" s="3" t="b">
        <f>IF(V802,1)</f>
        <v>0</v>
      </c>
      <c r="AR802" s="3" t="b">
        <f>IF(W802,1)</f>
        <v>0</v>
      </c>
      <c r="AS802" s="3" t="b">
        <f>IF(X802,1)</f>
        <v>0</v>
      </c>
      <c r="AT802" s="3">
        <f>SUM(AM802:AS802)</f>
        <v>1</v>
      </c>
      <c r="AU802" s="10" t="b">
        <f>IF(R802,1)</f>
        <v>0</v>
      </c>
      <c r="AV802" s="10" t="b">
        <f>IF(S802,2)</f>
        <v>0</v>
      </c>
      <c r="AW802" s="10">
        <f>IF(T802,3)</f>
        <v>3</v>
      </c>
      <c r="AX802" s="10" t="b">
        <f>IF(U802,4)</f>
        <v>0</v>
      </c>
      <c r="AY802" s="10" t="b">
        <f>IF(V802,5)</f>
        <v>0</v>
      </c>
      <c r="AZ802" s="10" t="b">
        <f>IF(W802,6)</f>
        <v>0</v>
      </c>
      <c r="BA802" s="10" t="b">
        <f>IF(X802,7)</f>
        <v>0</v>
      </c>
      <c r="BB802" s="10">
        <f>MIN(AU802:BA802)</f>
        <v>3</v>
      </c>
      <c r="BC802" s="10">
        <f>MAX(AU802:BA802)</f>
        <v>3</v>
      </c>
      <c r="BD802" s="10">
        <f>IF(AT802&gt;0,(1+(BC802-AT802))-BB802,-1)</f>
        <v>0</v>
      </c>
      <c r="BE802" s="44">
        <f>AL802-AT802</f>
        <v>1</v>
      </c>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row>
    <row r="803" spans="1:177" ht="15" customHeight="1">
      <c r="A803" s="1">
        <v>802</v>
      </c>
      <c r="B803" s="1">
        <v>-37.947630110387202</v>
      </c>
      <c r="C803" s="1">
        <v>144.95510547772699</v>
      </c>
      <c r="D803" s="1">
        <v>11</v>
      </c>
      <c r="E803"/>
      <c r="F803" s="1" t="s">
        <v>40</v>
      </c>
      <c r="G803" s="1" t="s">
        <v>846</v>
      </c>
      <c r="H803" s="2" t="s">
        <v>958</v>
      </c>
      <c r="I803" s="4">
        <v>1</v>
      </c>
      <c r="J803" s="4">
        <v>0</v>
      </c>
      <c r="K803" s="4">
        <v>0</v>
      </c>
      <c r="L803" s="4">
        <v>0</v>
      </c>
      <c r="M803" s="5">
        <v>1</v>
      </c>
      <c r="N803" s="5">
        <v>0</v>
      </c>
      <c r="O803" s="5">
        <v>0</v>
      </c>
      <c r="P803" s="5">
        <v>1</v>
      </c>
      <c r="Q803" s="5">
        <v>0</v>
      </c>
      <c r="R803" s="6">
        <v>0</v>
      </c>
      <c r="S803" s="6">
        <v>0</v>
      </c>
      <c r="T803" s="6">
        <v>0</v>
      </c>
      <c r="U803" s="6">
        <v>2</v>
      </c>
      <c r="V803" s="6">
        <v>0</v>
      </c>
      <c r="W803" s="6">
        <v>1</v>
      </c>
      <c r="X803" s="6">
        <v>0</v>
      </c>
      <c r="Y803" s="7">
        <v>0</v>
      </c>
      <c r="Z803" s="7">
        <v>1</v>
      </c>
      <c r="AA803" s="8">
        <v>0</v>
      </c>
      <c r="AB803" s="8">
        <v>1</v>
      </c>
      <c r="AC803" s="8">
        <v>0</v>
      </c>
      <c r="AD803" s="8">
        <v>0</v>
      </c>
      <c r="AE803" s="8">
        <v>0</v>
      </c>
      <c r="AF803" s="8">
        <v>0</v>
      </c>
      <c r="AH803" s="9" t="s">
        <v>650</v>
      </c>
      <c r="AI803" s="9" t="s">
        <v>959</v>
      </c>
      <c r="AK803" s="9">
        <f>LEN(H803)</f>
        <v>72</v>
      </c>
      <c r="AL803" s="9">
        <f>SUM(R803:X803)</f>
        <v>3</v>
      </c>
      <c r="AM803" s="3" t="b">
        <f>IF(R803,1)</f>
        <v>0</v>
      </c>
      <c r="AN803" s="3" t="b">
        <f>IF(S803,1)</f>
        <v>0</v>
      </c>
      <c r="AO803" s="3" t="b">
        <f>IF(T803,1)</f>
        <v>0</v>
      </c>
      <c r="AP803" s="3">
        <f>IF(U803,1)</f>
        <v>1</v>
      </c>
      <c r="AQ803" s="3" t="b">
        <f>IF(V803,1)</f>
        <v>0</v>
      </c>
      <c r="AR803" s="3">
        <f>IF(W803,1)</f>
        <v>1</v>
      </c>
      <c r="AS803" s="3" t="b">
        <f>IF(X803,1)</f>
        <v>0</v>
      </c>
      <c r="AT803" s="3">
        <f>SUM(AM803:AS803)</f>
        <v>2</v>
      </c>
      <c r="AU803" s="10" t="b">
        <f>IF(R803,1)</f>
        <v>0</v>
      </c>
      <c r="AV803" s="10" t="b">
        <f>IF(S803,2)</f>
        <v>0</v>
      </c>
      <c r="AW803" s="10" t="b">
        <f>IF(T803,3)</f>
        <v>0</v>
      </c>
      <c r="AX803" s="10">
        <f>IF(U803,4)</f>
        <v>4</v>
      </c>
      <c r="AY803" s="10" t="b">
        <f>IF(V803,5)</f>
        <v>0</v>
      </c>
      <c r="AZ803" s="10">
        <f>IF(W803,6)</f>
        <v>6</v>
      </c>
      <c r="BA803" s="10" t="b">
        <f>IF(X803,7)</f>
        <v>0</v>
      </c>
      <c r="BB803" s="10">
        <f>MIN(AU803:BA803)</f>
        <v>4</v>
      </c>
      <c r="BC803" s="10">
        <f>MAX(AU803:BA803)</f>
        <v>6</v>
      </c>
      <c r="BD803" s="10">
        <f>IF(AT803&gt;0,(1+(BC803-AT803))-BB803,-1)</f>
        <v>1</v>
      </c>
      <c r="BE803" s="44">
        <f>AL803-AT803</f>
        <v>1</v>
      </c>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row>
    <row r="804" spans="1:177" ht="15" customHeight="1">
      <c r="A804" s="1">
        <v>803</v>
      </c>
      <c r="B804" s="1">
        <v>-37.675172400457498</v>
      </c>
      <c r="C804" s="1">
        <v>144.886560438538</v>
      </c>
      <c r="D804" s="1">
        <v>13</v>
      </c>
      <c r="E804"/>
      <c r="F804" s="1" t="s">
        <v>40</v>
      </c>
      <c r="G804" s="1" t="s">
        <v>846</v>
      </c>
      <c r="H804" s="2" t="s">
        <v>960</v>
      </c>
      <c r="I804" s="4">
        <v>1</v>
      </c>
      <c r="J804" s="4">
        <v>0</v>
      </c>
      <c r="K804" s="4">
        <v>0</v>
      </c>
      <c r="L804" s="4">
        <v>0</v>
      </c>
      <c r="M804" s="5">
        <v>0</v>
      </c>
      <c r="N804" s="5">
        <v>0</v>
      </c>
      <c r="O804" s="5">
        <v>0</v>
      </c>
      <c r="P804" s="5">
        <v>0</v>
      </c>
      <c r="Q804" s="5">
        <v>1</v>
      </c>
      <c r="R804" s="6">
        <v>0</v>
      </c>
      <c r="S804" s="6">
        <v>0</v>
      </c>
      <c r="T804" s="6">
        <v>0</v>
      </c>
      <c r="U804" s="6">
        <v>1</v>
      </c>
      <c r="V804" s="6">
        <v>0</v>
      </c>
      <c r="W804" s="6">
        <v>0</v>
      </c>
      <c r="X804" s="6">
        <v>0</v>
      </c>
      <c r="Y804" s="7">
        <v>0</v>
      </c>
      <c r="Z804" s="7">
        <v>0</v>
      </c>
      <c r="AA804" s="8">
        <v>0</v>
      </c>
      <c r="AB804" s="8">
        <v>0</v>
      </c>
      <c r="AC804" s="8">
        <v>0</v>
      </c>
      <c r="AD804" s="8">
        <v>0</v>
      </c>
      <c r="AE804" s="8">
        <v>0</v>
      </c>
      <c r="AF804" s="8">
        <v>0</v>
      </c>
      <c r="AI804" s="9" t="s">
        <v>45</v>
      </c>
      <c r="AK804" s="9">
        <f>LEN(H804)</f>
        <v>33</v>
      </c>
      <c r="AL804" s="9">
        <f>SUM(R804:X804)</f>
        <v>1</v>
      </c>
      <c r="AM804" s="3" t="b">
        <f>IF(R804,1)</f>
        <v>0</v>
      </c>
      <c r="AN804" s="3" t="b">
        <f>IF(S804,1)</f>
        <v>0</v>
      </c>
      <c r="AO804" s="3" t="b">
        <f>IF(T804,1)</f>
        <v>0</v>
      </c>
      <c r="AP804" s="3">
        <f>IF(U804,1)</f>
        <v>1</v>
      </c>
      <c r="AQ804" s="3" t="b">
        <f>IF(V804,1)</f>
        <v>0</v>
      </c>
      <c r="AR804" s="3" t="b">
        <f>IF(W804,1)</f>
        <v>0</v>
      </c>
      <c r="AS804" s="3" t="b">
        <f>IF(X804,1)</f>
        <v>0</v>
      </c>
      <c r="AT804" s="3">
        <f>SUM(AM804:AS804)</f>
        <v>1</v>
      </c>
      <c r="AU804" s="10" t="b">
        <f>IF(R804,1)</f>
        <v>0</v>
      </c>
      <c r="AV804" s="10" t="b">
        <f>IF(S804,2)</f>
        <v>0</v>
      </c>
      <c r="AW804" s="10" t="b">
        <f>IF(T804,3)</f>
        <v>0</v>
      </c>
      <c r="AX804" s="10">
        <f>IF(U804,4)</f>
        <v>4</v>
      </c>
      <c r="AY804" s="10" t="b">
        <f>IF(V804,5)</f>
        <v>0</v>
      </c>
      <c r="AZ804" s="10" t="b">
        <f>IF(W804,6)</f>
        <v>0</v>
      </c>
      <c r="BA804" s="10" t="b">
        <f>IF(X804,7)</f>
        <v>0</v>
      </c>
      <c r="BB804" s="10">
        <f>MIN(AU804:BA804)</f>
        <v>4</v>
      </c>
      <c r="BC804" s="10">
        <f>MAX(AU804:BA804)</f>
        <v>4</v>
      </c>
      <c r="BD804" s="10">
        <f>IF(AT804&gt;0,(1+(BC804-AT804))-BB804,-1)</f>
        <v>0</v>
      </c>
      <c r="BE804" s="44">
        <f>AL804-AT804</f>
        <v>0</v>
      </c>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row>
    <row r="805" spans="1:177" ht="15" customHeight="1">
      <c r="A805" s="1">
        <v>804</v>
      </c>
      <c r="B805" s="1">
        <v>-37.864848218126603</v>
      </c>
      <c r="C805" s="1">
        <v>145.07873254153699</v>
      </c>
      <c r="D805" s="1">
        <v>11</v>
      </c>
      <c r="E805"/>
      <c r="F805" s="1" t="s">
        <v>40</v>
      </c>
      <c r="G805" s="1" t="s">
        <v>846</v>
      </c>
      <c r="H805" s="2" t="s">
        <v>961</v>
      </c>
      <c r="I805" s="4">
        <v>0</v>
      </c>
      <c r="J805" s="4">
        <v>0</v>
      </c>
      <c r="K805" s="4">
        <v>1</v>
      </c>
      <c r="L805" s="4">
        <v>0</v>
      </c>
      <c r="M805" s="5">
        <v>0</v>
      </c>
      <c r="N805" s="5">
        <v>0</v>
      </c>
      <c r="O805" s="5">
        <v>0</v>
      </c>
      <c r="P805" s="5">
        <v>0</v>
      </c>
      <c r="Q805" s="5">
        <v>0</v>
      </c>
      <c r="R805" s="6">
        <v>0</v>
      </c>
      <c r="S805" s="6">
        <v>0</v>
      </c>
      <c r="T805" s="6">
        <v>0</v>
      </c>
      <c r="U805" s="6">
        <v>0</v>
      </c>
      <c r="V805" s="6">
        <v>0</v>
      </c>
      <c r="W805" s="6">
        <v>0</v>
      </c>
      <c r="X805" s="6">
        <v>0</v>
      </c>
      <c r="Y805" s="7">
        <v>0</v>
      </c>
      <c r="Z805" s="7">
        <v>1</v>
      </c>
      <c r="AA805" s="8">
        <v>0</v>
      </c>
      <c r="AB805" s="8">
        <v>0</v>
      </c>
      <c r="AC805" s="8">
        <v>0</v>
      </c>
      <c r="AD805" s="8">
        <v>0</v>
      </c>
      <c r="AE805" s="8">
        <v>0</v>
      </c>
      <c r="AF805" s="8">
        <v>0</v>
      </c>
      <c r="AH805" s="9" t="s">
        <v>962</v>
      </c>
      <c r="AI805" s="9" t="s">
        <v>963</v>
      </c>
      <c r="AK805" s="9">
        <f>LEN(H805)</f>
        <v>49</v>
      </c>
      <c r="AL805" s="9">
        <f>SUM(R805:X805)</f>
        <v>0</v>
      </c>
      <c r="AM805" s="3" t="b">
        <f>IF(R805,1)</f>
        <v>0</v>
      </c>
      <c r="AN805" s="3" t="b">
        <f>IF(S805,1)</f>
        <v>0</v>
      </c>
      <c r="AO805" s="3" t="b">
        <f>IF(T805,1)</f>
        <v>0</v>
      </c>
      <c r="AP805" s="3" t="b">
        <f>IF(U805,1)</f>
        <v>0</v>
      </c>
      <c r="AQ805" s="3" t="b">
        <f>IF(V805,1)</f>
        <v>0</v>
      </c>
      <c r="AR805" s="3" t="b">
        <f>IF(W805,1)</f>
        <v>0</v>
      </c>
      <c r="AS805" s="3" t="b">
        <f>IF(X805,1)</f>
        <v>0</v>
      </c>
      <c r="AT805" s="3">
        <f>SUM(AM805:AS805)</f>
        <v>0</v>
      </c>
      <c r="AU805" s="10" t="b">
        <f>IF(R805,1)</f>
        <v>0</v>
      </c>
      <c r="AV805" s="10" t="b">
        <f>IF(S805,2)</f>
        <v>0</v>
      </c>
      <c r="AW805" s="10" t="b">
        <f>IF(T805,3)</f>
        <v>0</v>
      </c>
      <c r="AX805" s="10" t="b">
        <f>IF(U805,4)</f>
        <v>0</v>
      </c>
      <c r="AY805" s="10" t="b">
        <f>IF(V805,5)</f>
        <v>0</v>
      </c>
      <c r="AZ805" s="10" t="b">
        <f>IF(W805,6)</f>
        <v>0</v>
      </c>
      <c r="BA805" s="10" t="b">
        <f>IF(X805,7)</f>
        <v>0</v>
      </c>
      <c r="BB805" s="10">
        <f>MIN(AU805:BA805)</f>
        <v>0</v>
      </c>
      <c r="BC805" s="10">
        <f>MAX(AU805:BA805)</f>
        <v>0</v>
      </c>
      <c r="BD805" s="10">
        <f>IF(AT805&gt;0,(1+(BC805-AT805))-BB805,-1)</f>
        <v>-1</v>
      </c>
      <c r="BE805" s="44">
        <f>AL805-AT805</f>
        <v>0</v>
      </c>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row>
    <row r="806" spans="1:177" ht="15" customHeight="1">
      <c r="A806" s="1">
        <v>805</v>
      </c>
      <c r="B806" s="1">
        <v>-37.864848218126603</v>
      </c>
      <c r="C806" s="1">
        <v>145.07873254153699</v>
      </c>
      <c r="D806" s="1">
        <v>11</v>
      </c>
      <c r="E806"/>
      <c r="F806" s="1" t="s">
        <v>40</v>
      </c>
      <c r="G806" s="1" t="s">
        <v>846</v>
      </c>
      <c r="H806" s="2" t="s">
        <v>961</v>
      </c>
      <c r="I806" s="4">
        <v>0</v>
      </c>
      <c r="J806" s="4">
        <v>0</v>
      </c>
      <c r="K806" s="4">
        <v>0</v>
      </c>
      <c r="L806" s="4">
        <v>99</v>
      </c>
      <c r="M806" s="5">
        <v>0</v>
      </c>
      <c r="N806" s="5">
        <v>0</v>
      </c>
      <c r="O806" s="5">
        <v>0</v>
      </c>
      <c r="P806" s="5">
        <v>0</v>
      </c>
      <c r="Q806" s="5">
        <v>0</v>
      </c>
      <c r="R806" s="6">
        <v>0</v>
      </c>
      <c r="S806" s="6">
        <v>0</v>
      </c>
      <c r="T806" s="6">
        <v>0</v>
      </c>
      <c r="U806" s="6">
        <v>0</v>
      </c>
      <c r="V806" s="6">
        <v>0</v>
      </c>
      <c r="W806" s="6">
        <v>0</v>
      </c>
      <c r="X806" s="6">
        <v>0</v>
      </c>
      <c r="Y806" s="7">
        <v>0</v>
      </c>
      <c r="Z806" s="7">
        <v>0</v>
      </c>
      <c r="AA806" s="8">
        <v>0</v>
      </c>
      <c r="AB806" s="8">
        <v>0</v>
      </c>
      <c r="AC806" s="8">
        <v>0</v>
      </c>
      <c r="AD806" s="8">
        <v>0</v>
      </c>
      <c r="AE806" s="8">
        <v>0</v>
      </c>
      <c r="AF806" s="8">
        <v>0</v>
      </c>
      <c r="AK806" s="9">
        <f>LEN(H806)</f>
        <v>49</v>
      </c>
      <c r="AL806" s="9">
        <f>SUM(R806:X806)</f>
        <v>0</v>
      </c>
      <c r="AM806" s="3" t="b">
        <f>IF(R806,1)</f>
        <v>0</v>
      </c>
      <c r="AN806" s="3" t="b">
        <f>IF(S806,1)</f>
        <v>0</v>
      </c>
      <c r="AO806" s="3" t="b">
        <f>IF(T806,1)</f>
        <v>0</v>
      </c>
      <c r="AP806" s="3" t="b">
        <f>IF(U806,1)</f>
        <v>0</v>
      </c>
      <c r="AQ806" s="3" t="b">
        <f>IF(V806,1)</f>
        <v>0</v>
      </c>
      <c r="AR806" s="3" t="b">
        <f>IF(W806,1)</f>
        <v>0</v>
      </c>
      <c r="AS806" s="3" t="b">
        <f>IF(X806,1)</f>
        <v>0</v>
      </c>
      <c r="AT806" s="3">
        <f>SUM(AM806:AS806)</f>
        <v>0</v>
      </c>
      <c r="AU806" s="10" t="b">
        <f>IF(R806,1)</f>
        <v>0</v>
      </c>
      <c r="AV806" s="10" t="b">
        <f>IF(S806,2)</f>
        <v>0</v>
      </c>
      <c r="AW806" s="10" t="b">
        <f>IF(T806,3)</f>
        <v>0</v>
      </c>
      <c r="AX806" s="10" t="b">
        <f>IF(U806,4)</f>
        <v>0</v>
      </c>
      <c r="AY806" s="10" t="b">
        <f>IF(V806,5)</f>
        <v>0</v>
      </c>
      <c r="AZ806" s="10" t="b">
        <f>IF(W806,6)</f>
        <v>0</v>
      </c>
      <c r="BA806" s="10" t="b">
        <f>IF(X806,7)</f>
        <v>0</v>
      </c>
      <c r="BB806" s="10">
        <f>MIN(AU806:BA806)</f>
        <v>0</v>
      </c>
      <c r="BC806" s="10">
        <f>MAX(AU806:BA806)</f>
        <v>0</v>
      </c>
      <c r="BD806" s="10">
        <f>IF(AT806&gt;0,(1+(BC806-AT806))-BB806,-1)</f>
        <v>-1</v>
      </c>
      <c r="BE806" s="44">
        <f>AL806-AT806</f>
        <v>0</v>
      </c>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row>
    <row r="807" spans="1:177" ht="15" customHeight="1">
      <c r="A807" s="1">
        <v>806</v>
      </c>
      <c r="B807" s="1">
        <v>-37.812950206995602</v>
      </c>
      <c r="C807" s="1">
        <v>144.97942924346901</v>
      </c>
      <c r="D807" s="1">
        <v>15</v>
      </c>
      <c r="E807"/>
      <c r="F807" s="1" t="s">
        <v>40</v>
      </c>
      <c r="G807" s="1" t="s">
        <v>846</v>
      </c>
      <c r="H807" s="2" t="s">
        <v>964</v>
      </c>
      <c r="I807" s="4">
        <v>1</v>
      </c>
      <c r="J807" s="4">
        <v>0</v>
      </c>
      <c r="K807" s="4">
        <v>0</v>
      </c>
      <c r="L807" s="4">
        <v>0</v>
      </c>
      <c r="M807" s="5">
        <v>1</v>
      </c>
      <c r="N807" s="5">
        <v>1</v>
      </c>
      <c r="O807" s="5">
        <v>0</v>
      </c>
      <c r="P807" s="5">
        <v>0</v>
      </c>
      <c r="Q807" s="5">
        <v>0</v>
      </c>
      <c r="R807" s="6">
        <v>0</v>
      </c>
      <c r="S807" s="6">
        <v>0</v>
      </c>
      <c r="T807" s="6">
        <v>0</v>
      </c>
      <c r="U807" s="6">
        <v>1</v>
      </c>
      <c r="V807" s="6">
        <v>0</v>
      </c>
      <c r="W807" s="6">
        <v>1</v>
      </c>
      <c r="X807" s="6">
        <v>0</v>
      </c>
      <c r="Y807" s="7">
        <v>0</v>
      </c>
      <c r="Z807" s="7">
        <v>1</v>
      </c>
      <c r="AA807" s="8">
        <v>0</v>
      </c>
      <c r="AB807" s="8">
        <v>0</v>
      </c>
      <c r="AC807" s="8">
        <v>0</v>
      </c>
      <c r="AD807" s="8">
        <v>0</v>
      </c>
      <c r="AE807" s="8">
        <v>0</v>
      </c>
      <c r="AF807" s="8">
        <v>0</v>
      </c>
      <c r="AH807" s="9" t="s">
        <v>965</v>
      </c>
      <c r="AI807" s="9" t="s">
        <v>393</v>
      </c>
      <c r="AK807" s="9">
        <f>LEN(H807)</f>
        <v>62</v>
      </c>
      <c r="AL807" s="9">
        <f>SUM(R807:X807)</f>
        <v>2</v>
      </c>
      <c r="AM807" s="3" t="b">
        <f>IF(R807,1)</f>
        <v>0</v>
      </c>
      <c r="AN807" s="3" t="b">
        <f>IF(S807,1)</f>
        <v>0</v>
      </c>
      <c r="AO807" s="3" t="b">
        <f>IF(T807,1)</f>
        <v>0</v>
      </c>
      <c r="AP807" s="3">
        <f>IF(U807,1)</f>
        <v>1</v>
      </c>
      <c r="AQ807" s="3" t="b">
        <f>IF(V807,1)</f>
        <v>0</v>
      </c>
      <c r="AR807" s="3">
        <f>IF(W807,1)</f>
        <v>1</v>
      </c>
      <c r="AS807" s="3" t="b">
        <f>IF(X807,1)</f>
        <v>0</v>
      </c>
      <c r="AT807" s="3">
        <f>SUM(AM807:AS807)</f>
        <v>2</v>
      </c>
      <c r="AU807" s="10" t="b">
        <f>IF(R807,1)</f>
        <v>0</v>
      </c>
      <c r="AV807" s="10" t="b">
        <f>IF(S807,2)</f>
        <v>0</v>
      </c>
      <c r="AW807" s="10" t="b">
        <f>IF(T807,3)</f>
        <v>0</v>
      </c>
      <c r="AX807" s="10">
        <f>IF(U807,4)</f>
        <v>4</v>
      </c>
      <c r="AY807" s="10" t="b">
        <f>IF(V807,5)</f>
        <v>0</v>
      </c>
      <c r="AZ807" s="10">
        <f>IF(W807,6)</f>
        <v>6</v>
      </c>
      <c r="BA807" s="10" t="b">
        <f>IF(X807,7)</f>
        <v>0</v>
      </c>
      <c r="BB807" s="10">
        <f>MIN(AU807:BA807)</f>
        <v>4</v>
      </c>
      <c r="BC807" s="10">
        <f>MAX(AU807:BA807)</f>
        <v>6</v>
      </c>
      <c r="BD807" s="10">
        <f>IF(AT807&gt;0,(1+(BC807-AT807))-BB807,-1)</f>
        <v>1</v>
      </c>
      <c r="BE807" s="44">
        <f>AL807-AT807</f>
        <v>0</v>
      </c>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row>
    <row r="808" spans="1:177" ht="15" customHeight="1">
      <c r="A808" s="1">
        <v>807</v>
      </c>
      <c r="B808" s="1">
        <v>-37.788603245434501</v>
      </c>
      <c r="C808" s="1">
        <v>144.94445323791501</v>
      </c>
      <c r="D808" s="1">
        <v>15</v>
      </c>
      <c r="E808"/>
      <c r="F808" s="1" t="s">
        <v>40</v>
      </c>
      <c r="G808" s="1" t="s">
        <v>846</v>
      </c>
      <c r="H808" s="2" t="s">
        <v>966</v>
      </c>
      <c r="I808" s="4">
        <v>1</v>
      </c>
      <c r="J808" s="4">
        <v>0</v>
      </c>
      <c r="K808" s="4">
        <v>0</v>
      </c>
      <c r="L808" s="4">
        <v>0</v>
      </c>
      <c r="M808" s="5">
        <v>0</v>
      </c>
      <c r="N808" s="5">
        <v>1</v>
      </c>
      <c r="O808" s="5">
        <v>0</v>
      </c>
      <c r="P808" s="5">
        <v>0</v>
      </c>
      <c r="Q808" s="5">
        <v>0</v>
      </c>
      <c r="R808" s="6">
        <v>0</v>
      </c>
      <c r="S808" s="6">
        <v>0</v>
      </c>
      <c r="T808" s="6">
        <v>0</v>
      </c>
      <c r="U808" s="6">
        <v>1</v>
      </c>
      <c r="V808" s="6">
        <v>0</v>
      </c>
      <c r="W808" s="6">
        <v>0</v>
      </c>
      <c r="X808" s="6">
        <v>1</v>
      </c>
      <c r="Y808" s="7">
        <v>0</v>
      </c>
      <c r="Z808" s="7">
        <v>0</v>
      </c>
      <c r="AA808" s="8">
        <v>0</v>
      </c>
      <c r="AB808" s="8">
        <v>0</v>
      </c>
      <c r="AC808" s="8">
        <v>1</v>
      </c>
      <c r="AD808" s="8">
        <v>0</v>
      </c>
      <c r="AE808" s="8">
        <v>0</v>
      </c>
      <c r="AF808" s="8">
        <v>0</v>
      </c>
      <c r="AI808" s="9" t="s">
        <v>165</v>
      </c>
      <c r="AK808" s="9">
        <f>LEN(H808)</f>
        <v>46</v>
      </c>
      <c r="AL808" s="9">
        <f>SUM(R808:X808)</f>
        <v>2</v>
      </c>
      <c r="AM808" s="3" t="b">
        <f>IF(R808,1)</f>
        <v>0</v>
      </c>
      <c r="AN808" s="3" t="b">
        <f>IF(S808,1)</f>
        <v>0</v>
      </c>
      <c r="AO808" s="3" t="b">
        <f>IF(T808,1)</f>
        <v>0</v>
      </c>
      <c r="AP808" s="3">
        <f>IF(U808,1)</f>
        <v>1</v>
      </c>
      <c r="AQ808" s="3" t="b">
        <f>IF(V808,1)</f>
        <v>0</v>
      </c>
      <c r="AR808" s="3" t="b">
        <f>IF(W808,1)</f>
        <v>0</v>
      </c>
      <c r="AS808" s="3">
        <f>IF(X808,1)</f>
        <v>1</v>
      </c>
      <c r="AT808" s="3">
        <f>SUM(AM808:AS808)</f>
        <v>2</v>
      </c>
      <c r="AU808" s="10" t="b">
        <f>IF(R808,1)</f>
        <v>0</v>
      </c>
      <c r="AV808" s="10" t="b">
        <f>IF(S808,2)</f>
        <v>0</v>
      </c>
      <c r="AW808" s="10" t="b">
        <f>IF(T808,3)</f>
        <v>0</v>
      </c>
      <c r="AX808" s="10">
        <f>IF(U808,4)</f>
        <v>4</v>
      </c>
      <c r="AY808" s="10" t="b">
        <f>IF(V808,5)</f>
        <v>0</v>
      </c>
      <c r="AZ808" s="10" t="b">
        <f>IF(W808,6)</f>
        <v>0</v>
      </c>
      <c r="BA808" s="10">
        <f>IF(X808,7)</f>
        <v>7</v>
      </c>
      <c r="BB808" s="10">
        <f>MIN(AU808:BA808)</f>
        <v>4</v>
      </c>
      <c r="BC808" s="10">
        <f>MAX(AU808:BA808)</f>
        <v>7</v>
      </c>
      <c r="BD808" s="10">
        <f>IF(AT808&gt;0,(1+(BC808-AT808))-BB808,-1)</f>
        <v>2</v>
      </c>
      <c r="BE808" s="44">
        <f>AL808-AT808</f>
        <v>0</v>
      </c>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row>
    <row r="809" spans="1:177" ht="15" customHeight="1">
      <c r="A809" s="1">
        <v>808</v>
      </c>
      <c r="B809" s="1">
        <v>-37.761839461406701</v>
      </c>
      <c r="C809" s="1">
        <v>144.923939703369</v>
      </c>
      <c r="D809" s="1">
        <v>15</v>
      </c>
      <c r="E809"/>
      <c r="F809" s="1" t="s">
        <v>40</v>
      </c>
      <c r="G809" s="1" t="s">
        <v>846</v>
      </c>
      <c r="H809" s="2" t="s">
        <v>967</v>
      </c>
      <c r="I809" s="4">
        <v>1</v>
      </c>
      <c r="J809" s="4">
        <v>0</v>
      </c>
      <c r="K809" s="4">
        <v>0</v>
      </c>
      <c r="L809" s="4">
        <v>0</v>
      </c>
      <c r="M809" s="5">
        <v>0</v>
      </c>
      <c r="N809" s="5">
        <v>1</v>
      </c>
      <c r="O809" s="5">
        <v>0</v>
      </c>
      <c r="P809" s="5">
        <v>0</v>
      </c>
      <c r="Q809" s="5">
        <v>0</v>
      </c>
      <c r="R809" s="6">
        <v>0</v>
      </c>
      <c r="S809" s="6">
        <v>0</v>
      </c>
      <c r="T809" s="6">
        <v>0</v>
      </c>
      <c r="U809" s="6">
        <v>2</v>
      </c>
      <c r="V809" s="6">
        <v>0</v>
      </c>
      <c r="W809" s="6">
        <v>0</v>
      </c>
      <c r="X809" s="6">
        <v>0</v>
      </c>
      <c r="Y809" s="7">
        <v>0</v>
      </c>
      <c r="Z809" s="7">
        <v>0</v>
      </c>
      <c r="AA809" s="8">
        <v>0</v>
      </c>
      <c r="AB809" s="8">
        <v>0</v>
      </c>
      <c r="AC809" s="8">
        <v>0</v>
      </c>
      <c r="AD809" s="8">
        <v>0</v>
      </c>
      <c r="AE809" s="8">
        <v>0</v>
      </c>
      <c r="AF809" s="8">
        <v>0</v>
      </c>
      <c r="AH809" s="9" t="s">
        <v>968</v>
      </c>
      <c r="AK809" s="9">
        <f>LEN(H809)</f>
        <v>43</v>
      </c>
      <c r="AL809" s="9">
        <f>SUM(R809:X809)</f>
        <v>2</v>
      </c>
      <c r="AM809" s="3" t="b">
        <f>IF(R809,1)</f>
        <v>0</v>
      </c>
      <c r="AN809" s="3" t="b">
        <f>IF(S809,1)</f>
        <v>0</v>
      </c>
      <c r="AO809" s="3" t="b">
        <f>IF(T809,1)</f>
        <v>0</v>
      </c>
      <c r="AP809" s="3">
        <f>IF(U809,1)</f>
        <v>1</v>
      </c>
      <c r="AQ809" s="3" t="b">
        <f>IF(V809,1)</f>
        <v>0</v>
      </c>
      <c r="AR809" s="3" t="b">
        <f>IF(W809,1)</f>
        <v>0</v>
      </c>
      <c r="AS809" s="3" t="b">
        <f>IF(X809,1)</f>
        <v>0</v>
      </c>
      <c r="AT809" s="3">
        <f>SUM(AM809:AS809)</f>
        <v>1</v>
      </c>
      <c r="AU809" s="10" t="b">
        <f>IF(R809,1)</f>
        <v>0</v>
      </c>
      <c r="AV809" s="10" t="b">
        <f>IF(S809,2)</f>
        <v>0</v>
      </c>
      <c r="AW809" s="10" t="b">
        <f>IF(T809,3)</f>
        <v>0</v>
      </c>
      <c r="AX809" s="10">
        <f>IF(U809,4)</f>
        <v>4</v>
      </c>
      <c r="AY809" s="10" t="b">
        <f>IF(V809,5)</f>
        <v>0</v>
      </c>
      <c r="AZ809" s="10" t="b">
        <f>IF(W809,6)</f>
        <v>0</v>
      </c>
      <c r="BA809" s="10" t="b">
        <f>IF(X809,7)</f>
        <v>0</v>
      </c>
      <c r="BB809" s="10">
        <f>MIN(AU809:BA809)</f>
        <v>4</v>
      </c>
      <c r="BC809" s="10">
        <f>MAX(AU809:BA809)</f>
        <v>4</v>
      </c>
      <c r="BD809" s="10">
        <f>IF(AT809&gt;0,(1+(BC809-AT809))-BB809,-1)</f>
        <v>0</v>
      </c>
      <c r="BE809" s="44">
        <f>AL809-AT809</f>
        <v>1</v>
      </c>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row>
    <row r="810" spans="1:177" ht="15" customHeight="1">
      <c r="A810" s="1">
        <v>809</v>
      </c>
      <c r="B810" s="1">
        <v>-37.819256049753903</v>
      </c>
      <c r="C810" s="1">
        <v>144.95368003692599</v>
      </c>
      <c r="D810" s="1">
        <v>15</v>
      </c>
      <c r="E810"/>
      <c r="F810" s="1" t="s">
        <v>40</v>
      </c>
      <c r="G810" s="1" t="s">
        <v>846</v>
      </c>
      <c r="H810" s="2" t="s">
        <v>969</v>
      </c>
      <c r="I810" s="4">
        <v>0</v>
      </c>
      <c r="J810" s="4">
        <v>0</v>
      </c>
      <c r="K810" s="4">
        <v>1</v>
      </c>
      <c r="L810" s="4">
        <v>0</v>
      </c>
      <c r="M810" s="5">
        <v>1</v>
      </c>
      <c r="N810" s="5">
        <v>0</v>
      </c>
      <c r="O810" s="5">
        <v>0</v>
      </c>
      <c r="P810" s="5">
        <v>0</v>
      </c>
      <c r="Q810" s="5">
        <v>0</v>
      </c>
      <c r="R810" s="6">
        <v>0</v>
      </c>
      <c r="S810" s="6">
        <v>0</v>
      </c>
      <c r="T810" s="6">
        <v>0</v>
      </c>
      <c r="U810" s="6">
        <v>2</v>
      </c>
      <c r="V810" s="6">
        <v>0</v>
      </c>
      <c r="W810" s="6">
        <v>0</v>
      </c>
      <c r="X810" s="6">
        <v>0</v>
      </c>
      <c r="Y810" s="7">
        <v>0</v>
      </c>
      <c r="Z810" s="7">
        <v>0</v>
      </c>
      <c r="AA810" s="8">
        <v>0</v>
      </c>
      <c r="AB810" s="8">
        <v>0</v>
      </c>
      <c r="AC810" s="8">
        <v>0</v>
      </c>
      <c r="AD810" s="8">
        <v>0</v>
      </c>
      <c r="AE810" s="8">
        <v>1</v>
      </c>
      <c r="AF810" s="8">
        <v>0</v>
      </c>
      <c r="AG810" s="9" t="s">
        <v>4510</v>
      </c>
      <c r="AI810" s="9" t="s">
        <v>970</v>
      </c>
      <c r="AK810" s="9">
        <f>LEN(H810)</f>
        <v>63</v>
      </c>
      <c r="AL810" s="9">
        <f>SUM(R810:X810)</f>
        <v>2</v>
      </c>
      <c r="AM810" s="3" t="b">
        <f>IF(R810,1)</f>
        <v>0</v>
      </c>
      <c r="AN810" s="3" t="b">
        <f>IF(S810,1)</f>
        <v>0</v>
      </c>
      <c r="AO810" s="3" t="b">
        <f>IF(T810,1)</f>
        <v>0</v>
      </c>
      <c r="AP810" s="3">
        <f>IF(U810,1)</f>
        <v>1</v>
      </c>
      <c r="AQ810" s="3" t="b">
        <f>IF(V810,1)</f>
        <v>0</v>
      </c>
      <c r="AR810" s="3" t="b">
        <f>IF(W810,1)</f>
        <v>0</v>
      </c>
      <c r="AS810" s="3" t="b">
        <f>IF(X810,1)</f>
        <v>0</v>
      </c>
      <c r="AT810" s="3">
        <f>SUM(AM810:AS810)</f>
        <v>1</v>
      </c>
      <c r="AU810" s="10" t="b">
        <f>IF(R810,1)</f>
        <v>0</v>
      </c>
      <c r="AV810" s="10" t="b">
        <f>IF(S810,2)</f>
        <v>0</v>
      </c>
      <c r="AW810" s="10" t="b">
        <f>IF(T810,3)</f>
        <v>0</v>
      </c>
      <c r="AX810" s="10">
        <f>IF(U810,4)</f>
        <v>4</v>
      </c>
      <c r="AY810" s="10" t="b">
        <f>IF(V810,5)</f>
        <v>0</v>
      </c>
      <c r="AZ810" s="10" t="b">
        <f>IF(W810,6)</f>
        <v>0</v>
      </c>
      <c r="BA810" s="10" t="b">
        <f>IF(X810,7)</f>
        <v>0</v>
      </c>
      <c r="BB810" s="10">
        <f>MIN(AU810:BA810)</f>
        <v>4</v>
      </c>
      <c r="BC810" s="10">
        <f>MAX(AU810:BA810)</f>
        <v>4</v>
      </c>
      <c r="BD810" s="10">
        <f>IF(AT810&gt;0,(1+(BC810-AT810))-BB810,-1)</f>
        <v>0</v>
      </c>
      <c r="BE810" s="44">
        <f>AL810-AT810</f>
        <v>1</v>
      </c>
      <c r="BF810" s="3">
        <v>1</v>
      </c>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row>
    <row r="811" spans="1:177" ht="15" customHeight="1">
      <c r="A811" s="1">
        <v>810</v>
      </c>
      <c r="B811" s="1">
        <v>-38.015887560486597</v>
      </c>
      <c r="C811" s="1">
        <v>145.224071970051</v>
      </c>
      <c r="D811" s="1">
        <v>15</v>
      </c>
      <c r="E811"/>
      <c r="F811" s="1" t="s">
        <v>40</v>
      </c>
      <c r="G811" s="1" t="s">
        <v>846</v>
      </c>
      <c r="H811" s="2" t="s">
        <v>971</v>
      </c>
      <c r="I811" s="4">
        <v>0</v>
      </c>
      <c r="J811" s="4">
        <v>0</v>
      </c>
      <c r="K811" s="4">
        <v>1</v>
      </c>
      <c r="L811" s="4">
        <v>0</v>
      </c>
      <c r="M811" s="5">
        <v>1</v>
      </c>
      <c r="N811" s="5">
        <v>0</v>
      </c>
      <c r="O811" s="5">
        <v>0</v>
      </c>
      <c r="P811" s="5">
        <v>0</v>
      </c>
      <c r="Q811" s="5">
        <v>1</v>
      </c>
      <c r="R811" s="6">
        <v>0</v>
      </c>
      <c r="S811" s="6">
        <v>0</v>
      </c>
      <c r="T811" s="6">
        <v>0</v>
      </c>
      <c r="U811" s="6">
        <v>2</v>
      </c>
      <c r="V811" s="6">
        <v>0</v>
      </c>
      <c r="W811" s="6">
        <v>0</v>
      </c>
      <c r="X811" s="6">
        <v>0</v>
      </c>
      <c r="Y811" s="7">
        <v>0</v>
      </c>
      <c r="Z811" s="7">
        <v>1</v>
      </c>
      <c r="AA811" s="8">
        <v>0</v>
      </c>
      <c r="AB811" s="8">
        <v>0</v>
      </c>
      <c r="AC811" s="8">
        <v>1</v>
      </c>
      <c r="AD811" s="8">
        <v>0</v>
      </c>
      <c r="AE811" s="8">
        <v>0</v>
      </c>
      <c r="AF811" s="8">
        <v>1</v>
      </c>
      <c r="AG811" s="9" t="s">
        <v>1197</v>
      </c>
      <c r="AI811" s="9" t="s">
        <v>4362</v>
      </c>
      <c r="AJ811" s="9" t="s">
        <v>4363</v>
      </c>
      <c r="AK811" s="9">
        <f>LEN(H811)</f>
        <v>61</v>
      </c>
      <c r="AL811" s="9">
        <f>SUM(R811:X811)</f>
        <v>2</v>
      </c>
      <c r="AM811" s="3" t="b">
        <f>IF(R811,1)</f>
        <v>0</v>
      </c>
      <c r="AN811" s="3" t="b">
        <f>IF(S811,1)</f>
        <v>0</v>
      </c>
      <c r="AO811" s="3" t="b">
        <f>IF(T811,1)</f>
        <v>0</v>
      </c>
      <c r="AP811" s="3">
        <f>IF(U811,1)</f>
        <v>1</v>
      </c>
      <c r="AQ811" s="3" t="b">
        <f>IF(V811,1)</f>
        <v>0</v>
      </c>
      <c r="AR811" s="3" t="b">
        <f>IF(W811,1)</f>
        <v>0</v>
      </c>
      <c r="AS811" s="3" t="b">
        <f>IF(X811,1)</f>
        <v>0</v>
      </c>
      <c r="AT811" s="3">
        <f>SUM(AM811:AS811)</f>
        <v>1</v>
      </c>
      <c r="AU811" s="10" t="b">
        <f>IF(R811,1)</f>
        <v>0</v>
      </c>
      <c r="AV811" s="10" t="b">
        <f>IF(S811,2)</f>
        <v>0</v>
      </c>
      <c r="AW811" s="10" t="b">
        <f>IF(T811,3)</f>
        <v>0</v>
      </c>
      <c r="AX811" s="10">
        <f>IF(U811,4)</f>
        <v>4</v>
      </c>
      <c r="AY811" s="10" t="b">
        <f>IF(V811,5)</f>
        <v>0</v>
      </c>
      <c r="AZ811" s="10" t="b">
        <f>IF(W811,6)</f>
        <v>0</v>
      </c>
      <c r="BA811" s="10" t="b">
        <f>IF(X811,7)</f>
        <v>0</v>
      </c>
      <c r="BB811" s="10">
        <f>MIN(AU811:BA811)</f>
        <v>4</v>
      </c>
      <c r="BC811" s="10">
        <f>MAX(AU811:BA811)</f>
        <v>4</v>
      </c>
      <c r="BD811" s="10">
        <f>IF(AT811&gt;0,(1+(BC811-AT811))-BB811,-1)</f>
        <v>0</v>
      </c>
      <c r="BE811" s="44">
        <f>AL811-AT811</f>
        <v>1</v>
      </c>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row>
    <row r="812" spans="1:177" ht="15" customHeight="1">
      <c r="A812" s="1">
        <v>811</v>
      </c>
      <c r="B812" s="1">
        <v>-37.812339935562903</v>
      </c>
      <c r="C812" s="1">
        <v>144.97333526458701</v>
      </c>
      <c r="D812" s="1">
        <v>15</v>
      </c>
      <c r="E812"/>
      <c r="F812" s="1" t="s">
        <v>40</v>
      </c>
      <c r="G812" s="1" t="s">
        <v>846</v>
      </c>
      <c r="H812" s="2" t="s">
        <v>972</v>
      </c>
      <c r="I812" s="4">
        <v>1</v>
      </c>
      <c r="J812" s="4">
        <v>0</v>
      </c>
      <c r="K812" s="4">
        <v>0</v>
      </c>
      <c r="L812" s="4">
        <v>0</v>
      </c>
      <c r="M812" s="5">
        <v>1</v>
      </c>
      <c r="N812" s="5">
        <v>0</v>
      </c>
      <c r="O812" s="5">
        <v>0</v>
      </c>
      <c r="P812" s="5">
        <v>0</v>
      </c>
      <c r="Q812" s="5">
        <v>0</v>
      </c>
      <c r="R812" s="6">
        <v>0</v>
      </c>
      <c r="S812" s="6">
        <v>0</v>
      </c>
      <c r="T812" s="6">
        <v>0</v>
      </c>
      <c r="U812" s="6">
        <v>1</v>
      </c>
      <c r="V812" s="6">
        <v>0</v>
      </c>
      <c r="W812" s="6">
        <v>0</v>
      </c>
      <c r="X812" s="6">
        <v>0</v>
      </c>
      <c r="Y812" s="7">
        <v>0</v>
      </c>
      <c r="Z812" s="7">
        <v>0</v>
      </c>
      <c r="AA812" s="8">
        <v>0</v>
      </c>
      <c r="AB812" s="8">
        <v>0</v>
      </c>
      <c r="AC812" s="8">
        <v>0</v>
      </c>
      <c r="AD812" s="8">
        <v>0</v>
      </c>
      <c r="AE812" s="8">
        <v>0</v>
      </c>
      <c r="AF812" s="8">
        <v>0</v>
      </c>
      <c r="AG812" s="9" t="s">
        <v>973</v>
      </c>
      <c r="AK812" s="9">
        <f>LEN(H812)</f>
        <v>52</v>
      </c>
      <c r="AL812" s="9">
        <f>SUM(R812:X812)</f>
        <v>1</v>
      </c>
      <c r="AM812" s="3" t="b">
        <f>IF(R812,1)</f>
        <v>0</v>
      </c>
      <c r="AN812" s="3" t="b">
        <f>IF(S812,1)</f>
        <v>0</v>
      </c>
      <c r="AO812" s="3" t="b">
        <f>IF(T812,1)</f>
        <v>0</v>
      </c>
      <c r="AP812" s="3">
        <f>IF(U812,1)</f>
        <v>1</v>
      </c>
      <c r="AQ812" s="3" t="b">
        <f>IF(V812,1)</f>
        <v>0</v>
      </c>
      <c r="AR812" s="3" t="b">
        <f>IF(W812,1)</f>
        <v>0</v>
      </c>
      <c r="AS812" s="3" t="b">
        <f>IF(X812,1)</f>
        <v>0</v>
      </c>
      <c r="AT812" s="3">
        <f>SUM(AM812:AS812)</f>
        <v>1</v>
      </c>
      <c r="AU812" s="10" t="b">
        <f>IF(R812,1)</f>
        <v>0</v>
      </c>
      <c r="AV812" s="10" t="b">
        <f>IF(S812,2)</f>
        <v>0</v>
      </c>
      <c r="AW812" s="10" t="b">
        <f>IF(T812,3)</f>
        <v>0</v>
      </c>
      <c r="AX812" s="10">
        <f>IF(U812,4)</f>
        <v>4</v>
      </c>
      <c r="AY812" s="10" t="b">
        <f>IF(V812,5)</f>
        <v>0</v>
      </c>
      <c r="AZ812" s="10" t="b">
        <f>IF(W812,6)</f>
        <v>0</v>
      </c>
      <c r="BA812" s="10" t="b">
        <f>IF(X812,7)</f>
        <v>0</v>
      </c>
      <c r="BB812" s="10">
        <f>MIN(AU812:BA812)</f>
        <v>4</v>
      </c>
      <c r="BC812" s="10">
        <f>MAX(AU812:BA812)</f>
        <v>4</v>
      </c>
      <c r="BD812" s="10">
        <f>IF(AT812&gt;0,(1+(BC812-AT812))-BB812,-1)</f>
        <v>0</v>
      </c>
      <c r="BE812" s="44">
        <f>AL812-AT812</f>
        <v>0</v>
      </c>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row>
    <row r="813" spans="1:177" ht="15" customHeight="1">
      <c r="A813" s="1">
        <v>812</v>
      </c>
      <c r="B813" s="1">
        <v>-37.8316627481558</v>
      </c>
      <c r="C813" s="1">
        <v>145.02461910095201</v>
      </c>
      <c r="D813" s="1">
        <v>15</v>
      </c>
      <c r="E813"/>
      <c r="F813" s="1" t="s">
        <v>40</v>
      </c>
      <c r="G813" s="1" t="s">
        <v>846</v>
      </c>
      <c r="H813" s="2" t="s">
        <v>974</v>
      </c>
      <c r="I813" s="4">
        <v>1</v>
      </c>
      <c r="J813" s="4">
        <v>0</v>
      </c>
      <c r="K813" s="4">
        <v>0</v>
      </c>
      <c r="L813" s="4">
        <v>0</v>
      </c>
      <c r="M813" s="5">
        <v>0</v>
      </c>
      <c r="N813" s="5">
        <v>0</v>
      </c>
      <c r="O813" s="5">
        <v>0</v>
      </c>
      <c r="P813" s="5">
        <v>1</v>
      </c>
      <c r="Q813" s="5">
        <v>0</v>
      </c>
      <c r="R813" s="6">
        <v>0</v>
      </c>
      <c r="S813" s="6">
        <v>0</v>
      </c>
      <c r="T813" s="6">
        <v>1</v>
      </c>
      <c r="U813" s="6">
        <v>0</v>
      </c>
      <c r="V813" s="6">
        <v>0</v>
      </c>
      <c r="W813" s="6">
        <v>0</v>
      </c>
      <c r="X813" s="6">
        <v>0</v>
      </c>
      <c r="Y813" s="7">
        <v>0</v>
      </c>
      <c r="Z813" s="7">
        <v>0</v>
      </c>
      <c r="AA813" s="8">
        <v>0</v>
      </c>
      <c r="AB813" s="8">
        <v>0</v>
      </c>
      <c r="AC813" s="8">
        <v>0</v>
      </c>
      <c r="AD813" s="8">
        <v>0</v>
      </c>
      <c r="AE813" s="8">
        <v>0</v>
      </c>
      <c r="AF813" s="8">
        <v>0</v>
      </c>
      <c r="AH813" s="9" t="s">
        <v>975</v>
      </c>
      <c r="AI813" s="9" t="s">
        <v>45</v>
      </c>
      <c r="AK813" s="9">
        <f>LEN(H813)</f>
        <v>34</v>
      </c>
      <c r="AL813" s="9">
        <f>SUM(R813:X813)</f>
        <v>1</v>
      </c>
      <c r="AM813" s="3" t="b">
        <f>IF(R813,1)</f>
        <v>0</v>
      </c>
      <c r="AN813" s="3" t="b">
        <f>IF(S813,1)</f>
        <v>0</v>
      </c>
      <c r="AO813" s="3">
        <f>IF(T813,1)</f>
        <v>1</v>
      </c>
      <c r="AP813" s="3" t="b">
        <f>IF(U813,1)</f>
        <v>0</v>
      </c>
      <c r="AQ813" s="3" t="b">
        <f>IF(V813,1)</f>
        <v>0</v>
      </c>
      <c r="AR813" s="3" t="b">
        <f>IF(W813,1)</f>
        <v>0</v>
      </c>
      <c r="AS813" s="3" t="b">
        <f>IF(X813,1)</f>
        <v>0</v>
      </c>
      <c r="AT813" s="3">
        <f>SUM(AM813:AS813)</f>
        <v>1</v>
      </c>
      <c r="AU813" s="10" t="b">
        <f>IF(R813,1)</f>
        <v>0</v>
      </c>
      <c r="AV813" s="10" t="b">
        <f>IF(S813,2)</f>
        <v>0</v>
      </c>
      <c r="AW813" s="10">
        <f>IF(T813,3)</f>
        <v>3</v>
      </c>
      <c r="AX813" s="10" t="b">
        <f>IF(U813,4)</f>
        <v>0</v>
      </c>
      <c r="AY813" s="10" t="b">
        <f>IF(V813,5)</f>
        <v>0</v>
      </c>
      <c r="AZ813" s="10" t="b">
        <f>IF(W813,6)</f>
        <v>0</v>
      </c>
      <c r="BA813" s="10" t="b">
        <f>IF(X813,7)</f>
        <v>0</v>
      </c>
      <c r="BB813" s="10">
        <f>MIN(AU813:BA813)</f>
        <v>3</v>
      </c>
      <c r="BC813" s="10">
        <f>MAX(AU813:BA813)</f>
        <v>3</v>
      </c>
      <c r="BD813" s="10">
        <f>IF(AT813&gt;0,(1+(BC813-AT813))-BB813,-1)</f>
        <v>0</v>
      </c>
      <c r="BE813" s="44">
        <f>AL813-AT813</f>
        <v>0</v>
      </c>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row>
    <row r="814" spans="1:177" ht="15" customHeight="1">
      <c r="A814" s="1">
        <v>813</v>
      </c>
      <c r="B814" s="1">
        <v>-37.798675315583999</v>
      </c>
      <c r="C814" s="1">
        <v>144.936556814575</v>
      </c>
      <c r="D814" s="1">
        <v>15</v>
      </c>
      <c r="E814"/>
      <c r="F814" s="1" t="s">
        <v>40</v>
      </c>
      <c r="G814" s="1" t="s">
        <v>846</v>
      </c>
      <c r="H814" s="2" t="s">
        <v>976</v>
      </c>
      <c r="I814" s="4">
        <v>0</v>
      </c>
      <c r="J814" s="4">
        <v>0</v>
      </c>
      <c r="K814" s="4">
        <v>1</v>
      </c>
      <c r="L814" s="4">
        <v>0</v>
      </c>
      <c r="M814" s="5">
        <v>0</v>
      </c>
      <c r="N814" s="5">
        <v>1</v>
      </c>
      <c r="O814" s="5">
        <v>0</v>
      </c>
      <c r="P814" s="5">
        <v>0</v>
      </c>
      <c r="Q814" s="5">
        <v>0</v>
      </c>
      <c r="R814" s="6">
        <v>0</v>
      </c>
      <c r="S814" s="6">
        <v>0</v>
      </c>
      <c r="T814" s="6">
        <v>0</v>
      </c>
      <c r="U814" s="6">
        <v>0</v>
      </c>
      <c r="V814" s="6">
        <v>0</v>
      </c>
      <c r="W814" s="6">
        <v>0</v>
      </c>
      <c r="X814" s="6">
        <v>1</v>
      </c>
      <c r="Y814" s="7">
        <v>1</v>
      </c>
      <c r="Z814" s="7">
        <v>0</v>
      </c>
      <c r="AA814" s="8">
        <v>0</v>
      </c>
      <c r="AB814" s="8">
        <v>0</v>
      </c>
      <c r="AC814" s="8">
        <v>0</v>
      </c>
      <c r="AD814" s="8">
        <v>0</v>
      </c>
      <c r="AE814" s="8">
        <v>1</v>
      </c>
      <c r="AF814" s="8">
        <v>1</v>
      </c>
      <c r="AG814" s="9" t="s">
        <v>859</v>
      </c>
      <c r="AI814" s="9" t="s">
        <v>4351</v>
      </c>
      <c r="AK814" s="9">
        <f>LEN(H814)</f>
        <v>38</v>
      </c>
      <c r="AL814" s="9">
        <f>SUM(R814:X814)</f>
        <v>1</v>
      </c>
      <c r="AM814" s="3" t="b">
        <f>IF(R814,1)</f>
        <v>0</v>
      </c>
      <c r="AN814" s="3" t="b">
        <f>IF(S814,1)</f>
        <v>0</v>
      </c>
      <c r="AO814" s="3" t="b">
        <f>IF(T814,1)</f>
        <v>0</v>
      </c>
      <c r="AP814" s="3" t="b">
        <f>IF(U814,1)</f>
        <v>0</v>
      </c>
      <c r="AQ814" s="3" t="b">
        <f>IF(V814,1)</f>
        <v>0</v>
      </c>
      <c r="AR814" s="3" t="b">
        <f>IF(W814,1)</f>
        <v>0</v>
      </c>
      <c r="AS814" s="3">
        <f>IF(X814,1)</f>
        <v>1</v>
      </c>
      <c r="AT814" s="3">
        <f>SUM(AM814:AS814)</f>
        <v>1</v>
      </c>
      <c r="AU814" s="10" t="b">
        <f>IF(R814,1)</f>
        <v>0</v>
      </c>
      <c r="AV814" s="10" t="b">
        <f>IF(S814,2)</f>
        <v>0</v>
      </c>
      <c r="AW814" s="10" t="b">
        <f>IF(T814,3)</f>
        <v>0</v>
      </c>
      <c r="AX814" s="10" t="b">
        <f>IF(U814,4)</f>
        <v>0</v>
      </c>
      <c r="AY814" s="10" t="b">
        <f>IF(V814,5)</f>
        <v>0</v>
      </c>
      <c r="AZ814" s="10" t="b">
        <f>IF(W814,6)</f>
        <v>0</v>
      </c>
      <c r="BA814" s="10">
        <f>IF(X814,7)</f>
        <v>7</v>
      </c>
      <c r="BB814" s="10">
        <f>MIN(AU814:BA814)</f>
        <v>7</v>
      </c>
      <c r="BC814" s="10">
        <f>MAX(AU814:BA814)</f>
        <v>7</v>
      </c>
      <c r="BD814" s="10">
        <f>IF(AT814&gt;0,(1+(BC814-AT814))-BB814,-1)</f>
        <v>0</v>
      </c>
      <c r="BE814" s="44">
        <f>AL814-AT814</f>
        <v>0</v>
      </c>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row>
    <row r="815" spans="1:177" ht="15" customHeight="1">
      <c r="A815" s="1">
        <v>814</v>
      </c>
      <c r="B815" s="1">
        <v>-37.813458762669498</v>
      </c>
      <c r="C815" s="1">
        <v>144.96187686767601</v>
      </c>
      <c r="D815" s="1">
        <v>15</v>
      </c>
      <c r="E815"/>
      <c r="F815" s="1" t="s">
        <v>40</v>
      </c>
      <c r="G815" s="1" t="s">
        <v>846</v>
      </c>
      <c r="H815" s="2" t="s">
        <v>977</v>
      </c>
      <c r="I815" s="4">
        <v>1</v>
      </c>
      <c r="J815" s="4">
        <v>0</v>
      </c>
      <c r="K815" s="4">
        <v>0</v>
      </c>
      <c r="L815" s="4">
        <v>0</v>
      </c>
      <c r="M815" s="5">
        <v>1</v>
      </c>
      <c r="N815" s="5">
        <v>0</v>
      </c>
      <c r="O815" s="5">
        <v>0</v>
      </c>
      <c r="P815" s="5">
        <v>0</v>
      </c>
      <c r="Q815" s="5">
        <v>0</v>
      </c>
      <c r="R815" s="6">
        <v>0</v>
      </c>
      <c r="S815" s="6">
        <v>0</v>
      </c>
      <c r="T815" s="6">
        <v>0</v>
      </c>
      <c r="U815" s="6">
        <v>1</v>
      </c>
      <c r="V815" s="6">
        <v>0</v>
      </c>
      <c r="W815" s="6">
        <v>1</v>
      </c>
      <c r="X815" s="6">
        <v>0</v>
      </c>
      <c r="Y815" s="7">
        <v>0</v>
      </c>
      <c r="Z815" s="7">
        <v>0</v>
      </c>
      <c r="AA815" s="8">
        <v>0</v>
      </c>
      <c r="AB815" s="8">
        <v>0</v>
      </c>
      <c r="AC815" s="8">
        <v>0</v>
      </c>
      <c r="AD815" s="8">
        <v>0</v>
      </c>
      <c r="AE815" s="8">
        <v>0</v>
      </c>
      <c r="AF815" s="8">
        <v>0</v>
      </c>
      <c r="AK815" s="9">
        <f>LEN(H815)</f>
        <v>22</v>
      </c>
      <c r="AL815" s="9">
        <f>SUM(R815:X815)</f>
        <v>2</v>
      </c>
      <c r="AM815" s="3" t="b">
        <f>IF(R815,1)</f>
        <v>0</v>
      </c>
      <c r="AN815" s="3" t="b">
        <f>IF(S815,1)</f>
        <v>0</v>
      </c>
      <c r="AO815" s="3" t="b">
        <f>IF(T815,1)</f>
        <v>0</v>
      </c>
      <c r="AP815" s="3">
        <f>IF(U815,1)</f>
        <v>1</v>
      </c>
      <c r="AQ815" s="3" t="b">
        <f>IF(V815,1)</f>
        <v>0</v>
      </c>
      <c r="AR815" s="3">
        <f>IF(W815,1)</f>
        <v>1</v>
      </c>
      <c r="AS815" s="3" t="b">
        <f>IF(X815,1)</f>
        <v>0</v>
      </c>
      <c r="AT815" s="3">
        <f>SUM(AM815:AS815)</f>
        <v>2</v>
      </c>
      <c r="AU815" s="10" t="b">
        <f>IF(R815,1)</f>
        <v>0</v>
      </c>
      <c r="AV815" s="10" t="b">
        <f>IF(S815,2)</f>
        <v>0</v>
      </c>
      <c r="AW815" s="10" t="b">
        <f>IF(T815,3)</f>
        <v>0</v>
      </c>
      <c r="AX815" s="10">
        <f>IF(U815,4)</f>
        <v>4</v>
      </c>
      <c r="AY815" s="10" t="b">
        <f>IF(V815,5)</f>
        <v>0</v>
      </c>
      <c r="AZ815" s="10">
        <f>IF(W815,6)</f>
        <v>6</v>
      </c>
      <c r="BA815" s="10" t="b">
        <f>IF(X815,7)</f>
        <v>0</v>
      </c>
      <c r="BB815" s="10">
        <f>MIN(AU815:BA815)</f>
        <v>4</v>
      </c>
      <c r="BC815" s="10">
        <f>MAX(AU815:BA815)</f>
        <v>6</v>
      </c>
      <c r="BD815" s="10">
        <f>IF(AT815&gt;0,(1+(BC815-AT815))-BB815,-1)</f>
        <v>1</v>
      </c>
      <c r="BE815" s="44">
        <f>AL815-AT815</f>
        <v>0</v>
      </c>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row>
    <row r="816" spans="1:177" ht="15" customHeight="1">
      <c r="A816" s="1">
        <v>815</v>
      </c>
      <c r="B816" s="1">
        <v>-37.819018742845302</v>
      </c>
      <c r="C816" s="1">
        <v>144.969387052917</v>
      </c>
      <c r="D816" s="1">
        <v>15</v>
      </c>
      <c r="E816"/>
      <c r="F816" s="1" t="s">
        <v>40</v>
      </c>
      <c r="G816" s="1" t="s">
        <v>846</v>
      </c>
      <c r="H816" s="2" t="s">
        <v>978</v>
      </c>
      <c r="I816" s="4">
        <v>1</v>
      </c>
      <c r="J816" s="4">
        <v>0</v>
      </c>
      <c r="K816" s="4">
        <v>0</v>
      </c>
      <c r="L816" s="4">
        <v>0</v>
      </c>
      <c r="M816" s="5">
        <v>0</v>
      </c>
      <c r="N816" s="5">
        <v>1</v>
      </c>
      <c r="O816" s="5">
        <v>0</v>
      </c>
      <c r="P816" s="5">
        <v>0</v>
      </c>
      <c r="Q816" s="5">
        <v>0</v>
      </c>
      <c r="R816" s="6">
        <v>0</v>
      </c>
      <c r="S816" s="6">
        <v>0</v>
      </c>
      <c r="T816" s="6">
        <v>0</v>
      </c>
      <c r="U816" s="6">
        <v>0</v>
      </c>
      <c r="V816" s="6">
        <v>0</v>
      </c>
      <c r="W816" s="6">
        <v>0</v>
      </c>
      <c r="X816" s="6">
        <v>1</v>
      </c>
      <c r="Y816" s="7">
        <v>0</v>
      </c>
      <c r="Z816" s="7">
        <v>1</v>
      </c>
      <c r="AA816" s="8">
        <v>0</v>
      </c>
      <c r="AB816" s="8">
        <v>0</v>
      </c>
      <c r="AC816" s="8">
        <v>0</v>
      </c>
      <c r="AD816" s="8">
        <v>0</v>
      </c>
      <c r="AE816" s="8">
        <v>0</v>
      </c>
      <c r="AF816" s="8">
        <v>1</v>
      </c>
      <c r="AH816" s="9" t="s">
        <v>979</v>
      </c>
      <c r="AI816" s="9" t="s">
        <v>238</v>
      </c>
      <c r="AK816" s="9">
        <f>LEN(H816)</f>
        <v>35</v>
      </c>
      <c r="AL816" s="9">
        <f>SUM(R816:X816)</f>
        <v>1</v>
      </c>
      <c r="AM816" s="3" t="b">
        <f>IF(R816,1)</f>
        <v>0</v>
      </c>
      <c r="AN816" s="3" t="b">
        <f>IF(S816,1)</f>
        <v>0</v>
      </c>
      <c r="AO816" s="3" t="b">
        <f>IF(T816,1)</f>
        <v>0</v>
      </c>
      <c r="AP816" s="3" t="b">
        <f>IF(U816,1)</f>
        <v>0</v>
      </c>
      <c r="AQ816" s="3" t="b">
        <f>IF(V816,1)</f>
        <v>0</v>
      </c>
      <c r="AR816" s="3" t="b">
        <f>IF(W816,1)</f>
        <v>0</v>
      </c>
      <c r="AS816" s="3">
        <f>IF(X816,1)</f>
        <v>1</v>
      </c>
      <c r="AT816" s="3">
        <f>SUM(AM816:AS816)</f>
        <v>1</v>
      </c>
      <c r="AU816" s="10" t="b">
        <f>IF(R816,1)</f>
        <v>0</v>
      </c>
      <c r="AV816" s="10" t="b">
        <f>IF(S816,2)</f>
        <v>0</v>
      </c>
      <c r="AW816" s="10" t="b">
        <f>IF(T816,3)</f>
        <v>0</v>
      </c>
      <c r="AX816" s="10" t="b">
        <f>IF(U816,4)</f>
        <v>0</v>
      </c>
      <c r="AY816" s="10" t="b">
        <f>IF(V816,5)</f>
        <v>0</v>
      </c>
      <c r="AZ816" s="10" t="b">
        <f>IF(W816,6)</f>
        <v>0</v>
      </c>
      <c r="BA816" s="10">
        <f>IF(X816,7)</f>
        <v>7</v>
      </c>
      <c r="BB816" s="10">
        <f>MIN(AU816:BA816)</f>
        <v>7</v>
      </c>
      <c r="BC816" s="10">
        <f>MAX(AU816:BA816)</f>
        <v>7</v>
      </c>
      <c r="BD816" s="10">
        <f>IF(AT816&gt;0,(1+(BC816-AT816))-BB816,-1)</f>
        <v>0</v>
      </c>
      <c r="BE816" s="44">
        <f>AL816-AT816</f>
        <v>0</v>
      </c>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row>
    <row r="817" spans="1:177" ht="15" customHeight="1">
      <c r="A817" s="1">
        <v>816</v>
      </c>
      <c r="B817" s="1">
        <v>-37.834679362272098</v>
      </c>
      <c r="C817" s="1">
        <v>144.964108465576</v>
      </c>
      <c r="D817" s="1">
        <v>15</v>
      </c>
      <c r="E817"/>
      <c r="F817" s="1" t="s">
        <v>40</v>
      </c>
      <c r="G817" s="1" t="s">
        <v>846</v>
      </c>
      <c r="H817" s="2" t="s">
        <v>980</v>
      </c>
      <c r="I817" s="4">
        <v>1</v>
      </c>
      <c r="J817" s="4">
        <v>0</v>
      </c>
      <c r="K817" s="4">
        <v>0</v>
      </c>
      <c r="L817" s="4">
        <v>0</v>
      </c>
      <c r="M817" s="5">
        <v>1</v>
      </c>
      <c r="N817" s="5">
        <v>0</v>
      </c>
      <c r="O817" s="5">
        <v>0</v>
      </c>
      <c r="P817" s="5">
        <v>0</v>
      </c>
      <c r="Q817" s="5">
        <v>0</v>
      </c>
      <c r="R817" s="6">
        <v>0</v>
      </c>
      <c r="S817" s="6">
        <v>0</v>
      </c>
      <c r="T817" s="6">
        <v>1</v>
      </c>
      <c r="U817" s="6">
        <v>2</v>
      </c>
      <c r="V817" s="6">
        <v>0</v>
      </c>
      <c r="W817" s="6">
        <v>0</v>
      </c>
      <c r="X817" s="6">
        <v>0</v>
      </c>
      <c r="Y817" s="7">
        <v>0</v>
      </c>
      <c r="Z817" s="7">
        <v>0</v>
      </c>
      <c r="AA817" s="8">
        <v>0</v>
      </c>
      <c r="AB817" s="8">
        <v>0</v>
      </c>
      <c r="AC817" s="8">
        <v>0</v>
      </c>
      <c r="AD817" s="8">
        <v>0</v>
      </c>
      <c r="AE817" s="8">
        <v>0</v>
      </c>
      <c r="AF817" s="8">
        <v>0</v>
      </c>
      <c r="AK817" s="9">
        <f>LEN(H817)</f>
        <v>31</v>
      </c>
      <c r="AL817" s="9">
        <f>SUM(R817:X817)</f>
        <v>3</v>
      </c>
      <c r="AM817" s="3" t="b">
        <f>IF(R817,1)</f>
        <v>0</v>
      </c>
      <c r="AN817" s="3" t="b">
        <f>IF(S817,1)</f>
        <v>0</v>
      </c>
      <c r="AO817" s="3">
        <f>IF(T817,1)</f>
        <v>1</v>
      </c>
      <c r="AP817" s="3">
        <f>IF(U817,1)</f>
        <v>1</v>
      </c>
      <c r="AQ817" s="3" t="b">
        <f>IF(V817,1)</f>
        <v>0</v>
      </c>
      <c r="AR817" s="3" t="b">
        <f>IF(W817,1)</f>
        <v>0</v>
      </c>
      <c r="AS817" s="3" t="b">
        <f>IF(X817,1)</f>
        <v>0</v>
      </c>
      <c r="AT817" s="3">
        <f>SUM(AM817:AS817)</f>
        <v>2</v>
      </c>
      <c r="AU817" s="10" t="b">
        <f>IF(R817,1)</f>
        <v>0</v>
      </c>
      <c r="AV817" s="10" t="b">
        <f>IF(S817,2)</f>
        <v>0</v>
      </c>
      <c r="AW817" s="10">
        <f>IF(T817,3)</f>
        <v>3</v>
      </c>
      <c r="AX817" s="10">
        <f>IF(U817,4)</f>
        <v>4</v>
      </c>
      <c r="AY817" s="10" t="b">
        <f>IF(V817,5)</f>
        <v>0</v>
      </c>
      <c r="AZ817" s="10" t="b">
        <f>IF(W817,6)</f>
        <v>0</v>
      </c>
      <c r="BA817" s="10" t="b">
        <f>IF(X817,7)</f>
        <v>0</v>
      </c>
      <c r="BB817" s="10">
        <f>MIN(AU817:BA817)</f>
        <v>3</v>
      </c>
      <c r="BC817" s="10">
        <f>MAX(AU817:BA817)</f>
        <v>4</v>
      </c>
      <c r="BD817" s="10">
        <f>IF(AT817&gt;0,(1+(BC817-AT817))-BB817,-1)</f>
        <v>0</v>
      </c>
      <c r="BE817" s="44">
        <f>AL817-AT817</f>
        <v>1</v>
      </c>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row>
    <row r="818" spans="1:177" ht="15" customHeight="1">
      <c r="A818" s="1">
        <v>817</v>
      </c>
      <c r="B818" s="1">
        <v>-37.814950505771002</v>
      </c>
      <c r="C818" s="1">
        <v>144.95694160308801</v>
      </c>
      <c r="D818" s="1">
        <v>15</v>
      </c>
      <c r="E818"/>
      <c r="F818" s="1" t="s">
        <v>40</v>
      </c>
      <c r="G818" s="1" t="s">
        <v>846</v>
      </c>
      <c r="H818" s="2" t="s">
        <v>981</v>
      </c>
      <c r="I818" s="4">
        <v>0</v>
      </c>
      <c r="J818" s="4">
        <v>0</v>
      </c>
      <c r="K818" s="4">
        <v>1</v>
      </c>
      <c r="L818" s="4">
        <v>0</v>
      </c>
      <c r="M818" s="5">
        <v>1</v>
      </c>
      <c r="N818" s="5">
        <v>0</v>
      </c>
      <c r="O818" s="5">
        <v>0</v>
      </c>
      <c r="P818" s="5">
        <v>0</v>
      </c>
      <c r="Q818" s="5">
        <v>0</v>
      </c>
      <c r="R818" s="6">
        <v>0</v>
      </c>
      <c r="S818" s="6">
        <v>0</v>
      </c>
      <c r="T818" s="6">
        <v>0</v>
      </c>
      <c r="U818" s="6">
        <v>1</v>
      </c>
      <c r="V818" s="6">
        <v>0</v>
      </c>
      <c r="W818" s="6">
        <v>0</v>
      </c>
      <c r="X818" s="6">
        <v>0</v>
      </c>
      <c r="Y818" s="7">
        <v>0</v>
      </c>
      <c r="Z818" s="7">
        <v>1</v>
      </c>
      <c r="AA818" s="8">
        <v>0</v>
      </c>
      <c r="AB818" s="8">
        <v>0</v>
      </c>
      <c r="AC818" s="8">
        <v>0</v>
      </c>
      <c r="AD818" s="8">
        <v>0</v>
      </c>
      <c r="AE818" s="8">
        <v>0</v>
      </c>
      <c r="AF818" s="8">
        <v>0</v>
      </c>
      <c r="AG818" s="9" t="s">
        <v>533</v>
      </c>
      <c r="AI818" s="9" t="s">
        <v>689</v>
      </c>
      <c r="AK818" s="9">
        <f>LEN(H818)</f>
        <v>33</v>
      </c>
      <c r="AL818" s="9">
        <f>SUM(R818:X818)</f>
        <v>1</v>
      </c>
      <c r="AM818" s="3" t="b">
        <f>IF(R818,1)</f>
        <v>0</v>
      </c>
      <c r="AN818" s="3" t="b">
        <f>IF(S818,1)</f>
        <v>0</v>
      </c>
      <c r="AO818" s="3" t="b">
        <f>IF(T818,1)</f>
        <v>0</v>
      </c>
      <c r="AP818" s="3">
        <f>IF(U818,1)</f>
        <v>1</v>
      </c>
      <c r="AQ818" s="3" t="b">
        <f>IF(V818,1)</f>
        <v>0</v>
      </c>
      <c r="AR818" s="3" t="b">
        <f>IF(W818,1)</f>
        <v>0</v>
      </c>
      <c r="AS818" s="3" t="b">
        <f>IF(X818,1)</f>
        <v>0</v>
      </c>
      <c r="AT818" s="3">
        <f>SUM(AM818:AS818)</f>
        <v>1</v>
      </c>
      <c r="AU818" s="10" t="b">
        <f>IF(R818,1)</f>
        <v>0</v>
      </c>
      <c r="AV818" s="10" t="b">
        <f>IF(S818,2)</f>
        <v>0</v>
      </c>
      <c r="AW818" s="10" t="b">
        <f>IF(T818,3)</f>
        <v>0</v>
      </c>
      <c r="AX818" s="10">
        <f>IF(U818,4)</f>
        <v>4</v>
      </c>
      <c r="AY818" s="10" t="b">
        <f>IF(V818,5)</f>
        <v>0</v>
      </c>
      <c r="AZ818" s="10" t="b">
        <f>IF(W818,6)</f>
        <v>0</v>
      </c>
      <c r="BA818" s="10" t="b">
        <f>IF(X818,7)</f>
        <v>0</v>
      </c>
      <c r="BB818" s="10">
        <f>MIN(AU818:BA818)</f>
        <v>4</v>
      </c>
      <c r="BC818" s="10">
        <f>MAX(AU818:BA818)</f>
        <v>4</v>
      </c>
      <c r="BD818" s="10">
        <f>IF(AT818&gt;0,(1+(BC818-AT818))-BB818,-1)</f>
        <v>0</v>
      </c>
      <c r="BE818" s="44">
        <f>AL818-AT818</f>
        <v>0</v>
      </c>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row>
    <row r="819" spans="1:177" ht="15" customHeight="1">
      <c r="A819" s="1">
        <v>818</v>
      </c>
      <c r="B819" s="1">
        <v>0</v>
      </c>
      <c r="C819" s="1">
        <v>0</v>
      </c>
      <c r="D819" s="1">
        <v>0</v>
      </c>
      <c r="E819"/>
      <c r="F819" s="1" t="s">
        <v>40</v>
      </c>
      <c r="G819" s="1" t="s">
        <v>846</v>
      </c>
      <c r="H819" s="14"/>
      <c r="I819" s="4">
        <v>0</v>
      </c>
      <c r="J819" s="4">
        <v>0</v>
      </c>
      <c r="K819" s="4">
        <v>0</v>
      </c>
      <c r="L819" s="4">
        <v>99</v>
      </c>
      <c r="M819" s="5">
        <v>0</v>
      </c>
      <c r="N819" s="5">
        <v>0</v>
      </c>
      <c r="O819" s="5">
        <v>0</v>
      </c>
      <c r="P819" s="5">
        <v>0</v>
      </c>
      <c r="Q819" s="5">
        <v>0</v>
      </c>
      <c r="R819" s="6">
        <v>0</v>
      </c>
      <c r="S819" s="6">
        <v>0</v>
      </c>
      <c r="T819" s="6">
        <v>0</v>
      </c>
      <c r="U819" s="6">
        <v>0</v>
      </c>
      <c r="V819" s="6">
        <v>0</v>
      </c>
      <c r="W819" s="6">
        <v>0</v>
      </c>
      <c r="X819" s="6">
        <v>0</v>
      </c>
      <c r="Y819" s="7">
        <v>0</v>
      </c>
      <c r="Z819" s="7">
        <v>0</v>
      </c>
      <c r="AA819" s="8">
        <v>0</v>
      </c>
      <c r="AB819" s="8">
        <v>0</v>
      </c>
      <c r="AC819" s="8">
        <v>0</v>
      </c>
      <c r="AD819" s="8">
        <v>0</v>
      </c>
      <c r="AE819" s="8">
        <v>0</v>
      </c>
      <c r="AF819" s="8">
        <v>0</v>
      </c>
      <c r="AK819" s="9">
        <f>LEN(H819)</f>
        <v>0</v>
      </c>
      <c r="AL819" s="9">
        <f>SUM(R819:X819)</f>
        <v>0</v>
      </c>
      <c r="AM819" s="3" t="b">
        <f>IF(R819,1)</f>
        <v>0</v>
      </c>
      <c r="AN819" s="3" t="b">
        <f>IF(S819,1)</f>
        <v>0</v>
      </c>
      <c r="AO819" s="3" t="b">
        <f>IF(T819,1)</f>
        <v>0</v>
      </c>
      <c r="AP819" s="3" t="b">
        <f>IF(U819,1)</f>
        <v>0</v>
      </c>
      <c r="AQ819" s="3" t="b">
        <f>IF(V819,1)</f>
        <v>0</v>
      </c>
      <c r="AR819" s="3" t="b">
        <f>IF(W819,1)</f>
        <v>0</v>
      </c>
      <c r="AS819" s="3" t="b">
        <f>IF(X819,1)</f>
        <v>0</v>
      </c>
      <c r="AT819" s="3">
        <f>SUM(AM819:AS819)</f>
        <v>0</v>
      </c>
      <c r="AU819" s="10" t="b">
        <f>IF(R819,1)</f>
        <v>0</v>
      </c>
      <c r="AV819" s="10" t="b">
        <f>IF(S819,2)</f>
        <v>0</v>
      </c>
      <c r="AW819" s="10" t="b">
        <f>IF(T819,3)</f>
        <v>0</v>
      </c>
      <c r="AX819" s="10" t="b">
        <f>IF(U819,4)</f>
        <v>0</v>
      </c>
      <c r="AY819" s="10" t="b">
        <f>IF(V819,5)</f>
        <v>0</v>
      </c>
      <c r="AZ819" s="10" t="b">
        <f>IF(W819,6)</f>
        <v>0</v>
      </c>
      <c r="BA819" s="10" t="b">
        <f>IF(X819,7)</f>
        <v>0</v>
      </c>
      <c r="BB819" s="10">
        <f>MIN(AU819:BA819)</f>
        <v>0</v>
      </c>
      <c r="BC819" s="10">
        <f>MAX(AU819:BA819)</f>
        <v>0</v>
      </c>
      <c r="BD819" s="10">
        <f>IF(AT819&gt;0,(1+(BC819-AT819))-BB819,-1)</f>
        <v>-1</v>
      </c>
      <c r="BE819" s="44">
        <f>AL819-AT819</f>
        <v>0</v>
      </c>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row>
    <row r="820" spans="1:177" ht="15" customHeight="1">
      <c r="A820" s="1">
        <v>819</v>
      </c>
      <c r="B820" s="1">
        <v>-37.850201111214702</v>
      </c>
      <c r="C820" s="1">
        <v>144.95282173004199</v>
      </c>
      <c r="D820" s="1">
        <v>15</v>
      </c>
      <c r="E820"/>
      <c r="F820" s="1" t="s">
        <v>40</v>
      </c>
      <c r="G820" s="1" t="s">
        <v>846</v>
      </c>
      <c r="H820" s="2" t="s">
        <v>982</v>
      </c>
      <c r="I820" s="4">
        <v>0</v>
      </c>
      <c r="J820" s="4">
        <v>0</v>
      </c>
      <c r="K820" s="4">
        <v>1</v>
      </c>
      <c r="L820" s="4">
        <v>0</v>
      </c>
      <c r="M820" s="5">
        <v>1</v>
      </c>
      <c r="N820" s="5">
        <v>0</v>
      </c>
      <c r="O820" s="5">
        <v>0</v>
      </c>
      <c r="P820" s="5">
        <v>1</v>
      </c>
      <c r="Q820" s="5">
        <v>0</v>
      </c>
      <c r="R820" s="6">
        <v>0</v>
      </c>
      <c r="S820" s="6">
        <v>0</v>
      </c>
      <c r="T820" s="6">
        <v>0</v>
      </c>
      <c r="U820" s="6">
        <v>2</v>
      </c>
      <c r="V820" s="6">
        <v>0</v>
      </c>
      <c r="W820" s="6">
        <v>0</v>
      </c>
      <c r="X820" s="6">
        <v>0</v>
      </c>
      <c r="Y820" s="7">
        <v>0</v>
      </c>
      <c r="Z820" s="7">
        <v>1</v>
      </c>
      <c r="AA820" s="8">
        <v>0</v>
      </c>
      <c r="AB820" s="8">
        <v>0</v>
      </c>
      <c r="AC820" s="8">
        <v>0</v>
      </c>
      <c r="AD820" s="8">
        <v>0</v>
      </c>
      <c r="AE820" s="8">
        <v>0</v>
      </c>
      <c r="AF820" s="8">
        <v>1</v>
      </c>
      <c r="AG820" s="9" t="s">
        <v>891</v>
      </c>
      <c r="AI820" s="9" t="s">
        <v>48</v>
      </c>
      <c r="AJ820" s="9" t="s">
        <v>4364</v>
      </c>
      <c r="AK820" s="9">
        <f>LEN(H820)</f>
        <v>35</v>
      </c>
      <c r="AL820" s="9">
        <f>SUM(R820:X820)</f>
        <v>2</v>
      </c>
      <c r="AM820" s="3" t="b">
        <f>IF(R820,1)</f>
        <v>0</v>
      </c>
      <c r="AN820" s="3" t="b">
        <f>IF(S820,1)</f>
        <v>0</v>
      </c>
      <c r="AO820" s="3" t="b">
        <f>IF(T820,1)</f>
        <v>0</v>
      </c>
      <c r="AP820" s="3">
        <f>IF(U820,1)</f>
        <v>1</v>
      </c>
      <c r="AQ820" s="3" t="b">
        <f>IF(V820,1)</f>
        <v>0</v>
      </c>
      <c r="AR820" s="3" t="b">
        <f>IF(W820,1)</f>
        <v>0</v>
      </c>
      <c r="AS820" s="3" t="b">
        <f>IF(X820,1)</f>
        <v>0</v>
      </c>
      <c r="AT820" s="3">
        <f>SUM(AM820:AS820)</f>
        <v>1</v>
      </c>
      <c r="AU820" s="10" t="b">
        <f>IF(R820,1)</f>
        <v>0</v>
      </c>
      <c r="AV820" s="10" t="b">
        <f>IF(S820,2)</f>
        <v>0</v>
      </c>
      <c r="AW820" s="10" t="b">
        <f>IF(T820,3)</f>
        <v>0</v>
      </c>
      <c r="AX820" s="10">
        <f>IF(U820,4)</f>
        <v>4</v>
      </c>
      <c r="AY820" s="10" t="b">
        <f>IF(V820,5)</f>
        <v>0</v>
      </c>
      <c r="AZ820" s="10" t="b">
        <f>IF(W820,6)</f>
        <v>0</v>
      </c>
      <c r="BA820" s="10" t="b">
        <f>IF(X820,7)</f>
        <v>0</v>
      </c>
      <c r="BB820" s="10">
        <f>MIN(AU820:BA820)</f>
        <v>4</v>
      </c>
      <c r="BC820" s="10">
        <f>MAX(AU820:BA820)</f>
        <v>4</v>
      </c>
      <c r="BD820" s="10">
        <f>IF(AT820&gt;0,(1+(BC820-AT820))-BB820,-1)</f>
        <v>0</v>
      </c>
      <c r="BE820" s="44">
        <f>AL820-AT820</f>
        <v>1</v>
      </c>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row>
    <row r="821" spans="1:177" ht="15" customHeight="1">
      <c r="A821" s="1">
        <v>820</v>
      </c>
      <c r="B821" s="1">
        <v>-37.8081018003572</v>
      </c>
      <c r="C821" s="1">
        <v>144.95719909515401</v>
      </c>
      <c r="D821" s="1">
        <v>15</v>
      </c>
      <c r="E821"/>
      <c r="F821" s="1" t="s">
        <v>40</v>
      </c>
      <c r="G821" s="1" t="s">
        <v>846</v>
      </c>
      <c r="H821" s="2" t="s">
        <v>983</v>
      </c>
      <c r="I821" s="4">
        <v>1</v>
      </c>
      <c r="J821" s="4">
        <v>0</v>
      </c>
      <c r="K821" s="4">
        <v>0</v>
      </c>
      <c r="L821" s="4">
        <v>0</v>
      </c>
      <c r="M821" s="5">
        <v>0</v>
      </c>
      <c r="N821" s="5">
        <v>1</v>
      </c>
      <c r="O821" s="5">
        <v>0</v>
      </c>
      <c r="P821" s="5">
        <v>0</v>
      </c>
      <c r="Q821" s="5">
        <v>0</v>
      </c>
      <c r="R821" s="6">
        <v>0</v>
      </c>
      <c r="S821" s="6">
        <v>0</v>
      </c>
      <c r="T821" s="6">
        <v>0</v>
      </c>
      <c r="U821" s="6">
        <v>1</v>
      </c>
      <c r="V821" s="6">
        <v>0</v>
      </c>
      <c r="W821" s="6">
        <v>0</v>
      </c>
      <c r="X821" s="6">
        <v>0</v>
      </c>
      <c r="Y821" s="7">
        <v>0</v>
      </c>
      <c r="Z821" s="7">
        <v>0</v>
      </c>
      <c r="AA821" s="8">
        <v>0</v>
      </c>
      <c r="AB821" s="8">
        <v>0</v>
      </c>
      <c r="AC821" s="8">
        <v>0</v>
      </c>
      <c r="AD821" s="8">
        <v>0</v>
      </c>
      <c r="AE821" s="8">
        <v>0</v>
      </c>
      <c r="AF821" s="8">
        <v>0</v>
      </c>
      <c r="AG821" s="9" t="s">
        <v>984</v>
      </c>
      <c r="AI821" s="9" t="s">
        <v>45</v>
      </c>
      <c r="AK821" s="9">
        <f>LEN(H821)</f>
        <v>52</v>
      </c>
      <c r="AL821" s="9">
        <f>SUM(R821:X821)</f>
        <v>1</v>
      </c>
      <c r="AM821" s="3" t="b">
        <f>IF(R821,1)</f>
        <v>0</v>
      </c>
      <c r="AN821" s="3" t="b">
        <f>IF(S821,1)</f>
        <v>0</v>
      </c>
      <c r="AO821" s="3" t="b">
        <f>IF(T821,1)</f>
        <v>0</v>
      </c>
      <c r="AP821" s="3">
        <f>IF(U821,1)</f>
        <v>1</v>
      </c>
      <c r="AQ821" s="3" t="b">
        <f>IF(V821,1)</f>
        <v>0</v>
      </c>
      <c r="AR821" s="3" t="b">
        <f>IF(W821,1)</f>
        <v>0</v>
      </c>
      <c r="AS821" s="3" t="b">
        <f>IF(X821,1)</f>
        <v>0</v>
      </c>
      <c r="AT821" s="3">
        <f>SUM(AM821:AS821)</f>
        <v>1</v>
      </c>
      <c r="AU821" s="10" t="b">
        <f>IF(R821,1)</f>
        <v>0</v>
      </c>
      <c r="AV821" s="10" t="b">
        <f>IF(S821,2)</f>
        <v>0</v>
      </c>
      <c r="AW821" s="10" t="b">
        <f>IF(T821,3)</f>
        <v>0</v>
      </c>
      <c r="AX821" s="10">
        <f>IF(U821,4)</f>
        <v>4</v>
      </c>
      <c r="AY821" s="10" t="b">
        <f>IF(V821,5)</f>
        <v>0</v>
      </c>
      <c r="AZ821" s="10" t="b">
        <f>IF(W821,6)</f>
        <v>0</v>
      </c>
      <c r="BA821" s="10" t="b">
        <f>IF(X821,7)</f>
        <v>0</v>
      </c>
      <c r="BB821" s="10">
        <f>MIN(AU821:BA821)</f>
        <v>4</v>
      </c>
      <c r="BC821" s="10">
        <f>MAX(AU821:BA821)</f>
        <v>4</v>
      </c>
      <c r="BD821" s="10">
        <f>IF(AT821&gt;0,(1+(BC821-AT821))-BB821,-1)</f>
        <v>0</v>
      </c>
      <c r="BE821" s="44">
        <f>AL821-AT821</f>
        <v>0</v>
      </c>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row>
    <row r="822" spans="1:177" ht="15" customHeight="1">
      <c r="A822" s="1">
        <v>821</v>
      </c>
      <c r="B822" s="1">
        <v>-37.795894611884897</v>
      </c>
      <c r="C822" s="1">
        <v>144.95204925384499</v>
      </c>
      <c r="D822" s="1">
        <v>15</v>
      </c>
      <c r="E822"/>
      <c r="F822" s="1" t="s">
        <v>40</v>
      </c>
      <c r="G822" s="1" t="s">
        <v>846</v>
      </c>
      <c r="H822" s="2" t="s">
        <v>985</v>
      </c>
      <c r="I822" s="4">
        <v>1</v>
      </c>
      <c r="J822" s="4">
        <v>0</v>
      </c>
      <c r="K822" s="4">
        <v>0</v>
      </c>
      <c r="L822" s="4">
        <v>0</v>
      </c>
      <c r="M822" s="5">
        <v>0</v>
      </c>
      <c r="N822" s="5">
        <v>0</v>
      </c>
      <c r="O822" s="5">
        <v>1</v>
      </c>
      <c r="P822" s="5">
        <v>0</v>
      </c>
      <c r="Q822" s="5">
        <v>1</v>
      </c>
      <c r="R822" s="6">
        <v>0</v>
      </c>
      <c r="S822" s="6">
        <v>0</v>
      </c>
      <c r="T822" s="6">
        <v>0</v>
      </c>
      <c r="U822" s="6">
        <v>1</v>
      </c>
      <c r="V822" s="6">
        <v>0</v>
      </c>
      <c r="W822" s="6">
        <v>0</v>
      </c>
      <c r="X822" s="6">
        <v>0</v>
      </c>
      <c r="Y822" s="7">
        <v>0</v>
      </c>
      <c r="Z822" s="7">
        <v>0</v>
      </c>
      <c r="AA822" s="8">
        <v>0</v>
      </c>
      <c r="AB822" s="8">
        <v>0</v>
      </c>
      <c r="AC822" s="8">
        <v>1</v>
      </c>
      <c r="AD822" s="8">
        <v>0</v>
      </c>
      <c r="AE822" s="8">
        <v>0</v>
      </c>
      <c r="AF822" s="8">
        <v>0</v>
      </c>
      <c r="AH822" s="9" t="s">
        <v>986</v>
      </c>
      <c r="AI822" s="9" t="s">
        <v>383</v>
      </c>
      <c r="AK822" s="9">
        <f>LEN(H822)</f>
        <v>73</v>
      </c>
      <c r="AL822" s="9">
        <f>SUM(R822:X822)</f>
        <v>1</v>
      </c>
      <c r="AM822" s="3" t="b">
        <f>IF(R822,1)</f>
        <v>0</v>
      </c>
      <c r="AN822" s="3" t="b">
        <f>IF(S822,1)</f>
        <v>0</v>
      </c>
      <c r="AO822" s="3" t="b">
        <f>IF(T822,1)</f>
        <v>0</v>
      </c>
      <c r="AP822" s="3">
        <f>IF(U822,1)</f>
        <v>1</v>
      </c>
      <c r="AQ822" s="3" t="b">
        <f>IF(V822,1)</f>
        <v>0</v>
      </c>
      <c r="AR822" s="3" t="b">
        <f>IF(W822,1)</f>
        <v>0</v>
      </c>
      <c r="AS822" s="3" t="b">
        <f>IF(X822,1)</f>
        <v>0</v>
      </c>
      <c r="AT822" s="3">
        <f>SUM(AM822:AS822)</f>
        <v>1</v>
      </c>
      <c r="AU822" s="10" t="b">
        <f>IF(R822,1)</f>
        <v>0</v>
      </c>
      <c r="AV822" s="10" t="b">
        <f>IF(S822,2)</f>
        <v>0</v>
      </c>
      <c r="AW822" s="10" t="b">
        <f>IF(T822,3)</f>
        <v>0</v>
      </c>
      <c r="AX822" s="10">
        <f>IF(U822,4)</f>
        <v>4</v>
      </c>
      <c r="AY822" s="10" t="b">
        <f>IF(V822,5)</f>
        <v>0</v>
      </c>
      <c r="AZ822" s="10" t="b">
        <f>IF(W822,6)</f>
        <v>0</v>
      </c>
      <c r="BA822" s="10" t="b">
        <f>IF(X822,7)</f>
        <v>0</v>
      </c>
      <c r="BB822" s="10">
        <f>MIN(AU822:BA822)</f>
        <v>4</v>
      </c>
      <c r="BC822" s="10">
        <f>MAX(AU822:BA822)</f>
        <v>4</v>
      </c>
      <c r="BD822" s="10">
        <f>IF(AT822&gt;0,(1+(BC822-AT822))-BB822,-1)</f>
        <v>0</v>
      </c>
      <c r="BE822" s="44">
        <f>AL822-AT822</f>
        <v>0</v>
      </c>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row>
    <row r="823" spans="1:177" ht="15" customHeight="1">
      <c r="A823" s="1">
        <v>822</v>
      </c>
      <c r="B823" s="1">
        <v>-37.813255340820298</v>
      </c>
      <c r="C823" s="1">
        <v>144.93853092040999</v>
      </c>
      <c r="D823" s="1">
        <v>15</v>
      </c>
      <c r="E823"/>
      <c r="F823" s="1" t="s">
        <v>40</v>
      </c>
      <c r="G823" s="1" t="s">
        <v>846</v>
      </c>
      <c r="H823" s="2" t="s">
        <v>987</v>
      </c>
      <c r="I823" s="4">
        <v>1</v>
      </c>
      <c r="J823" s="4">
        <v>0</v>
      </c>
      <c r="K823" s="4">
        <v>0</v>
      </c>
      <c r="L823" s="4">
        <v>0</v>
      </c>
      <c r="M823" s="5">
        <v>1</v>
      </c>
      <c r="N823" s="5">
        <v>0</v>
      </c>
      <c r="O823" s="5">
        <v>0</v>
      </c>
      <c r="P823" s="5">
        <v>0</v>
      </c>
      <c r="Q823" s="5">
        <v>0</v>
      </c>
      <c r="R823" s="6">
        <v>0</v>
      </c>
      <c r="S823" s="6">
        <v>0</v>
      </c>
      <c r="T823" s="6">
        <v>0</v>
      </c>
      <c r="U823" s="6">
        <v>1</v>
      </c>
      <c r="V823" s="6">
        <v>0</v>
      </c>
      <c r="W823" s="6">
        <v>0</v>
      </c>
      <c r="X823" s="6">
        <v>0</v>
      </c>
      <c r="Y823" s="7">
        <v>0</v>
      </c>
      <c r="Z823" s="7">
        <v>0</v>
      </c>
      <c r="AA823" s="8">
        <v>0</v>
      </c>
      <c r="AB823" s="8">
        <v>1</v>
      </c>
      <c r="AC823" s="8">
        <v>0</v>
      </c>
      <c r="AD823" s="8">
        <v>0</v>
      </c>
      <c r="AE823" s="8">
        <v>0</v>
      </c>
      <c r="AF823" s="8">
        <v>0</v>
      </c>
      <c r="AI823" s="9" t="s">
        <v>4365</v>
      </c>
      <c r="AJ823" s="9" t="s">
        <v>4366</v>
      </c>
      <c r="AK823" s="9">
        <f>LEN(H823)</f>
        <v>17</v>
      </c>
      <c r="AL823" s="9">
        <f>SUM(R823:X823)</f>
        <v>1</v>
      </c>
      <c r="AM823" s="3" t="b">
        <f>IF(R823,1)</f>
        <v>0</v>
      </c>
      <c r="AN823" s="3" t="b">
        <f>IF(S823,1)</f>
        <v>0</v>
      </c>
      <c r="AO823" s="3" t="b">
        <f>IF(T823,1)</f>
        <v>0</v>
      </c>
      <c r="AP823" s="3">
        <f>IF(U823,1)</f>
        <v>1</v>
      </c>
      <c r="AQ823" s="3" t="b">
        <f>IF(V823,1)</f>
        <v>0</v>
      </c>
      <c r="AR823" s="3" t="b">
        <f>IF(W823,1)</f>
        <v>0</v>
      </c>
      <c r="AS823" s="3" t="b">
        <f>IF(X823,1)</f>
        <v>0</v>
      </c>
      <c r="AT823" s="3">
        <f>SUM(AM823:AS823)</f>
        <v>1</v>
      </c>
      <c r="AU823" s="10" t="b">
        <f>IF(R823,1)</f>
        <v>0</v>
      </c>
      <c r="AV823" s="10" t="b">
        <f>IF(S823,2)</f>
        <v>0</v>
      </c>
      <c r="AW823" s="10" t="b">
        <f>IF(T823,3)</f>
        <v>0</v>
      </c>
      <c r="AX823" s="10">
        <f>IF(U823,4)</f>
        <v>4</v>
      </c>
      <c r="AY823" s="10" t="b">
        <f>IF(V823,5)</f>
        <v>0</v>
      </c>
      <c r="AZ823" s="10" t="b">
        <f>IF(W823,6)</f>
        <v>0</v>
      </c>
      <c r="BA823" s="10" t="b">
        <f>IF(X823,7)</f>
        <v>0</v>
      </c>
      <c r="BB823" s="10">
        <f>MIN(AU823:BA823)</f>
        <v>4</v>
      </c>
      <c r="BC823" s="10">
        <f>MAX(AU823:BA823)</f>
        <v>4</v>
      </c>
      <c r="BD823" s="10">
        <f>IF(AT823&gt;0,(1+(BC823-AT823))-BB823,-1)</f>
        <v>0</v>
      </c>
      <c r="BE823" s="44">
        <f>AL823-AT823</f>
        <v>0</v>
      </c>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row>
    <row r="824" spans="1:177" ht="15" customHeight="1">
      <c r="A824" s="1">
        <v>823</v>
      </c>
      <c r="B824" s="1">
        <v>-37.969149006433298</v>
      </c>
      <c r="C824" s="1">
        <v>145.179371832275</v>
      </c>
      <c r="D824" s="1">
        <v>13</v>
      </c>
      <c r="E824"/>
      <c r="F824" s="1" t="s">
        <v>40</v>
      </c>
      <c r="G824" s="1" t="s">
        <v>988</v>
      </c>
      <c r="H824" s="2" t="s">
        <v>989</v>
      </c>
      <c r="I824" s="4">
        <v>1</v>
      </c>
      <c r="J824" s="4">
        <v>0</v>
      </c>
      <c r="K824" s="4">
        <v>0</v>
      </c>
      <c r="L824" s="4">
        <v>0</v>
      </c>
      <c r="M824" s="5">
        <v>0</v>
      </c>
      <c r="N824" s="5">
        <v>1</v>
      </c>
      <c r="O824" s="5">
        <v>0</v>
      </c>
      <c r="P824" s="5">
        <v>0</v>
      </c>
      <c r="Q824" s="5">
        <v>0</v>
      </c>
      <c r="R824" s="6">
        <v>0</v>
      </c>
      <c r="S824" s="6">
        <v>0</v>
      </c>
      <c r="T824" s="6">
        <v>0</v>
      </c>
      <c r="U824" s="6">
        <v>1</v>
      </c>
      <c r="V824" s="6">
        <v>0</v>
      </c>
      <c r="W824" s="6">
        <v>0</v>
      </c>
      <c r="X824" s="6">
        <v>0</v>
      </c>
      <c r="Y824" s="7">
        <v>0</v>
      </c>
      <c r="Z824" s="7">
        <v>1</v>
      </c>
      <c r="AA824" s="8">
        <v>0</v>
      </c>
      <c r="AB824" s="8">
        <v>0</v>
      </c>
      <c r="AC824" s="8">
        <v>0</v>
      </c>
      <c r="AD824" s="8">
        <v>0</v>
      </c>
      <c r="AE824" s="8">
        <v>0</v>
      </c>
      <c r="AF824" s="8">
        <v>1</v>
      </c>
      <c r="AI824" s="9" t="s">
        <v>238</v>
      </c>
      <c r="AK824" s="9">
        <f>LEN(H824)</f>
        <v>34</v>
      </c>
      <c r="AL824" s="9">
        <f>SUM(R824:X824)</f>
        <v>1</v>
      </c>
      <c r="AM824" s="3" t="b">
        <f>IF(R824,1)</f>
        <v>0</v>
      </c>
      <c r="AN824" s="3" t="b">
        <f>IF(S824,1)</f>
        <v>0</v>
      </c>
      <c r="AO824" s="3" t="b">
        <f>IF(T824,1)</f>
        <v>0</v>
      </c>
      <c r="AP824" s="3">
        <f>IF(U824,1)</f>
        <v>1</v>
      </c>
      <c r="AQ824" s="3" t="b">
        <f>IF(V824,1)</f>
        <v>0</v>
      </c>
      <c r="AR824" s="3" t="b">
        <f>IF(W824,1)</f>
        <v>0</v>
      </c>
      <c r="AS824" s="3" t="b">
        <f>IF(X824,1)</f>
        <v>0</v>
      </c>
      <c r="AT824" s="3">
        <f>SUM(AM824:AS824)</f>
        <v>1</v>
      </c>
      <c r="AU824" s="10" t="b">
        <f>IF(R824,1)</f>
        <v>0</v>
      </c>
      <c r="AV824" s="10" t="b">
        <f>IF(S824,2)</f>
        <v>0</v>
      </c>
      <c r="AW824" s="10" t="b">
        <f>IF(T824,3)</f>
        <v>0</v>
      </c>
      <c r="AX824" s="10">
        <f>IF(U824,4)</f>
        <v>4</v>
      </c>
      <c r="AY824" s="10" t="b">
        <f>IF(V824,5)</f>
        <v>0</v>
      </c>
      <c r="AZ824" s="10" t="b">
        <f>IF(W824,6)</f>
        <v>0</v>
      </c>
      <c r="BA824" s="10" t="b">
        <f>IF(X824,7)</f>
        <v>0</v>
      </c>
      <c r="BB824" s="10">
        <f>MIN(AU824:BA824)</f>
        <v>4</v>
      </c>
      <c r="BC824" s="10">
        <f>MAX(AU824:BA824)</f>
        <v>4</v>
      </c>
      <c r="BD824" s="10">
        <f>IF(AT824&gt;0,(1+(BC824-AT824))-BB824,-1)</f>
        <v>0</v>
      </c>
      <c r="BE824" s="44">
        <f>AL824-AT824</f>
        <v>0</v>
      </c>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row>
    <row r="825" spans="1:177" ht="15" customHeight="1">
      <c r="A825" s="1">
        <v>824</v>
      </c>
      <c r="B825" s="1">
        <v>-37.810746425262799</v>
      </c>
      <c r="C825" s="1">
        <v>144.96702670898401</v>
      </c>
      <c r="D825" s="1">
        <v>15</v>
      </c>
      <c r="E825"/>
      <c r="F825" s="1" t="s">
        <v>40</v>
      </c>
      <c r="G825" s="1" t="s">
        <v>988</v>
      </c>
      <c r="H825" s="2" t="s">
        <v>990</v>
      </c>
      <c r="I825" s="4">
        <v>1</v>
      </c>
      <c r="J825" s="4">
        <v>0</v>
      </c>
      <c r="K825" s="4">
        <v>1</v>
      </c>
      <c r="L825" s="4">
        <v>0</v>
      </c>
      <c r="M825" s="5">
        <v>1</v>
      </c>
      <c r="N825" s="5">
        <v>0</v>
      </c>
      <c r="O825" s="5">
        <v>0</v>
      </c>
      <c r="P825" s="5">
        <v>1</v>
      </c>
      <c r="Q825" s="5">
        <v>0</v>
      </c>
      <c r="R825" s="6">
        <v>0</v>
      </c>
      <c r="S825" s="6">
        <v>0</v>
      </c>
      <c r="T825" s="6">
        <v>1</v>
      </c>
      <c r="U825" s="6">
        <v>1</v>
      </c>
      <c r="V825" s="6">
        <v>0</v>
      </c>
      <c r="W825" s="6">
        <v>0</v>
      </c>
      <c r="X825" s="6">
        <v>0</v>
      </c>
      <c r="Y825" s="7">
        <v>0</v>
      </c>
      <c r="Z825" s="7">
        <v>1</v>
      </c>
      <c r="AA825" s="8">
        <v>0</v>
      </c>
      <c r="AB825" s="8">
        <v>0</v>
      </c>
      <c r="AC825" s="8">
        <v>0</v>
      </c>
      <c r="AD825" s="8">
        <v>0</v>
      </c>
      <c r="AE825" s="8">
        <v>1</v>
      </c>
      <c r="AF825" s="8">
        <v>0</v>
      </c>
      <c r="AG825" s="9" t="s">
        <v>891</v>
      </c>
      <c r="AI825" s="9" t="s">
        <v>705</v>
      </c>
      <c r="AK825" s="9">
        <f>LEN(H825)</f>
        <v>40</v>
      </c>
      <c r="AL825" s="9">
        <f>SUM(R825:X825)</f>
        <v>2</v>
      </c>
      <c r="AM825" s="3" t="b">
        <f>IF(R825,1)</f>
        <v>0</v>
      </c>
      <c r="AN825" s="3" t="b">
        <f>IF(S825,1)</f>
        <v>0</v>
      </c>
      <c r="AO825" s="3">
        <f>IF(T825,1)</f>
        <v>1</v>
      </c>
      <c r="AP825" s="3">
        <f>IF(U825,1)</f>
        <v>1</v>
      </c>
      <c r="AQ825" s="3" t="b">
        <f>IF(V825,1)</f>
        <v>0</v>
      </c>
      <c r="AR825" s="3" t="b">
        <f>IF(W825,1)</f>
        <v>0</v>
      </c>
      <c r="AS825" s="3" t="b">
        <f>IF(X825,1)</f>
        <v>0</v>
      </c>
      <c r="AT825" s="3">
        <f>SUM(AM825:AS825)</f>
        <v>2</v>
      </c>
      <c r="AU825" s="10" t="b">
        <f>IF(R825,1)</f>
        <v>0</v>
      </c>
      <c r="AV825" s="10" t="b">
        <f>IF(S825,2)</f>
        <v>0</v>
      </c>
      <c r="AW825" s="10">
        <f>IF(T825,3)</f>
        <v>3</v>
      </c>
      <c r="AX825" s="10">
        <f>IF(U825,4)</f>
        <v>4</v>
      </c>
      <c r="AY825" s="10" t="b">
        <f>IF(V825,5)</f>
        <v>0</v>
      </c>
      <c r="AZ825" s="10" t="b">
        <f>IF(W825,6)</f>
        <v>0</v>
      </c>
      <c r="BA825" s="10" t="b">
        <f>IF(X825,7)</f>
        <v>0</v>
      </c>
      <c r="BB825" s="10">
        <f>MIN(AU825:BA825)</f>
        <v>3</v>
      </c>
      <c r="BC825" s="10">
        <f>MAX(AU825:BA825)</f>
        <v>4</v>
      </c>
      <c r="BD825" s="10">
        <f>IF(AT825&gt;0,(1+(BC825-AT825))-BB825,-1)</f>
        <v>0</v>
      </c>
      <c r="BE825" s="44">
        <f>AL825-AT825</f>
        <v>0</v>
      </c>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row>
    <row r="826" spans="1:177" ht="15" customHeight="1">
      <c r="A826" s="1">
        <v>825</v>
      </c>
      <c r="B826" s="1">
        <v>-37.969823297046197</v>
      </c>
      <c r="C826" s="1">
        <v>145.186478128499</v>
      </c>
      <c r="D826" s="1">
        <v>15</v>
      </c>
      <c r="E826"/>
      <c r="F826" s="1" t="s">
        <v>40</v>
      </c>
      <c r="G826" s="1" t="s">
        <v>988</v>
      </c>
      <c r="H826" s="2" t="s">
        <v>991</v>
      </c>
      <c r="I826" s="4">
        <v>0</v>
      </c>
      <c r="J826" s="4">
        <v>0</v>
      </c>
      <c r="K826" s="4">
        <v>1</v>
      </c>
      <c r="L826" s="4">
        <v>0</v>
      </c>
      <c r="M826" s="5">
        <v>1</v>
      </c>
      <c r="N826" s="5">
        <v>0</v>
      </c>
      <c r="O826" s="5">
        <v>0</v>
      </c>
      <c r="P826" s="5">
        <v>0</v>
      </c>
      <c r="Q826" s="5">
        <v>0</v>
      </c>
      <c r="R826" s="6">
        <v>0</v>
      </c>
      <c r="S826" s="6">
        <v>0</v>
      </c>
      <c r="T826" s="6">
        <v>0</v>
      </c>
      <c r="U826" s="6">
        <v>1</v>
      </c>
      <c r="V826" s="6">
        <v>0</v>
      </c>
      <c r="W826" s="6">
        <v>0</v>
      </c>
      <c r="X826" s="6">
        <v>0</v>
      </c>
      <c r="Y826" s="7">
        <v>0</v>
      </c>
      <c r="Z826" s="7">
        <v>0</v>
      </c>
      <c r="AA826" s="8">
        <v>0</v>
      </c>
      <c r="AB826" s="8">
        <v>0</v>
      </c>
      <c r="AC826" s="8">
        <v>0</v>
      </c>
      <c r="AD826" s="8">
        <v>0</v>
      </c>
      <c r="AE826" s="8">
        <v>0</v>
      </c>
      <c r="AF826" s="8">
        <v>1</v>
      </c>
      <c r="AG826" s="9" t="s">
        <v>855</v>
      </c>
      <c r="AI826" s="9" t="s">
        <v>48</v>
      </c>
      <c r="AK826" s="9">
        <f>LEN(H826)</f>
        <v>27</v>
      </c>
      <c r="AL826" s="9">
        <f>SUM(R826:X826)</f>
        <v>1</v>
      </c>
      <c r="AM826" s="3" t="b">
        <f>IF(R826,1)</f>
        <v>0</v>
      </c>
      <c r="AN826" s="3" t="b">
        <f>IF(S826,1)</f>
        <v>0</v>
      </c>
      <c r="AO826" s="3" t="b">
        <f>IF(T826,1)</f>
        <v>0</v>
      </c>
      <c r="AP826" s="3">
        <f>IF(U826,1)</f>
        <v>1</v>
      </c>
      <c r="AQ826" s="3" t="b">
        <f>IF(V826,1)</f>
        <v>0</v>
      </c>
      <c r="AR826" s="3" t="b">
        <f>IF(W826,1)</f>
        <v>0</v>
      </c>
      <c r="AS826" s="3" t="b">
        <f>IF(X826,1)</f>
        <v>0</v>
      </c>
      <c r="AT826" s="3">
        <f>SUM(AM826:AS826)</f>
        <v>1</v>
      </c>
      <c r="AU826" s="10" t="b">
        <f>IF(R826,1)</f>
        <v>0</v>
      </c>
      <c r="AV826" s="10" t="b">
        <f>IF(S826,2)</f>
        <v>0</v>
      </c>
      <c r="AW826" s="10" t="b">
        <f>IF(T826,3)</f>
        <v>0</v>
      </c>
      <c r="AX826" s="10">
        <f>IF(U826,4)</f>
        <v>4</v>
      </c>
      <c r="AY826" s="10" t="b">
        <f>IF(V826,5)</f>
        <v>0</v>
      </c>
      <c r="AZ826" s="10" t="b">
        <f>IF(W826,6)</f>
        <v>0</v>
      </c>
      <c r="BA826" s="10" t="b">
        <f>IF(X826,7)</f>
        <v>0</v>
      </c>
      <c r="BB826" s="10">
        <f>MIN(AU826:BA826)</f>
        <v>4</v>
      </c>
      <c r="BC826" s="10">
        <f>MAX(AU826:BA826)</f>
        <v>4</v>
      </c>
      <c r="BD826" s="10">
        <f>IF(AT826&gt;0,(1+(BC826-AT826))-BB826,-1)</f>
        <v>0</v>
      </c>
      <c r="BE826" s="44">
        <f>AL826-AT826</f>
        <v>0</v>
      </c>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row>
    <row r="827" spans="1:177" ht="15" customHeight="1">
      <c r="A827" s="1">
        <v>826</v>
      </c>
      <c r="B827" s="1">
        <v>-37.863498477331603</v>
      </c>
      <c r="C827" s="1">
        <v>145.30358418924101</v>
      </c>
      <c r="D827" s="1">
        <v>11</v>
      </c>
      <c r="E827"/>
      <c r="F827" s="1" t="s">
        <v>40</v>
      </c>
      <c r="G827" s="1" t="s">
        <v>988</v>
      </c>
      <c r="H827" s="2" t="s">
        <v>992</v>
      </c>
      <c r="I827" s="4">
        <v>0</v>
      </c>
      <c r="J827" s="4">
        <v>0</v>
      </c>
      <c r="K827" s="4">
        <v>0</v>
      </c>
      <c r="L827" s="4">
        <v>1</v>
      </c>
      <c r="M827" s="5">
        <v>0</v>
      </c>
      <c r="N827" s="5">
        <v>0</v>
      </c>
      <c r="O827" s="5">
        <v>0</v>
      </c>
      <c r="P827" s="5">
        <v>0</v>
      </c>
      <c r="Q827" s="5">
        <v>0</v>
      </c>
      <c r="R827" s="6">
        <v>0</v>
      </c>
      <c r="S827" s="6">
        <v>0</v>
      </c>
      <c r="T827" s="6">
        <v>0</v>
      </c>
      <c r="U827" s="6">
        <v>0</v>
      </c>
      <c r="V827" s="6">
        <v>0</v>
      </c>
      <c r="W827" s="6">
        <v>0</v>
      </c>
      <c r="X827" s="6">
        <v>0</v>
      </c>
      <c r="Y827" s="7">
        <v>0</v>
      </c>
      <c r="Z827" s="7">
        <v>0</v>
      </c>
      <c r="AA827" s="8">
        <v>0</v>
      </c>
      <c r="AB827" s="8">
        <v>0</v>
      </c>
      <c r="AC827" s="8">
        <v>0</v>
      </c>
      <c r="AD827" s="8">
        <v>0</v>
      </c>
      <c r="AE827" s="8">
        <v>0</v>
      </c>
      <c r="AF827" s="8">
        <v>0</v>
      </c>
      <c r="AG827" s="9" t="s">
        <v>993</v>
      </c>
      <c r="AI827" s="9" t="s">
        <v>45</v>
      </c>
      <c r="AK827" s="9">
        <f>LEN(H827)</f>
        <v>52</v>
      </c>
      <c r="AL827" s="9">
        <f>SUM(R827:X827)</f>
        <v>0</v>
      </c>
      <c r="AM827" s="3" t="b">
        <f>IF(R827,1)</f>
        <v>0</v>
      </c>
      <c r="AN827" s="3" t="b">
        <f>IF(S827,1)</f>
        <v>0</v>
      </c>
      <c r="AO827" s="3" t="b">
        <f>IF(T827,1)</f>
        <v>0</v>
      </c>
      <c r="AP827" s="3" t="b">
        <f>IF(U827,1)</f>
        <v>0</v>
      </c>
      <c r="AQ827" s="3" t="b">
        <f>IF(V827,1)</f>
        <v>0</v>
      </c>
      <c r="AR827" s="3" t="b">
        <f>IF(W827,1)</f>
        <v>0</v>
      </c>
      <c r="AS827" s="3" t="b">
        <f>IF(X827,1)</f>
        <v>0</v>
      </c>
      <c r="AT827" s="3">
        <f>SUM(AM827:AS827)</f>
        <v>0</v>
      </c>
      <c r="AU827" s="10" t="b">
        <f>IF(R827,1)</f>
        <v>0</v>
      </c>
      <c r="AV827" s="10" t="b">
        <f>IF(S827,2)</f>
        <v>0</v>
      </c>
      <c r="AW827" s="10" t="b">
        <f>IF(T827,3)</f>
        <v>0</v>
      </c>
      <c r="AX827" s="10" t="b">
        <f>IF(U827,4)</f>
        <v>0</v>
      </c>
      <c r="AY827" s="10" t="b">
        <f>IF(V827,5)</f>
        <v>0</v>
      </c>
      <c r="AZ827" s="10" t="b">
        <f>IF(W827,6)</f>
        <v>0</v>
      </c>
      <c r="BA827" s="10" t="b">
        <f>IF(X827,7)</f>
        <v>0</v>
      </c>
      <c r="BB827" s="10">
        <f>MIN(AU827:BA827)</f>
        <v>0</v>
      </c>
      <c r="BC827" s="10">
        <f>MAX(AU827:BA827)</f>
        <v>0</v>
      </c>
      <c r="BD827" s="10">
        <f>IF(AT827&gt;0,(1+(BC827-AT827))-BB827,-1)</f>
        <v>-1</v>
      </c>
      <c r="BE827" s="44">
        <f>AL827-AT827</f>
        <v>0</v>
      </c>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row>
    <row r="828" spans="1:177" ht="15" customHeight="1">
      <c r="A828" s="1">
        <v>827</v>
      </c>
      <c r="B828" s="1">
        <v>-37.950367743555198</v>
      </c>
      <c r="C828" s="1">
        <v>145.00051142346101</v>
      </c>
      <c r="D828" s="1">
        <v>12</v>
      </c>
      <c r="E828"/>
      <c r="F828" s="1" t="s">
        <v>40</v>
      </c>
      <c r="G828" s="1" t="s">
        <v>988</v>
      </c>
      <c r="H828" s="2" t="s">
        <v>994</v>
      </c>
      <c r="I828" s="4">
        <v>1</v>
      </c>
      <c r="J828" s="4">
        <v>0</v>
      </c>
      <c r="K828" s="4">
        <v>0</v>
      </c>
      <c r="L828" s="4">
        <v>0</v>
      </c>
      <c r="M828" s="5">
        <v>0</v>
      </c>
      <c r="N828" s="5">
        <v>0</v>
      </c>
      <c r="O828" s="5">
        <v>0</v>
      </c>
      <c r="P828" s="5">
        <v>0</v>
      </c>
      <c r="Q828" s="5">
        <v>1</v>
      </c>
      <c r="R828" s="6">
        <v>0</v>
      </c>
      <c r="S828" s="6">
        <v>0</v>
      </c>
      <c r="T828" s="6">
        <v>1</v>
      </c>
      <c r="U828" s="6">
        <v>0</v>
      </c>
      <c r="V828" s="6">
        <v>0</v>
      </c>
      <c r="W828" s="6">
        <v>0</v>
      </c>
      <c r="X828" s="6">
        <v>0</v>
      </c>
      <c r="Y828" s="7">
        <v>1</v>
      </c>
      <c r="Z828" s="7">
        <v>0</v>
      </c>
      <c r="AA828" s="8">
        <v>0</v>
      </c>
      <c r="AB828" s="8">
        <v>0</v>
      </c>
      <c r="AC828" s="8">
        <v>0</v>
      </c>
      <c r="AD828" s="8">
        <v>0</v>
      </c>
      <c r="AE828" s="8">
        <v>0</v>
      </c>
      <c r="AF828" s="8">
        <v>0</v>
      </c>
      <c r="AH828" s="9" t="s">
        <v>995</v>
      </c>
      <c r="AI828" s="9" t="s">
        <v>45</v>
      </c>
      <c r="AK828" s="9">
        <f>LEN(H828)</f>
        <v>44</v>
      </c>
      <c r="AL828" s="9">
        <f>SUM(R828:X828)</f>
        <v>1</v>
      </c>
      <c r="AM828" s="3" t="b">
        <f>IF(R828,1)</f>
        <v>0</v>
      </c>
      <c r="AN828" s="3" t="b">
        <f>IF(S828,1)</f>
        <v>0</v>
      </c>
      <c r="AO828" s="3">
        <f>IF(T828,1)</f>
        <v>1</v>
      </c>
      <c r="AP828" s="3" t="b">
        <f>IF(U828,1)</f>
        <v>0</v>
      </c>
      <c r="AQ828" s="3" t="b">
        <f>IF(V828,1)</f>
        <v>0</v>
      </c>
      <c r="AR828" s="3" t="b">
        <f>IF(W828,1)</f>
        <v>0</v>
      </c>
      <c r="AS828" s="3" t="b">
        <f>IF(X828,1)</f>
        <v>0</v>
      </c>
      <c r="AT828" s="3">
        <f>SUM(AM828:AS828)</f>
        <v>1</v>
      </c>
      <c r="AU828" s="10" t="b">
        <f>IF(R828,1)</f>
        <v>0</v>
      </c>
      <c r="AV828" s="10" t="b">
        <f>IF(S828,2)</f>
        <v>0</v>
      </c>
      <c r="AW828" s="10">
        <f>IF(T828,3)</f>
        <v>3</v>
      </c>
      <c r="AX828" s="10" t="b">
        <f>IF(U828,4)</f>
        <v>0</v>
      </c>
      <c r="AY828" s="10" t="b">
        <f>IF(V828,5)</f>
        <v>0</v>
      </c>
      <c r="AZ828" s="10" t="b">
        <f>IF(W828,6)</f>
        <v>0</v>
      </c>
      <c r="BA828" s="10" t="b">
        <f>IF(X828,7)</f>
        <v>0</v>
      </c>
      <c r="BB828" s="10">
        <f>MIN(AU828:BA828)</f>
        <v>3</v>
      </c>
      <c r="BC828" s="10">
        <f>MAX(AU828:BA828)</f>
        <v>3</v>
      </c>
      <c r="BD828" s="10">
        <f>IF(AT828&gt;0,(1+(BC828-AT828))-BB828,-1)</f>
        <v>0</v>
      </c>
      <c r="BE828" s="44">
        <f>AL828-AT828</f>
        <v>0</v>
      </c>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row>
    <row r="829" spans="1:177" ht="15" customHeight="1">
      <c r="A829" s="1">
        <v>828</v>
      </c>
      <c r="B829" s="1">
        <v>-37.640925643662698</v>
      </c>
      <c r="C829" s="1">
        <v>145.59116954448101</v>
      </c>
      <c r="D829" s="1">
        <v>9</v>
      </c>
      <c r="E829"/>
      <c r="F829" s="1" t="s">
        <v>40</v>
      </c>
      <c r="G829" s="1" t="s">
        <v>988</v>
      </c>
      <c r="H829" s="2" t="s">
        <v>996</v>
      </c>
      <c r="I829" s="4">
        <v>0</v>
      </c>
      <c r="J829" s="4">
        <v>0</v>
      </c>
      <c r="K829" s="4">
        <v>1</v>
      </c>
      <c r="L829" s="4">
        <v>0</v>
      </c>
      <c r="M829" s="5">
        <v>0</v>
      </c>
      <c r="N829" s="5">
        <v>1</v>
      </c>
      <c r="O829" s="5">
        <v>0</v>
      </c>
      <c r="P829" s="5">
        <v>0</v>
      </c>
      <c r="Q829" s="5">
        <v>0</v>
      </c>
      <c r="R829" s="6">
        <v>0</v>
      </c>
      <c r="S829" s="6">
        <v>0</v>
      </c>
      <c r="T829" s="6">
        <v>0</v>
      </c>
      <c r="U829" s="6">
        <v>2</v>
      </c>
      <c r="V829" s="6">
        <v>0</v>
      </c>
      <c r="W829" s="6">
        <v>0</v>
      </c>
      <c r="X829" s="6">
        <v>0</v>
      </c>
      <c r="Y829" s="7">
        <v>0</v>
      </c>
      <c r="Z829" s="7">
        <v>0</v>
      </c>
      <c r="AA829" s="8">
        <v>0</v>
      </c>
      <c r="AB829" s="8">
        <v>0</v>
      </c>
      <c r="AC829" s="8">
        <v>0</v>
      </c>
      <c r="AD829" s="8">
        <v>0</v>
      </c>
      <c r="AE829" s="8">
        <v>0</v>
      </c>
      <c r="AF829" s="8">
        <v>1</v>
      </c>
      <c r="AG829" s="9" t="s">
        <v>1197</v>
      </c>
      <c r="AI829" s="9" t="s">
        <v>4528</v>
      </c>
      <c r="AJ829" s="9" t="s">
        <v>4450</v>
      </c>
      <c r="AK829" s="9">
        <f>LEN(H829)</f>
        <v>44</v>
      </c>
      <c r="AL829" s="9">
        <f>SUM(R829:X829)</f>
        <v>2</v>
      </c>
      <c r="AM829" s="3" t="b">
        <f>IF(R829,1)</f>
        <v>0</v>
      </c>
      <c r="AN829" s="3" t="b">
        <f>IF(S829,1)</f>
        <v>0</v>
      </c>
      <c r="AO829" s="3" t="b">
        <f>IF(T829,1)</f>
        <v>0</v>
      </c>
      <c r="AP829" s="3">
        <f>IF(U829,1)</f>
        <v>1</v>
      </c>
      <c r="AQ829" s="3" t="b">
        <f>IF(V829,1)</f>
        <v>0</v>
      </c>
      <c r="AR829" s="3" t="b">
        <f>IF(W829,1)</f>
        <v>0</v>
      </c>
      <c r="AS829" s="3" t="b">
        <f>IF(X829,1)</f>
        <v>0</v>
      </c>
      <c r="AT829" s="3">
        <f>SUM(AM829:AS829)</f>
        <v>1</v>
      </c>
      <c r="AU829" s="10" t="b">
        <f>IF(R829,1)</f>
        <v>0</v>
      </c>
      <c r="AV829" s="10" t="b">
        <f>IF(S829,2)</f>
        <v>0</v>
      </c>
      <c r="AW829" s="10" t="b">
        <f>IF(T829,3)</f>
        <v>0</v>
      </c>
      <c r="AX829" s="10">
        <f>IF(U829,4)</f>
        <v>4</v>
      </c>
      <c r="AY829" s="10" t="b">
        <f>IF(V829,5)</f>
        <v>0</v>
      </c>
      <c r="AZ829" s="10" t="b">
        <f>IF(W829,6)</f>
        <v>0</v>
      </c>
      <c r="BA829" s="10" t="b">
        <f>IF(X829,7)</f>
        <v>0</v>
      </c>
      <c r="BB829" s="10">
        <f>MIN(AU829:BA829)</f>
        <v>4</v>
      </c>
      <c r="BC829" s="10">
        <f>MAX(AU829:BA829)</f>
        <v>4</v>
      </c>
      <c r="BD829" s="10">
        <f>IF(AT829&gt;0,(1+(BC829-AT829))-BB829,-1)</f>
        <v>0</v>
      </c>
      <c r="BE829" s="44">
        <f>AL829-AT829</f>
        <v>1</v>
      </c>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row>
    <row r="830" spans="1:177" ht="15" customHeight="1">
      <c r="A830" s="1">
        <v>829</v>
      </c>
      <c r="B830" s="1">
        <v>-37.815706747234103</v>
      </c>
      <c r="C830" s="1">
        <v>144.99910204235999</v>
      </c>
      <c r="D830" s="1">
        <v>12</v>
      </c>
      <c r="E830"/>
      <c r="F830" s="1" t="s">
        <v>40</v>
      </c>
      <c r="G830" s="1" t="s">
        <v>988</v>
      </c>
      <c r="H830" s="2" t="s">
        <v>997</v>
      </c>
      <c r="I830" s="4">
        <v>1</v>
      </c>
      <c r="J830" s="4">
        <v>0</v>
      </c>
      <c r="K830" s="4">
        <v>0</v>
      </c>
      <c r="L830" s="4">
        <v>0</v>
      </c>
      <c r="M830" s="5">
        <v>0</v>
      </c>
      <c r="N830" s="5">
        <v>0</v>
      </c>
      <c r="O830" s="5">
        <v>0</v>
      </c>
      <c r="P830" s="5">
        <v>0</v>
      </c>
      <c r="Q830" s="5">
        <v>1</v>
      </c>
      <c r="R830" s="6">
        <v>0</v>
      </c>
      <c r="S830" s="6">
        <v>0</v>
      </c>
      <c r="T830" s="6">
        <v>1</v>
      </c>
      <c r="U830" s="6">
        <v>0</v>
      </c>
      <c r="V830" s="6">
        <v>0</v>
      </c>
      <c r="W830" s="6">
        <v>0</v>
      </c>
      <c r="X830" s="6">
        <v>0</v>
      </c>
      <c r="Y830" s="7">
        <v>0</v>
      </c>
      <c r="Z830" s="7">
        <v>0</v>
      </c>
      <c r="AA830" s="8">
        <v>0</v>
      </c>
      <c r="AB830" s="8">
        <v>0</v>
      </c>
      <c r="AC830" s="8">
        <v>0</v>
      </c>
      <c r="AD830" s="8">
        <v>0</v>
      </c>
      <c r="AE830" s="8">
        <v>0</v>
      </c>
      <c r="AF830" s="8">
        <v>0</v>
      </c>
      <c r="AK830" s="9">
        <f>LEN(H830)</f>
        <v>29</v>
      </c>
      <c r="AL830" s="9">
        <f>SUM(R830:X830)</f>
        <v>1</v>
      </c>
      <c r="AM830" s="3" t="b">
        <f>IF(R830,1)</f>
        <v>0</v>
      </c>
      <c r="AN830" s="3" t="b">
        <f>IF(S830,1)</f>
        <v>0</v>
      </c>
      <c r="AO830" s="3">
        <f>IF(T830,1)</f>
        <v>1</v>
      </c>
      <c r="AP830" s="3" t="b">
        <f>IF(U830,1)</f>
        <v>0</v>
      </c>
      <c r="AQ830" s="3" t="b">
        <f>IF(V830,1)</f>
        <v>0</v>
      </c>
      <c r="AR830" s="3" t="b">
        <f>IF(W830,1)</f>
        <v>0</v>
      </c>
      <c r="AS830" s="3" t="b">
        <f>IF(X830,1)</f>
        <v>0</v>
      </c>
      <c r="AT830" s="3">
        <f>SUM(AM830:AS830)</f>
        <v>1</v>
      </c>
      <c r="AU830" s="10" t="b">
        <f>IF(R830,1)</f>
        <v>0</v>
      </c>
      <c r="AV830" s="10" t="b">
        <f>IF(S830,2)</f>
        <v>0</v>
      </c>
      <c r="AW830" s="10">
        <f>IF(T830,3)</f>
        <v>3</v>
      </c>
      <c r="AX830" s="10" t="b">
        <f>IF(U830,4)</f>
        <v>0</v>
      </c>
      <c r="AY830" s="10" t="b">
        <f>IF(V830,5)</f>
        <v>0</v>
      </c>
      <c r="AZ830" s="10" t="b">
        <f>IF(W830,6)</f>
        <v>0</v>
      </c>
      <c r="BA830" s="10" t="b">
        <f>IF(X830,7)</f>
        <v>0</v>
      </c>
      <c r="BB830" s="10">
        <f>MIN(AU830:BA830)</f>
        <v>3</v>
      </c>
      <c r="BC830" s="10">
        <f>MAX(AU830:BA830)</f>
        <v>3</v>
      </c>
      <c r="BD830" s="10">
        <f>IF(AT830&gt;0,(1+(BC830-AT830))-BB830,-1)</f>
        <v>0</v>
      </c>
      <c r="BE830" s="44">
        <f>AL830-AT830</f>
        <v>0</v>
      </c>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row>
    <row r="831" spans="1:177" ht="15" customHeight="1">
      <c r="A831" s="1">
        <v>830</v>
      </c>
      <c r="B831" s="1">
        <v>-37.979097897748403</v>
      </c>
      <c r="C831" s="1">
        <v>145.418616280843</v>
      </c>
      <c r="D831" s="1">
        <v>12</v>
      </c>
      <c r="E831"/>
      <c r="F831" s="1" t="s">
        <v>40</v>
      </c>
      <c r="G831" s="1" t="s">
        <v>988</v>
      </c>
      <c r="H831" s="2" t="s">
        <v>998</v>
      </c>
      <c r="I831" s="4">
        <v>1</v>
      </c>
      <c r="J831" s="4">
        <v>0</v>
      </c>
      <c r="K831" s="4">
        <v>0</v>
      </c>
      <c r="L831" s="4">
        <v>0</v>
      </c>
      <c r="M831" s="5">
        <v>0</v>
      </c>
      <c r="N831" s="5">
        <v>0</v>
      </c>
      <c r="O831" s="5">
        <v>0</v>
      </c>
      <c r="P831" s="5">
        <v>0</v>
      </c>
      <c r="Q831" s="5">
        <v>1</v>
      </c>
      <c r="R831" s="6">
        <v>0</v>
      </c>
      <c r="S831" s="6">
        <v>0</v>
      </c>
      <c r="T831" s="6">
        <v>0</v>
      </c>
      <c r="U831" s="6">
        <v>1</v>
      </c>
      <c r="V831" s="6">
        <v>0</v>
      </c>
      <c r="W831" s="6">
        <v>0</v>
      </c>
      <c r="X831" s="6">
        <v>0</v>
      </c>
      <c r="Y831" s="7">
        <v>0</v>
      </c>
      <c r="Z831" s="7">
        <v>1</v>
      </c>
      <c r="AA831" s="8">
        <v>0</v>
      </c>
      <c r="AB831" s="8">
        <v>0</v>
      </c>
      <c r="AC831" s="8">
        <v>0</v>
      </c>
      <c r="AD831" s="8">
        <v>0</v>
      </c>
      <c r="AE831" s="8">
        <v>0</v>
      </c>
      <c r="AF831" s="8">
        <v>0</v>
      </c>
      <c r="AH831" s="9" t="s">
        <v>999</v>
      </c>
      <c r="AI831" s="9" t="s">
        <v>45</v>
      </c>
      <c r="AK831" s="9">
        <f>LEN(H831)</f>
        <v>40</v>
      </c>
      <c r="AL831" s="9">
        <f>SUM(R831:X831)</f>
        <v>1</v>
      </c>
      <c r="AM831" s="3" t="b">
        <f>IF(R831,1)</f>
        <v>0</v>
      </c>
      <c r="AN831" s="3" t="b">
        <f>IF(S831,1)</f>
        <v>0</v>
      </c>
      <c r="AO831" s="3" t="b">
        <f>IF(T831,1)</f>
        <v>0</v>
      </c>
      <c r="AP831" s="3">
        <f>IF(U831,1)</f>
        <v>1</v>
      </c>
      <c r="AQ831" s="3" t="b">
        <f>IF(V831,1)</f>
        <v>0</v>
      </c>
      <c r="AR831" s="3" t="b">
        <f>IF(W831,1)</f>
        <v>0</v>
      </c>
      <c r="AS831" s="3" t="b">
        <f>IF(X831,1)</f>
        <v>0</v>
      </c>
      <c r="AT831" s="3">
        <f>SUM(AM831:AS831)</f>
        <v>1</v>
      </c>
      <c r="AU831" s="10" t="b">
        <f>IF(R831,1)</f>
        <v>0</v>
      </c>
      <c r="AV831" s="10" t="b">
        <f>IF(S831,2)</f>
        <v>0</v>
      </c>
      <c r="AW831" s="10" t="b">
        <f>IF(T831,3)</f>
        <v>0</v>
      </c>
      <c r="AX831" s="10">
        <f>IF(U831,4)</f>
        <v>4</v>
      </c>
      <c r="AY831" s="10" t="b">
        <f>IF(V831,5)</f>
        <v>0</v>
      </c>
      <c r="AZ831" s="10" t="b">
        <f>IF(W831,6)</f>
        <v>0</v>
      </c>
      <c r="BA831" s="10" t="b">
        <f>IF(X831,7)</f>
        <v>0</v>
      </c>
      <c r="BB831" s="10">
        <f>MIN(AU831:BA831)</f>
        <v>4</v>
      </c>
      <c r="BC831" s="10">
        <f>MAX(AU831:BA831)</f>
        <v>4</v>
      </c>
      <c r="BD831" s="10">
        <f>IF(AT831&gt;0,(1+(BC831-AT831))-BB831,-1)</f>
        <v>0</v>
      </c>
      <c r="BE831" s="44">
        <f>AL831-AT831</f>
        <v>0</v>
      </c>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row>
    <row r="832" spans="1:177" ht="15" customHeight="1">
      <c r="A832" s="1">
        <v>831</v>
      </c>
      <c r="B832" s="1">
        <v>-37.8600816640799</v>
      </c>
      <c r="C832" s="1">
        <v>145.05668099316799</v>
      </c>
      <c r="D832" s="1">
        <v>13</v>
      </c>
      <c r="E832"/>
      <c r="F832" s="1" t="s">
        <v>40</v>
      </c>
      <c r="G832" s="1" t="s">
        <v>988</v>
      </c>
      <c r="H832" s="2" t="s">
        <v>1000</v>
      </c>
      <c r="I832" s="4">
        <v>1</v>
      </c>
      <c r="J832" s="4">
        <v>0</v>
      </c>
      <c r="K832" s="4">
        <v>0</v>
      </c>
      <c r="L832" s="4">
        <v>0</v>
      </c>
      <c r="M832" s="5">
        <v>0</v>
      </c>
      <c r="N832" s="5">
        <v>0</v>
      </c>
      <c r="O832" s="5">
        <v>0</v>
      </c>
      <c r="P832" s="5">
        <v>0</v>
      </c>
      <c r="Q832" s="5">
        <v>1</v>
      </c>
      <c r="R832" s="6">
        <v>0</v>
      </c>
      <c r="S832" s="6">
        <v>0</v>
      </c>
      <c r="T832" s="6">
        <v>1</v>
      </c>
      <c r="U832" s="6">
        <v>0</v>
      </c>
      <c r="V832" s="6">
        <v>0</v>
      </c>
      <c r="W832" s="6">
        <v>0</v>
      </c>
      <c r="X832" s="6">
        <v>0</v>
      </c>
      <c r="Y832" s="7">
        <v>0</v>
      </c>
      <c r="Z832" s="7">
        <v>0</v>
      </c>
      <c r="AA832" s="8">
        <v>0</v>
      </c>
      <c r="AB832" s="8">
        <v>0</v>
      </c>
      <c r="AC832" s="8">
        <v>0</v>
      </c>
      <c r="AD832" s="8">
        <v>0</v>
      </c>
      <c r="AE832" s="8">
        <v>0</v>
      </c>
      <c r="AF832" s="8">
        <v>0</v>
      </c>
      <c r="AK832" s="9">
        <f>LEN(H832)</f>
        <v>13</v>
      </c>
      <c r="AL832" s="9">
        <f>SUM(R832:X832)</f>
        <v>1</v>
      </c>
      <c r="AM832" s="3" t="b">
        <f>IF(R832,1)</f>
        <v>0</v>
      </c>
      <c r="AN832" s="3" t="b">
        <f>IF(S832,1)</f>
        <v>0</v>
      </c>
      <c r="AO832" s="3">
        <f>IF(T832,1)</f>
        <v>1</v>
      </c>
      <c r="AP832" s="3" t="b">
        <f>IF(U832,1)</f>
        <v>0</v>
      </c>
      <c r="AQ832" s="3" t="b">
        <f>IF(V832,1)</f>
        <v>0</v>
      </c>
      <c r="AR832" s="3" t="b">
        <f>IF(W832,1)</f>
        <v>0</v>
      </c>
      <c r="AS832" s="3" t="b">
        <f>IF(X832,1)</f>
        <v>0</v>
      </c>
      <c r="AT832" s="3">
        <f>SUM(AM832:AS832)</f>
        <v>1</v>
      </c>
      <c r="AU832" s="10" t="b">
        <f>IF(R832,1)</f>
        <v>0</v>
      </c>
      <c r="AV832" s="10" t="b">
        <f>IF(S832,2)</f>
        <v>0</v>
      </c>
      <c r="AW832" s="10">
        <f>IF(T832,3)</f>
        <v>3</v>
      </c>
      <c r="AX832" s="10" t="b">
        <f>IF(U832,4)</f>
        <v>0</v>
      </c>
      <c r="AY832" s="10" t="b">
        <f>IF(V832,5)</f>
        <v>0</v>
      </c>
      <c r="AZ832" s="10" t="b">
        <f>IF(W832,6)</f>
        <v>0</v>
      </c>
      <c r="BA832" s="10" t="b">
        <f>IF(X832,7)</f>
        <v>0</v>
      </c>
      <c r="BB832" s="10">
        <f>MIN(AU832:BA832)</f>
        <v>3</v>
      </c>
      <c r="BC832" s="10">
        <f>MAX(AU832:BA832)</f>
        <v>3</v>
      </c>
      <c r="BD832" s="10">
        <f>IF(AT832&gt;0,(1+(BC832-AT832))-BB832,-1)</f>
        <v>0</v>
      </c>
      <c r="BE832" s="44">
        <f>AL832-AT832</f>
        <v>0</v>
      </c>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row>
    <row r="833" spans="1:177" ht="15" customHeight="1">
      <c r="A833" s="1">
        <v>832</v>
      </c>
      <c r="B833" s="1">
        <v>-37.807980747842002</v>
      </c>
      <c r="C833" s="1">
        <v>144.975187705108</v>
      </c>
      <c r="D833" s="1">
        <v>15</v>
      </c>
      <c r="E833"/>
      <c r="F833" s="1" t="s">
        <v>40</v>
      </c>
      <c r="G833" s="1" t="s">
        <v>988</v>
      </c>
      <c r="H833" s="2" t="s">
        <v>824</v>
      </c>
      <c r="I833" s="4">
        <v>1</v>
      </c>
      <c r="J833" s="4">
        <v>0</v>
      </c>
      <c r="K833" s="4">
        <v>0</v>
      </c>
      <c r="L833" s="4">
        <v>0</v>
      </c>
      <c r="M833" s="5">
        <v>1</v>
      </c>
      <c r="N833" s="5">
        <v>0</v>
      </c>
      <c r="O833" s="5">
        <v>0</v>
      </c>
      <c r="P833" s="5">
        <v>0</v>
      </c>
      <c r="Q833" s="5">
        <v>0</v>
      </c>
      <c r="R833" s="6">
        <v>0</v>
      </c>
      <c r="S833" s="6">
        <v>0</v>
      </c>
      <c r="T833" s="6">
        <v>0</v>
      </c>
      <c r="U833" s="6">
        <v>1</v>
      </c>
      <c r="V833" s="6">
        <v>0</v>
      </c>
      <c r="W833" s="6">
        <v>0</v>
      </c>
      <c r="X833" s="6">
        <v>0</v>
      </c>
      <c r="Y833" s="7">
        <v>0</v>
      </c>
      <c r="Z833" s="7">
        <v>0</v>
      </c>
      <c r="AA833" s="8">
        <v>0</v>
      </c>
      <c r="AB833" s="8">
        <v>0</v>
      </c>
      <c r="AC833" s="8">
        <v>0</v>
      </c>
      <c r="AD833" s="8">
        <v>0</v>
      </c>
      <c r="AE833" s="8">
        <v>0</v>
      </c>
      <c r="AF833" s="8">
        <v>0</v>
      </c>
      <c r="AK833" s="9">
        <f>LEN(H833)</f>
        <v>14</v>
      </c>
      <c r="AL833" s="9">
        <f>SUM(R833:X833)</f>
        <v>1</v>
      </c>
      <c r="AM833" s="3" t="b">
        <f>IF(R833,1)</f>
        <v>0</v>
      </c>
      <c r="AN833" s="3" t="b">
        <f>IF(S833,1)</f>
        <v>0</v>
      </c>
      <c r="AO833" s="3" t="b">
        <f>IF(T833,1)</f>
        <v>0</v>
      </c>
      <c r="AP833" s="3">
        <f>IF(U833,1)</f>
        <v>1</v>
      </c>
      <c r="AQ833" s="3" t="b">
        <f>IF(V833,1)</f>
        <v>0</v>
      </c>
      <c r="AR833" s="3" t="b">
        <f>IF(W833,1)</f>
        <v>0</v>
      </c>
      <c r="AS833" s="3" t="b">
        <f>IF(X833,1)</f>
        <v>0</v>
      </c>
      <c r="AT833" s="3">
        <f>SUM(AM833:AS833)</f>
        <v>1</v>
      </c>
      <c r="AU833" s="10" t="b">
        <f>IF(R833,1)</f>
        <v>0</v>
      </c>
      <c r="AV833" s="10" t="b">
        <f>IF(S833,2)</f>
        <v>0</v>
      </c>
      <c r="AW833" s="10" t="b">
        <f>IF(T833,3)</f>
        <v>0</v>
      </c>
      <c r="AX833" s="10">
        <f>IF(U833,4)</f>
        <v>4</v>
      </c>
      <c r="AY833" s="10" t="b">
        <f>IF(V833,5)</f>
        <v>0</v>
      </c>
      <c r="AZ833" s="10" t="b">
        <f>IF(W833,6)</f>
        <v>0</v>
      </c>
      <c r="BA833" s="10" t="b">
        <f>IF(X833,7)</f>
        <v>0</v>
      </c>
      <c r="BB833" s="10">
        <f>MIN(AU833:BA833)</f>
        <v>4</v>
      </c>
      <c r="BC833" s="10">
        <f>MAX(AU833:BA833)</f>
        <v>4</v>
      </c>
      <c r="BD833" s="10">
        <f>IF(AT833&gt;0,(1+(BC833-AT833))-BB833,-1)</f>
        <v>0</v>
      </c>
      <c r="BE833" s="44">
        <f>AL833-AT833</f>
        <v>0</v>
      </c>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row>
    <row r="834" spans="1:177" ht="15" customHeight="1">
      <c r="A834" s="1">
        <v>833</v>
      </c>
      <c r="B834" s="1">
        <v>-38.031487474159398</v>
      </c>
      <c r="C834" s="1">
        <v>145.272047873274</v>
      </c>
      <c r="D834" s="1">
        <v>15</v>
      </c>
      <c r="E834"/>
      <c r="F834" s="1" t="s">
        <v>40</v>
      </c>
      <c r="G834" s="1" t="s">
        <v>988</v>
      </c>
      <c r="H834" s="2" t="s">
        <v>1001</v>
      </c>
      <c r="I834" s="4">
        <v>1</v>
      </c>
      <c r="J834" s="4">
        <v>0</v>
      </c>
      <c r="K834" s="4">
        <v>0</v>
      </c>
      <c r="L834" s="4">
        <v>0</v>
      </c>
      <c r="M834" s="5">
        <v>0</v>
      </c>
      <c r="N834" s="5">
        <v>0</v>
      </c>
      <c r="O834" s="5">
        <v>1</v>
      </c>
      <c r="P834" s="5">
        <v>0</v>
      </c>
      <c r="Q834" s="5">
        <v>0</v>
      </c>
      <c r="R834" s="6">
        <v>0</v>
      </c>
      <c r="S834" s="6">
        <v>0</v>
      </c>
      <c r="T834" s="6">
        <v>1</v>
      </c>
      <c r="U834" s="6">
        <v>0</v>
      </c>
      <c r="V834" s="6">
        <v>0</v>
      </c>
      <c r="W834" s="6">
        <v>0</v>
      </c>
      <c r="X834" s="6">
        <v>0</v>
      </c>
      <c r="Y834" s="7">
        <v>0</v>
      </c>
      <c r="Z834" s="7">
        <v>0</v>
      </c>
      <c r="AA834" s="8">
        <v>0</v>
      </c>
      <c r="AB834" s="8">
        <v>0</v>
      </c>
      <c r="AC834" s="8">
        <v>0</v>
      </c>
      <c r="AD834" s="8">
        <v>0</v>
      </c>
      <c r="AE834" s="8">
        <v>0</v>
      </c>
      <c r="AF834" s="8">
        <v>0</v>
      </c>
      <c r="AH834" s="9" t="s">
        <v>1002</v>
      </c>
      <c r="AI834" s="9" t="s">
        <v>45</v>
      </c>
      <c r="AK834" s="9">
        <f>LEN(H834)</f>
        <v>31</v>
      </c>
      <c r="AL834" s="9">
        <f>SUM(R834:X834)</f>
        <v>1</v>
      </c>
      <c r="AM834" s="3" t="b">
        <f>IF(R834,1)</f>
        <v>0</v>
      </c>
      <c r="AN834" s="3" t="b">
        <f>IF(S834,1)</f>
        <v>0</v>
      </c>
      <c r="AO834" s="3">
        <f>IF(T834,1)</f>
        <v>1</v>
      </c>
      <c r="AP834" s="3" t="b">
        <f>IF(U834,1)</f>
        <v>0</v>
      </c>
      <c r="AQ834" s="3" t="b">
        <f>IF(V834,1)</f>
        <v>0</v>
      </c>
      <c r="AR834" s="3" t="b">
        <f>IF(W834,1)</f>
        <v>0</v>
      </c>
      <c r="AS834" s="3" t="b">
        <f>IF(X834,1)</f>
        <v>0</v>
      </c>
      <c r="AT834" s="3">
        <f>SUM(AM834:AS834)</f>
        <v>1</v>
      </c>
      <c r="AU834" s="10" t="b">
        <f>IF(R834,1)</f>
        <v>0</v>
      </c>
      <c r="AV834" s="10" t="b">
        <f>IF(S834,2)</f>
        <v>0</v>
      </c>
      <c r="AW834" s="10">
        <f>IF(T834,3)</f>
        <v>3</v>
      </c>
      <c r="AX834" s="10" t="b">
        <f>IF(U834,4)</f>
        <v>0</v>
      </c>
      <c r="AY834" s="10" t="b">
        <f>IF(V834,5)</f>
        <v>0</v>
      </c>
      <c r="AZ834" s="10" t="b">
        <f>IF(W834,6)</f>
        <v>0</v>
      </c>
      <c r="BA834" s="10" t="b">
        <f>IF(X834,7)</f>
        <v>0</v>
      </c>
      <c r="BB834" s="10">
        <f>MIN(AU834:BA834)</f>
        <v>3</v>
      </c>
      <c r="BC834" s="10">
        <f>MAX(AU834:BA834)</f>
        <v>3</v>
      </c>
      <c r="BD834" s="10">
        <f>IF(AT834&gt;0,(1+(BC834-AT834))-BB834,-1)</f>
        <v>0</v>
      </c>
      <c r="BE834" s="44">
        <f>AL834-AT834</f>
        <v>0</v>
      </c>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row>
    <row r="835" spans="1:177" ht="15" customHeight="1">
      <c r="A835" s="1">
        <v>834</v>
      </c>
      <c r="B835" s="1">
        <v>-37.983741768857001</v>
      </c>
      <c r="C835" s="1">
        <v>145.13390338017101</v>
      </c>
      <c r="D835" s="1">
        <v>15</v>
      </c>
      <c r="E835"/>
      <c r="F835" s="1" t="s">
        <v>40</v>
      </c>
      <c r="G835" s="1" t="s">
        <v>988</v>
      </c>
      <c r="H835" s="2" t="s">
        <v>1003</v>
      </c>
      <c r="I835" s="4">
        <v>1</v>
      </c>
      <c r="J835" s="4">
        <v>0</v>
      </c>
      <c r="K835" s="4">
        <v>0</v>
      </c>
      <c r="L835" s="4">
        <v>0</v>
      </c>
      <c r="M835" s="5">
        <v>1</v>
      </c>
      <c r="N835" s="5">
        <v>0</v>
      </c>
      <c r="O835" s="5">
        <v>0</v>
      </c>
      <c r="P835" s="5">
        <v>0</v>
      </c>
      <c r="Q835" s="5">
        <v>0</v>
      </c>
      <c r="R835" s="6">
        <v>0</v>
      </c>
      <c r="S835" s="6">
        <v>0</v>
      </c>
      <c r="T835" s="6">
        <v>0</v>
      </c>
      <c r="U835" s="6">
        <v>0</v>
      </c>
      <c r="V835" s="6">
        <v>1</v>
      </c>
      <c r="W835" s="6">
        <v>0</v>
      </c>
      <c r="X835" s="6">
        <v>0</v>
      </c>
      <c r="Y835" s="7">
        <v>0</v>
      </c>
      <c r="Z835" s="7">
        <v>0</v>
      </c>
      <c r="AA835" s="8">
        <v>0</v>
      </c>
      <c r="AB835" s="8">
        <v>0</v>
      </c>
      <c r="AC835" s="8">
        <v>0</v>
      </c>
      <c r="AD835" s="8">
        <v>0</v>
      </c>
      <c r="AE835" s="8">
        <v>0</v>
      </c>
      <c r="AF835" s="8">
        <v>0</v>
      </c>
      <c r="AG835" s="9" t="s">
        <v>1004</v>
      </c>
      <c r="AJ835" s="9" t="s">
        <v>1005</v>
      </c>
      <c r="AK835" s="9">
        <f>LEN(H835)</f>
        <v>55</v>
      </c>
      <c r="AL835" s="9">
        <f>SUM(R835:X835)</f>
        <v>1</v>
      </c>
      <c r="AM835" s="3" t="b">
        <f>IF(R835,1)</f>
        <v>0</v>
      </c>
      <c r="AN835" s="3" t="b">
        <f>IF(S835,1)</f>
        <v>0</v>
      </c>
      <c r="AO835" s="3" t="b">
        <f>IF(T835,1)</f>
        <v>0</v>
      </c>
      <c r="AP835" s="3" t="b">
        <f>IF(U835,1)</f>
        <v>0</v>
      </c>
      <c r="AQ835" s="3">
        <f>IF(V835,1)</f>
        <v>1</v>
      </c>
      <c r="AR835" s="3" t="b">
        <f>IF(W835,1)</f>
        <v>0</v>
      </c>
      <c r="AS835" s="3" t="b">
        <f>IF(X835,1)</f>
        <v>0</v>
      </c>
      <c r="AT835" s="3">
        <f>SUM(AM835:AS835)</f>
        <v>1</v>
      </c>
      <c r="AU835" s="10" t="b">
        <f>IF(R835,1)</f>
        <v>0</v>
      </c>
      <c r="AV835" s="10" t="b">
        <f>IF(S835,2)</f>
        <v>0</v>
      </c>
      <c r="AW835" s="10" t="b">
        <f>IF(T835,3)</f>
        <v>0</v>
      </c>
      <c r="AX835" s="10" t="b">
        <f>IF(U835,4)</f>
        <v>0</v>
      </c>
      <c r="AY835" s="10">
        <f>IF(V835,5)</f>
        <v>5</v>
      </c>
      <c r="AZ835" s="10" t="b">
        <f>IF(W835,6)</f>
        <v>0</v>
      </c>
      <c r="BA835" s="10" t="b">
        <f>IF(X835,7)</f>
        <v>0</v>
      </c>
      <c r="BB835" s="10">
        <f>MIN(AU835:BA835)</f>
        <v>5</v>
      </c>
      <c r="BC835" s="10">
        <f>MAX(AU835:BA835)</f>
        <v>5</v>
      </c>
      <c r="BD835" s="10">
        <f>IF(AT835&gt;0,(1+(BC835-AT835))-BB835,-1)</f>
        <v>0</v>
      </c>
      <c r="BE835" s="44">
        <f>AL835-AT835</f>
        <v>0</v>
      </c>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row>
    <row r="836" spans="1:177" ht="15" customHeight="1">
      <c r="A836" s="1">
        <v>835</v>
      </c>
      <c r="B836" s="1">
        <v>-37.799176143741498</v>
      </c>
      <c r="C836" s="1">
        <v>144.97853900676901</v>
      </c>
      <c r="D836" s="1">
        <v>15</v>
      </c>
      <c r="E836"/>
      <c r="F836" s="1" t="s">
        <v>40</v>
      </c>
      <c r="G836" s="1" t="s">
        <v>988</v>
      </c>
      <c r="H836" s="2" t="s">
        <v>1006</v>
      </c>
      <c r="I836" s="4">
        <v>1</v>
      </c>
      <c r="J836" s="4">
        <v>0</v>
      </c>
      <c r="K836" s="4">
        <v>0</v>
      </c>
      <c r="L836" s="4">
        <v>0</v>
      </c>
      <c r="M836" s="5">
        <v>1</v>
      </c>
      <c r="N836" s="5">
        <v>0</v>
      </c>
      <c r="O836" s="5">
        <v>0</v>
      </c>
      <c r="P836" s="5">
        <v>1</v>
      </c>
      <c r="Q836" s="5">
        <v>0</v>
      </c>
      <c r="R836" s="6">
        <v>0</v>
      </c>
      <c r="S836" s="6">
        <v>0</v>
      </c>
      <c r="T836" s="6">
        <v>1</v>
      </c>
      <c r="U836" s="6">
        <v>0</v>
      </c>
      <c r="V836" s="6">
        <v>1</v>
      </c>
      <c r="W836" s="6">
        <v>0</v>
      </c>
      <c r="X836" s="6">
        <v>0</v>
      </c>
      <c r="Y836" s="7">
        <v>0</v>
      </c>
      <c r="Z836" s="7">
        <v>0</v>
      </c>
      <c r="AA836" s="8">
        <v>0</v>
      </c>
      <c r="AB836" s="8">
        <v>0</v>
      </c>
      <c r="AC836" s="8">
        <v>0</v>
      </c>
      <c r="AD836" s="8">
        <v>0</v>
      </c>
      <c r="AE836" s="8">
        <v>0</v>
      </c>
      <c r="AF836" s="8">
        <v>0</v>
      </c>
      <c r="AK836" s="9">
        <f>LEN(H836)</f>
        <v>22</v>
      </c>
      <c r="AL836" s="9">
        <f>SUM(R836:X836)</f>
        <v>2</v>
      </c>
      <c r="AM836" s="3" t="b">
        <f>IF(R836,1)</f>
        <v>0</v>
      </c>
      <c r="AN836" s="3" t="b">
        <f>IF(S836,1)</f>
        <v>0</v>
      </c>
      <c r="AO836" s="3">
        <f>IF(T836,1)</f>
        <v>1</v>
      </c>
      <c r="AP836" s="3" t="b">
        <f>IF(U836,1)</f>
        <v>0</v>
      </c>
      <c r="AQ836" s="3">
        <f>IF(V836,1)</f>
        <v>1</v>
      </c>
      <c r="AR836" s="3" t="b">
        <f>IF(W836,1)</f>
        <v>0</v>
      </c>
      <c r="AS836" s="3" t="b">
        <f>IF(X836,1)</f>
        <v>0</v>
      </c>
      <c r="AT836" s="3">
        <f>SUM(AM836:AS836)</f>
        <v>2</v>
      </c>
      <c r="AU836" s="10" t="b">
        <f>IF(R836,1)</f>
        <v>0</v>
      </c>
      <c r="AV836" s="10" t="b">
        <f>IF(S836,2)</f>
        <v>0</v>
      </c>
      <c r="AW836" s="10">
        <f>IF(T836,3)</f>
        <v>3</v>
      </c>
      <c r="AX836" s="10" t="b">
        <f>IF(U836,4)</f>
        <v>0</v>
      </c>
      <c r="AY836" s="10">
        <f>IF(V836,5)</f>
        <v>5</v>
      </c>
      <c r="AZ836" s="10" t="b">
        <f>IF(W836,6)</f>
        <v>0</v>
      </c>
      <c r="BA836" s="10" t="b">
        <f>IF(X836,7)</f>
        <v>0</v>
      </c>
      <c r="BB836" s="10">
        <f>MIN(AU836:BA836)</f>
        <v>3</v>
      </c>
      <c r="BC836" s="10">
        <f>MAX(AU836:BA836)</f>
        <v>5</v>
      </c>
      <c r="BD836" s="10">
        <f>IF(AT836&gt;0,(1+(BC836-AT836))-BB836,-1)</f>
        <v>1</v>
      </c>
      <c r="BE836" s="44">
        <f>AL836-AT836</f>
        <v>0</v>
      </c>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row>
    <row r="837" spans="1:177" ht="15" customHeight="1">
      <c r="A837" s="1">
        <v>836</v>
      </c>
      <c r="B837" s="1">
        <v>-38.069713920765999</v>
      </c>
      <c r="C837" s="1">
        <v>145.31441336180501</v>
      </c>
      <c r="D837" s="1">
        <v>15</v>
      </c>
      <c r="E837"/>
      <c r="F837" s="1" t="s">
        <v>40</v>
      </c>
      <c r="G837" s="1" t="s">
        <v>988</v>
      </c>
      <c r="H837" s="2" t="s">
        <v>1007</v>
      </c>
      <c r="I837" s="4">
        <v>0</v>
      </c>
      <c r="J837" s="4">
        <v>0</v>
      </c>
      <c r="K837" s="4">
        <v>0</v>
      </c>
      <c r="L837" s="4">
        <v>1</v>
      </c>
      <c r="M837" s="5">
        <v>0</v>
      </c>
      <c r="N837" s="5">
        <v>0</v>
      </c>
      <c r="O837" s="5">
        <v>0</v>
      </c>
      <c r="P837" s="5">
        <v>1</v>
      </c>
      <c r="Q837" s="5">
        <v>0</v>
      </c>
      <c r="R837" s="6">
        <v>0</v>
      </c>
      <c r="S837" s="6">
        <v>0</v>
      </c>
      <c r="T837" s="6">
        <v>0</v>
      </c>
      <c r="U837" s="6">
        <v>0</v>
      </c>
      <c r="V837" s="6">
        <v>0</v>
      </c>
      <c r="W837" s="6">
        <v>0</v>
      </c>
      <c r="X837" s="6">
        <v>1</v>
      </c>
      <c r="Y837" s="7">
        <v>0</v>
      </c>
      <c r="Z837" s="7">
        <v>1</v>
      </c>
      <c r="AA837" s="8">
        <v>0</v>
      </c>
      <c r="AB837" s="8">
        <v>0</v>
      </c>
      <c r="AC837" s="8">
        <v>0</v>
      </c>
      <c r="AD837" s="8">
        <v>0</v>
      </c>
      <c r="AE837" s="8">
        <v>0</v>
      </c>
      <c r="AF837" s="8">
        <v>1</v>
      </c>
      <c r="AI837" s="9" t="s">
        <v>238</v>
      </c>
      <c r="AK837" s="9">
        <f>LEN(H837)</f>
        <v>14</v>
      </c>
      <c r="AL837" s="9">
        <f>SUM(R837:X837)</f>
        <v>1</v>
      </c>
      <c r="AM837" s="3" t="b">
        <f>IF(R837,1)</f>
        <v>0</v>
      </c>
      <c r="AN837" s="3" t="b">
        <f>IF(S837,1)</f>
        <v>0</v>
      </c>
      <c r="AO837" s="3" t="b">
        <f>IF(T837,1)</f>
        <v>0</v>
      </c>
      <c r="AP837" s="3" t="b">
        <f>IF(U837,1)</f>
        <v>0</v>
      </c>
      <c r="AQ837" s="3" t="b">
        <f>IF(V837,1)</f>
        <v>0</v>
      </c>
      <c r="AR837" s="3" t="b">
        <f>IF(W837,1)</f>
        <v>0</v>
      </c>
      <c r="AS837" s="3">
        <f>IF(X837,1)</f>
        <v>1</v>
      </c>
      <c r="AT837" s="3">
        <f>SUM(AM837:AS837)</f>
        <v>1</v>
      </c>
      <c r="AU837" s="10" t="b">
        <f>IF(R837,1)</f>
        <v>0</v>
      </c>
      <c r="AV837" s="10" t="b">
        <f>IF(S837,2)</f>
        <v>0</v>
      </c>
      <c r="AW837" s="10" t="b">
        <f>IF(T837,3)</f>
        <v>0</v>
      </c>
      <c r="AX837" s="10" t="b">
        <f>IF(U837,4)</f>
        <v>0</v>
      </c>
      <c r="AY837" s="10" t="b">
        <f>IF(V837,5)</f>
        <v>0</v>
      </c>
      <c r="AZ837" s="10" t="b">
        <f>IF(W837,6)</f>
        <v>0</v>
      </c>
      <c r="BA837" s="10">
        <f>IF(X837,7)</f>
        <v>7</v>
      </c>
      <c r="BB837" s="10">
        <f>MIN(AU837:BA837)</f>
        <v>7</v>
      </c>
      <c r="BC837" s="10">
        <f>MAX(AU837:BA837)</f>
        <v>7</v>
      </c>
      <c r="BD837" s="10">
        <f>IF(AT837&gt;0,(1+(BC837-AT837))-BB837,-1)</f>
        <v>0</v>
      </c>
      <c r="BE837" s="44">
        <f>AL837-AT837</f>
        <v>0</v>
      </c>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row>
    <row r="838" spans="1:177" ht="15" customHeight="1">
      <c r="A838" s="1">
        <v>837</v>
      </c>
      <c r="B838" s="1">
        <v>-37.623935600124099</v>
      </c>
      <c r="C838" s="1">
        <v>144.719122538389</v>
      </c>
      <c r="D838" s="1">
        <v>12</v>
      </c>
      <c r="E838"/>
      <c r="F838" s="1" t="s">
        <v>40</v>
      </c>
      <c r="G838" s="1" t="s">
        <v>988</v>
      </c>
      <c r="H838" s="2" t="s">
        <v>1008</v>
      </c>
      <c r="I838" s="4">
        <v>0</v>
      </c>
      <c r="J838" s="4">
        <v>0</v>
      </c>
      <c r="K838" s="4">
        <v>0</v>
      </c>
      <c r="L838" s="4">
        <v>1</v>
      </c>
      <c r="M838" s="5">
        <v>1</v>
      </c>
      <c r="N838" s="5">
        <v>0</v>
      </c>
      <c r="O838" s="5">
        <v>0</v>
      </c>
      <c r="P838" s="5">
        <v>1</v>
      </c>
      <c r="Q838" s="5">
        <v>0</v>
      </c>
      <c r="R838" s="6">
        <v>0</v>
      </c>
      <c r="S838" s="6">
        <v>0</v>
      </c>
      <c r="T838" s="6">
        <v>1</v>
      </c>
      <c r="U838" s="6">
        <v>0</v>
      </c>
      <c r="V838" s="6">
        <v>0</v>
      </c>
      <c r="W838" s="6">
        <v>1</v>
      </c>
      <c r="X838" s="6">
        <v>0</v>
      </c>
      <c r="Y838" s="7">
        <v>0</v>
      </c>
      <c r="Z838" s="7">
        <v>0</v>
      </c>
      <c r="AA838" s="8">
        <v>0</v>
      </c>
      <c r="AB838" s="8">
        <v>1</v>
      </c>
      <c r="AC838" s="8">
        <v>0</v>
      </c>
      <c r="AD838" s="8">
        <v>0</v>
      </c>
      <c r="AE838" s="8">
        <v>0</v>
      </c>
      <c r="AF838" s="8">
        <v>0</v>
      </c>
      <c r="AI838" s="9" t="s">
        <v>353</v>
      </c>
      <c r="AJ838" s="9" t="s">
        <v>4439</v>
      </c>
      <c r="AK838" s="9">
        <f>LEN(H838)</f>
        <v>32</v>
      </c>
      <c r="AL838" s="9">
        <f>SUM(R838:X838)</f>
        <v>2</v>
      </c>
      <c r="AM838" s="3" t="b">
        <f>IF(R838,1)</f>
        <v>0</v>
      </c>
      <c r="AN838" s="3" t="b">
        <f>IF(S838,1)</f>
        <v>0</v>
      </c>
      <c r="AO838" s="3">
        <f>IF(T838,1)</f>
        <v>1</v>
      </c>
      <c r="AP838" s="3" t="b">
        <f>IF(U838,1)</f>
        <v>0</v>
      </c>
      <c r="AQ838" s="3" t="b">
        <f>IF(V838,1)</f>
        <v>0</v>
      </c>
      <c r="AR838" s="3">
        <f>IF(W838,1)</f>
        <v>1</v>
      </c>
      <c r="AS838" s="3" t="b">
        <f>IF(X838,1)</f>
        <v>0</v>
      </c>
      <c r="AT838" s="3">
        <f>SUM(AM838:AS838)</f>
        <v>2</v>
      </c>
      <c r="AU838" s="10" t="b">
        <f>IF(R838,1)</f>
        <v>0</v>
      </c>
      <c r="AV838" s="10" t="b">
        <f>IF(S838,2)</f>
        <v>0</v>
      </c>
      <c r="AW838" s="10">
        <f>IF(T838,3)</f>
        <v>3</v>
      </c>
      <c r="AX838" s="10" t="b">
        <f>IF(U838,4)</f>
        <v>0</v>
      </c>
      <c r="AY838" s="10" t="b">
        <f>IF(V838,5)</f>
        <v>0</v>
      </c>
      <c r="AZ838" s="10">
        <f>IF(W838,6)</f>
        <v>6</v>
      </c>
      <c r="BA838" s="10" t="b">
        <f>IF(X838,7)</f>
        <v>0</v>
      </c>
      <c r="BB838" s="10">
        <f>MIN(AU838:BA838)</f>
        <v>3</v>
      </c>
      <c r="BC838" s="10">
        <f>MAX(AU838:BA838)</f>
        <v>6</v>
      </c>
      <c r="BD838" s="10">
        <f>IF(AT838&gt;0,(1+(BC838-AT838))-BB838,-1)</f>
        <v>2</v>
      </c>
      <c r="BE838" s="44">
        <f>AL838-AT838</f>
        <v>0</v>
      </c>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row>
    <row r="839" spans="1:177" ht="15" customHeight="1">
      <c r="A839" s="1">
        <v>838</v>
      </c>
      <c r="B839" s="1">
        <v>-37.806567348750001</v>
      </c>
      <c r="C839" s="1">
        <v>144.95965383500001</v>
      </c>
      <c r="D839" s="1">
        <v>15</v>
      </c>
      <c r="E839"/>
      <c r="F839" s="1" t="s">
        <v>40</v>
      </c>
      <c r="G839" s="1" t="s">
        <v>988</v>
      </c>
      <c r="H839" s="2" t="s">
        <v>1009</v>
      </c>
      <c r="I839" s="4">
        <v>1</v>
      </c>
      <c r="J839" s="4">
        <v>0</v>
      </c>
      <c r="K839" s="4">
        <v>0</v>
      </c>
      <c r="L839" s="4">
        <v>0</v>
      </c>
      <c r="M839" s="5">
        <v>0</v>
      </c>
      <c r="N839" s="5">
        <v>1</v>
      </c>
      <c r="O839" s="5">
        <v>0</v>
      </c>
      <c r="P839" s="5">
        <v>0</v>
      </c>
      <c r="Q839" s="5">
        <v>0</v>
      </c>
      <c r="R839" s="6">
        <v>0</v>
      </c>
      <c r="S839" s="6">
        <v>0</v>
      </c>
      <c r="T839" s="6">
        <v>0</v>
      </c>
      <c r="U839" s="6">
        <v>1</v>
      </c>
      <c r="V839" s="6">
        <v>0</v>
      </c>
      <c r="W839" s="6">
        <v>0</v>
      </c>
      <c r="X839" s="6">
        <v>0</v>
      </c>
      <c r="Y839" s="7">
        <v>0</v>
      </c>
      <c r="Z839" s="7">
        <v>0</v>
      </c>
      <c r="AA839" s="8">
        <v>0</v>
      </c>
      <c r="AB839" s="8">
        <v>0</v>
      </c>
      <c r="AC839" s="8">
        <v>0</v>
      </c>
      <c r="AD839" s="8">
        <v>0</v>
      </c>
      <c r="AE839" s="8">
        <v>0</v>
      </c>
      <c r="AF839" s="8">
        <v>0</v>
      </c>
      <c r="AK839" s="9">
        <f>LEN(H839)</f>
        <v>15</v>
      </c>
      <c r="AL839" s="9">
        <f>SUM(R839:X839)</f>
        <v>1</v>
      </c>
      <c r="AM839" s="3" t="b">
        <f>IF(R839,1)</f>
        <v>0</v>
      </c>
      <c r="AN839" s="3" t="b">
        <f>IF(S839,1)</f>
        <v>0</v>
      </c>
      <c r="AO839" s="3" t="b">
        <f>IF(T839,1)</f>
        <v>0</v>
      </c>
      <c r="AP839" s="3">
        <f>IF(U839,1)</f>
        <v>1</v>
      </c>
      <c r="AQ839" s="3" t="b">
        <f>IF(V839,1)</f>
        <v>0</v>
      </c>
      <c r="AR839" s="3" t="b">
        <f>IF(W839,1)</f>
        <v>0</v>
      </c>
      <c r="AS839" s="3" t="b">
        <f>IF(X839,1)</f>
        <v>0</v>
      </c>
      <c r="AT839" s="3">
        <f>SUM(AM839:AS839)</f>
        <v>1</v>
      </c>
      <c r="AU839" s="10" t="b">
        <f>IF(R839,1)</f>
        <v>0</v>
      </c>
      <c r="AV839" s="10" t="b">
        <f>IF(S839,2)</f>
        <v>0</v>
      </c>
      <c r="AW839" s="10" t="b">
        <f>IF(T839,3)</f>
        <v>0</v>
      </c>
      <c r="AX839" s="10">
        <f>IF(U839,4)</f>
        <v>4</v>
      </c>
      <c r="AY839" s="10" t="b">
        <f>IF(V839,5)</f>
        <v>0</v>
      </c>
      <c r="AZ839" s="10" t="b">
        <f>IF(W839,6)</f>
        <v>0</v>
      </c>
      <c r="BA839" s="10" t="b">
        <f>IF(X839,7)</f>
        <v>0</v>
      </c>
      <c r="BB839" s="10">
        <f>MIN(AU839:BA839)</f>
        <v>4</v>
      </c>
      <c r="BC839" s="10">
        <f>MAX(AU839:BA839)</f>
        <v>4</v>
      </c>
      <c r="BD839" s="10">
        <f>IF(AT839&gt;0,(1+(BC839-AT839))-BB839,-1)</f>
        <v>0</v>
      </c>
      <c r="BE839" s="44">
        <f>AL839-AT839</f>
        <v>0</v>
      </c>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row>
    <row r="840" spans="1:177" ht="15" customHeight="1">
      <c r="A840" s="1">
        <v>839</v>
      </c>
      <c r="B840" s="1">
        <v>-37.851131670000001</v>
      </c>
      <c r="C840" s="1">
        <v>144.99036562000001</v>
      </c>
      <c r="D840" s="1">
        <v>15</v>
      </c>
      <c r="E840"/>
      <c r="F840" s="1" t="s">
        <v>40</v>
      </c>
      <c r="G840" s="1" t="s">
        <v>988</v>
      </c>
      <c r="H840" s="2" t="s">
        <v>1010</v>
      </c>
      <c r="I840" s="4">
        <v>0</v>
      </c>
      <c r="J840" s="4">
        <v>0</v>
      </c>
      <c r="K840" s="4">
        <v>0</v>
      </c>
      <c r="L840" s="4">
        <v>1</v>
      </c>
      <c r="M840" s="5">
        <v>0</v>
      </c>
      <c r="N840" s="5">
        <v>0</v>
      </c>
      <c r="O840" s="5">
        <v>0</v>
      </c>
      <c r="P840" s="5">
        <v>0</v>
      </c>
      <c r="Q840" s="5">
        <v>0</v>
      </c>
      <c r="R840" s="6">
        <v>0</v>
      </c>
      <c r="S840" s="6">
        <v>0</v>
      </c>
      <c r="T840" s="6">
        <v>0</v>
      </c>
      <c r="U840" s="6">
        <v>0</v>
      </c>
      <c r="V840" s="6">
        <v>0</v>
      </c>
      <c r="W840" s="6">
        <v>0</v>
      </c>
      <c r="X840" s="6">
        <v>0</v>
      </c>
      <c r="Y840" s="7">
        <v>0</v>
      </c>
      <c r="Z840" s="7">
        <v>0</v>
      </c>
      <c r="AA840" s="8">
        <v>0</v>
      </c>
      <c r="AB840" s="8">
        <v>0</v>
      </c>
      <c r="AC840" s="8">
        <v>0</v>
      </c>
      <c r="AD840" s="8">
        <v>0</v>
      </c>
      <c r="AE840" s="8">
        <v>0</v>
      </c>
      <c r="AF840" s="8">
        <v>0</v>
      </c>
      <c r="AK840" s="9">
        <f>LEN(H840)</f>
        <v>12</v>
      </c>
      <c r="AL840" s="9">
        <f>SUM(R840:X840)</f>
        <v>0</v>
      </c>
      <c r="AM840" s="3" t="b">
        <f>IF(R840,1)</f>
        <v>0</v>
      </c>
      <c r="AN840" s="3" t="b">
        <f>IF(S840,1)</f>
        <v>0</v>
      </c>
      <c r="AO840" s="3" t="b">
        <f>IF(T840,1)</f>
        <v>0</v>
      </c>
      <c r="AP840" s="3" t="b">
        <f>IF(U840,1)</f>
        <v>0</v>
      </c>
      <c r="AQ840" s="3" t="b">
        <f>IF(V840,1)</f>
        <v>0</v>
      </c>
      <c r="AR840" s="3" t="b">
        <f>IF(W840,1)</f>
        <v>0</v>
      </c>
      <c r="AS840" s="3" t="b">
        <f>IF(X840,1)</f>
        <v>0</v>
      </c>
      <c r="AT840" s="3">
        <f>SUM(AM840:AS840)</f>
        <v>0</v>
      </c>
      <c r="AU840" s="10" t="b">
        <f>IF(R840,1)</f>
        <v>0</v>
      </c>
      <c r="AV840" s="10" t="b">
        <f>IF(S840,2)</f>
        <v>0</v>
      </c>
      <c r="AW840" s="10" t="b">
        <f>IF(T840,3)</f>
        <v>0</v>
      </c>
      <c r="AX840" s="10" t="b">
        <f>IF(U840,4)</f>
        <v>0</v>
      </c>
      <c r="AY840" s="10" t="b">
        <f>IF(V840,5)</f>
        <v>0</v>
      </c>
      <c r="AZ840" s="10" t="b">
        <f>IF(W840,6)</f>
        <v>0</v>
      </c>
      <c r="BA840" s="10" t="b">
        <f>IF(X840,7)</f>
        <v>0</v>
      </c>
      <c r="BB840" s="10">
        <f>MIN(AU840:BA840)</f>
        <v>0</v>
      </c>
      <c r="BC840" s="10">
        <f>MAX(AU840:BA840)</f>
        <v>0</v>
      </c>
      <c r="BD840" s="10">
        <f>IF(AT840&gt;0,(1+(BC840-AT840))-BB840,-1)</f>
        <v>-1</v>
      </c>
      <c r="BE840" s="44">
        <f>AL840-AT840</f>
        <v>0</v>
      </c>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row>
    <row r="841" spans="1:177" ht="15" customHeight="1">
      <c r="A841" s="1">
        <v>840</v>
      </c>
      <c r="B841" s="1">
        <v>-37.847370196139302</v>
      </c>
      <c r="C841" s="1">
        <v>144.97186910663299</v>
      </c>
      <c r="D841" s="1">
        <v>15</v>
      </c>
      <c r="E841"/>
      <c r="F841" s="1" t="s">
        <v>40</v>
      </c>
      <c r="G841" s="1" t="s">
        <v>988</v>
      </c>
      <c r="H841" s="2" t="s">
        <v>1011</v>
      </c>
      <c r="I841" s="4">
        <v>1</v>
      </c>
      <c r="J841" s="4">
        <v>0</v>
      </c>
      <c r="K841" s="4">
        <v>0</v>
      </c>
      <c r="L841" s="4">
        <v>0</v>
      </c>
      <c r="M841" s="5">
        <v>1</v>
      </c>
      <c r="N841" s="5">
        <v>1</v>
      </c>
      <c r="O841" s="5">
        <v>0</v>
      </c>
      <c r="P841" s="5">
        <v>0</v>
      </c>
      <c r="Q841" s="5">
        <v>0</v>
      </c>
      <c r="R841" s="6">
        <v>0</v>
      </c>
      <c r="S841" s="6">
        <v>0</v>
      </c>
      <c r="T841" s="6">
        <v>0</v>
      </c>
      <c r="U841" s="6">
        <v>2</v>
      </c>
      <c r="V841" s="6">
        <v>0</v>
      </c>
      <c r="W841" s="6">
        <v>0</v>
      </c>
      <c r="X841" s="6">
        <v>0</v>
      </c>
      <c r="Y841" s="7">
        <v>0</v>
      </c>
      <c r="Z841" s="7">
        <v>0</v>
      </c>
      <c r="AA841" s="8">
        <v>0</v>
      </c>
      <c r="AB841" s="8">
        <v>1</v>
      </c>
      <c r="AC841" s="8">
        <v>0</v>
      </c>
      <c r="AD841" s="8">
        <v>0</v>
      </c>
      <c r="AE841" s="8">
        <v>0</v>
      </c>
      <c r="AF841" s="8">
        <v>0</v>
      </c>
      <c r="AI841" s="9" t="s">
        <v>85</v>
      </c>
      <c r="AJ841" s="9" t="s">
        <v>4367</v>
      </c>
      <c r="AK841" s="9">
        <f>LEN(H841)</f>
        <v>35</v>
      </c>
      <c r="AL841" s="9">
        <f>SUM(R841:X841)</f>
        <v>2</v>
      </c>
      <c r="AM841" s="3" t="b">
        <f>IF(R841,1)</f>
        <v>0</v>
      </c>
      <c r="AN841" s="3" t="b">
        <f>IF(S841,1)</f>
        <v>0</v>
      </c>
      <c r="AO841" s="3" t="b">
        <f>IF(T841,1)</f>
        <v>0</v>
      </c>
      <c r="AP841" s="3">
        <f>IF(U841,1)</f>
        <v>1</v>
      </c>
      <c r="AQ841" s="3" t="b">
        <f>IF(V841,1)</f>
        <v>0</v>
      </c>
      <c r="AR841" s="3" t="b">
        <f>IF(W841,1)</f>
        <v>0</v>
      </c>
      <c r="AS841" s="3" t="b">
        <f>IF(X841,1)</f>
        <v>0</v>
      </c>
      <c r="AT841" s="3">
        <f>SUM(AM841:AS841)</f>
        <v>1</v>
      </c>
      <c r="AU841" s="10" t="b">
        <f>IF(R841,1)</f>
        <v>0</v>
      </c>
      <c r="AV841" s="10" t="b">
        <f>IF(S841,2)</f>
        <v>0</v>
      </c>
      <c r="AW841" s="10" t="b">
        <f>IF(T841,3)</f>
        <v>0</v>
      </c>
      <c r="AX841" s="10">
        <f>IF(U841,4)</f>
        <v>4</v>
      </c>
      <c r="AY841" s="10" t="b">
        <f>IF(V841,5)</f>
        <v>0</v>
      </c>
      <c r="AZ841" s="10" t="b">
        <f>IF(W841,6)</f>
        <v>0</v>
      </c>
      <c r="BA841" s="10" t="b">
        <f>IF(X841,7)</f>
        <v>0</v>
      </c>
      <c r="BB841" s="10">
        <f>MIN(AU841:BA841)</f>
        <v>4</v>
      </c>
      <c r="BC841" s="10">
        <f>MAX(AU841:BA841)</f>
        <v>4</v>
      </c>
      <c r="BD841" s="10">
        <f>IF(AT841&gt;0,(1+(BC841-AT841))-BB841,-1)</f>
        <v>0</v>
      </c>
      <c r="BE841" s="44">
        <f>AL841-AT841</f>
        <v>1</v>
      </c>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row>
    <row r="842" spans="1:177" ht="15" customHeight="1">
      <c r="A842" s="1">
        <v>841</v>
      </c>
      <c r="B842" s="1">
        <v>-37.837101412331897</v>
      </c>
      <c r="C842" s="1">
        <v>144.98023759876</v>
      </c>
      <c r="D842" s="1">
        <v>15</v>
      </c>
      <c r="E842"/>
      <c r="F842" s="1" t="s">
        <v>40</v>
      </c>
      <c r="G842" s="1" t="s">
        <v>988</v>
      </c>
      <c r="H842" s="2" t="s">
        <v>1012</v>
      </c>
      <c r="I842" s="4">
        <v>1</v>
      </c>
      <c r="J842" s="4">
        <v>0</v>
      </c>
      <c r="K842" s="4">
        <v>0</v>
      </c>
      <c r="L842" s="4">
        <v>0</v>
      </c>
      <c r="M842" s="5">
        <v>1</v>
      </c>
      <c r="N842" s="5">
        <v>1</v>
      </c>
      <c r="O842" s="5">
        <v>0</v>
      </c>
      <c r="P842" s="5">
        <v>0</v>
      </c>
      <c r="Q842" s="5">
        <v>0</v>
      </c>
      <c r="R842" s="6">
        <v>0</v>
      </c>
      <c r="S842" s="6">
        <v>0</v>
      </c>
      <c r="T842" s="6">
        <v>0</v>
      </c>
      <c r="U842" s="6">
        <v>2</v>
      </c>
      <c r="V842" s="6">
        <v>0</v>
      </c>
      <c r="W842" s="6">
        <v>0</v>
      </c>
      <c r="X842" s="6">
        <v>0</v>
      </c>
      <c r="Y842" s="7">
        <v>0</v>
      </c>
      <c r="Z842" s="7">
        <v>0</v>
      </c>
      <c r="AA842" s="8">
        <v>0</v>
      </c>
      <c r="AB842" s="8">
        <v>1</v>
      </c>
      <c r="AC842" s="8">
        <v>0</v>
      </c>
      <c r="AD842" s="8">
        <v>0</v>
      </c>
      <c r="AE842" s="8">
        <v>0</v>
      </c>
      <c r="AF842" s="8">
        <v>1</v>
      </c>
      <c r="AI842" s="9" t="s">
        <v>4368</v>
      </c>
      <c r="AK842" s="9">
        <f>LEN(H842)</f>
        <v>28</v>
      </c>
      <c r="AL842" s="9">
        <f>SUM(R842:X842)</f>
        <v>2</v>
      </c>
      <c r="AM842" s="3" t="b">
        <f>IF(R842,1)</f>
        <v>0</v>
      </c>
      <c r="AN842" s="3" t="b">
        <f>IF(S842,1)</f>
        <v>0</v>
      </c>
      <c r="AO842" s="3" t="b">
        <f>IF(T842,1)</f>
        <v>0</v>
      </c>
      <c r="AP842" s="3">
        <f>IF(U842,1)</f>
        <v>1</v>
      </c>
      <c r="AQ842" s="3" t="b">
        <f>IF(V842,1)</f>
        <v>0</v>
      </c>
      <c r="AR842" s="3" t="b">
        <f>IF(W842,1)</f>
        <v>0</v>
      </c>
      <c r="AS842" s="3" t="b">
        <f>IF(X842,1)</f>
        <v>0</v>
      </c>
      <c r="AT842" s="3">
        <f>SUM(AM842:AS842)</f>
        <v>1</v>
      </c>
      <c r="AU842" s="10" t="b">
        <f>IF(R842,1)</f>
        <v>0</v>
      </c>
      <c r="AV842" s="10" t="b">
        <f>IF(S842,2)</f>
        <v>0</v>
      </c>
      <c r="AW842" s="10" t="b">
        <f>IF(T842,3)</f>
        <v>0</v>
      </c>
      <c r="AX842" s="10">
        <f>IF(U842,4)</f>
        <v>4</v>
      </c>
      <c r="AY842" s="10" t="b">
        <f>IF(V842,5)</f>
        <v>0</v>
      </c>
      <c r="AZ842" s="10" t="b">
        <f>IF(W842,6)</f>
        <v>0</v>
      </c>
      <c r="BA842" s="10" t="b">
        <f>IF(X842,7)</f>
        <v>0</v>
      </c>
      <c r="BB842" s="10">
        <f>MIN(AU842:BA842)</f>
        <v>4</v>
      </c>
      <c r="BC842" s="10">
        <f>MAX(AU842:BA842)</f>
        <v>4</v>
      </c>
      <c r="BD842" s="10">
        <f>IF(AT842&gt;0,(1+(BC842-AT842))-BB842,-1)</f>
        <v>0</v>
      </c>
      <c r="BE842" s="44">
        <f>AL842-AT842</f>
        <v>1</v>
      </c>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row>
    <row r="843" spans="1:177" ht="15" customHeight="1">
      <c r="A843" s="1">
        <v>842</v>
      </c>
      <c r="B843" s="1">
        <v>-37.871934914646502</v>
      </c>
      <c r="C843" s="1">
        <v>144.98354208026601</v>
      </c>
      <c r="D843" s="1">
        <v>15</v>
      </c>
      <c r="E843"/>
      <c r="F843" s="1" t="s">
        <v>40</v>
      </c>
      <c r="G843" s="1" t="s">
        <v>988</v>
      </c>
      <c r="H843" s="2" t="s">
        <v>1013</v>
      </c>
      <c r="I843" s="4">
        <v>1</v>
      </c>
      <c r="J843" s="4">
        <v>0</v>
      </c>
      <c r="K843" s="4">
        <v>0</v>
      </c>
      <c r="L843" s="4">
        <v>0</v>
      </c>
      <c r="M843" s="5">
        <v>0</v>
      </c>
      <c r="N843" s="5">
        <v>1</v>
      </c>
      <c r="O843" s="5">
        <v>0</v>
      </c>
      <c r="P843" s="5">
        <v>0</v>
      </c>
      <c r="Q843" s="5">
        <v>0</v>
      </c>
      <c r="R843" s="6">
        <v>0</v>
      </c>
      <c r="S843" s="6">
        <v>0</v>
      </c>
      <c r="T843" s="6">
        <v>0</v>
      </c>
      <c r="U843" s="6">
        <v>1</v>
      </c>
      <c r="V843" s="6">
        <v>0</v>
      </c>
      <c r="W843" s="6">
        <v>0</v>
      </c>
      <c r="X843" s="6">
        <v>0</v>
      </c>
      <c r="Y843" s="7">
        <v>0</v>
      </c>
      <c r="Z843" s="7">
        <v>0</v>
      </c>
      <c r="AA843" s="8">
        <v>0</v>
      </c>
      <c r="AB843" s="8">
        <v>0</v>
      </c>
      <c r="AC843" s="8">
        <v>0</v>
      </c>
      <c r="AD843" s="8">
        <v>0</v>
      </c>
      <c r="AE843" s="8">
        <v>0</v>
      </c>
      <c r="AF843" s="8">
        <v>0</v>
      </c>
      <c r="AK843" s="9">
        <f>LEN(H843)</f>
        <v>17</v>
      </c>
      <c r="AL843" s="9">
        <f>SUM(R843:X843)</f>
        <v>1</v>
      </c>
      <c r="AM843" s="3" t="b">
        <f>IF(R843,1)</f>
        <v>0</v>
      </c>
      <c r="AN843" s="3" t="b">
        <f>IF(S843,1)</f>
        <v>0</v>
      </c>
      <c r="AO843" s="3" t="b">
        <f>IF(T843,1)</f>
        <v>0</v>
      </c>
      <c r="AP843" s="3">
        <f>IF(U843,1)</f>
        <v>1</v>
      </c>
      <c r="AQ843" s="3" t="b">
        <f>IF(V843,1)</f>
        <v>0</v>
      </c>
      <c r="AR843" s="3" t="b">
        <f>IF(W843,1)</f>
        <v>0</v>
      </c>
      <c r="AS843" s="3" t="b">
        <f>IF(X843,1)</f>
        <v>0</v>
      </c>
      <c r="AT843" s="3">
        <f>SUM(AM843:AS843)</f>
        <v>1</v>
      </c>
      <c r="AU843" s="10" t="b">
        <f>IF(R843,1)</f>
        <v>0</v>
      </c>
      <c r="AV843" s="10" t="b">
        <f>IF(S843,2)</f>
        <v>0</v>
      </c>
      <c r="AW843" s="10" t="b">
        <f>IF(T843,3)</f>
        <v>0</v>
      </c>
      <c r="AX843" s="10">
        <f>IF(U843,4)</f>
        <v>4</v>
      </c>
      <c r="AY843" s="10" t="b">
        <f>IF(V843,5)</f>
        <v>0</v>
      </c>
      <c r="AZ843" s="10" t="b">
        <f>IF(W843,6)</f>
        <v>0</v>
      </c>
      <c r="BA843" s="10" t="b">
        <f>IF(X843,7)</f>
        <v>0</v>
      </c>
      <c r="BB843" s="10">
        <f>MIN(AU843:BA843)</f>
        <v>4</v>
      </c>
      <c r="BC843" s="10">
        <f>MAX(AU843:BA843)</f>
        <v>4</v>
      </c>
      <c r="BD843" s="10">
        <f>IF(AT843&gt;0,(1+(BC843-AT843))-BB843,-1)</f>
        <v>0</v>
      </c>
      <c r="BE843" s="44">
        <f>AL843-AT843</f>
        <v>0</v>
      </c>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row>
    <row r="844" spans="1:177" ht="15" customHeight="1">
      <c r="A844" s="1">
        <v>843</v>
      </c>
      <c r="B844" s="1">
        <v>-37.8217307763368</v>
      </c>
      <c r="C844" s="1">
        <v>144.95685577239999</v>
      </c>
      <c r="D844" s="1">
        <v>16</v>
      </c>
      <c r="E844"/>
      <c r="F844" s="1" t="s">
        <v>40</v>
      </c>
      <c r="G844" s="1" t="s">
        <v>988</v>
      </c>
      <c r="H844" s="2" t="s">
        <v>1014</v>
      </c>
      <c r="I844" s="4">
        <v>1</v>
      </c>
      <c r="J844" s="4">
        <v>0</v>
      </c>
      <c r="K844" s="4">
        <v>0</v>
      </c>
      <c r="L844" s="4">
        <v>0</v>
      </c>
      <c r="M844" s="5">
        <v>1</v>
      </c>
      <c r="N844" s="5">
        <v>0</v>
      </c>
      <c r="O844" s="5">
        <v>0</v>
      </c>
      <c r="P844" s="5">
        <v>0</v>
      </c>
      <c r="Q844" s="5">
        <v>0</v>
      </c>
      <c r="R844" s="6">
        <v>0</v>
      </c>
      <c r="S844" s="6">
        <v>0</v>
      </c>
      <c r="T844" s="6">
        <v>0</v>
      </c>
      <c r="U844" s="6">
        <v>2</v>
      </c>
      <c r="V844" s="6">
        <v>0</v>
      </c>
      <c r="W844" s="6">
        <v>0</v>
      </c>
      <c r="X844" s="6">
        <v>0</v>
      </c>
      <c r="Y844" s="7">
        <v>0</v>
      </c>
      <c r="Z844" s="7">
        <v>0</v>
      </c>
      <c r="AA844" s="8">
        <v>0</v>
      </c>
      <c r="AB844" s="8">
        <v>0</v>
      </c>
      <c r="AC844" s="8">
        <v>1</v>
      </c>
      <c r="AD844" s="8">
        <v>0</v>
      </c>
      <c r="AE844" s="8">
        <v>0</v>
      </c>
      <c r="AF844" s="8">
        <v>0</v>
      </c>
      <c r="AI844" s="9" t="s">
        <v>165</v>
      </c>
      <c r="AK844" s="9">
        <f>LEN(H844)</f>
        <v>38</v>
      </c>
      <c r="AL844" s="9">
        <f>SUM(R844:X844)</f>
        <v>2</v>
      </c>
      <c r="AM844" s="3" t="b">
        <f>IF(R844,1)</f>
        <v>0</v>
      </c>
      <c r="AN844" s="3" t="b">
        <f>IF(S844,1)</f>
        <v>0</v>
      </c>
      <c r="AO844" s="3" t="b">
        <f>IF(T844,1)</f>
        <v>0</v>
      </c>
      <c r="AP844" s="3">
        <f>IF(U844,1)</f>
        <v>1</v>
      </c>
      <c r="AQ844" s="3" t="b">
        <f>IF(V844,1)</f>
        <v>0</v>
      </c>
      <c r="AR844" s="3" t="b">
        <f>IF(W844,1)</f>
        <v>0</v>
      </c>
      <c r="AS844" s="3" t="b">
        <f>IF(X844,1)</f>
        <v>0</v>
      </c>
      <c r="AT844" s="3">
        <f>SUM(AM844:AS844)</f>
        <v>1</v>
      </c>
      <c r="AU844" s="10" t="b">
        <f>IF(R844,1)</f>
        <v>0</v>
      </c>
      <c r="AV844" s="10" t="b">
        <f>IF(S844,2)</f>
        <v>0</v>
      </c>
      <c r="AW844" s="10" t="b">
        <f>IF(T844,3)</f>
        <v>0</v>
      </c>
      <c r="AX844" s="10">
        <f>IF(U844,4)</f>
        <v>4</v>
      </c>
      <c r="AY844" s="10" t="b">
        <f>IF(V844,5)</f>
        <v>0</v>
      </c>
      <c r="AZ844" s="10" t="b">
        <f>IF(W844,6)</f>
        <v>0</v>
      </c>
      <c r="BA844" s="10" t="b">
        <f>IF(X844,7)</f>
        <v>0</v>
      </c>
      <c r="BB844" s="10">
        <f>MIN(AU844:BA844)</f>
        <v>4</v>
      </c>
      <c r="BC844" s="10">
        <f>MAX(AU844:BA844)</f>
        <v>4</v>
      </c>
      <c r="BD844" s="10">
        <f>IF(AT844&gt;0,(1+(BC844-AT844))-BB844,-1)</f>
        <v>0</v>
      </c>
      <c r="BE844" s="44">
        <f>AL844-AT844</f>
        <v>1</v>
      </c>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row>
    <row r="845" spans="1:177" ht="15" customHeight="1">
      <c r="A845" s="1">
        <v>844</v>
      </c>
      <c r="B845" s="1">
        <v>-37.887738030706998</v>
      </c>
      <c r="C845" s="1">
        <v>144.98234748687699</v>
      </c>
      <c r="D845" s="1">
        <v>15</v>
      </c>
      <c r="E845"/>
      <c r="F845" s="1" t="s">
        <v>40</v>
      </c>
      <c r="G845" s="1" t="s">
        <v>988</v>
      </c>
      <c r="H845" s="2" t="s">
        <v>1015</v>
      </c>
      <c r="I845" s="4">
        <v>0</v>
      </c>
      <c r="J845" s="4">
        <v>0</v>
      </c>
      <c r="K845" s="4">
        <v>1</v>
      </c>
      <c r="L845" s="4">
        <v>0</v>
      </c>
      <c r="M845" s="5">
        <v>0</v>
      </c>
      <c r="N845" s="5">
        <v>0</v>
      </c>
      <c r="O845" s="5">
        <v>0</v>
      </c>
      <c r="P845" s="5">
        <v>1</v>
      </c>
      <c r="Q845" s="5">
        <v>0</v>
      </c>
      <c r="R845" s="6">
        <v>0</v>
      </c>
      <c r="S845" s="6">
        <v>0</v>
      </c>
      <c r="T845" s="6">
        <v>0</v>
      </c>
      <c r="U845" s="6">
        <v>0</v>
      </c>
      <c r="V845" s="6">
        <v>1</v>
      </c>
      <c r="W845" s="6">
        <v>0</v>
      </c>
      <c r="X845" s="6">
        <v>0</v>
      </c>
      <c r="Y845" s="7">
        <v>0</v>
      </c>
      <c r="Z845" s="7">
        <v>1</v>
      </c>
      <c r="AA845" s="8">
        <v>0</v>
      </c>
      <c r="AB845" s="8">
        <v>0</v>
      </c>
      <c r="AC845" s="8">
        <v>0</v>
      </c>
      <c r="AD845" s="8">
        <v>0</v>
      </c>
      <c r="AE845" s="8">
        <v>0</v>
      </c>
      <c r="AF845" s="8">
        <v>1</v>
      </c>
      <c r="AG845" s="9" t="s">
        <v>891</v>
      </c>
      <c r="AI845" s="9" t="s">
        <v>841</v>
      </c>
      <c r="AK845" s="9">
        <f>LEN(H845)</f>
        <v>32</v>
      </c>
      <c r="AL845" s="9">
        <f>SUM(R845:X845)</f>
        <v>1</v>
      </c>
      <c r="AM845" s="3" t="b">
        <f>IF(R845,1)</f>
        <v>0</v>
      </c>
      <c r="AN845" s="3" t="b">
        <f>IF(S845,1)</f>
        <v>0</v>
      </c>
      <c r="AO845" s="3" t="b">
        <f>IF(T845,1)</f>
        <v>0</v>
      </c>
      <c r="AP845" s="3" t="b">
        <f>IF(U845,1)</f>
        <v>0</v>
      </c>
      <c r="AQ845" s="3">
        <f>IF(V845,1)</f>
        <v>1</v>
      </c>
      <c r="AR845" s="3" t="b">
        <f>IF(W845,1)</f>
        <v>0</v>
      </c>
      <c r="AS845" s="3" t="b">
        <f>IF(X845,1)</f>
        <v>0</v>
      </c>
      <c r="AT845" s="3">
        <f>SUM(AM845:AS845)</f>
        <v>1</v>
      </c>
      <c r="AU845" s="10" t="b">
        <f>IF(R845,1)</f>
        <v>0</v>
      </c>
      <c r="AV845" s="10" t="b">
        <f>IF(S845,2)</f>
        <v>0</v>
      </c>
      <c r="AW845" s="10" t="b">
        <f>IF(T845,3)</f>
        <v>0</v>
      </c>
      <c r="AX845" s="10" t="b">
        <f>IF(U845,4)</f>
        <v>0</v>
      </c>
      <c r="AY845" s="10">
        <f>IF(V845,5)</f>
        <v>5</v>
      </c>
      <c r="AZ845" s="10" t="b">
        <f>IF(W845,6)</f>
        <v>0</v>
      </c>
      <c r="BA845" s="10" t="b">
        <f>IF(X845,7)</f>
        <v>0</v>
      </c>
      <c r="BB845" s="10">
        <f>MIN(AU845:BA845)</f>
        <v>5</v>
      </c>
      <c r="BC845" s="10">
        <f>MAX(AU845:BA845)</f>
        <v>5</v>
      </c>
      <c r="BD845" s="10">
        <f>IF(AT845&gt;0,(1+(BC845-AT845))-BB845,-1)</f>
        <v>0</v>
      </c>
      <c r="BE845" s="44">
        <f>AL845-AT845</f>
        <v>0</v>
      </c>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row>
    <row r="846" spans="1:177" ht="15" customHeight="1">
      <c r="A846" s="1">
        <v>845</v>
      </c>
      <c r="B846" s="1">
        <v>-37.798166658095496</v>
      </c>
      <c r="C846" s="1">
        <v>145.011830328369</v>
      </c>
      <c r="D846" s="1">
        <v>15</v>
      </c>
      <c r="E846"/>
      <c r="F846" s="1" t="s">
        <v>40</v>
      </c>
      <c r="G846" s="1" t="s">
        <v>988</v>
      </c>
      <c r="H846" s="2" t="s">
        <v>1016</v>
      </c>
      <c r="I846" s="4">
        <v>1</v>
      </c>
      <c r="J846" s="4">
        <v>0</v>
      </c>
      <c r="K846" s="4">
        <v>0</v>
      </c>
      <c r="L846" s="4">
        <v>0</v>
      </c>
      <c r="M846" s="5">
        <v>0</v>
      </c>
      <c r="N846" s="5">
        <v>0</v>
      </c>
      <c r="O846" s="5">
        <v>0</v>
      </c>
      <c r="P846" s="5">
        <v>0</v>
      </c>
      <c r="Q846" s="5">
        <v>1</v>
      </c>
      <c r="R846" s="6">
        <v>0</v>
      </c>
      <c r="S846" s="6">
        <v>0</v>
      </c>
      <c r="T846" s="6">
        <v>0</v>
      </c>
      <c r="U846" s="6">
        <v>1</v>
      </c>
      <c r="V846" s="6">
        <v>0</v>
      </c>
      <c r="W846" s="6">
        <v>0</v>
      </c>
      <c r="X846" s="6">
        <v>0</v>
      </c>
      <c r="Y846" s="7">
        <v>0</v>
      </c>
      <c r="Z846" s="7">
        <v>1</v>
      </c>
      <c r="AA846" s="8">
        <v>0</v>
      </c>
      <c r="AB846" s="8">
        <v>0</v>
      </c>
      <c r="AC846" s="8">
        <v>0</v>
      </c>
      <c r="AD846" s="8">
        <v>0</v>
      </c>
      <c r="AE846" s="8">
        <v>0</v>
      </c>
      <c r="AF846" s="8">
        <v>0</v>
      </c>
      <c r="AH846" s="9" t="s">
        <v>1017</v>
      </c>
      <c r="AI846" s="9" t="s">
        <v>45</v>
      </c>
      <c r="AK846" s="9">
        <f>LEN(H846)</f>
        <v>68</v>
      </c>
      <c r="AL846" s="9">
        <f>SUM(R846:X846)</f>
        <v>1</v>
      </c>
      <c r="AM846" s="3" t="b">
        <f>IF(R846,1)</f>
        <v>0</v>
      </c>
      <c r="AN846" s="3" t="b">
        <f>IF(S846,1)</f>
        <v>0</v>
      </c>
      <c r="AO846" s="3" t="b">
        <f>IF(T846,1)</f>
        <v>0</v>
      </c>
      <c r="AP846" s="3">
        <f>IF(U846,1)</f>
        <v>1</v>
      </c>
      <c r="AQ846" s="3" t="b">
        <f>IF(V846,1)</f>
        <v>0</v>
      </c>
      <c r="AR846" s="3" t="b">
        <f>IF(W846,1)</f>
        <v>0</v>
      </c>
      <c r="AS846" s="3" t="b">
        <f>IF(X846,1)</f>
        <v>0</v>
      </c>
      <c r="AT846" s="3">
        <f>SUM(AM846:AS846)</f>
        <v>1</v>
      </c>
      <c r="AU846" s="10" t="b">
        <f>IF(R846,1)</f>
        <v>0</v>
      </c>
      <c r="AV846" s="10" t="b">
        <f>IF(S846,2)</f>
        <v>0</v>
      </c>
      <c r="AW846" s="10" t="b">
        <f>IF(T846,3)</f>
        <v>0</v>
      </c>
      <c r="AX846" s="10">
        <f>IF(U846,4)</f>
        <v>4</v>
      </c>
      <c r="AY846" s="10" t="b">
        <f>IF(V846,5)</f>
        <v>0</v>
      </c>
      <c r="AZ846" s="10" t="b">
        <f>IF(W846,6)</f>
        <v>0</v>
      </c>
      <c r="BA846" s="10" t="b">
        <f>IF(X846,7)</f>
        <v>0</v>
      </c>
      <c r="BB846" s="10">
        <f>MIN(AU846:BA846)</f>
        <v>4</v>
      </c>
      <c r="BC846" s="10">
        <f>MAX(AU846:BA846)</f>
        <v>4</v>
      </c>
      <c r="BD846" s="10">
        <f>IF(AT846&gt;0,(1+(BC846-AT846))-BB846,-1)</f>
        <v>0</v>
      </c>
      <c r="BE846" s="44">
        <f>AL846-AT846</f>
        <v>0</v>
      </c>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row>
    <row r="847" spans="1:177" ht="15" customHeight="1">
      <c r="A847" s="1">
        <v>846</v>
      </c>
      <c r="B847" s="1">
        <v>-37.822586741218302</v>
      </c>
      <c r="C847" s="1">
        <v>144.95528399791701</v>
      </c>
      <c r="D847" s="1">
        <v>18</v>
      </c>
      <c r="E847"/>
      <c r="F847" s="1" t="s">
        <v>40</v>
      </c>
      <c r="G847" s="1" t="s">
        <v>988</v>
      </c>
      <c r="H847" s="2" t="s">
        <v>1018</v>
      </c>
      <c r="I847" s="4">
        <v>1</v>
      </c>
      <c r="J847" s="4">
        <v>0</v>
      </c>
      <c r="K847" s="4">
        <v>0</v>
      </c>
      <c r="L847" s="4">
        <v>0</v>
      </c>
      <c r="M847" s="5">
        <v>0</v>
      </c>
      <c r="N847" s="5">
        <v>0</v>
      </c>
      <c r="O847" s="5">
        <v>1</v>
      </c>
      <c r="P847" s="5">
        <v>0</v>
      </c>
      <c r="Q847" s="5">
        <v>1</v>
      </c>
      <c r="R847" s="6">
        <v>0</v>
      </c>
      <c r="S847" s="6">
        <v>1</v>
      </c>
      <c r="T847" s="6">
        <v>2</v>
      </c>
      <c r="U847" s="6">
        <v>0</v>
      </c>
      <c r="V847" s="6">
        <v>0</v>
      </c>
      <c r="W847" s="6">
        <v>0</v>
      </c>
      <c r="X847" s="6">
        <v>0</v>
      </c>
      <c r="Y847" s="7">
        <v>1</v>
      </c>
      <c r="Z847" s="7">
        <v>0</v>
      </c>
      <c r="AA847" s="8">
        <v>0</v>
      </c>
      <c r="AB847" s="8">
        <v>0</v>
      </c>
      <c r="AC847" s="8">
        <v>1</v>
      </c>
      <c r="AD847" s="8">
        <v>0</v>
      </c>
      <c r="AE847" s="8">
        <v>0</v>
      </c>
      <c r="AF847" s="8">
        <v>0</v>
      </c>
      <c r="AH847" s="9" t="s">
        <v>1019</v>
      </c>
      <c r="AI847" s="9" t="s">
        <v>165</v>
      </c>
      <c r="AJ847" s="9" t="s">
        <v>4472</v>
      </c>
      <c r="AK847" s="9">
        <f>LEN(H847)</f>
        <v>67</v>
      </c>
      <c r="AL847" s="9">
        <f>SUM(R847:X847)</f>
        <v>3</v>
      </c>
      <c r="AM847" s="3" t="b">
        <f>IF(R847,1)</f>
        <v>0</v>
      </c>
      <c r="AN847" s="3">
        <f>IF(S847,1)</f>
        <v>1</v>
      </c>
      <c r="AO847" s="3">
        <f>IF(T847,1)</f>
        <v>1</v>
      </c>
      <c r="AP847" s="3" t="b">
        <f>IF(U847,1)</f>
        <v>0</v>
      </c>
      <c r="AQ847" s="3" t="b">
        <f>IF(V847,1)</f>
        <v>0</v>
      </c>
      <c r="AR847" s="3" t="b">
        <f>IF(W847,1)</f>
        <v>0</v>
      </c>
      <c r="AS847" s="3" t="b">
        <f>IF(X847,1)</f>
        <v>0</v>
      </c>
      <c r="AT847" s="3">
        <f>SUM(AM847:AS847)</f>
        <v>2</v>
      </c>
      <c r="AU847" s="10" t="b">
        <f>IF(R847,1)</f>
        <v>0</v>
      </c>
      <c r="AV847" s="10">
        <f>IF(S847,2)</f>
        <v>2</v>
      </c>
      <c r="AW847" s="10">
        <f>IF(T847,3)</f>
        <v>3</v>
      </c>
      <c r="AX847" s="10" t="b">
        <f>IF(U847,4)</f>
        <v>0</v>
      </c>
      <c r="AY847" s="10" t="b">
        <f>IF(V847,5)</f>
        <v>0</v>
      </c>
      <c r="AZ847" s="10" t="b">
        <f>IF(W847,6)</f>
        <v>0</v>
      </c>
      <c r="BA847" s="10" t="b">
        <f>IF(X847,7)</f>
        <v>0</v>
      </c>
      <c r="BB847" s="10">
        <f>MIN(AU847:BA847)</f>
        <v>2</v>
      </c>
      <c r="BC847" s="10">
        <f>MAX(AU847:BA847)</f>
        <v>3</v>
      </c>
      <c r="BD847" s="10">
        <f>IF(AT847&gt;0,(1+(BC847-AT847))-BB847,-1)</f>
        <v>0</v>
      </c>
      <c r="BE847" s="44">
        <f>AL847-AT847</f>
        <v>1</v>
      </c>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row>
    <row r="848" spans="1:177" ht="15" customHeight="1">
      <c r="A848" s="1">
        <v>847</v>
      </c>
      <c r="B848" s="1">
        <v>-37.807254144125203</v>
      </c>
      <c r="C848" s="1">
        <v>144.94177102890001</v>
      </c>
      <c r="D848" s="1">
        <v>15</v>
      </c>
      <c r="E848"/>
      <c r="F848" s="1" t="s">
        <v>40</v>
      </c>
      <c r="G848" s="1" t="s">
        <v>988</v>
      </c>
      <c r="H848" s="2" t="s">
        <v>1020</v>
      </c>
      <c r="I848" s="4">
        <v>1</v>
      </c>
      <c r="J848" s="4">
        <v>0</v>
      </c>
      <c r="K848" s="4">
        <v>0</v>
      </c>
      <c r="L848" s="4">
        <v>0</v>
      </c>
      <c r="M848" s="5">
        <v>0</v>
      </c>
      <c r="N848" s="5">
        <v>1</v>
      </c>
      <c r="O848" s="5">
        <v>0</v>
      </c>
      <c r="P848" s="5">
        <v>0</v>
      </c>
      <c r="Q848" s="5">
        <v>0</v>
      </c>
      <c r="R848" s="6">
        <v>0</v>
      </c>
      <c r="S848" s="6">
        <v>0</v>
      </c>
      <c r="T848" s="6">
        <v>1</v>
      </c>
      <c r="U848" s="6">
        <v>0</v>
      </c>
      <c r="V848" s="6">
        <v>0</v>
      </c>
      <c r="W848" s="6">
        <v>0</v>
      </c>
      <c r="X848" s="6">
        <v>0</v>
      </c>
      <c r="Y848" s="7">
        <v>0</v>
      </c>
      <c r="Z848" s="7">
        <v>0</v>
      </c>
      <c r="AA848" s="8">
        <v>0</v>
      </c>
      <c r="AB848" s="8">
        <v>0</v>
      </c>
      <c r="AC848" s="8">
        <v>0</v>
      </c>
      <c r="AD848" s="8">
        <v>0</v>
      </c>
      <c r="AE848" s="8">
        <v>0</v>
      </c>
      <c r="AF848" s="8">
        <v>0</v>
      </c>
      <c r="AK848" s="9">
        <f>LEN(H848)</f>
        <v>23</v>
      </c>
      <c r="AL848" s="9">
        <f>SUM(R848:X848)</f>
        <v>1</v>
      </c>
      <c r="AM848" s="3" t="b">
        <f>IF(R848,1)</f>
        <v>0</v>
      </c>
      <c r="AN848" s="3" t="b">
        <f>IF(S848,1)</f>
        <v>0</v>
      </c>
      <c r="AO848" s="3">
        <f>IF(T848,1)</f>
        <v>1</v>
      </c>
      <c r="AP848" s="3" t="b">
        <f>IF(U848,1)</f>
        <v>0</v>
      </c>
      <c r="AQ848" s="3" t="b">
        <f>IF(V848,1)</f>
        <v>0</v>
      </c>
      <c r="AR848" s="3" t="b">
        <f>IF(W848,1)</f>
        <v>0</v>
      </c>
      <c r="AS848" s="3" t="b">
        <f>IF(X848,1)</f>
        <v>0</v>
      </c>
      <c r="AT848" s="3">
        <f>SUM(AM848:AS848)</f>
        <v>1</v>
      </c>
      <c r="AU848" s="10" t="b">
        <f>IF(R848,1)</f>
        <v>0</v>
      </c>
      <c r="AV848" s="10" t="b">
        <f>IF(S848,2)</f>
        <v>0</v>
      </c>
      <c r="AW848" s="10">
        <f>IF(T848,3)</f>
        <v>3</v>
      </c>
      <c r="AX848" s="10" t="b">
        <f>IF(U848,4)</f>
        <v>0</v>
      </c>
      <c r="AY848" s="10" t="b">
        <f>IF(V848,5)</f>
        <v>0</v>
      </c>
      <c r="AZ848" s="10" t="b">
        <f>IF(W848,6)</f>
        <v>0</v>
      </c>
      <c r="BA848" s="10" t="b">
        <f>IF(X848,7)</f>
        <v>0</v>
      </c>
      <c r="BB848" s="10">
        <f>MIN(AU848:BA848)</f>
        <v>3</v>
      </c>
      <c r="BC848" s="10">
        <f>MAX(AU848:BA848)</f>
        <v>3</v>
      </c>
      <c r="BD848" s="10">
        <f>IF(AT848&gt;0,(1+(BC848-AT848))-BB848,-1)</f>
        <v>0</v>
      </c>
      <c r="BE848" s="44">
        <f>AL848-AT848</f>
        <v>0</v>
      </c>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row>
    <row r="849" spans="1:177" ht="15" customHeight="1">
      <c r="A849" s="1">
        <v>848</v>
      </c>
      <c r="B849" s="1">
        <v>-37.800913366922501</v>
      </c>
      <c r="C849" s="1">
        <v>144.903211592102</v>
      </c>
      <c r="D849" s="1">
        <v>15</v>
      </c>
      <c r="E849"/>
      <c r="F849" s="1" t="s">
        <v>40</v>
      </c>
      <c r="G849" s="1" t="s">
        <v>988</v>
      </c>
      <c r="H849" s="2" t="s">
        <v>1021</v>
      </c>
      <c r="I849" s="4">
        <v>1</v>
      </c>
      <c r="J849" s="4">
        <v>0</v>
      </c>
      <c r="K849" s="4">
        <v>0</v>
      </c>
      <c r="L849" s="4">
        <v>0</v>
      </c>
      <c r="M849" s="5">
        <v>0</v>
      </c>
      <c r="N849" s="5">
        <v>1</v>
      </c>
      <c r="O849" s="5">
        <v>0</v>
      </c>
      <c r="P849" s="5">
        <v>1</v>
      </c>
      <c r="Q849" s="5">
        <v>0</v>
      </c>
      <c r="R849" s="6">
        <v>0</v>
      </c>
      <c r="S849" s="6">
        <v>0</v>
      </c>
      <c r="T849" s="6">
        <v>1</v>
      </c>
      <c r="U849" s="6">
        <v>1</v>
      </c>
      <c r="V849" s="6">
        <v>0</v>
      </c>
      <c r="W849" s="6">
        <v>0</v>
      </c>
      <c r="X849" s="6">
        <v>0</v>
      </c>
      <c r="Y849" s="7">
        <v>0</v>
      </c>
      <c r="Z849" s="7">
        <v>0</v>
      </c>
      <c r="AA849" s="8">
        <v>0</v>
      </c>
      <c r="AB849" s="8">
        <v>0</v>
      </c>
      <c r="AC849" s="8">
        <v>0</v>
      </c>
      <c r="AD849" s="8">
        <v>0</v>
      </c>
      <c r="AE849" s="8">
        <v>0</v>
      </c>
      <c r="AF849" s="8">
        <v>0</v>
      </c>
      <c r="AK849" s="9">
        <f>LEN(H849)</f>
        <v>25</v>
      </c>
      <c r="AL849" s="9">
        <f>SUM(R849:X849)</f>
        <v>2</v>
      </c>
      <c r="AM849" s="3" t="b">
        <f>IF(R849,1)</f>
        <v>0</v>
      </c>
      <c r="AN849" s="3" t="b">
        <f>IF(S849,1)</f>
        <v>0</v>
      </c>
      <c r="AO849" s="3">
        <f>IF(T849,1)</f>
        <v>1</v>
      </c>
      <c r="AP849" s="3">
        <f>IF(U849,1)</f>
        <v>1</v>
      </c>
      <c r="AQ849" s="3" t="b">
        <f>IF(V849,1)</f>
        <v>0</v>
      </c>
      <c r="AR849" s="3" t="b">
        <f>IF(W849,1)</f>
        <v>0</v>
      </c>
      <c r="AS849" s="3" t="b">
        <f>IF(X849,1)</f>
        <v>0</v>
      </c>
      <c r="AT849" s="3">
        <f>SUM(AM849:AS849)</f>
        <v>2</v>
      </c>
      <c r="AU849" s="10" t="b">
        <f>IF(R849,1)</f>
        <v>0</v>
      </c>
      <c r="AV849" s="10" t="b">
        <f>IF(S849,2)</f>
        <v>0</v>
      </c>
      <c r="AW849" s="10">
        <f>IF(T849,3)</f>
        <v>3</v>
      </c>
      <c r="AX849" s="10">
        <f>IF(U849,4)</f>
        <v>4</v>
      </c>
      <c r="AY849" s="10" t="b">
        <f>IF(V849,5)</f>
        <v>0</v>
      </c>
      <c r="AZ849" s="10" t="b">
        <f>IF(W849,6)</f>
        <v>0</v>
      </c>
      <c r="BA849" s="10" t="b">
        <f>IF(X849,7)</f>
        <v>0</v>
      </c>
      <c r="BB849" s="10">
        <f>MIN(AU849:BA849)</f>
        <v>3</v>
      </c>
      <c r="BC849" s="10">
        <f>MAX(AU849:BA849)</f>
        <v>4</v>
      </c>
      <c r="BD849" s="10">
        <f>IF(AT849&gt;0,(1+(BC849-AT849))-BB849,-1)</f>
        <v>0</v>
      </c>
      <c r="BE849" s="44">
        <f>AL849-AT849</f>
        <v>0</v>
      </c>
      <c r="BF849" s="3">
        <v>1</v>
      </c>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row>
    <row r="850" spans="1:177" ht="15" customHeight="1">
      <c r="A850" s="1">
        <v>849</v>
      </c>
      <c r="B850" s="1">
        <v>-37.696059164149197</v>
      </c>
      <c r="C850" s="1">
        <v>144.77047443237299</v>
      </c>
      <c r="D850" s="1">
        <v>15</v>
      </c>
      <c r="E850"/>
      <c r="F850" s="1" t="s">
        <v>40</v>
      </c>
      <c r="G850" s="1" t="s">
        <v>988</v>
      </c>
      <c r="H850" s="2" t="s">
        <v>1022</v>
      </c>
      <c r="I850" s="4">
        <v>1</v>
      </c>
      <c r="J850" s="4">
        <v>0</v>
      </c>
      <c r="K850" s="4">
        <v>0</v>
      </c>
      <c r="L850" s="4">
        <v>0</v>
      </c>
      <c r="M850" s="5">
        <v>0</v>
      </c>
      <c r="N850" s="5">
        <v>1</v>
      </c>
      <c r="O850" s="5">
        <v>0</v>
      </c>
      <c r="P850" s="5">
        <v>0</v>
      </c>
      <c r="Q850" s="5">
        <v>0</v>
      </c>
      <c r="R850" s="6">
        <v>0</v>
      </c>
      <c r="S850" s="6">
        <v>0</v>
      </c>
      <c r="T850" s="6">
        <v>2</v>
      </c>
      <c r="U850" s="6">
        <v>0</v>
      </c>
      <c r="V850" s="6">
        <v>0</v>
      </c>
      <c r="W850" s="6">
        <v>0</v>
      </c>
      <c r="X850" s="6">
        <v>0</v>
      </c>
      <c r="Y850" s="7">
        <v>0</v>
      </c>
      <c r="Z850" s="7">
        <v>0</v>
      </c>
      <c r="AA850" s="8">
        <v>0</v>
      </c>
      <c r="AB850" s="8">
        <v>0</v>
      </c>
      <c r="AC850" s="8">
        <v>0</v>
      </c>
      <c r="AD850" s="8">
        <v>0</v>
      </c>
      <c r="AE850" s="8">
        <v>0</v>
      </c>
      <c r="AF850" s="8">
        <v>0</v>
      </c>
      <c r="AK850" s="9">
        <f>LEN(H850)</f>
        <v>43</v>
      </c>
      <c r="AL850" s="9">
        <f>SUM(R850:X850)</f>
        <v>2</v>
      </c>
      <c r="AM850" s="3" t="b">
        <f>IF(R850,1)</f>
        <v>0</v>
      </c>
      <c r="AN850" s="3" t="b">
        <f>IF(S850,1)</f>
        <v>0</v>
      </c>
      <c r="AO850" s="3">
        <f>IF(T850,1)</f>
        <v>1</v>
      </c>
      <c r="AP850" s="3" t="b">
        <f>IF(U850,1)</f>
        <v>0</v>
      </c>
      <c r="AQ850" s="3" t="b">
        <f>IF(V850,1)</f>
        <v>0</v>
      </c>
      <c r="AR850" s="3" t="b">
        <f>IF(W850,1)</f>
        <v>0</v>
      </c>
      <c r="AS850" s="3" t="b">
        <f>IF(X850,1)</f>
        <v>0</v>
      </c>
      <c r="AT850" s="3">
        <f>SUM(AM850:AS850)</f>
        <v>1</v>
      </c>
      <c r="AU850" s="10" t="b">
        <f>IF(R850,1)</f>
        <v>0</v>
      </c>
      <c r="AV850" s="10" t="b">
        <f>IF(S850,2)</f>
        <v>0</v>
      </c>
      <c r="AW850" s="10">
        <f>IF(T850,3)</f>
        <v>3</v>
      </c>
      <c r="AX850" s="10" t="b">
        <f>IF(U850,4)</f>
        <v>0</v>
      </c>
      <c r="AY850" s="10" t="b">
        <f>IF(V850,5)</f>
        <v>0</v>
      </c>
      <c r="AZ850" s="10" t="b">
        <f>IF(W850,6)</f>
        <v>0</v>
      </c>
      <c r="BA850" s="10" t="b">
        <f>IF(X850,7)</f>
        <v>0</v>
      </c>
      <c r="BB850" s="10">
        <f>MIN(AU850:BA850)</f>
        <v>3</v>
      </c>
      <c r="BC850" s="10">
        <f>MAX(AU850:BA850)</f>
        <v>3</v>
      </c>
      <c r="BD850" s="10">
        <f>IF(AT850&gt;0,(1+(BC850-AT850))-BB850,-1)</f>
        <v>0</v>
      </c>
      <c r="BE850" s="44">
        <f>AL850-AT850</f>
        <v>1</v>
      </c>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row>
    <row r="851" spans="1:177" ht="15" customHeight="1">
      <c r="A851" s="1">
        <v>850</v>
      </c>
      <c r="B851" s="1">
        <v>-37.800133447638899</v>
      </c>
      <c r="C851" s="1">
        <v>144.981918333435</v>
      </c>
      <c r="D851" s="1">
        <v>15</v>
      </c>
      <c r="E851"/>
      <c r="F851" s="1" t="s">
        <v>40</v>
      </c>
      <c r="G851" s="1" t="s">
        <v>988</v>
      </c>
      <c r="H851" s="2" t="s">
        <v>1023</v>
      </c>
      <c r="I851" s="4">
        <v>0</v>
      </c>
      <c r="J851" s="4">
        <v>0</v>
      </c>
      <c r="K851" s="4">
        <v>1</v>
      </c>
      <c r="L851" s="4">
        <v>0</v>
      </c>
      <c r="M851" s="5">
        <v>1</v>
      </c>
      <c r="N851" s="5">
        <v>0</v>
      </c>
      <c r="O851" s="5">
        <v>0</v>
      </c>
      <c r="P851" s="5">
        <v>0</v>
      </c>
      <c r="Q851" s="5">
        <v>0</v>
      </c>
      <c r="R851" s="6">
        <v>0</v>
      </c>
      <c r="S851" s="6">
        <v>0</v>
      </c>
      <c r="T851" s="6">
        <v>0</v>
      </c>
      <c r="U851" s="6">
        <v>2</v>
      </c>
      <c r="V851" s="6">
        <v>0</v>
      </c>
      <c r="W851" s="6">
        <v>0</v>
      </c>
      <c r="X851" s="6">
        <v>0</v>
      </c>
      <c r="Y851" s="7">
        <v>0</v>
      </c>
      <c r="Z851" s="7">
        <v>1</v>
      </c>
      <c r="AA851" s="8">
        <v>0</v>
      </c>
      <c r="AB851" s="8">
        <v>0</v>
      </c>
      <c r="AC851" s="8">
        <v>0</v>
      </c>
      <c r="AD851" s="8">
        <v>0</v>
      </c>
      <c r="AE851" s="8">
        <v>0</v>
      </c>
      <c r="AF851" s="8">
        <v>0</v>
      </c>
      <c r="AG851" s="9" t="s">
        <v>891</v>
      </c>
      <c r="AI851" s="9" t="s">
        <v>689</v>
      </c>
      <c r="AK851" s="9">
        <f>LEN(H851)</f>
        <v>44</v>
      </c>
      <c r="AL851" s="9">
        <f>SUM(R851:X851)</f>
        <v>2</v>
      </c>
      <c r="AM851" s="3" t="b">
        <f>IF(R851,1)</f>
        <v>0</v>
      </c>
      <c r="AN851" s="3" t="b">
        <f>IF(S851,1)</f>
        <v>0</v>
      </c>
      <c r="AO851" s="3" t="b">
        <f>IF(T851,1)</f>
        <v>0</v>
      </c>
      <c r="AP851" s="3">
        <f>IF(U851,1)</f>
        <v>1</v>
      </c>
      <c r="AQ851" s="3" t="b">
        <f>IF(V851,1)</f>
        <v>0</v>
      </c>
      <c r="AR851" s="3" t="b">
        <f>IF(W851,1)</f>
        <v>0</v>
      </c>
      <c r="AS851" s="3" t="b">
        <f>IF(X851,1)</f>
        <v>0</v>
      </c>
      <c r="AT851" s="3">
        <f>SUM(AM851:AS851)</f>
        <v>1</v>
      </c>
      <c r="AU851" s="10" t="b">
        <f>IF(R851,1)</f>
        <v>0</v>
      </c>
      <c r="AV851" s="10" t="b">
        <f>IF(S851,2)</f>
        <v>0</v>
      </c>
      <c r="AW851" s="10" t="b">
        <f>IF(T851,3)</f>
        <v>0</v>
      </c>
      <c r="AX851" s="10">
        <f>IF(U851,4)</f>
        <v>4</v>
      </c>
      <c r="AY851" s="10" t="b">
        <f>IF(V851,5)</f>
        <v>0</v>
      </c>
      <c r="AZ851" s="10" t="b">
        <f>IF(W851,6)</f>
        <v>0</v>
      </c>
      <c r="BA851" s="10" t="b">
        <f>IF(X851,7)</f>
        <v>0</v>
      </c>
      <c r="BB851" s="10">
        <f>MIN(AU851:BA851)</f>
        <v>4</v>
      </c>
      <c r="BC851" s="10">
        <f>MAX(AU851:BA851)</f>
        <v>4</v>
      </c>
      <c r="BD851" s="10">
        <f>IF(AT851&gt;0,(1+(BC851-AT851))-BB851,-1)</f>
        <v>0</v>
      </c>
      <c r="BE851" s="44">
        <f>AL851-AT851</f>
        <v>1</v>
      </c>
      <c r="BF851" s="3">
        <v>1</v>
      </c>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row>
    <row r="852" spans="1:177" ht="15" customHeight="1">
      <c r="A852" s="1">
        <v>851</v>
      </c>
      <c r="B852" s="1">
        <v>-37.807796645234603</v>
      </c>
      <c r="C852" s="1">
        <v>144.943766592407</v>
      </c>
      <c r="D852" s="1">
        <v>15</v>
      </c>
      <c r="E852"/>
      <c r="F852" s="1" t="s">
        <v>40</v>
      </c>
      <c r="G852" s="1" t="s">
        <v>988</v>
      </c>
      <c r="H852" s="2" t="s">
        <v>1024</v>
      </c>
      <c r="I852" s="4">
        <v>1</v>
      </c>
      <c r="J852" s="4">
        <v>0</v>
      </c>
      <c r="K852" s="4">
        <v>0</v>
      </c>
      <c r="L852" s="4">
        <v>0</v>
      </c>
      <c r="M852" s="5">
        <v>1</v>
      </c>
      <c r="N852" s="5">
        <v>0</v>
      </c>
      <c r="O852" s="5">
        <v>0</v>
      </c>
      <c r="P852" s="5">
        <v>0</v>
      </c>
      <c r="Q852" s="5">
        <v>0</v>
      </c>
      <c r="R852" s="6">
        <v>0</v>
      </c>
      <c r="S852" s="6">
        <v>0</v>
      </c>
      <c r="T852" s="6">
        <v>0</v>
      </c>
      <c r="U852" s="6">
        <v>1</v>
      </c>
      <c r="V852" s="6">
        <v>1</v>
      </c>
      <c r="W852" s="6">
        <v>0</v>
      </c>
      <c r="X852" s="6">
        <v>0</v>
      </c>
      <c r="Y852" s="7">
        <v>0</v>
      </c>
      <c r="Z852" s="7">
        <v>0</v>
      </c>
      <c r="AA852" s="8">
        <v>0</v>
      </c>
      <c r="AB852" s="8">
        <v>0</v>
      </c>
      <c r="AC852" s="8">
        <v>0</v>
      </c>
      <c r="AD852" s="8">
        <v>0</v>
      </c>
      <c r="AE852" s="8">
        <v>0</v>
      </c>
      <c r="AF852" s="8">
        <v>1</v>
      </c>
      <c r="AI852" s="9" t="s">
        <v>238</v>
      </c>
      <c r="AK852" s="9">
        <f>LEN(H852)</f>
        <v>33</v>
      </c>
      <c r="AL852" s="9">
        <f>SUM(R852:X852)</f>
        <v>2</v>
      </c>
      <c r="AM852" s="3" t="b">
        <f>IF(R852,1)</f>
        <v>0</v>
      </c>
      <c r="AN852" s="3" t="b">
        <f>IF(S852,1)</f>
        <v>0</v>
      </c>
      <c r="AO852" s="3" t="b">
        <f>IF(T852,1)</f>
        <v>0</v>
      </c>
      <c r="AP852" s="3">
        <f>IF(U852,1)</f>
        <v>1</v>
      </c>
      <c r="AQ852" s="3">
        <f>IF(V852,1)</f>
        <v>1</v>
      </c>
      <c r="AR852" s="3" t="b">
        <f>IF(W852,1)</f>
        <v>0</v>
      </c>
      <c r="AS852" s="3" t="b">
        <f>IF(X852,1)</f>
        <v>0</v>
      </c>
      <c r="AT852" s="3">
        <f>SUM(AM852:AS852)</f>
        <v>2</v>
      </c>
      <c r="AU852" s="10" t="b">
        <f>IF(R852,1)</f>
        <v>0</v>
      </c>
      <c r="AV852" s="10" t="b">
        <f>IF(S852,2)</f>
        <v>0</v>
      </c>
      <c r="AW852" s="10" t="b">
        <f>IF(T852,3)</f>
        <v>0</v>
      </c>
      <c r="AX852" s="10">
        <f>IF(U852,4)</f>
        <v>4</v>
      </c>
      <c r="AY852" s="10">
        <f>IF(V852,5)</f>
        <v>5</v>
      </c>
      <c r="AZ852" s="10" t="b">
        <f>IF(W852,6)</f>
        <v>0</v>
      </c>
      <c r="BA852" s="10" t="b">
        <f>IF(X852,7)</f>
        <v>0</v>
      </c>
      <c r="BB852" s="10">
        <f>MIN(AU852:BA852)</f>
        <v>4</v>
      </c>
      <c r="BC852" s="10">
        <f>MAX(AU852:BA852)</f>
        <v>5</v>
      </c>
      <c r="BD852" s="10">
        <f>IF(AT852&gt;0,(1+(BC852-AT852))-BB852,-1)</f>
        <v>0</v>
      </c>
      <c r="BE852" s="44">
        <f>AL852-AT852</f>
        <v>0</v>
      </c>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row>
    <row r="853" spans="1:177" ht="15" customHeight="1">
      <c r="A853" s="1">
        <v>852</v>
      </c>
      <c r="B853" s="1">
        <v>-37.800608182096603</v>
      </c>
      <c r="C853" s="1">
        <v>144.96668338622999</v>
      </c>
      <c r="D853" s="1">
        <v>15</v>
      </c>
      <c r="E853"/>
      <c r="F853" s="1" t="s">
        <v>40</v>
      </c>
      <c r="G853" s="1" t="s">
        <v>988</v>
      </c>
      <c r="H853" s="2" t="s">
        <v>1025</v>
      </c>
      <c r="I853" s="4">
        <v>1</v>
      </c>
      <c r="J853" s="4">
        <v>0</v>
      </c>
      <c r="K853" s="4">
        <v>0</v>
      </c>
      <c r="L853" s="4">
        <v>0</v>
      </c>
      <c r="M853" s="5">
        <v>1</v>
      </c>
      <c r="N853" s="5">
        <v>0</v>
      </c>
      <c r="O853" s="5">
        <v>0</v>
      </c>
      <c r="P853" s="5">
        <v>1</v>
      </c>
      <c r="Q853" s="5">
        <v>0</v>
      </c>
      <c r="R853" s="6">
        <v>0</v>
      </c>
      <c r="S853" s="6">
        <v>0</v>
      </c>
      <c r="T853" s="6">
        <v>1</v>
      </c>
      <c r="U853" s="6">
        <v>0</v>
      </c>
      <c r="V853" s="6">
        <v>1</v>
      </c>
      <c r="W853" s="6">
        <v>0</v>
      </c>
      <c r="X853" s="6">
        <v>0</v>
      </c>
      <c r="Y853" s="7">
        <v>1</v>
      </c>
      <c r="Z853" s="7">
        <v>0</v>
      </c>
      <c r="AA853" s="8">
        <v>0</v>
      </c>
      <c r="AB853" s="8">
        <v>0</v>
      </c>
      <c r="AC853" s="8">
        <v>0</v>
      </c>
      <c r="AD853" s="8">
        <v>0</v>
      </c>
      <c r="AE853" s="8">
        <v>0</v>
      </c>
      <c r="AF853" s="8">
        <v>1</v>
      </c>
      <c r="AI853" s="9" t="s">
        <v>180</v>
      </c>
      <c r="AK853" s="9">
        <f>LEN(H853)</f>
        <v>23</v>
      </c>
      <c r="AL853" s="9">
        <f>SUM(R853:X853)</f>
        <v>2</v>
      </c>
      <c r="AM853" s="3" t="b">
        <f>IF(R853,1)</f>
        <v>0</v>
      </c>
      <c r="AN853" s="3" t="b">
        <f>IF(S853,1)</f>
        <v>0</v>
      </c>
      <c r="AO853" s="3">
        <f>IF(T853,1)</f>
        <v>1</v>
      </c>
      <c r="AP853" s="3" t="b">
        <f>IF(U853,1)</f>
        <v>0</v>
      </c>
      <c r="AQ853" s="3">
        <f>IF(V853,1)</f>
        <v>1</v>
      </c>
      <c r="AR853" s="3" t="b">
        <f>IF(W853,1)</f>
        <v>0</v>
      </c>
      <c r="AS853" s="3" t="b">
        <f>IF(X853,1)</f>
        <v>0</v>
      </c>
      <c r="AT853" s="3">
        <f>SUM(AM853:AS853)</f>
        <v>2</v>
      </c>
      <c r="AU853" s="10" t="b">
        <f>IF(R853,1)</f>
        <v>0</v>
      </c>
      <c r="AV853" s="10" t="b">
        <f>IF(S853,2)</f>
        <v>0</v>
      </c>
      <c r="AW853" s="10">
        <f>IF(T853,3)</f>
        <v>3</v>
      </c>
      <c r="AX853" s="10" t="b">
        <f>IF(U853,4)</f>
        <v>0</v>
      </c>
      <c r="AY853" s="10">
        <f>IF(V853,5)</f>
        <v>5</v>
      </c>
      <c r="AZ853" s="10" t="b">
        <f>IF(W853,6)</f>
        <v>0</v>
      </c>
      <c r="BA853" s="10" t="b">
        <f>IF(X853,7)</f>
        <v>0</v>
      </c>
      <c r="BB853" s="10">
        <f>MIN(AU853:BA853)</f>
        <v>3</v>
      </c>
      <c r="BC853" s="10">
        <f>MAX(AU853:BA853)</f>
        <v>5</v>
      </c>
      <c r="BD853" s="10">
        <f>IF(AT853&gt;0,(1+(BC853-AT853))-BB853,-1)</f>
        <v>1</v>
      </c>
      <c r="BE853" s="44">
        <f>AL853-AT853</f>
        <v>0</v>
      </c>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row>
    <row r="854" spans="1:177" ht="15" customHeight="1">
      <c r="A854" s="1">
        <v>853</v>
      </c>
      <c r="B854" s="1">
        <v>-37.764112554601198</v>
      </c>
      <c r="C854" s="1">
        <v>145.02440452423099</v>
      </c>
      <c r="D854" s="1">
        <v>15</v>
      </c>
      <c r="E854"/>
      <c r="F854" s="1" t="s">
        <v>40</v>
      </c>
      <c r="G854" s="1" t="s">
        <v>988</v>
      </c>
      <c r="H854" s="2" t="s">
        <v>1026</v>
      </c>
      <c r="I854" s="4">
        <v>1</v>
      </c>
      <c r="J854" s="4">
        <v>0</v>
      </c>
      <c r="K854" s="4">
        <v>1</v>
      </c>
      <c r="L854" s="4">
        <v>0</v>
      </c>
      <c r="M854" s="5">
        <v>0</v>
      </c>
      <c r="N854" s="5">
        <v>1</v>
      </c>
      <c r="O854" s="5">
        <v>0</v>
      </c>
      <c r="P854" s="5">
        <v>0</v>
      </c>
      <c r="Q854" s="5">
        <v>0</v>
      </c>
      <c r="R854" s="6">
        <v>0</v>
      </c>
      <c r="S854" s="6">
        <v>0</v>
      </c>
      <c r="T854" s="6">
        <v>0</v>
      </c>
      <c r="U854" s="6">
        <v>1</v>
      </c>
      <c r="V854" s="6">
        <v>0</v>
      </c>
      <c r="W854" s="6">
        <v>0</v>
      </c>
      <c r="X854" s="6">
        <v>0</v>
      </c>
      <c r="Y854" s="7">
        <v>0</v>
      </c>
      <c r="Z854" s="7">
        <v>1</v>
      </c>
      <c r="AA854" s="8">
        <v>0</v>
      </c>
      <c r="AB854" s="8">
        <v>0</v>
      </c>
      <c r="AC854" s="8">
        <v>0</v>
      </c>
      <c r="AD854" s="8">
        <v>0</v>
      </c>
      <c r="AE854" s="8">
        <v>0</v>
      </c>
      <c r="AF854" s="8">
        <v>0</v>
      </c>
      <c r="AI854" s="9" t="s">
        <v>45</v>
      </c>
      <c r="AK854" s="9">
        <f>LEN(H854)</f>
        <v>57</v>
      </c>
      <c r="AL854" s="9">
        <f>SUM(R854:X854)</f>
        <v>1</v>
      </c>
      <c r="AM854" s="3" t="b">
        <f>IF(R854,1)</f>
        <v>0</v>
      </c>
      <c r="AN854" s="3" t="b">
        <f>IF(S854,1)</f>
        <v>0</v>
      </c>
      <c r="AO854" s="3" t="b">
        <f>IF(T854,1)</f>
        <v>0</v>
      </c>
      <c r="AP854" s="3">
        <f>IF(U854,1)</f>
        <v>1</v>
      </c>
      <c r="AQ854" s="3" t="b">
        <f>IF(V854,1)</f>
        <v>0</v>
      </c>
      <c r="AR854" s="3" t="b">
        <f>IF(W854,1)</f>
        <v>0</v>
      </c>
      <c r="AS854" s="3" t="b">
        <f>IF(X854,1)</f>
        <v>0</v>
      </c>
      <c r="AT854" s="3">
        <f>SUM(AM854:AS854)</f>
        <v>1</v>
      </c>
      <c r="AU854" s="10" t="b">
        <f>IF(R854,1)</f>
        <v>0</v>
      </c>
      <c r="AV854" s="10" t="b">
        <f>IF(S854,2)</f>
        <v>0</v>
      </c>
      <c r="AW854" s="10" t="b">
        <f>IF(T854,3)</f>
        <v>0</v>
      </c>
      <c r="AX854" s="10">
        <f>IF(U854,4)</f>
        <v>4</v>
      </c>
      <c r="AY854" s="10" t="b">
        <f>IF(V854,5)</f>
        <v>0</v>
      </c>
      <c r="AZ854" s="10" t="b">
        <f>IF(W854,6)</f>
        <v>0</v>
      </c>
      <c r="BA854" s="10" t="b">
        <f>IF(X854,7)</f>
        <v>0</v>
      </c>
      <c r="BB854" s="10">
        <f>MIN(AU854:BA854)</f>
        <v>4</v>
      </c>
      <c r="BC854" s="10">
        <f>MAX(AU854:BA854)</f>
        <v>4</v>
      </c>
      <c r="BD854" s="10">
        <f>IF(AT854&gt;0,(1+(BC854-AT854))-BB854,-1)</f>
        <v>0</v>
      </c>
      <c r="BE854" s="44">
        <f>AL854-AT854</f>
        <v>0</v>
      </c>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row>
    <row r="855" spans="1:177" ht="15" customHeight="1">
      <c r="A855" s="1">
        <v>854</v>
      </c>
      <c r="B855" s="1">
        <v>-37.802608815215798</v>
      </c>
      <c r="C855" s="1">
        <v>144.94938850250199</v>
      </c>
      <c r="D855" s="1">
        <v>15</v>
      </c>
      <c r="E855"/>
      <c r="F855" s="1" t="s">
        <v>40</v>
      </c>
      <c r="G855" s="1" t="s">
        <v>988</v>
      </c>
      <c r="H855" s="2" t="s">
        <v>1027</v>
      </c>
      <c r="I855" s="4">
        <v>1</v>
      </c>
      <c r="J855" s="4">
        <v>0</v>
      </c>
      <c r="K855" s="4">
        <v>0</v>
      </c>
      <c r="L855" s="4">
        <v>0</v>
      </c>
      <c r="M855" s="5">
        <v>1</v>
      </c>
      <c r="N855" s="5">
        <v>0</v>
      </c>
      <c r="O855" s="5">
        <v>0</v>
      </c>
      <c r="P855" s="5">
        <v>0</v>
      </c>
      <c r="Q855" s="5">
        <v>0</v>
      </c>
      <c r="R855" s="6">
        <v>0</v>
      </c>
      <c r="S855" s="6">
        <v>0</v>
      </c>
      <c r="T855" s="6">
        <v>0</v>
      </c>
      <c r="U855" s="6">
        <v>0</v>
      </c>
      <c r="V855" s="6">
        <v>1</v>
      </c>
      <c r="W855" s="6">
        <v>0</v>
      </c>
      <c r="X855" s="6">
        <v>0</v>
      </c>
      <c r="Y855" s="7">
        <v>0</v>
      </c>
      <c r="Z855" s="7">
        <v>0</v>
      </c>
      <c r="AA855" s="8">
        <v>0</v>
      </c>
      <c r="AB855" s="8">
        <v>0</v>
      </c>
      <c r="AC855" s="8">
        <v>0</v>
      </c>
      <c r="AD855" s="8">
        <v>0</v>
      </c>
      <c r="AE855" s="8">
        <v>0</v>
      </c>
      <c r="AF855" s="8">
        <v>0</v>
      </c>
      <c r="AG855" s="9" t="s">
        <v>1028</v>
      </c>
      <c r="AK855" s="9">
        <f>LEN(H855)</f>
        <v>52</v>
      </c>
      <c r="AL855" s="9">
        <f>SUM(R855:X855)</f>
        <v>1</v>
      </c>
      <c r="AM855" s="3" t="b">
        <f>IF(R855,1)</f>
        <v>0</v>
      </c>
      <c r="AN855" s="3" t="b">
        <f>IF(S855,1)</f>
        <v>0</v>
      </c>
      <c r="AO855" s="3" t="b">
        <f>IF(T855,1)</f>
        <v>0</v>
      </c>
      <c r="AP855" s="3" t="b">
        <f>IF(U855,1)</f>
        <v>0</v>
      </c>
      <c r="AQ855" s="3">
        <f>IF(V855,1)</f>
        <v>1</v>
      </c>
      <c r="AR855" s="3" t="b">
        <f>IF(W855,1)</f>
        <v>0</v>
      </c>
      <c r="AS855" s="3" t="b">
        <f>IF(X855,1)</f>
        <v>0</v>
      </c>
      <c r="AT855" s="3">
        <f>SUM(AM855:AS855)</f>
        <v>1</v>
      </c>
      <c r="AU855" s="10" t="b">
        <f>IF(R855,1)</f>
        <v>0</v>
      </c>
      <c r="AV855" s="10" t="b">
        <f>IF(S855,2)</f>
        <v>0</v>
      </c>
      <c r="AW855" s="10" t="b">
        <f>IF(T855,3)</f>
        <v>0</v>
      </c>
      <c r="AX855" s="10" t="b">
        <f>IF(U855,4)</f>
        <v>0</v>
      </c>
      <c r="AY855" s="10">
        <f>IF(V855,5)</f>
        <v>5</v>
      </c>
      <c r="AZ855" s="10" t="b">
        <f>IF(W855,6)</f>
        <v>0</v>
      </c>
      <c r="BA855" s="10" t="b">
        <f>IF(X855,7)</f>
        <v>0</v>
      </c>
      <c r="BB855" s="10">
        <f>MIN(AU855:BA855)</f>
        <v>5</v>
      </c>
      <c r="BC855" s="10">
        <f>MAX(AU855:BA855)</f>
        <v>5</v>
      </c>
      <c r="BD855" s="10">
        <f>IF(AT855&gt;0,(1+(BC855-AT855))-BB855,-1)</f>
        <v>0</v>
      </c>
      <c r="BE855" s="44">
        <f>AL855-AT855</f>
        <v>0</v>
      </c>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row>
    <row r="856" spans="1:177" ht="15" customHeight="1">
      <c r="A856" s="1">
        <v>855</v>
      </c>
      <c r="B856" s="1">
        <v>-37.783414067383603</v>
      </c>
      <c r="C856" s="1">
        <v>144.961833952332</v>
      </c>
      <c r="D856" s="1">
        <v>15</v>
      </c>
      <c r="E856"/>
      <c r="F856" s="1" t="s">
        <v>40</v>
      </c>
      <c r="G856" s="1" t="s">
        <v>988</v>
      </c>
      <c r="H856" s="2" t="s">
        <v>1029</v>
      </c>
      <c r="I856" s="4">
        <v>1</v>
      </c>
      <c r="J856" s="4">
        <v>0</v>
      </c>
      <c r="K856" s="4">
        <v>0</v>
      </c>
      <c r="L856" s="4">
        <v>0</v>
      </c>
      <c r="M856" s="5">
        <v>0</v>
      </c>
      <c r="N856" s="5">
        <v>1</v>
      </c>
      <c r="O856" s="5">
        <v>0</v>
      </c>
      <c r="P856" s="5">
        <v>0</v>
      </c>
      <c r="Q856" s="5">
        <v>0</v>
      </c>
      <c r="R856" s="6">
        <v>0</v>
      </c>
      <c r="S856" s="6">
        <v>0</v>
      </c>
      <c r="T856" s="6">
        <v>0</v>
      </c>
      <c r="U856" s="6">
        <v>1</v>
      </c>
      <c r="V856" s="6">
        <v>0</v>
      </c>
      <c r="W856" s="6">
        <v>0</v>
      </c>
      <c r="X856" s="6">
        <v>0</v>
      </c>
      <c r="Y856" s="7">
        <v>0</v>
      </c>
      <c r="Z856" s="7">
        <v>1</v>
      </c>
      <c r="AA856" s="8">
        <v>0</v>
      </c>
      <c r="AB856" s="8">
        <v>0</v>
      </c>
      <c r="AC856" s="8">
        <v>0</v>
      </c>
      <c r="AD856" s="8">
        <v>0</v>
      </c>
      <c r="AE856" s="8">
        <v>0</v>
      </c>
      <c r="AF856" s="8">
        <v>0</v>
      </c>
      <c r="AH856" s="9" t="s">
        <v>865</v>
      </c>
      <c r="AJ856" s="9" t="s">
        <v>4369</v>
      </c>
      <c r="AK856" s="9">
        <f>LEN(H856)</f>
        <v>29</v>
      </c>
      <c r="AL856" s="9">
        <f>SUM(R856:X856)</f>
        <v>1</v>
      </c>
      <c r="AM856" s="3" t="b">
        <f>IF(R856,1)</f>
        <v>0</v>
      </c>
      <c r="AN856" s="3" t="b">
        <f>IF(S856,1)</f>
        <v>0</v>
      </c>
      <c r="AO856" s="3" t="b">
        <f>IF(T856,1)</f>
        <v>0</v>
      </c>
      <c r="AP856" s="3">
        <f>IF(U856,1)</f>
        <v>1</v>
      </c>
      <c r="AQ856" s="3" t="b">
        <f>IF(V856,1)</f>
        <v>0</v>
      </c>
      <c r="AR856" s="3" t="b">
        <f>IF(W856,1)</f>
        <v>0</v>
      </c>
      <c r="AS856" s="3" t="b">
        <f>IF(X856,1)</f>
        <v>0</v>
      </c>
      <c r="AT856" s="3">
        <f>SUM(AM856:AS856)</f>
        <v>1</v>
      </c>
      <c r="AU856" s="10" t="b">
        <f>IF(R856,1)</f>
        <v>0</v>
      </c>
      <c r="AV856" s="10" t="b">
        <f>IF(S856,2)</f>
        <v>0</v>
      </c>
      <c r="AW856" s="10" t="b">
        <f>IF(T856,3)</f>
        <v>0</v>
      </c>
      <c r="AX856" s="10">
        <f>IF(U856,4)</f>
        <v>4</v>
      </c>
      <c r="AY856" s="10" t="b">
        <f>IF(V856,5)</f>
        <v>0</v>
      </c>
      <c r="AZ856" s="10" t="b">
        <f>IF(W856,6)</f>
        <v>0</v>
      </c>
      <c r="BA856" s="10" t="b">
        <f>IF(X856,7)</f>
        <v>0</v>
      </c>
      <c r="BB856" s="10">
        <f>MIN(AU856:BA856)</f>
        <v>4</v>
      </c>
      <c r="BC856" s="10">
        <f>MAX(AU856:BA856)</f>
        <v>4</v>
      </c>
      <c r="BD856" s="10">
        <f>IF(AT856&gt;0,(1+(BC856-AT856))-BB856,-1)</f>
        <v>0</v>
      </c>
      <c r="BE856" s="44">
        <f>AL856-AT856</f>
        <v>0</v>
      </c>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row>
    <row r="857" spans="1:177" ht="15" customHeight="1">
      <c r="A857" s="1">
        <v>856</v>
      </c>
      <c r="B857" s="1">
        <v>-37.8720209260281</v>
      </c>
      <c r="C857" s="1">
        <v>145.026979444885</v>
      </c>
      <c r="D857" s="1">
        <v>15</v>
      </c>
      <c r="E857"/>
      <c r="F857" s="1" t="s">
        <v>40</v>
      </c>
      <c r="G857" s="1" t="s">
        <v>988</v>
      </c>
      <c r="H857" s="2" t="s">
        <v>1030</v>
      </c>
      <c r="I857" s="4">
        <v>1</v>
      </c>
      <c r="J857" s="4">
        <v>0</v>
      </c>
      <c r="K857" s="4">
        <v>0</v>
      </c>
      <c r="L857" s="4">
        <v>0</v>
      </c>
      <c r="M857" s="5">
        <v>0</v>
      </c>
      <c r="N857" s="5">
        <v>1</v>
      </c>
      <c r="O857" s="5">
        <v>0</v>
      </c>
      <c r="P857" s="5">
        <v>0</v>
      </c>
      <c r="Q857" s="5">
        <v>0</v>
      </c>
      <c r="R857" s="6">
        <v>0</v>
      </c>
      <c r="S857" s="6">
        <v>0</v>
      </c>
      <c r="T857" s="6">
        <v>0</v>
      </c>
      <c r="U857" s="6">
        <v>1</v>
      </c>
      <c r="V857" s="6">
        <v>0</v>
      </c>
      <c r="W857" s="6">
        <v>0</v>
      </c>
      <c r="X857" s="6">
        <v>0</v>
      </c>
      <c r="Y857" s="7">
        <v>0</v>
      </c>
      <c r="Z857" s="7">
        <v>1</v>
      </c>
      <c r="AA857" s="8">
        <v>0</v>
      </c>
      <c r="AB857" s="8">
        <v>0</v>
      </c>
      <c r="AC857" s="8">
        <v>0</v>
      </c>
      <c r="AD857" s="8">
        <v>0</v>
      </c>
      <c r="AE857" s="8">
        <v>0</v>
      </c>
      <c r="AF857" s="8">
        <v>0</v>
      </c>
      <c r="AH857" s="9" t="s">
        <v>1031</v>
      </c>
      <c r="AK857" s="9">
        <f>LEN(H857)</f>
        <v>60</v>
      </c>
      <c r="AL857" s="9">
        <f>SUM(R857:X857)</f>
        <v>1</v>
      </c>
      <c r="AM857" s="3" t="b">
        <f>IF(R857,1)</f>
        <v>0</v>
      </c>
      <c r="AN857" s="3" t="b">
        <f>IF(S857,1)</f>
        <v>0</v>
      </c>
      <c r="AO857" s="3" t="b">
        <f>IF(T857,1)</f>
        <v>0</v>
      </c>
      <c r="AP857" s="3">
        <f>IF(U857,1)</f>
        <v>1</v>
      </c>
      <c r="AQ857" s="3" t="b">
        <f>IF(V857,1)</f>
        <v>0</v>
      </c>
      <c r="AR857" s="3" t="b">
        <f>IF(W857,1)</f>
        <v>0</v>
      </c>
      <c r="AS857" s="3" t="b">
        <f>IF(X857,1)</f>
        <v>0</v>
      </c>
      <c r="AT857" s="3">
        <f>SUM(AM857:AS857)</f>
        <v>1</v>
      </c>
      <c r="AU857" s="10" t="b">
        <f>IF(R857,1)</f>
        <v>0</v>
      </c>
      <c r="AV857" s="10" t="b">
        <f>IF(S857,2)</f>
        <v>0</v>
      </c>
      <c r="AW857" s="10" t="b">
        <f>IF(T857,3)</f>
        <v>0</v>
      </c>
      <c r="AX857" s="10">
        <f>IF(U857,4)</f>
        <v>4</v>
      </c>
      <c r="AY857" s="10" t="b">
        <f>IF(V857,5)</f>
        <v>0</v>
      </c>
      <c r="AZ857" s="10" t="b">
        <f>IF(W857,6)</f>
        <v>0</v>
      </c>
      <c r="BA857" s="10" t="b">
        <f>IF(X857,7)</f>
        <v>0</v>
      </c>
      <c r="BB857" s="10">
        <f>MIN(AU857:BA857)</f>
        <v>4</v>
      </c>
      <c r="BC857" s="10">
        <f>MAX(AU857:BA857)</f>
        <v>4</v>
      </c>
      <c r="BD857" s="10">
        <f>IF(AT857&gt;0,(1+(BC857-AT857))-BB857,-1)</f>
        <v>0</v>
      </c>
      <c r="BE857" s="44">
        <f>AL857-AT857</f>
        <v>0</v>
      </c>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row>
    <row r="858" spans="1:177" ht="15" customHeight="1">
      <c r="A858" s="1">
        <v>857</v>
      </c>
      <c r="B858" s="1">
        <v>-37.8297645906597</v>
      </c>
      <c r="C858" s="1">
        <v>144.98084544982899</v>
      </c>
      <c r="D858" s="1">
        <v>15</v>
      </c>
      <c r="E858"/>
      <c r="F858" s="1" t="s">
        <v>40</v>
      </c>
      <c r="G858" s="1" t="s">
        <v>988</v>
      </c>
      <c r="H858" s="2" t="s">
        <v>1032</v>
      </c>
      <c r="I858" s="4">
        <v>0</v>
      </c>
      <c r="J858" s="4">
        <v>0</v>
      </c>
      <c r="K858" s="4">
        <v>1</v>
      </c>
      <c r="L858" s="4">
        <v>0</v>
      </c>
      <c r="M858" s="5">
        <v>0</v>
      </c>
      <c r="N858" s="5">
        <v>0</v>
      </c>
      <c r="O858" s="5">
        <v>0</v>
      </c>
      <c r="P858" s="5">
        <v>1</v>
      </c>
      <c r="Q858" s="5">
        <v>0</v>
      </c>
      <c r="R858" s="6">
        <v>0</v>
      </c>
      <c r="S858" s="6">
        <v>0</v>
      </c>
      <c r="T858" s="6">
        <v>0</v>
      </c>
      <c r="U858" s="6">
        <v>1</v>
      </c>
      <c r="V858" s="6">
        <v>0</v>
      </c>
      <c r="W858" s="6">
        <v>0</v>
      </c>
      <c r="X858" s="6">
        <v>0</v>
      </c>
      <c r="Y858" s="7">
        <v>0</v>
      </c>
      <c r="Z858" s="7">
        <v>1</v>
      </c>
      <c r="AA858" s="8">
        <v>0</v>
      </c>
      <c r="AB858" s="8">
        <v>0</v>
      </c>
      <c r="AC858" s="8">
        <v>0</v>
      </c>
      <c r="AD858" s="8">
        <v>0</v>
      </c>
      <c r="AE858" s="8">
        <v>0</v>
      </c>
      <c r="AF858" s="8">
        <v>1</v>
      </c>
      <c r="AH858" s="9" t="s">
        <v>1213</v>
      </c>
      <c r="AI858" s="9" t="s">
        <v>238</v>
      </c>
      <c r="AK858" s="9">
        <f>LEN(H858)</f>
        <v>42</v>
      </c>
      <c r="AL858" s="9">
        <f>SUM(R858:X858)</f>
        <v>1</v>
      </c>
      <c r="AM858" s="3" t="b">
        <f>IF(R858,1)</f>
        <v>0</v>
      </c>
      <c r="AN858" s="3" t="b">
        <f>IF(S858,1)</f>
        <v>0</v>
      </c>
      <c r="AO858" s="3" t="b">
        <f>IF(T858,1)</f>
        <v>0</v>
      </c>
      <c r="AP858" s="3">
        <f>IF(U858,1)</f>
        <v>1</v>
      </c>
      <c r="AQ858" s="3" t="b">
        <f>IF(V858,1)</f>
        <v>0</v>
      </c>
      <c r="AR858" s="3" t="b">
        <f>IF(W858,1)</f>
        <v>0</v>
      </c>
      <c r="AS858" s="3" t="b">
        <f>IF(X858,1)</f>
        <v>0</v>
      </c>
      <c r="AT858" s="3">
        <f>SUM(AM858:AS858)</f>
        <v>1</v>
      </c>
      <c r="AU858" s="10" t="b">
        <f>IF(R858,1)</f>
        <v>0</v>
      </c>
      <c r="AV858" s="10" t="b">
        <f>IF(S858,2)</f>
        <v>0</v>
      </c>
      <c r="AW858" s="10" t="b">
        <f>IF(T858,3)</f>
        <v>0</v>
      </c>
      <c r="AX858" s="10">
        <f>IF(U858,4)</f>
        <v>4</v>
      </c>
      <c r="AY858" s="10" t="b">
        <f>IF(V858,5)</f>
        <v>0</v>
      </c>
      <c r="AZ858" s="10" t="b">
        <f>IF(W858,6)</f>
        <v>0</v>
      </c>
      <c r="BA858" s="10" t="b">
        <f>IF(X858,7)</f>
        <v>0</v>
      </c>
      <c r="BB858" s="10">
        <f>MIN(AU858:BA858)</f>
        <v>4</v>
      </c>
      <c r="BC858" s="10">
        <f>MAX(AU858:BA858)</f>
        <v>4</v>
      </c>
      <c r="BD858" s="10">
        <f>IF(AT858&gt;0,(1+(BC858-AT858))-BB858,-1)</f>
        <v>0</v>
      </c>
      <c r="BE858" s="44">
        <f>AL858-AT858</f>
        <v>0</v>
      </c>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row>
    <row r="859" spans="1:177" ht="15" customHeight="1">
      <c r="A859" s="1">
        <v>858</v>
      </c>
      <c r="B859" s="1">
        <v>-37.787043138705698</v>
      </c>
      <c r="C859" s="1">
        <v>144.88900661315901</v>
      </c>
      <c r="D859" s="1">
        <v>15</v>
      </c>
      <c r="E859"/>
      <c r="F859" s="1" t="s">
        <v>40</v>
      </c>
      <c r="G859" s="1" t="s">
        <v>988</v>
      </c>
      <c r="H859" s="2" t="s">
        <v>1034</v>
      </c>
      <c r="I859" s="4">
        <v>1</v>
      </c>
      <c r="J859" s="4">
        <v>0</v>
      </c>
      <c r="K859" s="4">
        <v>0</v>
      </c>
      <c r="L859" s="4">
        <v>0</v>
      </c>
      <c r="M859" s="5">
        <v>1</v>
      </c>
      <c r="N859" s="5">
        <v>0</v>
      </c>
      <c r="O859" s="5">
        <v>0</v>
      </c>
      <c r="P859" s="5">
        <v>0</v>
      </c>
      <c r="Q859" s="5">
        <v>0</v>
      </c>
      <c r="R859" s="6">
        <v>0</v>
      </c>
      <c r="S859" s="6">
        <v>0</v>
      </c>
      <c r="T859" s="6">
        <v>1</v>
      </c>
      <c r="U859" s="6">
        <v>1</v>
      </c>
      <c r="V859" s="6">
        <v>0</v>
      </c>
      <c r="W859" s="6">
        <v>0</v>
      </c>
      <c r="X859" s="6">
        <v>0</v>
      </c>
      <c r="Y859" s="7">
        <v>0</v>
      </c>
      <c r="Z859" s="7">
        <v>0</v>
      </c>
      <c r="AA859" s="8">
        <v>0</v>
      </c>
      <c r="AB859" s="8">
        <v>0</v>
      </c>
      <c r="AC859" s="8">
        <v>0</v>
      </c>
      <c r="AD859" s="8">
        <v>0</v>
      </c>
      <c r="AE859" s="8">
        <v>0</v>
      </c>
      <c r="AF859" s="8">
        <v>0</v>
      </c>
      <c r="AK859" s="9">
        <f>LEN(H859)</f>
        <v>18</v>
      </c>
      <c r="AL859" s="9">
        <f>SUM(R859:X859)</f>
        <v>2</v>
      </c>
      <c r="AM859" s="3" t="b">
        <f>IF(R859,1)</f>
        <v>0</v>
      </c>
      <c r="AN859" s="3" t="b">
        <f>IF(S859,1)</f>
        <v>0</v>
      </c>
      <c r="AO859" s="3">
        <f>IF(T859,1)</f>
        <v>1</v>
      </c>
      <c r="AP859" s="3">
        <f>IF(U859,1)</f>
        <v>1</v>
      </c>
      <c r="AQ859" s="3" t="b">
        <f>IF(V859,1)</f>
        <v>0</v>
      </c>
      <c r="AR859" s="3" t="b">
        <f>IF(W859,1)</f>
        <v>0</v>
      </c>
      <c r="AS859" s="3" t="b">
        <f>IF(X859,1)</f>
        <v>0</v>
      </c>
      <c r="AT859" s="3">
        <f>SUM(AM859:AS859)</f>
        <v>2</v>
      </c>
      <c r="AU859" s="10" t="b">
        <f>IF(R859,1)</f>
        <v>0</v>
      </c>
      <c r="AV859" s="10" t="b">
        <f>IF(S859,2)</f>
        <v>0</v>
      </c>
      <c r="AW859" s="10">
        <f>IF(T859,3)</f>
        <v>3</v>
      </c>
      <c r="AX859" s="10">
        <f>IF(U859,4)</f>
        <v>4</v>
      </c>
      <c r="AY859" s="10" t="b">
        <f>IF(V859,5)</f>
        <v>0</v>
      </c>
      <c r="AZ859" s="10" t="b">
        <f>IF(W859,6)</f>
        <v>0</v>
      </c>
      <c r="BA859" s="10" t="b">
        <f>IF(X859,7)</f>
        <v>0</v>
      </c>
      <c r="BB859" s="10">
        <f>MIN(AU859:BA859)</f>
        <v>3</v>
      </c>
      <c r="BC859" s="10">
        <f>MAX(AU859:BA859)</f>
        <v>4</v>
      </c>
      <c r="BD859" s="10">
        <f>IF(AT859&gt;0,(1+(BC859-AT859))-BB859,-1)</f>
        <v>0</v>
      </c>
      <c r="BE859" s="44">
        <f>AL859-AT859</f>
        <v>0</v>
      </c>
      <c r="BF859" s="3">
        <v>1</v>
      </c>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row>
    <row r="860" spans="1:177" ht="15" customHeight="1">
      <c r="A860" s="1">
        <v>859</v>
      </c>
      <c r="B860" s="1">
        <v>-12.6271216183004</v>
      </c>
      <c r="C860" s="1">
        <v>141.88029765930199</v>
      </c>
      <c r="D860" s="1">
        <v>10</v>
      </c>
      <c r="E860"/>
      <c r="F860" s="1" t="s">
        <v>40</v>
      </c>
      <c r="G860" s="1" t="s">
        <v>988</v>
      </c>
      <c r="H860" s="2" t="s">
        <v>1035</v>
      </c>
      <c r="I860" s="4">
        <v>1</v>
      </c>
      <c r="J860" s="4">
        <v>0</v>
      </c>
      <c r="K860" s="4">
        <v>0</v>
      </c>
      <c r="L860" s="4">
        <v>0</v>
      </c>
      <c r="M860" s="5">
        <v>1</v>
      </c>
      <c r="N860" s="5">
        <v>0</v>
      </c>
      <c r="O860" s="5">
        <v>0</v>
      </c>
      <c r="P860" s="5">
        <v>0</v>
      </c>
      <c r="Q860" s="5">
        <v>0</v>
      </c>
      <c r="R860" s="6">
        <v>0</v>
      </c>
      <c r="S860" s="6">
        <v>0</v>
      </c>
      <c r="T860" s="6">
        <v>0</v>
      </c>
      <c r="U860" s="6">
        <v>0</v>
      </c>
      <c r="V860" s="6">
        <v>1</v>
      </c>
      <c r="W860" s="6">
        <v>0</v>
      </c>
      <c r="X860" s="6">
        <v>0</v>
      </c>
      <c r="Y860" s="7">
        <v>0</v>
      </c>
      <c r="Z860" s="7">
        <v>0</v>
      </c>
      <c r="AA860" s="8">
        <v>0</v>
      </c>
      <c r="AB860" s="8">
        <v>0</v>
      </c>
      <c r="AC860" s="8">
        <v>0</v>
      </c>
      <c r="AD860" s="8">
        <v>0</v>
      </c>
      <c r="AE860" s="8">
        <v>0</v>
      </c>
      <c r="AF860" s="8">
        <v>0</v>
      </c>
      <c r="AH860" s="9" t="s">
        <v>1036</v>
      </c>
      <c r="AJ860" s="9" t="s">
        <v>4454</v>
      </c>
      <c r="AK860" s="9">
        <f>LEN(H860)</f>
        <v>32</v>
      </c>
      <c r="AL860" s="9">
        <f>SUM(R860:X860)</f>
        <v>1</v>
      </c>
      <c r="AM860" s="3" t="b">
        <f>IF(R860,1)</f>
        <v>0</v>
      </c>
      <c r="AN860" s="3" t="b">
        <f>IF(S860,1)</f>
        <v>0</v>
      </c>
      <c r="AO860" s="3" t="b">
        <f>IF(T860,1)</f>
        <v>0</v>
      </c>
      <c r="AP860" s="3" t="b">
        <f>IF(U860,1)</f>
        <v>0</v>
      </c>
      <c r="AQ860" s="3">
        <f>IF(V860,1)</f>
        <v>1</v>
      </c>
      <c r="AR860" s="3" t="b">
        <f>IF(W860,1)</f>
        <v>0</v>
      </c>
      <c r="AS860" s="3" t="b">
        <f>IF(X860,1)</f>
        <v>0</v>
      </c>
      <c r="AT860" s="3">
        <f>SUM(AM860:AS860)</f>
        <v>1</v>
      </c>
      <c r="AU860" s="10" t="b">
        <f>IF(R860,1)</f>
        <v>0</v>
      </c>
      <c r="AV860" s="10" t="b">
        <f>IF(S860,2)</f>
        <v>0</v>
      </c>
      <c r="AW860" s="10" t="b">
        <f>IF(T860,3)</f>
        <v>0</v>
      </c>
      <c r="AX860" s="10" t="b">
        <f>IF(U860,4)</f>
        <v>0</v>
      </c>
      <c r="AY860" s="10">
        <f>IF(V860,5)</f>
        <v>5</v>
      </c>
      <c r="AZ860" s="10" t="b">
        <f>IF(W860,6)</f>
        <v>0</v>
      </c>
      <c r="BA860" s="10" t="b">
        <f>IF(X860,7)</f>
        <v>0</v>
      </c>
      <c r="BB860" s="10">
        <f>MIN(AU860:BA860)</f>
        <v>5</v>
      </c>
      <c r="BC860" s="10">
        <f>MAX(AU860:BA860)</f>
        <v>5</v>
      </c>
      <c r="BD860" s="10">
        <f>IF(AT860&gt;0,(1+(BC860-AT860))-BB860,-1)</f>
        <v>0</v>
      </c>
      <c r="BE860" s="44">
        <f>AL860-AT860</f>
        <v>0</v>
      </c>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row>
    <row r="861" spans="1:177" ht="15" customHeight="1">
      <c r="A861" s="1">
        <v>860</v>
      </c>
      <c r="B861" s="1">
        <v>-37.818544126739297</v>
      </c>
      <c r="C861" s="1">
        <v>144.95269298400899</v>
      </c>
      <c r="D861" s="1">
        <v>15</v>
      </c>
      <c r="E861"/>
      <c r="F861" s="1" t="s">
        <v>40</v>
      </c>
      <c r="G861" s="1" t="s">
        <v>988</v>
      </c>
      <c r="H861" s="2" t="s">
        <v>1037</v>
      </c>
      <c r="I861" s="4">
        <v>1</v>
      </c>
      <c r="J861" s="4">
        <v>0</v>
      </c>
      <c r="K861" s="4">
        <v>0</v>
      </c>
      <c r="L861" s="4">
        <v>0</v>
      </c>
      <c r="M861" s="5">
        <v>1</v>
      </c>
      <c r="N861" s="5">
        <v>0</v>
      </c>
      <c r="O861" s="5">
        <v>0</v>
      </c>
      <c r="P861" s="5">
        <v>1</v>
      </c>
      <c r="Q861" s="5">
        <v>0</v>
      </c>
      <c r="R861" s="6">
        <v>0</v>
      </c>
      <c r="S861" s="6">
        <v>0</v>
      </c>
      <c r="T861" s="6">
        <v>0</v>
      </c>
      <c r="U861" s="6">
        <v>2</v>
      </c>
      <c r="V861" s="6">
        <v>0</v>
      </c>
      <c r="W861" s="6">
        <v>0</v>
      </c>
      <c r="X861" s="6">
        <v>0</v>
      </c>
      <c r="Y861" s="7">
        <v>0</v>
      </c>
      <c r="Z861" s="7">
        <v>0</v>
      </c>
      <c r="AA861" s="8">
        <v>0</v>
      </c>
      <c r="AB861" s="8">
        <v>0</v>
      </c>
      <c r="AC861" s="8">
        <v>0</v>
      </c>
      <c r="AD861" s="8">
        <v>0</v>
      </c>
      <c r="AE861" s="8">
        <v>0</v>
      </c>
      <c r="AF861" s="8">
        <v>0</v>
      </c>
      <c r="AK861" s="9">
        <f>LEN(H861)</f>
        <v>22</v>
      </c>
      <c r="AL861" s="9">
        <f>SUM(R861:X861)</f>
        <v>2</v>
      </c>
      <c r="AM861" s="3" t="b">
        <f>IF(R861,1)</f>
        <v>0</v>
      </c>
      <c r="AN861" s="3" t="b">
        <f>IF(S861,1)</f>
        <v>0</v>
      </c>
      <c r="AO861" s="3" t="b">
        <f>IF(T861,1)</f>
        <v>0</v>
      </c>
      <c r="AP861" s="3">
        <f>IF(U861,1)</f>
        <v>1</v>
      </c>
      <c r="AQ861" s="3" t="b">
        <f>IF(V861,1)</f>
        <v>0</v>
      </c>
      <c r="AR861" s="3" t="b">
        <f>IF(W861,1)</f>
        <v>0</v>
      </c>
      <c r="AS861" s="3" t="b">
        <f>IF(X861,1)</f>
        <v>0</v>
      </c>
      <c r="AT861" s="3">
        <f>SUM(AM861:AS861)</f>
        <v>1</v>
      </c>
      <c r="AU861" s="10" t="b">
        <f>IF(R861,1)</f>
        <v>0</v>
      </c>
      <c r="AV861" s="10" t="b">
        <f>IF(S861,2)</f>
        <v>0</v>
      </c>
      <c r="AW861" s="10" t="b">
        <f>IF(T861,3)</f>
        <v>0</v>
      </c>
      <c r="AX861" s="10">
        <f>IF(U861,4)</f>
        <v>4</v>
      </c>
      <c r="AY861" s="10" t="b">
        <f>IF(V861,5)</f>
        <v>0</v>
      </c>
      <c r="AZ861" s="10" t="b">
        <f>IF(W861,6)</f>
        <v>0</v>
      </c>
      <c r="BA861" s="10" t="b">
        <f>IF(X861,7)</f>
        <v>0</v>
      </c>
      <c r="BB861" s="10">
        <f>MIN(AU861:BA861)</f>
        <v>4</v>
      </c>
      <c r="BC861" s="10">
        <f>MAX(AU861:BA861)</f>
        <v>4</v>
      </c>
      <c r="BD861" s="10">
        <f>IF(AT861&gt;0,(1+(BC861-AT861))-BB861,-1)</f>
        <v>0</v>
      </c>
      <c r="BE861" s="44">
        <f>AL861-AT861</f>
        <v>1</v>
      </c>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row>
    <row r="862" spans="1:177" ht="15" customHeight="1">
      <c r="A862" s="1">
        <v>861</v>
      </c>
      <c r="B862" s="1">
        <v>-37.816882946336399</v>
      </c>
      <c r="C862" s="1">
        <v>144.967756269836</v>
      </c>
      <c r="D862" s="1">
        <v>15</v>
      </c>
      <c r="E862"/>
      <c r="F862" s="1" t="s">
        <v>40</v>
      </c>
      <c r="G862" s="1" t="s">
        <v>988</v>
      </c>
      <c r="H862" s="2" t="s">
        <v>1038</v>
      </c>
      <c r="I862" s="4">
        <v>1</v>
      </c>
      <c r="J862" s="4">
        <v>0</v>
      </c>
      <c r="K862" s="4">
        <v>0</v>
      </c>
      <c r="L862" s="4">
        <v>0</v>
      </c>
      <c r="M862" s="5">
        <v>0</v>
      </c>
      <c r="N862" s="5">
        <v>0</v>
      </c>
      <c r="O862" s="5">
        <v>0</v>
      </c>
      <c r="P862" s="5">
        <v>1</v>
      </c>
      <c r="Q862" s="5">
        <v>1</v>
      </c>
      <c r="R862" s="6">
        <v>0</v>
      </c>
      <c r="S862" s="6">
        <v>0</v>
      </c>
      <c r="T862" s="6">
        <v>3</v>
      </c>
      <c r="U862" s="6">
        <v>0</v>
      </c>
      <c r="V862" s="6">
        <v>0</v>
      </c>
      <c r="W862" s="6">
        <v>0</v>
      </c>
      <c r="X862" s="6">
        <v>0</v>
      </c>
      <c r="Y862" s="7">
        <v>0</v>
      </c>
      <c r="Z862" s="7">
        <v>0</v>
      </c>
      <c r="AA862" s="8">
        <v>0</v>
      </c>
      <c r="AB862" s="8">
        <v>0</v>
      </c>
      <c r="AC862" s="8">
        <v>1</v>
      </c>
      <c r="AD862" s="8">
        <v>0</v>
      </c>
      <c r="AE862" s="8">
        <v>0</v>
      </c>
      <c r="AF862" s="8">
        <v>0</v>
      </c>
      <c r="AI862" s="9" t="s">
        <v>294</v>
      </c>
      <c r="AK862" s="9">
        <f>LEN(H862)</f>
        <v>67</v>
      </c>
      <c r="AL862" s="9">
        <f>SUM(R862:X862)</f>
        <v>3</v>
      </c>
      <c r="AM862" s="3" t="b">
        <f>IF(R862,1)</f>
        <v>0</v>
      </c>
      <c r="AN862" s="3" t="b">
        <f>IF(S862,1)</f>
        <v>0</v>
      </c>
      <c r="AO862" s="3">
        <f>IF(T862,1)</f>
        <v>1</v>
      </c>
      <c r="AP862" s="3" t="b">
        <f>IF(U862,1)</f>
        <v>0</v>
      </c>
      <c r="AQ862" s="3" t="b">
        <f>IF(V862,1)</f>
        <v>0</v>
      </c>
      <c r="AR862" s="3" t="b">
        <f>IF(W862,1)</f>
        <v>0</v>
      </c>
      <c r="AS862" s="3" t="b">
        <f>IF(X862,1)</f>
        <v>0</v>
      </c>
      <c r="AT862" s="3">
        <f>SUM(AM862:AS862)</f>
        <v>1</v>
      </c>
      <c r="AU862" s="10" t="b">
        <f>IF(R862,1)</f>
        <v>0</v>
      </c>
      <c r="AV862" s="10" t="b">
        <f>IF(S862,2)</f>
        <v>0</v>
      </c>
      <c r="AW862" s="10">
        <f>IF(T862,3)</f>
        <v>3</v>
      </c>
      <c r="AX862" s="10" t="b">
        <f>IF(U862,4)</f>
        <v>0</v>
      </c>
      <c r="AY862" s="10" t="b">
        <f>IF(V862,5)</f>
        <v>0</v>
      </c>
      <c r="AZ862" s="10" t="b">
        <f>IF(W862,6)</f>
        <v>0</v>
      </c>
      <c r="BA862" s="10" t="b">
        <f>IF(X862,7)</f>
        <v>0</v>
      </c>
      <c r="BB862" s="10">
        <f>MIN(AU862:BA862)</f>
        <v>3</v>
      </c>
      <c r="BC862" s="10">
        <f>MAX(AU862:BA862)</f>
        <v>3</v>
      </c>
      <c r="BD862" s="10">
        <f>IF(AT862&gt;0,(1+(BC862-AT862))-BB862,-1)</f>
        <v>0</v>
      </c>
      <c r="BE862" s="44">
        <f>AL862-AT862</f>
        <v>2</v>
      </c>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row>
    <row r="863" spans="1:177" ht="15" customHeight="1">
      <c r="A863" s="1">
        <v>862</v>
      </c>
      <c r="B863" s="1">
        <v>-37.7618733886843</v>
      </c>
      <c r="C863" s="1">
        <v>144.923553465271</v>
      </c>
      <c r="D863" s="1">
        <v>15</v>
      </c>
      <c r="E863"/>
      <c r="F863" s="1" t="s">
        <v>40</v>
      </c>
      <c r="G863" s="1" t="s">
        <v>988</v>
      </c>
      <c r="H863" s="2" t="s">
        <v>1039</v>
      </c>
      <c r="I863" s="4">
        <v>1</v>
      </c>
      <c r="J863" s="4">
        <v>0</v>
      </c>
      <c r="K863" s="4">
        <v>0</v>
      </c>
      <c r="L863" s="4">
        <v>0</v>
      </c>
      <c r="M863" s="5">
        <v>0</v>
      </c>
      <c r="N863" s="5">
        <v>1</v>
      </c>
      <c r="O863" s="5">
        <v>0</v>
      </c>
      <c r="P863" s="5">
        <v>1</v>
      </c>
      <c r="Q863" s="5">
        <v>0</v>
      </c>
      <c r="R863" s="6">
        <v>1</v>
      </c>
      <c r="S863" s="6">
        <v>0</v>
      </c>
      <c r="T863" s="6">
        <v>0</v>
      </c>
      <c r="U863" s="6">
        <v>2</v>
      </c>
      <c r="V863" s="6">
        <v>0</v>
      </c>
      <c r="W863" s="6">
        <v>0</v>
      </c>
      <c r="X863" s="6">
        <v>0</v>
      </c>
      <c r="Y863" s="7">
        <v>0</v>
      </c>
      <c r="Z863" s="7">
        <v>1</v>
      </c>
      <c r="AA863" s="8">
        <v>0</v>
      </c>
      <c r="AB863" s="8">
        <v>0</v>
      </c>
      <c r="AC863" s="8">
        <v>1</v>
      </c>
      <c r="AD863" s="8">
        <v>0</v>
      </c>
      <c r="AE863" s="8">
        <v>0</v>
      </c>
      <c r="AF863" s="8">
        <v>1</v>
      </c>
      <c r="AI863" s="9" t="s">
        <v>1040</v>
      </c>
      <c r="AJ863" s="9" t="s">
        <v>4370</v>
      </c>
      <c r="AK863" s="9">
        <f>LEN(H863)</f>
        <v>77</v>
      </c>
      <c r="AL863" s="9">
        <f>SUM(R863:X863)</f>
        <v>3</v>
      </c>
      <c r="AM863" s="3">
        <f>IF(R863,1)</f>
        <v>1</v>
      </c>
      <c r="AN863" s="3" t="b">
        <f>IF(S863,1)</f>
        <v>0</v>
      </c>
      <c r="AO863" s="3" t="b">
        <f>IF(T863,1)</f>
        <v>0</v>
      </c>
      <c r="AP863" s="3">
        <f>IF(U863,1)</f>
        <v>1</v>
      </c>
      <c r="AQ863" s="3" t="b">
        <f>IF(V863,1)</f>
        <v>0</v>
      </c>
      <c r="AR863" s="3" t="b">
        <f>IF(W863,1)</f>
        <v>0</v>
      </c>
      <c r="AS863" s="3" t="b">
        <f>IF(X863,1)</f>
        <v>0</v>
      </c>
      <c r="AT863" s="3">
        <f>SUM(AM863:AS863)</f>
        <v>2</v>
      </c>
      <c r="AU863" s="10">
        <f>IF(R863,1)</f>
        <v>1</v>
      </c>
      <c r="AV863" s="10" t="b">
        <f>IF(S863,2)</f>
        <v>0</v>
      </c>
      <c r="AW863" s="10" t="b">
        <f>IF(T863,3)</f>
        <v>0</v>
      </c>
      <c r="AX863" s="10">
        <f>IF(U863,4)</f>
        <v>4</v>
      </c>
      <c r="AY863" s="10" t="b">
        <f>IF(V863,5)</f>
        <v>0</v>
      </c>
      <c r="AZ863" s="10" t="b">
        <f>IF(W863,6)</f>
        <v>0</v>
      </c>
      <c r="BA863" s="10" t="b">
        <f>IF(X863,7)</f>
        <v>0</v>
      </c>
      <c r="BB863" s="10">
        <f>MIN(AU863:BA863)</f>
        <v>1</v>
      </c>
      <c r="BC863" s="10">
        <f>MAX(AU863:BA863)</f>
        <v>4</v>
      </c>
      <c r="BD863" s="10">
        <f>IF(AT863&gt;0,(1+(BC863-AT863))-BB863,-1)</f>
        <v>2</v>
      </c>
      <c r="BE863" s="44">
        <f>AL863-AT863</f>
        <v>1</v>
      </c>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row>
    <row r="864" spans="1:177" ht="15" customHeight="1">
      <c r="A864" s="1">
        <v>863</v>
      </c>
      <c r="B864" s="1">
        <v>-37.820069667648703</v>
      </c>
      <c r="C864" s="1">
        <v>144.973678587341</v>
      </c>
      <c r="D864" s="1">
        <v>15</v>
      </c>
      <c r="E864"/>
      <c r="F864" s="1" t="s">
        <v>40</v>
      </c>
      <c r="G864" s="1" t="s">
        <v>988</v>
      </c>
      <c r="H864" s="2" t="s">
        <v>1041</v>
      </c>
      <c r="I864" s="4">
        <v>1</v>
      </c>
      <c r="J864" s="4">
        <v>0</v>
      </c>
      <c r="K864" s="4">
        <v>0</v>
      </c>
      <c r="L864" s="4">
        <v>0</v>
      </c>
      <c r="M864" s="5">
        <v>0</v>
      </c>
      <c r="N864" s="5">
        <v>1</v>
      </c>
      <c r="O864" s="5">
        <v>0</v>
      </c>
      <c r="P864" s="5">
        <v>0</v>
      </c>
      <c r="Q864" s="5">
        <v>0</v>
      </c>
      <c r="R864" s="6">
        <v>0</v>
      </c>
      <c r="S864" s="6">
        <v>0</v>
      </c>
      <c r="T864" s="6">
        <v>0</v>
      </c>
      <c r="U864" s="6">
        <v>0</v>
      </c>
      <c r="V864" s="6">
        <v>0</v>
      </c>
      <c r="W864" s="6">
        <v>0</v>
      </c>
      <c r="X864" s="6">
        <v>1</v>
      </c>
      <c r="Y864" s="7">
        <v>0</v>
      </c>
      <c r="Z864" s="7">
        <v>1</v>
      </c>
      <c r="AA864" s="8">
        <v>0</v>
      </c>
      <c r="AB864" s="8">
        <v>0</v>
      </c>
      <c r="AC864" s="8">
        <v>0</v>
      </c>
      <c r="AD864" s="8">
        <v>0</v>
      </c>
      <c r="AE864" s="8">
        <v>0</v>
      </c>
      <c r="AF864" s="8">
        <v>1</v>
      </c>
      <c r="AI864" s="9" t="s">
        <v>238</v>
      </c>
      <c r="AK864" s="9">
        <f>LEN(H864)</f>
        <v>31</v>
      </c>
      <c r="AL864" s="9">
        <f>SUM(R864:X864)</f>
        <v>1</v>
      </c>
      <c r="AM864" s="3" t="b">
        <f>IF(R864,1)</f>
        <v>0</v>
      </c>
      <c r="AN864" s="3" t="b">
        <f>IF(S864,1)</f>
        <v>0</v>
      </c>
      <c r="AO864" s="3" t="b">
        <f>IF(T864,1)</f>
        <v>0</v>
      </c>
      <c r="AP864" s="3" t="b">
        <f>IF(U864,1)</f>
        <v>0</v>
      </c>
      <c r="AQ864" s="3" t="b">
        <f>IF(V864,1)</f>
        <v>0</v>
      </c>
      <c r="AR864" s="3" t="b">
        <f>IF(W864,1)</f>
        <v>0</v>
      </c>
      <c r="AS864" s="3">
        <f>IF(X864,1)</f>
        <v>1</v>
      </c>
      <c r="AT864" s="3">
        <f>SUM(AM864:AS864)</f>
        <v>1</v>
      </c>
      <c r="AU864" s="10" t="b">
        <f>IF(R864,1)</f>
        <v>0</v>
      </c>
      <c r="AV864" s="10" t="b">
        <f>IF(S864,2)</f>
        <v>0</v>
      </c>
      <c r="AW864" s="10" t="b">
        <f>IF(T864,3)</f>
        <v>0</v>
      </c>
      <c r="AX864" s="10" t="b">
        <f>IF(U864,4)</f>
        <v>0</v>
      </c>
      <c r="AY864" s="10" t="b">
        <f>IF(V864,5)</f>
        <v>0</v>
      </c>
      <c r="AZ864" s="10" t="b">
        <f>IF(W864,6)</f>
        <v>0</v>
      </c>
      <c r="BA864" s="10">
        <f>IF(X864,7)</f>
        <v>7</v>
      </c>
      <c r="BB864" s="10">
        <f>MIN(AU864:BA864)</f>
        <v>7</v>
      </c>
      <c r="BC864" s="10">
        <f>MAX(AU864:BA864)</f>
        <v>7</v>
      </c>
      <c r="BD864" s="10">
        <f>IF(AT864&gt;0,(1+(BC864-AT864))-BB864,-1)</f>
        <v>0</v>
      </c>
      <c r="BE864" s="44">
        <f>AL864-AT864</f>
        <v>0</v>
      </c>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row>
    <row r="865" spans="1:177" ht="15" customHeight="1">
      <c r="A865" s="1">
        <v>864</v>
      </c>
      <c r="B865" s="1">
        <v>-37.817900000000002</v>
      </c>
      <c r="C865" s="1">
        <v>144.9684</v>
      </c>
      <c r="D865" s="1">
        <v>15</v>
      </c>
      <c r="E865"/>
      <c r="F865" s="1" t="s">
        <v>40</v>
      </c>
      <c r="G865" s="1" t="s">
        <v>1042</v>
      </c>
      <c r="H865" s="2" t="s">
        <v>1043</v>
      </c>
      <c r="I865" s="4">
        <v>1</v>
      </c>
      <c r="J865" s="4">
        <v>0</v>
      </c>
      <c r="K865" s="4">
        <v>0</v>
      </c>
      <c r="L865" s="4">
        <v>0</v>
      </c>
      <c r="M865" s="5">
        <v>0</v>
      </c>
      <c r="N865" s="5">
        <v>1</v>
      </c>
      <c r="O865" s="5">
        <v>0</v>
      </c>
      <c r="P865" s="5">
        <v>1</v>
      </c>
      <c r="Q865" s="5">
        <v>0</v>
      </c>
      <c r="R865" s="6">
        <v>0</v>
      </c>
      <c r="S865" s="6">
        <v>1</v>
      </c>
      <c r="T865" s="6">
        <v>0</v>
      </c>
      <c r="U865" s="6">
        <v>1</v>
      </c>
      <c r="V865" s="6">
        <v>0</v>
      </c>
      <c r="W865" s="6">
        <v>0</v>
      </c>
      <c r="X865" s="6">
        <v>0</v>
      </c>
      <c r="Y865" s="7">
        <v>1</v>
      </c>
      <c r="Z865" s="7">
        <v>0</v>
      </c>
      <c r="AA865" s="8">
        <v>0</v>
      </c>
      <c r="AB865" s="8">
        <v>0</v>
      </c>
      <c r="AC865" s="8">
        <v>0</v>
      </c>
      <c r="AD865" s="8">
        <v>0</v>
      </c>
      <c r="AE865" s="8">
        <v>0</v>
      </c>
      <c r="AF865" s="8">
        <v>1</v>
      </c>
      <c r="AI865" s="9" t="s">
        <v>238</v>
      </c>
      <c r="AK865" s="9">
        <f>LEN(H865)</f>
        <v>31</v>
      </c>
      <c r="AL865" s="9">
        <f>SUM(R865:X865)</f>
        <v>2</v>
      </c>
      <c r="AM865" s="3" t="b">
        <f>IF(R865,1)</f>
        <v>0</v>
      </c>
      <c r="AN865" s="3">
        <f>IF(S865,1)</f>
        <v>1</v>
      </c>
      <c r="AO865" s="3" t="b">
        <f>IF(T865,1)</f>
        <v>0</v>
      </c>
      <c r="AP865" s="3">
        <f>IF(U865,1)</f>
        <v>1</v>
      </c>
      <c r="AQ865" s="3" t="b">
        <f>IF(V865,1)</f>
        <v>0</v>
      </c>
      <c r="AR865" s="3" t="b">
        <f>IF(W865,1)</f>
        <v>0</v>
      </c>
      <c r="AS865" s="3" t="b">
        <f>IF(X865,1)</f>
        <v>0</v>
      </c>
      <c r="AT865" s="3">
        <f>SUM(AM865:AS865)</f>
        <v>2</v>
      </c>
      <c r="AU865" s="10" t="b">
        <f>IF(R865,1)</f>
        <v>0</v>
      </c>
      <c r="AV865" s="10">
        <f>IF(S865,2)</f>
        <v>2</v>
      </c>
      <c r="AW865" s="10" t="b">
        <f>IF(T865,3)</f>
        <v>0</v>
      </c>
      <c r="AX865" s="10">
        <f>IF(U865,4)</f>
        <v>4</v>
      </c>
      <c r="AY865" s="10" t="b">
        <f>IF(V865,5)</f>
        <v>0</v>
      </c>
      <c r="AZ865" s="10" t="b">
        <f>IF(W865,6)</f>
        <v>0</v>
      </c>
      <c r="BA865" s="10" t="b">
        <f>IF(X865,7)</f>
        <v>0</v>
      </c>
      <c r="BB865" s="10">
        <f>MIN(AU865:BA865)</f>
        <v>2</v>
      </c>
      <c r="BC865" s="10">
        <f>MAX(AU865:BA865)</f>
        <v>4</v>
      </c>
      <c r="BD865" s="10">
        <f>IF(AT865&gt;0,(1+(BC865-AT865))-BB865,-1)</f>
        <v>1</v>
      </c>
      <c r="BE865" s="44">
        <f>AL865-AT865</f>
        <v>0</v>
      </c>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row>
    <row r="866" spans="1:177" ht="15" customHeight="1">
      <c r="A866" s="1">
        <v>865</v>
      </c>
      <c r="B866" s="1">
        <v>-37.817087903366001</v>
      </c>
      <c r="C866" s="1">
        <v>144.99984859989701</v>
      </c>
      <c r="D866" s="1">
        <v>15</v>
      </c>
      <c r="E866"/>
      <c r="F866" s="1" t="s">
        <v>40</v>
      </c>
      <c r="G866" s="1" t="s">
        <v>1042</v>
      </c>
      <c r="H866" s="2" t="s">
        <v>1044</v>
      </c>
      <c r="I866" s="4">
        <v>0</v>
      </c>
      <c r="J866" s="4">
        <v>0</v>
      </c>
      <c r="K866" s="4">
        <v>0</v>
      </c>
      <c r="L866" s="4">
        <v>99</v>
      </c>
      <c r="M866" s="5">
        <v>0</v>
      </c>
      <c r="N866" s="5">
        <v>0</v>
      </c>
      <c r="O866" s="5">
        <v>0</v>
      </c>
      <c r="P866" s="5">
        <v>0</v>
      </c>
      <c r="Q866" s="5">
        <v>0</v>
      </c>
      <c r="R866" s="6">
        <v>0</v>
      </c>
      <c r="S866" s="6">
        <v>0</v>
      </c>
      <c r="T866" s="6">
        <v>0</v>
      </c>
      <c r="U866" s="6">
        <v>0</v>
      </c>
      <c r="V866" s="6">
        <v>0</v>
      </c>
      <c r="W866" s="6">
        <v>0</v>
      </c>
      <c r="X866" s="6">
        <v>0</v>
      </c>
      <c r="Y866" s="7">
        <v>0</v>
      </c>
      <c r="Z866" s="7">
        <v>0</v>
      </c>
      <c r="AA866" s="8">
        <v>0</v>
      </c>
      <c r="AB866" s="8">
        <v>0</v>
      </c>
      <c r="AC866" s="8">
        <v>0</v>
      </c>
      <c r="AD866" s="8">
        <v>0</v>
      </c>
      <c r="AE866" s="8">
        <v>0</v>
      </c>
      <c r="AF866" s="8">
        <v>0</v>
      </c>
      <c r="AK866" s="9">
        <f>LEN(H866)</f>
        <v>1</v>
      </c>
      <c r="AL866" s="9">
        <f>SUM(R866:X866)</f>
        <v>0</v>
      </c>
      <c r="AM866" s="3" t="b">
        <f>IF(R866,1)</f>
        <v>0</v>
      </c>
      <c r="AN866" s="3" t="b">
        <f>IF(S866,1)</f>
        <v>0</v>
      </c>
      <c r="AO866" s="3" t="b">
        <f>IF(T866,1)</f>
        <v>0</v>
      </c>
      <c r="AP866" s="3" t="b">
        <f>IF(U866,1)</f>
        <v>0</v>
      </c>
      <c r="AQ866" s="3" t="b">
        <f>IF(V866,1)</f>
        <v>0</v>
      </c>
      <c r="AR866" s="3" t="b">
        <f>IF(W866,1)</f>
        <v>0</v>
      </c>
      <c r="AS866" s="3" t="b">
        <f>IF(X866,1)</f>
        <v>0</v>
      </c>
      <c r="AT866" s="3">
        <f>SUM(AM866:AS866)</f>
        <v>0</v>
      </c>
      <c r="AU866" s="10" t="b">
        <f>IF(R866,1)</f>
        <v>0</v>
      </c>
      <c r="AV866" s="10" t="b">
        <f>IF(S866,2)</f>
        <v>0</v>
      </c>
      <c r="AW866" s="10" t="b">
        <f>IF(T866,3)</f>
        <v>0</v>
      </c>
      <c r="AX866" s="10" t="b">
        <f>IF(U866,4)</f>
        <v>0</v>
      </c>
      <c r="AY866" s="10" t="b">
        <f>IF(V866,5)</f>
        <v>0</v>
      </c>
      <c r="AZ866" s="10" t="b">
        <f>IF(W866,6)</f>
        <v>0</v>
      </c>
      <c r="BA866" s="10" t="b">
        <f>IF(X866,7)</f>
        <v>0</v>
      </c>
      <c r="BB866" s="10">
        <f>MIN(AU866:BA866)</f>
        <v>0</v>
      </c>
      <c r="BC866" s="10">
        <f>MAX(AU866:BA866)</f>
        <v>0</v>
      </c>
      <c r="BD866" s="10">
        <f>IF(AT866&gt;0,(1+(BC866-AT866))-BB866,-1)</f>
        <v>-1</v>
      </c>
      <c r="BE866" s="44">
        <f>AL866-AT866</f>
        <v>0</v>
      </c>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row>
    <row r="867" spans="1:177" ht="15" customHeight="1">
      <c r="A867" s="1">
        <v>866</v>
      </c>
      <c r="B867" s="1">
        <v>-37.826129970778403</v>
      </c>
      <c r="C867" s="1">
        <v>145.007774348623</v>
      </c>
      <c r="D867" s="1">
        <v>15</v>
      </c>
      <c r="E867"/>
      <c r="F867" s="1" t="s">
        <v>40</v>
      </c>
      <c r="G867" s="1" t="s">
        <v>1042</v>
      </c>
      <c r="H867" s="2" t="s">
        <v>1045</v>
      </c>
      <c r="I867" s="4">
        <v>1</v>
      </c>
      <c r="J867" s="4">
        <v>0</v>
      </c>
      <c r="K867" s="4">
        <v>0</v>
      </c>
      <c r="L867" s="4">
        <v>0</v>
      </c>
      <c r="M867" s="5">
        <v>1</v>
      </c>
      <c r="N867" s="5">
        <v>0</v>
      </c>
      <c r="O867" s="5">
        <v>0</v>
      </c>
      <c r="P867" s="5">
        <v>0</v>
      </c>
      <c r="Q867" s="5">
        <v>0</v>
      </c>
      <c r="R867" s="6">
        <v>0</v>
      </c>
      <c r="S867" s="6">
        <v>0</v>
      </c>
      <c r="T867" s="6">
        <v>0</v>
      </c>
      <c r="U867" s="6">
        <v>1</v>
      </c>
      <c r="V867" s="6">
        <v>0</v>
      </c>
      <c r="W867" s="6">
        <v>0</v>
      </c>
      <c r="X867" s="6">
        <v>0</v>
      </c>
      <c r="Y867" s="7">
        <v>0</v>
      </c>
      <c r="Z867" s="7">
        <v>0</v>
      </c>
      <c r="AA867" s="8">
        <v>0</v>
      </c>
      <c r="AB867" s="8">
        <v>1</v>
      </c>
      <c r="AC867" s="8">
        <v>0</v>
      </c>
      <c r="AD867" s="8">
        <v>0</v>
      </c>
      <c r="AE867" s="8">
        <v>0</v>
      </c>
      <c r="AF867" s="8">
        <v>0</v>
      </c>
      <c r="AI867" s="9" t="s">
        <v>741</v>
      </c>
      <c r="AK867" s="9">
        <f>LEN(H867)</f>
        <v>23</v>
      </c>
      <c r="AL867" s="9">
        <f>SUM(R867:X867)</f>
        <v>1</v>
      </c>
      <c r="AM867" s="3" t="b">
        <f>IF(R867,1)</f>
        <v>0</v>
      </c>
      <c r="AN867" s="3" t="b">
        <f>IF(S867,1)</f>
        <v>0</v>
      </c>
      <c r="AO867" s="3" t="b">
        <f>IF(T867,1)</f>
        <v>0</v>
      </c>
      <c r="AP867" s="3">
        <f>IF(U867,1)</f>
        <v>1</v>
      </c>
      <c r="AQ867" s="3" t="b">
        <f>IF(V867,1)</f>
        <v>0</v>
      </c>
      <c r="AR867" s="3" t="b">
        <f>IF(W867,1)</f>
        <v>0</v>
      </c>
      <c r="AS867" s="3" t="b">
        <f>IF(X867,1)</f>
        <v>0</v>
      </c>
      <c r="AT867" s="3">
        <f>SUM(AM867:AS867)</f>
        <v>1</v>
      </c>
      <c r="AU867" s="10" t="b">
        <f>IF(R867,1)</f>
        <v>0</v>
      </c>
      <c r="AV867" s="10" t="b">
        <f>IF(S867,2)</f>
        <v>0</v>
      </c>
      <c r="AW867" s="10" t="b">
        <f>IF(T867,3)</f>
        <v>0</v>
      </c>
      <c r="AX867" s="10">
        <f>IF(U867,4)</f>
        <v>4</v>
      </c>
      <c r="AY867" s="10" t="b">
        <f>IF(V867,5)</f>
        <v>0</v>
      </c>
      <c r="AZ867" s="10" t="b">
        <f>IF(W867,6)</f>
        <v>0</v>
      </c>
      <c r="BA867" s="10" t="b">
        <f>IF(X867,7)</f>
        <v>0</v>
      </c>
      <c r="BB867" s="10">
        <f>MIN(AU867:BA867)</f>
        <v>4</v>
      </c>
      <c r="BC867" s="10">
        <f>MAX(AU867:BA867)</f>
        <v>4</v>
      </c>
      <c r="BD867" s="10">
        <f>IF(AT867&gt;0,(1+(BC867-AT867))-BB867,-1)</f>
        <v>0</v>
      </c>
      <c r="BE867" s="44">
        <f>AL867-AT867</f>
        <v>0</v>
      </c>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row>
    <row r="868" spans="1:177" ht="15" customHeight="1">
      <c r="A868" s="1">
        <v>867</v>
      </c>
      <c r="B868" s="1">
        <v>-37.826129970778403</v>
      </c>
      <c r="C868" s="1">
        <v>145.007774348623</v>
      </c>
      <c r="D868" s="1">
        <v>15</v>
      </c>
      <c r="E868"/>
      <c r="F868" s="1" t="s">
        <v>40</v>
      </c>
      <c r="G868" s="1" t="s">
        <v>1042</v>
      </c>
      <c r="H868" s="2" t="s">
        <v>1045</v>
      </c>
      <c r="I868" s="4">
        <v>0</v>
      </c>
      <c r="J868" s="4">
        <v>0</v>
      </c>
      <c r="K868" s="4">
        <v>0</v>
      </c>
      <c r="L868" s="4">
        <v>99</v>
      </c>
      <c r="M868" s="5">
        <v>0</v>
      </c>
      <c r="N868" s="5">
        <v>0</v>
      </c>
      <c r="O868" s="5">
        <v>0</v>
      </c>
      <c r="P868" s="5">
        <v>0</v>
      </c>
      <c r="Q868" s="5">
        <v>0</v>
      </c>
      <c r="R868" s="6">
        <v>0</v>
      </c>
      <c r="S868" s="6">
        <v>0</v>
      </c>
      <c r="T868" s="6">
        <v>0</v>
      </c>
      <c r="U868" s="6">
        <v>0</v>
      </c>
      <c r="V868" s="6">
        <v>0</v>
      </c>
      <c r="W868" s="6">
        <v>0</v>
      </c>
      <c r="X868" s="6">
        <v>0</v>
      </c>
      <c r="Y868" s="7">
        <v>0</v>
      </c>
      <c r="Z868" s="7">
        <v>0</v>
      </c>
      <c r="AA868" s="8">
        <v>0</v>
      </c>
      <c r="AB868" s="8">
        <v>0</v>
      </c>
      <c r="AC868" s="8">
        <v>0</v>
      </c>
      <c r="AD868" s="8">
        <v>0</v>
      </c>
      <c r="AE868" s="8">
        <v>0</v>
      </c>
      <c r="AF868" s="8">
        <v>0</v>
      </c>
      <c r="AK868" s="9">
        <f>LEN(H868)</f>
        <v>23</v>
      </c>
      <c r="AL868" s="9">
        <f>SUM(R868:X868)</f>
        <v>0</v>
      </c>
      <c r="AM868" s="3" t="b">
        <f>IF(R868,1)</f>
        <v>0</v>
      </c>
      <c r="AN868" s="3" t="b">
        <f>IF(S868,1)</f>
        <v>0</v>
      </c>
      <c r="AO868" s="3" t="b">
        <f>IF(T868,1)</f>
        <v>0</v>
      </c>
      <c r="AP868" s="3" t="b">
        <f>IF(U868,1)</f>
        <v>0</v>
      </c>
      <c r="AQ868" s="3" t="b">
        <f>IF(V868,1)</f>
        <v>0</v>
      </c>
      <c r="AR868" s="3" t="b">
        <f>IF(W868,1)</f>
        <v>0</v>
      </c>
      <c r="AS868" s="3" t="b">
        <f>IF(X868,1)</f>
        <v>0</v>
      </c>
      <c r="AT868" s="3">
        <f>SUM(AM868:AS868)</f>
        <v>0</v>
      </c>
      <c r="AU868" s="10" t="b">
        <f>IF(R868,1)</f>
        <v>0</v>
      </c>
      <c r="AV868" s="10" t="b">
        <f>IF(S868,2)</f>
        <v>0</v>
      </c>
      <c r="AW868" s="10" t="b">
        <f>IF(T868,3)</f>
        <v>0</v>
      </c>
      <c r="AX868" s="10" t="b">
        <f>IF(U868,4)</f>
        <v>0</v>
      </c>
      <c r="AY868" s="10" t="b">
        <f>IF(V868,5)</f>
        <v>0</v>
      </c>
      <c r="AZ868" s="10" t="b">
        <f>IF(W868,6)</f>
        <v>0</v>
      </c>
      <c r="BA868" s="10" t="b">
        <f>IF(X868,7)</f>
        <v>0</v>
      </c>
      <c r="BB868" s="10">
        <f>MIN(AU868:BA868)</f>
        <v>0</v>
      </c>
      <c r="BC868" s="10">
        <f>MAX(AU868:BA868)</f>
        <v>0</v>
      </c>
      <c r="BD868" s="10">
        <f>IF(AT868&gt;0,(1+(BC868-AT868))-BB868,-1)</f>
        <v>-1</v>
      </c>
      <c r="BE868" s="44">
        <f>AL868-AT868</f>
        <v>0</v>
      </c>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row>
    <row r="869" spans="1:177" ht="15" customHeight="1">
      <c r="A869" s="1">
        <v>868</v>
      </c>
      <c r="B869" s="1">
        <v>-37.834705609552799</v>
      </c>
      <c r="C869" s="1">
        <v>145.007001872427</v>
      </c>
      <c r="D869" s="1">
        <v>15</v>
      </c>
      <c r="E869"/>
      <c r="F869" s="1" t="s">
        <v>40</v>
      </c>
      <c r="G869" s="1" t="s">
        <v>1042</v>
      </c>
      <c r="H869" s="2" t="s">
        <v>1046</v>
      </c>
      <c r="I869" s="4">
        <v>1</v>
      </c>
      <c r="J869" s="4">
        <v>0</v>
      </c>
      <c r="K869" s="4">
        <v>0</v>
      </c>
      <c r="L869" s="4">
        <v>0</v>
      </c>
      <c r="M869" s="5">
        <v>0</v>
      </c>
      <c r="N869" s="5">
        <v>0</v>
      </c>
      <c r="O869" s="5">
        <v>0</v>
      </c>
      <c r="P869" s="5">
        <v>1</v>
      </c>
      <c r="Q869" s="5">
        <v>0</v>
      </c>
      <c r="R869" s="6">
        <v>0</v>
      </c>
      <c r="S869" s="6">
        <v>0</v>
      </c>
      <c r="T869" s="6">
        <v>0</v>
      </c>
      <c r="U869" s="6">
        <v>1</v>
      </c>
      <c r="V869" s="6">
        <v>0</v>
      </c>
      <c r="W869" s="6">
        <v>0</v>
      </c>
      <c r="X869" s="6">
        <v>0</v>
      </c>
      <c r="Y869" s="7">
        <v>0</v>
      </c>
      <c r="Z869" s="7">
        <v>0</v>
      </c>
      <c r="AA869" s="8">
        <v>0</v>
      </c>
      <c r="AB869" s="8">
        <v>1</v>
      </c>
      <c r="AC869" s="8">
        <v>0</v>
      </c>
      <c r="AD869" s="8">
        <v>0</v>
      </c>
      <c r="AE869" s="8">
        <v>0</v>
      </c>
      <c r="AF869" s="8">
        <v>0</v>
      </c>
      <c r="AI869" s="9" t="s">
        <v>4368</v>
      </c>
      <c r="AK869" s="9">
        <f>LEN(H869)</f>
        <v>58</v>
      </c>
      <c r="AL869" s="9">
        <f>SUM(R869:X869)</f>
        <v>1</v>
      </c>
      <c r="AM869" s="3" t="b">
        <f>IF(R869,1)</f>
        <v>0</v>
      </c>
      <c r="AN869" s="3" t="b">
        <f>IF(S869,1)</f>
        <v>0</v>
      </c>
      <c r="AO869" s="3" t="b">
        <f>IF(T869,1)</f>
        <v>0</v>
      </c>
      <c r="AP869" s="3">
        <f>IF(U869,1)</f>
        <v>1</v>
      </c>
      <c r="AQ869" s="3" t="b">
        <f>IF(V869,1)</f>
        <v>0</v>
      </c>
      <c r="AR869" s="3" t="b">
        <f>IF(W869,1)</f>
        <v>0</v>
      </c>
      <c r="AS869" s="3" t="b">
        <f>IF(X869,1)</f>
        <v>0</v>
      </c>
      <c r="AT869" s="3">
        <f>SUM(AM869:AS869)</f>
        <v>1</v>
      </c>
      <c r="AU869" s="10" t="b">
        <f>IF(R869,1)</f>
        <v>0</v>
      </c>
      <c r="AV869" s="10" t="b">
        <f>IF(S869,2)</f>
        <v>0</v>
      </c>
      <c r="AW869" s="10" t="b">
        <f>IF(T869,3)</f>
        <v>0</v>
      </c>
      <c r="AX869" s="10">
        <f>IF(U869,4)</f>
        <v>4</v>
      </c>
      <c r="AY869" s="10" t="b">
        <f>IF(V869,5)</f>
        <v>0</v>
      </c>
      <c r="AZ869" s="10" t="b">
        <f>IF(W869,6)</f>
        <v>0</v>
      </c>
      <c r="BA869" s="10" t="b">
        <f>IF(X869,7)</f>
        <v>0</v>
      </c>
      <c r="BB869" s="10">
        <f>MIN(AU869:BA869)</f>
        <v>4</v>
      </c>
      <c r="BC869" s="10">
        <f>MAX(AU869:BA869)</f>
        <v>4</v>
      </c>
      <c r="BD869" s="10">
        <f>IF(AT869&gt;0,(1+(BC869-AT869))-BB869,-1)</f>
        <v>0</v>
      </c>
      <c r="BE869" s="44">
        <f>AL869-AT869</f>
        <v>0</v>
      </c>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row>
    <row r="870" spans="1:177" ht="15" customHeight="1">
      <c r="A870" s="1">
        <v>869</v>
      </c>
      <c r="B870" s="1">
        <v>-37.834705609552799</v>
      </c>
      <c r="C870" s="1">
        <v>145.007001872427</v>
      </c>
      <c r="D870" s="1">
        <v>15</v>
      </c>
      <c r="E870"/>
      <c r="F870" s="1" t="s">
        <v>40</v>
      </c>
      <c r="G870" s="1" t="s">
        <v>1042</v>
      </c>
      <c r="H870" s="2" t="s">
        <v>1046</v>
      </c>
      <c r="I870" s="4">
        <v>0</v>
      </c>
      <c r="J870" s="4">
        <v>0</v>
      </c>
      <c r="K870" s="4">
        <v>0</v>
      </c>
      <c r="L870" s="4">
        <v>99</v>
      </c>
      <c r="M870" s="5">
        <v>0</v>
      </c>
      <c r="N870" s="5">
        <v>0</v>
      </c>
      <c r="O870" s="5">
        <v>0</v>
      </c>
      <c r="P870" s="5">
        <v>0</v>
      </c>
      <c r="Q870" s="5">
        <v>0</v>
      </c>
      <c r="R870" s="6">
        <v>0</v>
      </c>
      <c r="S870" s="6">
        <v>0</v>
      </c>
      <c r="T870" s="6">
        <v>0</v>
      </c>
      <c r="U870" s="6">
        <v>0</v>
      </c>
      <c r="V870" s="6">
        <v>0</v>
      </c>
      <c r="W870" s="6">
        <v>0</v>
      </c>
      <c r="X870" s="6">
        <v>0</v>
      </c>
      <c r="Y870" s="7">
        <v>0</v>
      </c>
      <c r="Z870" s="7">
        <v>0</v>
      </c>
      <c r="AA870" s="8">
        <v>0</v>
      </c>
      <c r="AB870" s="8">
        <v>0</v>
      </c>
      <c r="AC870" s="8">
        <v>0</v>
      </c>
      <c r="AD870" s="8">
        <v>0</v>
      </c>
      <c r="AE870" s="8">
        <v>0</v>
      </c>
      <c r="AF870" s="8">
        <v>1</v>
      </c>
      <c r="AI870" s="9" t="s">
        <v>48</v>
      </c>
      <c r="AK870" s="9">
        <f>LEN(H870)</f>
        <v>58</v>
      </c>
      <c r="AL870" s="9">
        <f>SUM(R870:X870)</f>
        <v>0</v>
      </c>
      <c r="AM870" s="3" t="b">
        <f>IF(R870,1)</f>
        <v>0</v>
      </c>
      <c r="AN870" s="3" t="b">
        <f>IF(S870,1)</f>
        <v>0</v>
      </c>
      <c r="AO870" s="3" t="b">
        <f>IF(T870,1)</f>
        <v>0</v>
      </c>
      <c r="AP870" s="3" t="b">
        <f>IF(U870,1)</f>
        <v>0</v>
      </c>
      <c r="AQ870" s="3" t="b">
        <f>IF(V870,1)</f>
        <v>0</v>
      </c>
      <c r="AR870" s="3" t="b">
        <f>IF(W870,1)</f>
        <v>0</v>
      </c>
      <c r="AS870" s="3" t="b">
        <f>IF(X870,1)</f>
        <v>0</v>
      </c>
      <c r="AT870" s="3">
        <f>SUM(AM870:AS870)</f>
        <v>0</v>
      </c>
      <c r="AU870" s="10" t="b">
        <f>IF(R870,1)</f>
        <v>0</v>
      </c>
      <c r="AV870" s="10" t="b">
        <f>IF(S870,2)</f>
        <v>0</v>
      </c>
      <c r="AW870" s="10" t="b">
        <f>IF(T870,3)</f>
        <v>0</v>
      </c>
      <c r="AX870" s="10" t="b">
        <f>IF(U870,4)</f>
        <v>0</v>
      </c>
      <c r="AY870" s="10" t="b">
        <f>IF(V870,5)</f>
        <v>0</v>
      </c>
      <c r="AZ870" s="10" t="b">
        <f>IF(W870,6)</f>
        <v>0</v>
      </c>
      <c r="BA870" s="10" t="b">
        <f>IF(X870,7)</f>
        <v>0</v>
      </c>
      <c r="BB870" s="10">
        <f>MIN(AU870:BA870)</f>
        <v>0</v>
      </c>
      <c r="BC870" s="10">
        <f>MAX(AU870:BA870)</f>
        <v>0</v>
      </c>
      <c r="BD870" s="10">
        <f>IF(AT870&gt;0,(1+(BC870-AT870))-BB870,-1)</f>
        <v>-1</v>
      </c>
      <c r="BE870" s="44">
        <f>AL870-AT870</f>
        <v>0</v>
      </c>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row>
    <row r="871" spans="1:177" ht="15" customHeight="1">
      <c r="A871" s="1">
        <v>870</v>
      </c>
      <c r="B871" s="1">
        <v>-37.830955051465303</v>
      </c>
      <c r="C871" s="1">
        <v>145.025092680146</v>
      </c>
      <c r="D871" s="1">
        <v>15</v>
      </c>
      <c r="E871"/>
      <c r="F871" s="1" t="s">
        <v>40</v>
      </c>
      <c r="G871" s="1" t="s">
        <v>1042</v>
      </c>
      <c r="H871" s="2" t="s">
        <v>1047</v>
      </c>
      <c r="I871" s="4">
        <v>1</v>
      </c>
      <c r="J871" s="4">
        <v>0</v>
      </c>
      <c r="K871" s="4">
        <v>0</v>
      </c>
      <c r="L871" s="4">
        <v>0</v>
      </c>
      <c r="M871" s="5">
        <v>0</v>
      </c>
      <c r="N871" s="5">
        <v>1</v>
      </c>
      <c r="O871" s="5">
        <v>0</v>
      </c>
      <c r="P871" s="5">
        <v>1</v>
      </c>
      <c r="Q871" s="5">
        <v>0</v>
      </c>
      <c r="R871" s="6">
        <v>0</v>
      </c>
      <c r="S871" s="6">
        <v>0</v>
      </c>
      <c r="T871" s="6">
        <v>1</v>
      </c>
      <c r="U871" s="6">
        <v>1</v>
      </c>
      <c r="V871" s="6">
        <v>0</v>
      </c>
      <c r="W871" s="6">
        <v>0</v>
      </c>
      <c r="X871" s="6">
        <v>0</v>
      </c>
      <c r="Y871" s="7">
        <v>0</v>
      </c>
      <c r="Z871" s="7">
        <v>0</v>
      </c>
      <c r="AA871" s="8">
        <v>0</v>
      </c>
      <c r="AB871" s="8">
        <v>0</v>
      </c>
      <c r="AC871" s="8">
        <v>0</v>
      </c>
      <c r="AD871" s="8">
        <v>0</v>
      </c>
      <c r="AE871" s="8">
        <v>0</v>
      </c>
      <c r="AF871" s="8">
        <v>1</v>
      </c>
      <c r="AI871" s="9" t="s">
        <v>393</v>
      </c>
      <c r="AK871" s="9">
        <f>LEN(H871)</f>
        <v>75</v>
      </c>
      <c r="AL871" s="9">
        <f>SUM(R871:X871)</f>
        <v>2</v>
      </c>
      <c r="AM871" s="3" t="b">
        <f>IF(R871,1)</f>
        <v>0</v>
      </c>
      <c r="AN871" s="3" t="b">
        <f>IF(S871,1)</f>
        <v>0</v>
      </c>
      <c r="AO871" s="3">
        <f>IF(T871,1)</f>
        <v>1</v>
      </c>
      <c r="AP871" s="3">
        <f>IF(U871,1)</f>
        <v>1</v>
      </c>
      <c r="AQ871" s="3" t="b">
        <f>IF(V871,1)</f>
        <v>0</v>
      </c>
      <c r="AR871" s="3" t="b">
        <f>IF(W871,1)</f>
        <v>0</v>
      </c>
      <c r="AS871" s="3" t="b">
        <f>IF(X871,1)</f>
        <v>0</v>
      </c>
      <c r="AT871" s="3">
        <f>SUM(AM871:AS871)</f>
        <v>2</v>
      </c>
      <c r="AU871" s="10" t="b">
        <f>IF(R871,1)</f>
        <v>0</v>
      </c>
      <c r="AV871" s="10" t="b">
        <f>IF(S871,2)</f>
        <v>0</v>
      </c>
      <c r="AW871" s="10">
        <f>IF(T871,3)</f>
        <v>3</v>
      </c>
      <c r="AX871" s="10">
        <f>IF(U871,4)</f>
        <v>4</v>
      </c>
      <c r="AY871" s="10" t="b">
        <f>IF(V871,5)</f>
        <v>0</v>
      </c>
      <c r="AZ871" s="10" t="b">
        <f>IF(W871,6)</f>
        <v>0</v>
      </c>
      <c r="BA871" s="10" t="b">
        <f>IF(X871,7)</f>
        <v>0</v>
      </c>
      <c r="BB871" s="10">
        <f>MIN(AU871:BA871)</f>
        <v>3</v>
      </c>
      <c r="BC871" s="10">
        <f>MAX(AU871:BA871)</f>
        <v>4</v>
      </c>
      <c r="BD871" s="10">
        <f>IF(AT871&gt;0,(1+(BC871-AT871))-BB871,-1)</f>
        <v>0</v>
      </c>
      <c r="BE871" s="44">
        <f>AL871-AT871</f>
        <v>0</v>
      </c>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row>
    <row r="872" spans="1:177" ht="15" customHeight="1">
      <c r="A872" s="1">
        <v>871</v>
      </c>
      <c r="B872" s="1">
        <v>-37.832629902212297</v>
      </c>
      <c r="C872" s="1">
        <v>144.980937623438</v>
      </c>
      <c r="D872" s="1">
        <v>15</v>
      </c>
      <c r="E872"/>
      <c r="F872" s="1" t="s">
        <v>40</v>
      </c>
      <c r="G872" s="1" t="s">
        <v>1042</v>
      </c>
      <c r="H872" s="2" t="s">
        <v>1048</v>
      </c>
      <c r="I872" s="4">
        <v>1</v>
      </c>
      <c r="J872" s="4">
        <v>0</v>
      </c>
      <c r="K872" s="4">
        <v>0</v>
      </c>
      <c r="L872" s="4">
        <v>0</v>
      </c>
      <c r="M872" s="5">
        <v>0</v>
      </c>
      <c r="N872" s="5">
        <v>1</v>
      </c>
      <c r="O872" s="5">
        <v>0</v>
      </c>
      <c r="P872" s="5">
        <v>0</v>
      </c>
      <c r="Q872" s="5">
        <v>0</v>
      </c>
      <c r="R872" s="6">
        <v>0</v>
      </c>
      <c r="S872" s="6">
        <v>0</v>
      </c>
      <c r="T872" s="6">
        <v>0</v>
      </c>
      <c r="U872" s="6">
        <v>1</v>
      </c>
      <c r="V872" s="6">
        <v>0</v>
      </c>
      <c r="W872" s="6">
        <v>0</v>
      </c>
      <c r="X872" s="6">
        <v>0</v>
      </c>
      <c r="Y872" s="7">
        <v>0</v>
      </c>
      <c r="Z872" s="7">
        <v>1</v>
      </c>
      <c r="AA872" s="8">
        <v>0</v>
      </c>
      <c r="AB872" s="8">
        <v>0</v>
      </c>
      <c r="AC872" s="8">
        <v>0</v>
      </c>
      <c r="AD872" s="8">
        <v>0</v>
      </c>
      <c r="AE872" s="8">
        <v>0</v>
      </c>
      <c r="AF872" s="8">
        <v>0</v>
      </c>
      <c r="AI872" s="9" t="s">
        <v>45</v>
      </c>
      <c r="AK872" s="9">
        <f>LEN(H872)</f>
        <v>16</v>
      </c>
      <c r="AL872" s="9">
        <f>SUM(R872:X872)</f>
        <v>1</v>
      </c>
      <c r="AM872" s="3" t="b">
        <f>IF(R872,1)</f>
        <v>0</v>
      </c>
      <c r="AN872" s="3" t="b">
        <f>IF(S872,1)</f>
        <v>0</v>
      </c>
      <c r="AO872" s="3" t="b">
        <f>IF(T872,1)</f>
        <v>0</v>
      </c>
      <c r="AP872" s="3">
        <f>IF(U872,1)</f>
        <v>1</v>
      </c>
      <c r="AQ872" s="3" t="b">
        <f>IF(V872,1)</f>
        <v>0</v>
      </c>
      <c r="AR872" s="3" t="b">
        <f>IF(W872,1)</f>
        <v>0</v>
      </c>
      <c r="AS872" s="3" t="b">
        <f>IF(X872,1)</f>
        <v>0</v>
      </c>
      <c r="AT872" s="3">
        <f>SUM(AM872:AS872)</f>
        <v>1</v>
      </c>
      <c r="AU872" s="10" t="b">
        <f>IF(R872,1)</f>
        <v>0</v>
      </c>
      <c r="AV872" s="10" t="b">
        <f>IF(S872,2)</f>
        <v>0</v>
      </c>
      <c r="AW872" s="10" t="b">
        <f>IF(T872,3)</f>
        <v>0</v>
      </c>
      <c r="AX872" s="10">
        <f>IF(U872,4)</f>
        <v>4</v>
      </c>
      <c r="AY872" s="10" t="b">
        <f>IF(V872,5)</f>
        <v>0</v>
      </c>
      <c r="AZ872" s="10" t="b">
        <f>IF(W872,6)</f>
        <v>0</v>
      </c>
      <c r="BA872" s="10" t="b">
        <f>IF(X872,7)</f>
        <v>0</v>
      </c>
      <c r="BB872" s="10">
        <f>MIN(AU872:BA872)</f>
        <v>4</v>
      </c>
      <c r="BC872" s="10">
        <f>MAX(AU872:BA872)</f>
        <v>4</v>
      </c>
      <c r="BD872" s="10">
        <f>IF(AT872&gt;0,(1+(BC872-AT872))-BB872,-1)</f>
        <v>0</v>
      </c>
      <c r="BE872" s="44">
        <f>AL872-AT872</f>
        <v>0</v>
      </c>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row>
    <row r="873" spans="1:177" ht="15" customHeight="1">
      <c r="A873" s="1">
        <v>872</v>
      </c>
      <c r="B873" s="1">
        <v>-37.801881682889402</v>
      </c>
      <c r="C873" s="1">
        <v>145.082023635453</v>
      </c>
      <c r="D873" s="1">
        <v>15</v>
      </c>
      <c r="E873"/>
      <c r="F873" s="1" t="s">
        <v>40</v>
      </c>
      <c r="G873" s="1" t="s">
        <v>1042</v>
      </c>
      <c r="H873" s="2" t="s">
        <v>1049</v>
      </c>
      <c r="I873" s="4">
        <v>1</v>
      </c>
      <c r="J873" s="4">
        <v>0</v>
      </c>
      <c r="K873" s="4">
        <v>0</v>
      </c>
      <c r="L873" s="4">
        <v>0</v>
      </c>
      <c r="M873" s="5">
        <v>1</v>
      </c>
      <c r="N873" s="5">
        <v>0</v>
      </c>
      <c r="O873" s="5">
        <v>1</v>
      </c>
      <c r="P873" s="5">
        <v>0</v>
      </c>
      <c r="Q873" s="5">
        <v>0</v>
      </c>
      <c r="R873" s="6">
        <v>0</v>
      </c>
      <c r="S873" s="6">
        <v>0</v>
      </c>
      <c r="T873" s="6">
        <v>2</v>
      </c>
      <c r="U873" s="6">
        <v>1</v>
      </c>
      <c r="V873" s="6">
        <v>0</v>
      </c>
      <c r="W873" s="6">
        <v>0</v>
      </c>
      <c r="X873" s="6">
        <v>0</v>
      </c>
      <c r="Y873" s="7">
        <v>0</v>
      </c>
      <c r="Z873" s="7">
        <v>0</v>
      </c>
      <c r="AA873" s="8">
        <v>0</v>
      </c>
      <c r="AB873" s="8">
        <v>0</v>
      </c>
      <c r="AC873" s="8">
        <v>0</v>
      </c>
      <c r="AD873" s="8">
        <v>0</v>
      </c>
      <c r="AE873" s="8">
        <v>0</v>
      </c>
      <c r="AF873" s="8">
        <v>0</v>
      </c>
      <c r="AI873" s="9" t="s">
        <v>1325</v>
      </c>
      <c r="AK873" s="9">
        <f>LEN(H873)</f>
        <v>44</v>
      </c>
      <c r="AL873" s="9">
        <f>SUM(R873:X873)</f>
        <v>3</v>
      </c>
      <c r="AM873" s="3" t="b">
        <f>IF(R873,1)</f>
        <v>0</v>
      </c>
      <c r="AN873" s="3" t="b">
        <f>IF(S873,1)</f>
        <v>0</v>
      </c>
      <c r="AO873" s="3">
        <f>IF(T873,1)</f>
        <v>1</v>
      </c>
      <c r="AP873" s="3">
        <f>IF(U873,1)</f>
        <v>1</v>
      </c>
      <c r="AQ873" s="3" t="b">
        <f>IF(V873,1)</f>
        <v>0</v>
      </c>
      <c r="AR873" s="3" t="b">
        <f>IF(W873,1)</f>
        <v>0</v>
      </c>
      <c r="AS873" s="3" t="b">
        <f>IF(X873,1)</f>
        <v>0</v>
      </c>
      <c r="AT873" s="3">
        <f>SUM(AM873:AS873)</f>
        <v>2</v>
      </c>
      <c r="AU873" s="10" t="b">
        <f>IF(R873,1)</f>
        <v>0</v>
      </c>
      <c r="AV873" s="10" t="b">
        <f>IF(S873,2)</f>
        <v>0</v>
      </c>
      <c r="AW873" s="10">
        <f>IF(T873,3)</f>
        <v>3</v>
      </c>
      <c r="AX873" s="10">
        <f>IF(U873,4)</f>
        <v>4</v>
      </c>
      <c r="AY873" s="10" t="b">
        <f>IF(V873,5)</f>
        <v>0</v>
      </c>
      <c r="AZ873" s="10" t="b">
        <f>IF(W873,6)</f>
        <v>0</v>
      </c>
      <c r="BA873" s="10" t="b">
        <f>IF(X873,7)</f>
        <v>0</v>
      </c>
      <c r="BB873" s="10">
        <f>MIN(AU873:BA873)</f>
        <v>3</v>
      </c>
      <c r="BC873" s="10">
        <f>MAX(AU873:BA873)</f>
        <v>4</v>
      </c>
      <c r="BD873" s="10">
        <f>IF(AT873&gt;0,(1+(BC873-AT873))-BB873,-1)</f>
        <v>0</v>
      </c>
      <c r="BE873" s="44">
        <f>AL873-AT873</f>
        <v>1</v>
      </c>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row>
    <row r="874" spans="1:177" ht="15" customHeight="1">
      <c r="A874" s="1">
        <v>873</v>
      </c>
      <c r="B874" s="1">
        <v>-37.8756700280587</v>
      </c>
      <c r="C874" s="1">
        <v>145.07944202963299</v>
      </c>
      <c r="D874" s="1">
        <v>15</v>
      </c>
      <c r="E874"/>
      <c r="F874" s="1" t="s">
        <v>40</v>
      </c>
      <c r="G874" s="1" t="s">
        <v>1042</v>
      </c>
      <c r="H874" s="2" t="s">
        <v>1050</v>
      </c>
      <c r="I874" s="4">
        <v>0</v>
      </c>
      <c r="J874" s="4">
        <v>0</v>
      </c>
      <c r="K874" s="4">
        <v>1</v>
      </c>
      <c r="L874" s="4">
        <v>0</v>
      </c>
      <c r="M874" s="5">
        <v>1</v>
      </c>
      <c r="N874" s="5">
        <v>0</v>
      </c>
      <c r="O874" s="5">
        <v>0</v>
      </c>
      <c r="P874" s="5">
        <v>1</v>
      </c>
      <c r="Q874" s="5">
        <v>0</v>
      </c>
      <c r="R874" s="6">
        <v>0</v>
      </c>
      <c r="S874" s="6">
        <v>0</v>
      </c>
      <c r="T874" s="6">
        <v>0</v>
      </c>
      <c r="U874" s="6">
        <v>2</v>
      </c>
      <c r="V874" s="6">
        <v>0</v>
      </c>
      <c r="W874" s="6">
        <v>0</v>
      </c>
      <c r="X874" s="6">
        <v>0</v>
      </c>
      <c r="Y874" s="7">
        <v>0</v>
      </c>
      <c r="Z874" s="7">
        <v>0</v>
      </c>
      <c r="AA874" s="8">
        <v>0</v>
      </c>
      <c r="AB874" s="8">
        <v>0</v>
      </c>
      <c r="AC874" s="8">
        <v>0</v>
      </c>
      <c r="AD874" s="8">
        <v>0</v>
      </c>
      <c r="AE874" s="8">
        <v>1</v>
      </c>
      <c r="AF874" s="8">
        <v>1</v>
      </c>
      <c r="AG874" s="9" t="s">
        <v>1051</v>
      </c>
      <c r="AI874" s="9" t="s">
        <v>4535</v>
      </c>
      <c r="AK874" s="9">
        <f>LEN(H874)</f>
        <v>45</v>
      </c>
      <c r="AL874" s="9">
        <f>SUM(R874:X874)</f>
        <v>2</v>
      </c>
      <c r="AM874" s="3" t="b">
        <f>IF(R874,1)</f>
        <v>0</v>
      </c>
      <c r="AN874" s="3" t="b">
        <f>IF(S874,1)</f>
        <v>0</v>
      </c>
      <c r="AO874" s="3" t="b">
        <f>IF(T874,1)</f>
        <v>0</v>
      </c>
      <c r="AP874" s="3">
        <f>IF(U874,1)</f>
        <v>1</v>
      </c>
      <c r="AQ874" s="3" t="b">
        <f>IF(V874,1)</f>
        <v>0</v>
      </c>
      <c r="AR874" s="3" t="b">
        <f>IF(W874,1)</f>
        <v>0</v>
      </c>
      <c r="AS874" s="3" t="b">
        <f>IF(X874,1)</f>
        <v>0</v>
      </c>
      <c r="AT874" s="3">
        <f>SUM(AM874:AS874)</f>
        <v>1</v>
      </c>
      <c r="AU874" s="10" t="b">
        <f>IF(R874,1)</f>
        <v>0</v>
      </c>
      <c r="AV874" s="10" t="b">
        <f>IF(S874,2)</f>
        <v>0</v>
      </c>
      <c r="AW874" s="10" t="b">
        <f>IF(T874,3)</f>
        <v>0</v>
      </c>
      <c r="AX874" s="10">
        <f>IF(U874,4)</f>
        <v>4</v>
      </c>
      <c r="AY874" s="10" t="b">
        <f>IF(V874,5)</f>
        <v>0</v>
      </c>
      <c r="AZ874" s="10" t="b">
        <f>IF(W874,6)</f>
        <v>0</v>
      </c>
      <c r="BA874" s="10" t="b">
        <f>IF(X874,7)</f>
        <v>0</v>
      </c>
      <c r="BB874" s="10">
        <f>MIN(AU874:BA874)</f>
        <v>4</v>
      </c>
      <c r="BC874" s="10">
        <f>MAX(AU874:BA874)</f>
        <v>4</v>
      </c>
      <c r="BD874" s="10">
        <f>IF(AT874&gt;0,(1+(BC874-AT874))-BB874,-1)</f>
        <v>0</v>
      </c>
      <c r="BE874" s="44">
        <f>AL874-AT874</f>
        <v>1</v>
      </c>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row>
    <row r="875" spans="1:177" ht="15" customHeight="1">
      <c r="A875" s="1">
        <v>874</v>
      </c>
      <c r="B875" s="1">
        <v>-37.862757088800599</v>
      </c>
      <c r="C875" s="1">
        <v>145.143797661669</v>
      </c>
      <c r="D875" s="1">
        <v>15</v>
      </c>
      <c r="E875"/>
      <c r="F875" s="1" t="s">
        <v>40</v>
      </c>
      <c r="G875" s="1" t="s">
        <v>1042</v>
      </c>
      <c r="H875" s="2" t="s">
        <v>1052</v>
      </c>
      <c r="I875" s="4">
        <v>1</v>
      </c>
      <c r="J875" s="4">
        <v>0</v>
      </c>
      <c r="K875" s="4">
        <v>0</v>
      </c>
      <c r="L875" s="4">
        <v>0</v>
      </c>
      <c r="M875" s="5">
        <v>0</v>
      </c>
      <c r="N875" s="5">
        <v>1</v>
      </c>
      <c r="O875" s="5">
        <v>0</v>
      </c>
      <c r="P875" s="5">
        <v>0</v>
      </c>
      <c r="Q875" s="5">
        <v>0</v>
      </c>
      <c r="R875" s="6">
        <v>1</v>
      </c>
      <c r="S875" s="6">
        <v>0</v>
      </c>
      <c r="T875" s="6">
        <v>0</v>
      </c>
      <c r="U875" s="6">
        <v>1</v>
      </c>
      <c r="V875" s="6">
        <v>0</v>
      </c>
      <c r="W875" s="6">
        <v>0</v>
      </c>
      <c r="X875" s="6">
        <v>0</v>
      </c>
      <c r="Y875" s="7">
        <v>0</v>
      </c>
      <c r="Z875" s="7">
        <v>1</v>
      </c>
      <c r="AA875" s="8">
        <v>0</v>
      </c>
      <c r="AB875" s="8">
        <v>0</v>
      </c>
      <c r="AC875" s="8">
        <v>0</v>
      </c>
      <c r="AD875" s="8">
        <v>0</v>
      </c>
      <c r="AE875" s="8">
        <v>0</v>
      </c>
      <c r="AF875" s="8">
        <v>0</v>
      </c>
      <c r="AH875" s="9" t="s">
        <v>512</v>
      </c>
      <c r="AI875" s="9" t="s">
        <v>1053</v>
      </c>
      <c r="AK875" s="9">
        <f>LEN(H875)</f>
        <v>41</v>
      </c>
      <c r="AL875" s="9">
        <f>SUM(R875:X875)</f>
        <v>2</v>
      </c>
      <c r="AM875" s="3">
        <f>IF(R875,1)</f>
        <v>1</v>
      </c>
      <c r="AN875" s="3" t="b">
        <f>IF(S875,1)</f>
        <v>0</v>
      </c>
      <c r="AO875" s="3" t="b">
        <f>IF(T875,1)</f>
        <v>0</v>
      </c>
      <c r="AP875" s="3">
        <f>IF(U875,1)</f>
        <v>1</v>
      </c>
      <c r="AQ875" s="3" t="b">
        <f>IF(V875,1)</f>
        <v>0</v>
      </c>
      <c r="AR875" s="3" t="b">
        <f>IF(W875,1)</f>
        <v>0</v>
      </c>
      <c r="AS875" s="3" t="b">
        <f>IF(X875,1)</f>
        <v>0</v>
      </c>
      <c r="AT875" s="3">
        <f>SUM(AM875:AS875)</f>
        <v>2</v>
      </c>
      <c r="AU875" s="10">
        <f>IF(R875,1)</f>
        <v>1</v>
      </c>
      <c r="AV875" s="10" t="b">
        <f>IF(S875,2)</f>
        <v>0</v>
      </c>
      <c r="AW875" s="10" t="b">
        <f>IF(T875,3)</f>
        <v>0</v>
      </c>
      <c r="AX875" s="10">
        <f>IF(U875,4)</f>
        <v>4</v>
      </c>
      <c r="AY875" s="10" t="b">
        <f>IF(V875,5)</f>
        <v>0</v>
      </c>
      <c r="AZ875" s="10" t="b">
        <f>IF(W875,6)</f>
        <v>0</v>
      </c>
      <c r="BA875" s="10" t="b">
        <f>IF(X875,7)</f>
        <v>0</v>
      </c>
      <c r="BB875" s="10">
        <f>MIN(AU875:BA875)</f>
        <v>1</v>
      </c>
      <c r="BC875" s="10">
        <f>MAX(AU875:BA875)</f>
        <v>4</v>
      </c>
      <c r="BD875" s="10">
        <f>IF(AT875&gt;0,(1+(BC875-AT875))-BB875,-1)</f>
        <v>2</v>
      </c>
      <c r="BE875" s="44">
        <f>AL875-AT875</f>
        <v>0</v>
      </c>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row>
    <row r="876" spans="1:177" ht="15" customHeight="1">
      <c r="A876" s="1">
        <v>875</v>
      </c>
      <c r="B876" s="1">
        <v>-37.8980685049752</v>
      </c>
      <c r="C876" s="1">
        <v>145.149157146542</v>
      </c>
      <c r="D876" s="1">
        <v>15</v>
      </c>
      <c r="E876"/>
      <c r="F876" s="1" t="s">
        <v>40</v>
      </c>
      <c r="G876" s="1" t="s">
        <v>1042</v>
      </c>
      <c r="H876" s="2" t="s">
        <v>1054</v>
      </c>
      <c r="I876" s="4">
        <v>0</v>
      </c>
      <c r="J876" s="4">
        <v>0</v>
      </c>
      <c r="K876" s="4">
        <v>0</v>
      </c>
      <c r="L876" s="4">
        <v>99</v>
      </c>
      <c r="M876" s="5">
        <v>0</v>
      </c>
      <c r="N876" s="5">
        <v>0</v>
      </c>
      <c r="O876" s="5">
        <v>0</v>
      </c>
      <c r="P876" s="5">
        <v>0</v>
      </c>
      <c r="Q876" s="5">
        <v>0</v>
      </c>
      <c r="R876" s="6">
        <v>0</v>
      </c>
      <c r="S876" s="6">
        <v>0</v>
      </c>
      <c r="T876" s="6">
        <v>0</v>
      </c>
      <c r="U876" s="6">
        <v>0</v>
      </c>
      <c r="V876" s="6">
        <v>0</v>
      </c>
      <c r="W876" s="6">
        <v>0</v>
      </c>
      <c r="X876" s="6">
        <v>0</v>
      </c>
      <c r="Y876" s="7">
        <v>0</v>
      </c>
      <c r="Z876" s="7">
        <v>0</v>
      </c>
      <c r="AA876" s="8">
        <v>0</v>
      </c>
      <c r="AB876" s="8">
        <v>0</v>
      </c>
      <c r="AC876" s="8">
        <v>0</v>
      </c>
      <c r="AD876" s="8">
        <v>0</v>
      </c>
      <c r="AE876" s="8">
        <v>0</v>
      </c>
      <c r="AF876" s="8">
        <v>0</v>
      </c>
      <c r="AK876" s="9">
        <f>LEN(H876)</f>
        <v>1</v>
      </c>
      <c r="AL876" s="9">
        <f>SUM(R876:X876)</f>
        <v>0</v>
      </c>
      <c r="AM876" s="3" t="b">
        <f>IF(R876,1)</f>
        <v>0</v>
      </c>
      <c r="AN876" s="3" t="b">
        <f>IF(S876,1)</f>
        <v>0</v>
      </c>
      <c r="AO876" s="3" t="b">
        <f>IF(T876,1)</f>
        <v>0</v>
      </c>
      <c r="AP876" s="3" t="b">
        <f>IF(U876,1)</f>
        <v>0</v>
      </c>
      <c r="AQ876" s="3" t="b">
        <f>IF(V876,1)</f>
        <v>0</v>
      </c>
      <c r="AR876" s="3" t="b">
        <f>IF(W876,1)</f>
        <v>0</v>
      </c>
      <c r="AS876" s="3" t="b">
        <f>IF(X876,1)</f>
        <v>0</v>
      </c>
      <c r="AT876" s="3">
        <f>SUM(AM876:AS876)</f>
        <v>0</v>
      </c>
      <c r="AU876" s="10" t="b">
        <f>IF(R876,1)</f>
        <v>0</v>
      </c>
      <c r="AV876" s="10" t="b">
        <f>IF(S876,2)</f>
        <v>0</v>
      </c>
      <c r="AW876" s="10" t="b">
        <f>IF(T876,3)</f>
        <v>0</v>
      </c>
      <c r="AX876" s="10" t="b">
        <f>IF(U876,4)</f>
        <v>0</v>
      </c>
      <c r="AY876" s="10" t="b">
        <f>IF(V876,5)</f>
        <v>0</v>
      </c>
      <c r="AZ876" s="10" t="b">
        <f>IF(W876,6)</f>
        <v>0</v>
      </c>
      <c r="BA876" s="10" t="b">
        <f>IF(X876,7)</f>
        <v>0</v>
      </c>
      <c r="BB876" s="10">
        <f>MIN(AU876:BA876)</f>
        <v>0</v>
      </c>
      <c r="BC876" s="10">
        <f>MAX(AU876:BA876)</f>
        <v>0</v>
      </c>
      <c r="BD876" s="10">
        <f>IF(AT876&gt;0,(1+(BC876-AT876))-BB876,-1)</f>
        <v>-1</v>
      </c>
      <c r="BE876" s="44">
        <f>AL876-AT876</f>
        <v>0</v>
      </c>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row>
    <row r="877" spans="1:177" ht="15" customHeight="1">
      <c r="A877" s="1">
        <v>876</v>
      </c>
      <c r="B877" s="1">
        <v>-37.938420815384198</v>
      </c>
      <c r="C877" s="1">
        <v>145.213851738079</v>
      </c>
      <c r="D877" s="1">
        <v>15</v>
      </c>
      <c r="E877"/>
      <c r="F877" s="1" t="s">
        <v>40</v>
      </c>
      <c r="G877" s="1" t="s">
        <v>1042</v>
      </c>
      <c r="H877" s="2" t="s">
        <v>1055</v>
      </c>
      <c r="I877" s="4">
        <v>1</v>
      </c>
      <c r="J877" s="4">
        <v>0</v>
      </c>
      <c r="K877" s="4">
        <v>0</v>
      </c>
      <c r="L877" s="4">
        <v>0</v>
      </c>
      <c r="M877" s="5">
        <v>0</v>
      </c>
      <c r="N877" s="5">
        <v>0</v>
      </c>
      <c r="O877" s="5">
        <v>0</v>
      </c>
      <c r="P877" s="5">
        <v>0</v>
      </c>
      <c r="Q877" s="5">
        <v>1</v>
      </c>
      <c r="R877" s="6">
        <v>0</v>
      </c>
      <c r="S877" s="6">
        <v>0</v>
      </c>
      <c r="T877" s="6">
        <v>0</v>
      </c>
      <c r="U877" s="6">
        <v>1</v>
      </c>
      <c r="V877" s="6">
        <v>0</v>
      </c>
      <c r="W877" s="6">
        <v>0</v>
      </c>
      <c r="X877" s="6">
        <v>0</v>
      </c>
      <c r="Y877" s="7">
        <v>0</v>
      </c>
      <c r="Z877" s="7">
        <v>0</v>
      </c>
      <c r="AA877" s="8">
        <v>0</v>
      </c>
      <c r="AB877" s="8">
        <v>0</v>
      </c>
      <c r="AC877" s="8">
        <v>0</v>
      </c>
      <c r="AD877" s="8">
        <v>0</v>
      </c>
      <c r="AE877" s="8">
        <v>0</v>
      </c>
      <c r="AF877" s="8">
        <v>0</v>
      </c>
      <c r="AI877" s="9" t="s">
        <v>45</v>
      </c>
      <c r="AK877" s="9">
        <f>LEN(H877)</f>
        <v>30</v>
      </c>
      <c r="AL877" s="9">
        <f>SUM(R877:X877)</f>
        <v>1</v>
      </c>
      <c r="AM877" s="3" t="b">
        <f>IF(R877,1)</f>
        <v>0</v>
      </c>
      <c r="AN877" s="3" t="b">
        <f>IF(S877,1)</f>
        <v>0</v>
      </c>
      <c r="AO877" s="3" t="b">
        <f>IF(T877,1)</f>
        <v>0</v>
      </c>
      <c r="AP877" s="3">
        <f>IF(U877,1)</f>
        <v>1</v>
      </c>
      <c r="AQ877" s="3" t="b">
        <f>IF(V877,1)</f>
        <v>0</v>
      </c>
      <c r="AR877" s="3" t="b">
        <f>IF(W877,1)</f>
        <v>0</v>
      </c>
      <c r="AS877" s="3" t="b">
        <f>IF(X877,1)</f>
        <v>0</v>
      </c>
      <c r="AT877" s="3">
        <f>SUM(AM877:AS877)</f>
        <v>1</v>
      </c>
      <c r="AU877" s="10" t="b">
        <f>IF(R877,1)</f>
        <v>0</v>
      </c>
      <c r="AV877" s="10" t="b">
        <f>IF(S877,2)</f>
        <v>0</v>
      </c>
      <c r="AW877" s="10" t="b">
        <f>IF(T877,3)</f>
        <v>0</v>
      </c>
      <c r="AX877" s="10">
        <f>IF(U877,4)</f>
        <v>4</v>
      </c>
      <c r="AY877" s="10" t="b">
        <f>IF(V877,5)</f>
        <v>0</v>
      </c>
      <c r="AZ877" s="10" t="b">
        <f>IF(W877,6)</f>
        <v>0</v>
      </c>
      <c r="BA877" s="10" t="b">
        <f>IF(X877,7)</f>
        <v>0</v>
      </c>
      <c r="BB877" s="10">
        <f>MIN(AU877:BA877)</f>
        <v>4</v>
      </c>
      <c r="BC877" s="10">
        <f>MAX(AU877:BA877)</f>
        <v>4</v>
      </c>
      <c r="BD877" s="10">
        <f>IF(AT877&gt;0,(1+(BC877-AT877))-BB877,-1)</f>
        <v>0</v>
      </c>
      <c r="BE877" s="44">
        <f>AL877-AT877</f>
        <v>0</v>
      </c>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row>
    <row r="878" spans="1:177" ht="15" customHeight="1">
      <c r="A878" s="1">
        <v>877</v>
      </c>
      <c r="B878" s="1">
        <v>-37.976593647799199</v>
      </c>
      <c r="C878" s="1">
        <v>145.249892588553</v>
      </c>
      <c r="D878" s="1">
        <v>15</v>
      </c>
      <c r="E878"/>
      <c r="F878" s="1" t="s">
        <v>40</v>
      </c>
      <c r="G878" s="1" t="s">
        <v>1042</v>
      </c>
      <c r="H878" s="2" t="s">
        <v>1056</v>
      </c>
      <c r="I878" s="4">
        <v>1</v>
      </c>
      <c r="J878" s="4">
        <v>0</v>
      </c>
      <c r="K878" s="4">
        <v>0</v>
      </c>
      <c r="L878" s="4">
        <v>0</v>
      </c>
      <c r="M878" s="5">
        <v>1</v>
      </c>
      <c r="N878" s="5">
        <v>0</v>
      </c>
      <c r="O878" s="5">
        <v>0</v>
      </c>
      <c r="P878" s="5">
        <v>0</v>
      </c>
      <c r="Q878" s="5">
        <v>1</v>
      </c>
      <c r="R878" s="6">
        <v>0</v>
      </c>
      <c r="S878" s="6">
        <v>0</v>
      </c>
      <c r="T878" s="6">
        <v>0</v>
      </c>
      <c r="U878" s="6">
        <v>2</v>
      </c>
      <c r="V878" s="6">
        <v>0</v>
      </c>
      <c r="W878" s="6">
        <v>0</v>
      </c>
      <c r="X878" s="6">
        <v>0</v>
      </c>
      <c r="Y878" s="7">
        <v>0</v>
      </c>
      <c r="Z878" s="7">
        <v>0</v>
      </c>
      <c r="AA878" s="8">
        <v>0</v>
      </c>
      <c r="AB878" s="8">
        <v>0</v>
      </c>
      <c r="AC878" s="8">
        <v>1</v>
      </c>
      <c r="AD878" s="8">
        <v>0</v>
      </c>
      <c r="AE878" s="8">
        <v>0</v>
      </c>
      <c r="AF878" s="8">
        <v>0</v>
      </c>
      <c r="AI878" s="9" t="s">
        <v>4371</v>
      </c>
      <c r="AK878" s="9">
        <f>LEN(H878)</f>
        <v>64</v>
      </c>
      <c r="AL878" s="9">
        <f>SUM(R878:X878)</f>
        <v>2</v>
      </c>
      <c r="AM878" s="3" t="b">
        <f>IF(R878,1)</f>
        <v>0</v>
      </c>
      <c r="AN878" s="3" t="b">
        <f>IF(S878,1)</f>
        <v>0</v>
      </c>
      <c r="AO878" s="3" t="b">
        <f>IF(T878,1)</f>
        <v>0</v>
      </c>
      <c r="AP878" s="3">
        <f>IF(U878,1)</f>
        <v>1</v>
      </c>
      <c r="AQ878" s="3" t="b">
        <f>IF(V878,1)</f>
        <v>0</v>
      </c>
      <c r="AR878" s="3" t="b">
        <f>IF(W878,1)</f>
        <v>0</v>
      </c>
      <c r="AS878" s="3" t="b">
        <f>IF(X878,1)</f>
        <v>0</v>
      </c>
      <c r="AT878" s="3">
        <f>SUM(AM878:AS878)</f>
        <v>1</v>
      </c>
      <c r="AU878" s="10" t="b">
        <f>IF(R878,1)</f>
        <v>0</v>
      </c>
      <c r="AV878" s="10" t="b">
        <f>IF(S878,2)</f>
        <v>0</v>
      </c>
      <c r="AW878" s="10" t="b">
        <f>IF(T878,3)</f>
        <v>0</v>
      </c>
      <c r="AX878" s="10">
        <f>IF(U878,4)</f>
        <v>4</v>
      </c>
      <c r="AY878" s="10" t="b">
        <f>IF(V878,5)</f>
        <v>0</v>
      </c>
      <c r="AZ878" s="10" t="b">
        <f>IF(W878,6)</f>
        <v>0</v>
      </c>
      <c r="BA878" s="10" t="b">
        <f>IF(X878,7)</f>
        <v>0</v>
      </c>
      <c r="BB878" s="10">
        <f>MIN(AU878:BA878)</f>
        <v>4</v>
      </c>
      <c r="BC878" s="10">
        <f>MAX(AU878:BA878)</f>
        <v>4</v>
      </c>
      <c r="BD878" s="10">
        <f>IF(AT878&gt;0,(1+(BC878-AT878))-BB878,-1)</f>
        <v>0</v>
      </c>
      <c r="BE878" s="44">
        <f>AL878-AT878</f>
        <v>1</v>
      </c>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row>
    <row r="879" spans="1:177" ht="15" customHeight="1">
      <c r="A879" s="1">
        <v>878</v>
      </c>
      <c r="B879" s="1">
        <v>-37.973597119898798</v>
      </c>
      <c r="C879" s="1">
        <v>145.24643363169901</v>
      </c>
      <c r="D879" s="1">
        <v>15</v>
      </c>
      <c r="E879"/>
      <c r="F879" s="1" t="s">
        <v>40</v>
      </c>
      <c r="G879" s="1" t="s">
        <v>1042</v>
      </c>
      <c r="H879" s="2" t="s">
        <v>1057</v>
      </c>
      <c r="I879" s="4">
        <v>1</v>
      </c>
      <c r="J879" s="4">
        <v>0</v>
      </c>
      <c r="K879" s="4">
        <v>0</v>
      </c>
      <c r="L879" s="4">
        <v>0</v>
      </c>
      <c r="M879" s="5">
        <v>1</v>
      </c>
      <c r="N879" s="5">
        <v>0</v>
      </c>
      <c r="O879" s="5">
        <v>0</v>
      </c>
      <c r="P879" s="5">
        <v>0</v>
      </c>
      <c r="Q879" s="5">
        <v>0</v>
      </c>
      <c r="R879" s="6">
        <v>0</v>
      </c>
      <c r="S879" s="6">
        <v>0</v>
      </c>
      <c r="T879" s="6">
        <v>1</v>
      </c>
      <c r="U879" s="6">
        <v>2</v>
      </c>
      <c r="V879" s="6">
        <v>0</v>
      </c>
      <c r="W879" s="6">
        <v>0</v>
      </c>
      <c r="X879" s="6">
        <v>0</v>
      </c>
      <c r="Y879" s="7">
        <v>0</v>
      </c>
      <c r="Z879" s="7">
        <v>0</v>
      </c>
      <c r="AA879" s="8">
        <v>0</v>
      </c>
      <c r="AB879" s="8">
        <v>0</v>
      </c>
      <c r="AC879" s="8">
        <v>0</v>
      </c>
      <c r="AD879" s="8">
        <v>0</v>
      </c>
      <c r="AE879" s="8">
        <v>0</v>
      </c>
      <c r="AF879" s="8">
        <v>0</v>
      </c>
      <c r="AI879" s="9" t="s">
        <v>45</v>
      </c>
      <c r="AK879" s="9">
        <f>LEN(H879)</f>
        <v>50</v>
      </c>
      <c r="AL879" s="9">
        <f>SUM(R879:X879)</f>
        <v>3</v>
      </c>
      <c r="AM879" s="3" t="b">
        <f>IF(R879,1)</f>
        <v>0</v>
      </c>
      <c r="AN879" s="3" t="b">
        <f>IF(S879,1)</f>
        <v>0</v>
      </c>
      <c r="AO879" s="3">
        <f>IF(T879,1)</f>
        <v>1</v>
      </c>
      <c r="AP879" s="3">
        <f>IF(U879,1)</f>
        <v>1</v>
      </c>
      <c r="AQ879" s="3" t="b">
        <f>IF(V879,1)</f>
        <v>0</v>
      </c>
      <c r="AR879" s="3" t="b">
        <f>IF(W879,1)</f>
        <v>0</v>
      </c>
      <c r="AS879" s="3" t="b">
        <f>IF(X879,1)</f>
        <v>0</v>
      </c>
      <c r="AT879" s="3">
        <f>SUM(AM879:AS879)</f>
        <v>2</v>
      </c>
      <c r="AU879" s="10" t="b">
        <f>IF(R879,1)</f>
        <v>0</v>
      </c>
      <c r="AV879" s="10" t="b">
        <f>IF(S879,2)</f>
        <v>0</v>
      </c>
      <c r="AW879" s="10">
        <f>IF(T879,3)</f>
        <v>3</v>
      </c>
      <c r="AX879" s="10">
        <f>IF(U879,4)</f>
        <v>4</v>
      </c>
      <c r="AY879" s="10" t="b">
        <f>IF(V879,5)</f>
        <v>0</v>
      </c>
      <c r="AZ879" s="10" t="b">
        <f>IF(W879,6)</f>
        <v>0</v>
      </c>
      <c r="BA879" s="10" t="b">
        <f>IF(X879,7)</f>
        <v>0</v>
      </c>
      <c r="BB879" s="10">
        <f>MIN(AU879:BA879)</f>
        <v>3</v>
      </c>
      <c r="BC879" s="10">
        <f>MAX(AU879:BA879)</f>
        <v>4</v>
      </c>
      <c r="BD879" s="10">
        <f>IF(AT879&gt;0,(1+(BC879-AT879))-BB879,-1)</f>
        <v>0</v>
      </c>
      <c r="BE879" s="44">
        <f>AL879-AT879</f>
        <v>1</v>
      </c>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row>
    <row r="880" spans="1:177" ht="15" customHeight="1">
      <c r="A880" s="1">
        <v>879</v>
      </c>
      <c r="B880" s="1">
        <v>-37.949005411442897</v>
      </c>
      <c r="C880" s="1">
        <v>145.27735451384899</v>
      </c>
      <c r="D880" s="1">
        <v>15</v>
      </c>
      <c r="E880"/>
      <c r="F880" s="1" t="s">
        <v>40</v>
      </c>
      <c r="G880" s="1" t="s">
        <v>1042</v>
      </c>
      <c r="H880" s="2" t="s">
        <v>1058</v>
      </c>
      <c r="I880" s="4">
        <v>1</v>
      </c>
      <c r="J880" s="4">
        <v>0</v>
      </c>
      <c r="K880" s="4">
        <v>0</v>
      </c>
      <c r="L880" s="4">
        <v>0</v>
      </c>
      <c r="M880" s="5">
        <v>0</v>
      </c>
      <c r="N880" s="5">
        <v>1</v>
      </c>
      <c r="O880" s="5">
        <v>0</v>
      </c>
      <c r="P880" s="5">
        <v>0</v>
      </c>
      <c r="Q880" s="5">
        <v>0</v>
      </c>
      <c r="R880" s="6">
        <v>0</v>
      </c>
      <c r="S880" s="6">
        <v>0</v>
      </c>
      <c r="T880" s="6">
        <v>0</v>
      </c>
      <c r="U880" s="6">
        <v>1</v>
      </c>
      <c r="V880" s="6">
        <v>0</v>
      </c>
      <c r="W880" s="6">
        <v>0</v>
      </c>
      <c r="X880" s="6">
        <v>0</v>
      </c>
      <c r="Y880" s="7">
        <v>0</v>
      </c>
      <c r="Z880" s="7">
        <v>1</v>
      </c>
      <c r="AA880" s="8">
        <v>0</v>
      </c>
      <c r="AB880" s="8">
        <v>0</v>
      </c>
      <c r="AC880" s="8">
        <v>0</v>
      </c>
      <c r="AD880" s="8">
        <v>0</v>
      </c>
      <c r="AE880" s="8">
        <v>0</v>
      </c>
      <c r="AF880" s="8">
        <v>1</v>
      </c>
      <c r="AI880" s="9" t="s">
        <v>238</v>
      </c>
      <c r="AK880" s="9">
        <f>LEN(H880)</f>
        <v>57</v>
      </c>
      <c r="AL880" s="9">
        <f>SUM(R880:X880)</f>
        <v>1</v>
      </c>
      <c r="AM880" s="3" t="b">
        <f>IF(R880,1)</f>
        <v>0</v>
      </c>
      <c r="AN880" s="3" t="b">
        <f>IF(S880,1)</f>
        <v>0</v>
      </c>
      <c r="AO880" s="3" t="b">
        <f>IF(T880,1)</f>
        <v>0</v>
      </c>
      <c r="AP880" s="3">
        <f>IF(U880,1)</f>
        <v>1</v>
      </c>
      <c r="AQ880" s="3" t="b">
        <f>IF(V880,1)</f>
        <v>0</v>
      </c>
      <c r="AR880" s="3" t="b">
        <f>IF(W880,1)</f>
        <v>0</v>
      </c>
      <c r="AS880" s="3" t="b">
        <f>IF(X880,1)</f>
        <v>0</v>
      </c>
      <c r="AT880" s="3">
        <f>SUM(AM880:AS880)</f>
        <v>1</v>
      </c>
      <c r="AU880" s="10" t="b">
        <f>IF(R880,1)</f>
        <v>0</v>
      </c>
      <c r="AV880" s="10" t="b">
        <f>IF(S880,2)</f>
        <v>0</v>
      </c>
      <c r="AW880" s="10" t="b">
        <f>IF(T880,3)</f>
        <v>0</v>
      </c>
      <c r="AX880" s="10">
        <f>IF(U880,4)</f>
        <v>4</v>
      </c>
      <c r="AY880" s="10" t="b">
        <f>IF(V880,5)</f>
        <v>0</v>
      </c>
      <c r="AZ880" s="10" t="b">
        <f>IF(W880,6)</f>
        <v>0</v>
      </c>
      <c r="BA880" s="10" t="b">
        <f>IF(X880,7)</f>
        <v>0</v>
      </c>
      <c r="BB880" s="10">
        <f>MIN(AU880:BA880)</f>
        <v>4</v>
      </c>
      <c r="BC880" s="10">
        <f>MAX(AU880:BA880)</f>
        <v>4</v>
      </c>
      <c r="BD880" s="10">
        <f>IF(AT880&gt;0,(1+(BC880-AT880))-BB880,-1)</f>
        <v>0</v>
      </c>
      <c r="BE880" s="44">
        <f>AL880-AT880</f>
        <v>0</v>
      </c>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row>
    <row r="881" spans="1:177" ht="15" customHeight="1">
      <c r="A881" s="1">
        <v>880</v>
      </c>
      <c r="B881" s="1">
        <v>-37.979465931966701</v>
      </c>
      <c r="C881" s="1">
        <v>145.274956519933</v>
      </c>
      <c r="D881" s="1">
        <v>16</v>
      </c>
      <c r="E881"/>
      <c r="F881" s="1" t="s">
        <v>40</v>
      </c>
      <c r="G881" s="1" t="s">
        <v>1042</v>
      </c>
      <c r="H881" s="2" t="s">
        <v>1059</v>
      </c>
      <c r="I881" s="4">
        <v>1</v>
      </c>
      <c r="J881" s="4">
        <v>0</v>
      </c>
      <c r="K881" s="4">
        <v>0</v>
      </c>
      <c r="L881" s="4">
        <v>0</v>
      </c>
      <c r="M881" s="5">
        <v>1</v>
      </c>
      <c r="N881" s="5">
        <v>0</v>
      </c>
      <c r="O881" s="5">
        <v>0</v>
      </c>
      <c r="P881" s="5">
        <v>0</v>
      </c>
      <c r="Q881" s="5">
        <v>1</v>
      </c>
      <c r="R881" s="6">
        <v>0</v>
      </c>
      <c r="S881" s="6">
        <v>0</v>
      </c>
      <c r="T881" s="6">
        <v>0</v>
      </c>
      <c r="U881" s="6">
        <v>2</v>
      </c>
      <c r="V881" s="6">
        <v>0</v>
      </c>
      <c r="W881" s="6">
        <v>0</v>
      </c>
      <c r="X881" s="6">
        <v>0</v>
      </c>
      <c r="Y881" s="7">
        <v>0</v>
      </c>
      <c r="Z881" s="7">
        <v>1</v>
      </c>
      <c r="AA881" s="8">
        <v>0</v>
      </c>
      <c r="AB881" s="8">
        <v>0</v>
      </c>
      <c r="AC881" s="8">
        <v>1</v>
      </c>
      <c r="AD881" s="8">
        <v>0</v>
      </c>
      <c r="AE881" s="8">
        <v>0</v>
      </c>
      <c r="AF881" s="8">
        <v>1</v>
      </c>
      <c r="AI881" s="9" t="s">
        <v>4489</v>
      </c>
      <c r="AK881" s="9">
        <f>LEN(H881)</f>
        <v>61</v>
      </c>
      <c r="AL881" s="9">
        <f>SUM(R881:X881)</f>
        <v>2</v>
      </c>
      <c r="AM881" s="3" t="b">
        <f>IF(R881,1)</f>
        <v>0</v>
      </c>
      <c r="AN881" s="3" t="b">
        <f>IF(S881,1)</f>
        <v>0</v>
      </c>
      <c r="AO881" s="3" t="b">
        <f>IF(T881,1)</f>
        <v>0</v>
      </c>
      <c r="AP881" s="3">
        <f>IF(U881,1)</f>
        <v>1</v>
      </c>
      <c r="AQ881" s="3" t="b">
        <f>IF(V881,1)</f>
        <v>0</v>
      </c>
      <c r="AR881" s="3" t="b">
        <f>IF(W881,1)</f>
        <v>0</v>
      </c>
      <c r="AS881" s="3" t="b">
        <f>IF(X881,1)</f>
        <v>0</v>
      </c>
      <c r="AT881" s="3">
        <f>SUM(AM881:AS881)</f>
        <v>1</v>
      </c>
      <c r="AU881" s="10" t="b">
        <f>IF(R881,1)</f>
        <v>0</v>
      </c>
      <c r="AV881" s="10" t="b">
        <f>IF(S881,2)</f>
        <v>0</v>
      </c>
      <c r="AW881" s="10" t="b">
        <f>IF(T881,3)</f>
        <v>0</v>
      </c>
      <c r="AX881" s="10">
        <f>IF(U881,4)</f>
        <v>4</v>
      </c>
      <c r="AY881" s="10" t="b">
        <f>IF(V881,5)</f>
        <v>0</v>
      </c>
      <c r="AZ881" s="10" t="b">
        <f>IF(W881,6)</f>
        <v>0</v>
      </c>
      <c r="BA881" s="10" t="b">
        <f>IF(X881,7)</f>
        <v>0</v>
      </c>
      <c r="BB881" s="10">
        <f>MIN(AU881:BA881)</f>
        <v>4</v>
      </c>
      <c r="BC881" s="10">
        <f>MAX(AU881:BA881)</f>
        <v>4</v>
      </c>
      <c r="BD881" s="10">
        <f>IF(AT881&gt;0,(1+(BC881-AT881))-BB881,-1)</f>
        <v>0</v>
      </c>
      <c r="BE881" s="44">
        <f>AL881-AT881</f>
        <v>1</v>
      </c>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row>
    <row r="882" spans="1:177" ht="15" customHeight="1">
      <c r="A882" s="1">
        <v>881</v>
      </c>
      <c r="B882" s="1">
        <v>-37.990064431480597</v>
      </c>
      <c r="C882" s="1">
        <v>145.30582569319699</v>
      </c>
      <c r="D882" s="1">
        <v>15</v>
      </c>
      <c r="E882"/>
      <c r="F882" s="1" t="s">
        <v>40</v>
      </c>
      <c r="G882" s="1" t="s">
        <v>1042</v>
      </c>
      <c r="H882" s="2" t="s">
        <v>1060</v>
      </c>
      <c r="I882" s="4">
        <v>0</v>
      </c>
      <c r="J882" s="4">
        <v>0</v>
      </c>
      <c r="K882" s="4">
        <v>0</v>
      </c>
      <c r="L882" s="4">
        <v>99</v>
      </c>
      <c r="M882" s="5">
        <v>0</v>
      </c>
      <c r="N882" s="5">
        <v>0</v>
      </c>
      <c r="O882" s="5">
        <v>0</v>
      </c>
      <c r="P882" s="5">
        <v>0</v>
      </c>
      <c r="Q882" s="5">
        <v>0</v>
      </c>
      <c r="R882" s="6">
        <v>0</v>
      </c>
      <c r="S882" s="6">
        <v>0</v>
      </c>
      <c r="T882" s="6">
        <v>0</v>
      </c>
      <c r="U882" s="6">
        <v>0</v>
      </c>
      <c r="V882" s="6">
        <v>0</v>
      </c>
      <c r="W882" s="6">
        <v>0</v>
      </c>
      <c r="X882" s="6">
        <v>0</v>
      </c>
      <c r="Y882" s="7">
        <v>0</v>
      </c>
      <c r="Z882" s="7">
        <v>0</v>
      </c>
      <c r="AA882" s="8">
        <v>0</v>
      </c>
      <c r="AB882" s="8">
        <v>0</v>
      </c>
      <c r="AC882" s="8">
        <v>0</v>
      </c>
      <c r="AD882" s="8">
        <v>0</v>
      </c>
      <c r="AE882" s="8">
        <v>0</v>
      </c>
      <c r="AF882" s="8">
        <v>0</v>
      </c>
      <c r="AK882" s="9">
        <f>LEN(H882)</f>
        <v>1</v>
      </c>
      <c r="AL882" s="9">
        <f>SUM(R882:X882)</f>
        <v>0</v>
      </c>
      <c r="AM882" s="3" t="b">
        <f>IF(R882,1)</f>
        <v>0</v>
      </c>
      <c r="AN882" s="3" t="b">
        <f>IF(S882,1)</f>
        <v>0</v>
      </c>
      <c r="AO882" s="3" t="b">
        <f>IF(T882,1)</f>
        <v>0</v>
      </c>
      <c r="AP882" s="3" t="b">
        <f>IF(U882,1)</f>
        <v>0</v>
      </c>
      <c r="AQ882" s="3" t="b">
        <f>IF(V882,1)</f>
        <v>0</v>
      </c>
      <c r="AR882" s="3" t="b">
        <f>IF(W882,1)</f>
        <v>0</v>
      </c>
      <c r="AS882" s="3" t="b">
        <f>IF(X882,1)</f>
        <v>0</v>
      </c>
      <c r="AT882" s="3">
        <f>SUM(AM882:AS882)</f>
        <v>0</v>
      </c>
      <c r="AU882" s="10" t="b">
        <f>IF(R882,1)</f>
        <v>0</v>
      </c>
      <c r="AV882" s="10" t="b">
        <f>IF(S882,2)</f>
        <v>0</v>
      </c>
      <c r="AW882" s="10" t="b">
        <f>IF(T882,3)</f>
        <v>0</v>
      </c>
      <c r="AX882" s="10" t="b">
        <f>IF(U882,4)</f>
        <v>0</v>
      </c>
      <c r="AY882" s="10" t="b">
        <f>IF(V882,5)</f>
        <v>0</v>
      </c>
      <c r="AZ882" s="10" t="b">
        <f>IF(W882,6)</f>
        <v>0</v>
      </c>
      <c r="BA882" s="10" t="b">
        <f>IF(X882,7)</f>
        <v>0</v>
      </c>
      <c r="BB882" s="10">
        <f>MIN(AU882:BA882)</f>
        <v>0</v>
      </c>
      <c r="BC882" s="10">
        <f>MAX(AU882:BA882)</f>
        <v>0</v>
      </c>
      <c r="BD882" s="10">
        <f>IF(AT882&gt;0,(1+(BC882-AT882))-BB882,-1)</f>
        <v>-1</v>
      </c>
      <c r="BE882" s="44">
        <f>AL882-AT882</f>
        <v>0</v>
      </c>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row>
    <row r="883" spans="1:177" ht="15" customHeight="1">
      <c r="A883" s="1">
        <v>882</v>
      </c>
      <c r="B883" s="1">
        <v>-37.990986400989698</v>
      </c>
      <c r="C883" s="1">
        <v>145.35481673758301</v>
      </c>
      <c r="D883" s="1">
        <v>15</v>
      </c>
      <c r="E883"/>
      <c r="F883" s="1" t="s">
        <v>40</v>
      </c>
      <c r="G883" s="1" t="s">
        <v>1042</v>
      </c>
      <c r="H883" s="2" t="s">
        <v>1061</v>
      </c>
      <c r="I883" s="4">
        <v>0</v>
      </c>
      <c r="J883" s="4">
        <v>0</v>
      </c>
      <c r="K883" s="4">
        <v>0</v>
      </c>
      <c r="L883" s="4">
        <v>99</v>
      </c>
      <c r="M883" s="5">
        <v>0</v>
      </c>
      <c r="N883" s="5">
        <v>0</v>
      </c>
      <c r="O883" s="5">
        <v>0</v>
      </c>
      <c r="P883" s="5">
        <v>0</v>
      </c>
      <c r="Q883" s="5">
        <v>0</v>
      </c>
      <c r="R883" s="6">
        <v>0</v>
      </c>
      <c r="S883" s="6">
        <v>0</v>
      </c>
      <c r="T883" s="6">
        <v>0</v>
      </c>
      <c r="U883" s="6">
        <v>0</v>
      </c>
      <c r="V883" s="6">
        <v>0</v>
      </c>
      <c r="W883" s="6">
        <v>0</v>
      </c>
      <c r="X883" s="6">
        <v>0</v>
      </c>
      <c r="Y883" s="7">
        <v>0</v>
      </c>
      <c r="Z883" s="7">
        <v>0</v>
      </c>
      <c r="AA883" s="8">
        <v>0</v>
      </c>
      <c r="AB883" s="8">
        <v>0</v>
      </c>
      <c r="AC883" s="8">
        <v>0</v>
      </c>
      <c r="AD883" s="8">
        <v>0</v>
      </c>
      <c r="AE883" s="8">
        <v>0</v>
      </c>
      <c r="AF883" s="8">
        <v>0</v>
      </c>
      <c r="AK883" s="9">
        <f>LEN(H883)</f>
        <v>1</v>
      </c>
      <c r="AL883" s="9">
        <f>SUM(R883:X883)</f>
        <v>0</v>
      </c>
      <c r="AM883" s="3" t="b">
        <f>IF(R883,1)</f>
        <v>0</v>
      </c>
      <c r="AN883" s="3" t="b">
        <f>IF(S883,1)</f>
        <v>0</v>
      </c>
      <c r="AO883" s="3" t="b">
        <f>IF(T883,1)</f>
        <v>0</v>
      </c>
      <c r="AP883" s="3" t="b">
        <f>IF(U883,1)</f>
        <v>0</v>
      </c>
      <c r="AQ883" s="3" t="b">
        <f>IF(V883,1)</f>
        <v>0</v>
      </c>
      <c r="AR883" s="3" t="b">
        <f>IF(W883,1)</f>
        <v>0</v>
      </c>
      <c r="AS883" s="3" t="b">
        <f>IF(X883,1)</f>
        <v>0</v>
      </c>
      <c r="AT883" s="3">
        <f>SUM(AM883:AS883)</f>
        <v>0</v>
      </c>
      <c r="AU883" s="10" t="b">
        <f>IF(R883,1)</f>
        <v>0</v>
      </c>
      <c r="AV883" s="10" t="b">
        <f>IF(S883,2)</f>
        <v>0</v>
      </c>
      <c r="AW883" s="10" t="b">
        <f>IF(T883,3)</f>
        <v>0</v>
      </c>
      <c r="AX883" s="10" t="b">
        <f>IF(U883,4)</f>
        <v>0</v>
      </c>
      <c r="AY883" s="10" t="b">
        <f>IF(V883,5)</f>
        <v>0</v>
      </c>
      <c r="AZ883" s="10" t="b">
        <f>IF(W883,6)</f>
        <v>0</v>
      </c>
      <c r="BA883" s="10" t="b">
        <f>IF(X883,7)</f>
        <v>0</v>
      </c>
      <c r="BB883" s="10">
        <f>MIN(AU883:BA883)</f>
        <v>0</v>
      </c>
      <c r="BC883" s="10">
        <f>MAX(AU883:BA883)</f>
        <v>0</v>
      </c>
      <c r="BD883" s="10">
        <f>IF(AT883&gt;0,(1+(BC883-AT883))-BB883,-1)</f>
        <v>-1</v>
      </c>
      <c r="BE883" s="44">
        <f>AL883-AT883</f>
        <v>0</v>
      </c>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row>
    <row r="884" spans="1:177" ht="15" customHeight="1">
      <c r="A884" s="1">
        <v>883</v>
      </c>
      <c r="B884" s="1">
        <v>-38.014122918998098</v>
      </c>
      <c r="C884" s="1">
        <v>145.324639428946</v>
      </c>
      <c r="D884" s="1">
        <v>15</v>
      </c>
      <c r="E884"/>
      <c r="F884" s="1" t="s">
        <v>40</v>
      </c>
      <c r="G884" s="1" t="s">
        <v>1042</v>
      </c>
      <c r="H884" s="2" t="s">
        <v>1062</v>
      </c>
      <c r="I884" s="4">
        <v>1</v>
      </c>
      <c r="J884" s="4">
        <v>0</v>
      </c>
      <c r="K884" s="4">
        <v>0</v>
      </c>
      <c r="L884" s="4">
        <v>0</v>
      </c>
      <c r="M884" s="5">
        <v>1</v>
      </c>
      <c r="N884" s="5">
        <v>0</v>
      </c>
      <c r="O884" s="5">
        <v>0</v>
      </c>
      <c r="P884" s="5">
        <v>1</v>
      </c>
      <c r="Q884" s="5">
        <v>1</v>
      </c>
      <c r="R884" s="6">
        <v>0</v>
      </c>
      <c r="S884" s="6">
        <v>0</v>
      </c>
      <c r="T884" s="6">
        <v>0</v>
      </c>
      <c r="U884" s="6">
        <v>2</v>
      </c>
      <c r="V884" s="6">
        <v>1</v>
      </c>
      <c r="W884" s="6">
        <v>0</v>
      </c>
      <c r="X884" s="6">
        <v>0</v>
      </c>
      <c r="Y884" s="7">
        <v>0</v>
      </c>
      <c r="Z884" s="7">
        <v>0</v>
      </c>
      <c r="AA884" s="8">
        <v>0</v>
      </c>
      <c r="AB884" s="8">
        <v>0</v>
      </c>
      <c r="AC884" s="8">
        <v>1</v>
      </c>
      <c r="AD884" s="8">
        <v>0</v>
      </c>
      <c r="AE884" s="8">
        <v>0</v>
      </c>
      <c r="AF884" s="8">
        <v>0</v>
      </c>
      <c r="AI884" s="9" t="s">
        <v>4371</v>
      </c>
      <c r="AJ884" s="9" t="s">
        <v>4372</v>
      </c>
      <c r="AK884" s="9">
        <f>LEN(H884)</f>
        <v>53</v>
      </c>
      <c r="AL884" s="9">
        <f>SUM(R884:X884)</f>
        <v>3</v>
      </c>
      <c r="AM884" s="3" t="b">
        <f>IF(R884,1)</f>
        <v>0</v>
      </c>
      <c r="AN884" s="3" t="b">
        <f>IF(S884,1)</f>
        <v>0</v>
      </c>
      <c r="AO884" s="3" t="b">
        <f>IF(T884,1)</f>
        <v>0</v>
      </c>
      <c r="AP884" s="3">
        <f>IF(U884,1)</f>
        <v>1</v>
      </c>
      <c r="AQ884" s="3">
        <f>IF(V884,1)</f>
        <v>1</v>
      </c>
      <c r="AR884" s="3" t="b">
        <f>IF(W884,1)</f>
        <v>0</v>
      </c>
      <c r="AS884" s="3" t="b">
        <f>IF(X884,1)</f>
        <v>0</v>
      </c>
      <c r="AT884" s="3">
        <f>SUM(AM884:AS884)</f>
        <v>2</v>
      </c>
      <c r="AU884" s="10" t="b">
        <f>IF(R884,1)</f>
        <v>0</v>
      </c>
      <c r="AV884" s="10" t="b">
        <f>IF(S884,2)</f>
        <v>0</v>
      </c>
      <c r="AW884" s="10" t="b">
        <f>IF(T884,3)</f>
        <v>0</v>
      </c>
      <c r="AX884" s="10">
        <f>IF(U884,4)</f>
        <v>4</v>
      </c>
      <c r="AY884" s="10">
        <f>IF(V884,5)</f>
        <v>5</v>
      </c>
      <c r="AZ884" s="10" t="b">
        <f>IF(W884,6)</f>
        <v>0</v>
      </c>
      <c r="BA884" s="10" t="b">
        <f>IF(X884,7)</f>
        <v>0</v>
      </c>
      <c r="BB884" s="10">
        <f>MIN(AU884:BA884)</f>
        <v>4</v>
      </c>
      <c r="BC884" s="10">
        <f>MAX(AU884:BA884)</f>
        <v>5</v>
      </c>
      <c r="BD884" s="10">
        <f>IF(AT884&gt;0,(1+(BC884-AT884))-BB884,-1)</f>
        <v>0</v>
      </c>
      <c r="BE884" s="44">
        <f>AL884-AT884</f>
        <v>1</v>
      </c>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row>
    <row r="885" spans="1:177" ht="15" customHeight="1">
      <c r="A885" s="1">
        <v>884</v>
      </c>
      <c r="B885" s="1">
        <v>-37.831357690422998</v>
      </c>
      <c r="C885" s="1">
        <v>145.01595020141599</v>
      </c>
      <c r="D885" s="1">
        <v>15</v>
      </c>
      <c r="E885"/>
      <c r="F885" s="1" t="s">
        <v>40</v>
      </c>
      <c r="G885" s="1" t="s">
        <v>1042</v>
      </c>
      <c r="H885" s="2" t="s">
        <v>1063</v>
      </c>
      <c r="I885" s="4">
        <v>1</v>
      </c>
      <c r="J885" s="4">
        <v>0</v>
      </c>
      <c r="K885" s="4">
        <v>0</v>
      </c>
      <c r="L885" s="4">
        <v>0</v>
      </c>
      <c r="M885" s="5">
        <v>1</v>
      </c>
      <c r="N885" s="5">
        <v>1</v>
      </c>
      <c r="O885" s="5">
        <v>0</v>
      </c>
      <c r="P885" s="5">
        <v>1</v>
      </c>
      <c r="Q885" s="5">
        <v>0</v>
      </c>
      <c r="R885" s="6">
        <v>0</v>
      </c>
      <c r="S885" s="6">
        <v>0</v>
      </c>
      <c r="T885" s="6">
        <v>1</v>
      </c>
      <c r="U885" s="6">
        <v>1</v>
      </c>
      <c r="V885" s="6">
        <v>0</v>
      </c>
      <c r="W885" s="6">
        <v>0</v>
      </c>
      <c r="X885" s="6">
        <v>2</v>
      </c>
      <c r="Y885" s="7">
        <v>0</v>
      </c>
      <c r="Z885" s="7">
        <v>0</v>
      </c>
      <c r="AA885" s="8">
        <v>0</v>
      </c>
      <c r="AB885" s="8">
        <v>1</v>
      </c>
      <c r="AC885" s="8">
        <v>0</v>
      </c>
      <c r="AD885" s="8">
        <v>0</v>
      </c>
      <c r="AE885" s="8">
        <v>0</v>
      </c>
      <c r="AF885" s="8">
        <v>0</v>
      </c>
      <c r="AI885" s="9" t="s">
        <v>4550</v>
      </c>
      <c r="AK885" s="9">
        <f>LEN(H885)</f>
        <v>75</v>
      </c>
      <c r="AL885" s="9">
        <f>SUM(R885:X885)</f>
        <v>4</v>
      </c>
      <c r="AM885" s="3" t="b">
        <f>IF(R885,1)</f>
        <v>0</v>
      </c>
      <c r="AN885" s="3" t="b">
        <f>IF(S885,1)</f>
        <v>0</v>
      </c>
      <c r="AO885" s="3">
        <f>IF(T885,1)</f>
        <v>1</v>
      </c>
      <c r="AP885" s="3">
        <f>IF(U885,1)</f>
        <v>1</v>
      </c>
      <c r="AQ885" s="3" t="b">
        <f>IF(V885,1)</f>
        <v>0</v>
      </c>
      <c r="AR885" s="3" t="b">
        <f>IF(W885,1)</f>
        <v>0</v>
      </c>
      <c r="AS885" s="3">
        <f>IF(X885,1)</f>
        <v>1</v>
      </c>
      <c r="AT885" s="3">
        <f>SUM(AM885:AS885)</f>
        <v>3</v>
      </c>
      <c r="AU885" s="10" t="b">
        <f>IF(R885,1)</f>
        <v>0</v>
      </c>
      <c r="AV885" s="10" t="b">
        <f>IF(S885,2)</f>
        <v>0</v>
      </c>
      <c r="AW885" s="10">
        <f>IF(T885,3)</f>
        <v>3</v>
      </c>
      <c r="AX885" s="10">
        <f>IF(U885,4)</f>
        <v>4</v>
      </c>
      <c r="AY885" s="10" t="b">
        <f>IF(V885,5)</f>
        <v>0</v>
      </c>
      <c r="AZ885" s="10" t="b">
        <f>IF(W885,6)</f>
        <v>0</v>
      </c>
      <c r="BA885" s="10">
        <f>IF(X885,7)</f>
        <v>7</v>
      </c>
      <c r="BB885" s="10">
        <f>MIN(AU885:BA885)</f>
        <v>3</v>
      </c>
      <c r="BC885" s="10">
        <f>MAX(AU885:BA885)</f>
        <v>7</v>
      </c>
      <c r="BD885" s="10">
        <f>IF(AT885&gt;0,(1+(BC885-AT885))-BB885,-1)</f>
        <v>2</v>
      </c>
      <c r="BE885" s="44">
        <f>AL885-AT885</f>
        <v>1</v>
      </c>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row>
    <row r="886" spans="1:177" ht="15" customHeight="1">
      <c r="A886" s="1">
        <v>885</v>
      </c>
      <c r="B886" s="1">
        <v>-38.039030303988802</v>
      </c>
      <c r="C886" s="1">
        <v>145.32594400029899</v>
      </c>
      <c r="D886" s="1">
        <v>15</v>
      </c>
      <c r="E886"/>
      <c r="F886" s="1" t="s">
        <v>140</v>
      </c>
      <c r="G886" s="1" t="s">
        <v>1042</v>
      </c>
      <c r="H886" s="2" t="s">
        <v>1064</v>
      </c>
      <c r="I886" s="4">
        <v>1</v>
      </c>
      <c r="J886" s="4">
        <v>0</v>
      </c>
      <c r="K886" s="4">
        <v>0</v>
      </c>
      <c r="L886" s="4">
        <v>0</v>
      </c>
      <c r="M886" s="5">
        <v>0</v>
      </c>
      <c r="N886" s="5">
        <v>1</v>
      </c>
      <c r="O886" s="5">
        <v>0</v>
      </c>
      <c r="P886" s="5">
        <v>1</v>
      </c>
      <c r="Q886" s="5">
        <v>0</v>
      </c>
      <c r="R886" s="6">
        <v>0</v>
      </c>
      <c r="S886" s="6">
        <v>0</v>
      </c>
      <c r="T886" s="6">
        <v>0</v>
      </c>
      <c r="U886" s="6">
        <v>2</v>
      </c>
      <c r="V886" s="6">
        <v>0</v>
      </c>
      <c r="W886" s="6">
        <v>0</v>
      </c>
      <c r="X886" s="6">
        <v>1</v>
      </c>
      <c r="Y886" s="7">
        <v>0</v>
      </c>
      <c r="Z886" s="7">
        <v>1</v>
      </c>
      <c r="AA886" s="8">
        <v>0</v>
      </c>
      <c r="AB886" s="8">
        <v>0</v>
      </c>
      <c r="AC886" s="8">
        <v>1</v>
      </c>
      <c r="AD886" s="8">
        <v>0</v>
      </c>
      <c r="AE886" s="8">
        <v>0</v>
      </c>
      <c r="AF886" s="8">
        <v>0</v>
      </c>
      <c r="AI886" s="9" t="s">
        <v>165</v>
      </c>
      <c r="AJ886" s="9" t="s">
        <v>4565</v>
      </c>
      <c r="AK886" s="9">
        <f>LEN(H886)</f>
        <v>39</v>
      </c>
      <c r="AL886" s="9">
        <f>SUM(R886:X886)</f>
        <v>3</v>
      </c>
      <c r="AM886" s="3" t="b">
        <f>IF(R886,1)</f>
        <v>0</v>
      </c>
      <c r="AN886" s="3" t="b">
        <f>IF(S886,1)</f>
        <v>0</v>
      </c>
      <c r="AO886" s="3" t="b">
        <f>IF(T886,1)</f>
        <v>0</v>
      </c>
      <c r="AP886" s="3">
        <f>IF(U886,1)</f>
        <v>1</v>
      </c>
      <c r="AQ886" s="3" t="b">
        <f>IF(V886,1)</f>
        <v>0</v>
      </c>
      <c r="AR886" s="3" t="b">
        <f>IF(W886,1)</f>
        <v>0</v>
      </c>
      <c r="AS886" s="3">
        <f>IF(X886,1)</f>
        <v>1</v>
      </c>
      <c r="AT886" s="3">
        <f>SUM(AM886:AS886)</f>
        <v>2</v>
      </c>
      <c r="AU886" s="10" t="b">
        <f>IF(R886,1)</f>
        <v>0</v>
      </c>
      <c r="AV886" s="10" t="b">
        <f>IF(S886,2)</f>
        <v>0</v>
      </c>
      <c r="AW886" s="10" t="b">
        <f>IF(T886,3)</f>
        <v>0</v>
      </c>
      <c r="AX886" s="10">
        <f>IF(U886,4)</f>
        <v>4</v>
      </c>
      <c r="AY886" s="10" t="b">
        <f>IF(V886,5)</f>
        <v>0</v>
      </c>
      <c r="AZ886" s="10" t="b">
        <f>IF(W886,6)</f>
        <v>0</v>
      </c>
      <c r="BA886" s="10">
        <f>IF(X886,7)</f>
        <v>7</v>
      </c>
      <c r="BB886" s="10">
        <f>MIN(AU886:BA886)</f>
        <v>4</v>
      </c>
      <c r="BC886" s="10">
        <f>MAX(AU886:BA886)</f>
        <v>7</v>
      </c>
      <c r="BD886" s="10">
        <f>IF(AT886&gt;0,(1+(BC886-AT886))-BB886,-1)</f>
        <v>2</v>
      </c>
      <c r="BE886" s="44">
        <f>AL886-AT886</f>
        <v>1</v>
      </c>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row>
    <row r="887" spans="1:177" ht="15" customHeight="1">
      <c r="A887" s="1">
        <v>886</v>
      </c>
      <c r="B887" s="1">
        <v>-38.0328446891683</v>
      </c>
      <c r="C887" s="1">
        <v>145.27684884649099</v>
      </c>
      <c r="D887" s="1">
        <v>15</v>
      </c>
      <c r="E887"/>
      <c r="F887" s="1" t="s">
        <v>40</v>
      </c>
      <c r="G887" s="1" t="s">
        <v>1042</v>
      </c>
      <c r="H887" s="2" t="s">
        <v>1065</v>
      </c>
      <c r="I887" s="4">
        <v>0</v>
      </c>
      <c r="J887" s="4">
        <v>0</v>
      </c>
      <c r="K887" s="4">
        <v>1</v>
      </c>
      <c r="L887" s="4">
        <v>0</v>
      </c>
      <c r="M887" s="5">
        <v>1</v>
      </c>
      <c r="N887" s="5">
        <v>0</v>
      </c>
      <c r="O887" s="5">
        <v>0</v>
      </c>
      <c r="P887" s="5">
        <v>0</v>
      </c>
      <c r="Q887" s="5">
        <v>1</v>
      </c>
      <c r="R887" s="6">
        <v>0</v>
      </c>
      <c r="S887" s="6">
        <v>0</v>
      </c>
      <c r="T887" s="6">
        <v>2</v>
      </c>
      <c r="U887" s="6">
        <v>1</v>
      </c>
      <c r="V887" s="6">
        <v>0</v>
      </c>
      <c r="W887" s="6">
        <v>0</v>
      </c>
      <c r="X887" s="6">
        <v>0</v>
      </c>
      <c r="Y887" s="7">
        <v>0</v>
      </c>
      <c r="Z887" s="7">
        <v>0</v>
      </c>
      <c r="AA887" s="8">
        <v>0</v>
      </c>
      <c r="AB887" s="8">
        <v>0</v>
      </c>
      <c r="AC887" s="8">
        <v>1</v>
      </c>
      <c r="AD887" s="8">
        <v>0</v>
      </c>
      <c r="AE887" s="8">
        <v>0</v>
      </c>
      <c r="AF887" s="8">
        <v>0</v>
      </c>
      <c r="AG887" s="9" t="s">
        <v>4373</v>
      </c>
      <c r="AI887" s="9" t="s">
        <v>1066</v>
      </c>
      <c r="AK887" s="9">
        <f>LEN(H887)</f>
        <v>68</v>
      </c>
      <c r="AL887" s="9">
        <f>SUM(R887:X887)</f>
        <v>3</v>
      </c>
      <c r="AM887" s="3" t="b">
        <f>IF(R887,1)</f>
        <v>0</v>
      </c>
      <c r="AN887" s="3" t="b">
        <f>IF(S887,1)</f>
        <v>0</v>
      </c>
      <c r="AO887" s="3">
        <f>IF(T887,1)</f>
        <v>1</v>
      </c>
      <c r="AP887" s="3">
        <f>IF(U887,1)</f>
        <v>1</v>
      </c>
      <c r="AQ887" s="3" t="b">
        <f>IF(V887,1)</f>
        <v>0</v>
      </c>
      <c r="AR887" s="3" t="b">
        <f>IF(W887,1)</f>
        <v>0</v>
      </c>
      <c r="AS887" s="3" t="b">
        <f>IF(X887,1)</f>
        <v>0</v>
      </c>
      <c r="AT887" s="3">
        <f>SUM(AM887:AS887)</f>
        <v>2</v>
      </c>
      <c r="AU887" s="10" t="b">
        <f>IF(R887,1)</f>
        <v>0</v>
      </c>
      <c r="AV887" s="10" t="b">
        <f>IF(S887,2)</f>
        <v>0</v>
      </c>
      <c r="AW887" s="10">
        <f>IF(T887,3)</f>
        <v>3</v>
      </c>
      <c r="AX887" s="10">
        <f>IF(U887,4)</f>
        <v>4</v>
      </c>
      <c r="AY887" s="10" t="b">
        <f>IF(V887,5)</f>
        <v>0</v>
      </c>
      <c r="AZ887" s="10" t="b">
        <f>IF(W887,6)</f>
        <v>0</v>
      </c>
      <c r="BA887" s="10" t="b">
        <f>IF(X887,7)</f>
        <v>0</v>
      </c>
      <c r="BB887" s="10">
        <f>MIN(AU887:BA887)</f>
        <v>3</v>
      </c>
      <c r="BC887" s="10">
        <f>MAX(AU887:BA887)</f>
        <v>4</v>
      </c>
      <c r="BD887" s="10">
        <f>IF(AT887&gt;0,(1+(BC887-AT887))-BB887,-1)</f>
        <v>0</v>
      </c>
      <c r="BE887" s="44">
        <f>AL887-AT887</f>
        <v>1</v>
      </c>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row>
    <row r="888" spans="1:177" ht="15" customHeight="1">
      <c r="A888" s="1">
        <v>887</v>
      </c>
      <c r="B888" s="1">
        <v>-37.803117442114598</v>
      </c>
      <c r="C888" s="1">
        <v>144.98359203186001</v>
      </c>
      <c r="D888" s="1">
        <v>15</v>
      </c>
      <c r="E888"/>
      <c r="F888" s="1" t="s">
        <v>40</v>
      </c>
      <c r="G888" s="1" t="s">
        <v>1042</v>
      </c>
      <c r="H888" s="2" t="s">
        <v>1067</v>
      </c>
      <c r="I888" s="4">
        <v>1</v>
      </c>
      <c r="J888" s="4">
        <v>0</v>
      </c>
      <c r="K888" s="4">
        <v>0</v>
      </c>
      <c r="L888" s="4">
        <v>0</v>
      </c>
      <c r="M888" s="5">
        <v>1</v>
      </c>
      <c r="N888" s="5">
        <v>0</v>
      </c>
      <c r="O888" s="5">
        <v>0</v>
      </c>
      <c r="P888" s="5">
        <v>1</v>
      </c>
      <c r="Q888" s="5">
        <v>0</v>
      </c>
      <c r="R888" s="6">
        <v>0</v>
      </c>
      <c r="S888" s="6">
        <v>0</v>
      </c>
      <c r="T888" s="6">
        <v>1</v>
      </c>
      <c r="U888" s="6">
        <v>1</v>
      </c>
      <c r="V888" s="6">
        <v>1</v>
      </c>
      <c r="W888" s="6">
        <v>0</v>
      </c>
      <c r="X888" s="6">
        <v>0</v>
      </c>
      <c r="Y888" s="7">
        <v>0</v>
      </c>
      <c r="Z888" s="7">
        <v>0</v>
      </c>
      <c r="AA888" s="8">
        <v>1</v>
      </c>
      <c r="AB888" s="8">
        <v>1</v>
      </c>
      <c r="AC888" s="8">
        <v>1</v>
      </c>
      <c r="AD888" s="8">
        <v>0</v>
      </c>
      <c r="AE888" s="8">
        <v>0</v>
      </c>
      <c r="AF888" s="8">
        <v>0</v>
      </c>
      <c r="AI888" s="9" t="s">
        <v>1068</v>
      </c>
      <c r="AK888" s="9">
        <f>LEN(H888)</f>
        <v>54</v>
      </c>
      <c r="AL888" s="9">
        <f>SUM(R888:X888)</f>
        <v>3</v>
      </c>
      <c r="AM888" s="3" t="b">
        <f>IF(R888,1)</f>
        <v>0</v>
      </c>
      <c r="AN888" s="3" t="b">
        <f>IF(S888,1)</f>
        <v>0</v>
      </c>
      <c r="AO888" s="3">
        <f>IF(T888,1)</f>
        <v>1</v>
      </c>
      <c r="AP888" s="3">
        <f>IF(U888,1)</f>
        <v>1</v>
      </c>
      <c r="AQ888" s="3">
        <f>IF(V888,1)</f>
        <v>1</v>
      </c>
      <c r="AR888" s="3" t="b">
        <f>IF(W888,1)</f>
        <v>0</v>
      </c>
      <c r="AS888" s="3" t="b">
        <f>IF(X888,1)</f>
        <v>0</v>
      </c>
      <c r="AT888" s="3">
        <f>SUM(AM888:AS888)</f>
        <v>3</v>
      </c>
      <c r="AU888" s="10" t="b">
        <f>IF(R888,1)</f>
        <v>0</v>
      </c>
      <c r="AV888" s="10" t="b">
        <f>IF(S888,2)</f>
        <v>0</v>
      </c>
      <c r="AW888" s="10">
        <f>IF(T888,3)</f>
        <v>3</v>
      </c>
      <c r="AX888" s="10">
        <f>IF(U888,4)</f>
        <v>4</v>
      </c>
      <c r="AY888" s="10">
        <f>IF(V888,5)</f>
        <v>5</v>
      </c>
      <c r="AZ888" s="10" t="b">
        <f>IF(W888,6)</f>
        <v>0</v>
      </c>
      <c r="BA888" s="10" t="b">
        <f>IF(X888,7)</f>
        <v>0</v>
      </c>
      <c r="BB888" s="10">
        <f>MIN(AU888:BA888)</f>
        <v>3</v>
      </c>
      <c r="BC888" s="10">
        <f>MAX(AU888:BA888)</f>
        <v>5</v>
      </c>
      <c r="BD888" s="10">
        <f>IF(AT888&gt;0,(1+(BC888-AT888))-BB888,-1)</f>
        <v>0</v>
      </c>
      <c r="BE888" s="44">
        <f>AL888-AT888</f>
        <v>0</v>
      </c>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row>
    <row r="889" spans="1:177" ht="15" customHeight="1">
      <c r="A889" s="1">
        <v>888</v>
      </c>
      <c r="B889" s="1">
        <v>-37.783278397710497</v>
      </c>
      <c r="C889" s="1">
        <v>144.98423576202401</v>
      </c>
      <c r="D889" s="1">
        <v>15</v>
      </c>
      <c r="E889"/>
      <c r="F889" s="1" t="s">
        <v>40</v>
      </c>
      <c r="G889" s="1" t="s">
        <v>1042</v>
      </c>
      <c r="H889" s="2" t="s">
        <v>1069</v>
      </c>
      <c r="I889" s="4">
        <v>1</v>
      </c>
      <c r="J889" s="4">
        <v>0</v>
      </c>
      <c r="K889" s="4">
        <v>0</v>
      </c>
      <c r="L889" s="4">
        <v>0</v>
      </c>
      <c r="M889" s="5">
        <v>1</v>
      </c>
      <c r="N889" s="5">
        <v>0</v>
      </c>
      <c r="O889" s="5">
        <v>0</v>
      </c>
      <c r="P889" s="5">
        <v>1</v>
      </c>
      <c r="Q889" s="5">
        <v>0</v>
      </c>
      <c r="R889" s="6">
        <v>0</v>
      </c>
      <c r="S889" s="6">
        <v>0</v>
      </c>
      <c r="T889" s="6">
        <v>1</v>
      </c>
      <c r="U889" s="6">
        <v>2</v>
      </c>
      <c r="V889" s="6">
        <v>0</v>
      </c>
      <c r="W889" s="6">
        <v>0</v>
      </c>
      <c r="X889" s="6">
        <v>0</v>
      </c>
      <c r="Y889" s="7">
        <v>0</v>
      </c>
      <c r="Z889" s="7">
        <v>0</v>
      </c>
      <c r="AA889" s="8">
        <v>0</v>
      </c>
      <c r="AB889" s="8">
        <v>1</v>
      </c>
      <c r="AC889" s="8">
        <v>0</v>
      </c>
      <c r="AD889" s="8">
        <v>0</v>
      </c>
      <c r="AE889" s="8">
        <v>0</v>
      </c>
      <c r="AF889" s="8">
        <v>0</v>
      </c>
      <c r="AI889" s="9" t="s">
        <v>85</v>
      </c>
      <c r="AK889" s="9">
        <f>LEN(H889)</f>
        <v>57</v>
      </c>
      <c r="AL889" s="9">
        <f>SUM(R889:X889)</f>
        <v>3</v>
      </c>
      <c r="AM889" s="3" t="b">
        <f>IF(R889,1)</f>
        <v>0</v>
      </c>
      <c r="AN889" s="3" t="b">
        <f>IF(S889,1)</f>
        <v>0</v>
      </c>
      <c r="AO889" s="3">
        <f>IF(T889,1)</f>
        <v>1</v>
      </c>
      <c r="AP889" s="3">
        <f>IF(U889,1)</f>
        <v>1</v>
      </c>
      <c r="AQ889" s="3" t="b">
        <f>IF(V889,1)</f>
        <v>0</v>
      </c>
      <c r="AR889" s="3" t="b">
        <f>IF(W889,1)</f>
        <v>0</v>
      </c>
      <c r="AS889" s="3" t="b">
        <f>IF(X889,1)</f>
        <v>0</v>
      </c>
      <c r="AT889" s="3">
        <f>SUM(AM889:AS889)</f>
        <v>2</v>
      </c>
      <c r="AU889" s="10" t="b">
        <f>IF(R889,1)</f>
        <v>0</v>
      </c>
      <c r="AV889" s="10" t="b">
        <f>IF(S889,2)</f>
        <v>0</v>
      </c>
      <c r="AW889" s="10">
        <f>IF(T889,3)</f>
        <v>3</v>
      </c>
      <c r="AX889" s="10">
        <f>IF(U889,4)</f>
        <v>4</v>
      </c>
      <c r="AY889" s="10" t="b">
        <f>IF(V889,5)</f>
        <v>0</v>
      </c>
      <c r="AZ889" s="10" t="b">
        <f>IF(W889,6)</f>
        <v>0</v>
      </c>
      <c r="BA889" s="10" t="b">
        <f>IF(X889,7)</f>
        <v>0</v>
      </c>
      <c r="BB889" s="10">
        <f>MIN(AU889:BA889)</f>
        <v>3</v>
      </c>
      <c r="BC889" s="10">
        <f>MAX(AU889:BA889)</f>
        <v>4</v>
      </c>
      <c r="BD889" s="10">
        <f>IF(AT889&gt;0,(1+(BC889-AT889))-BB889,-1)</f>
        <v>0</v>
      </c>
      <c r="BE889" s="44">
        <f>AL889-AT889</f>
        <v>1</v>
      </c>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row>
    <row r="890" spans="1:177" ht="15" customHeight="1">
      <c r="A890" s="1">
        <v>889</v>
      </c>
      <c r="B890" s="1">
        <v>-37.804170712513702</v>
      </c>
      <c r="C890" s="1">
        <v>144.96121704425801</v>
      </c>
      <c r="D890" s="1">
        <v>18</v>
      </c>
      <c r="E890"/>
      <c r="F890" s="1" t="s">
        <v>40</v>
      </c>
      <c r="G890" s="1" t="s">
        <v>1042</v>
      </c>
      <c r="H890" s="2" t="s">
        <v>1070</v>
      </c>
      <c r="I890" s="4">
        <v>1</v>
      </c>
      <c r="J890" s="4">
        <v>0</v>
      </c>
      <c r="K890" s="4">
        <v>0</v>
      </c>
      <c r="L890" s="4">
        <v>0</v>
      </c>
      <c r="M890" s="5">
        <v>0</v>
      </c>
      <c r="N890" s="5">
        <v>0</v>
      </c>
      <c r="O890" s="5">
        <v>1</v>
      </c>
      <c r="P890" s="5">
        <v>0</v>
      </c>
      <c r="Q890" s="5">
        <v>0</v>
      </c>
      <c r="R890" s="6">
        <v>0</v>
      </c>
      <c r="S890" s="6">
        <v>0</v>
      </c>
      <c r="T890" s="6">
        <v>1</v>
      </c>
      <c r="U890" s="6">
        <v>0</v>
      </c>
      <c r="V890" s="6">
        <v>0</v>
      </c>
      <c r="W890" s="6">
        <v>0</v>
      </c>
      <c r="X890" s="6">
        <v>0</v>
      </c>
      <c r="Y890" s="7">
        <v>0</v>
      </c>
      <c r="Z890" s="7">
        <v>0</v>
      </c>
      <c r="AA890" s="8">
        <v>0</v>
      </c>
      <c r="AB890" s="8">
        <v>0</v>
      </c>
      <c r="AC890" s="8">
        <v>0</v>
      </c>
      <c r="AD890" s="8">
        <v>0</v>
      </c>
      <c r="AE890" s="8">
        <v>0</v>
      </c>
      <c r="AF890" s="8">
        <v>0</v>
      </c>
      <c r="AI890" s="9" t="s">
        <v>45</v>
      </c>
      <c r="AK890" s="9">
        <f>LEN(H890)</f>
        <v>35</v>
      </c>
      <c r="AL890" s="9">
        <f>SUM(R890:X890)</f>
        <v>1</v>
      </c>
      <c r="AM890" s="3" t="b">
        <f>IF(R890,1)</f>
        <v>0</v>
      </c>
      <c r="AN890" s="3" t="b">
        <f>IF(S890,1)</f>
        <v>0</v>
      </c>
      <c r="AO890" s="3">
        <f>IF(T890,1)</f>
        <v>1</v>
      </c>
      <c r="AP890" s="3" t="b">
        <f>IF(U890,1)</f>
        <v>0</v>
      </c>
      <c r="AQ890" s="3" t="b">
        <f>IF(V890,1)</f>
        <v>0</v>
      </c>
      <c r="AR890" s="3" t="b">
        <f>IF(W890,1)</f>
        <v>0</v>
      </c>
      <c r="AS890" s="3" t="b">
        <f>IF(X890,1)</f>
        <v>0</v>
      </c>
      <c r="AT890" s="3">
        <f>SUM(AM890:AS890)</f>
        <v>1</v>
      </c>
      <c r="AU890" s="10" t="b">
        <f>IF(R890,1)</f>
        <v>0</v>
      </c>
      <c r="AV890" s="10" t="b">
        <f>IF(S890,2)</f>
        <v>0</v>
      </c>
      <c r="AW890" s="10">
        <f>IF(T890,3)</f>
        <v>3</v>
      </c>
      <c r="AX890" s="10" t="b">
        <f>IF(U890,4)</f>
        <v>0</v>
      </c>
      <c r="AY890" s="10" t="b">
        <f>IF(V890,5)</f>
        <v>0</v>
      </c>
      <c r="AZ890" s="10" t="b">
        <f>IF(W890,6)</f>
        <v>0</v>
      </c>
      <c r="BA890" s="10" t="b">
        <f>IF(X890,7)</f>
        <v>0</v>
      </c>
      <c r="BB890" s="10">
        <f>MIN(AU890:BA890)</f>
        <v>3</v>
      </c>
      <c r="BC890" s="10">
        <f>MAX(AU890:BA890)</f>
        <v>3</v>
      </c>
      <c r="BD890" s="10">
        <f>IF(AT890&gt;0,(1+(BC890-AT890))-BB890,-1)</f>
        <v>0</v>
      </c>
      <c r="BE890" s="44">
        <f>AL890-AT890</f>
        <v>0</v>
      </c>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row>
    <row r="891" spans="1:177" ht="15" customHeight="1">
      <c r="A891" s="1">
        <v>890</v>
      </c>
      <c r="B891" s="1">
        <v>-37.817815246063198</v>
      </c>
      <c r="C891" s="1">
        <v>144.926085470581</v>
      </c>
      <c r="D891" s="1">
        <v>16</v>
      </c>
      <c r="E891"/>
      <c r="F891" s="1" t="s">
        <v>40</v>
      </c>
      <c r="G891" s="1" t="s">
        <v>1042</v>
      </c>
      <c r="H891" s="2" t="s">
        <v>1071</v>
      </c>
      <c r="I891" s="4">
        <v>1</v>
      </c>
      <c r="J891" s="4">
        <v>0</v>
      </c>
      <c r="K891" s="4">
        <v>0</v>
      </c>
      <c r="L891" s="4">
        <v>0</v>
      </c>
      <c r="M891" s="5">
        <v>1</v>
      </c>
      <c r="N891" s="5">
        <v>0</v>
      </c>
      <c r="O891" s="5">
        <v>0</v>
      </c>
      <c r="P891" s="5">
        <v>1</v>
      </c>
      <c r="Q891" s="5">
        <v>0</v>
      </c>
      <c r="R891" s="6">
        <v>0</v>
      </c>
      <c r="S891" s="6">
        <v>0</v>
      </c>
      <c r="T891" s="6">
        <v>2</v>
      </c>
      <c r="U891" s="6">
        <v>1</v>
      </c>
      <c r="V891" s="6">
        <v>0</v>
      </c>
      <c r="W891" s="6">
        <v>0</v>
      </c>
      <c r="X891" s="6">
        <v>0</v>
      </c>
      <c r="Y891" s="7">
        <v>0</v>
      </c>
      <c r="Z891" s="7">
        <v>1</v>
      </c>
      <c r="AA891" s="8">
        <v>0</v>
      </c>
      <c r="AB891" s="8">
        <v>0</v>
      </c>
      <c r="AC891" s="8">
        <v>1</v>
      </c>
      <c r="AD891" s="8">
        <v>0</v>
      </c>
      <c r="AE891" s="8">
        <v>0</v>
      </c>
      <c r="AF891" s="8">
        <v>0</v>
      </c>
      <c r="AI891" s="9" t="s">
        <v>1072</v>
      </c>
      <c r="AK891" s="9">
        <f>LEN(H891)</f>
        <v>46</v>
      </c>
      <c r="AL891" s="9">
        <f>SUM(R891:X891)</f>
        <v>3</v>
      </c>
      <c r="AM891" s="3" t="b">
        <f>IF(R891,1)</f>
        <v>0</v>
      </c>
      <c r="AN891" s="3" t="b">
        <f>IF(S891,1)</f>
        <v>0</v>
      </c>
      <c r="AO891" s="3">
        <f>IF(T891,1)</f>
        <v>1</v>
      </c>
      <c r="AP891" s="3">
        <f>IF(U891,1)</f>
        <v>1</v>
      </c>
      <c r="AQ891" s="3" t="b">
        <f>IF(V891,1)</f>
        <v>0</v>
      </c>
      <c r="AR891" s="3" t="b">
        <f>IF(W891,1)</f>
        <v>0</v>
      </c>
      <c r="AS891" s="3" t="b">
        <f>IF(X891,1)</f>
        <v>0</v>
      </c>
      <c r="AT891" s="3">
        <f>SUM(AM891:AS891)</f>
        <v>2</v>
      </c>
      <c r="AU891" s="10" t="b">
        <f>IF(R891,1)</f>
        <v>0</v>
      </c>
      <c r="AV891" s="10" t="b">
        <f>IF(S891,2)</f>
        <v>0</v>
      </c>
      <c r="AW891" s="10">
        <f>IF(T891,3)</f>
        <v>3</v>
      </c>
      <c r="AX891" s="10">
        <f>IF(U891,4)</f>
        <v>4</v>
      </c>
      <c r="AY891" s="10" t="b">
        <f>IF(V891,5)</f>
        <v>0</v>
      </c>
      <c r="AZ891" s="10" t="b">
        <f>IF(W891,6)</f>
        <v>0</v>
      </c>
      <c r="BA891" s="10" t="b">
        <f>IF(X891,7)</f>
        <v>0</v>
      </c>
      <c r="BB891" s="10">
        <f>MIN(AU891:BA891)</f>
        <v>3</v>
      </c>
      <c r="BC891" s="10">
        <f>MAX(AU891:BA891)</f>
        <v>4</v>
      </c>
      <c r="BD891" s="10">
        <f>IF(AT891&gt;0,(1+(BC891-AT891))-BB891,-1)</f>
        <v>0</v>
      </c>
      <c r="BE891" s="44">
        <f>AL891-AT891</f>
        <v>1</v>
      </c>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row>
    <row r="892" spans="1:177" ht="15" customHeight="1">
      <c r="A892" s="1">
        <v>891</v>
      </c>
      <c r="B892" s="1">
        <v>-37.794741606483001</v>
      </c>
      <c r="C892" s="1">
        <v>145.011444090271</v>
      </c>
      <c r="D892" s="1">
        <v>15</v>
      </c>
      <c r="E892"/>
      <c r="F892" s="1" t="s">
        <v>40</v>
      </c>
      <c r="G892" s="1" t="s">
        <v>1042</v>
      </c>
      <c r="H892" s="2" t="s">
        <v>1073</v>
      </c>
      <c r="I892" s="4">
        <v>1</v>
      </c>
      <c r="J892" s="4">
        <v>0</v>
      </c>
      <c r="K892" s="4">
        <v>0</v>
      </c>
      <c r="L892" s="4">
        <v>0</v>
      </c>
      <c r="M892" s="5">
        <v>0</v>
      </c>
      <c r="N892" s="5">
        <v>1</v>
      </c>
      <c r="O892" s="5">
        <v>0</v>
      </c>
      <c r="P892" s="5">
        <v>0</v>
      </c>
      <c r="Q892" s="5">
        <v>1</v>
      </c>
      <c r="R892" s="6">
        <v>1</v>
      </c>
      <c r="S892" s="6">
        <v>0</v>
      </c>
      <c r="T892" s="6">
        <v>0</v>
      </c>
      <c r="U892" s="6">
        <v>2</v>
      </c>
      <c r="V892" s="6">
        <v>0</v>
      </c>
      <c r="W892" s="6">
        <v>0</v>
      </c>
      <c r="X892" s="6">
        <v>0</v>
      </c>
      <c r="Y892" s="7">
        <v>0</v>
      </c>
      <c r="Z892" s="7">
        <v>1</v>
      </c>
      <c r="AA892" s="8">
        <v>0</v>
      </c>
      <c r="AB892" s="8">
        <v>0</v>
      </c>
      <c r="AC892" s="8">
        <v>0</v>
      </c>
      <c r="AD892" s="8">
        <v>0</v>
      </c>
      <c r="AE892" s="8">
        <v>0</v>
      </c>
      <c r="AF892" s="8">
        <v>1</v>
      </c>
      <c r="AI892" s="9" t="s">
        <v>1074</v>
      </c>
      <c r="AK892" s="9">
        <f>LEN(H892)</f>
        <v>66</v>
      </c>
      <c r="AL892" s="9">
        <f>SUM(R892:X892)</f>
        <v>3</v>
      </c>
      <c r="AM892" s="3">
        <f>IF(R892,1)</f>
        <v>1</v>
      </c>
      <c r="AN892" s="3" t="b">
        <f>IF(S892,1)</f>
        <v>0</v>
      </c>
      <c r="AO892" s="3" t="b">
        <f>IF(T892,1)</f>
        <v>0</v>
      </c>
      <c r="AP892" s="3">
        <f>IF(U892,1)</f>
        <v>1</v>
      </c>
      <c r="AQ892" s="3" t="b">
        <f>IF(V892,1)</f>
        <v>0</v>
      </c>
      <c r="AR892" s="3" t="b">
        <f>IF(W892,1)</f>
        <v>0</v>
      </c>
      <c r="AS892" s="3" t="b">
        <f>IF(X892,1)</f>
        <v>0</v>
      </c>
      <c r="AT892" s="3">
        <f>SUM(AM892:AS892)</f>
        <v>2</v>
      </c>
      <c r="AU892" s="10">
        <f>IF(R892,1)</f>
        <v>1</v>
      </c>
      <c r="AV892" s="10" t="b">
        <f>IF(S892,2)</f>
        <v>0</v>
      </c>
      <c r="AW892" s="10" t="b">
        <f>IF(T892,3)</f>
        <v>0</v>
      </c>
      <c r="AX892" s="10">
        <f>IF(U892,4)</f>
        <v>4</v>
      </c>
      <c r="AY892" s="10" t="b">
        <f>IF(V892,5)</f>
        <v>0</v>
      </c>
      <c r="AZ892" s="10" t="b">
        <f>IF(W892,6)</f>
        <v>0</v>
      </c>
      <c r="BA892" s="10" t="b">
        <f>IF(X892,7)</f>
        <v>0</v>
      </c>
      <c r="BB892" s="10">
        <f>MIN(AU892:BA892)</f>
        <v>1</v>
      </c>
      <c r="BC892" s="10">
        <f>MAX(AU892:BA892)</f>
        <v>4</v>
      </c>
      <c r="BD892" s="10">
        <f>IF(AT892&gt;0,(1+(BC892-AT892))-BB892,-1)</f>
        <v>2</v>
      </c>
      <c r="BE892" s="44">
        <f>AL892-AT892</f>
        <v>1</v>
      </c>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row>
    <row r="893" spans="1:177" ht="15" customHeight="1">
      <c r="A893" s="1">
        <v>892</v>
      </c>
      <c r="B893" s="1">
        <v>-37.801015094917602</v>
      </c>
      <c r="C893" s="1">
        <v>144.95707034912101</v>
      </c>
      <c r="D893" s="1">
        <v>14</v>
      </c>
      <c r="E893"/>
      <c r="F893" s="1" t="s">
        <v>140</v>
      </c>
      <c r="G893" s="1" t="s">
        <v>1042</v>
      </c>
      <c r="H893" s="2" t="s">
        <v>1075</v>
      </c>
      <c r="I893" s="4">
        <v>1</v>
      </c>
      <c r="J893" s="4">
        <v>0</v>
      </c>
      <c r="K893" s="4">
        <v>0</v>
      </c>
      <c r="L893" s="4">
        <v>0</v>
      </c>
      <c r="M893" s="5">
        <v>0</v>
      </c>
      <c r="N893" s="5">
        <v>0</v>
      </c>
      <c r="O893" s="5">
        <v>0</v>
      </c>
      <c r="P893" s="5">
        <v>0</v>
      </c>
      <c r="Q893" s="5">
        <v>1</v>
      </c>
      <c r="R893" s="6">
        <v>0</v>
      </c>
      <c r="S893" s="6">
        <v>0</v>
      </c>
      <c r="T893" s="6">
        <v>0</v>
      </c>
      <c r="U893" s="6">
        <v>1</v>
      </c>
      <c r="V893" s="6">
        <v>0</v>
      </c>
      <c r="W893" s="6">
        <v>0</v>
      </c>
      <c r="X893" s="6">
        <v>0</v>
      </c>
      <c r="Y893" s="7">
        <v>0</v>
      </c>
      <c r="Z893" s="7">
        <v>0</v>
      </c>
      <c r="AA893" s="8">
        <v>0</v>
      </c>
      <c r="AB893" s="8">
        <v>0</v>
      </c>
      <c r="AC893" s="8">
        <v>0</v>
      </c>
      <c r="AD893" s="8">
        <v>0</v>
      </c>
      <c r="AE893" s="8">
        <v>0</v>
      </c>
      <c r="AF893" s="8">
        <v>0</v>
      </c>
      <c r="AK893" s="9">
        <f>LEN(H893)</f>
        <v>24</v>
      </c>
      <c r="AL893" s="9">
        <f>SUM(R893:X893)</f>
        <v>1</v>
      </c>
      <c r="AM893" s="3" t="b">
        <f>IF(R893,1)</f>
        <v>0</v>
      </c>
      <c r="AN893" s="3" t="b">
        <f>IF(S893,1)</f>
        <v>0</v>
      </c>
      <c r="AO893" s="3" t="b">
        <f>IF(T893,1)</f>
        <v>0</v>
      </c>
      <c r="AP893" s="3">
        <f>IF(U893,1)</f>
        <v>1</v>
      </c>
      <c r="AQ893" s="3" t="b">
        <f>IF(V893,1)</f>
        <v>0</v>
      </c>
      <c r="AR893" s="3" t="b">
        <f>IF(W893,1)</f>
        <v>0</v>
      </c>
      <c r="AS893" s="3" t="b">
        <f>IF(X893,1)</f>
        <v>0</v>
      </c>
      <c r="AT893" s="3">
        <f>SUM(AM893:AS893)</f>
        <v>1</v>
      </c>
      <c r="AU893" s="10" t="b">
        <f>IF(R893,1)</f>
        <v>0</v>
      </c>
      <c r="AV893" s="10" t="b">
        <f>IF(S893,2)</f>
        <v>0</v>
      </c>
      <c r="AW893" s="10" t="b">
        <f>IF(T893,3)</f>
        <v>0</v>
      </c>
      <c r="AX893" s="10">
        <f>IF(U893,4)</f>
        <v>4</v>
      </c>
      <c r="AY893" s="10" t="b">
        <f>IF(V893,5)</f>
        <v>0</v>
      </c>
      <c r="AZ893" s="10" t="b">
        <f>IF(W893,6)</f>
        <v>0</v>
      </c>
      <c r="BA893" s="10" t="b">
        <f>IF(X893,7)</f>
        <v>0</v>
      </c>
      <c r="BB893" s="10">
        <f>MIN(AU893:BA893)</f>
        <v>4</v>
      </c>
      <c r="BC893" s="10">
        <f>MAX(AU893:BA893)</f>
        <v>4</v>
      </c>
      <c r="BD893" s="10">
        <f>IF(AT893&gt;0,(1+(BC893-AT893))-BB893,-1)</f>
        <v>0</v>
      </c>
      <c r="BE893" s="44">
        <f>AL893-AT893</f>
        <v>0</v>
      </c>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row>
    <row r="894" spans="1:177" ht="15" customHeight="1">
      <c r="A894" s="1">
        <v>893</v>
      </c>
      <c r="B894" s="1">
        <v>-37.8018628227615</v>
      </c>
      <c r="C894" s="1">
        <v>144.95737075653099</v>
      </c>
      <c r="D894" s="1">
        <v>15</v>
      </c>
      <c r="E894"/>
      <c r="F894" s="1" t="s">
        <v>40</v>
      </c>
      <c r="G894" s="1" t="s">
        <v>1042</v>
      </c>
      <c r="H894" s="2" t="s">
        <v>385</v>
      </c>
      <c r="I894" s="4">
        <v>1</v>
      </c>
      <c r="J894" s="4">
        <v>0</v>
      </c>
      <c r="K894" s="4">
        <v>0</v>
      </c>
      <c r="L894" s="4">
        <v>0</v>
      </c>
      <c r="M894" s="5">
        <v>0</v>
      </c>
      <c r="N894" s="5">
        <v>0</v>
      </c>
      <c r="O894" s="5">
        <v>0</v>
      </c>
      <c r="P894" s="5">
        <v>0</v>
      </c>
      <c r="Q894" s="5">
        <v>1</v>
      </c>
      <c r="R894" s="6">
        <v>0</v>
      </c>
      <c r="S894" s="6">
        <v>0</v>
      </c>
      <c r="T894" s="6">
        <v>0</v>
      </c>
      <c r="U894" s="6">
        <v>1</v>
      </c>
      <c r="V894" s="6">
        <v>0</v>
      </c>
      <c r="W894" s="6">
        <v>0</v>
      </c>
      <c r="X894" s="6">
        <v>0</v>
      </c>
      <c r="Y894" s="7">
        <v>0</v>
      </c>
      <c r="Z894" s="7">
        <v>0</v>
      </c>
      <c r="AA894" s="8">
        <v>0</v>
      </c>
      <c r="AB894" s="8">
        <v>0</v>
      </c>
      <c r="AC894" s="8">
        <v>0</v>
      </c>
      <c r="AD894" s="8">
        <v>0</v>
      </c>
      <c r="AE894" s="8">
        <v>0</v>
      </c>
      <c r="AF894" s="8">
        <v>0</v>
      </c>
      <c r="AK894" s="9">
        <f>LEN(H894)</f>
        <v>20</v>
      </c>
      <c r="AL894" s="9">
        <f>SUM(R894:X894)</f>
        <v>1</v>
      </c>
      <c r="AM894" s="3" t="b">
        <f>IF(R894,1)</f>
        <v>0</v>
      </c>
      <c r="AN894" s="3" t="b">
        <f>IF(S894,1)</f>
        <v>0</v>
      </c>
      <c r="AO894" s="3" t="b">
        <f>IF(T894,1)</f>
        <v>0</v>
      </c>
      <c r="AP894" s="3">
        <f>IF(U894,1)</f>
        <v>1</v>
      </c>
      <c r="AQ894" s="3" t="b">
        <f>IF(V894,1)</f>
        <v>0</v>
      </c>
      <c r="AR894" s="3" t="b">
        <f>IF(W894,1)</f>
        <v>0</v>
      </c>
      <c r="AS894" s="3" t="b">
        <f>IF(X894,1)</f>
        <v>0</v>
      </c>
      <c r="AT894" s="3">
        <f>SUM(AM894:AS894)</f>
        <v>1</v>
      </c>
      <c r="AU894" s="10" t="b">
        <f>IF(R894,1)</f>
        <v>0</v>
      </c>
      <c r="AV894" s="10" t="b">
        <f>IF(S894,2)</f>
        <v>0</v>
      </c>
      <c r="AW894" s="10" t="b">
        <f>IF(T894,3)</f>
        <v>0</v>
      </c>
      <c r="AX894" s="10">
        <f>IF(U894,4)</f>
        <v>4</v>
      </c>
      <c r="AY894" s="10" t="b">
        <f>IF(V894,5)</f>
        <v>0</v>
      </c>
      <c r="AZ894" s="10" t="b">
        <f>IF(W894,6)</f>
        <v>0</v>
      </c>
      <c r="BA894" s="10" t="b">
        <f>IF(X894,7)</f>
        <v>0</v>
      </c>
      <c r="BB894" s="10">
        <f>MIN(AU894:BA894)</f>
        <v>4</v>
      </c>
      <c r="BC894" s="10">
        <f>MAX(AU894:BA894)</f>
        <v>4</v>
      </c>
      <c r="BD894" s="10">
        <f>IF(AT894&gt;0,(1+(BC894-AT894))-BB894,-1)</f>
        <v>0</v>
      </c>
      <c r="BE894" s="44">
        <f>AL894-AT894</f>
        <v>0</v>
      </c>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row>
    <row r="895" spans="1:177" ht="15" customHeight="1">
      <c r="A895" s="1">
        <v>894</v>
      </c>
      <c r="B895" s="1">
        <v>-37.800981185601501</v>
      </c>
      <c r="C895" s="1">
        <v>144.956641195679</v>
      </c>
      <c r="D895" s="1">
        <v>15</v>
      </c>
      <c r="E895"/>
      <c r="F895" s="1" t="s">
        <v>40</v>
      </c>
      <c r="G895" s="1" t="s">
        <v>1042</v>
      </c>
      <c r="H895" s="2" t="s">
        <v>1076</v>
      </c>
      <c r="I895" s="4">
        <v>1</v>
      </c>
      <c r="J895" s="4">
        <v>0</v>
      </c>
      <c r="K895" s="4">
        <v>0</v>
      </c>
      <c r="L895" s="4">
        <v>0</v>
      </c>
      <c r="M895" s="5">
        <v>1</v>
      </c>
      <c r="N895" s="5">
        <v>0</v>
      </c>
      <c r="O895" s="5">
        <v>0</v>
      </c>
      <c r="P895" s="5">
        <v>0</v>
      </c>
      <c r="Q895" s="5">
        <v>0</v>
      </c>
      <c r="R895" s="6">
        <v>0</v>
      </c>
      <c r="S895" s="6">
        <v>0</v>
      </c>
      <c r="T895" s="6">
        <v>1</v>
      </c>
      <c r="U895" s="6">
        <v>1</v>
      </c>
      <c r="V895" s="6">
        <v>0</v>
      </c>
      <c r="W895" s="6">
        <v>0</v>
      </c>
      <c r="X895" s="6">
        <v>0</v>
      </c>
      <c r="Y895" s="7">
        <v>0</v>
      </c>
      <c r="Z895" s="7">
        <v>0</v>
      </c>
      <c r="AA895" s="8">
        <v>0</v>
      </c>
      <c r="AB895" s="8">
        <v>0</v>
      </c>
      <c r="AC895" s="8">
        <v>0</v>
      </c>
      <c r="AD895" s="8">
        <v>0</v>
      </c>
      <c r="AE895" s="8">
        <v>0</v>
      </c>
      <c r="AF895" s="8">
        <v>0</v>
      </c>
      <c r="AK895" s="9">
        <f>LEN(H895)</f>
        <v>27</v>
      </c>
      <c r="AL895" s="9">
        <f>SUM(R895:X895)</f>
        <v>2</v>
      </c>
      <c r="AM895" s="3" t="b">
        <f>IF(R895,1)</f>
        <v>0</v>
      </c>
      <c r="AN895" s="3" t="b">
        <f>IF(S895,1)</f>
        <v>0</v>
      </c>
      <c r="AO895" s="3">
        <f>IF(T895,1)</f>
        <v>1</v>
      </c>
      <c r="AP895" s="3">
        <f>IF(U895,1)</f>
        <v>1</v>
      </c>
      <c r="AQ895" s="3" t="b">
        <f>IF(V895,1)</f>
        <v>0</v>
      </c>
      <c r="AR895" s="3" t="b">
        <f>IF(W895,1)</f>
        <v>0</v>
      </c>
      <c r="AS895" s="3" t="b">
        <f>IF(X895,1)</f>
        <v>0</v>
      </c>
      <c r="AT895" s="3">
        <f>SUM(AM895:AS895)</f>
        <v>2</v>
      </c>
      <c r="AU895" s="10" t="b">
        <f>IF(R895,1)</f>
        <v>0</v>
      </c>
      <c r="AV895" s="10" t="b">
        <f>IF(S895,2)</f>
        <v>0</v>
      </c>
      <c r="AW895" s="10">
        <f>IF(T895,3)</f>
        <v>3</v>
      </c>
      <c r="AX895" s="10">
        <f>IF(U895,4)</f>
        <v>4</v>
      </c>
      <c r="AY895" s="10" t="b">
        <f>IF(V895,5)</f>
        <v>0</v>
      </c>
      <c r="AZ895" s="10" t="b">
        <f>IF(W895,6)</f>
        <v>0</v>
      </c>
      <c r="BA895" s="10" t="b">
        <f>IF(X895,7)</f>
        <v>0</v>
      </c>
      <c r="BB895" s="10">
        <f>MIN(AU895:BA895)</f>
        <v>3</v>
      </c>
      <c r="BC895" s="10">
        <f>MAX(AU895:BA895)</f>
        <v>4</v>
      </c>
      <c r="BD895" s="10">
        <f>IF(AT895&gt;0,(1+(BC895-AT895))-BB895,-1)</f>
        <v>0</v>
      </c>
      <c r="BE895" s="44">
        <f>AL895-AT895</f>
        <v>0</v>
      </c>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row>
    <row r="896" spans="1:177" ht="15" customHeight="1">
      <c r="A896" s="1">
        <v>895</v>
      </c>
      <c r="B896" s="1">
        <v>-37.997065071084499</v>
      </c>
      <c r="C896" s="1">
        <v>145.262330827439</v>
      </c>
      <c r="D896" s="1">
        <v>15</v>
      </c>
      <c r="E896"/>
      <c r="F896" s="1" t="s">
        <v>40</v>
      </c>
      <c r="G896" s="1" t="s">
        <v>1042</v>
      </c>
      <c r="H896" s="2" t="s">
        <v>48</v>
      </c>
      <c r="I896" s="4">
        <v>0</v>
      </c>
      <c r="J896" s="4">
        <v>0</v>
      </c>
      <c r="K896" s="4">
        <v>0</v>
      </c>
      <c r="L896" s="4">
        <v>99</v>
      </c>
      <c r="M896" s="5">
        <v>0</v>
      </c>
      <c r="N896" s="5">
        <v>0</v>
      </c>
      <c r="O896" s="5">
        <v>0</v>
      </c>
      <c r="P896" s="5">
        <v>0</v>
      </c>
      <c r="Q896" s="5">
        <v>0</v>
      </c>
      <c r="R896" s="6">
        <v>0</v>
      </c>
      <c r="S896" s="6">
        <v>0</v>
      </c>
      <c r="T896" s="6">
        <v>0</v>
      </c>
      <c r="U896" s="6">
        <v>0</v>
      </c>
      <c r="V896" s="6">
        <v>0</v>
      </c>
      <c r="W896" s="6">
        <v>0</v>
      </c>
      <c r="X896" s="6">
        <v>0</v>
      </c>
      <c r="Y896" s="7">
        <v>0</v>
      </c>
      <c r="Z896" s="7">
        <v>0</v>
      </c>
      <c r="AA896" s="8">
        <v>0</v>
      </c>
      <c r="AB896" s="8">
        <v>0</v>
      </c>
      <c r="AC896" s="8">
        <v>0</v>
      </c>
      <c r="AD896" s="8">
        <v>0</v>
      </c>
      <c r="AE896" s="8">
        <v>0</v>
      </c>
      <c r="AF896" s="8">
        <v>0</v>
      </c>
      <c r="AK896" s="9">
        <f>LEN(H896)</f>
        <v>2</v>
      </c>
      <c r="AL896" s="9">
        <f>SUM(R896:X896)</f>
        <v>0</v>
      </c>
      <c r="AM896" s="3" t="b">
        <f>IF(R896,1)</f>
        <v>0</v>
      </c>
      <c r="AN896" s="3" t="b">
        <f>IF(S896,1)</f>
        <v>0</v>
      </c>
      <c r="AO896" s="3" t="b">
        <f>IF(T896,1)</f>
        <v>0</v>
      </c>
      <c r="AP896" s="3" t="b">
        <f>IF(U896,1)</f>
        <v>0</v>
      </c>
      <c r="AQ896" s="3" t="b">
        <f>IF(V896,1)</f>
        <v>0</v>
      </c>
      <c r="AR896" s="3" t="b">
        <f>IF(W896,1)</f>
        <v>0</v>
      </c>
      <c r="AS896" s="3" t="b">
        <f>IF(X896,1)</f>
        <v>0</v>
      </c>
      <c r="AT896" s="3">
        <f>SUM(AM896:AS896)</f>
        <v>0</v>
      </c>
      <c r="AU896" s="10" t="b">
        <f>IF(R896,1)</f>
        <v>0</v>
      </c>
      <c r="AV896" s="10" t="b">
        <f>IF(S896,2)</f>
        <v>0</v>
      </c>
      <c r="AW896" s="10" t="b">
        <f>IF(T896,3)</f>
        <v>0</v>
      </c>
      <c r="AX896" s="10" t="b">
        <f>IF(U896,4)</f>
        <v>0</v>
      </c>
      <c r="AY896" s="10" t="b">
        <f>IF(V896,5)</f>
        <v>0</v>
      </c>
      <c r="AZ896" s="10" t="b">
        <f>IF(W896,6)</f>
        <v>0</v>
      </c>
      <c r="BA896" s="10" t="b">
        <f>IF(X896,7)</f>
        <v>0</v>
      </c>
      <c r="BB896" s="10">
        <f>MIN(AU896:BA896)</f>
        <v>0</v>
      </c>
      <c r="BC896" s="10">
        <f>MAX(AU896:BA896)</f>
        <v>0</v>
      </c>
      <c r="BD896" s="10">
        <f>IF(AT896&gt;0,(1+(BC896-AT896))-BB896,-1)</f>
        <v>-1</v>
      </c>
      <c r="BE896" s="44">
        <f>AL896-AT896</f>
        <v>0</v>
      </c>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row>
    <row r="897" spans="1:177" ht="15" customHeight="1">
      <c r="A897" s="1">
        <v>896</v>
      </c>
      <c r="B897" s="1">
        <v>-38.038942609255102</v>
      </c>
      <c r="C897" s="1">
        <v>145.343208783872</v>
      </c>
      <c r="D897" s="1">
        <v>15</v>
      </c>
      <c r="E897"/>
      <c r="F897" s="1" t="s">
        <v>40</v>
      </c>
      <c r="G897" s="1" t="s">
        <v>1042</v>
      </c>
      <c r="H897" s="2" t="s">
        <v>1077</v>
      </c>
      <c r="I897" s="4">
        <v>1</v>
      </c>
      <c r="J897" s="4">
        <v>0</v>
      </c>
      <c r="K897" s="4">
        <v>0</v>
      </c>
      <c r="L897" s="4">
        <v>0</v>
      </c>
      <c r="M897" s="5">
        <v>0</v>
      </c>
      <c r="N897" s="5">
        <v>0</v>
      </c>
      <c r="O897" s="5">
        <v>0</v>
      </c>
      <c r="P897" s="5">
        <v>1</v>
      </c>
      <c r="Q897" s="5">
        <v>1</v>
      </c>
      <c r="R897" s="6">
        <v>0</v>
      </c>
      <c r="S897" s="6">
        <v>0</v>
      </c>
      <c r="T897" s="6">
        <v>3</v>
      </c>
      <c r="U897" s="6">
        <v>0</v>
      </c>
      <c r="V897" s="6">
        <v>0</v>
      </c>
      <c r="W897" s="6">
        <v>0</v>
      </c>
      <c r="X897" s="6">
        <v>0</v>
      </c>
      <c r="Y897" s="7">
        <v>0</v>
      </c>
      <c r="Z897" s="7">
        <v>0</v>
      </c>
      <c r="AA897" s="8">
        <v>0</v>
      </c>
      <c r="AB897" s="8">
        <v>1</v>
      </c>
      <c r="AC897" s="8">
        <v>0</v>
      </c>
      <c r="AD897" s="8">
        <v>0</v>
      </c>
      <c r="AE897" s="8">
        <v>0</v>
      </c>
      <c r="AF897" s="8">
        <v>0</v>
      </c>
      <c r="AI897" s="9" t="s">
        <v>353</v>
      </c>
      <c r="AK897" s="9">
        <f>LEN(H897)</f>
        <v>43</v>
      </c>
      <c r="AL897" s="9">
        <f>SUM(R897:X897)</f>
        <v>3</v>
      </c>
      <c r="AM897" s="3" t="b">
        <f>IF(R897,1)</f>
        <v>0</v>
      </c>
      <c r="AN897" s="3" t="b">
        <f>IF(S897,1)</f>
        <v>0</v>
      </c>
      <c r="AO897" s="3">
        <f>IF(T897,1)</f>
        <v>1</v>
      </c>
      <c r="AP897" s="3" t="b">
        <f>IF(U897,1)</f>
        <v>0</v>
      </c>
      <c r="AQ897" s="3" t="b">
        <f>IF(V897,1)</f>
        <v>0</v>
      </c>
      <c r="AR897" s="3" t="b">
        <f>IF(W897,1)</f>
        <v>0</v>
      </c>
      <c r="AS897" s="3" t="b">
        <f>IF(X897,1)</f>
        <v>0</v>
      </c>
      <c r="AT897" s="3">
        <f>SUM(AM897:AS897)</f>
        <v>1</v>
      </c>
      <c r="AU897" s="10" t="b">
        <f>IF(R897,1)</f>
        <v>0</v>
      </c>
      <c r="AV897" s="10" t="b">
        <f>IF(S897,2)</f>
        <v>0</v>
      </c>
      <c r="AW897" s="10">
        <f>IF(T897,3)</f>
        <v>3</v>
      </c>
      <c r="AX897" s="10" t="b">
        <f>IF(U897,4)</f>
        <v>0</v>
      </c>
      <c r="AY897" s="10" t="b">
        <f>IF(V897,5)</f>
        <v>0</v>
      </c>
      <c r="AZ897" s="10" t="b">
        <f>IF(W897,6)</f>
        <v>0</v>
      </c>
      <c r="BA897" s="10" t="b">
        <f>IF(X897,7)</f>
        <v>0</v>
      </c>
      <c r="BB897" s="10">
        <f>MIN(AU897:BA897)</f>
        <v>3</v>
      </c>
      <c r="BC897" s="10">
        <f>MAX(AU897:BA897)</f>
        <v>3</v>
      </c>
      <c r="BD897" s="10">
        <f>IF(AT897&gt;0,(1+(BC897-AT897))-BB897,-1)</f>
        <v>0</v>
      </c>
      <c r="BE897" s="44">
        <f>AL897-AT897</f>
        <v>2</v>
      </c>
      <c r="BF897" s="3">
        <v>1</v>
      </c>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row>
    <row r="898" spans="1:177" ht="15" customHeight="1">
      <c r="A898" s="1">
        <v>897</v>
      </c>
      <c r="B898" s="1">
        <v>-37.978957244270603</v>
      </c>
      <c r="C898" s="1">
        <v>145.31917619109899</v>
      </c>
      <c r="D898" s="1">
        <v>15</v>
      </c>
      <c r="E898"/>
      <c r="F898" s="1" t="s">
        <v>40</v>
      </c>
      <c r="G898" s="1" t="s">
        <v>1078</v>
      </c>
      <c r="H898" s="2" t="s">
        <v>1079</v>
      </c>
      <c r="I898" s="4">
        <v>1</v>
      </c>
      <c r="J898" s="4">
        <v>0</v>
      </c>
      <c r="K898" s="4">
        <v>0</v>
      </c>
      <c r="L898" s="4">
        <v>0</v>
      </c>
      <c r="M898" s="5">
        <v>0</v>
      </c>
      <c r="N898" s="5">
        <v>0</v>
      </c>
      <c r="O898" s="5">
        <v>0</v>
      </c>
      <c r="P898" s="5">
        <v>1</v>
      </c>
      <c r="Q898" s="5">
        <v>0</v>
      </c>
      <c r="R898" s="6">
        <v>0</v>
      </c>
      <c r="S898" s="6">
        <v>0</v>
      </c>
      <c r="T898" s="6">
        <v>0</v>
      </c>
      <c r="U898" s="6">
        <v>1</v>
      </c>
      <c r="V898" s="6">
        <v>0</v>
      </c>
      <c r="W898" s="6">
        <v>0</v>
      </c>
      <c r="X898" s="6">
        <v>0</v>
      </c>
      <c r="Y898" s="7">
        <v>0</v>
      </c>
      <c r="Z898" s="7">
        <v>1</v>
      </c>
      <c r="AA898" s="8">
        <v>0</v>
      </c>
      <c r="AB898" s="8">
        <v>0</v>
      </c>
      <c r="AC898" s="8">
        <v>1</v>
      </c>
      <c r="AD898" s="8">
        <v>0</v>
      </c>
      <c r="AE898" s="8">
        <v>0</v>
      </c>
      <c r="AF898" s="8">
        <v>0</v>
      </c>
      <c r="AI898" s="9" t="s">
        <v>165</v>
      </c>
      <c r="AK898" s="9">
        <f>LEN(H898)</f>
        <v>67</v>
      </c>
      <c r="AL898" s="9">
        <f>SUM(R898:X898)</f>
        <v>1</v>
      </c>
      <c r="AM898" s="3" t="b">
        <f>IF(R898,1)</f>
        <v>0</v>
      </c>
      <c r="AN898" s="3" t="b">
        <f>IF(S898,1)</f>
        <v>0</v>
      </c>
      <c r="AO898" s="3" t="b">
        <f>IF(T898,1)</f>
        <v>0</v>
      </c>
      <c r="AP898" s="3">
        <f>IF(U898,1)</f>
        <v>1</v>
      </c>
      <c r="AQ898" s="3" t="b">
        <f>IF(V898,1)</f>
        <v>0</v>
      </c>
      <c r="AR898" s="3" t="b">
        <f>IF(W898,1)</f>
        <v>0</v>
      </c>
      <c r="AS898" s="3" t="b">
        <f>IF(X898,1)</f>
        <v>0</v>
      </c>
      <c r="AT898" s="3">
        <f>SUM(AM898:AS898)</f>
        <v>1</v>
      </c>
      <c r="AU898" s="10" t="b">
        <f>IF(R898,1)</f>
        <v>0</v>
      </c>
      <c r="AV898" s="10" t="b">
        <f>IF(S898,2)</f>
        <v>0</v>
      </c>
      <c r="AW898" s="10" t="b">
        <f>IF(T898,3)</f>
        <v>0</v>
      </c>
      <c r="AX898" s="10">
        <f>IF(U898,4)</f>
        <v>4</v>
      </c>
      <c r="AY898" s="10" t="b">
        <f>IF(V898,5)</f>
        <v>0</v>
      </c>
      <c r="AZ898" s="10" t="b">
        <f>IF(W898,6)</f>
        <v>0</v>
      </c>
      <c r="BA898" s="10" t="b">
        <f>IF(X898,7)</f>
        <v>0</v>
      </c>
      <c r="BB898" s="10">
        <f>MIN(AU898:BA898)</f>
        <v>4</v>
      </c>
      <c r="BC898" s="10">
        <f>MAX(AU898:BA898)</f>
        <v>4</v>
      </c>
      <c r="BD898" s="10">
        <f>IF(AT898&gt;0,(1+(BC898-AT898))-BB898,-1)</f>
        <v>0</v>
      </c>
      <c r="BE898" s="44">
        <f>AL898-AT898</f>
        <v>0</v>
      </c>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row>
    <row r="899" spans="1:177" ht="15" customHeight="1">
      <c r="A899" s="1">
        <v>898</v>
      </c>
      <c r="B899" s="1">
        <v>-38.028577982624697</v>
      </c>
      <c r="C899" s="1">
        <v>145.36381661206499</v>
      </c>
      <c r="D899" s="1">
        <v>15</v>
      </c>
      <c r="E899"/>
      <c r="F899" s="1" t="s">
        <v>40</v>
      </c>
      <c r="G899" s="1" t="s">
        <v>1078</v>
      </c>
      <c r="H899" s="2" t="s">
        <v>1080</v>
      </c>
      <c r="I899" s="4">
        <v>1</v>
      </c>
      <c r="J899" s="4">
        <v>0</v>
      </c>
      <c r="K899" s="4">
        <v>0</v>
      </c>
      <c r="L899" s="4">
        <v>0</v>
      </c>
      <c r="M899" s="5">
        <v>0</v>
      </c>
      <c r="N899" s="5">
        <v>1</v>
      </c>
      <c r="O899" s="5">
        <v>0</v>
      </c>
      <c r="P899" s="5">
        <v>0</v>
      </c>
      <c r="Q899" s="5">
        <v>1</v>
      </c>
      <c r="R899" s="6">
        <v>0</v>
      </c>
      <c r="S899" s="6">
        <v>0</v>
      </c>
      <c r="T899" s="6">
        <v>0</v>
      </c>
      <c r="U899" s="6">
        <v>1</v>
      </c>
      <c r="V899" s="6">
        <v>0</v>
      </c>
      <c r="W899" s="6">
        <v>0</v>
      </c>
      <c r="X899" s="6">
        <v>0</v>
      </c>
      <c r="Y899" s="7">
        <v>0</v>
      </c>
      <c r="Z899" s="7">
        <v>1</v>
      </c>
      <c r="AA899" s="8">
        <v>0</v>
      </c>
      <c r="AB899" s="8">
        <v>0</v>
      </c>
      <c r="AC899" s="8">
        <v>1</v>
      </c>
      <c r="AD899" s="8">
        <v>0</v>
      </c>
      <c r="AE899" s="8">
        <v>0</v>
      </c>
      <c r="AF899" s="8">
        <v>0</v>
      </c>
      <c r="AI899" s="9" t="s">
        <v>294</v>
      </c>
      <c r="AK899" s="9">
        <f>LEN(H899)</f>
        <v>51</v>
      </c>
      <c r="AL899" s="9">
        <f>SUM(R899:X899)</f>
        <v>1</v>
      </c>
      <c r="AM899" s="3" t="b">
        <f>IF(R899,1)</f>
        <v>0</v>
      </c>
      <c r="AN899" s="3" t="b">
        <f>IF(S899,1)</f>
        <v>0</v>
      </c>
      <c r="AO899" s="3" t="b">
        <f>IF(T899,1)</f>
        <v>0</v>
      </c>
      <c r="AP899" s="3">
        <f>IF(U899,1)</f>
        <v>1</v>
      </c>
      <c r="AQ899" s="3" t="b">
        <f>IF(V899,1)</f>
        <v>0</v>
      </c>
      <c r="AR899" s="3" t="b">
        <f>IF(W899,1)</f>
        <v>0</v>
      </c>
      <c r="AS899" s="3" t="b">
        <f>IF(X899,1)</f>
        <v>0</v>
      </c>
      <c r="AT899" s="3">
        <f>SUM(AM899:AS899)</f>
        <v>1</v>
      </c>
      <c r="AU899" s="10" t="b">
        <f>IF(R899,1)</f>
        <v>0</v>
      </c>
      <c r="AV899" s="10" t="b">
        <f>IF(S899,2)</f>
        <v>0</v>
      </c>
      <c r="AW899" s="10" t="b">
        <f>IF(T899,3)</f>
        <v>0</v>
      </c>
      <c r="AX899" s="10">
        <f>IF(U899,4)</f>
        <v>4</v>
      </c>
      <c r="AY899" s="10" t="b">
        <f>IF(V899,5)</f>
        <v>0</v>
      </c>
      <c r="AZ899" s="10" t="b">
        <f>IF(W899,6)</f>
        <v>0</v>
      </c>
      <c r="BA899" s="10" t="b">
        <f>IF(X899,7)</f>
        <v>0</v>
      </c>
      <c r="BB899" s="10">
        <f>MIN(AU899:BA899)</f>
        <v>4</v>
      </c>
      <c r="BC899" s="10">
        <f>MAX(AU899:BA899)</f>
        <v>4</v>
      </c>
      <c r="BD899" s="10">
        <f>IF(AT899&gt;0,(1+(BC899-AT899))-BB899,-1)</f>
        <v>0</v>
      </c>
      <c r="BE899" s="44">
        <f>AL899-AT899</f>
        <v>0</v>
      </c>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row>
    <row r="900" spans="1:177" ht="15" customHeight="1">
      <c r="A900" s="1">
        <v>899</v>
      </c>
      <c r="B900" s="1">
        <v>-38.005929600921696</v>
      </c>
      <c r="C900" s="1">
        <v>145.26329546570099</v>
      </c>
      <c r="D900" s="1">
        <v>15</v>
      </c>
      <c r="E900"/>
      <c r="F900" s="1" t="s">
        <v>40</v>
      </c>
      <c r="G900" s="1" t="s">
        <v>1078</v>
      </c>
      <c r="H900" s="2" t="s">
        <v>1081</v>
      </c>
      <c r="I900" s="4">
        <v>1</v>
      </c>
      <c r="J900" s="4">
        <v>0</v>
      </c>
      <c r="K900" s="4">
        <v>0</v>
      </c>
      <c r="L900" s="4">
        <v>0</v>
      </c>
      <c r="M900" s="5">
        <v>1</v>
      </c>
      <c r="N900" s="5">
        <v>1</v>
      </c>
      <c r="O900" s="5">
        <v>0</v>
      </c>
      <c r="P900" s="5">
        <v>0</v>
      </c>
      <c r="Q900" s="5">
        <v>0</v>
      </c>
      <c r="R900" s="6">
        <v>0</v>
      </c>
      <c r="S900" s="6">
        <v>0</v>
      </c>
      <c r="T900" s="6">
        <v>0</v>
      </c>
      <c r="U900" s="6">
        <v>1</v>
      </c>
      <c r="V900" s="6">
        <v>0</v>
      </c>
      <c r="W900" s="6">
        <v>0</v>
      </c>
      <c r="X900" s="6">
        <v>1</v>
      </c>
      <c r="Y900" s="7">
        <v>0</v>
      </c>
      <c r="Z900" s="7">
        <v>0</v>
      </c>
      <c r="AA900" s="8">
        <v>0</v>
      </c>
      <c r="AB900" s="8">
        <v>0</v>
      </c>
      <c r="AC900" s="8">
        <v>1</v>
      </c>
      <c r="AD900" s="8">
        <v>0</v>
      </c>
      <c r="AE900" s="8">
        <v>0</v>
      </c>
      <c r="AF900" s="8">
        <v>0</v>
      </c>
      <c r="AI900" s="9" t="s">
        <v>165</v>
      </c>
      <c r="AK900" s="9">
        <f>LEN(H900)</f>
        <v>41</v>
      </c>
      <c r="AL900" s="9">
        <f>SUM(R900:X900)</f>
        <v>2</v>
      </c>
      <c r="AM900" s="3" t="b">
        <f>IF(R900,1)</f>
        <v>0</v>
      </c>
      <c r="AN900" s="3" t="b">
        <f>IF(S900,1)</f>
        <v>0</v>
      </c>
      <c r="AO900" s="3" t="b">
        <f>IF(T900,1)</f>
        <v>0</v>
      </c>
      <c r="AP900" s="3">
        <f>IF(U900,1)</f>
        <v>1</v>
      </c>
      <c r="AQ900" s="3" t="b">
        <f>IF(V900,1)</f>
        <v>0</v>
      </c>
      <c r="AR900" s="3" t="b">
        <f>IF(W900,1)</f>
        <v>0</v>
      </c>
      <c r="AS900" s="3">
        <f>IF(X900,1)</f>
        <v>1</v>
      </c>
      <c r="AT900" s="3">
        <f>SUM(AM900:AS900)</f>
        <v>2</v>
      </c>
      <c r="AU900" s="10" t="b">
        <f>IF(R900,1)</f>
        <v>0</v>
      </c>
      <c r="AV900" s="10" t="b">
        <f>IF(S900,2)</f>
        <v>0</v>
      </c>
      <c r="AW900" s="10" t="b">
        <f>IF(T900,3)</f>
        <v>0</v>
      </c>
      <c r="AX900" s="10">
        <f>IF(U900,4)</f>
        <v>4</v>
      </c>
      <c r="AY900" s="10" t="b">
        <f>IF(V900,5)</f>
        <v>0</v>
      </c>
      <c r="AZ900" s="10" t="b">
        <f>IF(W900,6)</f>
        <v>0</v>
      </c>
      <c r="BA900" s="10">
        <f>IF(X900,7)</f>
        <v>7</v>
      </c>
      <c r="BB900" s="10">
        <f>MIN(AU900:BA900)</f>
        <v>4</v>
      </c>
      <c r="BC900" s="10">
        <f>MAX(AU900:BA900)</f>
        <v>7</v>
      </c>
      <c r="BD900" s="10">
        <f>IF(AT900&gt;0,(1+(BC900-AT900))-BB900,-1)</f>
        <v>2</v>
      </c>
      <c r="BE900" s="44">
        <f>AL900-AT900</f>
        <v>0</v>
      </c>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row>
    <row r="901" spans="1:177" ht="15" customHeight="1">
      <c r="A901" s="1">
        <v>900</v>
      </c>
      <c r="B901" s="1">
        <v>-38.047882027891902</v>
      </c>
      <c r="C901" s="1">
        <v>145.267501169436</v>
      </c>
      <c r="D901" s="1">
        <v>15</v>
      </c>
      <c r="E901"/>
      <c r="F901" s="1" t="s">
        <v>40</v>
      </c>
      <c r="G901" s="1" t="s">
        <v>1078</v>
      </c>
      <c r="H901" s="2" t="s">
        <v>1082</v>
      </c>
      <c r="I901" s="4">
        <v>0</v>
      </c>
      <c r="J901" s="4">
        <v>0</v>
      </c>
      <c r="K901" s="4">
        <v>1</v>
      </c>
      <c r="L901" s="4">
        <v>0</v>
      </c>
      <c r="M901" s="5">
        <v>1</v>
      </c>
      <c r="N901" s="5">
        <v>0</v>
      </c>
      <c r="O901" s="5">
        <v>0</v>
      </c>
      <c r="P901" s="5">
        <v>1</v>
      </c>
      <c r="Q901" s="5">
        <v>0</v>
      </c>
      <c r="R901" s="6">
        <v>0</v>
      </c>
      <c r="S901" s="6">
        <v>0</v>
      </c>
      <c r="T901" s="6">
        <v>0</v>
      </c>
      <c r="U901" s="6">
        <v>3</v>
      </c>
      <c r="V901" s="6">
        <v>0</v>
      </c>
      <c r="W901" s="6">
        <v>0</v>
      </c>
      <c r="X901" s="6">
        <v>0</v>
      </c>
      <c r="Y901" s="7">
        <v>0</v>
      </c>
      <c r="Z901" s="7">
        <v>0</v>
      </c>
      <c r="AA901" s="8">
        <v>0</v>
      </c>
      <c r="AB901" s="8">
        <v>0</v>
      </c>
      <c r="AC901" s="8">
        <v>0</v>
      </c>
      <c r="AD901" s="8">
        <v>0</v>
      </c>
      <c r="AE901" s="8">
        <v>1</v>
      </c>
      <c r="AF901" s="8">
        <v>1</v>
      </c>
      <c r="AG901" s="9" t="s">
        <v>655</v>
      </c>
      <c r="AI901" s="9" t="s">
        <v>4524</v>
      </c>
      <c r="AK901" s="9">
        <f>LEN(H901)</f>
        <v>60</v>
      </c>
      <c r="AL901" s="9">
        <f>SUM(R901:X901)</f>
        <v>3</v>
      </c>
      <c r="AM901" s="3" t="b">
        <f>IF(R901,1)</f>
        <v>0</v>
      </c>
      <c r="AN901" s="3" t="b">
        <f>IF(S901,1)</f>
        <v>0</v>
      </c>
      <c r="AO901" s="3" t="b">
        <f>IF(T901,1)</f>
        <v>0</v>
      </c>
      <c r="AP901" s="3">
        <f>IF(U901,1)</f>
        <v>1</v>
      </c>
      <c r="AQ901" s="3" t="b">
        <f>IF(V901,1)</f>
        <v>0</v>
      </c>
      <c r="AR901" s="3" t="b">
        <f>IF(W901,1)</f>
        <v>0</v>
      </c>
      <c r="AS901" s="3" t="b">
        <f>IF(X901,1)</f>
        <v>0</v>
      </c>
      <c r="AT901" s="3">
        <f>SUM(AM901:AS901)</f>
        <v>1</v>
      </c>
      <c r="AU901" s="10" t="b">
        <f>IF(R901,1)</f>
        <v>0</v>
      </c>
      <c r="AV901" s="10" t="b">
        <f>IF(S901,2)</f>
        <v>0</v>
      </c>
      <c r="AW901" s="10" t="b">
        <f>IF(T901,3)</f>
        <v>0</v>
      </c>
      <c r="AX901" s="10">
        <f>IF(U901,4)</f>
        <v>4</v>
      </c>
      <c r="AY901" s="10" t="b">
        <f>IF(V901,5)</f>
        <v>0</v>
      </c>
      <c r="AZ901" s="10" t="b">
        <f>IF(W901,6)</f>
        <v>0</v>
      </c>
      <c r="BA901" s="10" t="b">
        <f>IF(X901,7)</f>
        <v>0</v>
      </c>
      <c r="BB901" s="10">
        <f>MIN(AU901:BA901)</f>
        <v>4</v>
      </c>
      <c r="BC901" s="10">
        <f>MAX(AU901:BA901)</f>
        <v>4</v>
      </c>
      <c r="BD901" s="10">
        <f>IF(AT901&gt;0,(1+(BC901-AT901))-BB901,-1)</f>
        <v>0</v>
      </c>
      <c r="BE901" s="44">
        <f>AL901-AT901</f>
        <v>2</v>
      </c>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row>
    <row r="902" spans="1:177" ht="15" customHeight="1">
      <c r="A902" s="1">
        <v>901</v>
      </c>
      <c r="B902" s="1">
        <v>-38.003224349560298</v>
      </c>
      <c r="C902" s="1">
        <v>145.24982004761</v>
      </c>
      <c r="D902" s="1">
        <v>15</v>
      </c>
      <c r="E902"/>
      <c r="F902" s="1" t="s">
        <v>40</v>
      </c>
      <c r="G902" s="1" t="s">
        <v>1078</v>
      </c>
      <c r="H902" s="2" t="s">
        <v>1083</v>
      </c>
      <c r="I902" s="4">
        <v>1</v>
      </c>
      <c r="J902" s="4">
        <v>0</v>
      </c>
      <c r="K902" s="4">
        <v>0</v>
      </c>
      <c r="L902" s="4">
        <v>0</v>
      </c>
      <c r="M902" s="5">
        <v>0</v>
      </c>
      <c r="N902" s="5">
        <v>0</v>
      </c>
      <c r="O902" s="5">
        <v>0</v>
      </c>
      <c r="P902" s="5">
        <v>0</v>
      </c>
      <c r="Q902" s="5">
        <v>1</v>
      </c>
      <c r="R902" s="6">
        <v>0</v>
      </c>
      <c r="S902" s="6">
        <v>0</v>
      </c>
      <c r="T902" s="6">
        <v>3</v>
      </c>
      <c r="U902" s="6">
        <v>0</v>
      </c>
      <c r="V902" s="6">
        <v>0</v>
      </c>
      <c r="W902" s="6">
        <v>0</v>
      </c>
      <c r="X902" s="6">
        <v>0</v>
      </c>
      <c r="Y902" s="7">
        <v>0</v>
      </c>
      <c r="Z902" s="7">
        <v>1</v>
      </c>
      <c r="AA902" s="8">
        <v>0</v>
      </c>
      <c r="AB902" s="8">
        <v>0</v>
      </c>
      <c r="AC902" s="8">
        <v>1</v>
      </c>
      <c r="AD902" s="8">
        <v>0</v>
      </c>
      <c r="AE902" s="8">
        <v>0</v>
      </c>
      <c r="AF902" s="8">
        <v>1</v>
      </c>
      <c r="AI902" s="9" t="s">
        <v>4374</v>
      </c>
      <c r="AK902" s="9">
        <f>LEN(H902)</f>
        <v>74</v>
      </c>
      <c r="AL902" s="9">
        <f>SUM(R902:X902)</f>
        <v>3</v>
      </c>
      <c r="AM902" s="3" t="b">
        <f>IF(R902,1)</f>
        <v>0</v>
      </c>
      <c r="AN902" s="3" t="b">
        <f>IF(S902,1)</f>
        <v>0</v>
      </c>
      <c r="AO902" s="3">
        <f>IF(T902,1)</f>
        <v>1</v>
      </c>
      <c r="AP902" s="3" t="b">
        <f>IF(U902,1)</f>
        <v>0</v>
      </c>
      <c r="AQ902" s="3" t="b">
        <f>IF(V902,1)</f>
        <v>0</v>
      </c>
      <c r="AR902" s="3" t="b">
        <f>IF(W902,1)</f>
        <v>0</v>
      </c>
      <c r="AS902" s="3" t="b">
        <f>IF(X902,1)</f>
        <v>0</v>
      </c>
      <c r="AT902" s="3">
        <f>SUM(AM902:AS902)</f>
        <v>1</v>
      </c>
      <c r="AU902" s="10" t="b">
        <f>IF(R902,1)</f>
        <v>0</v>
      </c>
      <c r="AV902" s="10" t="b">
        <f>IF(S902,2)</f>
        <v>0</v>
      </c>
      <c r="AW902" s="10">
        <f>IF(T902,3)</f>
        <v>3</v>
      </c>
      <c r="AX902" s="10" t="b">
        <f>IF(U902,4)</f>
        <v>0</v>
      </c>
      <c r="AY902" s="10" t="b">
        <f>IF(V902,5)</f>
        <v>0</v>
      </c>
      <c r="AZ902" s="10" t="b">
        <f>IF(W902,6)</f>
        <v>0</v>
      </c>
      <c r="BA902" s="10" t="b">
        <f>IF(X902,7)</f>
        <v>0</v>
      </c>
      <c r="BB902" s="10">
        <f>MIN(AU902:BA902)</f>
        <v>3</v>
      </c>
      <c r="BC902" s="10">
        <f>MAX(AU902:BA902)</f>
        <v>3</v>
      </c>
      <c r="BD902" s="10">
        <f>IF(AT902&gt;0,(1+(BC902-AT902))-BB902,-1)</f>
        <v>0</v>
      </c>
      <c r="BE902" s="44">
        <f>AL902-AT902</f>
        <v>2</v>
      </c>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row>
    <row r="903" spans="1:177" ht="15" customHeight="1">
      <c r="A903" s="1">
        <v>902</v>
      </c>
      <c r="B903" s="1">
        <v>-37.960806491930803</v>
      </c>
      <c r="C903" s="1">
        <v>145.29509573578099</v>
      </c>
      <c r="D903" s="1">
        <v>15</v>
      </c>
      <c r="E903"/>
      <c r="F903" s="1" t="s">
        <v>40</v>
      </c>
      <c r="G903" s="1" t="s">
        <v>1078</v>
      </c>
      <c r="H903" s="2" t="s">
        <v>1084</v>
      </c>
      <c r="I903" s="4">
        <v>1</v>
      </c>
      <c r="J903" s="4">
        <v>0</v>
      </c>
      <c r="K903" s="4">
        <v>0</v>
      </c>
      <c r="L903" s="4">
        <v>0</v>
      </c>
      <c r="M903" s="5">
        <v>0</v>
      </c>
      <c r="N903" s="5">
        <v>1</v>
      </c>
      <c r="O903" s="5">
        <v>0</v>
      </c>
      <c r="P903" s="5">
        <v>0</v>
      </c>
      <c r="Q903" s="5">
        <v>0</v>
      </c>
      <c r="R903" s="6">
        <v>0</v>
      </c>
      <c r="S903" s="6">
        <v>0</v>
      </c>
      <c r="T903" s="6">
        <v>0</v>
      </c>
      <c r="U903" s="6">
        <v>1</v>
      </c>
      <c r="V903" s="6">
        <v>0</v>
      </c>
      <c r="W903" s="6">
        <v>0</v>
      </c>
      <c r="X903" s="6">
        <v>0</v>
      </c>
      <c r="Y903" s="7">
        <v>0</v>
      </c>
      <c r="Z903" s="7">
        <v>1</v>
      </c>
      <c r="AA903" s="8">
        <v>0</v>
      </c>
      <c r="AB903" s="8">
        <v>0</v>
      </c>
      <c r="AC903" s="8">
        <v>0</v>
      </c>
      <c r="AD903" s="8">
        <v>0</v>
      </c>
      <c r="AE903" s="8">
        <v>0</v>
      </c>
      <c r="AF903" s="8">
        <v>0</v>
      </c>
      <c r="AJ903" s="9" t="s">
        <v>4375</v>
      </c>
      <c r="AK903" s="9">
        <f>LEN(H903)</f>
        <v>16</v>
      </c>
      <c r="AL903" s="9">
        <f>SUM(R903:X903)</f>
        <v>1</v>
      </c>
      <c r="AM903" s="3" t="b">
        <f>IF(R903,1)</f>
        <v>0</v>
      </c>
      <c r="AN903" s="3" t="b">
        <f>IF(S903,1)</f>
        <v>0</v>
      </c>
      <c r="AO903" s="3" t="b">
        <f>IF(T903,1)</f>
        <v>0</v>
      </c>
      <c r="AP903" s="3">
        <f>IF(U903,1)</f>
        <v>1</v>
      </c>
      <c r="AQ903" s="3" t="b">
        <f>IF(V903,1)</f>
        <v>0</v>
      </c>
      <c r="AR903" s="3" t="b">
        <f>IF(W903,1)</f>
        <v>0</v>
      </c>
      <c r="AS903" s="3" t="b">
        <f>IF(X903,1)</f>
        <v>0</v>
      </c>
      <c r="AT903" s="3">
        <f>SUM(AM903:AS903)</f>
        <v>1</v>
      </c>
      <c r="AU903" s="10" t="b">
        <f>IF(R903,1)</f>
        <v>0</v>
      </c>
      <c r="AV903" s="10" t="b">
        <f>IF(S903,2)</f>
        <v>0</v>
      </c>
      <c r="AW903" s="10" t="b">
        <f>IF(T903,3)</f>
        <v>0</v>
      </c>
      <c r="AX903" s="10">
        <f>IF(U903,4)</f>
        <v>4</v>
      </c>
      <c r="AY903" s="10" t="b">
        <f>IF(V903,5)</f>
        <v>0</v>
      </c>
      <c r="AZ903" s="10" t="b">
        <f>IF(W903,6)</f>
        <v>0</v>
      </c>
      <c r="BA903" s="10" t="b">
        <f>IF(X903,7)</f>
        <v>0</v>
      </c>
      <c r="BB903" s="10">
        <f>MIN(AU903:BA903)</f>
        <v>4</v>
      </c>
      <c r="BC903" s="10">
        <f>MAX(AU903:BA903)</f>
        <v>4</v>
      </c>
      <c r="BD903" s="10">
        <f>IF(AT903&gt;0,(1+(BC903-AT903))-BB903,-1)</f>
        <v>0</v>
      </c>
      <c r="BE903" s="44">
        <f>AL903-AT903</f>
        <v>0</v>
      </c>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row>
    <row r="904" spans="1:177" ht="15" customHeight="1">
      <c r="A904" s="1">
        <v>903</v>
      </c>
      <c r="B904" s="1">
        <v>-37.918244743324699</v>
      </c>
      <c r="C904" s="1">
        <v>145.24575912486301</v>
      </c>
      <c r="D904" s="1">
        <v>15</v>
      </c>
      <c r="E904"/>
      <c r="F904" s="1" t="s">
        <v>40</v>
      </c>
      <c r="G904" s="1" t="s">
        <v>1078</v>
      </c>
      <c r="H904" s="2" t="s">
        <v>1085</v>
      </c>
      <c r="I904" s="4">
        <v>1</v>
      </c>
      <c r="J904" s="4">
        <v>0</v>
      </c>
      <c r="K904" s="4">
        <v>0</v>
      </c>
      <c r="L904" s="4">
        <v>0</v>
      </c>
      <c r="M904" s="5">
        <v>1</v>
      </c>
      <c r="N904" s="5">
        <v>0</v>
      </c>
      <c r="O904" s="5">
        <v>0</v>
      </c>
      <c r="P904" s="5">
        <v>0</v>
      </c>
      <c r="Q904" s="5">
        <v>0</v>
      </c>
      <c r="R904" s="6">
        <v>0</v>
      </c>
      <c r="S904" s="6">
        <v>0</v>
      </c>
      <c r="T904" s="6">
        <v>0</v>
      </c>
      <c r="U904" s="6">
        <v>1</v>
      </c>
      <c r="V904" s="6">
        <v>1</v>
      </c>
      <c r="W904" s="6">
        <v>0</v>
      </c>
      <c r="X904" s="6">
        <v>0</v>
      </c>
      <c r="Y904" s="7">
        <v>0</v>
      </c>
      <c r="Z904" s="7">
        <v>0</v>
      </c>
      <c r="AA904" s="8">
        <v>0</v>
      </c>
      <c r="AB904" s="8">
        <v>1</v>
      </c>
      <c r="AC904" s="8">
        <v>0</v>
      </c>
      <c r="AD904" s="8">
        <v>0</v>
      </c>
      <c r="AE904" s="8">
        <v>0</v>
      </c>
      <c r="AF904" s="8">
        <v>0</v>
      </c>
      <c r="AI904" s="9" t="s">
        <v>85</v>
      </c>
      <c r="AK904" s="9">
        <f>LEN(H904)</f>
        <v>23</v>
      </c>
      <c r="AL904" s="9">
        <f>SUM(R904:X904)</f>
        <v>2</v>
      </c>
      <c r="AM904" s="3" t="b">
        <f>IF(R904,1)</f>
        <v>0</v>
      </c>
      <c r="AN904" s="3" t="b">
        <f>IF(S904,1)</f>
        <v>0</v>
      </c>
      <c r="AO904" s="3" t="b">
        <f>IF(T904,1)</f>
        <v>0</v>
      </c>
      <c r="AP904" s="3">
        <f>IF(U904,1)</f>
        <v>1</v>
      </c>
      <c r="AQ904" s="3">
        <f>IF(V904,1)</f>
        <v>1</v>
      </c>
      <c r="AR904" s="3" t="b">
        <f>IF(W904,1)</f>
        <v>0</v>
      </c>
      <c r="AS904" s="3" t="b">
        <f>IF(X904,1)</f>
        <v>0</v>
      </c>
      <c r="AT904" s="3">
        <f>SUM(AM904:AS904)</f>
        <v>2</v>
      </c>
      <c r="AU904" s="10" t="b">
        <f>IF(R904,1)</f>
        <v>0</v>
      </c>
      <c r="AV904" s="10" t="b">
        <f>IF(S904,2)</f>
        <v>0</v>
      </c>
      <c r="AW904" s="10" t="b">
        <f>IF(T904,3)</f>
        <v>0</v>
      </c>
      <c r="AX904" s="10">
        <f>IF(U904,4)</f>
        <v>4</v>
      </c>
      <c r="AY904" s="10">
        <f>IF(V904,5)</f>
        <v>5</v>
      </c>
      <c r="AZ904" s="10" t="b">
        <f>IF(W904,6)</f>
        <v>0</v>
      </c>
      <c r="BA904" s="10" t="b">
        <f>IF(X904,7)</f>
        <v>0</v>
      </c>
      <c r="BB904" s="10">
        <f>MIN(AU904:BA904)</f>
        <v>4</v>
      </c>
      <c r="BC904" s="10">
        <f>MAX(AU904:BA904)</f>
        <v>5</v>
      </c>
      <c r="BD904" s="10">
        <f>IF(AT904&gt;0,(1+(BC904-AT904))-BB904,-1)</f>
        <v>0</v>
      </c>
      <c r="BE904" s="44">
        <f>AL904-AT904</f>
        <v>0</v>
      </c>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row>
    <row r="905" spans="1:177" ht="15" customHeight="1">
      <c r="A905" s="1">
        <v>904</v>
      </c>
      <c r="B905" s="1">
        <v>-38.066349936824999</v>
      </c>
      <c r="C905" s="1">
        <v>145.242048343703</v>
      </c>
      <c r="D905" s="1">
        <v>15</v>
      </c>
      <c r="E905"/>
      <c r="F905" s="1" t="s">
        <v>40</v>
      </c>
      <c r="G905" s="1" t="s">
        <v>1078</v>
      </c>
      <c r="H905" s="2" t="s">
        <v>1086</v>
      </c>
      <c r="I905" s="4">
        <v>0</v>
      </c>
      <c r="J905" s="4">
        <v>0</v>
      </c>
      <c r="K905" s="4">
        <v>1</v>
      </c>
      <c r="L905" s="4">
        <v>0</v>
      </c>
      <c r="M905" s="5">
        <v>0</v>
      </c>
      <c r="N905" s="5">
        <v>1</v>
      </c>
      <c r="O905" s="5">
        <v>0</v>
      </c>
      <c r="P905" s="5">
        <v>0</v>
      </c>
      <c r="Q905" s="5">
        <v>0</v>
      </c>
      <c r="R905" s="6">
        <v>0</v>
      </c>
      <c r="S905" s="6">
        <v>0</v>
      </c>
      <c r="T905" s="6">
        <v>1</v>
      </c>
      <c r="U905" s="6">
        <v>1</v>
      </c>
      <c r="V905" s="6">
        <v>0</v>
      </c>
      <c r="W905" s="6">
        <v>0</v>
      </c>
      <c r="X905" s="6">
        <v>0</v>
      </c>
      <c r="Y905" s="7">
        <v>0</v>
      </c>
      <c r="Z905" s="7">
        <v>0</v>
      </c>
      <c r="AA905" s="8">
        <v>0</v>
      </c>
      <c r="AB905" s="8">
        <v>0</v>
      </c>
      <c r="AC905" s="8">
        <v>0</v>
      </c>
      <c r="AD905" s="8">
        <v>0</v>
      </c>
      <c r="AE905" s="8">
        <v>0</v>
      </c>
      <c r="AF905" s="8">
        <v>0</v>
      </c>
      <c r="AG905" s="9" t="s">
        <v>655</v>
      </c>
      <c r="AI905" s="9" t="s">
        <v>689</v>
      </c>
      <c r="AJ905" s="9" t="s">
        <v>4376</v>
      </c>
      <c r="AK905" s="9">
        <f>LEN(H905)</f>
        <v>55</v>
      </c>
      <c r="AL905" s="9">
        <f>SUM(R905:X905)</f>
        <v>2</v>
      </c>
      <c r="AM905" s="3" t="b">
        <f>IF(R905,1)</f>
        <v>0</v>
      </c>
      <c r="AN905" s="3" t="b">
        <f>IF(S905,1)</f>
        <v>0</v>
      </c>
      <c r="AO905" s="3">
        <f>IF(T905,1)</f>
        <v>1</v>
      </c>
      <c r="AP905" s="3">
        <f>IF(U905,1)</f>
        <v>1</v>
      </c>
      <c r="AQ905" s="3" t="b">
        <f>IF(V905,1)</f>
        <v>0</v>
      </c>
      <c r="AR905" s="3" t="b">
        <f>IF(W905,1)</f>
        <v>0</v>
      </c>
      <c r="AS905" s="3" t="b">
        <f>IF(X905,1)</f>
        <v>0</v>
      </c>
      <c r="AT905" s="3">
        <f>SUM(AM905:AS905)</f>
        <v>2</v>
      </c>
      <c r="AU905" s="10" t="b">
        <f>IF(R905,1)</f>
        <v>0</v>
      </c>
      <c r="AV905" s="10" t="b">
        <f>IF(S905,2)</f>
        <v>0</v>
      </c>
      <c r="AW905" s="10">
        <f>IF(T905,3)</f>
        <v>3</v>
      </c>
      <c r="AX905" s="10">
        <f>IF(U905,4)</f>
        <v>4</v>
      </c>
      <c r="AY905" s="10" t="b">
        <f>IF(V905,5)</f>
        <v>0</v>
      </c>
      <c r="AZ905" s="10" t="b">
        <f>IF(W905,6)</f>
        <v>0</v>
      </c>
      <c r="BA905" s="10" t="b">
        <f>IF(X905,7)</f>
        <v>0</v>
      </c>
      <c r="BB905" s="10">
        <f>MIN(AU905:BA905)</f>
        <v>3</v>
      </c>
      <c r="BC905" s="10">
        <f>MAX(AU905:BA905)</f>
        <v>4</v>
      </c>
      <c r="BD905" s="10">
        <f>IF(AT905&gt;0,(1+(BC905-AT905))-BB905,-1)</f>
        <v>0</v>
      </c>
      <c r="BE905" s="44">
        <f>AL905-AT905</f>
        <v>0</v>
      </c>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row>
    <row r="906" spans="1:177" ht="15" customHeight="1">
      <c r="A906" s="1">
        <v>905</v>
      </c>
      <c r="B906" s="1">
        <v>-38.055634239092598</v>
      </c>
      <c r="C906" s="1">
        <v>145.28196376047899</v>
      </c>
      <c r="D906" s="1">
        <v>15</v>
      </c>
      <c r="E906"/>
      <c r="F906" s="1" t="s">
        <v>40</v>
      </c>
      <c r="G906" s="1" t="s">
        <v>1078</v>
      </c>
      <c r="H906" s="2" t="s">
        <v>1087</v>
      </c>
      <c r="I906" s="4">
        <v>1</v>
      </c>
      <c r="J906" s="4">
        <v>0</v>
      </c>
      <c r="K906" s="4">
        <v>0</v>
      </c>
      <c r="L906" s="4">
        <v>1</v>
      </c>
      <c r="M906" s="5">
        <v>0</v>
      </c>
      <c r="N906" s="5">
        <v>0</v>
      </c>
      <c r="O906" s="5">
        <v>0</v>
      </c>
      <c r="P906" s="5">
        <v>1</v>
      </c>
      <c r="Q906" s="5">
        <v>0</v>
      </c>
      <c r="R906" s="6">
        <v>0</v>
      </c>
      <c r="S906" s="6">
        <v>0</v>
      </c>
      <c r="T906" s="6">
        <v>0</v>
      </c>
      <c r="U906" s="6">
        <v>0</v>
      </c>
      <c r="V906" s="6">
        <v>0</v>
      </c>
      <c r="W906" s="6">
        <v>0</v>
      </c>
      <c r="X906" s="6">
        <v>0</v>
      </c>
      <c r="Y906" s="7">
        <v>0</v>
      </c>
      <c r="Z906" s="7">
        <v>0</v>
      </c>
      <c r="AA906" s="8">
        <v>0</v>
      </c>
      <c r="AB906" s="8">
        <v>0</v>
      </c>
      <c r="AC906" s="8">
        <v>0</v>
      </c>
      <c r="AD906" s="8">
        <v>0</v>
      </c>
      <c r="AE906" s="8">
        <v>0</v>
      </c>
      <c r="AF906" s="8">
        <v>1</v>
      </c>
      <c r="AI906" s="9" t="s">
        <v>238</v>
      </c>
      <c r="AK906" s="9">
        <f>LEN(H906)</f>
        <v>24</v>
      </c>
      <c r="AL906" s="9">
        <f>SUM(R906:X906)</f>
        <v>0</v>
      </c>
      <c r="AM906" s="3" t="b">
        <f>IF(R906,1)</f>
        <v>0</v>
      </c>
      <c r="AN906" s="3" t="b">
        <f>IF(S906,1)</f>
        <v>0</v>
      </c>
      <c r="AO906" s="3" t="b">
        <f>IF(T906,1)</f>
        <v>0</v>
      </c>
      <c r="AP906" s="3" t="b">
        <f>IF(U906,1)</f>
        <v>0</v>
      </c>
      <c r="AQ906" s="3" t="b">
        <f>IF(V906,1)</f>
        <v>0</v>
      </c>
      <c r="AR906" s="3" t="b">
        <f>IF(W906,1)</f>
        <v>0</v>
      </c>
      <c r="AS906" s="3" t="b">
        <f>IF(X906,1)</f>
        <v>0</v>
      </c>
      <c r="AT906" s="3">
        <f>SUM(AM906:AS906)</f>
        <v>0</v>
      </c>
      <c r="AU906" s="10" t="b">
        <f>IF(R906,1)</f>
        <v>0</v>
      </c>
      <c r="AV906" s="10" t="b">
        <f>IF(S906,2)</f>
        <v>0</v>
      </c>
      <c r="AW906" s="10" t="b">
        <f>IF(T906,3)</f>
        <v>0</v>
      </c>
      <c r="AX906" s="10" t="b">
        <f>IF(U906,4)</f>
        <v>0</v>
      </c>
      <c r="AY906" s="10" t="b">
        <f>IF(V906,5)</f>
        <v>0</v>
      </c>
      <c r="AZ906" s="10" t="b">
        <f>IF(W906,6)</f>
        <v>0</v>
      </c>
      <c r="BA906" s="10" t="b">
        <f>IF(X906,7)</f>
        <v>0</v>
      </c>
      <c r="BB906" s="10">
        <f>MIN(AU906:BA906)</f>
        <v>0</v>
      </c>
      <c r="BC906" s="10">
        <f>MAX(AU906:BA906)</f>
        <v>0</v>
      </c>
      <c r="BD906" s="10">
        <f>IF(AT906&gt;0,(1+(BC906-AT906))-BB906,-1)</f>
        <v>-1</v>
      </c>
      <c r="BE906" s="44">
        <f>AL906-AT906</f>
        <v>0</v>
      </c>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row>
    <row r="907" spans="1:177" ht="15" customHeight="1">
      <c r="A907" s="1">
        <v>906</v>
      </c>
      <c r="B907" s="1">
        <v>-38.074487791562603</v>
      </c>
      <c r="C907" s="1">
        <v>145.24342578135301</v>
      </c>
      <c r="D907" s="1">
        <v>15</v>
      </c>
      <c r="E907"/>
      <c r="F907" s="1" t="s">
        <v>40</v>
      </c>
      <c r="G907" s="1" t="s">
        <v>1078</v>
      </c>
      <c r="H907" s="2" t="s">
        <v>1088</v>
      </c>
      <c r="I907" s="4">
        <v>1</v>
      </c>
      <c r="J907" s="4">
        <v>0</v>
      </c>
      <c r="K907" s="4">
        <v>0</v>
      </c>
      <c r="L907" s="4">
        <v>0</v>
      </c>
      <c r="M907" s="5">
        <v>1</v>
      </c>
      <c r="N907" s="5">
        <v>0</v>
      </c>
      <c r="O907" s="5">
        <v>0</v>
      </c>
      <c r="P907" s="5">
        <v>1</v>
      </c>
      <c r="Q907" s="5">
        <v>0</v>
      </c>
      <c r="R907" s="6">
        <v>0</v>
      </c>
      <c r="S907" s="6">
        <v>0</v>
      </c>
      <c r="T907" s="6">
        <v>1</v>
      </c>
      <c r="U907" s="6">
        <v>2</v>
      </c>
      <c r="V907" s="6">
        <v>0</v>
      </c>
      <c r="W907" s="6">
        <v>0</v>
      </c>
      <c r="X907" s="6">
        <v>0</v>
      </c>
      <c r="Y907" s="7">
        <v>0</v>
      </c>
      <c r="Z907" s="7">
        <v>0</v>
      </c>
      <c r="AA907" s="8">
        <v>0</v>
      </c>
      <c r="AB907" s="8">
        <v>0</v>
      </c>
      <c r="AC907" s="8">
        <v>0</v>
      </c>
      <c r="AD907" s="8">
        <v>0</v>
      </c>
      <c r="AE907" s="8">
        <v>0</v>
      </c>
      <c r="AF907" s="8">
        <v>0</v>
      </c>
      <c r="AK907" s="9">
        <f>LEN(H907)</f>
        <v>76</v>
      </c>
      <c r="AL907" s="9">
        <f>SUM(R907:X907)</f>
        <v>3</v>
      </c>
      <c r="AM907" s="3" t="b">
        <f>IF(R907,1)</f>
        <v>0</v>
      </c>
      <c r="AN907" s="3" t="b">
        <f>IF(S907,1)</f>
        <v>0</v>
      </c>
      <c r="AO907" s="3">
        <f>IF(T907,1)</f>
        <v>1</v>
      </c>
      <c r="AP907" s="3">
        <f>IF(U907,1)</f>
        <v>1</v>
      </c>
      <c r="AQ907" s="3" t="b">
        <f>IF(V907,1)</f>
        <v>0</v>
      </c>
      <c r="AR907" s="3" t="b">
        <f>IF(W907,1)</f>
        <v>0</v>
      </c>
      <c r="AS907" s="3" t="b">
        <f>IF(X907,1)</f>
        <v>0</v>
      </c>
      <c r="AT907" s="3">
        <f>SUM(AM907:AS907)</f>
        <v>2</v>
      </c>
      <c r="AU907" s="10" t="b">
        <f>IF(R907,1)</f>
        <v>0</v>
      </c>
      <c r="AV907" s="10" t="b">
        <f>IF(S907,2)</f>
        <v>0</v>
      </c>
      <c r="AW907" s="10">
        <f>IF(T907,3)</f>
        <v>3</v>
      </c>
      <c r="AX907" s="10">
        <f>IF(U907,4)</f>
        <v>4</v>
      </c>
      <c r="AY907" s="10" t="b">
        <f>IF(V907,5)</f>
        <v>0</v>
      </c>
      <c r="AZ907" s="10" t="b">
        <f>IF(W907,6)</f>
        <v>0</v>
      </c>
      <c r="BA907" s="10" t="b">
        <f>IF(X907,7)</f>
        <v>0</v>
      </c>
      <c r="BB907" s="10">
        <f>MIN(AU907:BA907)</f>
        <v>3</v>
      </c>
      <c r="BC907" s="10">
        <f>MAX(AU907:BA907)</f>
        <v>4</v>
      </c>
      <c r="BD907" s="10">
        <f>IF(AT907&gt;0,(1+(BC907-AT907))-BB907,-1)</f>
        <v>0</v>
      </c>
      <c r="BE907" s="44">
        <f>AL907-AT907</f>
        <v>1</v>
      </c>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row>
    <row r="908" spans="1:177" ht="15" customHeight="1">
      <c r="A908" s="1">
        <v>907</v>
      </c>
      <c r="B908" s="1">
        <v>-38.136845664177002</v>
      </c>
      <c r="C908" s="1">
        <v>145.301189714663</v>
      </c>
      <c r="D908" s="1">
        <v>15</v>
      </c>
      <c r="E908"/>
      <c r="F908" s="1" t="s">
        <v>40</v>
      </c>
      <c r="G908" s="1" t="s">
        <v>1078</v>
      </c>
      <c r="H908" s="2" t="s">
        <v>1089</v>
      </c>
      <c r="I908" s="4">
        <v>1</v>
      </c>
      <c r="J908" s="4">
        <v>0</v>
      </c>
      <c r="K908" s="4">
        <v>0</v>
      </c>
      <c r="L908" s="4">
        <v>0</v>
      </c>
      <c r="M908" s="5">
        <v>0</v>
      </c>
      <c r="N908" s="5">
        <v>1</v>
      </c>
      <c r="O908" s="5">
        <v>0</v>
      </c>
      <c r="P908" s="5">
        <v>0</v>
      </c>
      <c r="Q908" s="5">
        <v>0</v>
      </c>
      <c r="R908" s="6">
        <v>0</v>
      </c>
      <c r="S908" s="6">
        <v>0</v>
      </c>
      <c r="T908" s="6">
        <v>0</v>
      </c>
      <c r="U908" s="6">
        <v>0</v>
      </c>
      <c r="V908" s="6">
        <v>0</v>
      </c>
      <c r="W908" s="6">
        <v>0</v>
      </c>
      <c r="X908" s="6">
        <v>1</v>
      </c>
      <c r="Y908" s="7">
        <v>0</v>
      </c>
      <c r="Z908" s="7">
        <v>0</v>
      </c>
      <c r="AA908" s="8">
        <v>0</v>
      </c>
      <c r="AB908" s="8">
        <v>0</v>
      </c>
      <c r="AC908" s="8">
        <v>0</v>
      </c>
      <c r="AD908" s="8">
        <v>0</v>
      </c>
      <c r="AE908" s="8">
        <v>0</v>
      </c>
      <c r="AF908" s="8">
        <v>0</v>
      </c>
      <c r="AJ908" s="9" t="s">
        <v>1090</v>
      </c>
      <c r="AK908" s="9">
        <f>LEN(H908)</f>
        <v>11</v>
      </c>
      <c r="AL908" s="9">
        <f>SUM(R908:X908)</f>
        <v>1</v>
      </c>
      <c r="AM908" s="3" t="b">
        <f>IF(R908,1)</f>
        <v>0</v>
      </c>
      <c r="AN908" s="3" t="b">
        <f>IF(S908,1)</f>
        <v>0</v>
      </c>
      <c r="AO908" s="3" t="b">
        <f>IF(T908,1)</f>
        <v>0</v>
      </c>
      <c r="AP908" s="3" t="b">
        <f>IF(U908,1)</f>
        <v>0</v>
      </c>
      <c r="AQ908" s="3" t="b">
        <f>IF(V908,1)</f>
        <v>0</v>
      </c>
      <c r="AR908" s="3" t="b">
        <f>IF(W908,1)</f>
        <v>0</v>
      </c>
      <c r="AS908" s="3">
        <f>IF(X908,1)</f>
        <v>1</v>
      </c>
      <c r="AT908" s="3">
        <f>SUM(AM908:AS908)</f>
        <v>1</v>
      </c>
      <c r="AU908" s="10" t="b">
        <f>IF(R908,1)</f>
        <v>0</v>
      </c>
      <c r="AV908" s="10" t="b">
        <f>IF(S908,2)</f>
        <v>0</v>
      </c>
      <c r="AW908" s="10" t="b">
        <f>IF(T908,3)</f>
        <v>0</v>
      </c>
      <c r="AX908" s="10" t="b">
        <f>IF(U908,4)</f>
        <v>0</v>
      </c>
      <c r="AY908" s="10" t="b">
        <f>IF(V908,5)</f>
        <v>0</v>
      </c>
      <c r="AZ908" s="10" t="b">
        <f>IF(W908,6)</f>
        <v>0</v>
      </c>
      <c r="BA908" s="10">
        <f>IF(X908,7)</f>
        <v>7</v>
      </c>
      <c r="BB908" s="10">
        <f>MIN(AU908:BA908)</f>
        <v>7</v>
      </c>
      <c r="BC908" s="10">
        <f>MAX(AU908:BA908)</f>
        <v>7</v>
      </c>
      <c r="BD908" s="10">
        <f>IF(AT908&gt;0,(1+(BC908-AT908))-BB908,-1)</f>
        <v>0</v>
      </c>
      <c r="BE908" s="44">
        <f>AL908-AT908</f>
        <v>0</v>
      </c>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row>
    <row r="909" spans="1:177" ht="15" customHeight="1">
      <c r="A909" s="1">
        <v>908</v>
      </c>
      <c r="B909" s="1">
        <v>-38.094866761900398</v>
      </c>
      <c r="C909" s="1">
        <v>145.232087355337</v>
      </c>
      <c r="D909" s="1">
        <v>15</v>
      </c>
      <c r="E909"/>
      <c r="F909" s="1" t="s">
        <v>40</v>
      </c>
      <c r="G909" s="1" t="s">
        <v>1078</v>
      </c>
      <c r="H909" s="2" t="s">
        <v>1091</v>
      </c>
      <c r="I909" s="4">
        <v>1</v>
      </c>
      <c r="J909" s="4">
        <v>0</v>
      </c>
      <c r="K909" s="4">
        <v>0</v>
      </c>
      <c r="L909" s="4">
        <v>0</v>
      </c>
      <c r="M909" s="5">
        <v>0</v>
      </c>
      <c r="N909" s="5">
        <v>0</v>
      </c>
      <c r="O909" s="5">
        <v>0</v>
      </c>
      <c r="P909" s="5">
        <v>1</v>
      </c>
      <c r="Q909" s="5">
        <v>0</v>
      </c>
      <c r="R909" s="6">
        <v>0</v>
      </c>
      <c r="S909" s="6">
        <v>0</v>
      </c>
      <c r="T909" s="6">
        <v>0</v>
      </c>
      <c r="U909" s="6">
        <v>1</v>
      </c>
      <c r="V909" s="6">
        <v>0</v>
      </c>
      <c r="W909" s="6">
        <v>0</v>
      </c>
      <c r="X909" s="6">
        <v>0</v>
      </c>
      <c r="Y909" s="7">
        <v>0</v>
      </c>
      <c r="Z909" s="7">
        <v>0</v>
      </c>
      <c r="AA909" s="8">
        <v>0</v>
      </c>
      <c r="AB909" s="8">
        <v>0</v>
      </c>
      <c r="AC909" s="8">
        <v>0</v>
      </c>
      <c r="AD909" s="8">
        <v>0</v>
      </c>
      <c r="AE909" s="8">
        <v>0</v>
      </c>
      <c r="AF909" s="8">
        <v>0</v>
      </c>
      <c r="AK909" s="9">
        <f>LEN(H909)</f>
        <v>24</v>
      </c>
      <c r="AL909" s="9">
        <f>SUM(R909:X909)</f>
        <v>1</v>
      </c>
      <c r="AM909" s="3" t="b">
        <f>IF(R909,1)</f>
        <v>0</v>
      </c>
      <c r="AN909" s="3" t="b">
        <f>IF(S909,1)</f>
        <v>0</v>
      </c>
      <c r="AO909" s="3" t="b">
        <f>IF(T909,1)</f>
        <v>0</v>
      </c>
      <c r="AP909" s="3">
        <f>IF(U909,1)</f>
        <v>1</v>
      </c>
      <c r="AQ909" s="3" t="b">
        <f>IF(V909,1)</f>
        <v>0</v>
      </c>
      <c r="AR909" s="3" t="b">
        <f>IF(W909,1)</f>
        <v>0</v>
      </c>
      <c r="AS909" s="3" t="b">
        <f>IF(X909,1)</f>
        <v>0</v>
      </c>
      <c r="AT909" s="3">
        <f>SUM(AM909:AS909)</f>
        <v>1</v>
      </c>
      <c r="AU909" s="10" t="b">
        <f>IF(R909,1)</f>
        <v>0</v>
      </c>
      <c r="AV909" s="10" t="b">
        <f>IF(S909,2)</f>
        <v>0</v>
      </c>
      <c r="AW909" s="10" t="b">
        <f>IF(T909,3)</f>
        <v>0</v>
      </c>
      <c r="AX909" s="10">
        <f>IF(U909,4)</f>
        <v>4</v>
      </c>
      <c r="AY909" s="10" t="b">
        <f>IF(V909,5)</f>
        <v>0</v>
      </c>
      <c r="AZ909" s="10" t="b">
        <f>IF(W909,6)</f>
        <v>0</v>
      </c>
      <c r="BA909" s="10" t="b">
        <f>IF(X909,7)</f>
        <v>0</v>
      </c>
      <c r="BB909" s="10">
        <f>MIN(AU909:BA909)</f>
        <v>4</v>
      </c>
      <c r="BC909" s="10">
        <f>MAX(AU909:BA909)</f>
        <v>4</v>
      </c>
      <c r="BD909" s="10">
        <f>IF(AT909&gt;0,(1+(BC909-AT909))-BB909,-1)</f>
        <v>0</v>
      </c>
      <c r="BE909" s="44">
        <f>AL909-AT909</f>
        <v>0</v>
      </c>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row>
    <row r="910" spans="1:177" ht="15" customHeight="1">
      <c r="A910" s="1">
        <v>909</v>
      </c>
      <c r="B910" s="1">
        <v>-38.102036424382199</v>
      </c>
      <c r="C910" s="1">
        <v>145.276470476382</v>
      </c>
      <c r="D910" s="1">
        <v>15</v>
      </c>
      <c r="E910"/>
      <c r="F910" s="1" t="s">
        <v>40</v>
      </c>
      <c r="G910" s="1" t="s">
        <v>1078</v>
      </c>
      <c r="H910" s="2" t="s">
        <v>1092</v>
      </c>
      <c r="I910" s="4">
        <v>1</v>
      </c>
      <c r="J910" s="4">
        <v>0</v>
      </c>
      <c r="K910" s="4">
        <v>0</v>
      </c>
      <c r="L910" s="4">
        <v>0</v>
      </c>
      <c r="M910" s="5">
        <v>1</v>
      </c>
      <c r="N910" s="5">
        <v>0</v>
      </c>
      <c r="O910" s="5">
        <v>0</v>
      </c>
      <c r="P910" s="5">
        <v>1</v>
      </c>
      <c r="Q910" s="5">
        <v>0</v>
      </c>
      <c r="R910" s="6">
        <v>0</v>
      </c>
      <c r="S910" s="6">
        <v>0</v>
      </c>
      <c r="T910" s="6">
        <v>0</v>
      </c>
      <c r="U910" s="6">
        <v>1</v>
      </c>
      <c r="V910" s="6">
        <v>1</v>
      </c>
      <c r="W910" s="6">
        <v>0</v>
      </c>
      <c r="X910" s="6">
        <v>0</v>
      </c>
      <c r="Y910" s="7">
        <v>0</v>
      </c>
      <c r="Z910" s="7">
        <v>0</v>
      </c>
      <c r="AA910" s="8">
        <v>0</v>
      </c>
      <c r="AB910" s="8">
        <v>1</v>
      </c>
      <c r="AC910" s="8">
        <v>0</v>
      </c>
      <c r="AD910" s="8">
        <v>0</v>
      </c>
      <c r="AE910" s="8">
        <v>0</v>
      </c>
      <c r="AF910" s="8">
        <v>0</v>
      </c>
      <c r="AI910" s="9" t="s">
        <v>85</v>
      </c>
      <c r="AJ910" s="9" t="s">
        <v>4346</v>
      </c>
      <c r="AK910" s="9">
        <f>LEN(H910)</f>
        <v>20</v>
      </c>
      <c r="AL910" s="9">
        <f>SUM(R910:X910)</f>
        <v>2</v>
      </c>
      <c r="AM910" s="3" t="b">
        <f>IF(R910,1)</f>
        <v>0</v>
      </c>
      <c r="AN910" s="3" t="b">
        <f>IF(S910,1)</f>
        <v>0</v>
      </c>
      <c r="AO910" s="3" t="b">
        <f>IF(T910,1)</f>
        <v>0</v>
      </c>
      <c r="AP910" s="3">
        <f>IF(U910,1)</f>
        <v>1</v>
      </c>
      <c r="AQ910" s="3">
        <f>IF(V910,1)</f>
        <v>1</v>
      </c>
      <c r="AR910" s="3" t="b">
        <f>IF(W910,1)</f>
        <v>0</v>
      </c>
      <c r="AS910" s="3" t="b">
        <f>IF(X910,1)</f>
        <v>0</v>
      </c>
      <c r="AT910" s="3">
        <f>SUM(AM910:AS910)</f>
        <v>2</v>
      </c>
      <c r="AU910" s="10" t="b">
        <f>IF(R910,1)</f>
        <v>0</v>
      </c>
      <c r="AV910" s="10" t="b">
        <f>IF(S910,2)</f>
        <v>0</v>
      </c>
      <c r="AW910" s="10" t="b">
        <f>IF(T910,3)</f>
        <v>0</v>
      </c>
      <c r="AX910" s="10">
        <f>IF(U910,4)</f>
        <v>4</v>
      </c>
      <c r="AY910" s="10">
        <f>IF(V910,5)</f>
        <v>5</v>
      </c>
      <c r="AZ910" s="10" t="b">
        <f>IF(W910,6)</f>
        <v>0</v>
      </c>
      <c r="BA910" s="10" t="b">
        <f>IF(X910,7)</f>
        <v>0</v>
      </c>
      <c r="BB910" s="10">
        <f>MIN(AU910:BA910)</f>
        <v>4</v>
      </c>
      <c r="BC910" s="10">
        <f>MAX(AU910:BA910)</f>
        <v>5</v>
      </c>
      <c r="BD910" s="10">
        <f>IF(AT910&gt;0,(1+(BC910-AT910))-BB910,-1)</f>
        <v>0</v>
      </c>
      <c r="BE910" s="44">
        <f>AL910-AT910</f>
        <v>0</v>
      </c>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row>
    <row r="911" spans="1:177" ht="15" customHeight="1">
      <c r="A911" s="1">
        <v>910</v>
      </c>
      <c r="B911" s="1">
        <v>-38.111998085820296</v>
      </c>
      <c r="C911" s="1">
        <v>145.28183489441199</v>
      </c>
      <c r="D911" s="1">
        <v>15</v>
      </c>
      <c r="E911"/>
      <c r="F911" s="1" t="s">
        <v>40</v>
      </c>
      <c r="G911" s="1" t="s">
        <v>1078</v>
      </c>
      <c r="H911" s="2" t="s">
        <v>1093</v>
      </c>
      <c r="I911" s="4">
        <v>1</v>
      </c>
      <c r="J911" s="4">
        <v>0</v>
      </c>
      <c r="K911" s="4">
        <v>0</v>
      </c>
      <c r="L911" s="4">
        <v>0</v>
      </c>
      <c r="M911" s="5">
        <v>1</v>
      </c>
      <c r="N911" s="5">
        <v>0</v>
      </c>
      <c r="O911" s="5">
        <v>0</v>
      </c>
      <c r="P911" s="5">
        <v>1</v>
      </c>
      <c r="Q911" s="5">
        <v>0</v>
      </c>
      <c r="R911" s="6">
        <v>0</v>
      </c>
      <c r="S911" s="6">
        <v>0</v>
      </c>
      <c r="T911" s="6">
        <v>0</v>
      </c>
      <c r="U911" s="6">
        <v>1</v>
      </c>
      <c r="V911" s="6">
        <v>1</v>
      </c>
      <c r="W911" s="6">
        <v>0</v>
      </c>
      <c r="X911" s="6">
        <v>0</v>
      </c>
      <c r="Y911" s="7">
        <v>0</v>
      </c>
      <c r="Z911" s="7">
        <v>0</v>
      </c>
      <c r="AA911" s="8">
        <v>0</v>
      </c>
      <c r="AB911" s="8">
        <v>0</v>
      </c>
      <c r="AC911" s="8">
        <v>1</v>
      </c>
      <c r="AD911" s="8">
        <v>0</v>
      </c>
      <c r="AE911" s="8">
        <v>0</v>
      </c>
      <c r="AF911" s="8">
        <v>0</v>
      </c>
      <c r="AI911" s="9" t="s">
        <v>165</v>
      </c>
      <c r="AJ911" s="9" t="s">
        <v>4346</v>
      </c>
      <c r="AK911" s="9">
        <f>LEN(H911)</f>
        <v>42</v>
      </c>
      <c r="AL911" s="9">
        <f>SUM(R911:X911)</f>
        <v>2</v>
      </c>
      <c r="AM911" s="3" t="b">
        <f>IF(R911,1)</f>
        <v>0</v>
      </c>
      <c r="AN911" s="3" t="b">
        <f>IF(S911,1)</f>
        <v>0</v>
      </c>
      <c r="AO911" s="3" t="b">
        <f>IF(T911,1)</f>
        <v>0</v>
      </c>
      <c r="AP911" s="3">
        <f>IF(U911,1)</f>
        <v>1</v>
      </c>
      <c r="AQ911" s="3">
        <f>IF(V911,1)</f>
        <v>1</v>
      </c>
      <c r="AR911" s="3" t="b">
        <f>IF(W911,1)</f>
        <v>0</v>
      </c>
      <c r="AS911" s="3" t="b">
        <f>IF(X911,1)</f>
        <v>0</v>
      </c>
      <c r="AT911" s="3">
        <f>SUM(AM911:AS911)</f>
        <v>2</v>
      </c>
      <c r="AU911" s="10" t="b">
        <f>IF(R911,1)</f>
        <v>0</v>
      </c>
      <c r="AV911" s="10" t="b">
        <f>IF(S911,2)</f>
        <v>0</v>
      </c>
      <c r="AW911" s="10" t="b">
        <f>IF(T911,3)</f>
        <v>0</v>
      </c>
      <c r="AX911" s="10">
        <f>IF(U911,4)</f>
        <v>4</v>
      </c>
      <c r="AY911" s="10">
        <f>IF(V911,5)</f>
        <v>5</v>
      </c>
      <c r="AZ911" s="10" t="b">
        <f>IF(W911,6)</f>
        <v>0</v>
      </c>
      <c r="BA911" s="10" t="b">
        <f>IF(X911,7)</f>
        <v>0</v>
      </c>
      <c r="BB911" s="10">
        <f>MIN(AU911:BA911)</f>
        <v>4</v>
      </c>
      <c r="BC911" s="10">
        <f>MAX(AU911:BA911)</f>
        <v>5</v>
      </c>
      <c r="BD911" s="10">
        <f>IF(AT911&gt;0,(1+(BC911-AT911))-BB911,-1)</f>
        <v>0</v>
      </c>
      <c r="BE911" s="44">
        <f>AL911-AT911</f>
        <v>0</v>
      </c>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row>
    <row r="912" spans="1:177" ht="15" customHeight="1">
      <c r="A912" s="1">
        <v>911</v>
      </c>
      <c r="B912" s="1">
        <v>-38.095619719883103</v>
      </c>
      <c r="C912" s="1">
        <v>145.30603914856201</v>
      </c>
      <c r="D912" s="1">
        <v>15</v>
      </c>
      <c r="E912"/>
      <c r="F912" s="1" t="s">
        <v>40</v>
      </c>
      <c r="G912" s="1" t="s">
        <v>1078</v>
      </c>
      <c r="H912" s="2" t="s">
        <v>1094</v>
      </c>
      <c r="I912" s="4">
        <v>0</v>
      </c>
      <c r="J912" s="4">
        <v>0</v>
      </c>
      <c r="K912" s="4">
        <v>0</v>
      </c>
      <c r="L912" s="4">
        <v>1</v>
      </c>
      <c r="M912" s="5">
        <v>0</v>
      </c>
      <c r="N912" s="5">
        <v>0</v>
      </c>
      <c r="O912" s="5">
        <v>0</v>
      </c>
      <c r="P912" s="5">
        <v>0</v>
      </c>
      <c r="Q912" s="5">
        <v>0</v>
      </c>
      <c r="R912" s="6">
        <v>0</v>
      </c>
      <c r="S912" s="6">
        <v>0</v>
      </c>
      <c r="T912" s="6">
        <v>0</v>
      </c>
      <c r="U912" s="6">
        <v>0</v>
      </c>
      <c r="V912" s="6">
        <v>0</v>
      </c>
      <c r="W912" s="6">
        <v>0</v>
      </c>
      <c r="X912" s="6">
        <v>0</v>
      </c>
      <c r="Y912" s="7">
        <v>0</v>
      </c>
      <c r="Z912" s="7">
        <v>0</v>
      </c>
      <c r="AA912" s="8">
        <v>0</v>
      </c>
      <c r="AB912" s="8">
        <v>0</v>
      </c>
      <c r="AC912" s="8">
        <v>0</v>
      </c>
      <c r="AD912" s="8">
        <v>0</v>
      </c>
      <c r="AE912" s="8">
        <v>0</v>
      </c>
      <c r="AF912" s="8">
        <v>0</v>
      </c>
      <c r="AK912" s="9">
        <f>LEN(H912)</f>
        <v>7</v>
      </c>
      <c r="AL912" s="9">
        <f>SUM(R912:X912)</f>
        <v>0</v>
      </c>
      <c r="AM912" s="3" t="b">
        <f>IF(R912,1)</f>
        <v>0</v>
      </c>
      <c r="AN912" s="3" t="b">
        <f>IF(S912,1)</f>
        <v>0</v>
      </c>
      <c r="AO912" s="3" t="b">
        <f>IF(T912,1)</f>
        <v>0</v>
      </c>
      <c r="AP912" s="3" t="b">
        <f>IF(U912,1)</f>
        <v>0</v>
      </c>
      <c r="AQ912" s="3" t="b">
        <f>IF(V912,1)</f>
        <v>0</v>
      </c>
      <c r="AR912" s="3" t="b">
        <f>IF(W912,1)</f>
        <v>0</v>
      </c>
      <c r="AS912" s="3" t="b">
        <f>IF(X912,1)</f>
        <v>0</v>
      </c>
      <c r="AT912" s="3">
        <f>SUM(AM912:AS912)</f>
        <v>0</v>
      </c>
      <c r="AU912" s="10" t="b">
        <f>IF(R912,1)</f>
        <v>0</v>
      </c>
      <c r="AV912" s="10" t="b">
        <f>IF(S912,2)</f>
        <v>0</v>
      </c>
      <c r="AW912" s="10" t="b">
        <f>IF(T912,3)</f>
        <v>0</v>
      </c>
      <c r="AX912" s="10" t="b">
        <f>IF(U912,4)</f>
        <v>0</v>
      </c>
      <c r="AY912" s="10" t="b">
        <f>IF(V912,5)</f>
        <v>0</v>
      </c>
      <c r="AZ912" s="10" t="b">
        <f>IF(W912,6)</f>
        <v>0</v>
      </c>
      <c r="BA912" s="10" t="b">
        <f>IF(X912,7)</f>
        <v>0</v>
      </c>
      <c r="BB912" s="10">
        <f>MIN(AU912:BA912)</f>
        <v>0</v>
      </c>
      <c r="BC912" s="10">
        <f>MAX(AU912:BA912)</f>
        <v>0</v>
      </c>
      <c r="BD912" s="10">
        <f>IF(AT912&gt;0,(1+(BC912-AT912))-BB912,-1)</f>
        <v>-1</v>
      </c>
      <c r="BE912" s="44">
        <f>AL912-AT912</f>
        <v>0</v>
      </c>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row>
    <row r="913" spans="1:177" ht="15" customHeight="1">
      <c r="A913" s="1">
        <v>912</v>
      </c>
      <c r="B913" s="1">
        <v>-38.075976845335198</v>
      </c>
      <c r="C913" s="1">
        <v>145.39201461802699</v>
      </c>
      <c r="D913" s="1">
        <v>15</v>
      </c>
      <c r="E913"/>
      <c r="F913" s="1" t="s">
        <v>40</v>
      </c>
      <c r="G913" s="1" t="s">
        <v>1078</v>
      </c>
      <c r="H913" s="2" t="s">
        <v>1095</v>
      </c>
      <c r="I913" s="4">
        <v>0</v>
      </c>
      <c r="J913" s="4">
        <v>0</v>
      </c>
      <c r="K913" s="4">
        <v>0</v>
      </c>
      <c r="L913" s="4">
        <v>1</v>
      </c>
      <c r="M913" s="5">
        <v>0</v>
      </c>
      <c r="N913" s="5">
        <v>0</v>
      </c>
      <c r="O913" s="5">
        <v>0</v>
      </c>
      <c r="P913" s="5">
        <v>0</v>
      </c>
      <c r="Q913" s="5">
        <v>0</v>
      </c>
      <c r="R913" s="6">
        <v>0</v>
      </c>
      <c r="S913" s="6">
        <v>0</v>
      </c>
      <c r="T913" s="6">
        <v>0</v>
      </c>
      <c r="U913" s="6">
        <v>0</v>
      </c>
      <c r="V913" s="6">
        <v>0</v>
      </c>
      <c r="W913" s="6">
        <v>0</v>
      </c>
      <c r="X913" s="6">
        <v>0</v>
      </c>
      <c r="Y913" s="7">
        <v>0</v>
      </c>
      <c r="Z913" s="7">
        <v>0</v>
      </c>
      <c r="AA913" s="8">
        <v>0</v>
      </c>
      <c r="AB913" s="8">
        <v>0</v>
      </c>
      <c r="AC913" s="8">
        <v>0</v>
      </c>
      <c r="AD913" s="8">
        <v>0</v>
      </c>
      <c r="AE913" s="8">
        <v>0</v>
      </c>
      <c r="AF913" s="8">
        <v>0</v>
      </c>
      <c r="AK913" s="9">
        <f>LEN(H913)</f>
        <v>36</v>
      </c>
      <c r="AL913" s="9">
        <f>SUM(R913:X913)</f>
        <v>0</v>
      </c>
      <c r="AM913" s="3" t="b">
        <f>IF(R913,1)</f>
        <v>0</v>
      </c>
      <c r="AN913" s="3" t="b">
        <f>IF(S913,1)</f>
        <v>0</v>
      </c>
      <c r="AO913" s="3" t="b">
        <f>IF(T913,1)</f>
        <v>0</v>
      </c>
      <c r="AP913" s="3" t="b">
        <f>IF(U913,1)</f>
        <v>0</v>
      </c>
      <c r="AQ913" s="3" t="b">
        <f>IF(V913,1)</f>
        <v>0</v>
      </c>
      <c r="AR913" s="3" t="b">
        <f>IF(W913,1)</f>
        <v>0</v>
      </c>
      <c r="AS913" s="3" t="b">
        <f>IF(X913,1)</f>
        <v>0</v>
      </c>
      <c r="AT913" s="3">
        <f>SUM(AM913:AS913)</f>
        <v>0</v>
      </c>
      <c r="AU913" s="10" t="b">
        <f>IF(R913,1)</f>
        <v>0</v>
      </c>
      <c r="AV913" s="10" t="b">
        <f>IF(S913,2)</f>
        <v>0</v>
      </c>
      <c r="AW913" s="10" t="b">
        <f>IF(T913,3)</f>
        <v>0</v>
      </c>
      <c r="AX913" s="10" t="b">
        <f>IF(U913,4)</f>
        <v>0</v>
      </c>
      <c r="AY913" s="10" t="b">
        <f>IF(V913,5)</f>
        <v>0</v>
      </c>
      <c r="AZ913" s="10" t="b">
        <f>IF(W913,6)</f>
        <v>0</v>
      </c>
      <c r="BA913" s="10" t="b">
        <f>IF(X913,7)</f>
        <v>0</v>
      </c>
      <c r="BB913" s="10">
        <f>MIN(AU913:BA913)</f>
        <v>0</v>
      </c>
      <c r="BC913" s="10">
        <f>MAX(AU913:BA913)</f>
        <v>0</v>
      </c>
      <c r="BD913" s="10">
        <f>IF(AT913&gt;0,(1+(BC913-AT913))-BB913,-1)</f>
        <v>-1</v>
      </c>
      <c r="BE913" s="44">
        <f>AL913-AT913</f>
        <v>0</v>
      </c>
      <c r="BF913" s="3">
        <v>1</v>
      </c>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row>
    <row r="914" spans="1:177" ht="15" customHeight="1">
      <c r="A914" s="1">
        <v>913</v>
      </c>
      <c r="B914" s="1">
        <v>-38.0519534107382</v>
      </c>
      <c r="C914" s="1">
        <v>145.34403526316899</v>
      </c>
      <c r="D914" s="1">
        <v>15</v>
      </c>
      <c r="E914"/>
      <c r="F914" s="1" t="s">
        <v>40</v>
      </c>
      <c r="G914" s="1" t="s">
        <v>1078</v>
      </c>
      <c r="H914" s="2" t="s">
        <v>1096</v>
      </c>
      <c r="I914" s="4">
        <v>1</v>
      </c>
      <c r="J914" s="4">
        <v>0</v>
      </c>
      <c r="K914" s="4">
        <v>0</v>
      </c>
      <c r="L914" s="4">
        <v>0</v>
      </c>
      <c r="M914" s="5">
        <v>1</v>
      </c>
      <c r="N914" s="5">
        <v>0</v>
      </c>
      <c r="O914" s="5">
        <v>0</v>
      </c>
      <c r="P914" s="5">
        <v>0</v>
      </c>
      <c r="Q914" s="5">
        <v>0</v>
      </c>
      <c r="R914" s="6">
        <v>0</v>
      </c>
      <c r="S914" s="6">
        <v>0</v>
      </c>
      <c r="T914" s="6">
        <v>0</v>
      </c>
      <c r="U914" s="6">
        <v>1</v>
      </c>
      <c r="V914" s="6">
        <v>0</v>
      </c>
      <c r="W914" s="6">
        <v>0</v>
      </c>
      <c r="X914" s="6">
        <v>0</v>
      </c>
      <c r="Y914" s="7">
        <v>0</v>
      </c>
      <c r="Z914" s="7">
        <v>0</v>
      </c>
      <c r="AA914" s="8">
        <v>0</v>
      </c>
      <c r="AB914" s="8">
        <v>0</v>
      </c>
      <c r="AC914" s="8">
        <v>0</v>
      </c>
      <c r="AD914" s="8">
        <v>0</v>
      </c>
      <c r="AE914" s="8">
        <v>0</v>
      </c>
      <c r="AF914" s="8">
        <v>0</v>
      </c>
      <c r="AK914" s="9">
        <f>LEN(H914)</f>
        <v>12</v>
      </c>
      <c r="AL914" s="9">
        <f>SUM(R914:X914)</f>
        <v>1</v>
      </c>
      <c r="AM914" s="3" t="b">
        <f>IF(R914,1)</f>
        <v>0</v>
      </c>
      <c r="AN914" s="3" t="b">
        <f>IF(S914,1)</f>
        <v>0</v>
      </c>
      <c r="AO914" s="3" t="b">
        <f>IF(T914,1)</f>
        <v>0</v>
      </c>
      <c r="AP914" s="3">
        <f>IF(U914,1)</f>
        <v>1</v>
      </c>
      <c r="AQ914" s="3" t="b">
        <f>IF(V914,1)</f>
        <v>0</v>
      </c>
      <c r="AR914" s="3" t="b">
        <f>IF(W914,1)</f>
        <v>0</v>
      </c>
      <c r="AS914" s="3" t="b">
        <f>IF(X914,1)</f>
        <v>0</v>
      </c>
      <c r="AT914" s="3">
        <f>SUM(AM914:AS914)</f>
        <v>1</v>
      </c>
      <c r="AU914" s="10" t="b">
        <f>IF(R914,1)</f>
        <v>0</v>
      </c>
      <c r="AV914" s="10" t="b">
        <f>IF(S914,2)</f>
        <v>0</v>
      </c>
      <c r="AW914" s="10" t="b">
        <f>IF(T914,3)</f>
        <v>0</v>
      </c>
      <c r="AX914" s="10">
        <f>IF(U914,4)</f>
        <v>4</v>
      </c>
      <c r="AY914" s="10" t="b">
        <f>IF(V914,5)</f>
        <v>0</v>
      </c>
      <c r="AZ914" s="10" t="b">
        <f>IF(W914,6)</f>
        <v>0</v>
      </c>
      <c r="BA914" s="10" t="b">
        <f>IF(X914,7)</f>
        <v>0</v>
      </c>
      <c r="BB914" s="10">
        <f>MIN(AU914:BA914)</f>
        <v>4</v>
      </c>
      <c r="BC914" s="10">
        <f>MAX(AU914:BA914)</f>
        <v>4</v>
      </c>
      <c r="BD914" s="10">
        <f>IF(AT914&gt;0,(1+(BC914-AT914))-BB914,-1)</f>
        <v>0</v>
      </c>
      <c r="BE914" s="44">
        <f>AL914-AT914</f>
        <v>0</v>
      </c>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row>
    <row r="915" spans="1:177" ht="15" customHeight="1">
      <c r="A915" s="1">
        <v>914</v>
      </c>
      <c r="B915" s="1">
        <v>-37.954512760030198</v>
      </c>
      <c r="C915" s="1">
        <v>145.40860682129099</v>
      </c>
      <c r="D915" s="1">
        <v>15</v>
      </c>
      <c r="E915"/>
      <c r="F915" s="1" t="s">
        <v>40</v>
      </c>
      <c r="G915" s="1" t="s">
        <v>1078</v>
      </c>
      <c r="H915" s="2" t="s">
        <v>1097</v>
      </c>
      <c r="I915" s="4">
        <v>1</v>
      </c>
      <c r="J915" s="4">
        <v>0</v>
      </c>
      <c r="K915" s="4">
        <v>0</v>
      </c>
      <c r="L915" s="4">
        <v>0</v>
      </c>
      <c r="M915" s="5">
        <v>0</v>
      </c>
      <c r="N915" s="5">
        <v>1</v>
      </c>
      <c r="O915" s="5">
        <v>0</v>
      </c>
      <c r="P915" s="5">
        <v>0</v>
      </c>
      <c r="Q915" s="5">
        <v>0</v>
      </c>
      <c r="R915" s="6">
        <v>0</v>
      </c>
      <c r="S915" s="6">
        <v>0</v>
      </c>
      <c r="T915" s="6">
        <v>0</v>
      </c>
      <c r="U915" s="6">
        <v>1</v>
      </c>
      <c r="V915" s="6">
        <v>0</v>
      </c>
      <c r="W915" s="6">
        <v>0</v>
      </c>
      <c r="X915" s="6">
        <v>0</v>
      </c>
      <c r="Y915" s="7">
        <v>0</v>
      </c>
      <c r="Z915" s="7">
        <v>1</v>
      </c>
      <c r="AA915" s="8">
        <v>0</v>
      </c>
      <c r="AB915" s="8">
        <v>0</v>
      </c>
      <c r="AC915" s="8">
        <v>0</v>
      </c>
      <c r="AD915" s="8">
        <v>0</v>
      </c>
      <c r="AE915" s="8">
        <v>0</v>
      </c>
      <c r="AF915" s="8">
        <v>1</v>
      </c>
      <c r="AH915" s="9" t="s">
        <v>1099</v>
      </c>
      <c r="AI915" s="9" t="s">
        <v>238</v>
      </c>
      <c r="AK915" s="9">
        <f>LEN(H915)</f>
        <v>25</v>
      </c>
      <c r="AL915" s="9">
        <f>SUM(R915:X915)</f>
        <v>1</v>
      </c>
      <c r="AM915" s="3" t="b">
        <f>IF(R915,1)</f>
        <v>0</v>
      </c>
      <c r="AN915" s="3" t="b">
        <f>IF(S915,1)</f>
        <v>0</v>
      </c>
      <c r="AO915" s="3" t="b">
        <f>IF(T915,1)</f>
        <v>0</v>
      </c>
      <c r="AP915" s="3">
        <f>IF(U915,1)</f>
        <v>1</v>
      </c>
      <c r="AQ915" s="3" t="b">
        <f>IF(V915,1)</f>
        <v>0</v>
      </c>
      <c r="AR915" s="3" t="b">
        <f>IF(W915,1)</f>
        <v>0</v>
      </c>
      <c r="AS915" s="3" t="b">
        <f>IF(X915,1)</f>
        <v>0</v>
      </c>
      <c r="AT915" s="3">
        <f>SUM(AM915:AS915)</f>
        <v>1</v>
      </c>
      <c r="AU915" s="10" t="b">
        <f>IF(R915,1)</f>
        <v>0</v>
      </c>
      <c r="AV915" s="10" t="b">
        <f>IF(S915,2)</f>
        <v>0</v>
      </c>
      <c r="AW915" s="10" t="b">
        <f>IF(T915,3)</f>
        <v>0</v>
      </c>
      <c r="AX915" s="10">
        <f>IF(U915,4)</f>
        <v>4</v>
      </c>
      <c r="AY915" s="10" t="b">
        <f>IF(V915,5)</f>
        <v>0</v>
      </c>
      <c r="AZ915" s="10" t="b">
        <f>IF(W915,6)</f>
        <v>0</v>
      </c>
      <c r="BA915" s="10" t="b">
        <f>IF(X915,7)</f>
        <v>0</v>
      </c>
      <c r="BB915" s="10">
        <f>MIN(AU915:BA915)</f>
        <v>4</v>
      </c>
      <c r="BC915" s="10">
        <f>MAX(AU915:BA915)</f>
        <v>4</v>
      </c>
      <c r="BD915" s="10">
        <f>IF(AT915&gt;0,(1+(BC915-AT915))-BB915,-1)</f>
        <v>0</v>
      </c>
      <c r="BE915" s="44">
        <f>AL915-AT915</f>
        <v>0</v>
      </c>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row>
    <row r="916" spans="1:177" ht="15" customHeight="1">
      <c r="A916" s="1">
        <v>915</v>
      </c>
      <c r="B916" s="1">
        <v>-37.841551175223302</v>
      </c>
      <c r="C916" s="1">
        <v>145.06768613924999</v>
      </c>
      <c r="D916" s="1">
        <v>15</v>
      </c>
      <c r="E916"/>
      <c r="F916" s="1" t="s">
        <v>140</v>
      </c>
      <c r="G916" s="1" t="s">
        <v>1078</v>
      </c>
      <c r="H916" s="2" t="s">
        <v>1100</v>
      </c>
      <c r="I916" s="4">
        <v>1</v>
      </c>
      <c r="J916" s="4">
        <v>0</v>
      </c>
      <c r="K916" s="4">
        <v>0</v>
      </c>
      <c r="L916" s="4">
        <v>0</v>
      </c>
      <c r="M916" s="5">
        <v>1</v>
      </c>
      <c r="N916" s="5">
        <v>0</v>
      </c>
      <c r="O916" s="5">
        <v>0</v>
      </c>
      <c r="P916" s="5">
        <v>0</v>
      </c>
      <c r="Q916" s="5">
        <v>0</v>
      </c>
      <c r="R916" s="6">
        <v>0</v>
      </c>
      <c r="S916" s="6">
        <v>0</v>
      </c>
      <c r="T916" s="6">
        <v>0</v>
      </c>
      <c r="U916" s="6">
        <v>0</v>
      </c>
      <c r="V916" s="6">
        <v>1</v>
      </c>
      <c r="W916" s="6">
        <v>0</v>
      </c>
      <c r="X916" s="6">
        <v>0</v>
      </c>
      <c r="Y916" s="7">
        <v>0</v>
      </c>
      <c r="Z916" s="7">
        <v>0</v>
      </c>
      <c r="AA916" s="8">
        <v>0</v>
      </c>
      <c r="AB916" s="8">
        <v>0</v>
      </c>
      <c r="AC916" s="8">
        <v>0</v>
      </c>
      <c r="AD916" s="8">
        <v>0</v>
      </c>
      <c r="AE916" s="8">
        <v>0</v>
      </c>
      <c r="AF916" s="8">
        <v>0</v>
      </c>
      <c r="AK916" s="9">
        <f>LEN(H916)</f>
        <v>10</v>
      </c>
      <c r="AL916" s="9">
        <f>SUM(R916:X916)</f>
        <v>1</v>
      </c>
      <c r="AM916" s="3" t="b">
        <f>IF(R916,1)</f>
        <v>0</v>
      </c>
      <c r="AN916" s="3" t="b">
        <f>IF(S916,1)</f>
        <v>0</v>
      </c>
      <c r="AO916" s="3" t="b">
        <f>IF(T916,1)</f>
        <v>0</v>
      </c>
      <c r="AP916" s="3" t="b">
        <f>IF(U916,1)</f>
        <v>0</v>
      </c>
      <c r="AQ916" s="3">
        <f>IF(V916,1)</f>
        <v>1</v>
      </c>
      <c r="AR916" s="3" t="b">
        <f>IF(W916,1)</f>
        <v>0</v>
      </c>
      <c r="AS916" s="3" t="b">
        <f>IF(X916,1)</f>
        <v>0</v>
      </c>
      <c r="AT916" s="3">
        <f>SUM(AM916:AS916)</f>
        <v>1</v>
      </c>
      <c r="AU916" s="10" t="b">
        <f>IF(R916,1)</f>
        <v>0</v>
      </c>
      <c r="AV916" s="10" t="b">
        <f>IF(S916,2)</f>
        <v>0</v>
      </c>
      <c r="AW916" s="10" t="b">
        <f>IF(T916,3)</f>
        <v>0</v>
      </c>
      <c r="AX916" s="10" t="b">
        <f>IF(U916,4)</f>
        <v>0</v>
      </c>
      <c r="AY916" s="10">
        <f>IF(V916,5)</f>
        <v>5</v>
      </c>
      <c r="AZ916" s="10" t="b">
        <f>IF(W916,6)</f>
        <v>0</v>
      </c>
      <c r="BA916" s="10" t="b">
        <f>IF(X916,7)</f>
        <v>0</v>
      </c>
      <c r="BB916" s="10">
        <f>MIN(AU916:BA916)</f>
        <v>5</v>
      </c>
      <c r="BC916" s="10">
        <f>MAX(AU916:BA916)</f>
        <v>5</v>
      </c>
      <c r="BD916" s="10">
        <f>IF(AT916&gt;0,(1+(BC916-AT916))-BB916,-1)</f>
        <v>0</v>
      </c>
      <c r="BE916" s="44">
        <f>AL916-AT916</f>
        <v>0</v>
      </c>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row>
    <row r="917" spans="1:177" ht="15" customHeight="1">
      <c r="A917" s="1">
        <v>916</v>
      </c>
      <c r="B917" s="1">
        <v>-37.799987211856397</v>
      </c>
      <c r="C917" s="1">
        <v>144.961850045586</v>
      </c>
      <c r="D917" s="1">
        <v>18</v>
      </c>
      <c r="E917"/>
      <c r="F917" s="1" t="s">
        <v>40</v>
      </c>
      <c r="G917" s="1" t="s">
        <v>1078</v>
      </c>
      <c r="H917" s="2" t="s">
        <v>1101</v>
      </c>
      <c r="I917" s="4">
        <v>1</v>
      </c>
      <c r="J917" s="4">
        <v>0</v>
      </c>
      <c r="K917" s="4">
        <v>0</v>
      </c>
      <c r="L917" s="4">
        <v>0</v>
      </c>
      <c r="M917" s="5">
        <v>0</v>
      </c>
      <c r="N917" s="5">
        <v>0</v>
      </c>
      <c r="O917" s="5">
        <v>1</v>
      </c>
      <c r="P917" s="5">
        <v>0</v>
      </c>
      <c r="Q917" s="5">
        <v>0</v>
      </c>
      <c r="R917" s="6">
        <v>0</v>
      </c>
      <c r="S917" s="6">
        <v>1</v>
      </c>
      <c r="T917" s="6">
        <v>0</v>
      </c>
      <c r="U917" s="6">
        <v>0</v>
      </c>
      <c r="V917" s="6">
        <v>0</v>
      </c>
      <c r="W917" s="6">
        <v>0</v>
      </c>
      <c r="X917" s="6">
        <v>0</v>
      </c>
      <c r="Y917" s="7">
        <v>0</v>
      </c>
      <c r="Z917" s="7">
        <v>0</v>
      </c>
      <c r="AA917" s="8">
        <v>0</v>
      </c>
      <c r="AB917" s="8">
        <v>0</v>
      </c>
      <c r="AC917" s="8">
        <v>0</v>
      </c>
      <c r="AD917" s="8">
        <v>0</v>
      </c>
      <c r="AE917" s="8">
        <v>0</v>
      </c>
      <c r="AF917" s="8">
        <v>0</v>
      </c>
      <c r="AI917" s="9" t="s">
        <v>45</v>
      </c>
      <c r="AK917" s="9">
        <f>LEN(H917)</f>
        <v>15</v>
      </c>
      <c r="AL917" s="9">
        <f>SUM(R917:X917)</f>
        <v>1</v>
      </c>
      <c r="AM917" s="3" t="b">
        <f>IF(R917,1)</f>
        <v>0</v>
      </c>
      <c r="AN917" s="3">
        <f>IF(S917,1)</f>
        <v>1</v>
      </c>
      <c r="AO917" s="3" t="b">
        <f>IF(T917,1)</f>
        <v>0</v>
      </c>
      <c r="AP917" s="3" t="b">
        <f>IF(U917,1)</f>
        <v>0</v>
      </c>
      <c r="AQ917" s="3" t="b">
        <f>IF(V917,1)</f>
        <v>0</v>
      </c>
      <c r="AR917" s="3" t="b">
        <f>IF(W917,1)</f>
        <v>0</v>
      </c>
      <c r="AS917" s="3" t="b">
        <f>IF(X917,1)</f>
        <v>0</v>
      </c>
      <c r="AT917" s="3">
        <f>SUM(AM917:AS917)</f>
        <v>1</v>
      </c>
      <c r="AU917" s="10" t="b">
        <f>IF(R917,1)</f>
        <v>0</v>
      </c>
      <c r="AV917" s="10">
        <f>IF(S917,2)</f>
        <v>2</v>
      </c>
      <c r="AW917" s="10" t="b">
        <f>IF(T917,3)</f>
        <v>0</v>
      </c>
      <c r="AX917" s="10" t="b">
        <f>IF(U917,4)</f>
        <v>0</v>
      </c>
      <c r="AY917" s="10" t="b">
        <f>IF(V917,5)</f>
        <v>0</v>
      </c>
      <c r="AZ917" s="10" t="b">
        <f>IF(W917,6)</f>
        <v>0</v>
      </c>
      <c r="BA917" s="10" t="b">
        <f>IF(X917,7)</f>
        <v>0</v>
      </c>
      <c r="BB917" s="10">
        <f>MIN(AU917:BA917)</f>
        <v>2</v>
      </c>
      <c r="BC917" s="10">
        <f>MAX(AU917:BA917)</f>
        <v>2</v>
      </c>
      <c r="BD917" s="10">
        <f>IF(AT917&gt;0,(1+(BC917-AT917))-BB917,-1)</f>
        <v>0</v>
      </c>
      <c r="BE917" s="44">
        <f>AL917-AT917</f>
        <v>0</v>
      </c>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row>
    <row r="918" spans="1:177" ht="15" customHeight="1">
      <c r="A918" s="1">
        <v>917</v>
      </c>
      <c r="B918" s="1">
        <v>0</v>
      </c>
      <c r="C918" s="1">
        <v>0</v>
      </c>
      <c r="D918" s="1">
        <v>0</v>
      </c>
      <c r="E918"/>
      <c r="F918" s="1" t="s">
        <v>40</v>
      </c>
      <c r="G918" s="1" t="s">
        <v>1102</v>
      </c>
      <c r="H918" s="14"/>
      <c r="I918" s="4">
        <v>0</v>
      </c>
      <c r="J918" s="4">
        <v>0</v>
      </c>
      <c r="K918" s="4">
        <v>0</v>
      </c>
      <c r="L918" s="4">
        <v>99</v>
      </c>
      <c r="M918" s="5">
        <v>0</v>
      </c>
      <c r="N918" s="5">
        <v>0</v>
      </c>
      <c r="O918" s="5">
        <v>0</v>
      </c>
      <c r="P918" s="5">
        <v>0</v>
      </c>
      <c r="Q918" s="5">
        <v>0</v>
      </c>
      <c r="R918" s="6">
        <v>0</v>
      </c>
      <c r="S918" s="6">
        <v>0</v>
      </c>
      <c r="T918" s="6">
        <v>0</v>
      </c>
      <c r="U918" s="6">
        <v>0</v>
      </c>
      <c r="V918" s="6">
        <v>0</v>
      </c>
      <c r="W918" s="6">
        <v>0</v>
      </c>
      <c r="X918" s="6">
        <v>0</v>
      </c>
      <c r="Y918" s="7">
        <v>0</v>
      </c>
      <c r="Z918" s="7">
        <v>0</v>
      </c>
      <c r="AA918" s="8">
        <v>0</v>
      </c>
      <c r="AB918" s="8">
        <v>0</v>
      </c>
      <c r="AC918" s="8">
        <v>0</v>
      </c>
      <c r="AD918" s="8">
        <v>0</v>
      </c>
      <c r="AE918" s="8">
        <v>0</v>
      </c>
      <c r="AF918" s="8">
        <v>0</v>
      </c>
      <c r="AK918" s="9">
        <f>LEN(H918)</f>
        <v>0</v>
      </c>
      <c r="AL918" s="9">
        <f>SUM(R918:X918)</f>
        <v>0</v>
      </c>
      <c r="AM918" s="3" t="b">
        <f>IF(R918,1)</f>
        <v>0</v>
      </c>
      <c r="AN918" s="3" t="b">
        <f>IF(S918,1)</f>
        <v>0</v>
      </c>
      <c r="AO918" s="3" t="b">
        <f>IF(T918,1)</f>
        <v>0</v>
      </c>
      <c r="AP918" s="3" t="b">
        <f>IF(U918,1)</f>
        <v>0</v>
      </c>
      <c r="AQ918" s="3" t="b">
        <f>IF(V918,1)</f>
        <v>0</v>
      </c>
      <c r="AR918" s="3" t="b">
        <f>IF(W918,1)</f>
        <v>0</v>
      </c>
      <c r="AS918" s="3" t="b">
        <f>IF(X918,1)</f>
        <v>0</v>
      </c>
      <c r="AT918" s="3">
        <f>SUM(AM918:AS918)</f>
        <v>0</v>
      </c>
      <c r="AU918" s="10" t="b">
        <f>IF(R918,1)</f>
        <v>0</v>
      </c>
      <c r="AV918" s="10" t="b">
        <f>IF(S918,2)</f>
        <v>0</v>
      </c>
      <c r="AW918" s="10" t="b">
        <f>IF(T918,3)</f>
        <v>0</v>
      </c>
      <c r="AX918" s="10" t="b">
        <f>IF(U918,4)</f>
        <v>0</v>
      </c>
      <c r="AY918" s="10" t="b">
        <f>IF(V918,5)</f>
        <v>0</v>
      </c>
      <c r="AZ918" s="10" t="b">
        <f>IF(W918,6)</f>
        <v>0</v>
      </c>
      <c r="BA918" s="10" t="b">
        <f>IF(X918,7)</f>
        <v>0</v>
      </c>
      <c r="BB918" s="10">
        <f>MIN(AU918:BA918)</f>
        <v>0</v>
      </c>
      <c r="BC918" s="10">
        <f>MAX(AU918:BA918)</f>
        <v>0</v>
      </c>
      <c r="BD918" s="10">
        <f>IF(AT918&gt;0,(1+(BC918-AT918))-BB918,-1)</f>
        <v>-1</v>
      </c>
      <c r="BE918" s="44">
        <f>AL918-AT918</f>
        <v>0</v>
      </c>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row>
    <row r="919" spans="1:177" ht="15" customHeight="1">
      <c r="A919" s="1">
        <v>918</v>
      </c>
      <c r="B919" s="1">
        <v>-37.294332752886703</v>
      </c>
      <c r="C919" s="1">
        <v>144.947845693804</v>
      </c>
      <c r="D919" s="1">
        <v>15</v>
      </c>
      <c r="E919"/>
      <c r="F919" s="1" t="s">
        <v>40</v>
      </c>
      <c r="G919" s="1" t="s">
        <v>1102</v>
      </c>
      <c r="H919" s="2" t="s">
        <v>1103</v>
      </c>
      <c r="I919" s="4">
        <v>0</v>
      </c>
      <c r="J919" s="4">
        <v>0</v>
      </c>
      <c r="K919" s="4">
        <v>0</v>
      </c>
      <c r="L919" s="4">
        <v>1</v>
      </c>
      <c r="M919" s="5">
        <v>0</v>
      </c>
      <c r="N919" s="5">
        <v>0</v>
      </c>
      <c r="O919" s="5">
        <v>0</v>
      </c>
      <c r="P919" s="5">
        <v>0</v>
      </c>
      <c r="Q919" s="5">
        <v>0</v>
      </c>
      <c r="R919" s="6">
        <v>0</v>
      </c>
      <c r="S919" s="6">
        <v>0</v>
      </c>
      <c r="T919" s="6">
        <v>0</v>
      </c>
      <c r="U919" s="6">
        <v>0</v>
      </c>
      <c r="V919" s="6">
        <v>0</v>
      </c>
      <c r="W919" s="6">
        <v>0</v>
      </c>
      <c r="X919" s="6">
        <v>0</v>
      </c>
      <c r="Y919" s="7">
        <v>0</v>
      </c>
      <c r="Z919" s="7">
        <v>0</v>
      </c>
      <c r="AA919" s="8">
        <v>0</v>
      </c>
      <c r="AB919" s="8">
        <v>0</v>
      </c>
      <c r="AC919" s="8">
        <v>1</v>
      </c>
      <c r="AD919" s="8">
        <v>0</v>
      </c>
      <c r="AE919" s="8">
        <v>0</v>
      </c>
      <c r="AF919" s="8">
        <v>0</v>
      </c>
      <c r="AI919" s="9" t="s">
        <v>165</v>
      </c>
      <c r="AK919" s="9">
        <f>LEN(H919)</f>
        <v>45</v>
      </c>
      <c r="AL919" s="9">
        <f>SUM(R919:X919)</f>
        <v>0</v>
      </c>
      <c r="AM919" s="3" t="b">
        <f>IF(R919,1)</f>
        <v>0</v>
      </c>
      <c r="AN919" s="3" t="b">
        <f>IF(S919,1)</f>
        <v>0</v>
      </c>
      <c r="AO919" s="3" t="b">
        <f>IF(T919,1)</f>
        <v>0</v>
      </c>
      <c r="AP919" s="3" t="b">
        <f>IF(U919,1)</f>
        <v>0</v>
      </c>
      <c r="AQ919" s="3" t="b">
        <f>IF(V919,1)</f>
        <v>0</v>
      </c>
      <c r="AR919" s="3" t="b">
        <f>IF(W919,1)</f>
        <v>0</v>
      </c>
      <c r="AS919" s="3" t="b">
        <f>IF(X919,1)</f>
        <v>0</v>
      </c>
      <c r="AT919" s="3">
        <f>SUM(AM919:AS919)</f>
        <v>0</v>
      </c>
      <c r="AU919" s="10" t="b">
        <f>IF(R919,1)</f>
        <v>0</v>
      </c>
      <c r="AV919" s="10" t="b">
        <f>IF(S919,2)</f>
        <v>0</v>
      </c>
      <c r="AW919" s="10" t="b">
        <f>IF(T919,3)</f>
        <v>0</v>
      </c>
      <c r="AX919" s="10" t="b">
        <f>IF(U919,4)</f>
        <v>0</v>
      </c>
      <c r="AY919" s="10" t="b">
        <f>IF(V919,5)</f>
        <v>0</v>
      </c>
      <c r="AZ919" s="10" t="b">
        <f>IF(W919,6)</f>
        <v>0</v>
      </c>
      <c r="BA919" s="10" t="b">
        <f>IF(X919,7)</f>
        <v>0</v>
      </c>
      <c r="BB919" s="10">
        <f>MIN(AU919:BA919)</f>
        <v>0</v>
      </c>
      <c r="BC919" s="10">
        <f>MAX(AU919:BA919)</f>
        <v>0</v>
      </c>
      <c r="BD919" s="10">
        <f>IF(AT919&gt;0,(1+(BC919-AT919))-BB919,-1)</f>
        <v>-1</v>
      </c>
      <c r="BE919" s="44">
        <f>AL919-AT919</f>
        <v>0</v>
      </c>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row>
    <row r="920" spans="1:177" ht="15" customHeight="1">
      <c r="A920" s="1">
        <v>919</v>
      </c>
      <c r="B920" s="1">
        <v>-37.2901674855487</v>
      </c>
      <c r="C920" s="1">
        <v>144.94964813826201</v>
      </c>
      <c r="D920" s="1">
        <v>15</v>
      </c>
      <c r="E920"/>
      <c r="F920" s="1" t="s">
        <v>40</v>
      </c>
      <c r="G920" s="1" t="s">
        <v>1102</v>
      </c>
      <c r="H920" s="2" t="s">
        <v>1104</v>
      </c>
      <c r="I920" s="4">
        <v>1</v>
      </c>
      <c r="J920" s="4">
        <v>0</v>
      </c>
      <c r="K920" s="4">
        <v>0</v>
      </c>
      <c r="L920" s="4">
        <v>0</v>
      </c>
      <c r="M920" s="5">
        <v>0</v>
      </c>
      <c r="N920" s="5">
        <v>0</v>
      </c>
      <c r="O920" s="5">
        <v>0</v>
      </c>
      <c r="P920" s="5">
        <v>0</v>
      </c>
      <c r="Q920" s="5">
        <v>1</v>
      </c>
      <c r="R920" s="6">
        <v>0</v>
      </c>
      <c r="S920" s="6">
        <v>0</v>
      </c>
      <c r="T920" s="6">
        <v>1</v>
      </c>
      <c r="U920" s="6">
        <v>0</v>
      </c>
      <c r="V920" s="6">
        <v>0</v>
      </c>
      <c r="W920" s="6">
        <v>0</v>
      </c>
      <c r="X920" s="6">
        <v>0</v>
      </c>
      <c r="Y920" s="7">
        <v>0</v>
      </c>
      <c r="Z920" s="7">
        <v>0</v>
      </c>
      <c r="AA920" s="8">
        <v>0</v>
      </c>
      <c r="AB920" s="8">
        <v>0</v>
      </c>
      <c r="AC920" s="8">
        <v>0</v>
      </c>
      <c r="AD920" s="8">
        <v>0</v>
      </c>
      <c r="AE920" s="8">
        <v>0</v>
      </c>
      <c r="AF920" s="8">
        <v>0</v>
      </c>
      <c r="AK920" s="9">
        <f>LEN(H920)</f>
        <v>16</v>
      </c>
      <c r="AL920" s="9">
        <f>SUM(R920:X920)</f>
        <v>1</v>
      </c>
      <c r="AM920" s="3" t="b">
        <f>IF(R920,1)</f>
        <v>0</v>
      </c>
      <c r="AN920" s="3" t="b">
        <f>IF(S920,1)</f>
        <v>0</v>
      </c>
      <c r="AO920" s="3">
        <f>IF(T920,1)</f>
        <v>1</v>
      </c>
      <c r="AP920" s="3" t="b">
        <f>IF(U920,1)</f>
        <v>0</v>
      </c>
      <c r="AQ920" s="3" t="b">
        <f>IF(V920,1)</f>
        <v>0</v>
      </c>
      <c r="AR920" s="3" t="b">
        <f>IF(W920,1)</f>
        <v>0</v>
      </c>
      <c r="AS920" s="3" t="b">
        <f>IF(X920,1)</f>
        <v>0</v>
      </c>
      <c r="AT920" s="3">
        <f>SUM(AM920:AS920)</f>
        <v>1</v>
      </c>
      <c r="AU920" s="10" t="b">
        <f>IF(R920,1)</f>
        <v>0</v>
      </c>
      <c r="AV920" s="10" t="b">
        <f>IF(S920,2)</f>
        <v>0</v>
      </c>
      <c r="AW920" s="10">
        <f>IF(T920,3)</f>
        <v>3</v>
      </c>
      <c r="AX920" s="10" t="b">
        <f>IF(U920,4)</f>
        <v>0</v>
      </c>
      <c r="AY920" s="10" t="b">
        <f>IF(V920,5)</f>
        <v>0</v>
      </c>
      <c r="AZ920" s="10" t="b">
        <f>IF(W920,6)</f>
        <v>0</v>
      </c>
      <c r="BA920" s="10" t="b">
        <f>IF(X920,7)</f>
        <v>0</v>
      </c>
      <c r="BB920" s="10">
        <f>MIN(AU920:BA920)</f>
        <v>3</v>
      </c>
      <c r="BC920" s="10">
        <f>MAX(AU920:BA920)</f>
        <v>3</v>
      </c>
      <c r="BD920" s="10">
        <f>IF(AT920&gt;0,(1+(BC920-AT920))-BB920,-1)</f>
        <v>0</v>
      </c>
      <c r="BE920" s="44">
        <f>AL920-AT920</f>
        <v>0</v>
      </c>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row>
    <row r="921" spans="1:177" ht="15" customHeight="1">
      <c r="A921" s="1">
        <v>920</v>
      </c>
      <c r="B921" s="1">
        <v>-37.322186315762799</v>
      </c>
      <c r="C921" s="1">
        <v>144.95535587904499</v>
      </c>
      <c r="D921" s="1">
        <v>15</v>
      </c>
      <c r="E921"/>
      <c r="F921" s="1" t="s">
        <v>40</v>
      </c>
      <c r="G921" s="1" t="s">
        <v>1102</v>
      </c>
      <c r="H921" s="2" t="s">
        <v>1105</v>
      </c>
      <c r="I921" s="4">
        <v>1</v>
      </c>
      <c r="J921" s="4">
        <v>0</v>
      </c>
      <c r="K921" s="4">
        <v>0</v>
      </c>
      <c r="L921" s="4">
        <v>3</v>
      </c>
      <c r="M921" s="5">
        <v>0</v>
      </c>
      <c r="N921" s="5">
        <v>1</v>
      </c>
      <c r="O921" s="5">
        <v>0</v>
      </c>
      <c r="P921" s="5">
        <v>0</v>
      </c>
      <c r="Q921" s="5">
        <v>0</v>
      </c>
      <c r="R921" s="6">
        <v>0</v>
      </c>
      <c r="S921" s="6">
        <v>0</v>
      </c>
      <c r="T921" s="6">
        <v>0</v>
      </c>
      <c r="U921" s="6">
        <v>0</v>
      </c>
      <c r="V921" s="6">
        <v>0</v>
      </c>
      <c r="W921" s="6">
        <v>0</v>
      </c>
      <c r="X921" s="6">
        <v>1</v>
      </c>
      <c r="Y921" s="7">
        <v>0</v>
      </c>
      <c r="Z921" s="7">
        <v>0</v>
      </c>
      <c r="AA921" s="8">
        <v>0</v>
      </c>
      <c r="AB921" s="8">
        <v>0</v>
      </c>
      <c r="AC921" s="8">
        <v>1</v>
      </c>
      <c r="AD921" s="8">
        <v>0</v>
      </c>
      <c r="AE921" s="8">
        <v>0</v>
      </c>
      <c r="AF921" s="8">
        <v>0</v>
      </c>
      <c r="AI921" s="9" t="s">
        <v>165</v>
      </c>
      <c r="AJ921" s="9" t="s">
        <v>4377</v>
      </c>
      <c r="AK921" s="9">
        <f>LEN(H921)</f>
        <v>42</v>
      </c>
      <c r="AL921" s="9">
        <f>SUM(R921:X921)</f>
        <v>1</v>
      </c>
      <c r="AM921" s="3" t="b">
        <f>IF(R921,1)</f>
        <v>0</v>
      </c>
      <c r="AN921" s="3" t="b">
        <f>IF(S921,1)</f>
        <v>0</v>
      </c>
      <c r="AO921" s="3" t="b">
        <f>IF(T921,1)</f>
        <v>0</v>
      </c>
      <c r="AP921" s="3" t="b">
        <f>IF(U921,1)</f>
        <v>0</v>
      </c>
      <c r="AQ921" s="3" t="b">
        <f>IF(V921,1)</f>
        <v>0</v>
      </c>
      <c r="AR921" s="3" t="b">
        <f>IF(W921,1)</f>
        <v>0</v>
      </c>
      <c r="AS921" s="3">
        <f>IF(X921,1)</f>
        <v>1</v>
      </c>
      <c r="AT921" s="3">
        <f>SUM(AM921:AS921)</f>
        <v>1</v>
      </c>
      <c r="AU921" s="10" t="b">
        <f>IF(R921,1)</f>
        <v>0</v>
      </c>
      <c r="AV921" s="10" t="b">
        <f>IF(S921,2)</f>
        <v>0</v>
      </c>
      <c r="AW921" s="10" t="b">
        <f>IF(T921,3)</f>
        <v>0</v>
      </c>
      <c r="AX921" s="10" t="b">
        <f>IF(U921,4)</f>
        <v>0</v>
      </c>
      <c r="AY921" s="10" t="b">
        <f>IF(V921,5)</f>
        <v>0</v>
      </c>
      <c r="AZ921" s="10" t="b">
        <f>IF(W921,6)</f>
        <v>0</v>
      </c>
      <c r="BA921" s="10">
        <f>IF(X921,7)</f>
        <v>7</v>
      </c>
      <c r="BB921" s="10">
        <f>MIN(AU921:BA921)</f>
        <v>7</v>
      </c>
      <c r="BC921" s="10">
        <f>MAX(AU921:BA921)</f>
        <v>7</v>
      </c>
      <c r="BD921" s="10">
        <f>IF(AT921&gt;0,(1+(BC921-AT921))-BB921,-1)</f>
        <v>0</v>
      </c>
      <c r="BE921" s="44">
        <f>AL921-AT921</f>
        <v>0</v>
      </c>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row>
    <row r="922" spans="1:177" ht="15" customHeight="1">
      <c r="A922" s="1">
        <v>921</v>
      </c>
      <c r="B922" s="1">
        <v>-37.193566156869402</v>
      </c>
      <c r="C922" s="1">
        <v>145.085601805115</v>
      </c>
      <c r="D922" s="1">
        <v>9</v>
      </c>
      <c r="E922"/>
      <c r="F922" s="1" t="s">
        <v>40</v>
      </c>
      <c r="G922" s="1" t="s">
        <v>1102</v>
      </c>
      <c r="H922" s="2" t="s">
        <v>1106</v>
      </c>
      <c r="I922" s="4">
        <v>1</v>
      </c>
      <c r="J922" s="4">
        <v>0</v>
      </c>
      <c r="K922" s="4">
        <v>0</v>
      </c>
      <c r="L922" s="4">
        <v>3</v>
      </c>
      <c r="M922" s="5">
        <v>0</v>
      </c>
      <c r="N922" s="5">
        <v>1</v>
      </c>
      <c r="O922" s="5">
        <v>0</v>
      </c>
      <c r="P922" s="5">
        <v>1</v>
      </c>
      <c r="Q922" s="5">
        <v>1</v>
      </c>
      <c r="R922" s="6">
        <v>0</v>
      </c>
      <c r="S922" s="6">
        <v>0</v>
      </c>
      <c r="T922" s="6">
        <v>0</v>
      </c>
      <c r="U922" s="6">
        <v>3</v>
      </c>
      <c r="V922" s="6">
        <v>0</v>
      </c>
      <c r="W922" s="6">
        <v>0</v>
      </c>
      <c r="X922" s="6">
        <v>0</v>
      </c>
      <c r="Y922" s="7">
        <v>0</v>
      </c>
      <c r="Z922" s="7">
        <v>0</v>
      </c>
      <c r="AA922" s="8">
        <v>0</v>
      </c>
      <c r="AB922" s="8">
        <v>0</v>
      </c>
      <c r="AC922" s="8">
        <v>1</v>
      </c>
      <c r="AD922" s="8">
        <v>0</v>
      </c>
      <c r="AE922" s="8">
        <v>0</v>
      </c>
      <c r="AF922" s="8">
        <v>0</v>
      </c>
      <c r="AI922" s="9" t="s">
        <v>294</v>
      </c>
      <c r="AK922" s="9">
        <f>LEN(H922)</f>
        <v>67</v>
      </c>
      <c r="AL922" s="9">
        <f>SUM(R922:X922)</f>
        <v>3</v>
      </c>
      <c r="AM922" s="3" t="b">
        <f>IF(R922,1)</f>
        <v>0</v>
      </c>
      <c r="AN922" s="3" t="b">
        <f>IF(S922,1)</f>
        <v>0</v>
      </c>
      <c r="AO922" s="3" t="b">
        <f>IF(T922,1)</f>
        <v>0</v>
      </c>
      <c r="AP922" s="3">
        <f>IF(U922,1)</f>
        <v>1</v>
      </c>
      <c r="AQ922" s="3" t="b">
        <f>IF(V922,1)</f>
        <v>0</v>
      </c>
      <c r="AR922" s="3" t="b">
        <f>IF(W922,1)</f>
        <v>0</v>
      </c>
      <c r="AS922" s="3" t="b">
        <f>IF(X922,1)</f>
        <v>0</v>
      </c>
      <c r="AT922" s="3">
        <f>SUM(AM922:AS922)</f>
        <v>1</v>
      </c>
      <c r="AU922" s="10" t="b">
        <f>IF(R922,1)</f>
        <v>0</v>
      </c>
      <c r="AV922" s="10" t="b">
        <f>IF(S922,2)</f>
        <v>0</v>
      </c>
      <c r="AW922" s="10" t="b">
        <f>IF(T922,3)</f>
        <v>0</v>
      </c>
      <c r="AX922" s="10">
        <f>IF(U922,4)</f>
        <v>4</v>
      </c>
      <c r="AY922" s="10" t="b">
        <f>IF(V922,5)</f>
        <v>0</v>
      </c>
      <c r="AZ922" s="10" t="b">
        <f>IF(W922,6)</f>
        <v>0</v>
      </c>
      <c r="BA922" s="10" t="b">
        <f>IF(X922,7)</f>
        <v>0</v>
      </c>
      <c r="BB922" s="10">
        <f>MIN(AU922:BA922)</f>
        <v>4</v>
      </c>
      <c r="BC922" s="10">
        <f>MAX(AU922:BA922)</f>
        <v>4</v>
      </c>
      <c r="BD922" s="10">
        <f>IF(AT922&gt;0,(1+(BC922-AT922))-BB922,-1)</f>
        <v>0</v>
      </c>
      <c r="BE922" s="44">
        <f>AL922-AT922</f>
        <v>2</v>
      </c>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row>
    <row r="923" spans="1:177" ht="15" customHeight="1">
      <c r="A923" s="1">
        <v>922</v>
      </c>
      <c r="B923" s="1">
        <v>-36.339893869729998</v>
      </c>
      <c r="C923" s="1">
        <v>145.40896892395</v>
      </c>
      <c r="D923" s="1">
        <v>6</v>
      </c>
      <c r="E923"/>
      <c r="F923" s="1" t="s">
        <v>40</v>
      </c>
      <c r="G923" s="1" t="s">
        <v>1102</v>
      </c>
      <c r="H923" s="2" t="s">
        <v>1107</v>
      </c>
      <c r="I923" s="4">
        <v>1</v>
      </c>
      <c r="J923" s="4">
        <v>0</v>
      </c>
      <c r="K923" s="4">
        <v>0</v>
      </c>
      <c r="L923" s="4">
        <v>3</v>
      </c>
      <c r="M923" s="5">
        <v>0</v>
      </c>
      <c r="N923" s="5">
        <v>1</v>
      </c>
      <c r="O923" s="5">
        <v>0</v>
      </c>
      <c r="P923" s="5">
        <v>0</v>
      </c>
      <c r="Q923" s="5">
        <v>1</v>
      </c>
      <c r="R923" s="6">
        <v>0</v>
      </c>
      <c r="S923" s="6">
        <v>0</v>
      </c>
      <c r="T923" s="6">
        <v>2</v>
      </c>
      <c r="U923" s="6">
        <v>0</v>
      </c>
      <c r="V923" s="6">
        <v>0</v>
      </c>
      <c r="W923" s="6">
        <v>0</v>
      </c>
      <c r="X923" s="6">
        <v>0</v>
      </c>
      <c r="Y923" s="7">
        <v>0</v>
      </c>
      <c r="Z923" s="7">
        <v>0</v>
      </c>
      <c r="AA923" s="8">
        <v>0</v>
      </c>
      <c r="AB923" s="8">
        <v>0</v>
      </c>
      <c r="AC923" s="8">
        <v>0</v>
      </c>
      <c r="AD923" s="8">
        <v>0</v>
      </c>
      <c r="AE923" s="8">
        <v>0</v>
      </c>
      <c r="AF923" s="8">
        <v>0</v>
      </c>
      <c r="AI923" s="9" t="s">
        <v>45</v>
      </c>
      <c r="AK923" s="9">
        <f>LEN(H923)</f>
        <v>56</v>
      </c>
      <c r="AL923" s="9">
        <f>SUM(R923:X923)</f>
        <v>2</v>
      </c>
      <c r="AM923" s="3" t="b">
        <f>IF(R923,1)</f>
        <v>0</v>
      </c>
      <c r="AN923" s="3" t="b">
        <f>IF(S923,1)</f>
        <v>0</v>
      </c>
      <c r="AO923" s="3">
        <f>IF(T923,1)</f>
        <v>1</v>
      </c>
      <c r="AP923" s="3" t="b">
        <f>IF(U923,1)</f>
        <v>0</v>
      </c>
      <c r="AQ923" s="3" t="b">
        <f>IF(V923,1)</f>
        <v>0</v>
      </c>
      <c r="AR923" s="3" t="b">
        <f>IF(W923,1)</f>
        <v>0</v>
      </c>
      <c r="AS923" s="3" t="b">
        <f>IF(X923,1)</f>
        <v>0</v>
      </c>
      <c r="AT923" s="3">
        <f>SUM(AM923:AS923)</f>
        <v>1</v>
      </c>
      <c r="AU923" s="10" t="b">
        <f>IF(R923,1)</f>
        <v>0</v>
      </c>
      <c r="AV923" s="10" t="b">
        <f>IF(S923,2)</f>
        <v>0</v>
      </c>
      <c r="AW923" s="10">
        <f>IF(T923,3)</f>
        <v>3</v>
      </c>
      <c r="AX923" s="10" t="b">
        <f>IF(U923,4)</f>
        <v>0</v>
      </c>
      <c r="AY923" s="10" t="b">
        <f>IF(V923,5)</f>
        <v>0</v>
      </c>
      <c r="AZ923" s="10" t="b">
        <f>IF(W923,6)</f>
        <v>0</v>
      </c>
      <c r="BA923" s="10" t="b">
        <f>IF(X923,7)</f>
        <v>0</v>
      </c>
      <c r="BB923" s="10">
        <f>MIN(AU923:BA923)</f>
        <v>3</v>
      </c>
      <c r="BC923" s="10">
        <f>MAX(AU923:BA923)</f>
        <v>3</v>
      </c>
      <c r="BD923" s="10">
        <f>IF(AT923&gt;0,(1+(BC923-AT923))-BB923,-1)</f>
        <v>0</v>
      </c>
      <c r="BE923" s="44">
        <f>AL923-AT923</f>
        <v>1</v>
      </c>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row>
    <row r="924" spans="1:177" ht="15" customHeight="1">
      <c r="A924" s="1">
        <v>923</v>
      </c>
      <c r="B924" s="1">
        <v>-37.572215049763798</v>
      </c>
      <c r="C924" s="1">
        <v>144.10747527923601</v>
      </c>
      <c r="D924" s="1">
        <v>10</v>
      </c>
      <c r="E924"/>
      <c r="F924" s="1" t="s">
        <v>40</v>
      </c>
      <c r="G924" s="1" t="s">
        <v>1102</v>
      </c>
      <c r="H924" s="2" t="s">
        <v>1108</v>
      </c>
      <c r="I924" s="4">
        <v>0</v>
      </c>
      <c r="J924" s="4">
        <v>0</v>
      </c>
      <c r="K924" s="4">
        <v>0</v>
      </c>
      <c r="L924" s="4">
        <v>99</v>
      </c>
      <c r="M924" s="5">
        <v>0</v>
      </c>
      <c r="N924" s="5">
        <v>0</v>
      </c>
      <c r="O924" s="5">
        <v>0</v>
      </c>
      <c r="P924" s="5">
        <v>0</v>
      </c>
      <c r="Q924" s="5">
        <v>0</v>
      </c>
      <c r="R924" s="6">
        <v>0</v>
      </c>
      <c r="S924" s="6">
        <v>0</v>
      </c>
      <c r="T924" s="6">
        <v>0</v>
      </c>
      <c r="U924" s="6">
        <v>0</v>
      </c>
      <c r="V924" s="6">
        <v>0</v>
      </c>
      <c r="W924" s="6">
        <v>0</v>
      </c>
      <c r="X924" s="6">
        <v>0</v>
      </c>
      <c r="Y924" s="7">
        <v>0</v>
      </c>
      <c r="Z924" s="7">
        <v>0</v>
      </c>
      <c r="AA924" s="8">
        <v>0</v>
      </c>
      <c r="AB924" s="8">
        <v>0</v>
      </c>
      <c r="AC924" s="8">
        <v>0</v>
      </c>
      <c r="AD924" s="8">
        <v>0</v>
      </c>
      <c r="AE924" s="8">
        <v>0</v>
      </c>
      <c r="AF924" s="8">
        <v>0</v>
      </c>
      <c r="AK924" s="9">
        <f>LEN(H924)</f>
        <v>1</v>
      </c>
      <c r="AL924" s="9">
        <f>SUM(R924:X924)</f>
        <v>0</v>
      </c>
      <c r="AM924" s="3" t="b">
        <f>IF(R924,1)</f>
        <v>0</v>
      </c>
      <c r="AN924" s="3" t="b">
        <f>IF(S924,1)</f>
        <v>0</v>
      </c>
      <c r="AO924" s="3" t="b">
        <f>IF(T924,1)</f>
        <v>0</v>
      </c>
      <c r="AP924" s="3" t="b">
        <f>IF(U924,1)</f>
        <v>0</v>
      </c>
      <c r="AQ924" s="3" t="b">
        <f>IF(V924,1)</f>
        <v>0</v>
      </c>
      <c r="AR924" s="3" t="b">
        <f>IF(W924,1)</f>
        <v>0</v>
      </c>
      <c r="AS924" s="3" t="b">
        <f>IF(X924,1)</f>
        <v>0</v>
      </c>
      <c r="AT924" s="3">
        <f>SUM(AM924:AS924)</f>
        <v>0</v>
      </c>
      <c r="AU924" s="10" t="b">
        <f>IF(R924,1)</f>
        <v>0</v>
      </c>
      <c r="AV924" s="10" t="b">
        <f>IF(S924,2)</f>
        <v>0</v>
      </c>
      <c r="AW924" s="10" t="b">
        <f>IF(T924,3)</f>
        <v>0</v>
      </c>
      <c r="AX924" s="10" t="b">
        <f>IF(U924,4)</f>
        <v>0</v>
      </c>
      <c r="AY924" s="10" t="b">
        <f>IF(V924,5)</f>
        <v>0</v>
      </c>
      <c r="AZ924" s="10" t="b">
        <f>IF(W924,6)</f>
        <v>0</v>
      </c>
      <c r="BA924" s="10" t="b">
        <f>IF(X924,7)</f>
        <v>0</v>
      </c>
      <c r="BB924" s="10">
        <f>MIN(AU924:BA924)</f>
        <v>0</v>
      </c>
      <c r="BC924" s="10">
        <f>MAX(AU924:BA924)</f>
        <v>0</v>
      </c>
      <c r="BD924" s="10">
        <f>IF(AT924&gt;0,(1+(BC924-AT924))-BB924,-1)</f>
        <v>-1</v>
      </c>
      <c r="BE924" s="44">
        <f>AL924-AT924</f>
        <v>0</v>
      </c>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row>
    <row r="925" spans="1:177" ht="15" customHeight="1">
      <c r="A925" s="1">
        <v>924</v>
      </c>
      <c r="B925" s="1">
        <v>-32.236957777947197</v>
      </c>
      <c r="C925" s="1">
        <v>148.72353553619399</v>
      </c>
      <c r="D925" s="1">
        <v>6</v>
      </c>
      <c r="E925"/>
      <c r="F925" s="1" t="s">
        <v>40</v>
      </c>
      <c r="G925" s="1" t="s">
        <v>1102</v>
      </c>
      <c r="H925" s="2" t="s">
        <v>1109</v>
      </c>
      <c r="I925" s="4">
        <v>1</v>
      </c>
      <c r="J925" s="4">
        <v>0</v>
      </c>
      <c r="K925" s="4">
        <v>0</v>
      </c>
      <c r="L925" s="4">
        <v>0</v>
      </c>
      <c r="M925" s="5">
        <v>1</v>
      </c>
      <c r="N925" s="5">
        <v>0</v>
      </c>
      <c r="O925" s="5">
        <v>0</v>
      </c>
      <c r="P925" s="5">
        <v>0</v>
      </c>
      <c r="Q925" s="5">
        <v>0</v>
      </c>
      <c r="R925" s="6">
        <v>0</v>
      </c>
      <c r="S925" s="6">
        <v>0</v>
      </c>
      <c r="T925" s="6">
        <v>0</v>
      </c>
      <c r="U925" s="6">
        <v>0</v>
      </c>
      <c r="V925" s="6">
        <v>0</v>
      </c>
      <c r="W925" s="6">
        <v>1</v>
      </c>
      <c r="X925" s="6">
        <v>0</v>
      </c>
      <c r="Y925" s="7">
        <v>0</v>
      </c>
      <c r="Z925" s="7">
        <v>0</v>
      </c>
      <c r="AA925" s="8">
        <v>0</v>
      </c>
      <c r="AB925" s="8">
        <v>0</v>
      </c>
      <c r="AC925" s="8">
        <v>0</v>
      </c>
      <c r="AD925" s="8">
        <v>0</v>
      </c>
      <c r="AE925" s="8">
        <v>0</v>
      </c>
      <c r="AF925" s="8">
        <v>0</v>
      </c>
      <c r="AK925" s="9">
        <f>LEN(H925)</f>
        <v>5</v>
      </c>
      <c r="AL925" s="9">
        <f>SUM(R925:X925)</f>
        <v>1</v>
      </c>
      <c r="AM925" s="3" t="b">
        <f>IF(R925,1)</f>
        <v>0</v>
      </c>
      <c r="AN925" s="3" t="b">
        <f>IF(S925,1)</f>
        <v>0</v>
      </c>
      <c r="AO925" s="3" t="b">
        <f>IF(T925,1)</f>
        <v>0</v>
      </c>
      <c r="AP925" s="3" t="b">
        <f>IF(U925,1)</f>
        <v>0</v>
      </c>
      <c r="AQ925" s="3" t="b">
        <f>IF(V925,1)</f>
        <v>0</v>
      </c>
      <c r="AR925" s="3">
        <f>IF(W925,1)</f>
        <v>1</v>
      </c>
      <c r="AS925" s="3" t="b">
        <f>IF(X925,1)</f>
        <v>0</v>
      </c>
      <c r="AT925" s="3">
        <f>SUM(AM925:AS925)</f>
        <v>1</v>
      </c>
      <c r="AU925" s="10" t="b">
        <f>IF(R925,1)</f>
        <v>0</v>
      </c>
      <c r="AV925" s="10" t="b">
        <f>IF(S925,2)</f>
        <v>0</v>
      </c>
      <c r="AW925" s="10" t="b">
        <f>IF(T925,3)</f>
        <v>0</v>
      </c>
      <c r="AX925" s="10" t="b">
        <f>IF(U925,4)</f>
        <v>0</v>
      </c>
      <c r="AY925" s="10" t="b">
        <f>IF(V925,5)</f>
        <v>0</v>
      </c>
      <c r="AZ925" s="10">
        <f>IF(W925,6)</f>
        <v>6</v>
      </c>
      <c r="BA925" s="10" t="b">
        <f>IF(X925,7)</f>
        <v>0</v>
      </c>
      <c r="BB925" s="10">
        <f>MIN(AU925:BA925)</f>
        <v>6</v>
      </c>
      <c r="BC925" s="10">
        <f>MAX(AU925:BA925)</f>
        <v>6</v>
      </c>
      <c r="BD925" s="10">
        <f>IF(AT925&gt;0,(1+(BC925-AT925))-BB925,-1)</f>
        <v>0</v>
      </c>
      <c r="BE925" s="44">
        <f>AL925-AT925</f>
        <v>0</v>
      </c>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row>
    <row r="926" spans="1:177" ht="15" customHeight="1">
      <c r="A926" s="1">
        <v>925</v>
      </c>
      <c r="B926" s="1">
        <v>-37.799963898878801</v>
      </c>
      <c r="C926" s="1">
        <v>144.88647460784901</v>
      </c>
      <c r="D926" s="1">
        <v>15</v>
      </c>
      <c r="E926"/>
      <c r="F926" s="1" t="s">
        <v>40</v>
      </c>
      <c r="G926" s="1" t="s">
        <v>1102</v>
      </c>
      <c r="H926" s="2" t="s">
        <v>1110</v>
      </c>
      <c r="I926" s="4">
        <v>1</v>
      </c>
      <c r="J926" s="4">
        <v>0</v>
      </c>
      <c r="K926" s="4">
        <v>0</v>
      </c>
      <c r="L926" s="4">
        <v>0</v>
      </c>
      <c r="M926" s="5">
        <v>0</v>
      </c>
      <c r="N926" s="5">
        <v>1</v>
      </c>
      <c r="O926" s="5">
        <v>0</v>
      </c>
      <c r="P926" s="5">
        <v>0</v>
      </c>
      <c r="Q926" s="5">
        <v>0</v>
      </c>
      <c r="R926" s="6">
        <v>0</v>
      </c>
      <c r="S926" s="6">
        <v>0</v>
      </c>
      <c r="T926" s="6">
        <v>0</v>
      </c>
      <c r="U926" s="6">
        <v>1</v>
      </c>
      <c r="V926" s="6">
        <v>0</v>
      </c>
      <c r="W926" s="6">
        <v>0</v>
      </c>
      <c r="X926" s="6">
        <v>0</v>
      </c>
      <c r="Y926" s="7">
        <v>0</v>
      </c>
      <c r="Z926" s="7">
        <v>1</v>
      </c>
      <c r="AA926" s="8">
        <v>0</v>
      </c>
      <c r="AB926" s="8">
        <v>1</v>
      </c>
      <c r="AC926" s="8">
        <v>0</v>
      </c>
      <c r="AD926" s="8">
        <v>0</v>
      </c>
      <c r="AE926" s="8">
        <v>0</v>
      </c>
      <c r="AF926" s="8">
        <v>0</v>
      </c>
      <c r="AI926" s="9" t="s">
        <v>353</v>
      </c>
      <c r="AJ926" s="9" t="s">
        <v>4378</v>
      </c>
      <c r="AK926" s="9">
        <f>LEN(H926)</f>
        <v>35</v>
      </c>
      <c r="AL926" s="9">
        <f>SUM(R926:X926)</f>
        <v>1</v>
      </c>
      <c r="AM926" s="3" t="b">
        <f>IF(R926,1)</f>
        <v>0</v>
      </c>
      <c r="AN926" s="3" t="b">
        <f>IF(S926,1)</f>
        <v>0</v>
      </c>
      <c r="AO926" s="3" t="b">
        <f>IF(T926,1)</f>
        <v>0</v>
      </c>
      <c r="AP926" s="3">
        <f>IF(U926,1)</f>
        <v>1</v>
      </c>
      <c r="AQ926" s="3" t="b">
        <f>IF(V926,1)</f>
        <v>0</v>
      </c>
      <c r="AR926" s="3" t="b">
        <f>IF(W926,1)</f>
        <v>0</v>
      </c>
      <c r="AS926" s="3" t="b">
        <f>IF(X926,1)</f>
        <v>0</v>
      </c>
      <c r="AT926" s="3">
        <f>SUM(AM926:AS926)</f>
        <v>1</v>
      </c>
      <c r="AU926" s="10" t="b">
        <f>IF(R926,1)</f>
        <v>0</v>
      </c>
      <c r="AV926" s="10" t="b">
        <f>IF(S926,2)</f>
        <v>0</v>
      </c>
      <c r="AW926" s="10" t="b">
        <f>IF(T926,3)</f>
        <v>0</v>
      </c>
      <c r="AX926" s="10">
        <f>IF(U926,4)</f>
        <v>4</v>
      </c>
      <c r="AY926" s="10" t="b">
        <f>IF(V926,5)</f>
        <v>0</v>
      </c>
      <c r="AZ926" s="10" t="b">
        <f>IF(W926,6)</f>
        <v>0</v>
      </c>
      <c r="BA926" s="10" t="b">
        <f>IF(X926,7)</f>
        <v>0</v>
      </c>
      <c r="BB926" s="10">
        <f>MIN(AU926:BA926)</f>
        <v>4</v>
      </c>
      <c r="BC926" s="10">
        <f>MAX(AU926:BA926)</f>
        <v>4</v>
      </c>
      <c r="BD926" s="10">
        <f>IF(AT926&gt;0,(1+(BC926-AT926))-BB926,-1)</f>
        <v>0</v>
      </c>
      <c r="BE926" s="44">
        <f>AL926-AT926</f>
        <v>0</v>
      </c>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row>
    <row r="927" spans="1:177" ht="15" customHeight="1">
      <c r="A927" s="1">
        <v>926</v>
      </c>
      <c r="B927" s="1">
        <v>-37.7536286026642</v>
      </c>
      <c r="C927" s="1">
        <v>144.80708122100799</v>
      </c>
      <c r="D927" s="1">
        <v>15</v>
      </c>
      <c r="E927"/>
      <c r="F927" s="1" t="s">
        <v>40</v>
      </c>
      <c r="G927" s="1" t="s">
        <v>1102</v>
      </c>
      <c r="H927" s="2" t="s">
        <v>1111</v>
      </c>
      <c r="I927" s="4">
        <v>1</v>
      </c>
      <c r="J927" s="4">
        <v>0</v>
      </c>
      <c r="K927" s="4">
        <v>0</v>
      </c>
      <c r="L927" s="4">
        <v>0</v>
      </c>
      <c r="M927" s="5">
        <v>1</v>
      </c>
      <c r="N927" s="5">
        <v>0</v>
      </c>
      <c r="O927" s="5">
        <v>0</v>
      </c>
      <c r="P927" s="5">
        <v>1</v>
      </c>
      <c r="Q927" s="5">
        <v>0</v>
      </c>
      <c r="R927" s="6">
        <v>0</v>
      </c>
      <c r="S927" s="6">
        <v>0</v>
      </c>
      <c r="T927" s="6">
        <v>2</v>
      </c>
      <c r="U927" s="6">
        <v>2</v>
      </c>
      <c r="V927" s="6">
        <v>0</v>
      </c>
      <c r="W927" s="6">
        <v>0</v>
      </c>
      <c r="X927" s="6">
        <v>0</v>
      </c>
      <c r="Y927" s="7">
        <v>0</v>
      </c>
      <c r="Z927" s="7">
        <v>1</v>
      </c>
      <c r="AA927" s="8">
        <v>0</v>
      </c>
      <c r="AB927" s="8">
        <v>1</v>
      </c>
      <c r="AC927" s="8">
        <v>0</v>
      </c>
      <c r="AD927" s="8">
        <v>0</v>
      </c>
      <c r="AE927" s="8">
        <v>0</v>
      </c>
      <c r="AF927" s="8">
        <v>0</v>
      </c>
      <c r="AI927" s="9" t="s">
        <v>4548</v>
      </c>
      <c r="AK927" s="9">
        <f>LEN(H927)</f>
        <v>65</v>
      </c>
      <c r="AL927" s="9">
        <f>SUM(R927:X927)</f>
        <v>4</v>
      </c>
      <c r="AM927" s="3" t="b">
        <f>IF(R927,1)</f>
        <v>0</v>
      </c>
      <c r="AN927" s="3" t="b">
        <f>IF(S927,1)</f>
        <v>0</v>
      </c>
      <c r="AO927" s="3">
        <f>IF(T927,1)</f>
        <v>1</v>
      </c>
      <c r="AP927" s="3">
        <f>IF(U927,1)</f>
        <v>1</v>
      </c>
      <c r="AQ927" s="3" t="b">
        <f>IF(V927,1)</f>
        <v>0</v>
      </c>
      <c r="AR927" s="3" t="b">
        <f>IF(W927,1)</f>
        <v>0</v>
      </c>
      <c r="AS927" s="3" t="b">
        <f>IF(X927,1)</f>
        <v>0</v>
      </c>
      <c r="AT927" s="3">
        <f>SUM(AM927:AS927)</f>
        <v>2</v>
      </c>
      <c r="AU927" s="10" t="b">
        <f>IF(R927,1)</f>
        <v>0</v>
      </c>
      <c r="AV927" s="10" t="b">
        <f>IF(S927,2)</f>
        <v>0</v>
      </c>
      <c r="AW927" s="10">
        <f>IF(T927,3)</f>
        <v>3</v>
      </c>
      <c r="AX927" s="10">
        <f>IF(U927,4)</f>
        <v>4</v>
      </c>
      <c r="AY927" s="10" t="b">
        <f>IF(V927,5)</f>
        <v>0</v>
      </c>
      <c r="AZ927" s="10" t="b">
        <f>IF(W927,6)</f>
        <v>0</v>
      </c>
      <c r="BA927" s="10" t="b">
        <f>IF(X927,7)</f>
        <v>0</v>
      </c>
      <c r="BB927" s="10">
        <f>MIN(AU927:BA927)</f>
        <v>3</v>
      </c>
      <c r="BC927" s="10">
        <f>MAX(AU927:BA927)</f>
        <v>4</v>
      </c>
      <c r="BD927" s="10">
        <f>IF(AT927&gt;0,(1+(BC927-AT927))-BB927,-1)</f>
        <v>0</v>
      </c>
      <c r="BE927" s="44">
        <f>AL927-AT927</f>
        <v>2</v>
      </c>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row>
    <row r="928" spans="1:177" ht="15" customHeight="1">
      <c r="A928" s="1">
        <v>927</v>
      </c>
      <c r="B928" s="1">
        <v>-37.7267842735139</v>
      </c>
      <c r="C928" s="1">
        <v>144.900078771973</v>
      </c>
      <c r="D928" s="1">
        <v>13</v>
      </c>
      <c r="E928"/>
      <c r="F928" s="1" t="s">
        <v>40</v>
      </c>
      <c r="G928" s="1" t="s">
        <v>1102</v>
      </c>
      <c r="H928" s="2" t="s">
        <v>1112</v>
      </c>
      <c r="I928" s="4">
        <v>1</v>
      </c>
      <c r="J928" s="4">
        <v>0</v>
      </c>
      <c r="K928" s="4">
        <v>0</v>
      </c>
      <c r="L928" s="4">
        <v>0</v>
      </c>
      <c r="M928" s="5">
        <v>0</v>
      </c>
      <c r="N928" s="5">
        <v>0</v>
      </c>
      <c r="O928" s="5">
        <v>0</v>
      </c>
      <c r="P928" s="5">
        <v>1</v>
      </c>
      <c r="Q928" s="5">
        <v>0</v>
      </c>
      <c r="R928" s="6">
        <v>0</v>
      </c>
      <c r="S928" s="6">
        <v>0</v>
      </c>
      <c r="T928" s="6">
        <v>1</v>
      </c>
      <c r="U928" s="6">
        <v>1</v>
      </c>
      <c r="V928" s="6">
        <v>0</v>
      </c>
      <c r="W928" s="6">
        <v>0</v>
      </c>
      <c r="X928" s="6">
        <v>0</v>
      </c>
      <c r="Y928" s="7">
        <v>0</v>
      </c>
      <c r="Z928" s="7">
        <v>0</v>
      </c>
      <c r="AA928" s="8">
        <v>0</v>
      </c>
      <c r="AB928" s="8">
        <v>1</v>
      </c>
      <c r="AC928" s="8">
        <v>0</v>
      </c>
      <c r="AD928" s="8">
        <v>0</v>
      </c>
      <c r="AE928" s="8">
        <v>0</v>
      </c>
      <c r="AF928" s="8">
        <v>0</v>
      </c>
      <c r="AI928" s="9" t="s">
        <v>85</v>
      </c>
      <c r="AK928" s="9">
        <f>LEN(H928)</f>
        <v>28</v>
      </c>
      <c r="AL928" s="9">
        <f>SUM(R928:X928)</f>
        <v>2</v>
      </c>
      <c r="AM928" s="3" t="b">
        <f>IF(R928,1)</f>
        <v>0</v>
      </c>
      <c r="AN928" s="3" t="b">
        <f>IF(S928,1)</f>
        <v>0</v>
      </c>
      <c r="AO928" s="3">
        <f>IF(T928,1)</f>
        <v>1</v>
      </c>
      <c r="AP928" s="3">
        <f>IF(U928,1)</f>
        <v>1</v>
      </c>
      <c r="AQ928" s="3" t="b">
        <f>IF(V928,1)</f>
        <v>0</v>
      </c>
      <c r="AR928" s="3" t="b">
        <f>IF(W928,1)</f>
        <v>0</v>
      </c>
      <c r="AS928" s="3" t="b">
        <f>IF(X928,1)</f>
        <v>0</v>
      </c>
      <c r="AT928" s="3">
        <f>SUM(AM928:AS928)</f>
        <v>2</v>
      </c>
      <c r="AU928" s="10" t="b">
        <f>IF(R928,1)</f>
        <v>0</v>
      </c>
      <c r="AV928" s="10" t="b">
        <f>IF(S928,2)</f>
        <v>0</v>
      </c>
      <c r="AW928" s="10">
        <f>IF(T928,3)</f>
        <v>3</v>
      </c>
      <c r="AX928" s="10">
        <f>IF(U928,4)</f>
        <v>4</v>
      </c>
      <c r="AY928" s="10" t="b">
        <f>IF(V928,5)</f>
        <v>0</v>
      </c>
      <c r="AZ928" s="10" t="b">
        <f>IF(W928,6)</f>
        <v>0</v>
      </c>
      <c r="BA928" s="10" t="b">
        <f>IF(X928,7)</f>
        <v>0</v>
      </c>
      <c r="BB928" s="10">
        <f>MIN(AU928:BA928)</f>
        <v>3</v>
      </c>
      <c r="BC928" s="10">
        <f>MAX(AU928:BA928)</f>
        <v>4</v>
      </c>
      <c r="BD928" s="10">
        <f>IF(AT928&gt;0,(1+(BC928-AT928))-BB928,-1)</f>
        <v>0</v>
      </c>
      <c r="BE928" s="44">
        <f>AL928-AT928</f>
        <v>0</v>
      </c>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row>
    <row r="929" spans="1:177" ht="15" customHeight="1">
      <c r="A929" s="1">
        <v>928</v>
      </c>
      <c r="B929" s="1">
        <v>-37.8458973727857</v>
      </c>
      <c r="C929" s="1">
        <v>145.01122951355001</v>
      </c>
      <c r="D929" s="1">
        <v>15</v>
      </c>
      <c r="E929"/>
      <c r="F929" s="1" t="s">
        <v>40</v>
      </c>
      <c r="G929" s="1" t="s">
        <v>1102</v>
      </c>
      <c r="H929" s="2" t="s">
        <v>1113</v>
      </c>
      <c r="I929" s="4">
        <v>1</v>
      </c>
      <c r="J929" s="4">
        <v>0</v>
      </c>
      <c r="K929" s="4">
        <v>0</v>
      </c>
      <c r="L929" s="4">
        <v>0</v>
      </c>
      <c r="M929" s="5">
        <v>1</v>
      </c>
      <c r="N929" s="5">
        <v>0</v>
      </c>
      <c r="O929" s="5">
        <v>1</v>
      </c>
      <c r="P929" s="5">
        <v>0</v>
      </c>
      <c r="Q929" s="5">
        <v>0</v>
      </c>
      <c r="R929" s="6">
        <v>0</v>
      </c>
      <c r="S929" s="6">
        <v>0</v>
      </c>
      <c r="T929" s="6">
        <v>1</v>
      </c>
      <c r="U929" s="6">
        <v>1</v>
      </c>
      <c r="V929" s="6">
        <v>0</v>
      </c>
      <c r="W929" s="6">
        <v>0</v>
      </c>
      <c r="X929" s="6">
        <v>0</v>
      </c>
      <c r="Y929" s="7">
        <v>0</v>
      </c>
      <c r="Z929" s="7">
        <v>1</v>
      </c>
      <c r="AA929" s="8">
        <v>0</v>
      </c>
      <c r="AB929" s="8">
        <v>1</v>
      </c>
      <c r="AC929" s="8">
        <v>0</v>
      </c>
      <c r="AD929" s="8">
        <v>0</v>
      </c>
      <c r="AE929" s="8">
        <v>0</v>
      </c>
      <c r="AF929" s="8">
        <v>0</v>
      </c>
      <c r="AI929" s="9" t="s">
        <v>85</v>
      </c>
      <c r="AK929" s="9">
        <f>LEN(H929)</f>
        <v>27</v>
      </c>
      <c r="AL929" s="9">
        <f>SUM(R929:X929)</f>
        <v>2</v>
      </c>
      <c r="AM929" s="3" t="b">
        <f>IF(R929,1)</f>
        <v>0</v>
      </c>
      <c r="AN929" s="3" t="b">
        <f>IF(S929,1)</f>
        <v>0</v>
      </c>
      <c r="AO929" s="3">
        <f>IF(T929,1)</f>
        <v>1</v>
      </c>
      <c r="AP929" s="3">
        <f>IF(U929,1)</f>
        <v>1</v>
      </c>
      <c r="AQ929" s="3" t="b">
        <f>IF(V929,1)</f>
        <v>0</v>
      </c>
      <c r="AR929" s="3" t="b">
        <f>IF(W929,1)</f>
        <v>0</v>
      </c>
      <c r="AS929" s="3" t="b">
        <f>IF(X929,1)</f>
        <v>0</v>
      </c>
      <c r="AT929" s="3">
        <f>SUM(AM929:AS929)</f>
        <v>2</v>
      </c>
      <c r="AU929" s="10" t="b">
        <f>IF(R929,1)</f>
        <v>0</v>
      </c>
      <c r="AV929" s="10" t="b">
        <f>IF(S929,2)</f>
        <v>0</v>
      </c>
      <c r="AW929" s="10">
        <f>IF(T929,3)</f>
        <v>3</v>
      </c>
      <c r="AX929" s="10">
        <f>IF(U929,4)</f>
        <v>4</v>
      </c>
      <c r="AY929" s="10" t="b">
        <f>IF(V929,5)</f>
        <v>0</v>
      </c>
      <c r="AZ929" s="10" t="b">
        <f>IF(W929,6)</f>
        <v>0</v>
      </c>
      <c r="BA929" s="10" t="b">
        <f>IF(X929,7)</f>
        <v>0</v>
      </c>
      <c r="BB929" s="10">
        <f>MIN(AU929:BA929)</f>
        <v>3</v>
      </c>
      <c r="BC929" s="10">
        <f>MAX(AU929:BA929)</f>
        <v>4</v>
      </c>
      <c r="BD929" s="10">
        <f>IF(AT929&gt;0,(1+(BC929-AT929))-BB929,-1)</f>
        <v>0</v>
      </c>
      <c r="BE929" s="44">
        <f>AL929-AT929</f>
        <v>0</v>
      </c>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row>
    <row r="930" spans="1:177" ht="15" customHeight="1">
      <c r="A930" s="1">
        <v>929</v>
      </c>
      <c r="B930" s="1">
        <v>-37.780090088702202</v>
      </c>
      <c r="C930" s="1">
        <v>144.95368003692599</v>
      </c>
      <c r="D930" s="1">
        <v>15</v>
      </c>
      <c r="E930"/>
      <c r="F930" s="1" t="s">
        <v>40</v>
      </c>
      <c r="G930" s="1" t="s">
        <v>1102</v>
      </c>
      <c r="H930" s="2" t="s">
        <v>1114</v>
      </c>
      <c r="I930" s="4">
        <v>1</v>
      </c>
      <c r="J930" s="4">
        <v>0</v>
      </c>
      <c r="K930" s="4">
        <v>0</v>
      </c>
      <c r="L930" s="4">
        <v>0</v>
      </c>
      <c r="M930" s="5">
        <v>0</v>
      </c>
      <c r="N930" s="5">
        <v>1</v>
      </c>
      <c r="O930" s="5">
        <v>0</v>
      </c>
      <c r="P930" s="5">
        <v>0</v>
      </c>
      <c r="Q930" s="5">
        <v>0</v>
      </c>
      <c r="R930" s="6">
        <v>0</v>
      </c>
      <c r="S930" s="6">
        <v>0</v>
      </c>
      <c r="T930" s="6">
        <v>0</v>
      </c>
      <c r="U930" s="6">
        <v>1</v>
      </c>
      <c r="V930" s="6">
        <v>0</v>
      </c>
      <c r="W930" s="6">
        <v>0</v>
      </c>
      <c r="X930" s="6">
        <v>0</v>
      </c>
      <c r="Y930" s="7">
        <v>0</v>
      </c>
      <c r="Z930" s="7">
        <v>0</v>
      </c>
      <c r="AA930" s="8">
        <v>0</v>
      </c>
      <c r="AB930" s="8">
        <v>0</v>
      </c>
      <c r="AC930" s="8">
        <v>0</v>
      </c>
      <c r="AD930" s="8">
        <v>0</v>
      </c>
      <c r="AE930" s="8">
        <v>0</v>
      </c>
      <c r="AF930" s="8">
        <v>0</v>
      </c>
      <c r="AK930" s="9">
        <f>LEN(H930)</f>
        <v>10</v>
      </c>
      <c r="AL930" s="9">
        <f>SUM(R930:X930)</f>
        <v>1</v>
      </c>
      <c r="AM930" s="3" t="b">
        <f>IF(R930,1)</f>
        <v>0</v>
      </c>
      <c r="AN930" s="3" t="b">
        <f>IF(S930,1)</f>
        <v>0</v>
      </c>
      <c r="AO930" s="3" t="b">
        <f>IF(T930,1)</f>
        <v>0</v>
      </c>
      <c r="AP930" s="3">
        <f>IF(U930,1)</f>
        <v>1</v>
      </c>
      <c r="AQ930" s="3" t="b">
        <f>IF(V930,1)</f>
        <v>0</v>
      </c>
      <c r="AR930" s="3" t="b">
        <f>IF(W930,1)</f>
        <v>0</v>
      </c>
      <c r="AS930" s="3" t="b">
        <f>IF(X930,1)</f>
        <v>0</v>
      </c>
      <c r="AT930" s="3">
        <f>SUM(AM930:AS930)</f>
        <v>1</v>
      </c>
      <c r="AU930" s="10" t="b">
        <f>IF(R930,1)</f>
        <v>0</v>
      </c>
      <c r="AV930" s="10" t="b">
        <f>IF(S930,2)</f>
        <v>0</v>
      </c>
      <c r="AW930" s="10" t="b">
        <f>IF(T930,3)</f>
        <v>0</v>
      </c>
      <c r="AX930" s="10">
        <f>IF(U930,4)</f>
        <v>4</v>
      </c>
      <c r="AY930" s="10" t="b">
        <f>IF(V930,5)</f>
        <v>0</v>
      </c>
      <c r="AZ930" s="10" t="b">
        <f>IF(W930,6)</f>
        <v>0</v>
      </c>
      <c r="BA930" s="10" t="b">
        <f>IF(X930,7)</f>
        <v>0</v>
      </c>
      <c r="BB930" s="10">
        <f>MIN(AU930:BA930)</f>
        <v>4</v>
      </c>
      <c r="BC930" s="10">
        <f>MAX(AU930:BA930)</f>
        <v>4</v>
      </c>
      <c r="BD930" s="10">
        <f>IF(AT930&gt;0,(1+(BC930-AT930))-BB930,-1)</f>
        <v>0</v>
      </c>
      <c r="BE930" s="44">
        <f>AL930-AT930</f>
        <v>0</v>
      </c>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row>
    <row r="931" spans="1:177" ht="15" customHeight="1">
      <c r="A931" s="1">
        <v>930</v>
      </c>
      <c r="B931" s="1">
        <v>-38.0790543411131</v>
      </c>
      <c r="C931" s="1">
        <v>145.571360586548</v>
      </c>
      <c r="D931" s="1">
        <v>12</v>
      </c>
      <c r="E931"/>
      <c r="F931" s="1" t="s">
        <v>40</v>
      </c>
      <c r="G931" s="1" t="s">
        <v>1102</v>
      </c>
      <c r="H931" s="2" t="s">
        <v>1115</v>
      </c>
      <c r="I931" s="4">
        <v>1</v>
      </c>
      <c r="J931" s="4">
        <v>0</v>
      </c>
      <c r="K931" s="4">
        <v>0</v>
      </c>
      <c r="L931" s="4">
        <v>0</v>
      </c>
      <c r="M931" s="5">
        <v>1</v>
      </c>
      <c r="N931" s="5">
        <v>0</v>
      </c>
      <c r="O931" s="5">
        <v>0</v>
      </c>
      <c r="P931" s="5">
        <v>0</v>
      </c>
      <c r="Q931" s="5">
        <v>0</v>
      </c>
      <c r="R931" s="6">
        <v>0</v>
      </c>
      <c r="S931" s="6">
        <v>0</v>
      </c>
      <c r="T931" s="6">
        <v>0</v>
      </c>
      <c r="U931" s="6">
        <v>0</v>
      </c>
      <c r="V931" s="6">
        <v>1</v>
      </c>
      <c r="W931" s="6">
        <v>0</v>
      </c>
      <c r="X931" s="6">
        <v>0</v>
      </c>
      <c r="Y931" s="7">
        <v>0</v>
      </c>
      <c r="Z931" s="7">
        <v>0</v>
      </c>
      <c r="AA931" s="8">
        <v>0</v>
      </c>
      <c r="AB931" s="8">
        <v>0</v>
      </c>
      <c r="AC931" s="8">
        <v>0</v>
      </c>
      <c r="AD931" s="8">
        <v>0</v>
      </c>
      <c r="AE931" s="8">
        <v>0</v>
      </c>
      <c r="AF931" s="8">
        <v>1</v>
      </c>
      <c r="AI931" s="9" t="s">
        <v>238</v>
      </c>
      <c r="AJ931" s="9" t="s">
        <v>4473</v>
      </c>
      <c r="AK931" s="9">
        <f>LEN(H931)</f>
        <v>14</v>
      </c>
      <c r="AL931" s="9">
        <f>SUM(R931:X931)</f>
        <v>1</v>
      </c>
      <c r="AM931" s="3" t="b">
        <f>IF(R931,1)</f>
        <v>0</v>
      </c>
      <c r="AN931" s="3" t="b">
        <f>IF(S931,1)</f>
        <v>0</v>
      </c>
      <c r="AO931" s="3" t="b">
        <f>IF(T931,1)</f>
        <v>0</v>
      </c>
      <c r="AP931" s="3" t="b">
        <f>IF(U931,1)</f>
        <v>0</v>
      </c>
      <c r="AQ931" s="3">
        <f>IF(V931,1)</f>
        <v>1</v>
      </c>
      <c r="AR931" s="3" t="b">
        <f>IF(W931,1)</f>
        <v>0</v>
      </c>
      <c r="AS931" s="3" t="b">
        <f>IF(X931,1)</f>
        <v>0</v>
      </c>
      <c r="AT931" s="3">
        <f>SUM(AM931:AS931)</f>
        <v>1</v>
      </c>
      <c r="AU931" s="10" t="b">
        <f>IF(R931,1)</f>
        <v>0</v>
      </c>
      <c r="AV931" s="10" t="b">
        <f>IF(S931,2)</f>
        <v>0</v>
      </c>
      <c r="AW931" s="10" t="b">
        <f>IF(T931,3)</f>
        <v>0</v>
      </c>
      <c r="AX931" s="10" t="b">
        <f>IF(U931,4)</f>
        <v>0</v>
      </c>
      <c r="AY931" s="10">
        <f>IF(V931,5)</f>
        <v>5</v>
      </c>
      <c r="AZ931" s="10" t="b">
        <f>IF(W931,6)</f>
        <v>0</v>
      </c>
      <c r="BA931" s="10" t="b">
        <f>IF(X931,7)</f>
        <v>0</v>
      </c>
      <c r="BB931" s="10">
        <f>MIN(AU931:BA931)</f>
        <v>5</v>
      </c>
      <c r="BC931" s="10">
        <f>MAX(AU931:BA931)</f>
        <v>5</v>
      </c>
      <c r="BD931" s="10">
        <f>IF(AT931&gt;0,(1+(BC931-AT931))-BB931,-1)</f>
        <v>0</v>
      </c>
      <c r="BE931" s="44">
        <f>AL931-AT931</f>
        <v>0</v>
      </c>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row>
    <row r="932" spans="1:177" ht="15" customHeight="1">
      <c r="A932" s="1">
        <v>931</v>
      </c>
      <c r="B932" s="1">
        <v>-37.636813749450297</v>
      </c>
      <c r="C932" s="1">
        <v>145.092124937439</v>
      </c>
      <c r="D932" s="1">
        <v>11</v>
      </c>
      <c r="E932"/>
      <c r="F932" s="1" t="s">
        <v>40</v>
      </c>
      <c r="G932" s="1" t="s">
        <v>1102</v>
      </c>
      <c r="H932" s="2" t="s">
        <v>1116</v>
      </c>
      <c r="I932" s="4">
        <v>1</v>
      </c>
      <c r="J932" s="4">
        <v>0</v>
      </c>
      <c r="K932" s="4">
        <v>0</v>
      </c>
      <c r="L932" s="4">
        <v>0</v>
      </c>
      <c r="M932" s="5">
        <v>1</v>
      </c>
      <c r="N932" s="5">
        <v>0</v>
      </c>
      <c r="O932" s="5">
        <v>0</v>
      </c>
      <c r="P932" s="5">
        <v>0</v>
      </c>
      <c r="Q932" s="5">
        <v>0</v>
      </c>
      <c r="R932" s="6">
        <v>0</v>
      </c>
      <c r="S932" s="6">
        <v>0</v>
      </c>
      <c r="T932" s="6">
        <v>0</v>
      </c>
      <c r="U932" s="6">
        <v>0</v>
      </c>
      <c r="V932" s="6">
        <v>1</v>
      </c>
      <c r="W932" s="6">
        <v>0</v>
      </c>
      <c r="X932" s="6">
        <v>0</v>
      </c>
      <c r="Y932" s="7">
        <v>0</v>
      </c>
      <c r="Z932" s="7">
        <v>0</v>
      </c>
      <c r="AA932" s="8">
        <v>0</v>
      </c>
      <c r="AB932" s="8">
        <v>0</v>
      </c>
      <c r="AC932" s="8">
        <v>0</v>
      </c>
      <c r="AD932" s="8">
        <v>0</v>
      </c>
      <c r="AE932" s="8">
        <v>0</v>
      </c>
      <c r="AF932" s="8">
        <v>0</v>
      </c>
      <c r="AK932" s="9">
        <f>LEN(H932)</f>
        <v>12</v>
      </c>
      <c r="AL932" s="9">
        <f>SUM(R932:X932)</f>
        <v>1</v>
      </c>
      <c r="AM932" s="3" t="b">
        <f>IF(R932,1)</f>
        <v>0</v>
      </c>
      <c r="AN932" s="3" t="b">
        <f>IF(S932,1)</f>
        <v>0</v>
      </c>
      <c r="AO932" s="3" t="b">
        <f>IF(T932,1)</f>
        <v>0</v>
      </c>
      <c r="AP932" s="3" t="b">
        <f>IF(U932,1)</f>
        <v>0</v>
      </c>
      <c r="AQ932" s="3">
        <f>IF(V932,1)</f>
        <v>1</v>
      </c>
      <c r="AR932" s="3" t="b">
        <f>IF(W932,1)</f>
        <v>0</v>
      </c>
      <c r="AS932" s="3" t="b">
        <f>IF(X932,1)</f>
        <v>0</v>
      </c>
      <c r="AT932" s="3">
        <f>SUM(AM932:AS932)</f>
        <v>1</v>
      </c>
      <c r="AU932" s="10" t="b">
        <f>IF(R932,1)</f>
        <v>0</v>
      </c>
      <c r="AV932" s="10" t="b">
        <f>IF(S932,2)</f>
        <v>0</v>
      </c>
      <c r="AW932" s="10" t="b">
        <f>IF(T932,3)</f>
        <v>0</v>
      </c>
      <c r="AX932" s="10" t="b">
        <f>IF(U932,4)</f>
        <v>0</v>
      </c>
      <c r="AY932" s="10">
        <f>IF(V932,5)</f>
        <v>5</v>
      </c>
      <c r="AZ932" s="10" t="b">
        <f>IF(W932,6)</f>
        <v>0</v>
      </c>
      <c r="BA932" s="10" t="b">
        <f>IF(X932,7)</f>
        <v>0</v>
      </c>
      <c r="BB932" s="10">
        <f>MIN(AU932:BA932)</f>
        <v>5</v>
      </c>
      <c r="BC932" s="10">
        <f>MAX(AU932:BA932)</f>
        <v>5</v>
      </c>
      <c r="BD932" s="10">
        <f>IF(AT932&gt;0,(1+(BC932-AT932))-BB932,-1)</f>
        <v>0</v>
      </c>
      <c r="BE932" s="44">
        <f>AL932-AT932</f>
        <v>0</v>
      </c>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row>
    <row r="933" spans="1:177" ht="15" customHeight="1">
      <c r="A933" s="1">
        <v>932</v>
      </c>
      <c r="B933" s="1">
        <v>-24.430598928212302</v>
      </c>
      <c r="C933" s="1">
        <v>132.79052734222401</v>
      </c>
      <c r="D933" s="1">
        <v>2</v>
      </c>
      <c r="E933"/>
      <c r="F933" s="1" t="s">
        <v>40</v>
      </c>
      <c r="G933" s="1" t="s">
        <v>1102</v>
      </c>
      <c r="H933" s="2" t="s">
        <v>1117</v>
      </c>
      <c r="I933" s="4">
        <v>1</v>
      </c>
      <c r="J933" s="4">
        <v>0</v>
      </c>
      <c r="K933" s="4">
        <v>0</v>
      </c>
      <c r="L933" s="4">
        <v>0</v>
      </c>
      <c r="M933" s="5">
        <v>1</v>
      </c>
      <c r="N933" s="5">
        <v>0</v>
      </c>
      <c r="O933" s="5">
        <v>0</v>
      </c>
      <c r="P933" s="5">
        <v>0</v>
      </c>
      <c r="Q933" s="5">
        <v>0</v>
      </c>
      <c r="R933" s="6">
        <v>0</v>
      </c>
      <c r="S933" s="6">
        <v>0</v>
      </c>
      <c r="T933" s="6">
        <v>0</v>
      </c>
      <c r="U933" s="6">
        <v>0</v>
      </c>
      <c r="V933" s="6">
        <v>0</v>
      </c>
      <c r="W933" s="6">
        <v>0</v>
      </c>
      <c r="X933" s="6">
        <v>1</v>
      </c>
      <c r="Y933" s="7">
        <v>0</v>
      </c>
      <c r="Z933" s="7">
        <v>0</v>
      </c>
      <c r="AA933" s="8">
        <v>0</v>
      </c>
      <c r="AB933" s="8">
        <v>0</v>
      </c>
      <c r="AC933" s="8">
        <v>0</v>
      </c>
      <c r="AD933" s="8">
        <v>0</v>
      </c>
      <c r="AE933" s="8">
        <v>0</v>
      </c>
      <c r="AF933" s="8">
        <v>1</v>
      </c>
      <c r="AI933" s="9" t="s">
        <v>238</v>
      </c>
      <c r="AK933" s="9">
        <f>LEN(H933)</f>
        <v>15</v>
      </c>
      <c r="AL933" s="9">
        <f>SUM(R933:X933)</f>
        <v>1</v>
      </c>
      <c r="AM933" s="3" t="b">
        <f>IF(R933,1)</f>
        <v>0</v>
      </c>
      <c r="AN933" s="3" t="b">
        <f>IF(S933,1)</f>
        <v>0</v>
      </c>
      <c r="AO933" s="3" t="b">
        <f>IF(T933,1)</f>
        <v>0</v>
      </c>
      <c r="AP933" s="3" t="b">
        <f>IF(U933,1)</f>
        <v>0</v>
      </c>
      <c r="AQ933" s="3" t="b">
        <f>IF(V933,1)</f>
        <v>0</v>
      </c>
      <c r="AR933" s="3" t="b">
        <f>IF(W933,1)</f>
        <v>0</v>
      </c>
      <c r="AS933" s="3">
        <f>IF(X933,1)</f>
        <v>1</v>
      </c>
      <c r="AT933" s="3">
        <f>SUM(AM933:AS933)</f>
        <v>1</v>
      </c>
      <c r="AU933" s="10" t="b">
        <f>IF(R933,1)</f>
        <v>0</v>
      </c>
      <c r="AV933" s="10" t="b">
        <f>IF(S933,2)</f>
        <v>0</v>
      </c>
      <c r="AW933" s="10" t="b">
        <f>IF(T933,3)</f>
        <v>0</v>
      </c>
      <c r="AX933" s="10" t="b">
        <f>IF(U933,4)</f>
        <v>0</v>
      </c>
      <c r="AY933" s="10" t="b">
        <f>IF(V933,5)</f>
        <v>0</v>
      </c>
      <c r="AZ933" s="10" t="b">
        <f>IF(W933,6)</f>
        <v>0</v>
      </c>
      <c r="BA933" s="10">
        <f>IF(X933,7)</f>
        <v>7</v>
      </c>
      <c r="BB933" s="10">
        <f>MIN(AU933:BA933)</f>
        <v>7</v>
      </c>
      <c r="BC933" s="10">
        <f>MAX(AU933:BA933)</f>
        <v>7</v>
      </c>
      <c r="BD933" s="10">
        <f>IF(AT933&gt;0,(1+(BC933-AT933))-BB933,-1)</f>
        <v>0</v>
      </c>
      <c r="BE933" s="44">
        <f>AL933-AT933</f>
        <v>0</v>
      </c>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row>
    <row r="934" spans="1:177" ht="15" customHeight="1">
      <c r="A934" s="1">
        <v>933</v>
      </c>
      <c r="B934" s="1">
        <v>-37.803829513888402</v>
      </c>
      <c r="C934" s="1">
        <v>144.92617130126999</v>
      </c>
      <c r="D934" s="1">
        <v>15</v>
      </c>
      <c r="E934"/>
      <c r="F934" s="1" t="s">
        <v>40</v>
      </c>
      <c r="G934" s="1" t="s">
        <v>1102</v>
      </c>
      <c r="H934" s="2" t="s">
        <v>1118</v>
      </c>
      <c r="I934" s="4">
        <v>0</v>
      </c>
      <c r="J934" s="4">
        <v>0</v>
      </c>
      <c r="K934" s="4">
        <v>1</v>
      </c>
      <c r="L934" s="4">
        <v>0</v>
      </c>
      <c r="M934" s="5">
        <v>0</v>
      </c>
      <c r="N934" s="5">
        <v>0</v>
      </c>
      <c r="O934" s="5">
        <v>0</v>
      </c>
      <c r="P934" s="5">
        <v>1</v>
      </c>
      <c r="Q934" s="5">
        <v>0</v>
      </c>
      <c r="R934" s="6">
        <v>0</v>
      </c>
      <c r="S934" s="6">
        <v>0</v>
      </c>
      <c r="T934" s="6">
        <v>1</v>
      </c>
      <c r="U934" s="6">
        <v>0</v>
      </c>
      <c r="V934" s="6">
        <v>0</v>
      </c>
      <c r="W934" s="6">
        <v>1</v>
      </c>
      <c r="X934" s="6">
        <v>0</v>
      </c>
      <c r="Y934" s="7">
        <v>1</v>
      </c>
      <c r="Z934" s="7">
        <v>0</v>
      </c>
      <c r="AA934" s="8">
        <v>0</v>
      </c>
      <c r="AB934" s="8">
        <v>0</v>
      </c>
      <c r="AC934" s="8">
        <v>0</v>
      </c>
      <c r="AD934" s="8">
        <v>0</v>
      </c>
      <c r="AE934" s="8">
        <v>0</v>
      </c>
      <c r="AF934" s="8">
        <v>1</v>
      </c>
      <c r="AG934" s="9" t="s">
        <v>859</v>
      </c>
      <c r="AI934" s="9" t="s">
        <v>4537</v>
      </c>
      <c r="AK934" s="9">
        <f>LEN(H934)</f>
        <v>32</v>
      </c>
      <c r="AL934" s="9">
        <f>SUM(R934:X934)</f>
        <v>2</v>
      </c>
      <c r="AM934" s="3" t="b">
        <f>IF(R934,1)</f>
        <v>0</v>
      </c>
      <c r="AN934" s="3" t="b">
        <f>IF(S934,1)</f>
        <v>0</v>
      </c>
      <c r="AO934" s="3">
        <f>IF(T934,1)</f>
        <v>1</v>
      </c>
      <c r="AP934" s="3" t="b">
        <f>IF(U934,1)</f>
        <v>0</v>
      </c>
      <c r="AQ934" s="3" t="b">
        <f>IF(V934,1)</f>
        <v>0</v>
      </c>
      <c r="AR934" s="3">
        <f>IF(W934,1)</f>
        <v>1</v>
      </c>
      <c r="AS934" s="3" t="b">
        <f>IF(X934,1)</f>
        <v>0</v>
      </c>
      <c r="AT934" s="3">
        <f>SUM(AM934:AS934)</f>
        <v>2</v>
      </c>
      <c r="AU934" s="10" t="b">
        <f>IF(R934,1)</f>
        <v>0</v>
      </c>
      <c r="AV934" s="10" t="b">
        <f>IF(S934,2)</f>
        <v>0</v>
      </c>
      <c r="AW934" s="10">
        <f>IF(T934,3)</f>
        <v>3</v>
      </c>
      <c r="AX934" s="10" t="b">
        <f>IF(U934,4)</f>
        <v>0</v>
      </c>
      <c r="AY934" s="10" t="b">
        <f>IF(V934,5)</f>
        <v>0</v>
      </c>
      <c r="AZ934" s="10">
        <f>IF(W934,6)</f>
        <v>6</v>
      </c>
      <c r="BA934" s="10" t="b">
        <f>IF(X934,7)</f>
        <v>0</v>
      </c>
      <c r="BB934" s="10">
        <f>MIN(AU934:BA934)</f>
        <v>3</v>
      </c>
      <c r="BC934" s="10">
        <f>MAX(AU934:BA934)</f>
        <v>6</v>
      </c>
      <c r="BD934" s="10">
        <f>IF(AT934&gt;0,(1+(BC934-AT934))-BB934,-1)</f>
        <v>2</v>
      </c>
      <c r="BE934" s="44">
        <f>AL934-AT934</f>
        <v>0</v>
      </c>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row>
    <row r="935" spans="1:177" ht="15" customHeight="1">
      <c r="A935" s="1">
        <v>934</v>
      </c>
      <c r="B935" s="1">
        <v>-37.818628879839203</v>
      </c>
      <c r="C935" s="1">
        <v>144.93243694152801</v>
      </c>
      <c r="D935" s="1">
        <v>16</v>
      </c>
      <c r="E935"/>
      <c r="F935" s="1" t="s">
        <v>40</v>
      </c>
      <c r="G935" s="1" t="s">
        <v>1102</v>
      </c>
      <c r="H935" s="2" t="s">
        <v>1119</v>
      </c>
      <c r="I935" s="4">
        <v>1</v>
      </c>
      <c r="J935" s="4">
        <v>0</v>
      </c>
      <c r="K935" s="4">
        <v>0</v>
      </c>
      <c r="L935" s="4">
        <v>0</v>
      </c>
      <c r="M935" s="5">
        <v>0</v>
      </c>
      <c r="N935" s="5">
        <v>1</v>
      </c>
      <c r="O935" s="5">
        <v>0</v>
      </c>
      <c r="P935" s="5">
        <v>0</v>
      </c>
      <c r="Q935" s="5">
        <v>0</v>
      </c>
      <c r="R935" s="6">
        <v>0</v>
      </c>
      <c r="S935" s="6">
        <v>0</v>
      </c>
      <c r="T935" s="6">
        <v>0</v>
      </c>
      <c r="U935" s="6">
        <v>1</v>
      </c>
      <c r="V935" s="6">
        <v>0</v>
      </c>
      <c r="W935" s="6">
        <v>0</v>
      </c>
      <c r="X935" s="6">
        <v>0</v>
      </c>
      <c r="Y935" s="7">
        <v>0</v>
      </c>
      <c r="Z935" s="7">
        <v>0</v>
      </c>
      <c r="AA935" s="8">
        <v>0</v>
      </c>
      <c r="AB935" s="8">
        <v>0</v>
      </c>
      <c r="AC935" s="8">
        <v>0</v>
      </c>
      <c r="AD935" s="8">
        <v>0</v>
      </c>
      <c r="AE935" s="8">
        <v>0</v>
      </c>
      <c r="AF935" s="8">
        <v>0</v>
      </c>
      <c r="AK935" s="9">
        <f>LEN(H935)</f>
        <v>12</v>
      </c>
      <c r="AL935" s="9">
        <f>SUM(R935:X935)</f>
        <v>1</v>
      </c>
      <c r="AM935" s="3" t="b">
        <f>IF(R935,1)</f>
        <v>0</v>
      </c>
      <c r="AN935" s="3" t="b">
        <f>IF(S935,1)</f>
        <v>0</v>
      </c>
      <c r="AO935" s="3" t="b">
        <f>IF(T935,1)</f>
        <v>0</v>
      </c>
      <c r="AP935" s="3">
        <f>IF(U935,1)</f>
        <v>1</v>
      </c>
      <c r="AQ935" s="3" t="b">
        <f>IF(V935,1)</f>
        <v>0</v>
      </c>
      <c r="AR935" s="3" t="b">
        <f>IF(W935,1)</f>
        <v>0</v>
      </c>
      <c r="AS935" s="3" t="b">
        <f>IF(X935,1)</f>
        <v>0</v>
      </c>
      <c r="AT935" s="3">
        <f>SUM(AM935:AS935)</f>
        <v>1</v>
      </c>
      <c r="AU935" s="10" t="b">
        <f>IF(R935,1)</f>
        <v>0</v>
      </c>
      <c r="AV935" s="10" t="b">
        <f>IF(S935,2)</f>
        <v>0</v>
      </c>
      <c r="AW935" s="10" t="b">
        <f>IF(T935,3)</f>
        <v>0</v>
      </c>
      <c r="AX935" s="10">
        <f>IF(U935,4)</f>
        <v>4</v>
      </c>
      <c r="AY935" s="10" t="b">
        <f>IF(V935,5)</f>
        <v>0</v>
      </c>
      <c r="AZ935" s="10" t="b">
        <f>IF(W935,6)</f>
        <v>0</v>
      </c>
      <c r="BA935" s="10" t="b">
        <f>IF(X935,7)</f>
        <v>0</v>
      </c>
      <c r="BB935" s="10">
        <f>MIN(AU935:BA935)</f>
        <v>4</v>
      </c>
      <c r="BC935" s="10">
        <f>MAX(AU935:BA935)</f>
        <v>4</v>
      </c>
      <c r="BD935" s="10">
        <f>IF(AT935&gt;0,(1+(BC935-AT935))-BB935,-1)</f>
        <v>0</v>
      </c>
      <c r="BE935" s="44">
        <f>AL935-AT935</f>
        <v>0</v>
      </c>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row>
    <row r="936" spans="1:177" ht="15" customHeight="1">
      <c r="A936" s="1">
        <v>935</v>
      </c>
      <c r="B936" s="1">
        <v>-37.286753160013802</v>
      </c>
      <c r="C936" s="1">
        <v>144.946601148821</v>
      </c>
      <c r="D936" s="1">
        <v>15</v>
      </c>
      <c r="E936"/>
      <c r="F936" s="1" t="s">
        <v>40</v>
      </c>
      <c r="G936" s="1" t="s">
        <v>1102</v>
      </c>
      <c r="H936" s="2" t="s">
        <v>1120</v>
      </c>
      <c r="I936" s="4">
        <v>1</v>
      </c>
      <c r="J936" s="4">
        <v>0</v>
      </c>
      <c r="K936" s="4">
        <v>0</v>
      </c>
      <c r="L936" s="4">
        <v>0</v>
      </c>
      <c r="M936" s="5">
        <v>1</v>
      </c>
      <c r="N936" s="5">
        <v>0</v>
      </c>
      <c r="O936" s="5">
        <v>0</v>
      </c>
      <c r="P936" s="5">
        <v>0</v>
      </c>
      <c r="Q936" s="5">
        <v>0</v>
      </c>
      <c r="R936" s="6">
        <v>0</v>
      </c>
      <c r="S936" s="6">
        <v>1</v>
      </c>
      <c r="T936" s="6">
        <v>1</v>
      </c>
      <c r="U936" s="6">
        <v>1</v>
      </c>
      <c r="V936" s="6">
        <v>0</v>
      </c>
      <c r="W936" s="6">
        <v>0</v>
      </c>
      <c r="X936" s="6">
        <v>0</v>
      </c>
      <c r="Y936" s="7">
        <v>0</v>
      </c>
      <c r="Z936" s="7">
        <v>0</v>
      </c>
      <c r="AA936" s="8">
        <v>0</v>
      </c>
      <c r="AB936" s="8">
        <v>0</v>
      </c>
      <c r="AC936" s="8">
        <v>0</v>
      </c>
      <c r="AD936" s="8">
        <v>0</v>
      </c>
      <c r="AE936" s="8">
        <v>0</v>
      </c>
      <c r="AF936" s="8">
        <v>1</v>
      </c>
      <c r="AH936" s="9" t="s">
        <v>1121</v>
      </c>
      <c r="AI936" s="9" t="s">
        <v>48</v>
      </c>
      <c r="AK936" s="9">
        <f>LEN(H936)</f>
        <v>35</v>
      </c>
      <c r="AL936" s="9">
        <f>SUM(R936:X936)</f>
        <v>3</v>
      </c>
      <c r="AM936" s="3" t="b">
        <f>IF(R936,1)</f>
        <v>0</v>
      </c>
      <c r="AN936" s="3">
        <f>IF(S936,1)</f>
        <v>1</v>
      </c>
      <c r="AO936" s="3">
        <f>IF(T936,1)</f>
        <v>1</v>
      </c>
      <c r="AP936" s="3">
        <f>IF(U936,1)</f>
        <v>1</v>
      </c>
      <c r="AQ936" s="3" t="b">
        <f>IF(V936,1)</f>
        <v>0</v>
      </c>
      <c r="AR936" s="3" t="b">
        <f>IF(W936,1)</f>
        <v>0</v>
      </c>
      <c r="AS936" s="3" t="b">
        <f>IF(X936,1)</f>
        <v>0</v>
      </c>
      <c r="AT936" s="3">
        <f>SUM(AM936:AS936)</f>
        <v>3</v>
      </c>
      <c r="AU936" s="10" t="b">
        <f>IF(R936,1)</f>
        <v>0</v>
      </c>
      <c r="AV936" s="10">
        <f>IF(S936,2)</f>
        <v>2</v>
      </c>
      <c r="AW936" s="10">
        <f>IF(T936,3)</f>
        <v>3</v>
      </c>
      <c r="AX936" s="10">
        <f>IF(U936,4)</f>
        <v>4</v>
      </c>
      <c r="AY936" s="10" t="b">
        <f>IF(V936,5)</f>
        <v>0</v>
      </c>
      <c r="AZ936" s="10" t="b">
        <f>IF(W936,6)</f>
        <v>0</v>
      </c>
      <c r="BA936" s="10" t="b">
        <f>IF(X936,7)</f>
        <v>0</v>
      </c>
      <c r="BB936" s="10">
        <f>MIN(AU936:BA936)</f>
        <v>2</v>
      </c>
      <c r="BC936" s="10">
        <f>MAX(AU936:BA936)</f>
        <v>4</v>
      </c>
      <c r="BD936" s="10">
        <f>IF(AT936&gt;0,(1+(BC936-AT936))-BB936,-1)</f>
        <v>0</v>
      </c>
      <c r="BE936" s="44">
        <f>AL936-AT936</f>
        <v>0</v>
      </c>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row>
    <row r="937" spans="1:177" ht="15" customHeight="1">
      <c r="A937" s="1">
        <v>936</v>
      </c>
      <c r="B937" s="1">
        <v>-37.310001651643901</v>
      </c>
      <c r="C937" s="1">
        <v>144.94509911177201</v>
      </c>
      <c r="D937" s="1">
        <v>15</v>
      </c>
      <c r="E937"/>
      <c r="F937" s="1" t="s">
        <v>40</v>
      </c>
      <c r="G937" s="1" t="s">
        <v>1102</v>
      </c>
      <c r="H937" s="2" t="s">
        <v>1122</v>
      </c>
      <c r="I937" s="4">
        <v>1</v>
      </c>
      <c r="J937" s="4">
        <v>0</v>
      </c>
      <c r="K937" s="4">
        <v>0</v>
      </c>
      <c r="L937" s="4">
        <v>0</v>
      </c>
      <c r="M937" s="5">
        <v>1</v>
      </c>
      <c r="N937" s="5">
        <v>0</v>
      </c>
      <c r="O937" s="5">
        <v>0</v>
      </c>
      <c r="P937" s="5">
        <v>0</v>
      </c>
      <c r="Q937" s="5">
        <v>0</v>
      </c>
      <c r="R937" s="6">
        <v>0</v>
      </c>
      <c r="S937" s="6">
        <v>0</v>
      </c>
      <c r="T937" s="6">
        <v>0</v>
      </c>
      <c r="U937" s="6">
        <v>1</v>
      </c>
      <c r="V937" s="6">
        <v>0</v>
      </c>
      <c r="W937" s="6">
        <v>0</v>
      </c>
      <c r="X937" s="6">
        <v>0</v>
      </c>
      <c r="Y937" s="7">
        <v>0</v>
      </c>
      <c r="Z937" s="7">
        <v>0</v>
      </c>
      <c r="AA937" s="8">
        <v>0</v>
      </c>
      <c r="AB937" s="8">
        <v>0</v>
      </c>
      <c r="AC937" s="8">
        <v>0</v>
      </c>
      <c r="AD937" s="8">
        <v>0</v>
      </c>
      <c r="AE937" s="8">
        <v>0</v>
      </c>
      <c r="AF937" s="8">
        <v>0</v>
      </c>
      <c r="AK937" s="9">
        <f>LEN(H937)</f>
        <v>11</v>
      </c>
      <c r="AL937" s="9">
        <f>SUM(R937:X937)</f>
        <v>1</v>
      </c>
      <c r="AM937" s="3" t="b">
        <f>IF(R937,1)</f>
        <v>0</v>
      </c>
      <c r="AN937" s="3" t="b">
        <f>IF(S937,1)</f>
        <v>0</v>
      </c>
      <c r="AO937" s="3" t="b">
        <f>IF(T937,1)</f>
        <v>0</v>
      </c>
      <c r="AP937" s="3">
        <f>IF(U937,1)</f>
        <v>1</v>
      </c>
      <c r="AQ937" s="3" t="b">
        <f>IF(V937,1)</f>
        <v>0</v>
      </c>
      <c r="AR937" s="3" t="b">
        <f>IF(W937,1)</f>
        <v>0</v>
      </c>
      <c r="AS937" s="3" t="b">
        <f>IF(X937,1)</f>
        <v>0</v>
      </c>
      <c r="AT937" s="3">
        <f>SUM(AM937:AS937)</f>
        <v>1</v>
      </c>
      <c r="AU937" s="10" t="b">
        <f>IF(R937,1)</f>
        <v>0</v>
      </c>
      <c r="AV937" s="10" t="b">
        <f>IF(S937,2)</f>
        <v>0</v>
      </c>
      <c r="AW937" s="10" t="b">
        <f>IF(T937,3)</f>
        <v>0</v>
      </c>
      <c r="AX937" s="10">
        <f>IF(U937,4)</f>
        <v>4</v>
      </c>
      <c r="AY937" s="10" t="b">
        <f>IF(V937,5)</f>
        <v>0</v>
      </c>
      <c r="AZ937" s="10" t="b">
        <f>IF(W937,6)</f>
        <v>0</v>
      </c>
      <c r="BA937" s="10" t="b">
        <f>IF(X937,7)</f>
        <v>0</v>
      </c>
      <c r="BB937" s="10">
        <f>MIN(AU937:BA937)</f>
        <v>4</v>
      </c>
      <c r="BC937" s="10">
        <f>MAX(AU937:BA937)</f>
        <v>4</v>
      </c>
      <c r="BD937" s="10">
        <f>IF(AT937&gt;0,(1+(BC937-AT937))-BB937,-1)</f>
        <v>0</v>
      </c>
      <c r="BE937" s="44">
        <f>AL937-AT937</f>
        <v>0</v>
      </c>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row>
    <row r="938" spans="1:177" ht="15" customHeight="1">
      <c r="A938" s="1">
        <v>937</v>
      </c>
      <c r="B938" s="1">
        <v>-37.2772263726619</v>
      </c>
      <c r="C938" s="1">
        <v>144.96217941877899</v>
      </c>
      <c r="D938" s="1">
        <v>15</v>
      </c>
      <c r="E938"/>
      <c r="F938" s="1" t="s">
        <v>40</v>
      </c>
      <c r="G938" s="1" t="s">
        <v>1102</v>
      </c>
      <c r="H938" s="2" t="s">
        <v>1123</v>
      </c>
      <c r="I938" s="4">
        <v>1</v>
      </c>
      <c r="J938" s="4">
        <v>0</v>
      </c>
      <c r="K938" s="4">
        <v>0</v>
      </c>
      <c r="L938" s="4">
        <v>0</v>
      </c>
      <c r="M938" s="5">
        <v>1</v>
      </c>
      <c r="N938" s="5">
        <v>0</v>
      </c>
      <c r="O938" s="5">
        <v>0</v>
      </c>
      <c r="P938" s="5">
        <v>0</v>
      </c>
      <c r="Q938" s="5">
        <v>0</v>
      </c>
      <c r="R938" s="6">
        <v>0</v>
      </c>
      <c r="S938" s="6">
        <v>0</v>
      </c>
      <c r="T938" s="6">
        <v>0</v>
      </c>
      <c r="U938" s="6">
        <v>1</v>
      </c>
      <c r="V938" s="6">
        <v>0</v>
      </c>
      <c r="W938" s="6">
        <v>0</v>
      </c>
      <c r="X938" s="6">
        <v>0</v>
      </c>
      <c r="Y938" s="7">
        <v>0</v>
      </c>
      <c r="Z938" s="7">
        <v>0</v>
      </c>
      <c r="AA938" s="8">
        <v>0</v>
      </c>
      <c r="AB938" s="8">
        <v>0</v>
      </c>
      <c r="AC938" s="8">
        <v>0</v>
      </c>
      <c r="AD938" s="8">
        <v>0</v>
      </c>
      <c r="AE938" s="8">
        <v>0</v>
      </c>
      <c r="AF938" s="8">
        <v>1</v>
      </c>
      <c r="AI938" s="9" t="s">
        <v>393</v>
      </c>
      <c r="AJ938" s="9" t="s">
        <v>4383</v>
      </c>
      <c r="AK938" s="9">
        <f>LEN(H938)</f>
        <v>21</v>
      </c>
      <c r="AL938" s="9">
        <f>SUM(R938:X938)</f>
        <v>1</v>
      </c>
      <c r="AM938" s="3" t="b">
        <f>IF(R938,1)</f>
        <v>0</v>
      </c>
      <c r="AN938" s="3" t="b">
        <f>IF(S938,1)</f>
        <v>0</v>
      </c>
      <c r="AO938" s="3" t="b">
        <f>IF(T938,1)</f>
        <v>0</v>
      </c>
      <c r="AP938" s="3">
        <f>IF(U938,1)</f>
        <v>1</v>
      </c>
      <c r="AQ938" s="3" t="b">
        <f>IF(V938,1)</f>
        <v>0</v>
      </c>
      <c r="AR938" s="3" t="b">
        <f>IF(W938,1)</f>
        <v>0</v>
      </c>
      <c r="AS938" s="3" t="b">
        <f>IF(X938,1)</f>
        <v>0</v>
      </c>
      <c r="AT938" s="3">
        <f>SUM(AM938:AS938)</f>
        <v>1</v>
      </c>
      <c r="AU938" s="10" t="b">
        <f>IF(R938,1)</f>
        <v>0</v>
      </c>
      <c r="AV938" s="10" t="b">
        <f>IF(S938,2)</f>
        <v>0</v>
      </c>
      <c r="AW938" s="10" t="b">
        <f>IF(T938,3)</f>
        <v>0</v>
      </c>
      <c r="AX938" s="10">
        <f>IF(U938,4)</f>
        <v>4</v>
      </c>
      <c r="AY938" s="10" t="b">
        <f>IF(V938,5)</f>
        <v>0</v>
      </c>
      <c r="AZ938" s="10" t="b">
        <f>IF(W938,6)</f>
        <v>0</v>
      </c>
      <c r="BA938" s="10" t="b">
        <f>IF(X938,7)</f>
        <v>0</v>
      </c>
      <c r="BB938" s="10">
        <f>MIN(AU938:BA938)</f>
        <v>4</v>
      </c>
      <c r="BC938" s="10">
        <f>MAX(AU938:BA938)</f>
        <v>4</v>
      </c>
      <c r="BD938" s="10">
        <f>IF(AT938&gt;0,(1+(BC938-AT938))-BB938,-1)</f>
        <v>0</v>
      </c>
      <c r="BE938" s="44">
        <f>AL938-AT938</f>
        <v>0</v>
      </c>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row>
    <row r="939" spans="1:177" ht="15" customHeight="1">
      <c r="A939" s="1">
        <v>938</v>
      </c>
      <c r="B939" s="1">
        <v>-37.211339049999999</v>
      </c>
      <c r="C939" s="1">
        <v>145.06235842999999</v>
      </c>
      <c r="D939" s="1">
        <v>15</v>
      </c>
      <c r="E939"/>
      <c r="F939" s="1" t="s">
        <v>40</v>
      </c>
      <c r="G939" s="1" t="s">
        <v>1102</v>
      </c>
      <c r="H939" s="2" t="s">
        <v>1124</v>
      </c>
      <c r="I939" s="4">
        <v>1</v>
      </c>
      <c r="J939" s="4">
        <v>0</v>
      </c>
      <c r="K939" s="4">
        <v>0</v>
      </c>
      <c r="L939" s="4">
        <v>0</v>
      </c>
      <c r="M939" s="5">
        <v>1</v>
      </c>
      <c r="N939" s="5">
        <v>0</v>
      </c>
      <c r="O939" s="5">
        <v>0</v>
      </c>
      <c r="P939" s="5">
        <v>0</v>
      </c>
      <c r="Q939" s="5">
        <v>0</v>
      </c>
      <c r="R939" s="6">
        <v>0</v>
      </c>
      <c r="S939" s="6">
        <v>0</v>
      </c>
      <c r="T939" s="6">
        <v>0</v>
      </c>
      <c r="U939" s="6">
        <v>1</v>
      </c>
      <c r="V939" s="6">
        <v>0</v>
      </c>
      <c r="W939" s="6">
        <v>0</v>
      </c>
      <c r="X939" s="6">
        <v>0</v>
      </c>
      <c r="Y939" s="7">
        <v>0</v>
      </c>
      <c r="Z939" s="7">
        <v>0</v>
      </c>
      <c r="AA939" s="8">
        <v>0</v>
      </c>
      <c r="AB939" s="8">
        <v>0</v>
      </c>
      <c r="AC939" s="8">
        <v>0</v>
      </c>
      <c r="AD939" s="8">
        <v>0</v>
      </c>
      <c r="AE939" s="8">
        <v>0</v>
      </c>
      <c r="AF939" s="8">
        <v>0</v>
      </c>
      <c r="AK939" s="9">
        <f>LEN(H939)</f>
        <v>20</v>
      </c>
      <c r="AL939" s="9">
        <f>SUM(R939:X939)</f>
        <v>1</v>
      </c>
      <c r="AM939" s="3" t="b">
        <f>IF(R939,1)</f>
        <v>0</v>
      </c>
      <c r="AN939" s="3" t="b">
        <f>IF(S939,1)</f>
        <v>0</v>
      </c>
      <c r="AO939" s="3" t="b">
        <f>IF(T939,1)</f>
        <v>0</v>
      </c>
      <c r="AP939" s="3">
        <f>IF(U939,1)</f>
        <v>1</v>
      </c>
      <c r="AQ939" s="3" t="b">
        <f>IF(V939,1)</f>
        <v>0</v>
      </c>
      <c r="AR939" s="3" t="b">
        <f>IF(W939,1)</f>
        <v>0</v>
      </c>
      <c r="AS939" s="3" t="b">
        <f>IF(X939,1)</f>
        <v>0</v>
      </c>
      <c r="AT939" s="3">
        <f>SUM(AM939:AS939)</f>
        <v>1</v>
      </c>
      <c r="AU939" s="10" t="b">
        <f>IF(R939,1)</f>
        <v>0</v>
      </c>
      <c r="AV939" s="10" t="b">
        <f>IF(S939,2)</f>
        <v>0</v>
      </c>
      <c r="AW939" s="10" t="b">
        <f>IF(T939,3)</f>
        <v>0</v>
      </c>
      <c r="AX939" s="10">
        <f>IF(U939,4)</f>
        <v>4</v>
      </c>
      <c r="AY939" s="10" t="b">
        <f>IF(V939,5)</f>
        <v>0</v>
      </c>
      <c r="AZ939" s="10" t="b">
        <f>IF(W939,6)</f>
        <v>0</v>
      </c>
      <c r="BA939" s="10" t="b">
        <f>IF(X939,7)</f>
        <v>0</v>
      </c>
      <c r="BB939" s="10">
        <f>MIN(AU939:BA939)</f>
        <v>4</v>
      </c>
      <c r="BC939" s="10">
        <f>MAX(AU939:BA939)</f>
        <v>4</v>
      </c>
      <c r="BD939" s="10">
        <f>IF(AT939&gt;0,(1+(BC939-AT939))-BB939,-1)</f>
        <v>0</v>
      </c>
      <c r="BE939" s="44">
        <f>AL939-AT939</f>
        <v>0</v>
      </c>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row>
    <row r="940" spans="1:177" ht="15" customHeight="1">
      <c r="A940" s="1">
        <v>939</v>
      </c>
      <c r="B940" s="1">
        <v>-37.203990374879403</v>
      </c>
      <c r="C940" s="1">
        <v>145.04755263623801</v>
      </c>
      <c r="D940" s="1">
        <v>15</v>
      </c>
      <c r="E940"/>
      <c r="F940" s="1" t="s">
        <v>40</v>
      </c>
      <c r="G940" s="1" t="s">
        <v>1102</v>
      </c>
      <c r="H940" s="2" t="s">
        <v>1125</v>
      </c>
      <c r="I940" s="4">
        <v>0</v>
      </c>
      <c r="J940" s="4">
        <v>0</v>
      </c>
      <c r="K940" s="4">
        <v>0</v>
      </c>
      <c r="L940" s="4">
        <v>3</v>
      </c>
      <c r="M940" s="5">
        <v>0</v>
      </c>
      <c r="N940" s="5">
        <v>0</v>
      </c>
      <c r="O940" s="5">
        <v>0</v>
      </c>
      <c r="P940" s="5">
        <v>0</v>
      </c>
      <c r="Q940" s="5">
        <v>0</v>
      </c>
      <c r="R940" s="6">
        <v>0</v>
      </c>
      <c r="S940" s="6">
        <v>0</v>
      </c>
      <c r="T940" s="6">
        <v>0</v>
      </c>
      <c r="U940" s="6">
        <v>0</v>
      </c>
      <c r="V940" s="6">
        <v>0</v>
      </c>
      <c r="W940" s="6">
        <v>0</v>
      </c>
      <c r="X940" s="6">
        <v>0</v>
      </c>
      <c r="Y940" s="7">
        <v>0</v>
      </c>
      <c r="Z940" s="7">
        <v>0</v>
      </c>
      <c r="AA940" s="8">
        <v>0</v>
      </c>
      <c r="AB940" s="8">
        <v>1</v>
      </c>
      <c r="AC940" s="8">
        <v>0</v>
      </c>
      <c r="AD940" s="8">
        <v>0</v>
      </c>
      <c r="AE940" s="8">
        <v>0</v>
      </c>
      <c r="AF940" s="8">
        <v>0</v>
      </c>
      <c r="AI940" s="9" t="s">
        <v>85</v>
      </c>
      <c r="AK940" s="9">
        <f>LEN(H940)</f>
        <v>32</v>
      </c>
      <c r="AL940" s="9">
        <f>SUM(R940:X940)</f>
        <v>0</v>
      </c>
      <c r="AM940" s="3" t="b">
        <f>IF(R940,1)</f>
        <v>0</v>
      </c>
      <c r="AN940" s="3" t="b">
        <f>IF(S940,1)</f>
        <v>0</v>
      </c>
      <c r="AO940" s="3" t="b">
        <f>IF(T940,1)</f>
        <v>0</v>
      </c>
      <c r="AP940" s="3" t="b">
        <f>IF(U940,1)</f>
        <v>0</v>
      </c>
      <c r="AQ940" s="3" t="b">
        <f>IF(V940,1)</f>
        <v>0</v>
      </c>
      <c r="AR940" s="3" t="b">
        <f>IF(W940,1)</f>
        <v>0</v>
      </c>
      <c r="AS940" s="3" t="b">
        <f>IF(X940,1)</f>
        <v>0</v>
      </c>
      <c r="AT940" s="3">
        <f>SUM(AM940:AS940)</f>
        <v>0</v>
      </c>
      <c r="AU940" s="10" t="b">
        <f>IF(R940,1)</f>
        <v>0</v>
      </c>
      <c r="AV940" s="10" t="b">
        <f>IF(S940,2)</f>
        <v>0</v>
      </c>
      <c r="AW940" s="10" t="b">
        <f>IF(T940,3)</f>
        <v>0</v>
      </c>
      <c r="AX940" s="10" t="b">
        <f>IF(U940,4)</f>
        <v>0</v>
      </c>
      <c r="AY940" s="10" t="b">
        <f>IF(V940,5)</f>
        <v>0</v>
      </c>
      <c r="AZ940" s="10" t="b">
        <f>IF(W940,6)</f>
        <v>0</v>
      </c>
      <c r="BA940" s="10" t="b">
        <f>IF(X940,7)</f>
        <v>0</v>
      </c>
      <c r="BB940" s="10">
        <f>MIN(AU940:BA940)</f>
        <v>0</v>
      </c>
      <c r="BC940" s="10">
        <f>MAX(AU940:BA940)</f>
        <v>0</v>
      </c>
      <c r="BD940" s="10">
        <f>IF(AT940&gt;0,(1+(BC940-AT940))-BB940,-1)</f>
        <v>-1</v>
      </c>
      <c r="BE940" s="44">
        <f>AL940-AT940</f>
        <v>0</v>
      </c>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row>
    <row r="941" spans="1:177" ht="15" customHeight="1">
      <c r="A941" s="1">
        <v>940</v>
      </c>
      <c r="B941" s="1">
        <v>-37.208933026323102</v>
      </c>
      <c r="C941" s="1">
        <v>145.03511428263201</v>
      </c>
      <c r="D941" s="1">
        <v>15</v>
      </c>
      <c r="E941"/>
      <c r="F941" s="1" t="s">
        <v>40</v>
      </c>
      <c r="G941" s="1" t="s">
        <v>1102</v>
      </c>
      <c r="H941" s="2" t="s">
        <v>1126</v>
      </c>
      <c r="I941" s="4">
        <v>1</v>
      </c>
      <c r="J941" s="4">
        <v>0</v>
      </c>
      <c r="K941" s="4">
        <v>0</v>
      </c>
      <c r="L941" s="4">
        <v>0</v>
      </c>
      <c r="M941" s="5">
        <v>1</v>
      </c>
      <c r="N941" s="5">
        <v>0</v>
      </c>
      <c r="O941" s="5">
        <v>0</v>
      </c>
      <c r="P941" s="5">
        <v>0</v>
      </c>
      <c r="Q941" s="5">
        <v>0</v>
      </c>
      <c r="R941" s="6">
        <v>0</v>
      </c>
      <c r="S941" s="6">
        <v>0</v>
      </c>
      <c r="T941" s="6">
        <v>0</v>
      </c>
      <c r="U941" s="6">
        <v>1</v>
      </c>
      <c r="V941" s="6">
        <v>0</v>
      </c>
      <c r="W941" s="6">
        <v>0</v>
      </c>
      <c r="X941" s="6">
        <v>0</v>
      </c>
      <c r="Y941" s="7">
        <v>0</v>
      </c>
      <c r="Z941" s="7">
        <v>0</v>
      </c>
      <c r="AA941" s="8">
        <v>0</v>
      </c>
      <c r="AB941" s="8">
        <v>0</v>
      </c>
      <c r="AC941" s="8">
        <v>0</v>
      </c>
      <c r="AD941" s="8">
        <v>0</v>
      </c>
      <c r="AE941" s="8">
        <v>0</v>
      </c>
      <c r="AF941" s="8">
        <v>0</v>
      </c>
      <c r="AK941" s="9">
        <f>LEN(H941)</f>
        <v>15</v>
      </c>
      <c r="AL941" s="9">
        <f>SUM(R941:X941)</f>
        <v>1</v>
      </c>
      <c r="AM941" s="3" t="b">
        <f>IF(R941,1)</f>
        <v>0</v>
      </c>
      <c r="AN941" s="3" t="b">
        <f>IF(S941,1)</f>
        <v>0</v>
      </c>
      <c r="AO941" s="3" t="b">
        <f>IF(T941,1)</f>
        <v>0</v>
      </c>
      <c r="AP941" s="3">
        <f>IF(U941,1)</f>
        <v>1</v>
      </c>
      <c r="AQ941" s="3" t="b">
        <f>IF(V941,1)</f>
        <v>0</v>
      </c>
      <c r="AR941" s="3" t="b">
        <f>IF(W941,1)</f>
        <v>0</v>
      </c>
      <c r="AS941" s="3" t="b">
        <f>IF(X941,1)</f>
        <v>0</v>
      </c>
      <c r="AT941" s="3">
        <f>SUM(AM941:AS941)</f>
        <v>1</v>
      </c>
      <c r="AU941" s="10" t="b">
        <f>IF(R941,1)</f>
        <v>0</v>
      </c>
      <c r="AV941" s="10" t="b">
        <f>IF(S941,2)</f>
        <v>0</v>
      </c>
      <c r="AW941" s="10" t="b">
        <f>IF(T941,3)</f>
        <v>0</v>
      </c>
      <c r="AX941" s="10">
        <f>IF(U941,4)</f>
        <v>4</v>
      </c>
      <c r="AY941" s="10" t="b">
        <f>IF(V941,5)</f>
        <v>0</v>
      </c>
      <c r="AZ941" s="10" t="b">
        <f>IF(W941,6)</f>
        <v>0</v>
      </c>
      <c r="BA941" s="10" t="b">
        <f>IF(X941,7)</f>
        <v>0</v>
      </c>
      <c r="BB941" s="10">
        <f>MIN(AU941:BA941)</f>
        <v>4</v>
      </c>
      <c r="BC941" s="10">
        <f>MAX(AU941:BA941)</f>
        <v>4</v>
      </c>
      <c r="BD941" s="10">
        <f>IF(AT941&gt;0,(1+(BC941-AT941))-BB941,-1)</f>
        <v>0</v>
      </c>
      <c r="BE941" s="44">
        <f>AL941-AT941</f>
        <v>0</v>
      </c>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row>
    <row r="942" spans="1:177" ht="15" customHeight="1">
      <c r="A942" s="1">
        <v>941</v>
      </c>
      <c r="B942" s="1">
        <v>-37.2107786864837</v>
      </c>
      <c r="C942" s="1">
        <v>145.048975938821</v>
      </c>
      <c r="D942" s="1">
        <v>15</v>
      </c>
      <c r="E942"/>
      <c r="F942" s="1" t="s">
        <v>40</v>
      </c>
      <c r="G942" s="1" t="s">
        <v>1102</v>
      </c>
      <c r="H942" s="2" t="s">
        <v>1127</v>
      </c>
      <c r="I942" s="4">
        <v>0</v>
      </c>
      <c r="J942" s="4">
        <v>0</v>
      </c>
      <c r="K942" s="4">
        <v>0</v>
      </c>
      <c r="L942" s="4">
        <v>3</v>
      </c>
      <c r="M942" s="5">
        <v>0</v>
      </c>
      <c r="N942" s="5">
        <v>0</v>
      </c>
      <c r="O942" s="5">
        <v>0</v>
      </c>
      <c r="P942" s="5">
        <v>0</v>
      </c>
      <c r="Q942" s="5">
        <v>0</v>
      </c>
      <c r="R942" s="6">
        <v>0</v>
      </c>
      <c r="S942" s="6">
        <v>0</v>
      </c>
      <c r="T942" s="6">
        <v>0</v>
      </c>
      <c r="U942" s="6">
        <v>0</v>
      </c>
      <c r="V942" s="6">
        <v>0</v>
      </c>
      <c r="W942" s="6">
        <v>0</v>
      </c>
      <c r="X942" s="6">
        <v>0</v>
      </c>
      <c r="Y942" s="7">
        <v>0</v>
      </c>
      <c r="Z942" s="7">
        <v>0</v>
      </c>
      <c r="AA942" s="8">
        <v>0</v>
      </c>
      <c r="AB942" s="8">
        <v>0</v>
      </c>
      <c r="AC942" s="8">
        <v>0</v>
      </c>
      <c r="AD942" s="8">
        <v>0</v>
      </c>
      <c r="AE942" s="8">
        <v>0</v>
      </c>
      <c r="AF942" s="8">
        <v>0</v>
      </c>
      <c r="AK942" s="9">
        <f>LEN(H942)</f>
        <v>23</v>
      </c>
      <c r="AL942" s="9">
        <f>SUM(R942:X942)</f>
        <v>0</v>
      </c>
      <c r="AM942" s="3" t="b">
        <f>IF(R942,1)</f>
        <v>0</v>
      </c>
      <c r="AN942" s="3" t="b">
        <f>IF(S942,1)</f>
        <v>0</v>
      </c>
      <c r="AO942" s="3" t="b">
        <f>IF(T942,1)</f>
        <v>0</v>
      </c>
      <c r="AP942" s="3" t="b">
        <f>IF(U942,1)</f>
        <v>0</v>
      </c>
      <c r="AQ942" s="3" t="b">
        <f>IF(V942,1)</f>
        <v>0</v>
      </c>
      <c r="AR942" s="3" t="b">
        <f>IF(W942,1)</f>
        <v>0</v>
      </c>
      <c r="AS942" s="3" t="b">
        <f>IF(X942,1)</f>
        <v>0</v>
      </c>
      <c r="AT942" s="3">
        <f>SUM(AM942:AS942)</f>
        <v>0</v>
      </c>
      <c r="AU942" s="10" t="b">
        <f>IF(R942,1)</f>
        <v>0</v>
      </c>
      <c r="AV942" s="10" t="b">
        <f>IF(S942,2)</f>
        <v>0</v>
      </c>
      <c r="AW942" s="10" t="b">
        <f>IF(T942,3)</f>
        <v>0</v>
      </c>
      <c r="AX942" s="10" t="b">
        <f>IF(U942,4)</f>
        <v>0</v>
      </c>
      <c r="AY942" s="10" t="b">
        <f>IF(V942,5)</f>
        <v>0</v>
      </c>
      <c r="AZ942" s="10" t="b">
        <f>IF(W942,6)</f>
        <v>0</v>
      </c>
      <c r="BA942" s="10" t="b">
        <f>IF(X942,7)</f>
        <v>0</v>
      </c>
      <c r="BB942" s="10">
        <f>MIN(AU942:BA942)</f>
        <v>0</v>
      </c>
      <c r="BC942" s="10">
        <f>MAX(AU942:BA942)</f>
        <v>0</v>
      </c>
      <c r="BD942" s="10">
        <f>IF(AT942&gt;0,(1+(BC942-AT942))-BB942,-1)</f>
        <v>-1</v>
      </c>
      <c r="BE942" s="44">
        <f>AL942-AT942</f>
        <v>0</v>
      </c>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row>
    <row r="943" spans="1:177" ht="15" customHeight="1">
      <c r="A943" s="1">
        <v>942</v>
      </c>
      <c r="B943" s="1">
        <v>-37.167633125806702</v>
      </c>
      <c r="C943" s="1">
        <v>145.02352713968801</v>
      </c>
      <c r="D943" s="1">
        <v>15</v>
      </c>
      <c r="E943"/>
      <c r="F943" s="1" t="s">
        <v>40</v>
      </c>
      <c r="G943" s="1" t="s">
        <v>1102</v>
      </c>
      <c r="H943" s="2" t="s">
        <v>1128</v>
      </c>
      <c r="I943" s="4">
        <v>1</v>
      </c>
      <c r="J943" s="4">
        <v>0</v>
      </c>
      <c r="K943" s="4">
        <v>0</v>
      </c>
      <c r="L943" s="4">
        <v>0</v>
      </c>
      <c r="M943" s="5">
        <v>0</v>
      </c>
      <c r="N943" s="5">
        <v>0</v>
      </c>
      <c r="O943" s="5">
        <v>0</v>
      </c>
      <c r="P943" s="5">
        <v>1</v>
      </c>
      <c r="Q943" s="5">
        <v>0</v>
      </c>
      <c r="R943" s="6">
        <v>0</v>
      </c>
      <c r="S943" s="6">
        <v>0</v>
      </c>
      <c r="T943" s="6">
        <v>0</v>
      </c>
      <c r="U943" s="6">
        <v>1</v>
      </c>
      <c r="V943" s="6">
        <v>0</v>
      </c>
      <c r="W943" s="6">
        <v>0</v>
      </c>
      <c r="X943" s="6">
        <v>0</v>
      </c>
      <c r="Y943" s="7">
        <v>0</v>
      </c>
      <c r="Z943" s="7">
        <v>1</v>
      </c>
      <c r="AA943" s="8">
        <v>0</v>
      </c>
      <c r="AB943" s="8">
        <v>0</v>
      </c>
      <c r="AC943" s="8">
        <v>0</v>
      </c>
      <c r="AD943" s="8">
        <v>0</v>
      </c>
      <c r="AE943" s="8">
        <v>0</v>
      </c>
      <c r="AF943" s="8">
        <v>0</v>
      </c>
      <c r="AI943" s="9" t="s">
        <v>45</v>
      </c>
      <c r="AK943" s="9">
        <f>LEN(H943)</f>
        <v>15</v>
      </c>
      <c r="AL943" s="9">
        <f>SUM(R943:X943)</f>
        <v>1</v>
      </c>
      <c r="AM943" s="3" t="b">
        <f>IF(R943,1)</f>
        <v>0</v>
      </c>
      <c r="AN943" s="3" t="b">
        <f>IF(S943,1)</f>
        <v>0</v>
      </c>
      <c r="AO943" s="3" t="b">
        <f>IF(T943,1)</f>
        <v>0</v>
      </c>
      <c r="AP943" s="3">
        <f>IF(U943,1)</f>
        <v>1</v>
      </c>
      <c r="AQ943" s="3" t="b">
        <f>IF(V943,1)</f>
        <v>0</v>
      </c>
      <c r="AR943" s="3" t="b">
        <f>IF(W943,1)</f>
        <v>0</v>
      </c>
      <c r="AS943" s="3" t="b">
        <f>IF(X943,1)</f>
        <v>0</v>
      </c>
      <c r="AT943" s="3">
        <f>SUM(AM943:AS943)</f>
        <v>1</v>
      </c>
      <c r="AU943" s="10" t="b">
        <f>IF(R943,1)</f>
        <v>0</v>
      </c>
      <c r="AV943" s="10" t="b">
        <f>IF(S943,2)</f>
        <v>0</v>
      </c>
      <c r="AW943" s="10" t="b">
        <f>IF(T943,3)</f>
        <v>0</v>
      </c>
      <c r="AX943" s="10">
        <f>IF(U943,4)</f>
        <v>4</v>
      </c>
      <c r="AY943" s="10" t="b">
        <f>IF(V943,5)</f>
        <v>0</v>
      </c>
      <c r="AZ943" s="10" t="b">
        <f>IF(W943,6)</f>
        <v>0</v>
      </c>
      <c r="BA943" s="10" t="b">
        <f>IF(X943,7)</f>
        <v>0</v>
      </c>
      <c r="BB943" s="10">
        <f>MIN(AU943:BA943)</f>
        <v>4</v>
      </c>
      <c r="BC943" s="10">
        <f>MAX(AU943:BA943)</f>
        <v>4</v>
      </c>
      <c r="BD943" s="10">
        <f>IF(AT943&gt;0,(1+(BC943-AT943))-BB943,-1)</f>
        <v>0</v>
      </c>
      <c r="BE943" s="44">
        <f>AL943-AT943</f>
        <v>0</v>
      </c>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row>
    <row r="944" spans="1:177" ht="15" customHeight="1">
      <c r="A944" s="1">
        <v>943</v>
      </c>
      <c r="B944" s="1">
        <v>-37.205549198781</v>
      </c>
      <c r="C944" s="1">
        <v>145.03541469004199</v>
      </c>
      <c r="D944" s="1">
        <v>15</v>
      </c>
      <c r="E944"/>
      <c r="F944" s="1" t="s">
        <v>40</v>
      </c>
      <c r="G944" s="1" t="s">
        <v>1102</v>
      </c>
      <c r="H944" s="2" t="s">
        <v>1129</v>
      </c>
      <c r="I944" s="4">
        <v>1</v>
      </c>
      <c r="J944" s="4">
        <v>0</v>
      </c>
      <c r="K944" s="4">
        <v>0</v>
      </c>
      <c r="L944" s="4">
        <v>0</v>
      </c>
      <c r="M944" s="5">
        <v>1</v>
      </c>
      <c r="N944" s="5">
        <v>0</v>
      </c>
      <c r="O944" s="5">
        <v>1</v>
      </c>
      <c r="P944" s="5">
        <v>0</v>
      </c>
      <c r="Q944" s="5">
        <v>0</v>
      </c>
      <c r="R944" s="6">
        <v>0</v>
      </c>
      <c r="S944" s="6">
        <v>0</v>
      </c>
      <c r="T944" s="6">
        <v>1</v>
      </c>
      <c r="U944" s="6">
        <v>1</v>
      </c>
      <c r="V944" s="6">
        <v>0</v>
      </c>
      <c r="W944" s="6">
        <v>0</v>
      </c>
      <c r="X944" s="6">
        <v>0</v>
      </c>
      <c r="Y944" s="7">
        <v>0</v>
      </c>
      <c r="Z944" s="7">
        <v>0</v>
      </c>
      <c r="AA944" s="8">
        <v>0</v>
      </c>
      <c r="AB944" s="8">
        <v>0</v>
      </c>
      <c r="AC944" s="8">
        <v>0</v>
      </c>
      <c r="AD944" s="8">
        <v>0</v>
      </c>
      <c r="AE944" s="8">
        <v>0</v>
      </c>
      <c r="AF944" s="8">
        <v>1</v>
      </c>
      <c r="AI944" s="9" t="s">
        <v>238</v>
      </c>
      <c r="AK944" s="9">
        <f>LEN(H944)</f>
        <v>30</v>
      </c>
      <c r="AL944" s="9">
        <f>SUM(R944:X944)</f>
        <v>2</v>
      </c>
      <c r="AM944" s="3" t="b">
        <f>IF(R944,1)</f>
        <v>0</v>
      </c>
      <c r="AN944" s="3" t="b">
        <f>IF(S944,1)</f>
        <v>0</v>
      </c>
      <c r="AO944" s="3">
        <f>IF(T944,1)</f>
        <v>1</v>
      </c>
      <c r="AP944" s="3">
        <f>IF(U944,1)</f>
        <v>1</v>
      </c>
      <c r="AQ944" s="3" t="b">
        <f>IF(V944,1)</f>
        <v>0</v>
      </c>
      <c r="AR944" s="3" t="b">
        <f>IF(W944,1)</f>
        <v>0</v>
      </c>
      <c r="AS944" s="3" t="b">
        <f>IF(X944,1)</f>
        <v>0</v>
      </c>
      <c r="AT944" s="3">
        <f>SUM(AM944:AS944)</f>
        <v>2</v>
      </c>
      <c r="AU944" s="10" t="b">
        <f>IF(R944,1)</f>
        <v>0</v>
      </c>
      <c r="AV944" s="10" t="b">
        <f>IF(S944,2)</f>
        <v>0</v>
      </c>
      <c r="AW944" s="10">
        <f>IF(T944,3)</f>
        <v>3</v>
      </c>
      <c r="AX944" s="10">
        <f>IF(U944,4)</f>
        <v>4</v>
      </c>
      <c r="AY944" s="10" t="b">
        <f>IF(V944,5)</f>
        <v>0</v>
      </c>
      <c r="AZ944" s="10" t="b">
        <f>IF(W944,6)</f>
        <v>0</v>
      </c>
      <c r="BA944" s="10" t="b">
        <f>IF(X944,7)</f>
        <v>0</v>
      </c>
      <c r="BB944" s="10">
        <f>MIN(AU944:BA944)</f>
        <v>3</v>
      </c>
      <c r="BC944" s="10">
        <f>MAX(AU944:BA944)</f>
        <v>4</v>
      </c>
      <c r="BD944" s="10">
        <f>IF(AT944&gt;0,(1+(BC944-AT944))-BB944,-1)</f>
        <v>0</v>
      </c>
      <c r="BE944" s="44">
        <f>AL944-AT944</f>
        <v>0</v>
      </c>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row>
    <row r="945" spans="1:177" ht="15" customHeight="1">
      <c r="A945" s="1">
        <v>944</v>
      </c>
      <c r="B945" s="1">
        <v>-37.098726960415497</v>
      </c>
      <c r="C945" s="1">
        <v>145.02009391214801</v>
      </c>
      <c r="D945" s="1">
        <v>15</v>
      </c>
      <c r="E945"/>
      <c r="F945" s="1" t="s">
        <v>40</v>
      </c>
      <c r="G945" s="1" t="s">
        <v>1102</v>
      </c>
      <c r="H945" s="2" t="s">
        <v>1130</v>
      </c>
      <c r="I945" s="4">
        <v>0</v>
      </c>
      <c r="J945" s="4">
        <v>0</v>
      </c>
      <c r="K945" s="4">
        <v>1</v>
      </c>
      <c r="L945" s="4">
        <v>0</v>
      </c>
      <c r="M945" s="5">
        <v>1</v>
      </c>
      <c r="N945" s="5">
        <v>0</v>
      </c>
      <c r="O945" s="5">
        <v>0</v>
      </c>
      <c r="P945" s="5">
        <v>0</v>
      </c>
      <c r="Q945" s="5">
        <v>0</v>
      </c>
      <c r="R945" s="6">
        <v>0</v>
      </c>
      <c r="S945" s="6">
        <v>0</v>
      </c>
      <c r="T945" s="6">
        <v>0</v>
      </c>
      <c r="U945" s="6">
        <v>1</v>
      </c>
      <c r="V945" s="6">
        <v>0</v>
      </c>
      <c r="W945" s="6">
        <v>0</v>
      </c>
      <c r="X945" s="6">
        <v>0</v>
      </c>
      <c r="Y945" s="7">
        <v>0</v>
      </c>
      <c r="Z945" s="7">
        <v>0</v>
      </c>
      <c r="AA945" s="8">
        <v>0</v>
      </c>
      <c r="AB945" s="8">
        <v>0</v>
      </c>
      <c r="AC945" s="8">
        <v>0</v>
      </c>
      <c r="AD945" s="8">
        <v>0</v>
      </c>
      <c r="AE945" s="8">
        <v>0</v>
      </c>
      <c r="AF945" s="8">
        <v>0</v>
      </c>
      <c r="AG945" s="9" t="s">
        <v>1131</v>
      </c>
      <c r="AI945" s="9" t="s">
        <v>1066</v>
      </c>
      <c r="AK945" s="9">
        <f>LEN(H945)</f>
        <v>25</v>
      </c>
      <c r="AL945" s="9">
        <f>SUM(R945:X945)</f>
        <v>1</v>
      </c>
      <c r="AM945" s="3" t="b">
        <f>IF(R945,1)</f>
        <v>0</v>
      </c>
      <c r="AN945" s="3" t="b">
        <f>IF(S945,1)</f>
        <v>0</v>
      </c>
      <c r="AO945" s="3" t="b">
        <f>IF(T945,1)</f>
        <v>0</v>
      </c>
      <c r="AP945" s="3">
        <f>IF(U945,1)</f>
        <v>1</v>
      </c>
      <c r="AQ945" s="3" t="b">
        <f>IF(V945,1)</f>
        <v>0</v>
      </c>
      <c r="AR945" s="3" t="b">
        <f>IF(W945,1)</f>
        <v>0</v>
      </c>
      <c r="AS945" s="3" t="b">
        <f>IF(X945,1)</f>
        <v>0</v>
      </c>
      <c r="AT945" s="3">
        <f>SUM(AM945:AS945)</f>
        <v>1</v>
      </c>
      <c r="AU945" s="10" t="b">
        <f>IF(R945,1)</f>
        <v>0</v>
      </c>
      <c r="AV945" s="10" t="b">
        <f>IF(S945,2)</f>
        <v>0</v>
      </c>
      <c r="AW945" s="10" t="b">
        <f>IF(T945,3)</f>
        <v>0</v>
      </c>
      <c r="AX945" s="10">
        <f>IF(U945,4)</f>
        <v>4</v>
      </c>
      <c r="AY945" s="10" t="b">
        <f>IF(V945,5)</f>
        <v>0</v>
      </c>
      <c r="AZ945" s="10" t="b">
        <f>IF(W945,6)</f>
        <v>0</v>
      </c>
      <c r="BA945" s="10" t="b">
        <f>IF(X945,7)</f>
        <v>0</v>
      </c>
      <c r="BB945" s="10">
        <f>MIN(AU945:BA945)</f>
        <v>4</v>
      </c>
      <c r="BC945" s="10">
        <f>MAX(AU945:BA945)</f>
        <v>4</v>
      </c>
      <c r="BD945" s="10">
        <f>IF(AT945&gt;0,(1+(BC945-AT945))-BB945,-1)</f>
        <v>0</v>
      </c>
      <c r="BE945" s="44">
        <f>AL945-AT945</f>
        <v>0</v>
      </c>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row>
    <row r="946" spans="1:177" ht="15" customHeight="1">
      <c r="A946" s="1">
        <v>945</v>
      </c>
      <c r="B946" s="1">
        <v>-37.087225088385097</v>
      </c>
      <c r="C946" s="1">
        <v>144.98245715525101</v>
      </c>
      <c r="D946" s="1">
        <v>15</v>
      </c>
      <c r="E946"/>
      <c r="F946" s="1" t="s">
        <v>40</v>
      </c>
      <c r="G946" s="1" t="s">
        <v>1102</v>
      </c>
      <c r="H946" s="2" t="s">
        <v>1132</v>
      </c>
      <c r="I946" s="4">
        <v>1</v>
      </c>
      <c r="J946" s="4">
        <v>0</v>
      </c>
      <c r="K946" s="4">
        <v>0</v>
      </c>
      <c r="L946" s="4">
        <v>0</v>
      </c>
      <c r="M946" s="5">
        <v>0</v>
      </c>
      <c r="N946" s="5">
        <v>0</v>
      </c>
      <c r="O946" s="5">
        <v>0</v>
      </c>
      <c r="P946" s="5">
        <v>1</v>
      </c>
      <c r="Q946" s="5">
        <v>0</v>
      </c>
      <c r="R946" s="6">
        <v>0</v>
      </c>
      <c r="S946" s="6">
        <v>0</v>
      </c>
      <c r="T946" s="6">
        <v>0</v>
      </c>
      <c r="U946" s="6">
        <v>1</v>
      </c>
      <c r="V946" s="6">
        <v>0</v>
      </c>
      <c r="W946" s="6">
        <v>0</v>
      </c>
      <c r="X946" s="6">
        <v>0</v>
      </c>
      <c r="Y946" s="7">
        <v>0</v>
      </c>
      <c r="Z946" s="7">
        <v>0</v>
      </c>
      <c r="AA946" s="8">
        <v>0</v>
      </c>
      <c r="AB946" s="8">
        <v>0</v>
      </c>
      <c r="AC946" s="8">
        <v>0</v>
      </c>
      <c r="AD946" s="8">
        <v>0</v>
      </c>
      <c r="AE946" s="8">
        <v>0</v>
      </c>
      <c r="AF946" s="8">
        <v>1</v>
      </c>
      <c r="AI946" s="9" t="s">
        <v>48</v>
      </c>
      <c r="AK946" s="9">
        <f>LEN(H946)</f>
        <v>9</v>
      </c>
      <c r="AL946" s="9">
        <f>SUM(R946:X946)</f>
        <v>1</v>
      </c>
      <c r="AM946" s="3" t="b">
        <f>IF(R946,1)</f>
        <v>0</v>
      </c>
      <c r="AN946" s="3" t="b">
        <f>IF(S946,1)</f>
        <v>0</v>
      </c>
      <c r="AO946" s="3" t="b">
        <f>IF(T946,1)</f>
        <v>0</v>
      </c>
      <c r="AP946" s="3">
        <f>IF(U946,1)</f>
        <v>1</v>
      </c>
      <c r="AQ946" s="3" t="b">
        <f>IF(V946,1)</f>
        <v>0</v>
      </c>
      <c r="AR946" s="3" t="b">
        <f>IF(W946,1)</f>
        <v>0</v>
      </c>
      <c r="AS946" s="3" t="b">
        <f>IF(X946,1)</f>
        <v>0</v>
      </c>
      <c r="AT946" s="3">
        <f>SUM(AM946:AS946)</f>
        <v>1</v>
      </c>
      <c r="AU946" s="10" t="b">
        <f>IF(R946,1)</f>
        <v>0</v>
      </c>
      <c r="AV946" s="10" t="b">
        <f>IF(S946,2)</f>
        <v>0</v>
      </c>
      <c r="AW946" s="10" t="b">
        <f>IF(T946,3)</f>
        <v>0</v>
      </c>
      <c r="AX946" s="10">
        <f>IF(U946,4)</f>
        <v>4</v>
      </c>
      <c r="AY946" s="10" t="b">
        <f>IF(V946,5)</f>
        <v>0</v>
      </c>
      <c r="AZ946" s="10" t="b">
        <f>IF(W946,6)</f>
        <v>0</v>
      </c>
      <c r="BA946" s="10" t="b">
        <f>IF(X946,7)</f>
        <v>0</v>
      </c>
      <c r="BB946" s="10">
        <f>MIN(AU946:BA946)</f>
        <v>4</v>
      </c>
      <c r="BC946" s="10">
        <f>MAX(AU946:BA946)</f>
        <v>4</v>
      </c>
      <c r="BD946" s="10">
        <f>IF(AT946&gt;0,(1+(BC946-AT946))-BB946,-1)</f>
        <v>0</v>
      </c>
      <c r="BE946" s="44">
        <f>AL946-AT946</f>
        <v>0</v>
      </c>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row>
    <row r="947" spans="1:177" ht="15" customHeight="1">
      <c r="A947" s="1">
        <v>946</v>
      </c>
      <c r="B947" s="1">
        <v>-37.095680503569703</v>
      </c>
      <c r="C947" s="1">
        <v>144.97820853617199</v>
      </c>
      <c r="D947" s="1">
        <v>15</v>
      </c>
      <c r="E947"/>
      <c r="F947" s="1" t="s">
        <v>40</v>
      </c>
      <c r="G947" s="1" t="s">
        <v>1102</v>
      </c>
      <c r="H947" s="2" t="s">
        <v>1133</v>
      </c>
      <c r="I947" s="4">
        <v>1</v>
      </c>
      <c r="J947" s="4">
        <v>0</v>
      </c>
      <c r="K947" s="4">
        <v>0</v>
      </c>
      <c r="L947" s="4">
        <v>0</v>
      </c>
      <c r="M947" s="5">
        <v>0</v>
      </c>
      <c r="N947" s="5">
        <v>0</v>
      </c>
      <c r="O947" s="5">
        <v>0</v>
      </c>
      <c r="P947" s="5">
        <v>0</v>
      </c>
      <c r="Q947" s="5">
        <v>1</v>
      </c>
      <c r="R947" s="6">
        <v>0</v>
      </c>
      <c r="S947" s="6">
        <v>0</v>
      </c>
      <c r="T947" s="6">
        <v>1</v>
      </c>
      <c r="U947" s="6">
        <v>0</v>
      </c>
      <c r="V947" s="6">
        <v>0</v>
      </c>
      <c r="W947" s="6">
        <v>0</v>
      </c>
      <c r="X947" s="6">
        <v>0</v>
      </c>
      <c r="Y947" s="7">
        <v>0</v>
      </c>
      <c r="Z947" s="7">
        <v>0</v>
      </c>
      <c r="AA947" s="8">
        <v>0</v>
      </c>
      <c r="AB947" s="8">
        <v>0</v>
      </c>
      <c r="AC947" s="8">
        <v>0</v>
      </c>
      <c r="AD947" s="8">
        <v>0</v>
      </c>
      <c r="AE947" s="8">
        <v>0</v>
      </c>
      <c r="AF947" s="8">
        <v>0</v>
      </c>
      <c r="AK947" s="9">
        <f>LEN(H947)</f>
        <v>12</v>
      </c>
      <c r="AL947" s="9">
        <f>SUM(R947:X947)</f>
        <v>1</v>
      </c>
      <c r="AM947" s="3" t="b">
        <f>IF(R947,1)</f>
        <v>0</v>
      </c>
      <c r="AN947" s="3" t="b">
        <f>IF(S947,1)</f>
        <v>0</v>
      </c>
      <c r="AO947" s="3">
        <f>IF(T947,1)</f>
        <v>1</v>
      </c>
      <c r="AP947" s="3" t="b">
        <f>IF(U947,1)</f>
        <v>0</v>
      </c>
      <c r="AQ947" s="3" t="b">
        <f>IF(V947,1)</f>
        <v>0</v>
      </c>
      <c r="AR947" s="3" t="b">
        <f>IF(W947,1)</f>
        <v>0</v>
      </c>
      <c r="AS947" s="3" t="b">
        <f>IF(X947,1)</f>
        <v>0</v>
      </c>
      <c r="AT947" s="3">
        <f>SUM(AM947:AS947)</f>
        <v>1</v>
      </c>
      <c r="AU947" s="10" t="b">
        <f>IF(R947,1)</f>
        <v>0</v>
      </c>
      <c r="AV947" s="10" t="b">
        <f>IF(S947,2)</f>
        <v>0</v>
      </c>
      <c r="AW947" s="10">
        <f>IF(T947,3)</f>
        <v>3</v>
      </c>
      <c r="AX947" s="10" t="b">
        <f>IF(U947,4)</f>
        <v>0</v>
      </c>
      <c r="AY947" s="10" t="b">
        <f>IF(V947,5)</f>
        <v>0</v>
      </c>
      <c r="AZ947" s="10" t="b">
        <f>IF(W947,6)</f>
        <v>0</v>
      </c>
      <c r="BA947" s="10" t="b">
        <f>IF(X947,7)</f>
        <v>0</v>
      </c>
      <c r="BB947" s="10">
        <f>MIN(AU947:BA947)</f>
        <v>3</v>
      </c>
      <c r="BC947" s="10">
        <f>MAX(AU947:BA947)</f>
        <v>3</v>
      </c>
      <c r="BD947" s="10">
        <f>IF(AT947&gt;0,(1+(BC947-AT947))-BB947,-1)</f>
        <v>0</v>
      </c>
      <c r="BE947" s="44">
        <f>AL947-AT947</f>
        <v>0</v>
      </c>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row>
    <row r="948" spans="1:177" ht="15" customHeight="1">
      <c r="A948" s="1">
        <v>947</v>
      </c>
      <c r="B948" s="1">
        <v>-37.217511545413601</v>
      </c>
      <c r="C948" s="1">
        <v>145.04588603403599</v>
      </c>
      <c r="D948" s="1">
        <v>15</v>
      </c>
      <c r="E948"/>
      <c r="F948" s="1" t="s">
        <v>40</v>
      </c>
      <c r="G948" s="1" t="s">
        <v>1102</v>
      </c>
      <c r="H948" s="2" t="s">
        <v>1134</v>
      </c>
      <c r="I948" s="4">
        <v>1</v>
      </c>
      <c r="J948" s="4">
        <v>0</v>
      </c>
      <c r="K948" s="4">
        <v>0</v>
      </c>
      <c r="L948" s="4">
        <v>0</v>
      </c>
      <c r="M948" s="5">
        <v>1</v>
      </c>
      <c r="N948" s="5">
        <v>0</v>
      </c>
      <c r="O948" s="5">
        <v>0</v>
      </c>
      <c r="P948" s="5">
        <v>1</v>
      </c>
      <c r="Q948" s="5">
        <v>0</v>
      </c>
      <c r="R948" s="6">
        <v>0</v>
      </c>
      <c r="S948" s="6">
        <v>0</v>
      </c>
      <c r="T948" s="6">
        <v>0</v>
      </c>
      <c r="U948" s="6">
        <v>1</v>
      </c>
      <c r="V948" s="6">
        <v>1</v>
      </c>
      <c r="W948" s="6">
        <v>0</v>
      </c>
      <c r="X948" s="6">
        <v>0</v>
      </c>
      <c r="Y948" s="7">
        <v>0</v>
      </c>
      <c r="Z948" s="7">
        <v>0</v>
      </c>
      <c r="AA948" s="8">
        <v>0</v>
      </c>
      <c r="AB948" s="8">
        <v>0</v>
      </c>
      <c r="AC948" s="8">
        <v>0</v>
      </c>
      <c r="AD948" s="8">
        <v>0</v>
      </c>
      <c r="AE948" s="8">
        <v>0</v>
      </c>
      <c r="AF948" s="8">
        <v>0</v>
      </c>
      <c r="AH948" s="9" t="s">
        <v>1135</v>
      </c>
      <c r="AI948" s="9" t="s">
        <v>45</v>
      </c>
      <c r="AK948" s="9">
        <f>LEN(H948)</f>
        <v>37</v>
      </c>
      <c r="AL948" s="9">
        <f>SUM(R948:X948)</f>
        <v>2</v>
      </c>
      <c r="AM948" s="3" t="b">
        <f>IF(R948,1)</f>
        <v>0</v>
      </c>
      <c r="AN948" s="3" t="b">
        <f>IF(S948,1)</f>
        <v>0</v>
      </c>
      <c r="AO948" s="3" t="b">
        <f>IF(T948,1)</f>
        <v>0</v>
      </c>
      <c r="AP948" s="3">
        <f>IF(U948,1)</f>
        <v>1</v>
      </c>
      <c r="AQ948" s="3">
        <f>IF(V948,1)</f>
        <v>1</v>
      </c>
      <c r="AR948" s="3" t="b">
        <f>IF(W948,1)</f>
        <v>0</v>
      </c>
      <c r="AS948" s="3" t="b">
        <f>IF(X948,1)</f>
        <v>0</v>
      </c>
      <c r="AT948" s="3">
        <f>SUM(AM948:AS948)</f>
        <v>2</v>
      </c>
      <c r="AU948" s="10" t="b">
        <f>IF(R948,1)</f>
        <v>0</v>
      </c>
      <c r="AV948" s="10" t="b">
        <f>IF(S948,2)</f>
        <v>0</v>
      </c>
      <c r="AW948" s="10" t="b">
        <f>IF(T948,3)</f>
        <v>0</v>
      </c>
      <c r="AX948" s="10">
        <f>IF(U948,4)</f>
        <v>4</v>
      </c>
      <c r="AY948" s="10">
        <f>IF(V948,5)</f>
        <v>5</v>
      </c>
      <c r="AZ948" s="10" t="b">
        <f>IF(W948,6)</f>
        <v>0</v>
      </c>
      <c r="BA948" s="10" t="b">
        <f>IF(X948,7)</f>
        <v>0</v>
      </c>
      <c r="BB948" s="10">
        <f>MIN(AU948:BA948)</f>
        <v>4</v>
      </c>
      <c r="BC948" s="10">
        <f>MAX(AU948:BA948)</f>
        <v>5</v>
      </c>
      <c r="BD948" s="10">
        <f>IF(AT948&gt;0,(1+(BC948-AT948))-BB948,-1)</f>
        <v>0</v>
      </c>
      <c r="BE948" s="44">
        <f>AL948-AT948</f>
        <v>0</v>
      </c>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row>
    <row r="949" spans="1:177" ht="15" customHeight="1">
      <c r="A949" s="1">
        <v>948</v>
      </c>
      <c r="B949" s="1">
        <v>-36.935929761853799</v>
      </c>
      <c r="C949" s="1">
        <v>144.94052886393101</v>
      </c>
      <c r="D949" s="1">
        <v>15</v>
      </c>
      <c r="E949"/>
      <c r="F949" s="1" t="s">
        <v>40</v>
      </c>
      <c r="G949" s="1" t="s">
        <v>1102</v>
      </c>
      <c r="H949" s="2" t="s">
        <v>1136</v>
      </c>
      <c r="I949" s="4">
        <v>1</v>
      </c>
      <c r="J949" s="4">
        <v>0</v>
      </c>
      <c r="K949" s="4">
        <v>0</v>
      </c>
      <c r="L949" s="4">
        <v>0</v>
      </c>
      <c r="M949" s="5">
        <v>0</v>
      </c>
      <c r="N949" s="5">
        <v>0</v>
      </c>
      <c r="O949" s="5">
        <v>0</v>
      </c>
      <c r="P949" s="5">
        <v>1</v>
      </c>
      <c r="Q949" s="5">
        <v>0</v>
      </c>
      <c r="R949" s="6">
        <v>0</v>
      </c>
      <c r="S949" s="6">
        <v>0</v>
      </c>
      <c r="T949" s="6">
        <v>0</v>
      </c>
      <c r="U949" s="6">
        <v>1</v>
      </c>
      <c r="V949" s="6">
        <v>0</v>
      </c>
      <c r="W949" s="6">
        <v>0</v>
      </c>
      <c r="X949" s="6">
        <v>0</v>
      </c>
      <c r="Y949" s="7">
        <v>0</v>
      </c>
      <c r="Z949" s="7">
        <v>0</v>
      </c>
      <c r="AA949" s="8">
        <v>0</v>
      </c>
      <c r="AB949" s="8">
        <v>0</v>
      </c>
      <c r="AC949" s="8">
        <v>0</v>
      </c>
      <c r="AD949" s="8">
        <v>0</v>
      </c>
      <c r="AE949" s="8">
        <v>0</v>
      </c>
      <c r="AF949" s="8">
        <v>1</v>
      </c>
      <c r="AH949" s="9" t="s">
        <v>1137</v>
      </c>
      <c r="AI949" s="9" t="s">
        <v>48</v>
      </c>
      <c r="AK949" s="9">
        <f>LEN(H949)</f>
        <v>28</v>
      </c>
      <c r="AL949" s="9">
        <f>SUM(R949:X949)</f>
        <v>1</v>
      </c>
      <c r="AM949" s="3" t="b">
        <f>IF(R949,1)</f>
        <v>0</v>
      </c>
      <c r="AN949" s="3" t="b">
        <f>IF(S949,1)</f>
        <v>0</v>
      </c>
      <c r="AO949" s="3" t="b">
        <f>IF(T949,1)</f>
        <v>0</v>
      </c>
      <c r="AP949" s="3">
        <f>IF(U949,1)</f>
        <v>1</v>
      </c>
      <c r="AQ949" s="3" t="b">
        <f>IF(V949,1)</f>
        <v>0</v>
      </c>
      <c r="AR949" s="3" t="b">
        <f>IF(W949,1)</f>
        <v>0</v>
      </c>
      <c r="AS949" s="3" t="b">
        <f>IF(X949,1)</f>
        <v>0</v>
      </c>
      <c r="AT949" s="3">
        <f>SUM(AM949:AS949)</f>
        <v>1</v>
      </c>
      <c r="AU949" s="10" t="b">
        <f>IF(R949,1)</f>
        <v>0</v>
      </c>
      <c r="AV949" s="10" t="b">
        <f>IF(S949,2)</f>
        <v>0</v>
      </c>
      <c r="AW949" s="10" t="b">
        <f>IF(T949,3)</f>
        <v>0</v>
      </c>
      <c r="AX949" s="10">
        <f>IF(U949,4)</f>
        <v>4</v>
      </c>
      <c r="AY949" s="10" t="b">
        <f>IF(V949,5)</f>
        <v>0</v>
      </c>
      <c r="AZ949" s="10" t="b">
        <f>IF(W949,6)</f>
        <v>0</v>
      </c>
      <c r="BA949" s="10" t="b">
        <f>IF(X949,7)</f>
        <v>0</v>
      </c>
      <c r="BB949" s="10">
        <f>MIN(AU949:BA949)</f>
        <v>4</v>
      </c>
      <c r="BC949" s="10">
        <f>MAX(AU949:BA949)</f>
        <v>4</v>
      </c>
      <c r="BD949" s="10">
        <f>IF(AT949&gt;0,(1+(BC949-AT949))-BB949,-1)</f>
        <v>0</v>
      </c>
      <c r="BE949" s="44">
        <f>AL949-AT949</f>
        <v>0</v>
      </c>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row>
    <row r="950" spans="1:177" ht="15" customHeight="1">
      <c r="A950" s="1">
        <v>949</v>
      </c>
      <c r="B950" s="1">
        <v>-37.215115621653197</v>
      </c>
      <c r="C950" s="1">
        <v>145.080222256962</v>
      </c>
      <c r="D950" s="1">
        <v>15</v>
      </c>
      <c r="E950"/>
      <c r="F950" s="1" t="s">
        <v>40</v>
      </c>
      <c r="G950" s="1" t="s">
        <v>1102</v>
      </c>
      <c r="H950" s="2" t="s">
        <v>1138</v>
      </c>
      <c r="I950" s="4">
        <v>1</v>
      </c>
      <c r="J950" s="4">
        <v>0</v>
      </c>
      <c r="K950" s="4">
        <v>0</v>
      </c>
      <c r="L950" s="4">
        <v>0</v>
      </c>
      <c r="M950" s="5">
        <v>1</v>
      </c>
      <c r="N950" s="5">
        <v>0</v>
      </c>
      <c r="O950" s="5">
        <v>0</v>
      </c>
      <c r="P950" s="5">
        <v>1</v>
      </c>
      <c r="Q950" s="5">
        <v>0</v>
      </c>
      <c r="R950" s="6">
        <v>0</v>
      </c>
      <c r="S950" s="6">
        <v>0</v>
      </c>
      <c r="T950" s="6">
        <v>1</v>
      </c>
      <c r="U950" s="6">
        <v>0</v>
      </c>
      <c r="V950" s="6">
        <v>0</v>
      </c>
      <c r="W950" s="6">
        <v>1</v>
      </c>
      <c r="X950" s="6">
        <v>0</v>
      </c>
      <c r="Y950" s="7">
        <v>0</v>
      </c>
      <c r="Z950" s="7">
        <v>0</v>
      </c>
      <c r="AA950" s="8">
        <v>0</v>
      </c>
      <c r="AB950" s="8">
        <v>0</v>
      </c>
      <c r="AC950" s="8">
        <v>0</v>
      </c>
      <c r="AD950" s="8">
        <v>0</v>
      </c>
      <c r="AE950" s="8">
        <v>0</v>
      </c>
      <c r="AF950" s="8">
        <v>0</v>
      </c>
      <c r="AI950" s="9" t="s">
        <v>45</v>
      </c>
      <c r="AJ950" s="9" t="s">
        <v>4467</v>
      </c>
      <c r="AK950" s="9">
        <f>LEN(H950)</f>
        <v>18</v>
      </c>
      <c r="AL950" s="9">
        <f>SUM(R950:X950)</f>
        <v>2</v>
      </c>
      <c r="AM950" s="3" t="b">
        <f>IF(R950,1)</f>
        <v>0</v>
      </c>
      <c r="AN950" s="3" t="b">
        <f>IF(S950,1)</f>
        <v>0</v>
      </c>
      <c r="AO950" s="3">
        <f>IF(T950,1)</f>
        <v>1</v>
      </c>
      <c r="AP950" s="3" t="b">
        <f>IF(U950,1)</f>
        <v>0</v>
      </c>
      <c r="AQ950" s="3" t="b">
        <f>IF(V950,1)</f>
        <v>0</v>
      </c>
      <c r="AR950" s="3">
        <f>IF(W950,1)</f>
        <v>1</v>
      </c>
      <c r="AS950" s="3" t="b">
        <f>IF(X950,1)</f>
        <v>0</v>
      </c>
      <c r="AT950" s="3">
        <f>SUM(AM950:AS950)</f>
        <v>2</v>
      </c>
      <c r="AU950" s="10" t="b">
        <f>IF(R950,1)</f>
        <v>0</v>
      </c>
      <c r="AV950" s="10" t="b">
        <f>IF(S950,2)</f>
        <v>0</v>
      </c>
      <c r="AW950" s="10">
        <f>IF(T950,3)</f>
        <v>3</v>
      </c>
      <c r="AX950" s="10" t="b">
        <f>IF(U950,4)</f>
        <v>0</v>
      </c>
      <c r="AY950" s="10" t="b">
        <f>IF(V950,5)</f>
        <v>0</v>
      </c>
      <c r="AZ950" s="10">
        <f>IF(W950,6)</f>
        <v>6</v>
      </c>
      <c r="BA950" s="10" t="b">
        <f>IF(X950,7)</f>
        <v>0</v>
      </c>
      <c r="BB950" s="10">
        <f>MIN(AU950:BA950)</f>
        <v>3</v>
      </c>
      <c r="BC950" s="10">
        <f>MAX(AU950:BA950)</f>
        <v>6</v>
      </c>
      <c r="BD950" s="10">
        <f>IF(AT950&gt;0,(1+(BC950-AT950))-BB950,-1)</f>
        <v>2</v>
      </c>
      <c r="BE950" s="44">
        <f>AL950-AT950</f>
        <v>0</v>
      </c>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row>
    <row r="951" spans="1:177" ht="15" customHeight="1">
      <c r="A951" s="1">
        <v>950</v>
      </c>
      <c r="B951" s="1">
        <v>-37.233401443556197</v>
      </c>
      <c r="C951" s="1">
        <v>145.04077910807101</v>
      </c>
      <c r="D951" s="1">
        <v>15</v>
      </c>
      <c r="E951"/>
      <c r="F951" s="1" t="s">
        <v>40</v>
      </c>
      <c r="G951" s="1" t="s">
        <v>1102</v>
      </c>
      <c r="H951" s="2" t="s">
        <v>1139</v>
      </c>
      <c r="I951" s="4">
        <v>1</v>
      </c>
      <c r="J951" s="4">
        <v>0</v>
      </c>
      <c r="K951" s="4">
        <v>0</v>
      </c>
      <c r="L951" s="4">
        <v>0</v>
      </c>
      <c r="M951" s="5">
        <v>1</v>
      </c>
      <c r="N951" s="5">
        <v>0</v>
      </c>
      <c r="O951" s="5">
        <v>0</v>
      </c>
      <c r="P951" s="5">
        <v>1</v>
      </c>
      <c r="Q951" s="5">
        <v>0</v>
      </c>
      <c r="R951" s="6">
        <v>0</v>
      </c>
      <c r="S951" s="6">
        <v>0</v>
      </c>
      <c r="T951" s="6">
        <v>1</v>
      </c>
      <c r="U951" s="6">
        <v>0</v>
      </c>
      <c r="V951" s="6">
        <v>0</v>
      </c>
      <c r="W951" s="6">
        <v>1</v>
      </c>
      <c r="X951" s="6">
        <v>0</v>
      </c>
      <c r="Y951" s="7">
        <v>0</v>
      </c>
      <c r="Z951" s="7">
        <v>0</v>
      </c>
      <c r="AA951" s="8">
        <v>0</v>
      </c>
      <c r="AB951" s="8">
        <v>0</v>
      </c>
      <c r="AC951" s="8">
        <v>0</v>
      </c>
      <c r="AD951" s="8">
        <v>0</v>
      </c>
      <c r="AE951" s="8">
        <v>0</v>
      </c>
      <c r="AF951" s="8">
        <v>0</v>
      </c>
      <c r="AK951" s="9">
        <f>LEN(H951)</f>
        <v>13</v>
      </c>
      <c r="AL951" s="9">
        <f>SUM(R951:X951)</f>
        <v>2</v>
      </c>
      <c r="AM951" s="3" t="b">
        <f>IF(R951,1)</f>
        <v>0</v>
      </c>
      <c r="AN951" s="3" t="b">
        <f>IF(S951,1)</f>
        <v>0</v>
      </c>
      <c r="AO951" s="3">
        <f>IF(T951,1)</f>
        <v>1</v>
      </c>
      <c r="AP951" s="3" t="b">
        <f>IF(U951,1)</f>
        <v>0</v>
      </c>
      <c r="AQ951" s="3" t="b">
        <f>IF(V951,1)</f>
        <v>0</v>
      </c>
      <c r="AR951" s="3">
        <f>IF(W951,1)</f>
        <v>1</v>
      </c>
      <c r="AS951" s="3" t="b">
        <f>IF(X951,1)</f>
        <v>0</v>
      </c>
      <c r="AT951" s="3">
        <f>SUM(AM951:AS951)</f>
        <v>2</v>
      </c>
      <c r="AU951" s="10" t="b">
        <f>IF(R951,1)</f>
        <v>0</v>
      </c>
      <c r="AV951" s="10" t="b">
        <f>IF(S951,2)</f>
        <v>0</v>
      </c>
      <c r="AW951" s="10">
        <f>IF(T951,3)</f>
        <v>3</v>
      </c>
      <c r="AX951" s="10" t="b">
        <f>IF(U951,4)</f>
        <v>0</v>
      </c>
      <c r="AY951" s="10" t="b">
        <f>IF(V951,5)</f>
        <v>0</v>
      </c>
      <c r="AZ951" s="10">
        <f>IF(W951,6)</f>
        <v>6</v>
      </c>
      <c r="BA951" s="10" t="b">
        <f>IF(X951,7)</f>
        <v>0</v>
      </c>
      <c r="BB951" s="10">
        <f>MIN(AU951:BA951)</f>
        <v>3</v>
      </c>
      <c r="BC951" s="10">
        <f>MAX(AU951:BA951)</f>
        <v>6</v>
      </c>
      <c r="BD951" s="10">
        <f>IF(AT951&gt;0,(1+(BC951-AT951))-BB951,-1)</f>
        <v>2</v>
      </c>
      <c r="BE951" s="44">
        <f>AL951-AT951</f>
        <v>0</v>
      </c>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row>
    <row r="952" spans="1:177" ht="15" customHeight="1">
      <c r="A952" s="1">
        <v>951</v>
      </c>
      <c r="B952" s="1">
        <v>-37.232868256052697</v>
      </c>
      <c r="C952" s="1">
        <v>145.043475678535</v>
      </c>
      <c r="D952" s="1">
        <v>15</v>
      </c>
      <c r="E952"/>
      <c r="F952" s="1" t="s">
        <v>40</v>
      </c>
      <c r="G952" s="1" t="s">
        <v>1102</v>
      </c>
      <c r="H952" s="2" t="s">
        <v>1140</v>
      </c>
      <c r="I952" s="4">
        <v>1</v>
      </c>
      <c r="J952" s="4">
        <v>0</v>
      </c>
      <c r="K952" s="4">
        <v>0</v>
      </c>
      <c r="L952" s="4">
        <v>0</v>
      </c>
      <c r="M952" s="5">
        <v>0</v>
      </c>
      <c r="N952" s="5">
        <v>0</v>
      </c>
      <c r="O952" s="5">
        <v>0</v>
      </c>
      <c r="P952" s="5">
        <v>1</v>
      </c>
      <c r="Q952" s="5">
        <v>0</v>
      </c>
      <c r="R952" s="6">
        <v>0</v>
      </c>
      <c r="S952" s="6">
        <v>0</v>
      </c>
      <c r="T952" s="6">
        <v>1</v>
      </c>
      <c r="U952" s="6">
        <v>0</v>
      </c>
      <c r="V952" s="6">
        <v>0</v>
      </c>
      <c r="W952" s="6">
        <v>0</v>
      </c>
      <c r="X952" s="6">
        <v>0</v>
      </c>
      <c r="Y952" s="7">
        <v>0</v>
      </c>
      <c r="Z952" s="7">
        <v>0</v>
      </c>
      <c r="AA952" s="8">
        <v>0</v>
      </c>
      <c r="AB952" s="8">
        <v>0</v>
      </c>
      <c r="AC952" s="8">
        <v>0</v>
      </c>
      <c r="AD952" s="8">
        <v>0</v>
      </c>
      <c r="AE952" s="8">
        <v>0</v>
      </c>
      <c r="AF952" s="8">
        <v>0</v>
      </c>
      <c r="AK952" s="9">
        <f>LEN(H952)</f>
        <v>6</v>
      </c>
      <c r="AL952" s="9">
        <f>SUM(R952:X952)</f>
        <v>1</v>
      </c>
      <c r="AM952" s="3" t="b">
        <f>IF(R952,1)</f>
        <v>0</v>
      </c>
      <c r="AN952" s="3" t="b">
        <f>IF(S952,1)</f>
        <v>0</v>
      </c>
      <c r="AO952" s="3">
        <f>IF(T952,1)</f>
        <v>1</v>
      </c>
      <c r="AP952" s="3" t="b">
        <f>IF(U952,1)</f>
        <v>0</v>
      </c>
      <c r="AQ952" s="3" t="b">
        <f>IF(V952,1)</f>
        <v>0</v>
      </c>
      <c r="AR952" s="3" t="b">
        <f>IF(W952,1)</f>
        <v>0</v>
      </c>
      <c r="AS952" s="3" t="b">
        <f>IF(X952,1)</f>
        <v>0</v>
      </c>
      <c r="AT952" s="3">
        <f>SUM(AM952:AS952)</f>
        <v>1</v>
      </c>
      <c r="AU952" s="10" t="b">
        <f>IF(R952,1)</f>
        <v>0</v>
      </c>
      <c r="AV952" s="10" t="b">
        <f>IF(S952,2)</f>
        <v>0</v>
      </c>
      <c r="AW952" s="10">
        <f>IF(T952,3)</f>
        <v>3</v>
      </c>
      <c r="AX952" s="10" t="b">
        <f>IF(U952,4)</f>
        <v>0</v>
      </c>
      <c r="AY952" s="10" t="b">
        <f>IF(V952,5)</f>
        <v>0</v>
      </c>
      <c r="AZ952" s="10" t="b">
        <f>IF(W952,6)</f>
        <v>0</v>
      </c>
      <c r="BA952" s="10" t="b">
        <f>IF(X952,7)</f>
        <v>0</v>
      </c>
      <c r="BB952" s="10">
        <f>MIN(AU952:BA952)</f>
        <v>3</v>
      </c>
      <c r="BC952" s="10">
        <f>MAX(AU952:BA952)</f>
        <v>3</v>
      </c>
      <c r="BD952" s="10">
        <f>IF(AT952&gt;0,(1+(BC952-AT952))-BB952,-1)</f>
        <v>0</v>
      </c>
      <c r="BE952" s="44">
        <f>AL952-AT952</f>
        <v>0</v>
      </c>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row>
    <row r="953" spans="1:177" ht="15" customHeight="1">
      <c r="A953" s="1">
        <v>952</v>
      </c>
      <c r="B953" s="1">
        <v>-37.231296490256298</v>
      </c>
      <c r="C953" s="1">
        <v>145.02948527631301</v>
      </c>
      <c r="D953" s="1">
        <v>15</v>
      </c>
      <c r="E953"/>
      <c r="F953" s="1" t="s">
        <v>40</v>
      </c>
      <c r="G953" s="1" t="s">
        <v>1102</v>
      </c>
      <c r="H953" s="2" t="s">
        <v>1141</v>
      </c>
      <c r="I953" s="4">
        <v>0</v>
      </c>
      <c r="J953" s="4">
        <v>0</v>
      </c>
      <c r="K953" s="4">
        <v>1</v>
      </c>
      <c r="L953" s="4">
        <v>0</v>
      </c>
      <c r="M953" s="5">
        <v>1</v>
      </c>
      <c r="N953" s="5">
        <v>0</v>
      </c>
      <c r="O953" s="5">
        <v>0</v>
      </c>
      <c r="P953" s="5">
        <v>0</v>
      </c>
      <c r="Q953" s="5">
        <v>0</v>
      </c>
      <c r="R953" s="6">
        <v>0</v>
      </c>
      <c r="S953" s="6">
        <v>0</v>
      </c>
      <c r="T953" s="6">
        <v>0</v>
      </c>
      <c r="U953" s="6">
        <v>1</v>
      </c>
      <c r="V953" s="6">
        <v>0</v>
      </c>
      <c r="W953" s="6">
        <v>1</v>
      </c>
      <c r="X953" s="6">
        <v>0</v>
      </c>
      <c r="Y953" s="7">
        <v>0</v>
      </c>
      <c r="Z953" s="7">
        <v>0</v>
      </c>
      <c r="AA953" s="8">
        <v>0</v>
      </c>
      <c r="AB953" s="8">
        <v>0</v>
      </c>
      <c r="AC953" s="8">
        <v>0</v>
      </c>
      <c r="AD953" s="8">
        <v>0</v>
      </c>
      <c r="AE953" s="8">
        <v>1</v>
      </c>
      <c r="AF953" s="8">
        <v>1</v>
      </c>
      <c r="AG953" s="9" t="s">
        <v>859</v>
      </c>
      <c r="AI953" s="9" t="s">
        <v>48</v>
      </c>
      <c r="AJ953" s="9" t="s">
        <v>4379</v>
      </c>
      <c r="AK953" s="9">
        <f>LEN(H953)</f>
        <v>42</v>
      </c>
      <c r="AL953" s="9">
        <f>SUM(R953:X953)</f>
        <v>2</v>
      </c>
      <c r="AM953" s="3" t="b">
        <f>IF(R953,1)</f>
        <v>0</v>
      </c>
      <c r="AN953" s="3" t="b">
        <f>IF(S953,1)</f>
        <v>0</v>
      </c>
      <c r="AO953" s="3" t="b">
        <f>IF(T953,1)</f>
        <v>0</v>
      </c>
      <c r="AP953" s="3">
        <f>IF(U953,1)</f>
        <v>1</v>
      </c>
      <c r="AQ953" s="3" t="b">
        <f>IF(V953,1)</f>
        <v>0</v>
      </c>
      <c r="AR953" s="3">
        <f>IF(W953,1)</f>
        <v>1</v>
      </c>
      <c r="AS953" s="3" t="b">
        <f>IF(X953,1)</f>
        <v>0</v>
      </c>
      <c r="AT953" s="3">
        <f>SUM(AM953:AS953)</f>
        <v>2</v>
      </c>
      <c r="AU953" s="10" t="b">
        <f>IF(R953,1)</f>
        <v>0</v>
      </c>
      <c r="AV953" s="10" t="b">
        <f>IF(S953,2)</f>
        <v>0</v>
      </c>
      <c r="AW953" s="10" t="b">
        <f>IF(T953,3)</f>
        <v>0</v>
      </c>
      <c r="AX953" s="10">
        <f>IF(U953,4)</f>
        <v>4</v>
      </c>
      <c r="AY953" s="10" t="b">
        <f>IF(V953,5)</f>
        <v>0</v>
      </c>
      <c r="AZ953" s="10">
        <f>IF(W953,6)</f>
        <v>6</v>
      </c>
      <c r="BA953" s="10" t="b">
        <f>IF(X953,7)</f>
        <v>0</v>
      </c>
      <c r="BB953" s="10">
        <f>MIN(AU953:BA953)</f>
        <v>4</v>
      </c>
      <c r="BC953" s="10">
        <f>MAX(AU953:BA953)</f>
        <v>6</v>
      </c>
      <c r="BD953" s="10">
        <f>IF(AT953&gt;0,(1+(BC953-AT953))-BB953,-1)</f>
        <v>1</v>
      </c>
      <c r="BE953" s="44">
        <f>AL953-AT953</f>
        <v>0</v>
      </c>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row>
    <row r="954" spans="1:177" ht="15" customHeight="1">
      <c r="A954" s="1">
        <v>953</v>
      </c>
      <c r="B954" s="1">
        <v>-37.214073258060601</v>
      </c>
      <c r="C954" s="1">
        <v>145.061929276558</v>
      </c>
      <c r="D954" s="1">
        <v>15</v>
      </c>
      <c r="E954"/>
      <c r="F954" s="1" t="s">
        <v>40</v>
      </c>
      <c r="G954" s="1" t="s">
        <v>1102</v>
      </c>
      <c r="H954" s="2" t="s">
        <v>1142</v>
      </c>
      <c r="I954" s="4">
        <v>1</v>
      </c>
      <c r="J954" s="4">
        <v>0</v>
      </c>
      <c r="K954" s="4">
        <v>0</v>
      </c>
      <c r="L954" s="4">
        <v>0</v>
      </c>
      <c r="M954" s="5">
        <v>1</v>
      </c>
      <c r="N954" s="5">
        <v>0</v>
      </c>
      <c r="O954" s="5">
        <v>0</v>
      </c>
      <c r="P954" s="5">
        <v>0</v>
      </c>
      <c r="Q954" s="5">
        <v>1</v>
      </c>
      <c r="R954" s="6">
        <v>0</v>
      </c>
      <c r="S954" s="6">
        <v>0</v>
      </c>
      <c r="T954" s="6">
        <v>1</v>
      </c>
      <c r="U954" s="6">
        <v>0</v>
      </c>
      <c r="V954" s="6">
        <v>0</v>
      </c>
      <c r="W954" s="6">
        <v>1</v>
      </c>
      <c r="X954" s="6">
        <v>0</v>
      </c>
      <c r="Y954" s="7">
        <v>1</v>
      </c>
      <c r="Z954" s="7">
        <v>0</v>
      </c>
      <c r="AA954" s="8">
        <v>0</v>
      </c>
      <c r="AB954" s="8">
        <v>0</v>
      </c>
      <c r="AC954" s="8">
        <v>0</v>
      </c>
      <c r="AD954" s="8">
        <v>0</v>
      </c>
      <c r="AE954" s="8">
        <v>0</v>
      </c>
      <c r="AF954" s="8">
        <v>0</v>
      </c>
      <c r="AH954" s="9" t="s">
        <v>1143</v>
      </c>
      <c r="AI954" s="9" t="s">
        <v>45</v>
      </c>
      <c r="AK954" s="9">
        <f>LEN(H954)</f>
        <v>38</v>
      </c>
      <c r="AL954" s="9">
        <f>SUM(R954:X954)</f>
        <v>2</v>
      </c>
      <c r="AM954" s="3" t="b">
        <f>IF(R954,1)</f>
        <v>0</v>
      </c>
      <c r="AN954" s="3" t="b">
        <f>IF(S954,1)</f>
        <v>0</v>
      </c>
      <c r="AO954" s="3">
        <f>IF(T954,1)</f>
        <v>1</v>
      </c>
      <c r="AP954" s="3" t="b">
        <f>IF(U954,1)</f>
        <v>0</v>
      </c>
      <c r="AQ954" s="3" t="b">
        <f>IF(V954,1)</f>
        <v>0</v>
      </c>
      <c r="AR954" s="3">
        <f>IF(W954,1)</f>
        <v>1</v>
      </c>
      <c r="AS954" s="3" t="b">
        <f>IF(X954,1)</f>
        <v>0</v>
      </c>
      <c r="AT954" s="3">
        <f>SUM(AM954:AS954)</f>
        <v>2</v>
      </c>
      <c r="AU954" s="10" t="b">
        <f>IF(R954,1)</f>
        <v>0</v>
      </c>
      <c r="AV954" s="10" t="b">
        <f>IF(S954,2)</f>
        <v>0</v>
      </c>
      <c r="AW954" s="10">
        <f>IF(T954,3)</f>
        <v>3</v>
      </c>
      <c r="AX954" s="10" t="b">
        <f>IF(U954,4)</f>
        <v>0</v>
      </c>
      <c r="AY954" s="10" t="b">
        <f>IF(V954,5)</f>
        <v>0</v>
      </c>
      <c r="AZ954" s="10">
        <f>IF(W954,6)</f>
        <v>6</v>
      </c>
      <c r="BA954" s="10" t="b">
        <f>IF(X954,7)</f>
        <v>0</v>
      </c>
      <c r="BB954" s="10">
        <f>MIN(AU954:BA954)</f>
        <v>3</v>
      </c>
      <c r="BC954" s="10">
        <f>MAX(AU954:BA954)</f>
        <v>6</v>
      </c>
      <c r="BD954" s="10">
        <f>IF(AT954&gt;0,(1+(BC954-AT954))-BB954,-1)</f>
        <v>2</v>
      </c>
      <c r="BE954" s="44">
        <f>AL954-AT954</f>
        <v>0</v>
      </c>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row>
    <row r="955" spans="1:177" ht="15" customHeight="1">
      <c r="A955" s="1">
        <v>954</v>
      </c>
      <c r="B955" s="1">
        <v>-37.245748667070302</v>
      </c>
      <c r="C955" s="1">
        <v>145.04527812299301</v>
      </c>
      <c r="D955" s="1">
        <v>15</v>
      </c>
      <c r="E955"/>
      <c r="F955" s="1" t="s">
        <v>40</v>
      </c>
      <c r="G955" s="1" t="s">
        <v>1102</v>
      </c>
      <c r="H955" s="2" t="s">
        <v>1144</v>
      </c>
      <c r="I955" s="4">
        <v>1</v>
      </c>
      <c r="J955" s="4">
        <v>0</v>
      </c>
      <c r="K955" s="4">
        <v>0</v>
      </c>
      <c r="L955" s="4">
        <v>0</v>
      </c>
      <c r="M955" s="5">
        <v>0</v>
      </c>
      <c r="N955" s="5">
        <v>0</v>
      </c>
      <c r="O955" s="5">
        <v>0</v>
      </c>
      <c r="P955" s="5">
        <v>1</v>
      </c>
      <c r="Q955" s="5">
        <v>0</v>
      </c>
      <c r="R955" s="6">
        <v>0</v>
      </c>
      <c r="S955" s="6">
        <v>0</v>
      </c>
      <c r="T955" s="6">
        <v>0</v>
      </c>
      <c r="U955" s="6">
        <v>3</v>
      </c>
      <c r="V955" s="6">
        <v>0</v>
      </c>
      <c r="W955" s="6">
        <v>0</v>
      </c>
      <c r="X955" s="6">
        <v>0</v>
      </c>
      <c r="Y955" s="7">
        <v>0</v>
      </c>
      <c r="Z955" s="7">
        <v>1</v>
      </c>
      <c r="AA955" s="8">
        <v>0</v>
      </c>
      <c r="AB955" s="8">
        <v>1</v>
      </c>
      <c r="AC955" s="8">
        <v>0</v>
      </c>
      <c r="AD955" s="8">
        <v>0</v>
      </c>
      <c r="AE955" s="8">
        <v>0</v>
      </c>
      <c r="AF955" s="8">
        <v>0</v>
      </c>
      <c r="AI955" s="9" t="s">
        <v>4380</v>
      </c>
      <c r="AK955" s="9">
        <f>LEN(H955)</f>
        <v>44</v>
      </c>
      <c r="AL955" s="9">
        <f>SUM(R955:X955)</f>
        <v>3</v>
      </c>
      <c r="AM955" s="3" t="b">
        <f>IF(R955,1)</f>
        <v>0</v>
      </c>
      <c r="AN955" s="3" t="b">
        <f>IF(S955,1)</f>
        <v>0</v>
      </c>
      <c r="AO955" s="3" t="b">
        <f>IF(T955,1)</f>
        <v>0</v>
      </c>
      <c r="AP955" s="3">
        <f>IF(U955,1)</f>
        <v>1</v>
      </c>
      <c r="AQ955" s="3" t="b">
        <f>IF(V955,1)</f>
        <v>0</v>
      </c>
      <c r="AR955" s="3" t="b">
        <f>IF(W955,1)</f>
        <v>0</v>
      </c>
      <c r="AS955" s="3" t="b">
        <f>IF(X955,1)</f>
        <v>0</v>
      </c>
      <c r="AT955" s="3">
        <f>SUM(AM955:AS955)</f>
        <v>1</v>
      </c>
      <c r="AU955" s="10" t="b">
        <f>IF(R955,1)</f>
        <v>0</v>
      </c>
      <c r="AV955" s="10" t="b">
        <f>IF(S955,2)</f>
        <v>0</v>
      </c>
      <c r="AW955" s="10" t="b">
        <f>IF(T955,3)</f>
        <v>0</v>
      </c>
      <c r="AX955" s="10">
        <f>IF(U955,4)</f>
        <v>4</v>
      </c>
      <c r="AY955" s="10" t="b">
        <f>IF(V955,5)</f>
        <v>0</v>
      </c>
      <c r="AZ955" s="10" t="b">
        <f>IF(W955,6)</f>
        <v>0</v>
      </c>
      <c r="BA955" s="10" t="b">
        <f>IF(X955,7)</f>
        <v>0</v>
      </c>
      <c r="BB955" s="10">
        <f>MIN(AU955:BA955)</f>
        <v>4</v>
      </c>
      <c r="BC955" s="10">
        <f>MAX(AU955:BA955)</f>
        <v>4</v>
      </c>
      <c r="BD955" s="10">
        <f>IF(AT955&gt;0,(1+(BC955-AT955))-BB955,-1)</f>
        <v>0</v>
      </c>
      <c r="BE955" s="44">
        <f>AL955-AT955</f>
        <v>2</v>
      </c>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row>
    <row r="956" spans="1:177" ht="15" customHeight="1">
      <c r="A956" s="1">
        <v>955</v>
      </c>
      <c r="B956" s="1">
        <v>-37.182794839639797</v>
      </c>
      <c r="C956" s="1">
        <v>144.89640479383101</v>
      </c>
      <c r="D956" s="1">
        <v>15</v>
      </c>
      <c r="E956"/>
      <c r="F956" s="1" t="s">
        <v>40</v>
      </c>
      <c r="G956" s="1" t="s">
        <v>1102</v>
      </c>
      <c r="H956" s="2" t="s">
        <v>1145</v>
      </c>
      <c r="I956" s="4">
        <v>0</v>
      </c>
      <c r="J956" s="4">
        <v>0</v>
      </c>
      <c r="K956" s="4">
        <v>0</v>
      </c>
      <c r="L956" s="4">
        <v>1</v>
      </c>
      <c r="M956" s="5">
        <v>0</v>
      </c>
      <c r="N956" s="5">
        <v>0</v>
      </c>
      <c r="O956" s="5">
        <v>0</v>
      </c>
      <c r="P956" s="5">
        <v>0</v>
      </c>
      <c r="Q956" s="5">
        <v>0</v>
      </c>
      <c r="R956" s="6">
        <v>0</v>
      </c>
      <c r="S956" s="6">
        <v>0</v>
      </c>
      <c r="T956" s="6">
        <v>0</v>
      </c>
      <c r="U956" s="6">
        <v>0</v>
      </c>
      <c r="V956" s="6">
        <v>0</v>
      </c>
      <c r="W956" s="6">
        <v>0</v>
      </c>
      <c r="X956" s="6">
        <v>0</v>
      </c>
      <c r="Y956" s="7">
        <v>0</v>
      </c>
      <c r="Z956" s="7">
        <v>0</v>
      </c>
      <c r="AA956" s="8">
        <v>0</v>
      </c>
      <c r="AB956" s="8">
        <v>0</v>
      </c>
      <c r="AC956" s="8">
        <v>0</v>
      </c>
      <c r="AD956" s="8">
        <v>0</v>
      </c>
      <c r="AE956" s="8">
        <v>0</v>
      </c>
      <c r="AF956" s="8">
        <v>1</v>
      </c>
      <c r="AI956" s="9" t="s">
        <v>238</v>
      </c>
      <c r="AK956" s="9">
        <f>LEN(H956)</f>
        <v>28</v>
      </c>
      <c r="AL956" s="9">
        <f>SUM(R956:X956)</f>
        <v>0</v>
      </c>
      <c r="AM956" s="3" t="b">
        <f>IF(R956,1)</f>
        <v>0</v>
      </c>
      <c r="AN956" s="3" t="b">
        <f>IF(S956,1)</f>
        <v>0</v>
      </c>
      <c r="AO956" s="3" t="b">
        <f>IF(T956,1)</f>
        <v>0</v>
      </c>
      <c r="AP956" s="3" t="b">
        <f>IF(U956,1)</f>
        <v>0</v>
      </c>
      <c r="AQ956" s="3" t="b">
        <f>IF(V956,1)</f>
        <v>0</v>
      </c>
      <c r="AR956" s="3" t="b">
        <f>IF(W956,1)</f>
        <v>0</v>
      </c>
      <c r="AS956" s="3" t="b">
        <f>IF(X956,1)</f>
        <v>0</v>
      </c>
      <c r="AT956" s="3">
        <f>SUM(AM956:AS956)</f>
        <v>0</v>
      </c>
      <c r="AU956" s="10" t="b">
        <f>IF(R956,1)</f>
        <v>0</v>
      </c>
      <c r="AV956" s="10" t="b">
        <f>IF(S956,2)</f>
        <v>0</v>
      </c>
      <c r="AW956" s="10" t="b">
        <f>IF(T956,3)</f>
        <v>0</v>
      </c>
      <c r="AX956" s="10" t="b">
        <f>IF(U956,4)</f>
        <v>0</v>
      </c>
      <c r="AY956" s="10" t="b">
        <f>IF(V956,5)</f>
        <v>0</v>
      </c>
      <c r="AZ956" s="10" t="b">
        <f>IF(W956,6)</f>
        <v>0</v>
      </c>
      <c r="BA956" s="10" t="b">
        <f>IF(X956,7)</f>
        <v>0</v>
      </c>
      <c r="BB956" s="10">
        <f>MIN(AU956:BA956)</f>
        <v>0</v>
      </c>
      <c r="BC956" s="10">
        <f>MAX(AU956:BA956)</f>
        <v>0</v>
      </c>
      <c r="BD956" s="10">
        <f>IF(AT956&gt;0,(1+(BC956-AT956))-BB956,-1)</f>
        <v>-1</v>
      </c>
      <c r="BE956" s="44">
        <f>AL956-AT956</f>
        <v>0</v>
      </c>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row>
    <row r="957" spans="1:177" ht="15" customHeight="1">
      <c r="A957" s="1">
        <v>956</v>
      </c>
      <c r="B957" s="1">
        <v>-37.198076735334801</v>
      </c>
      <c r="C957" s="1">
        <v>145.05853896436301</v>
      </c>
      <c r="D957" s="1">
        <v>16</v>
      </c>
      <c r="E957"/>
      <c r="F957" s="1" t="s">
        <v>40</v>
      </c>
      <c r="G957" s="1" t="s">
        <v>1102</v>
      </c>
      <c r="H957" s="2" t="s">
        <v>1146</v>
      </c>
      <c r="I957" s="4">
        <v>0</v>
      </c>
      <c r="J957" s="4">
        <v>0</v>
      </c>
      <c r="K957" s="4">
        <v>0</v>
      </c>
      <c r="L957" s="4">
        <v>3</v>
      </c>
      <c r="M957" s="5">
        <v>1</v>
      </c>
      <c r="N957" s="5">
        <v>1</v>
      </c>
      <c r="O957" s="5">
        <v>0</v>
      </c>
      <c r="P957" s="5">
        <v>0</v>
      </c>
      <c r="Q957" s="5">
        <v>0</v>
      </c>
      <c r="R957" s="6">
        <v>0</v>
      </c>
      <c r="S957" s="6">
        <v>0</v>
      </c>
      <c r="T957" s="6">
        <v>0</v>
      </c>
      <c r="U957" s="6">
        <v>3</v>
      </c>
      <c r="V957" s="6">
        <v>0</v>
      </c>
      <c r="W957" s="6">
        <v>0</v>
      </c>
      <c r="X957" s="6">
        <v>0</v>
      </c>
      <c r="Y957" s="7">
        <v>0</v>
      </c>
      <c r="Z957" s="7">
        <v>0</v>
      </c>
      <c r="AA957" s="8">
        <v>0</v>
      </c>
      <c r="AB957" s="8">
        <v>1</v>
      </c>
      <c r="AC957" s="8">
        <v>0</v>
      </c>
      <c r="AD957" s="8">
        <v>0</v>
      </c>
      <c r="AE957" s="8">
        <v>0</v>
      </c>
      <c r="AF957" s="8">
        <v>1</v>
      </c>
      <c r="AI957" s="9" t="s">
        <v>4549</v>
      </c>
      <c r="AJ957" s="9" t="s">
        <v>4438</v>
      </c>
      <c r="AK957" s="9">
        <f>LEN(H957)</f>
        <v>38</v>
      </c>
      <c r="AL957" s="9">
        <f>SUM(R957:X957)</f>
        <v>3</v>
      </c>
      <c r="AM957" s="3" t="b">
        <f>IF(R957,1)</f>
        <v>0</v>
      </c>
      <c r="AN957" s="3" t="b">
        <f>IF(S957,1)</f>
        <v>0</v>
      </c>
      <c r="AO957" s="3" t="b">
        <f>IF(T957,1)</f>
        <v>0</v>
      </c>
      <c r="AP957" s="3">
        <f>IF(U957,1)</f>
        <v>1</v>
      </c>
      <c r="AQ957" s="3" t="b">
        <f>IF(V957,1)</f>
        <v>0</v>
      </c>
      <c r="AR957" s="3" t="b">
        <f>IF(W957,1)</f>
        <v>0</v>
      </c>
      <c r="AS957" s="3" t="b">
        <f>IF(X957,1)</f>
        <v>0</v>
      </c>
      <c r="AT957" s="3">
        <f>SUM(AM957:AS957)</f>
        <v>1</v>
      </c>
      <c r="AU957" s="10" t="b">
        <f>IF(R957,1)</f>
        <v>0</v>
      </c>
      <c r="AV957" s="10" t="b">
        <f>IF(S957,2)</f>
        <v>0</v>
      </c>
      <c r="AW957" s="10" t="b">
        <f>IF(T957,3)</f>
        <v>0</v>
      </c>
      <c r="AX957" s="10">
        <f>IF(U957,4)</f>
        <v>4</v>
      </c>
      <c r="AY957" s="10" t="b">
        <f>IF(V957,5)</f>
        <v>0</v>
      </c>
      <c r="AZ957" s="10" t="b">
        <f>IF(W957,6)</f>
        <v>0</v>
      </c>
      <c r="BA957" s="10" t="b">
        <f>IF(X957,7)</f>
        <v>0</v>
      </c>
      <c r="BB957" s="10">
        <f>MIN(AU957:BA957)</f>
        <v>4</v>
      </c>
      <c r="BC957" s="10">
        <f>MAX(AU957:BA957)</f>
        <v>4</v>
      </c>
      <c r="BD957" s="10">
        <f>IF(AT957&gt;0,(1+(BC957-AT957))-BB957,-1)</f>
        <v>0</v>
      </c>
      <c r="BE957" s="44">
        <f>AL957-AT957</f>
        <v>2</v>
      </c>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row>
    <row r="958" spans="1:177" ht="15" customHeight="1">
      <c r="A958" s="1">
        <v>957</v>
      </c>
      <c r="B958" s="1">
        <v>-37.172126448952</v>
      </c>
      <c r="C958" s="1">
        <v>145.07561927136999</v>
      </c>
      <c r="D958" s="1">
        <v>15</v>
      </c>
      <c r="E958"/>
      <c r="F958" s="1" t="s">
        <v>40</v>
      </c>
      <c r="G958" s="1" t="s">
        <v>1102</v>
      </c>
      <c r="H958" s="2" t="s">
        <v>1147</v>
      </c>
      <c r="I958" s="4">
        <v>0</v>
      </c>
      <c r="J958" s="4">
        <v>0</v>
      </c>
      <c r="K958" s="4">
        <v>1</v>
      </c>
      <c r="L958" s="4">
        <v>0</v>
      </c>
      <c r="M958" s="5">
        <v>0</v>
      </c>
      <c r="N958" s="5">
        <v>1</v>
      </c>
      <c r="O958" s="5">
        <v>0</v>
      </c>
      <c r="P958" s="5">
        <v>0</v>
      </c>
      <c r="Q958" s="5">
        <v>0</v>
      </c>
      <c r="R958" s="6">
        <v>0</v>
      </c>
      <c r="S958" s="6">
        <v>0</v>
      </c>
      <c r="T958" s="6">
        <v>0</v>
      </c>
      <c r="U958" s="6">
        <v>0</v>
      </c>
      <c r="V958" s="6">
        <v>0</v>
      </c>
      <c r="W958" s="6">
        <v>0</v>
      </c>
      <c r="X958" s="6">
        <v>1</v>
      </c>
      <c r="Y958" s="7">
        <v>0</v>
      </c>
      <c r="Z958" s="7">
        <v>0</v>
      </c>
      <c r="AA958" s="8">
        <v>0</v>
      </c>
      <c r="AB958" s="8">
        <v>0</v>
      </c>
      <c r="AC958" s="8">
        <v>0</v>
      </c>
      <c r="AD958" s="8">
        <v>0</v>
      </c>
      <c r="AE958" s="8">
        <v>1</v>
      </c>
      <c r="AF958" s="8">
        <v>1</v>
      </c>
      <c r="AG958" s="9" t="s">
        <v>859</v>
      </c>
      <c r="AI958" s="9" t="s">
        <v>4347</v>
      </c>
      <c r="AK958" s="9">
        <f>LEN(H958)</f>
        <v>27</v>
      </c>
      <c r="AL958" s="9">
        <f>SUM(R958:X958)</f>
        <v>1</v>
      </c>
      <c r="AM958" s="3" t="b">
        <f>IF(R958,1)</f>
        <v>0</v>
      </c>
      <c r="AN958" s="3" t="b">
        <f>IF(S958,1)</f>
        <v>0</v>
      </c>
      <c r="AO958" s="3" t="b">
        <f>IF(T958,1)</f>
        <v>0</v>
      </c>
      <c r="AP958" s="3" t="b">
        <f>IF(U958,1)</f>
        <v>0</v>
      </c>
      <c r="AQ958" s="3" t="b">
        <f>IF(V958,1)</f>
        <v>0</v>
      </c>
      <c r="AR958" s="3" t="b">
        <f>IF(W958,1)</f>
        <v>0</v>
      </c>
      <c r="AS958" s="3">
        <f>IF(X958,1)</f>
        <v>1</v>
      </c>
      <c r="AT958" s="3">
        <f>SUM(AM958:AS958)</f>
        <v>1</v>
      </c>
      <c r="AU958" s="10" t="b">
        <f>IF(R958,1)</f>
        <v>0</v>
      </c>
      <c r="AV958" s="10" t="b">
        <f>IF(S958,2)</f>
        <v>0</v>
      </c>
      <c r="AW958" s="10" t="b">
        <f>IF(T958,3)</f>
        <v>0</v>
      </c>
      <c r="AX958" s="10" t="b">
        <f>IF(U958,4)</f>
        <v>0</v>
      </c>
      <c r="AY958" s="10" t="b">
        <f>IF(V958,5)</f>
        <v>0</v>
      </c>
      <c r="AZ958" s="10" t="b">
        <f>IF(W958,6)</f>
        <v>0</v>
      </c>
      <c r="BA958" s="10">
        <f>IF(X958,7)</f>
        <v>7</v>
      </c>
      <c r="BB958" s="10">
        <f>MIN(AU958:BA958)</f>
        <v>7</v>
      </c>
      <c r="BC958" s="10">
        <f>MAX(AU958:BA958)</f>
        <v>7</v>
      </c>
      <c r="BD958" s="10">
        <f>IF(AT958&gt;0,(1+(BC958-AT958))-BB958,-1)</f>
        <v>0</v>
      </c>
      <c r="BE958" s="44">
        <f>AL958-AT958</f>
        <v>0</v>
      </c>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row>
    <row r="959" spans="1:177" ht="15" customHeight="1">
      <c r="A959" s="1">
        <v>958</v>
      </c>
      <c r="B959" s="1">
        <v>-37.2689415206871</v>
      </c>
      <c r="C959" s="1">
        <v>145.056479027839</v>
      </c>
      <c r="D959" s="1">
        <v>16</v>
      </c>
      <c r="E959"/>
      <c r="F959" s="1" t="s">
        <v>40</v>
      </c>
      <c r="G959" s="1" t="s">
        <v>1102</v>
      </c>
      <c r="H959" s="2" t="s">
        <v>1148</v>
      </c>
      <c r="I959" s="4">
        <v>1</v>
      </c>
      <c r="J959" s="4">
        <v>0</v>
      </c>
      <c r="K959" s="4">
        <v>0</v>
      </c>
      <c r="L959" s="4">
        <v>0</v>
      </c>
      <c r="M959" s="5">
        <v>1</v>
      </c>
      <c r="N959" s="5">
        <v>0</v>
      </c>
      <c r="O959" s="5">
        <v>0</v>
      </c>
      <c r="P959" s="5">
        <v>0</v>
      </c>
      <c r="Q959" s="5">
        <v>0</v>
      </c>
      <c r="R959" s="6">
        <v>0</v>
      </c>
      <c r="S959" s="6">
        <v>0</v>
      </c>
      <c r="T959" s="6">
        <v>0</v>
      </c>
      <c r="U959" s="6">
        <v>1</v>
      </c>
      <c r="V959" s="6">
        <v>0</v>
      </c>
      <c r="W959" s="6">
        <v>0</v>
      </c>
      <c r="X959" s="6">
        <v>0</v>
      </c>
      <c r="Y959" s="7">
        <v>0</v>
      </c>
      <c r="Z959" s="7">
        <v>0</v>
      </c>
      <c r="AA959" s="8">
        <v>0</v>
      </c>
      <c r="AB959" s="8">
        <v>0</v>
      </c>
      <c r="AC959" s="8">
        <v>0</v>
      </c>
      <c r="AD959" s="8">
        <v>0</v>
      </c>
      <c r="AE959" s="8">
        <v>0</v>
      </c>
      <c r="AF959" s="8">
        <v>1</v>
      </c>
      <c r="AI959" s="9" t="s">
        <v>238</v>
      </c>
      <c r="AJ959" s="9" t="s">
        <v>4490</v>
      </c>
      <c r="AK959" s="9">
        <f>LEN(H959)</f>
        <v>25</v>
      </c>
      <c r="AL959" s="9">
        <f>SUM(R959:X959)</f>
        <v>1</v>
      </c>
      <c r="AM959" s="3" t="b">
        <f>IF(R959,1)</f>
        <v>0</v>
      </c>
      <c r="AN959" s="3" t="b">
        <f>IF(S959,1)</f>
        <v>0</v>
      </c>
      <c r="AO959" s="3" t="b">
        <f>IF(T959,1)</f>
        <v>0</v>
      </c>
      <c r="AP959" s="3">
        <f>IF(U959,1)</f>
        <v>1</v>
      </c>
      <c r="AQ959" s="3" t="b">
        <f>IF(V959,1)</f>
        <v>0</v>
      </c>
      <c r="AR959" s="3" t="b">
        <f>IF(W959,1)</f>
        <v>0</v>
      </c>
      <c r="AS959" s="3" t="b">
        <f>IF(X959,1)</f>
        <v>0</v>
      </c>
      <c r="AT959" s="3">
        <f>SUM(AM959:AS959)</f>
        <v>1</v>
      </c>
      <c r="AU959" s="10" t="b">
        <f>IF(R959,1)</f>
        <v>0</v>
      </c>
      <c r="AV959" s="10" t="b">
        <f>IF(S959,2)</f>
        <v>0</v>
      </c>
      <c r="AW959" s="10" t="b">
        <f>IF(T959,3)</f>
        <v>0</v>
      </c>
      <c r="AX959" s="10">
        <f>IF(U959,4)</f>
        <v>4</v>
      </c>
      <c r="AY959" s="10" t="b">
        <f>IF(V959,5)</f>
        <v>0</v>
      </c>
      <c r="AZ959" s="10" t="b">
        <f>IF(W959,6)</f>
        <v>0</v>
      </c>
      <c r="BA959" s="10" t="b">
        <f>IF(X959,7)</f>
        <v>0</v>
      </c>
      <c r="BB959" s="10">
        <f>MIN(AU959:BA959)</f>
        <v>4</v>
      </c>
      <c r="BC959" s="10">
        <f>MAX(AU959:BA959)</f>
        <v>4</v>
      </c>
      <c r="BD959" s="10">
        <f>IF(AT959&gt;0,(1+(BC959-AT959))-BB959,-1)</f>
        <v>0</v>
      </c>
      <c r="BE959" s="44">
        <f>AL959-AT959</f>
        <v>0</v>
      </c>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row>
    <row r="960" spans="1:177" ht="15" customHeight="1">
      <c r="A960" s="1">
        <v>959</v>
      </c>
      <c r="B960" s="1">
        <v>-36.948102612194099</v>
      </c>
      <c r="C960" s="1">
        <v>145.14406924542999</v>
      </c>
      <c r="D960" s="1">
        <v>16</v>
      </c>
      <c r="E960"/>
      <c r="F960" s="1" t="s">
        <v>40</v>
      </c>
      <c r="G960" s="1" t="s">
        <v>1102</v>
      </c>
      <c r="H960" s="2" t="s">
        <v>1149</v>
      </c>
      <c r="I960" s="4">
        <v>1</v>
      </c>
      <c r="J960" s="4">
        <v>0</v>
      </c>
      <c r="K960" s="4">
        <v>0</v>
      </c>
      <c r="L960" s="4">
        <v>0</v>
      </c>
      <c r="M960" s="5">
        <v>0</v>
      </c>
      <c r="N960" s="5">
        <v>1</v>
      </c>
      <c r="O960" s="5">
        <v>0</v>
      </c>
      <c r="P960" s="5">
        <v>0</v>
      </c>
      <c r="Q960" s="5">
        <v>0</v>
      </c>
      <c r="R960" s="6">
        <v>0</v>
      </c>
      <c r="S960" s="6">
        <v>0</v>
      </c>
      <c r="T960" s="6">
        <v>0</v>
      </c>
      <c r="U960" s="6">
        <v>0</v>
      </c>
      <c r="V960" s="6">
        <v>0</v>
      </c>
      <c r="W960" s="6">
        <v>0</v>
      </c>
      <c r="X960" s="6">
        <v>1</v>
      </c>
      <c r="Y960" s="7">
        <v>0</v>
      </c>
      <c r="Z960" s="7">
        <v>0</v>
      </c>
      <c r="AA960" s="8">
        <v>0</v>
      </c>
      <c r="AB960" s="8">
        <v>0</v>
      </c>
      <c r="AC960" s="8">
        <v>0</v>
      </c>
      <c r="AD960" s="8">
        <v>0</v>
      </c>
      <c r="AE960" s="8">
        <v>0</v>
      </c>
      <c r="AF960" s="8">
        <v>1</v>
      </c>
      <c r="AI960" s="9" t="s">
        <v>48</v>
      </c>
      <c r="AK960" s="9">
        <f>LEN(H960)</f>
        <v>30</v>
      </c>
      <c r="AL960" s="9">
        <f>SUM(R960:X960)</f>
        <v>1</v>
      </c>
      <c r="AM960" s="3" t="b">
        <f>IF(R960,1)</f>
        <v>0</v>
      </c>
      <c r="AN960" s="3" t="b">
        <f>IF(S960,1)</f>
        <v>0</v>
      </c>
      <c r="AO960" s="3" t="b">
        <f>IF(T960,1)</f>
        <v>0</v>
      </c>
      <c r="AP960" s="3" t="b">
        <f>IF(U960,1)</f>
        <v>0</v>
      </c>
      <c r="AQ960" s="3" t="b">
        <f>IF(V960,1)</f>
        <v>0</v>
      </c>
      <c r="AR960" s="3" t="b">
        <f>IF(W960,1)</f>
        <v>0</v>
      </c>
      <c r="AS960" s="3">
        <f>IF(X960,1)</f>
        <v>1</v>
      </c>
      <c r="AT960" s="3">
        <f>SUM(AM960:AS960)</f>
        <v>1</v>
      </c>
      <c r="AU960" s="10" t="b">
        <f>IF(R960,1)</f>
        <v>0</v>
      </c>
      <c r="AV960" s="10" t="b">
        <f>IF(S960,2)</f>
        <v>0</v>
      </c>
      <c r="AW960" s="10" t="b">
        <f>IF(T960,3)</f>
        <v>0</v>
      </c>
      <c r="AX960" s="10" t="b">
        <f>IF(U960,4)</f>
        <v>0</v>
      </c>
      <c r="AY960" s="10" t="b">
        <f>IF(V960,5)</f>
        <v>0</v>
      </c>
      <c r="AZ960" s="10" t="b">
        <f>IF(W960,6)</f>
        <v>0</v>
      </c>
      <c r="BA960" s="10">
        <f>IF(X960,7)</f>
        <v>7</v>
      </c>
      <c r="BB960" s="10">
        <f>MIN(AU960:BA960)</f>
        <v>7</v>
      </c>
      <c r="BC960" s="10">
        <f>MAX(AU960:BA960)</f>
        <v>7</v>
      </c>
      <c r="BD960" s="10">
        <f>IF(AT960&gt;0,(1+(BC960-AT960))-BB960,-1)</f>
        <v>0</v>
      </c>
      <c r="BE960" s="44">
        <f>AL960-AT960</f>
        <v>0</v>
      </c>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row>
    <row r="961" spans="1:177" ht="15" customHeight="1">
      <c r="A961" s="1">
        <v>960</v>
      </c>
      <c r="B961" s="1">
        <v>-37.754915715023998</v>
      </c>
      <c r="C961" s="1">
        <v>144.624869598083</v>
      </c>
      <c r="D961" s="1">
        <v>12</v>
      </c>
      <c r="E961"/>
      <c r="F961" s="1" t="s">
        <v>40</v>
      </c>
      <c r="G961" s="1" t="s">
        <v>1102</v>
      </c>
      <c r="H961" s="2" t="s">
        <v>1150</v>
      </c>
      <c r="I961" s="4">
        <v>0</v>
      </c>
      <c r="J961" s="4">
        <v>0</v>
      </c>
      <c r="K961" s="4">
        <v>0</v>
      </c>
      <c r="L961" s="4">
        <v>1</v>
      </c>
      <c r="M961" s="5">
        <v>0</v>
      </c>
      <c r="N961" s="5">
        <v>0</v>
      </c>
      <c r="O961" s="5">
        <v>0</v>
      </c>
      <c r="P961" s="5">
        <v>0</v>
      </c>
      <c r="Q961" s="5">
        <v>0</v>
      </c>
      <c r="R961" s="6">
        <v>0</v>
      </c>
      <c r="S961" s="6">
        <v>0</v>
      </c>
      <c r="T961" s="6">
        <v>0</v>
      </c>
      <c r="U961" s="6">
        <v>0</v>
      </c>
      <c r="V961" s="6">
        <v>0</v>
      </c>
      <c r="W961" s="6">
        <v>0</v>
      </c>
      <c r="X961" s="6">
        <v>0</v>
      </c>
      <c r="Y961" s="7">
        <v>0</v>
      </c>
      <c r="Z961" s="7">
        <v>0</v>
      </c>
      <c r="AA961" s="8">
        <v>0</v>
      </c>
      <c r="AB961" s="8">
        <v>0</v>
      </c>
      <c r="AC961" s="8">
        <v>0</v>
      </c>
      <c r="AD961" s="8">
        <v>0</v>
      </c>
      <c r="AE961" s="8">
        <v>0</v>
      </c>
      <c r="AF961" s="8">
        <v>1</v>
      </c>
      <c r="AI961" s="9" t="s">
        <v>238</v>
      </c>
      <c r="AK961" s="9">
        <f>LEN(H961)</f>
        <v>28</v>
      </c>
      <c r="AL961" s="9">
        <f>SUM(R961:X961)</f>
        <v>0</v>
      </c>
      <c r="AM961" s="3" t="b">
        <f>IF(R961,1)</f>
        <v>0</v>
      </c>
      <c r="AN961" s="3" t="b">
        <f>IF(S961,1)</f>
        <v>0</v>
      </c>
      <c r="AO961" s="3" t="b">
        <f>IF(T961,1)</f>
        <v>0</v>
      </c>
      <c r="AP961" s="3" t="b">
        <f>IF(U961,1)</f>
        <v>0</v>
      </c>
      <c r="AQ961" s="3" t="b">
        <f>IF(V961,1)</f>
        <v>0</v>
      </c>
      <c r="AR961" s="3" t="b">
        <f>IF(W961,1)</f>
        <v>0</v>
      </c>
      <c r="AS961" s="3" t="b">
        <f>IF(X961,1)</f>
        <v>0</v>
      </c>
      <c r="AT961" s="3">
        <f>SUM(AM961:AS961)</f>
        <v>0</v>
      </c>
      <c r="AU961" s="10" t="b">
        <f>IF(R961,1)</f>
        <v>0</v>
      </c>
      <c r="AV961" s="10" t="b">
        <f>IF(S961,2)</f>
        <v>0</v>
      </c>
      <c r="AW961" s="10" t="b">
        <f>IF(T961,3)</f>
        <v>0</v>
      </c>
      <c r="AX961" s="10" t="b">
        <f>IF(U961,4)</f>
        <v>0</v>
      </c>
      <c r="AY961" s="10" t="b">
        <f>IF(V961,5)</f>
        <v>0</v>
      </c>
      <c r="AZ961" s="10" t="b">
        <f>IF(W961,6)</f>
        <v>0</v>
      </c>
      <c r="BA961" s="10" t="b">
        <f>IF(X961,7)</f>
        <v>0</v>
      </c>
      <c r="BB961" s="10">
        <f>MIN(AU961:BA961)</f>
        <v>0</v>
      </c>
      <c r="BC961" s="10">
        <f>MAX(AU961:BA961)</f>
        <v>0</v>
      </c>
      <c r="BD961" s="10">
        <f>IF(AT961&gt;0,(1+(BC961-AT961))-BB961,-1)</f>
        <v>-1</v>
      </c>
      <c r="BE961" s="44">
        <f>AL961-AT961</f>
        <v>0</v>
      </c>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row>
    <row r="962" spans="1:177" ht="15" customHeight="1">
      <c r="A962" s="1">
        <v>961</v>
      </c>
      <c r="B962" s="1">
        <v>-37.227947836473703</v>
      </c>
      <c r="C962" s="1">
        <v>144.82722525891799</v>
      </c>
      <c r="D962" s="1">
        <v>15</v>
      </c>
      <c r="E962"/>
      <c r="F962" s="1" t="s">
        <v>40</v>
      </c>
      <c r="G962" s="1" t="s">
        <v>1102</v>
      </c>
      <c r="H962" s="2" t="s">
        <v>1151</v>
      </c>
      <c r="I962" s="4">
        <v>1</v>
      </c>
      <c r="J962" s="4">
        <v>0</v>
      </c>
      <c r="K962" s="4">
        <v>0</v>
      </c>
      <c r="L962" s="4">
        <v>0</v>
      </c>
      <c r="M962" s="5">
        <v>0</v>
      </c>
      <c r="N962" s="5">
        <v>0</v>
      </c>
      <c r="O962" s="5">
        <v>0</v>
      </c>
      <c r="P962" s="5">
        <v>1</v>
      </c>
      <c r="Q962" s="5">
        <v>0</v>
      </c>
      <c r="R962" s="6">
        <v>0</v>
      </c>
      <c r="S962" s="6">
        <v>0</v>
      </c>
      <c r="T962" s="6">
        <v>1</v>
      </c>
      <c r="U962" s="6">
        <v>2</v>
      </c>
      <c r="V962" s="6">
        <v>0</v>
      </c>
      <c r="W962" s="6">
        <v>0</v>
      </c>
      <c r="X962" s="6">
        <v>0</v>
      </c>
      <c r="Y962" s="7">
        <v>0</v>
      </c>
      <c r="Z962" s="7">
        <v>0</v>
      </c>
      <c r="AA962" s="8">
        <v>0</v>
      </c>
      <c r="AB962" s="8">
        <v>0</v>
      </c>
      <c r="AC962" s="8">
        <v>1</v>
      </c>
      <c r="AD962" s="8">
        <v>0</v>
      </c>
      <c r="AE962" s="8">
        <v>0</v>
      </c>
      <c r="AF962" s="8">
        <v>0</v>
      </c>
      <c r="AI962" s="9" t="s">
        <v>165</v>
      </c>
      <c r="AK962" s="9">
        <f>LEN(H962)</f>
        <v>37</v>
      </c>
      <c r="AL962" s="9">
        <f>SUM(R962:X962)</f>
        <v>3</v>
      </c>
      <c r="AM962" s="3" t="b">
        <f>IF(R962,1)</f>
        <v>0</v>
      </c>
      <c r="AN962" s="3" t="b">
        <f>IF(S962,1)</f>
        <v>0</v>
      </c>
      <c r="AO962" s="3">
        <f>IF(T962,1)</f>
        <v>1</v>
      </c>
      <c r="AP962" s="3">
        <f>IF(U962,1)</f>
        <v>1</v>
      </c>
      <c r="AQ962" s="3" t="b">
        <f>IF(V962,1)</f>
        <v>0</v>
      </c>
      <c r="AR962" s="3" t="b">
        <f>IF(W962,1)</f>
        <v>0</v>
      </c>
      <c r="AS962" s="3" t="b">
        <f>IF(X962,1)</f>
        <v>0</v>
      </c>
      <c r="AT962" s="3">
        <f>SUM(AM962:AS962)</f>
        <v>2</v>
      </c>
      <c r="AU962" s="10" t="b">
        <f>IF(R962,1)</f>
        <v>0</v>
      </c>
      <c r="AV962" s="10" t="b">
        <f>IF(S962,2)</f>
        <v>0</v>
      </c>
      <c r="AW962" s="10">
        <f>IF(T962,3)</f>
        <v>3</v>
      </c>
      <c r="AX962" s="10">
        <f>IF(U962,4)</f>
        <v>4</v>
      </c>
      <c r="AY962" s="10" t="b">
        <f>IF(V962,5)</f>
        <v>0</v>
      </c>
      <c r="AZ962" s="10" t="b">
        <f>IF(W962,6)</f>
        <v>0</v>
      </c>
      <c r="BA962" s="10" t="b">
        <f>IF(X962,7)</f>
        <v>0</v>
      </c>
      <c r="BB962" s="10">
        <f>MIN(AU962:BA962)</f>
        <v>3</v>
      </c>
      <c r="BC962" s="10">
        <f>MAX(AU962:BA962)</f>
        <v>4</v>
      </c>
      <c r="BD962" s="10">
        <f>IF(AT962&gt;0,(1+(BC962-AT962))-BB962,-1)</f>
        <v>0</v>
      </c>
      <c r="BE962" s="44">
        <f>AL962-AT962</f>
        <v>1</v>
      </c>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row>
    <row r="963" spans="1:177" ht="15" customHeight="1">
      <c r="A963" s="1">
        <v>962</v>
      </c>
      <c r="B963" s="1">
        <v>-37.154000409168702</v>
      </c>
      <c r="C963" s="1">
        <v>145.06390338239299</v>
      </c>
      <c r="D963" s="1">
        <v>15</v>
      </c>
      <c r="E963"/>
      <c r="F963" s="1" t="s">
        <v>40</v>
      </c>
      <c r="G963" s="1" t="s">
        <v>1102</v>
      </c>
      <c r="H963" s="2" t="s">
        <v>1152</v>
      </c>
      <c r="I963" s="4">
        <v>1</v>
      </c>
      <c r="J963" s="4">
        <v>0</v>
      </c>
      <c r="K963" s="4">
        <v>0</v>
      </c>
      <c r="L963" s="4">
        <v>0</v>
      </c>
      <c r="M963" s="5">
        <v>0</v>
      </c>
      <c r="N963" s="5">
        <v>0</v>
      </c>
      <c r="O963" s="5">
        <v>0</v>
      </c>
      <c r="P963" s="5">
        <v>1</v>
      </c>
      <c r="Q963" s="5">
        <v>0</v>
      </c>
      <c r="R963" s="6">
        <v>0</v>
      </c>
      <c r="S963" s="6">
        <v>1</v>
      </c>
      <c r="T963" s="6">
        <v>0</v>
      </c>
      <c r="U963" s="6">
        <v>0</v>
      </c>
      <c r="V963" s="6">
        <v>0</v>
      </c>
      <c r="W963" s="6">
        <v>0</v>
      </c>
      <c r="X963" s="6">
        <v>0</v>
      </c>
      <c r="Y963" s="7">
        <v>1</v>
      </c>
      <c r="Z963" s="7">
        <v>0</v>
      </c>
      <c r="AA963" s="8">
        <v>0</v>
      </c>
      <c r="AB963" s="8">
        <v>0</v>
      </c>
      <c r="AC963" s="8">
        <v>0</v>
      </c>
      <c r="AD963" s="8">
        <v>0</v>
      </c>
      <c r="AE963" s="8">
        <v>0</v>
      </c>
      <c r="AF963" s="8">
        <v>1</v>
      </c>
      <c r="AI963" s="9" t="s">
        <v>48</v>
      </c>
      <c r="AK963" s="9">
        <f>LEN(H963)</f>
        <v>14</v>
      </c>
      <c r="AL963" s="9">
        <f>SUM(R963:X963)</f>
        <v>1</v>
      </c>
      <c r="AM963" s="3" t="b">
        <f>IF(R963,1)</f>
        <v>0</v>
      </c>
      <c r="AN963" s="3">
        <f>IF(S963,1)</f>
        <v>1</v>
      </c>
      <c r="AO963" s="3" t="b">
        <f>IF(T963,1)</f>
        <v>0</v>
      </c>
      <c r="AP963" s="3" t="b">
        <f>IF(U963,1)</f>
        <v>0</v>
      </c>
      <c r="AQ963" s="3" t="b">
        <f>IF(V963,1)</f>
        <v>0</v>
      </c>
      <c r="AR963" s="3" t="b">
        <f>IF(W963,1)</f>
        <v>0</v>
      </c>
      <c r="AS963" s="3" t="b">
        <f>IF(X963,1)</f>
        <v>0</v>
      </c>
      <c r="AT963" s="3">
        <f>SUM(AM963:AS963)</f>
        <v>1</v>
      </c>
      <c r="AU963" s="10" t="b">
        <f>IF(R963,1)</f>
        <v>0</v>
      </c>
      <c r="AV963" s="10">
        <f>IF(S963,2)</f>
        <v>2</v>
      </c>
      <c r="AW963" s="10" t="b">
        <f>IF(T963,3)</f>
        <v>0</v>
      </c>
      <c r="AX963" s="10" t="b">
        <f>IF(U963,4)</f>
        <v>0</v>
      </c>
      <c r="AY963" s="10" t="b">
        <f>IF(V963,5)</f>
        <v>0</v>
      </c>
      <c r="AZ963" s="10" t="b">
        <f>IF(W963,6)</f>
        <v>0</v>
      </c>
      <c r="BA963" s="10" t="b">
        <f>IF(X963,7)</f>
        <v>0</v>
      </c>
      <c r="BB963" s="10">
        <f>MIN(AU963:BA963)</f>
        <v>2</v>
      </c>
      <c r="BC963" s="10">
        <f>MAX(AU963:BA963)</f>
        <v>2</v>
      </c>
      <c r="BD963" s="10">
        <f>IF(AT963&gt;0,(1+(BC963-AT963))-BB963,-1)</f>
        <v>0</v>
      </c>
      <c r="BE963" s="44">
        <f>AL963-AT963</f>
        <v>0</v>
      </c>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row>
    <row r="964" spans="1:177" ht="15" customHeight="1">
      <c r="A964" s="1">
        <v>963</v>
      </c>
      <c r="B964" s="1">
        <v>-37.413164040209502</v>
      </c>
      <c r="C964" s="1">
        <v>144.74933390912599</v>
      </c>
      <c r="D964" s="1">
        <v>15</v>
      </c>
      <c r="E964"/>
      <c r="F964" s="1" t="s">
        <v>40</v>
      </c>
      <c r="G964" s="1" t="s">
        <v>1102</v>
      </c>
      <c r="H964" s="2" t="s">
        <v>1153</v>
      </c>
      <c r="I964" s="4">
        <v>0</v>
      </c>
      <c r="J964" s="4">
        <v>0</v>
      </c>
      <c r="K964" s="4">
        <v>0</v>
      </c>
      <c r="L964" s="4">
        <v>1</v>
      </c>
      <c r="M964" s="5">
        <v>0</v>
      </c>
      <c r="N964" s="5">
        <v>0</v>
      </c>
      <c r="O964" s="5">
        <v>0</v>
      </c>
      <c r="P964" s="5">
        <v>0</v>
      </c>
      <c r="Q964" s="5">
        <v>0</v>
      </c>
      <c r="R964" s="6">
        <v>0</v>
      </c>
      <c r="S964" s="6">
        <v>0</v>
      </c>
      <c r="T964" s="6">
        <v>0</v>
      </c>
      <c r="U964" s="6">
        <v>0</v>
      </c>
      <c r="V964" s="6">
        <v>0</v>
      </c>
      <c r="W964" s="6">
        <v>0</v>
      </c>
      <c r="X964" s="6">
        <v>0</v>
      </c>
      <c r="Y964" s="7">
        <v>0</v>
      </c>
      <c r="Z964" s="7">
        <v>0</v>
      </c>
      <c r="AA964" s="8">
        <v>0</v>
      </c>
      <c r="AB964" s="8">
        <v>0</v>
      </c>
      <c r="AC964" s="8">
        <v>0</v>
      </c>
      <c r="AD964" s="8">
        <v>0</v>
      </c>
      <c r="AE964" s="8">
        <v>0</v>
      </c>
      <c r="AF964" s="8">
        <v>0</v>
      </c>
      <c r="AK964" s="9">
        <f>LEN(H964)</f>
        <v>30</v>
      </c>
      <c r="AL964" s="9">
        <f>SUM(R964:X964)</f>
        <v>0</v>
      </c>
      <c r="AM964" s="3" t="b">
        <f>IF(R964,1)</f>
        <v>0</v>
      </c>
      <c r="AN964" s="3" t="b">
        <f>IF(S964,1)</f>
        <v>0</v>
      </c>
      <c r="AO964" s="3" t="b">
        <f>IF(T964,1)</f>
        <v>0</v>
      </c>
      <c r="AP964" s="3" t="b">
        <f>IF(U964,1)</f>
        <v>0</v>
      </c>
      <c r="AQ964" s="3" t="b">
        <f>IF(V964,1)</f>
        <v>0</v>
      </c>
      <c r="AR964" s="3" t="b">
        <f>IF(W964,1)</f>
        <v>0</v>
      </c>
      <c r="AS964" s="3" t="b">
        <f>IF(X964,1)</f>
        <v>0</v>
      </c>
      <c r="AT964" s="3">
        <f>SUM(AM964:AS964)</f>
        <v>0</v>
      </c>
      <c r="AU964" s="10" t="b">
        <f>IF(R964,1)</f>
        <v>0</v>
      </c>
      <c r="AV964" s="10" t="b">
        <f>IF(S964,2)</f>
        <v>0</v>
      </c>
      <c r="AW964" s="10" t="b">
        <f>IF(T964,3)</f>
        <v>0</v>
      </c>
      <c r="AX964" s="10" t="b">
        <f>IF(U964,4)</f>
        <v>0</v>
      </c>
      <c r="AY964" s="10" t="b">
        <f>IF(V964,5)</f>
        <v>0</v>
      </c>
      <c r="AZ964" s="10" t="b">
        <f>IF(W964,6)</f>
        <v>0</v>
      </c>
      <c r="BA964" s="10" t="b">
        <f>IF(X964,7)</f>
        <v>0</v>
      </c>
      <c r="BB964" s="10">
        <f>MIN(AU964:BA964)</f>
        <v>0</v>
      </c>
      <c r="BC964" s="10">
        <f>MAX(AU964:BA964)</f>
        <v>0</v>
      </c>
      <c r="BD964" s="10">
        <f>IF(AT964&gt;0,(1+(BC964-AT964))-BB964,-1)</f>
        <v>-1</v>
      </c>
      <c r="BE964" s="44">
        <f>AL964-AT964</f>
        <v>0</v>
      </c>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row>
    <row r="965" spans="1:177" ht="15" customHeight="1">
      <c r="A965" s="1">
        <v>964</v>
      </c>
      <c r="B965" s="1">
        <v>-37.211885899538899</v>
      </c>
      <c r="C965" s="1">
        <v>145.03240351972201</v>
      </c>
      <c r="D965" s="1">
        <v>15</v>
      </c>
      <c r="E965"/>
      <c r="F965" s="1" t="s">
        <v>40</v>
      </c>
      <c r="G965" s="1" t="s">
        <v>1102</v>
      </c>
      <c r="H965" s="2" t="s">
        <v>1154</v>
      </c>
      <c r="I965" s="4">
        <v>1</v>
      </c>
      <c r="J965" s="4">
        <v>0</v>
      </c>
      <c r="K965" s="4">
        <v>0</v>
      </c>
      <c r="L965" s="4">
        <v>0</v>
      </c>
      <c r="M965" s="5">
        <v>0</v>
      </c>
      <c r="N965" s="5">
        <v>0</v>
      </c>
      <c r="O965" s="5">
        <v>0</v>
      </c>
      <c r="P965" s="5">
        <v>0</v>
      </c>
      <c r="Q965" s="5">
        <v>1</v>
      </c>
      <c r="R965" s="6">
        <v>0</v>
      </c>
      <c r="S965" s="6">
        <v>0</v>
      </c>
      <c r="T965" s="6">
        <v>2</v>
      </c>
      <c r="U965" s="6">
        <v>0</v>
      </c>
      <c r="V965" s="6">
        <v>0</v>
      </c>
      <c r="W965" s="6">
        <v>0</v>
      </c>
      <c r="X965" s="6">
        <v>0</v>
      </c>
      <c r="Y965" s="7">
        <v>0</v>
      </c>
      <c r="Z965" s="7">
        <v>0</v>
      </c>
      <c r="AA965" s="8">
        <v>0</v>
      </c>
      <c r="AB965" s="8">
        <v>1</v>
      </c>
      <c r="AC965" s="8">
        <v>0</v>
      </c>
      <c r="AD965" s="8">
        <v>0</v>
      </c>
      <c r="AE965" s="8">
        <v>0</v>
      </c>
      <c r="AF965" s="8">
        <v>0</v>
      </c>
      <c r="AI965" s="9" t="s">
        <v>353</v>
      </c>
      <c r="AK965" s="9">
        <f>LEN(H965)</f>
        <v>38</v>
      </c>
      <c r="AL965" s="9">
        <f>SUM(R965:X965)</f>
        <v>2</v>
      </c>
      <c r="AM965" s="3" t="b">
        <f>IF(R965,1)</f>
        <v>0</v>
      </c>
      <c r="AN965" s="3" t="b">
        <f>IF(S965,1)</f>
        <v>0</v>
      </c>
      <c r="AO965" s="3">
        <f>IF(T965,1)</f>
        <v>1</v>
      </c>
      <c r="AP965" s="3" t="b">
        <f>IF(U965,1)</f>
        <v>0</v>
      </c>
      <c r="AQ965" s="3" t="b">
        <f>IF(V965,1)</f>
        <v>0</v>
      </c>
      <c r="AR965" s="3" t="b">
        <f>IF(W965,1)</f>
        <v>0</v>
      </c>
      <c r="AS965" s="3" t="b">
        <f>IF(X965,1)</f>
        <v>0</v>
      </c>
      <c r="AT965" s="3">
        <f>SUM(AM965:AS965)</f>
        <v>1</v>
      </c>
      <c r="AU965" s="10" t="b">
        <f>IF(R965,1)</f>
        <v>0</v>
      </c>
      <c r="AV965" s="10" t="b">
        <f>IF(S965,2)</f>
        <v>0</v>
      </c>
      <c r="AW965" s="10">
        <f>IF(T965,3)</f>
        <v>3</v>
      </c>
      <c r="AX965" s="10" t="b">
        <f>IF(U965,4)</f>
        <v>0</v>
      </c>
      <c r="AY965" s="10" t="b">
        <f>IF(V965,5)</f>
        <v>0</v>
      </c>
      <c r="AZ965" s="10" t="b">
        <f>IF(W965,6)</f>
        <v>0</v>
      </c>
      <c r="BA965" s="10" t="b">
        <f>IF(X965,7)</f>
        <v>0</v>
      </c>
      <c r="BB965" s="10">
        <f>MIN(AU965:BA965)</f>
        <v>3</v>
      </c>
      <c r="BC965" s="10">
        <f>MAX(AU965:BA965)</f>
        <v>3</v>
      </c>
      <c r="BD965" s="10">
        <f>IF(AT965&gt;0,(1+(BC965-AT965))-BB965,-1)</f>
        <v>0</v>
      </c>
      <c r="BE965" s="44">
        <f>AL965-AT965</f>
        <v>1</v>
      </c>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row>
    <row r="966" spans="1:177" ht="15" customHeight="1">
      <c r="A966" s="1">
        <v>965</v>
      </c>
      <c r="B966" s="1">
        <v>-37.096892093391503</v>
      </c>
      <c r="C966" s="1">
        <v>145.12076621350801</v>
      </c>
      <c r="D966" s="1">
        <v>15</v>
      </c>
      <c r="E966"/>
      <c r="F966" s="1" t="s">
        <v>40</v>
      </c>
      <c r="G966" s="1" t="s">
        <v>1102</v>
      </c>
      <c r="H966" s="2" t="s">
        <v>1155</v>
      </c>
      <c r="I966" s="4">
        <v>1</v>
      </c>
      <c r="J966" s="4">
        <v>0</v>
      </c>
      <c r="K966" s="4">
        <v>0</v>
      </c>
      <c r="L966" s="4">
        <v>0</v>
      </c>
      <c r="M966" s="5">
        <v>1</v>
      </c>
      <c r="N966" s="5">
        <v>1</v>
      </c>
      <c r="O966" s="5">
        <v>0</v>
      </c>
      <c r="P966" s="5">
        <v>0</v>
      </c>
      <c r="Q966" s="5">
        <v>0</v>
      </c>
      <c r="R966" s="6">
        <v>0</v>
      </c>
      <c r="S966" s="6">
        <v>0</v>
      </c>
      <c r="T966" s="6">
        <v>0</v>
      </c>
      <c r="U966" s="6">
        <v>0</v>
      </c>
      <c r="V966" s="6">
        <v>0</v>
      </c>
      <c r="W966" s="6">
        <v>1</v>
      </c>
      <c r="X966" s="6">
        <v>1</v>
      </c>
      <c r="Y966" s="7">
        <v>0</v>
      </c>
      <c r="Z966" s="7">
        <v>0</v>
      </c>
      <c r="AA966" s="8">
        <v>0</v>
      </c>
      <c r="AB966" s="8">
        <v>1</v>
      </c>
      <c r="AC966" s="8">
        <v>0</v>
      </c>
      <c r="AD966" s="8">
        <v>0</v>
      </c>
      <c r="AE966" s="8">
        <v>1</v>
      </c>
      <c r="AF966" s="8">
        <v>0</v>
      </c>
      <c r="AI966" s="9" t="s">
        <v>4381</v>
      </c>
      <c r="AK966" s="9">
        <f>LEN(H966)</f>
        <v>29</v>
      </c>
      <c r="AL966" s="9">
        <f>SUM(R966:X966)</f>
        <v>2</v>
      </c>
      <c r="AM966" s="3" t="b">
        <f>IF(R966,1)</f>
        <v>0</v>
      </c>
      <c r="AN966" s="3" t="b">
        <f>IF(S966,1)</f>
        <v>0</v>
      </c>
      <c r="AO966" s="3" t="b">
        <f>IF(T966,1)</f>
        <v>0</v>
      </c>
      <c r="AP966" s="3" t="b">
        <f>IF(U966,1)</f>
        <v>0</v>
      </c>
      <c r="AQ966" s="3" t="b">
        <f>IF(V966,1)</f>
        <v>0</v>
      </c>
      <c r="AR966" s="3">
        <f>IF(W966,1)</f>
        <v>1</v>
      </c>
      <c r="AS966" s="3">
        <f>IF(X966,1)</f>
        <v>1</v>
      </c>
      <c r="AT966" s="3">
        <f>SUM(AM966:AS966)</f>
        <v>2</v>
      </c>
      <c r="AU966" s="10" t="b">
        <f>IF(R966,1)</f>
        <v>0</v>
      </c>
      <c r="AV966" s="10" t="b">
        <f>IF(S966,2)</f>
        <v>0</v>
      </c>
      <c r="AW966" s="10" t="b">
        <f>IF(T966,3)</f>
        <v>0</v>
      </c>
      <c r="AX966" s="10" t="b">
        <f>IF(U966,4)</f>
        <v>0</v>
      </c>
      <c r="AY966" s="10" t="b">
        <f>IF(V966,5)</f>
        <v>0</v>
      </c>
      <c r="AZ966" s="10">
        <f>IF(W966,6)</f>
        <v>6</v>
      </c>
      <c r="BA966" s="10">
        <f>IF(X966,7)</f>
        <v>7</v>
      </c>
      <c r="BB966" s="10">
        <f>MIN(AU966:BA966)</f>
        <v>6</v>
      </c>
      <c r="BC966" s="10">
        <f>MAX(AU966:BA966)</f>
        <v>7</v>
      </c>
      <c r="BD966" s="10">
        <f>IF(AT966&gt;0,(1+(BC966-AT966))-BB966,-1)</f>
        <v>0</v>
      </c>
      <c r="BE966" s="44">
        <f>AL966-AT966</f>
        <v>0</v>
      </c>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row>
    <row r="967" spans="1:177" ht="15" customHeight="1">
      <c r="A967" s="1">
        <v>966</v>
      </c>
      <c r="B967" s="1">
        <v>-37.4156182342848</v>
      </c>
      <c r="C967" s="1">
        <v>144.97923140821001</v>
      </c>
      <c r="D967" s="1">
        <v>15</v>
      </c>
      <c r="E967"/>
      <c r="F967" s="1" t="s">
        <v>40</v>
      </c>
      <c r="G967" s="1" t="s">
        <v>1102</v>
      </c>
      <c r="H967" s="2" t="s">
        <v>1156</v>
      </c>
      <c r="I967" s="4">
        <v>1</v>
      </c>
      <c r="J967" s="4">
        <v>0</v>
      </c>
      <c r="K967" s="4">
        <v>0</v>
      </c>
      <c r="L967" s="4">
        <v>0</v>
      </c>
      <c r="M967" s="5">
        <v>1</v>
      </c>
      <c r="N967" s="5">
        <v>0</v>
      </c>
      <c r="O967" s="5">
        <v>0</v>
      </c>
      <c r="P967" s="5">
        <v>0</v>
      </c>
      <c r="Q967" s="5">
        <v>1</v>
      </c>
      <c r="R967" s="6">
        <v>0</v>
      </c>
      <c r="S967" s="6">
        <v>0</v>
      </c>
      <c r="T967" s="6">
        <v>1</v>
      </c>
      <c r="U967" s="6">
        <v>0</v>
      </c>
      <c r="V967" s="6">
        <v>1</v>
      </c>
      <c r="W967" s="6">
        <v>0</v>
      </c>
      <c r="X967" s="6">
        <v>0</v>
      </c>
      <c r="Y967" s="7">
        <v>0</v>
      </c>
      <c r="Z967" s="7">
        <v>1</v>
      </c>
      <c r="AA967" s="8">
        <v>0</v>
      </c>
      <c r="AB967" s="8">
        <v>0</v>
      </c>
      <c r="AC967" s="8">
        <v>0</v>
      </c>
      <c r="AD967" s="8">
        <v>0</v>
      </c>
      <c r="AE967" s="8">
        <v>0</v>
      </c>
      <c r="AF967" s="8">
        <v>1</v>
      </c>
      <c r="AI967" s="9" t="s">
        <v>1157</v>
      </c>
      <c r="AK967" s="9">
        <f>LEN(H967)</f>
        <v>23</v>
      </c>
      <c r="AL967" s="9">
        <f>SUM(R967:X967)</f>
        <v>2</v>
      </c>
      <c r="AM967" s="3" t="b">
        <f>IF(R967,1)</f>
        <v>0</v>
      </c>
      <c r="AN967" s="3" t="b">
        <f>IF(S967,1)</f>
        <v>0</v>
      </c>
      <c r="AO967" s="3">
        <f>IF(T967,1)</f>
        <v>1</v>
      </c>
      <c r="AP967" s="3" t="b">
        <f>IF(U967,1)</f>
        <v>0</v>
      </c>
      <c r="AQ967" s="3">
        <f>IF(V967,1)</f>
        <v>1</v>
      </c>
      <c r="AR967" s="3" t="b">
        <f>IF(W967,1)</f>
        <v>0</v>
      </c>
      <c r="AS967" s="3" t="b">
        <f>IF(X967,1)</f>
        <v>0</v>
      </c>
      <c r="AT967" s="3">
        <f>SUM(AM967:AS967)</f>
        <v>2</v>
      </c>
      <c r="AU967" s="10" t="b">
        <f>IF(R967,1)</f>
        <v>0</v>
      </c>
      <c r="AV967" s="10" t="b">
        <f>IF(S967,2)</f>
        <v>0</v>
      </c>
      <c r="AW967" s="10">
        <f>IF(T967,3)</f>
        <v>3</v>
      </c>
      <c r="AX967" s="10" t="b">
        <f>IF(U967,4)</f>
        <v>0</v>
      </c>
      <c r="AY967" s="10">
        <f>IF(V967,5)</f>
        <v>5</v>
      </c>
      <c r="AZ967" s="10" t="b">
        <f>IF(W967,6)</f>
        <v>0</v>
      </c>
      <c r="BA967" s="10" t="b">
        <f>IF(X967,7)</f>
        <v>0</v>
      </c>
      <c r="BB967" s="10">
        <f>MIN(AU967:BA967)</f>
        <v>3</v>
      </c>
      <c r="BC967" s="10">
        <f>MAX(AU967:BA967)</f>
        <v>5</v>
      </c>
      <c r="BD967" s="10">
        <f>IF(AT967&gt;0,(1+(BC967-AT967))-BB967,-1)</f>
        <v>1</v>
      </c>
      <c r="BE967" s="44">
        <f>AL967-AT967</f>
        <v>0</v>
      </c>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row>
    <row r="968" spans="1:177" ht="15" customHeight="1">
      <c r="A968" s="1">
        <v>967</v>
      </c>
      <c r="B968" s="1">
        <v>-37.550815257203801</v>
      </c>
      <c r="C968" s="1">
        <v>144.794180443855</v>
      </c>
      <c r="D968" s="1">
        <v>15</v>
      </c>
      <c r="E968"/>
      <c r="F968" s="1" t="s">
        <v>40</v>
      </c>
      <c r="G968" s="1" t="s">
        <v>1102</v>
      </c>
      <c r="H968" s="2" t="s">
        <v>1158</v>
      </c>
      <c r="I968" s="4">
        <v>0</v>
      </c>
      <c r="J968" s="4">
        <v>0</v>
      </c>
      <c r="K968" s="4">
        <v>1</v>
      </c>
      <c r="L968" s="4">
        <v>0</v>
      </c>
      <c r="M968" s="5">
        <v>0</v>
      </c>
      <c r="N968" s="5">
        <v>0</v>
      </c>
      <c r="O968" s="5">
        <v>1</v>
      </c>
      <c r="P968" s="5">
        <v>0</v>
      </c>
      <c r="Q968" s="5">
        <v>0</v>
      </c>
      <c r="R968" s="6">
        <v>0</v>
      </c>
      <c r="S968" s="6">
        <v>1</v>
      </c>
      <c r="T968" s="6">
        <v>0</v>
      </c>
      <c r="U968" s="6">
        <v>0</v>
      </c>
      <c r="V968" s="6">
        <v>0</v>
      </c>
      <c r="W968" s="6">
        <v>0</v>
      </c>
      <c r="X968" s="6">
        <v>0</v>
      </c>
      <c r="Y968" s="7">
        <v>0</v>
      </c>
      <c r="Z968" s="7">
        <v>0</v>
      </c>
      <c r="AA968" s="8">
        <v>0</v>
      </c>
      <c r="AB968" s="8">
        <v>0</v>
      </c>
      <c r="AC968" s="8">
        <v>0</v>
      </c>
      <c r="AD968" s="8">
        <v>0</v>
      </c>
      <c r="AE968" s="8">
        <v>0</v>
      </c>
      <c r="AF968" s="8">
        <v>0</v>
      </c>
      <c r="AH968" s="9" t="s">
        <v>1159</v>
      </c>
      <c r="AK968" s="9">
        <f>LEN(H968)</f>
        <v>13</v>
      </c>
      <c r="AL968" s="9">
        <f>SUM(R968:X968)</f>
        <v>1</v>
      </c>
      <c r="AM968" s="3" t="b">
        <f>IF(R968,1)</f>
        <v>0</v>
      </c>
      <c r="AN968" s="3">
        <f>IF(S968,1)</f>
        <v>1</v>
      </c>
      <c r="AO968" s="3" t="b">
        <f>IF(T968,1)</f>
        <v>0</v>
      </c>
      <c r="AP968" s="3" t="b">
        <f>IF(U968,1)</f>
        <v>0</v>
      </c>
      <c r="AQ968" s="3" t="b">
        <f>IF(V968,1)</f>
        <v>0</v>
      </c>
      <c r="AR968" s="3" t="b">
        <f>IF(W968,1)</f>
        <v>0</v>
      </c>
      <c r="AS968" s="3" t="b">
        <f>IF(X968,1)</f>
        <v>0</v>
      </c>
      <c r="AT968" s="3">
        <f>SUM(AM968:AS968)</f>
        <v>1</v>
      </c>
      <c r="AU968" s="10" t="b">
        <f>IF(R968,1)</f>
        <v>0</v>
      </c>
      <c r="AV968" s="10">
        <f>IF(S968,2)</f>
        <v>2</v>
      </c>
      <c r="AW968" s="10" t="b">
        <f>IF(T968,3)</f>
        <v>0</v>
      </c>
      <c r="AX968" s="10" t="b">
        <f>IF(U968,4)</f>
        <v>0</v>
      </c>
      <c r="AY968" s="10" t="b">
        <f>IF(V968,5)</f>
        <v>0</v>
      </c>
      <c r="AZ968" s="10" t="b">
        <f>IF(W968,6)</f>
        <v>0</v>
      </c>
      <c r="BA968" s="10" t="b">
        <f>IF(X968,7)</f>
        <v>0</v>
      </c>
      <c r="BB968" s="10">
        <f>MIN(AU968:BA968)</f>
        <v>2</v>
      </c>
      <c r="BC968" s="10">
        <f>MAX(AU968:BA968)</f>
        <v>2</v>
      </c>
      <c r="BD968" s="10">
        <f>IF(AT968&gt;0,(1+(BC968-AT968))-BB968,-1)</f>
        <v>0</v>
      </c>
      <c r="BE968" s="44">
        <f>AL968-AT968</f>
        <v>0</v>
      </c>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row>
    <row r="969" spans="1:177" ht="15" customHeight="1">
      <c r="A969" s="1">
        <v>968</v>
      </c>
      <c r="B969" s="1">
        <v>-37.660665211652997</v>
      </c>
      <c r="C969" s="1">
        <v>144.831216385933</v>
      </c>
      <c r="D969" s="1">
        <v>15</v>
      </c>
      <c r="E969"/>
      <c r="F969" s="1" t="s">
        <v>40</v>
      </c>
      <c r="G969" s="1" t="s">
        <v>1102</v>
      </c>
      <c r="H969" s="2" t="s">
        <v>1160</v>
      </c>
      <c r="I969" s="4">
        <v>1</v>
      </c>
      <c r="J969" s="4">
        <v>0</v>
      </c>
      <c r="K969" s="4">
        <v>0</v>
      </c>
      <c r="L969" s="4">
        <v>0</v>
      </c>
      <c r="M969" s="5">
        <v>0</v>
      </c>
      <c r="N969" s="5">
        <v>0</v>
      </c>
      <c r="O969" s="5">
        <v>0</v>
      </c>
      <c r="P969" s="5">
        <v>0</v>
      </c>
      <c r="Q969" s="5">
        <v>1</v>
      </c>
      <c r="R969" s="6">
        <v>0</v>
      </c>
      <c r="S969" s="6">
        <v>0</v>
      </c>
      <c r="T969" s="6">
        <v>0</v>
      </c>
      <c r="U969" s="6">
        <v>1</v>
      </c>
      <c r="V969" s="6">
        <v>0</v>
      </c>
      <c r="W969" s="6">
        <v>0</v>
      </c>
      <c r="X969" s="6">
        <v>0</v>
      </c>
      <c r="Y969" s="7">
        <v>0</v>
      </c>
      <c r="Z969" s="7">
        <v>0</v>
      </c>
      <c r="AA969" s="8">
        <v>0</v>
      </c>
      <c r="AB969" s="8">
        <v>0</v>
      </c>
      <c r="AC969" s="8">
        <v>0</v>
      </c>
      <c r="AD969" s="8">
        <v>0</v>
      </c>
      <c r="AE969" s="8">
        <v>0</v>
      </c>
      <c r="AF969" s="8">
        <v>0</v>
      </c>
      <c r="AI969" s="9" t="s">
        <v>45</v>
      </c>
      <c r="AK969" s="9">
        <f>LEN(H969)</f>
        <v>24</v>
      </c>
      <c r="AL969" s="9">
        <f>SUM(R969:X969)</f>
        <v>1</v>
      </c>
      <c r="AM969" s="3" t="b">
        <f>IF(R969,1)</f>
        <v>0</v>
      </c>
      <c r="AN969" s="3" t="b">
        <f>IF(S969,1)</f>
        <v>0</v>
      </c>
      <c r="AO969" s="3" t="b">
        <f>IF(T969,1)</f>
        <v>0</v>
      </c>
      <c r="AP969" s="3">
        <f>IF(U969,1)</f>
        <v>1</v>
      </c>
      <c r="AQ969" s="3" t="b">
        <f>IF(V969,1)</f>
        <v>0</v>
      </c>
      <c r="AR969" s="3" t="b">
        <f>IF(W969,1)</f>
        <v>0</v>
      </c>
      <c r="AS969" s="3" t="b">
        <f>IF(X969,1)</f>
        <v>0</v>
      </c>
      <c r="AT969" s="3">
        <f>SUM(AM969:AS969)</f>
        <v>1</v>
      </c>
      <c r="AU969" s="10" t="b">
        <f>IF(R969,1)</f>
        <v>0</v>
      </c>
      <c r="AV969" s="10" t="b">
        <f>IF(S969,2)</f>
        <v>0</v>
      </c>
      <c r="AW969" s="10" t="b">
        <f>IF(T969,3)</f>
        <v>0</v>
      </c>
      <c r="AX969" s="10">
        <f>IF(U969,4)</f>
        <v>4</v>
      </c>
      <c r="AY969" s="10" t="b">
        <f>IF(V969,5)</f>
        <v>0</v>
      </c>
      <c r="AZ969" s="10" t="b">
        <f>IF(W969,6)</f>
        <v>0</v>
      </c>
      <c r="BA969" s="10" t="b">
        <f>IF(X969,7)</f>
        <v>0</v>
      </c>
      <c r="BB969" s="10">
        <f>MIN(AU969:BA969)</f>
        <v>4</v>
      </c>
      <c r="BC969" s="10">
        <f>MAX(AU969:BA969)</f>
        <v>4</v>
      </c>
      <c r="BD969" s="10">
        <f>IF(AT969&gt;0,(1+(BC969-AT969))-BB969,-1)</f>
        <v>0</v>
      </c>
      <c r="BE969" s="44">
        <f>AL969-AT969</f>
        <v>0</v>
      </c>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row>
    <row r="970" spans="1:177" ht="15" customHeight="1">
      <c r="A970" s="1">
        <v>969</v>
      </c>
      <c r="B970" s="1">
        <v>-37.2925344810944</v>
      </c>
      <c r="C970" s="1">
        <v>144.956569906548</v>
      </c>
      <c r="D970" s="1">
        <v>15</v>
      </c>
      <c r="E970"/>
      <c r="F970" s="1" t="s">
        <v>40</v>
      </c>
      <c r="G970" s="1" t="s">
        <v>1161</v>
      </c>
      <c r="H970" s="2" t="s">
        <v>1162</v>
      </c>
      <c r="I970" s="4">
        <v>1</v>
      </c>
      <c r="J970" s="4">
        <v>0</v>
      </c>
      <c r="K970" s="4">
        <v>0</v>
      </c>
      <c r="L970" s="4">
        <v>0</v>
      </c>
      <c r="M970" s="5">
        <v>1</v>
      </c>
      <c r="N970" s="5">
        <v>0</v>
      </c>
      <c r="O970" s="5">
        <v>0</v>
      </c>
      <c r="P970" s="5">
        <v>0</v>
      </c>
      <c r="Q970" s="5">
        <v>0</v>
      </c>
      <c r="R970" s="6">
        <v>0</v>
      </c>
      <c r="S970" s="6">
        <v>0</v>
      </c>
      <c r="T970" s="6">
        <v>0</v>
      </c>
      <c r="U970" s="6">
        <v>1</v>
      </c>
      <c r="V970" s="6">
        <v>0</v>
      </c>
      <c r="W970" s="6">
        <v>0</v>
      </c>
      <c r="X970" s="6">
        <v>0</v>
      </c>
      <c r="Y970" s="7">
        <v>0</v>
      </c>
      <c r="Z970" s="7">
        <v>0</v>
      </c>
      <c r="AA970" s="8">
        <v>0</v>
      </c>
      <c r="AB970" s="8">
        <v>0</v>
      </c>
      <c r="AC970" s="8">
        <v>0</v>
      </c>
      <c r="AD970" s="8">
        <v>0</v>
      </c>
      <c r="AE970" s="8">
        <v>0</v>
      </c>
      <c r="AF970" s="8">
        <v>1</v>
      </c>
      <c r="AI970" s="9" t="s">
        <v>48</v>
      </c>
      <c r="AJ970" s="9" t="s">
        <v>4384</v>
      </c>
      <c r="AK970" s="9">
        <f>LEN(H970)</f>
        <v>15</v>
      </c>
      <c r="AL970" s="9">
        <f>SUM(R970:X970)</f>
        <v>1</v>
      </c>
      <c r="AM970" s="3" t="b">
        <f>IF(R970,1)</f>
        <v>0</v>
      </c>
      <c r="AN970" s="3" t="b">
        <f>IF(S970,1)</f>
        <v>0</v>
      </c>
      <c r="AO970" s="3" t="b">
        <f>IF(T970,1)</f>
        <v>0</v>
      </c>
      <c r="AP970" s="3">
        <f>IF(U970,1)</f>
        <v>1</v>
      </c>
      <c r="AQ970" s="3" t="b">
        <f>IF(V970,1)</f>
        <v>0</v>
      </c>
      <c r="AR970" s="3" t="b">
        <f>IF(W970,1)</f>
        <v>0</v>
      </c>
      <c r="AS970" s="3" t="b">
        <f>IF(X970,1)</f>
        <v>0</v>
      </c>
      <c r="AT970" s="3">
        <f>SUM(AM970:AS970)</f>
        <v>1</v>
      </c>
      <c r="AU970" s="10" t="b">
        <f>IF(R970,1)</f>
        <v>0</v>
      </c>
      <c r="AV970" s="10" t="b">
        <f>IF(S970,2)</f>
        <v>0</v>
      </c>
      <c r="AW970" s="10" t="b">
        <f>IF(T970,3)</f>
        <v>0</v>
      </c>
      <c r="AX970" s="10">
        <f>IF(U970,4)</f>
        <v>4</v>
      </c>
      <c r="AY970" s="10" t="b">
        <f>IF(V970,5)</f>
        <v>0</v>
      </c>
      <c r="AZ970" s="10" t="b">
        <f>IF(W970,6)</f>
        <v>0</v>
      </c>
      <c r="BA970" s="10" t="b">
        <f>IF(X970,7)</f>
        <v>0</v>
      </c>
      <c r="BB970" s="10">
        <f>MIN(AU970:BA970)</f>
        <v>4</v>
      </c>
      <c r="BC970" s="10">
        <f>MAX(AU970:BA970)</f>
        <v>4</v>
      </c>
      <c r="BD970" s="10">
        <f>IF(AT970&gt;0,(1+(BC970-AT970))-BB970,-1)</f>
        <v>0</v>
      </c>
      <c r="BE970" s="44">
        <f>AL970-AT970</f>
        <v>0</v>
      </c>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row>
    <row r="971" spans="1:177" ht="15" customHeight="1">
      <c r="A971" s="1">
        <v>970</v>
      </c>
      <c r="B971" s="1">
        <v>-37.209971908813301</v>
      </c>
      <c r="C971" s="1">
        <v>145.03227477368901</v>
      </c>
      <c r="D971" s="1">
        <v>15</v>
      </c>
      <c r="E971"/>
      <c r="F971" s="1" t="s">
        <v>40</v>
      </c>
      <c r="G971" s="1" t="s">
        <v>1161</v>
      </c>
      <c r="H971" s="2" t="s">
        <v>1163</v>
      </c>
      <c r="I971" s="4">
        <v>1</v>
      </c>
      <c r="J971" s="4">
        <v>0</v>
      </c>
      <c r="K971" s="4">
        <v>0</v>
      </c>
      <c r="L971" s="4">
        <v>0</v>
      </c>
      <c r="M971" s="5">
        <v>1</v>
      </c>
      <c r="N971" s="5">
        <v>0</v>
      </c>
      <c r="O971" s="5">
        <v>0</v>
      </c>
      <c r="P971" s="5">
        <v>0</v>
      </c>
      <c r="Q971" s="5">
        <v>0</v>
      </c>
      <c r="R971" s="6">
        <v>0</v>
      </c>
      <c r="S971" s="6">
        <v>0</v>
      </c>
      <c r="T971" s="6">
        <v>0</v>
      </c>
      <c r="U971" s="6">
        <v>1</v>
      </c>
      <c r="V971" s="6">
        <v>0</v>
      </c>
      <c r="W971" s="6">
        <v>0</v>
      </c>
      <c r="X971" s="6">
        <v>0</v>
      </c>
      <c r="Y971" s="7">
        <v>0</v>
      </c>
      <c r="Z971" s="7">
        <v>0</v>
      </c>
      <c r="AA971" s="8">
        <v>0</v>
      </c>
      <c r="AB971" s="8">
        <v>0</v>
      </c>
      <c r="AC971" s="8">
        <v>0</v>
      </c>
      <c r="AD971" s="8">
        <v>0</v>
      </c>
      <c r="AE971" s="8">
        <v>0</v>
      </c>
      <c r="AF971" s="8">
        <v>0</v>
      </c>
      <c r="AK971" s="9">
        <f>LEN(H971)</f>
        <v>10</v>
      </c>
      <c r="AL971" s="9">
        <f>SUM(R971:X971)</f>
        <v>1</v>
      </c>
      <c r="AM971" s="3" t="b">
        <f>IF(R971,1)</f>
        <v>0</v>
      </c>
      <c r="AN971" s="3" t="b">
        <f>IF(S971,1)</f>
        <v>0</v>
      </c>
      <c r="AO971" s="3" t="b">
        <f>IF(T971,1)</f>
        <v>0</v>
      </c>
      <c r="AP971" s="3">
        <f>IF(U971,1)</f>
        <v>1</v>
      </c>
      <c r="AQ971" s="3" t="b">
        <f>IF(V971,1)</f>
        <v>0</v>
      </c>
      <c r="AR971" s="3" t="b">
        <f>IF(W971,1)</f>
        <v>0</v>
      </c>
      <c r="AS971" s="3" t="b">
        <f>IF(X971,1)</f>
        <v>0</v>
      </c>
      <c r="AT971" s="3">
        <f>SUM(AM971:AS971)</f>
        <v>1</v>
      </c>
      <c r="AU971" s="10" t="b">
        <f>IF(R971,1)</f>
        <v>0</v>
      </c>
      <c r="AV971" s="10" t="b">
        <f>IF(S971,2)</f>
        <v>0</v>
      </c>
      <c r="AW971" s="10" t="b">
        <f>IF(T971,3)</f>
        <v>0</v>
      </c>
      <c r="AX971" s="10">
        <f>IF(U971,4)</f>
        <v>4</v>
      </c>
      <c r="AY971" s="10" t="b">
        <f>IF(V971,5)</f>
        <v>0</v>
      </c>
      <c r="AZ971" s="10" t="b">
        <f>IF(W971,6)</f>
        <v>0</v>
      </c>
      <c r="BA971" s="10" t="b">
        <f>IF(X971,7)</f>
        <v>0</v>
      </c>
      <c r="BB971" s="10">
        <f>MIN(AU971:BA971)</f>
        <v>4</v>
      </c>
      <c r="BC971" s="10">
        <f>MAX(AU971:BA971)</f>
        <v>4</v>
      </c>
      <c r="BD971" s="10">
        <f>IF(AT971&gt;0,(1+(BC971-AT971))-BB971,-1)</f>
        <v>0</v>
      </c>
      <c r="BE971" s="44">
        <f>AL971-AT971</f>
        <v>0</v>
      </c>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row>
    <row r="972" spans="1:177" ht="15" customHeight="1">
      <c r="A972" s="1">
        <v>971</v>
      </c>
      <c r="B972" s="1">
        <v>-37.209219970602199</v>
      </c>
      <c r="C972" s="1">
        <v>145.041458657356</v>
      </c>
      <c r="D972" s="1">
        <v>15</v>
      </c>
      <c r="E972"/>
      <c r="F972" s="1" t="s">
        <v>40</v>
      </c>
      <c r="G972" s="1" t="s">
        <v>1161</v>
      </c>
      <c r="H972" s="2" t="s">
        <v>1164</v>
      </c>
      <c r="I972" s="4">
        <v>0</v>
      </c>
      <c r="J972" s="4">
        <v>1</v>
      </c>
      <c r="K972" s="4">
        <v>0</v>
      </c>
      <c r="L972" s="4">
        <v>0</v>
      </c>
      <c r="M972" s="5">
        <v>1</v>
      </c>
      <c r="N972" s="5">
        <v>0</v>
      </c>
      <c r="O972" s="5">
        <v>0</v>
      </c>
      <c r="P972" s="5">
        <v>1</v>
      </c>
      <c r="Q972" s="5">
        <v>0</v>
      </c>
      <c r="R972" s="6">
        <v>0</v>
      </c>
      <c r="S972" s="6">
        <v>0</v>
      </c>
      <c r="T972" s="6">
        <v>0</v>
      </c>
      <c r="U972" s="6">
        <v>2</v>
      </c>
      <c r="V972" s="6">
        <v>0</v>
      </c>
      <c r="W972" s="6">
        <v>0</v>
      </c>
      <c r="X972" s="6">
        <v>0</v>
      </c>
      <c r="Y972" s="7">
        <v>0</v>
      </c>
      <c r="Z972" s="7">
        <v>0</v>
      </c>
      <c r="AA972" s="8">
        <v>0</v>
      </c>
      <c r="AB972" s="8">
        <v>1</v>
      </c>
      <c r="AC972" s="8">
        <v>0</v>
      </c>
      <c r="AD972" s="8">
        <v>0</v>
      </c>
      <c r="AE972" s="8">
        <v>0</v>
      </c>
      <c r="AF972" s="8">
        <v>0</v>
      </c>
      <c r="AG972" s="9" t="s">
        <v>1165</v>
      </c>
      <c r="AI972" s="9" t="s">
        <v>85</v>
      </c>
      <c r="AK972" s="9">
        <f>LEN(H972)</f>
        <v>41</v>
      </c>
      <c r="AL972" s="9">
        <f>SUM(R972:X972)</f>
        <v>2</v>
      </c>
      <c r="AM972" s="3" t="b">
        <f>IF(R972,1)</f>
        <v>0</v>
      </c>
      <c r="AN972" s="3" t="b">
        <f>IF(S972,1)</f>
        <v>0</v>
      </c>
      <c r="AO972" s="3" t="b">
        <f>IF(T972,1)</f>
        <v>0</v>
      </c>
      <c r="AP972" s="3">
        <f>IF(U972,1)</f>
        <v>1</v>
      </c>
      <c r="AQ972" s="3" t="b">
        <f>IF(V972,1)</f>
        <v>0</v>
      </c>
      <c r="AR972" s="3" t="b">
        <f>IF(W972,1)</f>
        <v>0</v>
      </c>
      <c r="AS972" s="3" t="b">
        <f>IF(X972,1)</f>
        <v>0</v>
      </c>
      <c r="AT972" s="3">
        <f>SUM(AM972:AS972)</f>
        <v>1</v>
      </c>
      <c r="AU972" s="10" t="b">
        <f>IF(R972,1)</f>
        <v>0</v>
      </c>
      <c r="AV972" s="10" t="b">
        <f>IF(S972,2)</f>
        <v>0</v>
      </c>
      <c r="AW972" s="10" t="b">
        <f>IF(T972,3)</f>
        <v>0</v>
      </c>
      <c r="AX972" s="10">
        <f>IF(U972,4)</f>
        <v>4</v>
      </c>
      <c r="AY972" s="10" t="b">
        <f>IF(V972,5)</f>
        <v>0</v>
      </c>
      <c r="AZ972" s="10" t="b">
        <f>IF(W972,6)</f>
        <v>0</v>
      </c>
      <c r="BA972" s="10" t="b">
        <f>IF(X972,7)</f>
        <v>0</v>
      </c>
      <c r="BB972" s="10">
        <f>MIN(AU972:BA972)</f>
        <v>4</v>
      </c>
      <c r="BC972" s="10">
        <f>MAX(AU972:BA972)</f>
        <v>4</v>
      </c>
      <c r="BD972" s="10">
        <f>IF(AT972&gt;0,(1+(BC972-AT972))-BB972,-1)</f>
        <v>0</v>
      </c>
      <c r="BE972" s="44">
        <f>AL972-AT972</f>
        <v>1</v>
      </c>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row>
    <row r="973" spans="1:177" ht="15" customHeight="1">
      <c r="A973" s="1">
        <v>972</v>
      </c>
      <c r="B973" s="1">
        <v>-37.3990849568195</v>
      </c>
      <c r="C973" s="1">
        <v>144.97511153516399</v>
      </c>
      <c r="D973" s="1">
        <v>15</v>
      </c>
      <c r="E973"/>
      <c r="F973" s="1" t="s">
        <v>40</v>
      </c>
      <c r="G973" s="1" t="s">
        <v>1161</v>
      </c>
      <c r="H973" s="2" t="s">
        <v>1166</v>
      </c>
      <c r="I973" s="4">
        <v>1</v>
      </c>
      <c r="J973" s="4">
        <v>0</v>
      </c>
      <c r="K973" s="4">
        <v>0</v>
      </c>
      <c r="L973" s="4">
        <v>3</v>
      </c>
      <c r="M973" s="5">
        <v>0</v>
      </c>
      <c r="N973" s="5">
        <v>1</v>
      </c>
      <c r="O973" s="5">
        <v>0</v>
      </c>
      <c r="P973" s="5">
        <v>0</v>
      </c>
      <c r="Q973" s="5">
        <v>0</v>
      </c>
      <c r="R973" s="6">
        <v>0</v>
      </c>
      <c r="S973" s="6">
        <v>0</v>
      </c>
      <c r="T973" s="6">
        <v>0</v>
      </c>
      <c r="U973" s="6">
        <v>1</v>
      </c>
      <c r="V973" s="6">
        <v>0</v>
      </c>
      <c r="W973" s="6">
        <v>0</v>
      </c>
      <c r="X973" s="6">
        <v>0</v>
      </c>
      <c r="Y973" s="7">
        <v>0</v>
      </c>
      <c r="Z973" s="7">
        <v>1</v>
      </c>
      <c r="AA973" s="8">
        <v>0</v>
      </c>
      <c r="AB973" s="8">
        <v>0</v>
      </c>
      <c r="AC973" s="8">
        <v>0</v>
      </c>
      <c r="AD973" s="8">
        <v>0</v>
      </c>
      <c r="AE973" s="8">
        <v>0</v>
      </c>
      <c r="AF973" s="8">
        <v>0</v>
      </c>
      <c r="AK973" s="9">
        <f>LEN(H973)</f>
        <v>9</v>
      </c>
      <c r="AL973" s="9">
        <f>SUM(R973:X973)</f>
        <v>1</v>
      </c>
      <c r="AM973" s="3" t="b">
        <f>IF(R973,1)</f>
        <v>0</v>
      </c>
      <c r="AN973" s="3" t="b">
        <f>IF(S973,1)</f>
        <v>0</v>
      </c>
      <c r="AO973" s="3" t="b">
        <f>IF(T973,1)</f>
        <v>0</v>
      </c>
      <c r="AP973" s="3">
        <f>IF(U973,1)</f>
        <v>1</v>
      </c>
      <c r="AQ973" s="3" t="b">
        <f>IF(V973,1)</f>
        <v>0</v>
      </c>
      <c r="AR973" s="3" t="b">
        <f>IF(W973,1)</f>
        <v>0</v>
      </c>
      <c r="AS973" s="3" t="b">
        <f>IF(X973,1)</f>
        <v>0</v>
      </c>
      <c r="AT973" s="3">
        <f>SUM(AM973:AS973)</f>
        <v>1</v>
      </c>
      <c r="AU973" s="10" t="b">
        <f>IF(R973,1)</f>
        <v>0</v>
      </c>
      <c r="AV973" s="10" t="b">
        <f>IF(S973,2)</f>
        <v>0</v>
      </c>
      <c r="AW973" s="10" t="b">
        <f>IF(T973,3)</f>
        <v>0</v>
      </c>
      <c r="AX973" s="10">
        <f>IF(U973,4)</f>
        <v>4</v>
      </c>
      <c r="AY973" s="10" t="b">
        <f>IF(V973,5)</f>
        <v>0</v>
      </c>
      <c r="AZ973" s="10" t="b">
        <f>IF(W973,6)</f>
        <v>0</v>
      </c>
      <c r="BA973" s="10" t="b">
        <f>IF(X973,7)</f>
        <v>0</v>
      </c>
      <c r="BB973" s="10">
        <f>MIN(AU973:BA973)</f>
        <v>4</v>
      </c>
      <c r="BC973" s="10">
        <f>MAX(AU973:BA973)</f>
        <v>4</v>
      </c>
      <c r="BD973" s="10">
        <f>IF(AT973&gt;0,(1+(BC973-AT973))-BB973,-1)</f>
        <v>0</v>
      </c>
      <c r="BE973" s="44">
        <f>AL973-AT973</f>
        <v>0</v>
      </c>
      <c r="BF973" s="3">
        <v>1</v>
      </c>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row>
    <row r="974" spans="1:177" ht="15" customHeight="1">
      <c r="A974" s="1">
        <v>973</v>
      </c>
      <c r="B974" s="1">
        <v>-37.153521549192902</v>
      </c>
      <c r="C974" s="1">
        <v>145.0299573451</v>
      </c>
      <c r="D974" s="1">
        <v>15</v>
      </c>
      <c r="E974"/>
      <c r="F974" s="1" t="s">
        <v>40</v>
      </c>
      <c r="G974" s="1" t="s">
        <v>1161</v>
      </c>
      <c r="H974" s="2" t="s">
        <v>1167</v>
      </c>
      <c r="I974" s="4">
        <v>1</v>
      </c>
      <c r="J974" s="4">
        <v>0</v>
      </c>
      <c r="K974" s="4">
        <v>0</v>
      </c>
      <c r="L974" s="4">
        <v>0</v>
      </c>
      <c r="M974" s="5">
        <v>1</v>
      </c>
      <c r="N974" s="5">
        <v>0</v>
      </c>
      <c r="O974" s="5">
        <v>0</v>
      </c>
      <c r="P974" s="5">
        <v>0</v>
      </c>
      <c r="Q974" s="5">
        <v>0</v>
      </c>
      <c r="R974" s="6">
        <v>0</v>
      </c>
      <c r="S974" s="6">
        <v>0</v>
      </c>
      <c r="T974" s="6">
        <v>0</v>
      </c>
      <c r="U974" s="6">
        <v>1</v>
      </c>
      <c r="V974" s="6">
        <v>0</v>
      </c>
      <c r="W974" s="6">
        <v>0</v>
      </c>
      <c r="X974" s="6">
        <v>0</v>
      </c>
      <c r="Y974" s="7">
        <v>0</v>
      </c>
      <c r="Z974" s="7">
        <v>0</v>
      </c>
      <c r="AA974" s="8">
        <v>0</v>
      </c>
      <c r="AB974" s="8">
        <v>0</v>
      </c>
      <c r="AC974" s="8">
        <v>0</v>
      </c>
      <c r="AD974" s="8">
        <v>0</v>
      </c>
      <c r="AE974" s="8">
        <v>0</v>
      </c>
      <c r="AF974" s="8">
        <v>1</v>
      </c>
      <c r="AI974" s="9" t="s">
        <v>48</v>
      </c>
      <c r="AK974" s="9">
        <f>LEN(H974)</f>
        <v>19</v>
      </c>
      <c r="AL974" s="9">
        <f>SUM(R974:X974)</f>
        <v>1</v>
      </c>
      <c r="AM974" s="3" t="b">
        <f>IF(R974,1)</f>
        <v>0</v>
      </c>
      <c r="AN974" s="3" t="b">
        <f>IF(S974,1)</f>
        <v>0</v>
      </c>
      <c r="AO974" s="3" t="b">
        <f>IF(T974,1)</f>
        <v>0</v>
      </c>
      <c r="AP974" s="3">
        <f>IF(U974,1)</f>
        <v>1</v>
      </c>
      <c r="AQ974" s="3" t="b">
        <f>IF(V974,1)</f>
        <v>0</v>
      </c>
      <c r="AR974" s="3" t="b">
        <f>IF(W974,1)</f>
        <v>0</v>
      </c>
      <c r="AS974" s="3" t="b">
        <f>IF(X974,1)</f>
        <v>0</v>
      </c>
      <c r="AT974" s="3">
        <f>SUM(AM974:AS974)</f>
        <v>1</v>
      </c>
      <c r="AU974" s="10" t="b">
        <f>IF(R974,1)</f>
        <v>0</v>
      </c>
      <c r="AV974" s="10" t="b">
        <f>IF(S974,2)</f>
        <v>0</v>
      </c>
      <c r="AW974" s="10" t="b">
        <f>IF(T974,3)</f>
        <v>0</v>
      </c>
      <c r="AX974" s="10">
        <f>IF(U974,4)</f>
        <v>4</v>
      </c>
      <c r="AY974" s="10" t="b">
        <f>IF(V974,5)</f>
        <v>0</v>
      </c>
      <c r="AZ974" s="10" t="b">
        <f>IF(W974,6)</f>
        <v>0</v>
      </c>
      <c r="BA974" s="10" t="b">
        <f>IF(X974,7)</f>
        <v>0</v>
      </c>
      <c r="BB974" s="10">
        <f>MIN(AU974:BA974)</f>
        <v>4</v>
      </c>
      <c r="BC974" s="10">
        <f>MAX(AU974:BA974)</f>
        <v>4</v>
      </c>
      <c r="BD974" s="10">
        <f>IF(AT974&gt;0,(1+(BC974-AT974))-BB974,-1)</f>
        <v>0</v>
      </c>
      <c r="BE974" s="44">
        <f>AL974-AT974</f>
        <v>0</v>
      </c>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row>
    <row r="975" spans="1:177" ht="15" customHeight="1">
      <c r="A975" s="1">
        <v>974</v>
      </c>
      <c r="B975" s="1">
        <v>-37.208391120937797</v>
      </c>
      <c r="C975" s="1">
        <v>145.047895958992</v>
      </c>
      <c r="D975" s="1">
        <v>17</v>
      </c>
      <c r="E975"/>
      <c r="F975" s="1" t="s">
        <v>40</v>
      </c>
      <c r="G975" s="1" t="s">
        <v>1161</v>
      </c>
      <c r="H975" s="2" t="s">
        <v>1168</v>
      </c>
      <c r="I975" s="4">
        <v>1</v>
      </c>
      <c r="J975" s="4">
        <v>0</v>
      </c>
      <c r="K975" s="4">
        <v>0</v>
      </c>
      <c r="L975" s="4">
        <v>0</v>
      </c>
      <c r="M975" s="5">
        <v>1</v>
      </c>
      <c r="N975" s="5">
        <v>0</v>
      </c>
      <c r="O975" s="5">
        <v>0</v>
      </c>
      <c r="P975" s="5">
        <v>1</v>
      </c>
      <c r="Q975" s="5">
        <v>0</v>
      </c>
      <c r="R975" s="6">
        <v>0</v>
      </c>
      <c r="S975" s="6">
        <v>0</v>
      </c>
      <c r="T975" s="6">
        <v>1</v>
      </c>
      <c r="U975" s="6">
        <v>1</v>
      </c>
      <c r="V975" s="6">
        <v>0</v>
      </c>
      <c r="W975" s="6">
        <v>0</v>
      </c>
      <c r="X975" s="6">
        <v>0</v>
      </c>
      <c r="Y975" s="7">
        <v>0</v>
      </c>
      <c r="Z975" s="7">
        <v>0</v>
      </c>
      <c r="AA975" s="8">
        <v>0</v>
      </c>
      <c r="AB975" s="8">
        <v>0</v>
      </c>
      <c r="AC975" s="8">
        <v>0</v>
      </c>
      <c r="AD975" s="8">
        <v>0</v>
      </c>
      <c r="AE975" s="8">
        <v>0</v>
      </c>
      <c r="AF975" s="8">
        <v>0</v>
      </c>
      <c r="AI975" s="9" t="s">
        <v>48</v>
      </c>
      <c r="AK975" s="9">
        <f>LEN(H975)</f>
        <v>25</v>
      </c>
      <c r="AL975" s="9">
        <f>SUM(R975:X975)</f>
        <v>2</v>
      </c>
      <c r="AM975" s="3" t="b">
        <f>IF(R975,1)</f>
        <v>0</v>
      </c>
      <c r="AN975" s="3" t="b">
        <f>IF(S975,1)</f>
        <v>0</v>
      </c>
      <c r="AO975" s="3">
        <f>IF(T975,1)</f>
        <v>1</v>
      </c>
      <c r="AP975" s="3">
        <f>IF(U975,1)</f>
        <v>1</v>
      </c>
      <c r="AQ975" s="3" t="b">
        <f>IF(V975,1)</f>
        <v>0</v>
      </c>
      <c r="AR975" s="3" t="b">
        <f>IF(W975,1)</f>
        <v>0</v>
      </c>
      <c r="AS975" s="3" t="b">
        <f>IF(X975,1)</f>
        <v>0</v>
      </c>
      <c r="AT975" s="3">
        <f>SUM(AM975:AS975)</f>
        <v>2</v>
      </c>
      <c r="AU975" s="10" t="b">
        <f>IF(R975,1)</f>
        <v>0</v>
      </c>
      <c r="AV975" s="10" t="b">
        <f>IF(S975,2)</f>
        <v>0</v>
      </c>
      <c r="AW975" s="10">
        <f>IF(T975,3)</f>
        <v>3</v>
      </c>
      <c r="AX975" s="10">
        <f>IF(U975,4)</f>
        <v>4</v>
      </c>
      <c r="AY975" s="10" t="b">
        <f>IF(V975,5)</f>
        <v>0</v>
      </c>
      <c r="AZ975" s="10" t="b">
        <f>IF(W975,6)</f>
        <v>0</v>
      </c>
      <c r="BA975" s="10" t="b">
        <f>IF(X975,7)</f>
        <v>0</v>
      </c>
      <c r="BB975" s="10">
        <f>MIN(AU975:BA975)</f>
        <v>3</v>
      </c>
      <c r="BC975" s="10">
        <f>MAX(AU975:BA975)</f>
        <v>4</v>
      </c>
      <c r="BD975" s="10">
        <f>IF(AT975&gt;0,(1+(BC975-AT975))-BB975,-1)</f>
        <v>0</v>
      </c>
      <c r="BE975" s="44">
        <f>AL975-AT975</f>
        <v>0</v>
      </c>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row>
    <row r="976" spans="1:177" ht="15" customHeight="1">
      <c r="A976" s="1">
        <v>975</v>
      </c>
      <c r="B976" s="1">
        <v>-37.202759829102298</v>
      </c>
      <c r="C976" s="1">
        <v>145.04802470502401</v>
      </c>
      <c r="D976" s="1">
        <v>15</v>
      </c>
      <c r="E976"/>
      <c r="F976" s="1" t="s">
        <v>40</v>
      </c>
      <c r="G976" s="1" t="s">
        <v>1161</v>
      </c>
      <c r="H976" s="2" t="s">
        <v>1169</v>
      </c>
      <c r="I976" s="4">
        <v>1</v>
      </c>
      <c r="J976" s="4">
        <v>0</v>
      </c>
      <c r="K976" s="4">
        <v>0</v>
      </c>
      <c r="L976" s="4">
        <v>0</v>
      </c>
      <c r="M976" s="5">
        <v>1</v>
      </c>
      <c r="N976" s="5">
        <v>0</v>
      </c>
      <c r="O976" s="5">
        <v>0</v>
      </c>
      <c r="P976" s="5">
        <v>0</v>
      </c>
      <c r="Q976" s="5">
        <v>0</v>
      </c>
      <c r="R976" s="6">
        <v>0</v>
      </c>
      <c r="S976" s="6">
        <v>0</v>
      </c>
      <c r="T976" s="6">
        <v>0</v>
      </c>
      <c r="U976" s="6">
        <v>0</v>
      </c>
      <c r="V976" s="6">
        <v>0</v>
      </c>
      <c r="W976" s="6">
        <v>1</v>
      </c>
      <c r="X976" s="6">
        <v>0</v>
      </c>
      <c r="Y976" s="7">
        <v>0</v>
      </c>
      <c r="Z976" s="7">
        <v>0</v>
      </c>
      <c r="AA976" s="8">
        <v>0</v>
      </c>
      <c r="AB976" s="8">
        <v>0</v>
      </c>
      <c r="AC976" s="8">
        <v>0</v>
      </c>
      <c r="AD976" s="8">
        <v>0</v>
      </c>
      <c r="AE976" s="8">
        <v>0</v>
      </c>
      <c r="AF976" s="8">
        <v>1</v>
      </c>
      <c r="AI976" s="9" t="s">
        <v>393</v>
      </c>
      <c r="AK976" s="9">
        <f>LEN(H976)</f>
        <v>43</v>
      </c>
      <c r="AL976" s="9">
        <f>SUM(R976:X976)</f>
        <v>1</v>
      </c>
      <c r="AM976" s="3" t="b">
        <f>IF(R976,1)</f>
        <v>0</v>
      </c>
      <c r="AN976" s="3" t="b">
        <f>IF(S976,1)</f>
        <v>0</v>
      </c>
      <c r="AO976" s="3" t="b">
        <f>IF(T976,1)</f>
        <v>0</v>
      </c>
      <c r="AP976" s="3" t="b">
        <f>IF(U976,1)</f>
        <v>0</v>
      </c>
      <c r="AQ976" s="3" t="b">
        <f>IF(V976,1)</f>
        <v>0</v>
      </c>
      <c r="AR976" s="3">
        <f>IF(W976,1)</f>
        <v>1</v>
      </c>
      <c r="AS976" s="3" t="b">
        <f>IF(X976,1)</f>
        <v>0</v>
      </c>
      <c r="AT976" s="3">
        <f>SUM(AM976:AS976)</f>
        <v>1</v>
      </c>
      <c r="AU976" s="10" t="b">
        <f>IF(R976,1)</f>
        <v>0</v>
      </c>
      <c r="AV976" s="10" t="b">
        <f>IF(S976,2)</f>
        <v>0</v>
      </c>
      <c r="AW976" s="10" t="b">
        <f>IF(T976,3)</f>
        <v>0</v>
      </c>
      <c r="AX976" s="10" t="b">
        <f>IF(U976,4)</f>
        <v>0</v>
      </c>
      <c r="AY976" s="10" t="b">
        <f>IF(V976,5)</f>
        <v>0</v>
      </c>
      <c r="AZ976" s="10">
        <f>IF(W976,6)</f>
        <v>6</v>
      </c>
      <c r="BA976" s="10" t="b">
        <f>IF(X976,7)</f>
        <v>0</v>
      </c>
      <c r="BB976" s="10">
        <f>MIN(AU976:BA976)</f>
        <v>6</v>
      </c>
      <c r="BC976" s="10">
        <f>MAX(AU976:BA976)</f>
        <v>6</v>
      </c>
      <c r="BD976" s="10">
        <f>IF(AT976&gt;0,(1+(BC976-AT976))-BB976,-1)</f>
        <v>0</v>
      </c>
      <c r="BE976" s="44">
        <f>AL976-AT976</f>
        <v>0</v>
      </c>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row>
    <row r="977" spans="1:177" ht="15" customHeight="1">
      <c r="A977" s="1">
        <v>976</v>
      </c>
      <c r="B977" s="1">
        <v>-37.797844506541203</v>
      </c>
      <c r="C977" s="1">
        <v>144.98683214035</v>
      </c>
      <c r="D977" s="1">
        <v>16</v>
      </c>
      <c r="E977"/>
      <c r="F977" s="1" t="s">
        <v>140</v>
      </c>
      <c r="G977" s="1" t="s">
        <v>1161</v>
      </c>
      <c r="H977" s="2" t="s">
        <v>1170</v>
      </c>
      <c r="I977" s="4">
        <v>1</v>
      </c>
      <c r="J977" s="4">
        <v>0</v>
      </c>
      <c r="K977" s="4">
        <v>0</v>
      </c>
      <c r="L977" s="4">
        <v>0</v>
      </c>
      <c r="M977" s="5">
        <v>1</v>
      </c>
      <c r="N977" s="5">
        <v>0</v>
      </c>
      <c r="O977" s="5">
        <v>0</v>
      </c>
      <c r="P977" s="5">
        <v>0</v>
      </c>
      <c r="Q977" s="5">
        <v>0</v>
      </c>
      <c r="R977" s="6">
        <v>0</v>
      </c>
      <c r="S977" s="6">
        <v>0</v>
      </c>
      <c r="T977" s="6">
        <v>1</v>
      </c>
      <c r="U977" s="6">
        <v>1</v>
      </c>
      <c r="V977" s="6">
        <v>0</v>
      </c>
      <c r="W977" s="6">
        <v>0</v>
      </c>
      <c r="X977" s="6">
        <v>0</v>
      </c>
      <c r="Y977" s="7">
        <v>0</v>
      </c>
      <c r="Z977" s="7">
        <v>1</v>
      </c>
      <c r="AA977" s="8">
        <v>0</v>
      </c>
      <c r="AB977" s="8">
        <v>0</v>
      </c>
      <c r="AC977" s="8">
        <v>0</v>
      </c>
      <c r="AD977" s="8">
        <v>0</v>
      </c>
      <c r="AE977" s="8">
        <v>0</v>
      </c>
      <c r="AF977" s="8">
        <v>0</v>
      </c>
      <c r="AK977" s="9">
        <f>LEN(H977)</f>
        <v>63</v>
      </c>
      <c r="AL977" s="9">
        <f>SUM(R977:X977)</f>
        <v>2</v>
      </c>
      <c r="AM977" s="3" t="b">
        <f>IF(R977,1)</f>
        <v>0</v>
      </c>
      <c r="AN977" s="3" t="b">
        <f>IF(S977,1)</f>
        <v>0</v>
      </c>
      <c r="AO977" s="3">
        <f>IF(T977,1)</f>
        <v>1</v>
      </c>
      <c r="AP977" s="3">
        <f>IF(U977,1)</f>
        <v>1</v>
      </c>
      <c r="AQ977" s="3" t="b">
        <f>IF(V977,1)</f>
        <v>0</v>
      </c>
      <c r="AR977" s="3" t="b">
        <f>IF(W977,1)</f>
        <v>0</v>
      </c>
      <c r="AS977" s="3" t="b">
        <f>IF(X977,1)</f>
        <v>0</v>
      </c>
      <c r="AT977" s="3">
        <f>SUM(AM977:AS977)</f>
        <v>2</v>
      </c>
      <c r="AU977" s="10" t="b">
        <f>IF(R977,1)</f>
        <v>0</v>
      </c>
      <c r="AV977" s="10" t="b">
        <f>IF(S977,2)</f>
        <v>0</v>
      </c>
      <c r="AW977" s="10">
        <f>IF(T977,3)</f>
        <v>3</v>
      </c>
      <c r="AX977" s="10">
        <f>IF(U977,4)</f>
        <v>4</v>
      </c>
      <c r="AY977" s="10" t="b">
        <f>IF(V977,5)</f>
        <v>0</v>
      </c>
      <c r="AZ977" s="10" t="b">
        <f>IF(W977,6)</f>
        <v>0</v>
      </c>
      <c r="BA977" s="10" t="b">
        <f>IF(X977,7)</f>
        <v>0</v>
      </c>
      <c r="BB977" s="10">
        <f>MIN(AU977:BA977)</f>
        <v>3</v>
      </c>
      <c r="BC977" s="10">
        <f>MAX(AU977:BA977)</f>
        <v>4</v>
      </c>
      <c r="BD977" s="10">
        <f>IF(AT977&gt;0,(1+(BC977-AT977))-BB977,-1)</f>
        <v>0</v>
      </c>
      <c r="BE977" s="44">
        <f>AL977-AT977</f>
        <v>0</v>
      </c>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row>
    <row r="978" spans="1:177" ht="15" customHeight="1">
      <c r="A978" s="1">
        <v>977</v>
      </c>
      <c r="B978" s="1">
        <v>-37.2008114239243</v>
      </c>
      <c r="C978" s="1">
        <v>145.06463294324499</v>
      </c>
      <c r="D978" s="1">
        <v>15</v>
      </c>
      <c r="E978"/>
      <c r="F978" s="1" t="s">
        <v>40</v>
      </c>
      <c r="G978" s="1" t="s">
        <v>1161</v>
      </c>
      <c r="H978" s="2" t="s">
        <v>1171</v>
      </c>
      <c r="I978" s="4">
        <v>0</v>
      </c>
      <c r="J978" s="4">
        <v>0</v>
      </c>
      <c r="K978" s="4">
        <v>1</v>
      </c>
      <c r="L978" s="4">
        <v>0</v>
      </c>
      <c r="M978" s="5">
        <v>0</v>
      </c>
      <c r="N978" s="5">
        <v>1</v>
      </c>
      <c r="O978" s="5">
        <v>0</v>
      </c>
      <c r="P978" s="5">
        <v>0</v>
      </c>
      <c r="Q978" s="5">
        <v>0</v>
      </c>
      <c r="R978" s="6">
        <v>0</v>
      </c>
      <c r="S978" s="6">
        <v>0</v>
      </c>
      <c r="T978" s="6">
        <v>0</v>
      </c>
      <c r="U978" s="6">
        <v>1</v>
      </c>
      <c r="V978" s="6">
        <v>0</v>
      </c>
      <c r="W978" s="6">
        <v>0</v>
      </c>
      <c r="X978" s="6">
        <v>0</v>
      </c>
      <c r="Y978" s="7">
        <v>0</v>
      </c>
      <c r="Z978" s="7">
        <v>1</v>
      </c>
      <c r="AA978" s="8">
        <v>0</v>
      </c>
      <c r="AB978" s="8">
        <v>0</v>
      </c>
      <c r="AC978" s="8">
        <v>0</v>
      </c>
      <c r="AD978" s="8">
        <v>0</v>
      </c>
      <c r="AE978" s="8">
        <v>0</v>
      </c>
      <c r="AF978" s="8">
        <v>1</v>
      </c>
      <c r="AH978" s="9" t="s">
        <v>1099</v>
      </c>
      <c r="AI978" s="9" t="s">
        <v>238</v>
      </c>
      <c r="AK978" s="9">
        <f>LEN(H978)</f>
        <v>20</v>
      </c>
      <c r="AL978" s="9">
        <f>SUM(R978:X978)</f>
        <v>1</v>
      </c>
      <c r="AM978" s="3" t="b">
        <f>IF(R978,1)</f>
        <v>0</v>
      </c>
      <c r="AN978" s="3" t="b">
        <f>IF(S978,1)</f>
        <v>0</v>
      </c>
      <c r="AO978" s="3" t="b">
        <f>IF(T978,1)</f>
        <v>0</v>
      </c>
      <c r="AP978" s="3">
        <f>IF(U978,1)</f>
        <v>1</v>
      </c>
      <c r="AQ978" s="3" t="b">
        <f>IF(V978,1)</f>
        <v>0</v>
      </c>
      <c r="AR978" s="3" t="b">
        <f>IF(W978,1)</f>
        <v>0</v>
      </c>
      <c r="AS978" s="3" t="b">
        <f>IF(X978,1)</f>
        <v>0</v>
      </c>
      <c r="AT978" s="3">
        <f>SUM(AM978:AS978)</f>
        <v>1</v>
      </c>
      <c r="AU978" s="10" t="b">
        <f>IF(R978,1)</f>
        <v>0</v>
      </c>
      <c r="AV978" s="10" t="b">
        <f>IF(S978,2)</f>
        <v>0</v>
      </c>
      <c r="AW978" s="10" t="b">
        <f>IF(T978,3)</f>
        <v>0</v>
      </c>
      <c r="AX978" s="10">
        <f>IF(U978,4)</f>
        <v>4</v>
      </c>
      <c r="AY978" s="10" t="b">
        <f>IF(V978,5)</f>
        <v>0</v>
      </c>
      <c r="AZ978" s="10" t="b">
        <f>IF(W978,6)</f>
        <v>0</v>
      </c>
      <c r="BA978" s="10" t="b">
        <f>IF(X978,7)</f>
        <v>0</v>
      </c>
      <c r="BB978" s="10">
        <f>MIN(AU978:BA978)</f>
        <v>4</v>
      </c>
      <c r="BC978" s="10">
        <f>MAX(AU978:BA978)</f>
        <v>4</v>
      </c>
      <c r="BD978" s="10">
        <f>IF(AT978&gt;0,(1+(BC978-AT978))-BB978,-1)</f>
        <v>0</v>
      </c>
      <c r="BE978" s="44">
        <f>AL978-AT978</f>
        <v>0</v>
      </c>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row>
    <row r="979" spans="1:177" ht="15" customHeight="1">
      <c r="A979" s="1">
        <v>978</v>
      </c>
      <c r="B979" s="1">
        <v>-37.821832475654297</v>
      </c>
      <c r="C979" s="1">
        <v>145.12113571014399</v>
      </c>
      <c r="D979" s="1">
        <v>15</v>
      </c>
      <c r="E979"/>
      <c r="F979" s="1" t="s">
        <v>40</v>
      </c>
      <c r="G979" s="1" t="s">
        <v>1172</v>
      </c>
      <c r="H979" s="2" t="s">
        <v>1173</v>
      </c>
      <c r="I979" s="4">
        <v>1</v>
      </c>
      <c r="J979" s="4">
        <v>0</v>
      </c>
      <c r="K979" s="4">
        <v>0</v>
      </c>
      <c r="L979" s="4">
        <v>0</v>
      </c>
      <c r="M979" s="5">
        <v>1</v>
      </c>
      <c r="N979" s="5">
        <v>0</v>
      </c>
      <c r="O979" s="5">
        <v>0</v>
      </c>
      <c r="P979" s="5">
        <v>0</v>
      </c>
      <c r="Q979" s="5">
        <v>0</v>
      </c>
      <c r="R979" s="6">
        <v>0</v>
      </c>
      <c r="S979" s="6">
        <v>0</v>
      </c>
      <c r="T979" s="6">
        <v>0</v>
      </c>
      <c r="U979" s="6">
        <v>1</v>
      </c>
      <c r="V979" s="6">
        <v>0</v>
      </c>
      <c r="W979" s="6">
        <v>0</v>
      </c>
      <c r="X979" s="6">
        <v>0</v>
      </c>
      <c r="Y979" s="7">
        <v>0</v>
      </c>
      <c r="Z979" s="7">
        <v>0</v>
      </c>
      <c r="AA979" s="8">
        <v>0</v>
      </c>
      <c r="AB979" s="8">
        <v>0</v>
      </c>
      <c r="AC979" s="8">
        <v>0</v>
      </c>
      <c r="AD979" s="8">
        <v>0</v>
      </c>
      <c r="AE979" s="8">
        <v>0</v>
      </c>
      <c r="AF979" s="8">
        <v>1</v>
      </c>
      <c r="AI979" s="9" t="s">
        <v>48</v>
      </c>
      <c r="AK979" s="9">
        <f>LEN(H979)</f>
        <v>16</v>
      </c>
      <c r="AL979" s="9">
        <f>SUM(R979:X979)</f>
        <v>1</v>
      </c>
      <c r="AM979" s="3" t="b">
        <f>IF(R979,1)</f>
        <v>0</v>
      </c>
      <c r="AN979" s="3" t="b">
        <f>IF(S979,1)</f>
        <v>0</v>
      </c>
      <c r="AO979" s="3" t="b">
        <f>IF(T979,1)</f>
        <v>0</v>
      </c>
      <c r="AP979" s="3">
        <f>IF(U979,1)</f>
        <v>1</v>
      </c>
      <c r="AQ979" s="3" t="b">
        <f>IF(V979,1)</f>
        <v>0</v>
      </c>
      <c r="AR979" s="3" t="b">
        <f>IF(W979,1)</f>
        <v>0</v>
      </c>
      <c r="AS979" s="3" t="b">
        <f>IF(X979,1)</f>
        <v>0</v>
      </c>
      <c r="AT979" s="3">
        <f>SUM(AM979:AS979)</f>
        <v>1</v>
      </c>
      <c r="AU979" s="10" t="b">
        <f>IF(R979,1)</f>
        <v>0</v>
      </c>
      <c r="AV979" s="10" t="b">
        <f>IF(S979,2)</f>
        <v>0</v>
      </c>
      <c r="AW979" s="10" t="b">
        <f>IF(T979,3)</f>
        <v>0</v>
      </c>
      <c r="AX979" s="10">
        <f>IF(U979,4)</f>
        <v>4</v>
      </c>
      <c r="AY979" s="10" t="b">
        <f>IF(V979,5)</f>
        <v>0</v>
      </c>
      <c r="AZ979" s="10" t="b">
        <f>IF(W979,6)</f>
        <v>0</v>
      </c>
      <c r="BA979" s="10" t="b">
        <f>IF(X979,7)</f>
        <v>0</v>
      </c>
      <c r="BB979" s="10">
        <f>MIN(AU979:BA979)</f>
        <v>4</v>
      </c>
      <c r="BC979" s="10">
        <f>MAX(AU979:BA979)</f>
        <v>4</v>
      </c>
      <c r="BD979" s="10">
        <f>IF(AT979&gt;0,(1+(BC979-AT979))-BB979,-1)</f>
        <v>0</v>
      </c>
      <c r="BE979" s="44">
        <f>AL979-AT979</f>
        <v>0</v>
      </c>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row>
    <row r="980" spans="1:177" ht="15" customHeight="1">
      <c r="A980" s="1">
        <v>979</v>
      </c>
      <c r="B980" s="1">
        <v>-37.998441649717599</v>
      </c>
      <c r="C980" s="1">
        <v>145.100107191467</v>
      </c>
      <c r="D980" s="1">
        <v>15</v>
      </c>
      <c r="E980"/>
      <c r="F980" s="1" t="s">
        <v>40</v>
      </c>
      <c r="G980" s="1" t="s">
        <v>1172</v>
      </c>
      <c r="H980" s="2" t="s">
        <v>1174</v>
      </c>
      <c r="I980" s="4">
        <v>1</v>
      </c>
      <c r="J980" s="4">
        <v>0</v>
      </c>
      <c r="K980" s="4">
        <v>0</v>
      </c>
      <c r="L980" s="4">
        <v>0</v>
      </c>
      <c r="M980" s="5">
        <v>0</v>
      </c>
      <c r="N980" s="5">
        <v>0</v>
      </c>
      <c r="O980" s="5">
        <v>0</v>
      </c>
      <c r="P980" s="5">
        <v>1</v>
      </c>
      <c r="Q980" s="5">
        <v>1</v>
      </c>
      <c r="R980" s="6">
        <v>0</v>
      </c>
      <c r="S980" s="6">
        <v>0</v>
      </c>
      <c r="T980" s="6">
        <v>0</v>
      </c>
      <c r="U980" s="6">
        <v>2</v>
      </c>
      <c r="V980" s="6">
        <v>0</v>
      </c>
      <c r="W980" s="6">
        <v>0</v>
      </c>
      <c r="X980" s="6">
        <v>0</v>
      </c>
      <c r="Y980" s="7">
        <v>0</v>
      </c>
      <c r="Z980" s="7">
        <v>1</v>
      </c>
      <c r="AA980" s="8">
        <v>0</v>
      </c>
      <c r="AB980" s="8">
        <v>1</v>
      </c>
      <c r="AC980" s="8">
        <v>0</v>
      </c>
      <c r="AD980" s="8">
        <v>0</v>
      </c>
      <c r="AE980" s="8">
        <v>0</v>
      </c>
      <c r="AF980" s="8">
        <v>0</v>
      </c>
      <c r="AI980" s="9" t="s">
        <v>85</v>
      </c>
      <c r="AK980" s="9">
        <f>LEN(H980)</f>
        <v>40</v>
      </c>
      <c r="AL980" s="9">
        <f>SUM(R980:X980)</f>
        <v>2</v>
      </c>
      <c r="AM980" s="3" t="b">
        <f>IF(R980,1)</f>
        <v>0</v>
      </c>
      <c r="AN980" s="3" t="b">
        <f>IF(S980,1)</f>
        <v>0</v>
      </c>
      <c r="AO980" s="3" t="b">
        <f>IF(T980,1)</f>
        <v>0</v>
      </c>
      <c r="AP980" s="3">
        <f>IF(U980,1)</f>
        <v>1</v>
      </c>
      <c r="AQ980" s="3" t="b">
        <f>IF(V980,1)</f>
        <v>0</v>
      </c>
      <c r="AR980" s="3" t="b">
        <f>IF(W980,1)</f>
        <v>0</v>
      </c>
      <c r="AS980" s="3" t="b">
        <f>IF(X980,1)</f>
        <v>0</v>
      </c>
      <c r="AT980" s="3">
        <f>SUM(AM980:AS980)</f>
        <v>1</v>
      </c>
      <c r="AU980" s="10" t="b">
        <f>IF(R980,1)</f>
        <v>0</v>
      </c>
      <c r="AV980" s="10" t="b">
        <f>IF(S980,2)</f>
        <v>0</v>
      </c>
      <c r="AW980" s="10" t="b">
        <f>IF(T980,3)</f>
        <v>0</v>
      </c>
      <c r="AX980" s="10">
        <f>IF(U980,4)</f>
        <v>4</v>
      </c>
      <c r="AY980" s="10" t="b">
        <f>IF(V980,5)</f>
        <v>0</v>
      </c>
      <c r="AZ980" s="10" t="b">
        <f>IF(W980,6)</f>
        <v>0</v>
      </c>
      <c r="BA980" s="10" t="b">
        <f>IF(X980,7)</f>
        <v>0</v>
      </c>
      <c r="BB980" s="10">
        <f>MIN(AU980:BA980)</f>
        <v>4</v>
      </c>
      <c r="BC980" s="10">
        <f>MAX(AU980:BA980)</f>
        <v>4</v>
      </c>
      <c r="BD980" s="10">
        <f>IF(AT980&gt;0,(1+(BC980-AT980))-BB980,-1)</f>
        <v>0</v>
      </c>
      <c r="BE980" s="44">
        <f>AL980-AT980</f>
        <v>1</v>
      </c>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row>
    <row r="981" spans="1:177" ht="15" customHeight="1">
      <c r="A981" s="1">
        <v>980</v>
      </c>
      <c r="B981" s="1">
        <v>-37.8092885027352</v>
      </c>
      <c r="C981" s="1">
        <v>145.378155706787</v>
      </c>
      <c r="D981" s="1">
        <v>15</v>
      </c>
      <c r="E981"/>
      <c r="F981" s="1" t="s">
        <v>40</v>
      </c>
      <c r="G981" s="1" t="s">
        <v>1172</v>
      </c>
      <c r="H981" s="2" t="s">
        <v>1175</v>
      </c>
      <c r="I981" s="4">
        <v>0</v>
      </c>
      <c r="J981" s="4">
        <v>0</v>
      </c>
      <c r="K981" s="4">
        <v>1</v>
      </c>
      <c r="L981" s="4">
        <v>0</v>
      </c>
      <c r="M981" s="5">
        <v>0</v>
      </c>
      <c r="N981" s="5">
        <v>0</v>
      </c>
      <c r="O981" s="5">
        <v>0</v>
      </c>
      <c r="P981" s="5">
        <v>1</v>
      </c>
      <c r="Q981" s="5">
        <v>0</v>
      </c>
      <c r="R981" s="6">
        <v>0</v>
      </c>
      <c r="S981" s="6">
        <v>0</v>
      </c>
      <c r="T981" s="6">
        <v>0</v>
      </c>
      <c r="U981" s="6">
        <v>1</v>
      </c>
      <c r="V981" s="6">
        <v>0</v>
      </c>
      <c r="W981" s="6">
        <v>0</v>
      </c>
      <c r="X981" s="6">
        <v>0</v>
      </c>
      <c r="Y981" s="7">
        <v>0</v>
      </c>
      <c r="Z981" s="7">
        <v>0</v>
      </c>
      <c r="AA981" s="8">
        <v>0</v>
      </c>
      <c r="AB981" s="8">
        <v>0</v>
      </c>
      <c r="AC981" s="8">
        <v>0</v>
      </c>
      <c r="AD981" s="8">
        <v>0</v>
      </c>
      <c r="AE981" s="8">
        <v>0</v>
      </c>
      <c r="AF981" s="8">
        <v>0</v>
      </c>
      <c r="AH981" s="9" t="s">
        <v>1176</v>
      </c>
      <c r="AK981" s="9">
        <f>LEN(H981)</f>
        <v>30</v>
      </c>
      <c r="AL981" s="9">
        <f>SUM(R981:X981)</f>
        <v>1</v>
      </c>
      <c r="AM981" s="3" t="b">
        <f>IF(R981,1)</f>
        <v>0</v>
      </c>
      <c r="AN981" s="3" t="b">
        <f>IF(S981,1)</f>
        <v>0</v>
      </c>
      <c r="AO981" s="3" t="b">
        <f>IF(T981,1)</f>
        <v>0</v>
      </c>
      <c r="AP981" s="3">
        <f>IF(U981,1)</f>
        <v>1</v>
      </c>
      <c r="AQ981" s="3" t="b">
        <f>IF(V981,1)</f>
        <v>0</v>
      </c>
      <c r="AR981" s="3" t="b">
        <f>IF(W981,1)</f>
        <v>0</v>
      </c>
      <c r="AS981" s="3" t="b">
        <f>IF(X981,1)</f>
        <v>0</v>
      </c>
      <c r="AT981" s="3">
        <f>SUM(AM981:AS981)</f>
        <v>1</v>
      </c>
      <c r="AU981" s="10" t="b">
        <f>IF(R981,1)</f>
        <v>0</v>
      </c>
      <c r="AV981" s="10" t="b">
        <f>IF(S981,2)</f>
        <v>0</v>
      </c>
      <c r="AW981" s="10" t="b">
        <f>IF(T981,3)</f>
        <v>0</v>
      </c>
      <c r="AX981" s="10">
        <f>IF(U981,4)</f>
        <v>4</v>
      </c>
      <c r="AY981" s="10" t="b">
        <f>IF(V981,5)</f>
        <v>0</v>
      </c>
      <c r="AZ981" s="10" t="b">
        <f>IF(W981,6)</f>
        <v>0</v>
      </c>
      <c r="BA981" s="10" t="b">
        <f>IF(X981,7)</f>
        <v>0</v>
      </c>
      <c r="BB981" s="10">
        <f>MIN(AU981:BA981)</f>
        <v>4</v>
      </c>
      <c r="BC981" s="10">
        <f>MAX(AU981:BA981)</f>
        <v>4</v>
      </c>
      <c r="BD981" s="10">
        <f>IF(AT981&gt;0,(1+(BC981-AT981))-BB981,-1)</f>
        <v>0</v>
      </c>
      <c r="BE981" s="44">
        <f>AL981-AT981</f>
        <v>0</v>
      </c>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row>
    <row r="982" spans="1:177" ht="15" customHeight="1">
      <c r="A982" s="1">
        <v>981</v>
      </c>
      <c r="B982" s="1">
        <v>-37.8113228052989</v>
      </c>
      <c r="C982" s="1">
        <v>144.96161937561001</v>
      </c>
      <c r="D982" s="1">
        <v>15</v>
      </c>
      <c r="E982"/>
      <c r="F982" s="1" t="s">
        <v>40</v>
      </c>
      <c r="G982" s="1" t="s">
        <v>1172</v>
      </c>
      <c r="H982" s="2" t="s">
        <v>1177</v>
      </c>
      <c r="I982" s="4">
        <v>1</v>
      </c>
      <c r="J982" s="4">
        <v>0</v>
      </c>
      <c r="K982" s="4">
        <v>0</v>
      </c>
      <c r="L982" s="4">
        <v>0</v>
      </c>
      <c r="M982" s="5">
        <v>1</v>
      </c>
      <c r="N982" s="5">
        <v>1</v>
      </c>
      <c r="O982" s="5">
        <v>0</v>
      </c>
      <c r="P982" s="5">
        <v>0</v>
      </c>
      <c r="Q982" s="5">
        <v>0</v>
      </c>
      <c r="R982" s="6">
        <v>0</v>
      </c>
      <c r="S982" s="6">
        <v>0</v>
      </c>
      <c r="T982" s="6">
        <v>1</v>
      </c>
      <c r="U982" s="6">
        <v>1</v>
      </c>
      <c r="V982" s="6">
        <v>0</v>
      </c>
      <c r="W982" s="6">
        <v>0</v>
      </c>
      <c r="X982" s="6">
        <v>0</v>
      </c>
      <c r="Y982" s="7">
        <v>0</v>
      </c>
      <c r="Z982" s="7">
        <v>0</v>
      </c>
      <c r="AA982" s="8">
        <v>0</v>
      </c>
      <c r="AB982" s="8">
        <v>1</v>
      </c>
      <c r="AC982" s="8">
        <v>0</v>
      </c>
      <c r="AD982" s="8">
        <v>0</v>
      </c>
      <c r="AE982" s="8">
        <v>0</v>
      </c>
      <c r="AF982" s="8">
        <v>0</v>
      </c>
      <c r="AI982" s="9" t="s">
        <v>85</v>
      </c>
      <c r="AK982" s="9">
        <f>LEN(H982)</f>
        <v>48</v>
      </c>
      <c r="AL982" s="9">
        <f>SUM(R982:X982)</f>
        <v>2</v>
      </c>
      <c r="AM982" s="3" t="b">
        <f>IF(R982,1)</f>
        <v>0</v>
      </c>
      <c r="AN982" s="3" t="b">
        <f>IF(S982,1)</f>
        <v>0</v>
      </c>
      <c r="AO982" s="3">
        <f>IF(T982,1)</f>
        <v>1</v>
      </c>
      <c r="AP982" s="3">
        <f>IF(U982,1)</f>
        <v>1</v>
      </c>
      <c r="AQ982" s="3" t="b">
        <f>IF(V982,1)</f>
        <v>0</v>
      </c>
      <c r="AR982" s="3" t="b">
        <f>IF(W982,1)</f>
        <v>0</v>
      </c>
      <c r="AS982" s="3" t="b">
        <f>IF(X982,1)</f>
        <v>0</v>
      </c>
      <c r="AT982" s="3">
        <f>SUM(AM982:AS982)</f>
        <v>2</v>
      </c>
      <c r="AU982" s="10" t="b">
        <f>IF(R982,1)</f>
        <v>0</v>
      </c>
      <c r="AV982" s="10" t="b">
        <f>IF(S982,2)</f>
        <v>0</v>
      </c>
      <c r="AW982" s="10">
        <f>IF(T982,3)</f>
        <v>3</v>
      </c>
      <c r="AX982" s="10">
        <f>IF(U982,4)</f>
        <v>4</v>
      </c>
      <c r="AY982" s="10" t="b">
        <f>IF(V982,5)</f>
        <v>0</v>
      </c>
      <c r="AZ982" s="10" t="b">
        <f>IF(W982,6)</f>
        <v>0</v>
      </c>
      <c r="BA982" s="10" t="b">
        <f>IF(X982,7)</f>
        <v>0</v>
      </c>
      <c r="BB982" s="10">
        <f>MIN(AU982:BA982)</f>
        <v>3</v>
      </c>
      <c r="BC982" s="10">
        <f>MAX(AU982:BA982)</f>
        <v>4</v>
      </c>
      <c r="BD982" s="10">
        <f>IF(AT982&gt;0,(1+(BC982-AT982))-BB982,-1)</f>
        <v>0</v>
      </c>
      <c r="BE982" s="44">
        <f>AL982-AT982</f>
        <v>0</v>
      </c>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row>
    <row r="983" spans="1:177" ht="15" customHeight="1">
      <c r="A983" s="1">
        <v>982</v>
      </c>
      <c r="B983" s="1">
        <v>-37.817964624811403</v>
      </c>
      <c r="C983" s="1">
        <v>144.95608463730801</v>
      </c>
      <c r="D983" s="1">
        <v>18</v>
      </c>
      <c r="E983"/>
      <c r="F983" s="1" t="s">
        <v>40</v>
      </c>
      <c r="G983" s="1" t="s">
        <v>1172</v>
      </c>
      <c r="H983" s="2" t="s">
        <v>1178</v>
      </c>
      <c r="I983" s="4">
        <v>1</v>
      </c>
      <c r="J983" s="4">
        <v>0</v>
      </c>
      <c r="K983" s="4">
        <v>0</v>
      </c>
      <c r="L983" s="4">
        <v>0</v>
      </c>
      <c r="M983" s="5">
        <v>1</v>
      </c>
      <c r="N983" s="5">
        <v>0</v>
      </c>
      <c r="O983" s="5">
        <v>0</v>
      </c>
      <c r="P983" s="5">
        <v>0</v>
      </c>
      <c r="Q983" s="5">
        <v>0</v>
      </c>
      <c r="R983" s="6">
        <v>0</v>
      </c>
      <c r="S983" s="6">
        <v>0</v>
      </c>
      <c r="T983" s="6">
        <v>0</v>
      </c>
      <c r="U983" s="6">
        <v>1</v>
      </c>
      <c r="V983" s="6">
        <v>0</v>
      </c>
      <c r="W983" s="6">
        <v>0</v>
      </c>
      <c r="X983" s="6">
        <v>0</v>
      </c>
      <c r="Y983" s="7">
        <v>0</v>
      </c>
      <c r="Z983" s="7">
        <v>0</v>
      </c>
      <c r="AA983" s="8">
        <v>0</v>
      </c>
      <c r="AB983" s="8">
        <v>0</v>
      </c>
      <c r="AC983" s="8">
        <v>0</v>
      </c>
      <c r="AD983" s="8">
        <v>0</v>
      </c>
      <c r="AE983" s="8">
        <v>0</v>
      </c>
      <c r="AF983" s="8">
        <v>0</v>
      </c>
      <c r="AK983" s="9">
        <f>LEN(H983)</f>
        <v>14</v>
      </c>
      <c r="AL983" s="9">
        <f>SUM(R983:X983)</f>
        <v>1</v>
      </c>
      <c r="AM983" s="3" t="b">
        <f>IF(R983,1)</f>
        <v>0</v>
      </c>
      <c r="AN983" s="3" t="b">
        <f>IF(S983,1)</f>
        <v>0</v>
      </c>
      <c r="AO983" s="3" t="b">
        <f>IF(T983,1)</f>
        <v>0</v>
      </c>
      <c r="AP983" s="3">
        <f>IF(U983,1)</f>
        <v>1</v>
      </c>
      <c r="AQ983" s="3" t="b">
        <f>IF(V983,1)</f>
        <v>0</v>
      </c>
      <c r="AR983" s="3" t="b">
        <f>IF(W983,1)</f>
        <v>0</v>
      </c>
      <c r="AS983" s="3" t="b">
        <f>IF(X983,1)</f>
        <v>0</v>
      </c>
      <c r="AT983" s="3">
        <f>SUM(AM983:AS983)</f>
        <v>1</v>
      </c>
      <c r="AU983" s="10" t="b">
        <f>IF(R983,1)</f>
        <v>0</v>
      </c>
      <c r="AV983" s="10" t="b">
        <f>IF(S983,2)</f>
        <v>0</v>
      </c>
      <c r="AW983" s="10" t="b">
        <f>IF(T983,3)</f>
        <v>0</v>
      </c>
      <c r="AX983" s="10">
        <f>IF(U983,4)</f>
        <v>4</v>
      </c>
      <c r="AY983" s="10" t="b">
        <f>IF(V983,5)</f>
        <v>0</v>
      </c>
      <c r="AZ983" s="10" t="b">
        <f>IF(W983,6)</f>
        <v>0</v>
      </c>
      <c r="BA983" s="10" t="b">
        <f>IF(X983,7)</f>
        <v>0</v>
      </c>
      <c r="BB983" s="10">
        <f>MIN(AU983:BA983)</f>
        <v>4</v>
      </c>
      <c r="BC983" s="10">
        <f>MAX(AU983:BA983)</f>
        <v>4</v>
      </c>
      <c r="BD983" s="10">
        <f>IF(AT983&gt;0,(1+(BC983-AT983))-BB983,-1)</f>
        <v>0</v>
      </c>
      <c r="BE983" s="44">
        <f>AL983-AT983</f>
        <v>0</v>
      </c>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row>
    <row r="984" spans="1:177" ht="15" customHeight="1">
      <c r="A984" s="1">
        <v>983</v>
      </c>
      <c r="B984" s="1">
        <v>-37.834408210992301</v>
      </c>
      <c r="C984" s="1">
        <v>144.94758605804401</v>
      </c>
      <c r="D984" s="1">
        <v>15</v>
      </c>
      <c r="E984"/>
      <c r="F984" s="1" t="s">
        <v>40</v>
      </c>
      <c r="G984" s="1" t="s">
        <v>1172</v>
      </c>
      <c r="H984" s="2" t="s">
        <v>1179</v>
      </c>
      <c r="I984" s="4">
        <v>0</v>
      </c>
      <c r="J984" s="4">
        <v>0</v>
      </c>
      <c r="K984" s="4">
        <v>1</v>
      </c>
      <c r="L984" s="4">
        <v>0</v>
      </c>
      <c r="M984" s="5">
        <v>1</v>
      </c>
      <c r="N984" s="5">
        <v>0</v>
      </c>
      <c r="O984" s="5">
        <v>0</v>
      </c>
      <c r="P984" s="5">
        <v>0</v>
      </c>
      <c r="Q984" s="5">
        <v>0</v>
      </c>
      <c r="R984" s="6">
        <v>0</v>
      </c>
      <c r="S984" s="6">
        <v>0</v>
      </c>
      <c r="T984" s="6">
        <v>0</v>
      </c>
      <c r="U984" s="6">
        <v>1</v>
      </c>
      <c r="V984" s="6">
        <v>0</v>
      </c>
      <c r="W984" s="6">
        <v>0</v>
      </c>
      <c r="X984" s="6">
        <v>0</v>
      </c>
      <c r="Y984" s="7">
        <v>0</v>
      </c>
      <c r="Z984" s="7">
        <v>0</v>
      </c>
      <c r="AA984" s="8">
        <v>0</v>
      </c>
      <c r="AB984" s="8">
        <v>0</v>
      </c>
      <c r="AC984" s="8">
        <v>0</v>
      </c>
      <c r="AD984" s="8">
        <v>0</v>
      </c>
      <c r="AE984" s="8">
        <v>0</v>
      </c>
      <c r="AF984" s="8">
        <v>0</v>
      </c>
      <c r="AG984" s="9" t="s">
        <v>859</v>
      </c>
      <c r="AI984" s="9" t="s">
        <v>689</v>
      </c>
      <c r="AK984" s="9">
        <f>LEN(H984)</f>
        <v>29</v>
      </c>
      <c r="AL984" s="9">
        <f>SUM(R984:X984)</f>
        <v>1</v>
      </c>
      <c r="AM984" s="3" t="b">
        <f>IF(R984,1)</f>
        <v>0</v>
      </c>
      <c r="AN984" s="3" t="b">
        <f>IF(S984,1)</f>
        <v>0</v>
      </c>
      <c r="AO984" s="3" t="b">
        <f>IF(T984,1)</f>
        <v>0</v>
      </c>
      <c r="AP984" s="3">
        <f>IF(U984,1)</f>
        <v>1</v>
      </c>
      <c r="AQ984" s="3" t="b">
        <f>IF(V984,1)</f>
        <v>0</v>
      </c>
      <c r="AR984" s="3" t="b">
        <f>IF(W984,1)</f>
        <v>0</v>
      </c>
      <c r="AS984" s="3" t="b">
        <f>IF(X984,1)</f>
        <v>0</v>
      </c>
      <c r="AT984" s="3">
        <f>SUM(AM984:AS984)</f>
        <v>1</v>
      </c>
      <c r="AU984" s="10" t="b">
        <f>IF(R984,1)</f>
        <v>0</v>
      </c>
      <c r="AV984" s="10" t="b">
        <f>IF(S984,2)</f>
        <v>0</v>
      </c>
      <c r="AW984" s="10" t="b">
        <f>IF(T984,3)</f>
        <v>0</v>
      </c>
      <c r="AX984" s="10">
        <f>IF(U984,4)</f>
        <v>4</v>
      </c>
      <c r="AY984" s="10" t="b">
        <f>IF(V984,5)</f>
        <v>0</v>
      </c>
      <c r="AZ984" s="10" t="b">
        <f>IF(W984,6)</f>
        <v>0</v>
      </c>
      <c r="BA984" s="10" t="b">
        <f>IF(X984,7)</f>
        <v>0</v>
      </c>
      <c r="BB984" s="10">
        <f>MIN(AU984:BA984)</f>
        <v>4</v>
      </c>
      <c r="BC984" s="10">
        <f>MAX(AU984:BA984)</f>
        <v>4</v>
      </c>
      <c r="BD984" s="10">
        <f>IF(AT984&gt;0,(1+(BC984-AT984))-BB984,-1)</f>
        <v>0</v>
      </c>
      <c r="BE984" s="44">
        <f>AL984-AT984</f>
        <v>0</v>
      </c>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row>
    <row r="985" spans="1:177" ht="15" customHeight="1">
      <c r="A985" s="1">
        <v>984</v>
      </c>
      <c r="B985" s="1">
        <v>-37.8373230350211</v>
      </c>
      <c r="C985" s="1">
        <v>144.93690013732899</v>
      </c>
      <c r="D985" s="1">
        <v>12</v>
      </c>
      <c r="E985"/>
      <c r="F985" s="1" t="s">
        <v>40</v>
      </c>
      <c r="G985" s="1" t="s">
        <v>1172</v>
      </c>
      <c r="H985" s="2" t="s">
        <v>1180</v>
      </c>
      <c r="I985" s="4">
        <v>1</v>
      </c>
      <c r="J985" s="4">
        <v>0</v>
      </c>
      <c r="K985" s="4">
        <v>0</v>
      </c>
      <c r="L985" s="4">
        <v>0</v>
      </c>
      <c r="M985" s="5">
        <v>1</v>
      </c>
      <c r="N985" s="5">
        <v>0</v>
      </c>
      <c r="O985" s="5">
        <v>0</v>
      </c>
      <c r="P985" s="5">
        <v>1</v>
      </c>
      <c r="Q985" s="5">
        <v>0</v>
      </c>
      <c r="R985" s="6">
        <v>0</v>
      </c>
      <c r="S985" s="6">
        <v>0</v>
      </c>
      <c r="T985" s="6">
        <v>0</v>
      </c>
      <c r="U985" s="6">
        <v>1</v>
      </c>
      <c r="V985" s="6">
        <v>1</v>
      </c>
      <c r="W985" s="6">
        <v>0</v>
      </c>
      <c r="X985" s="6">
        <v>0</v>
      </c>
      <c r="Y985" s="7">
        <v>0</v>
      </c>
      <c r="Z985" s="7">
        <v>1</v>
      </c>
      <c r="AA985" s="8">
        <v>0</v>
      </c>
      <c r="AB985" s="8">
        <v>0</v>
      </c>
      <c r="AC985" s="8">
        <v>0</v>
      </c>
      <c r="AD985" s="8">
        <v>0</v>
      </c>
      <c r="AE985" s="8">
        <v>0</v>
      </c>
      <c r="AF985" s="8">
        <v>1</v>
      </c>
      <c r="AI985" s="9" t="s">
        <v>238</v>
      </c>
      <c r="AK985" s="9">
        <f>LEN(H985)</f>
        <v>31</v>
      </c>
      <c r="AL985" s="9">
        <f>SUM(R985:X985)</f>
        <v>2</v>
      </c>
      <c r="AM985" s="3" t="b">
        <f>IF(R985,1)</f>
        <v>0</v>
      </c>
      <c r="AN985" s="3" t="b">
        <f>IF(S985,1)</f>
        <v>0</v>
      </c>
      <c r="AO985" s="3" t="b">
        <f>IF(T985,1)</f>
        <v>0</v>
      </c>
      <c r="AP985" s="3">
        <f>IF(U985,1)</f>
        <v>1</v>
      </c>
      <c r="AQ985" s="3">
        <f>IF(V985,1)</f>
        <v>1</v>
      </c>
      <c r="AR985" s="3" t="b">
        <f>IF(W985,1)</f>
        <v>0</v>
      </c>
      <c r="AS985" s="3" t="b">
        <f>IF(X985,1)</f>
        <v>0</v>
      </c>
      <c r="AT985" s="3">
        <f>SUM(AM985:AS985)</f>
        <v>2</v>
      </c>
      <c r="AU985" s="10" t="b">
        <f>IF(R985,1)</f>
        <v>0</v>
      </c>
      <c r="AV985" s="10" t="b">
        <f>IF(S985,2)</f>
        <v>0</v>
      </c>
      <c r="AW985" s="10" t="b">
        <f>IF(T985,3)</f>
        <v>0</v>
      </c>
      <c r="AX985" s="10">
        <f>IF(U985,4)</f>
        <v>4</v>
      </c>
      <c r="AY985" s="10">
        <f>IF(V985,5)</f>
        <v>5</v>
      </c>
      <c r="AZ985" s="10" t="b">
        <f>IF(W985,6)</f>
        <v>0</v>
      </c>
      <c r="BA985" s="10" t="b">
        <f>IF(X985,7)</f>
        <v>0</v>
      </c>
      <c r="BB985" s="10">
        <f>MIN(AU985:BA985)</f>
        <v>4</v>
      </c>
      <c r="BC985" s="10">
        <f>MAX(AU985:BA985)</f>
        <v>5</v>
      </c>
      <c r="BD985" s="10">
        <f>IF(AT985&gt;0,(1+(BC985-AT985))-BB985,-1)</f>
        <v>0</v>
      </c>
      <c r="BE985" s="44">
        <f>AL985-AT985</f>
        <v>0</v>
      </c>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row>
    <row r="986" spans="1:177" ht="15" customHeight="1">
      <c r="A986" s="1">
        <v>985</v>
      </c>
      <c r="B986" s="1">
        <v>-37.813526569827999</v>
      </c>
      <c r="C986" s="1">
        <v>144.965610502625</v>
      </c>
      <c r="D986" s="1">
        <v>15</v>
      </c>
      <c r="E986"/>
      <c r="F986" s="1" t="s">
        <v>40</v>
      </c>
      <c r="G986" s="1" t="s">
        <v>1172</v>
      </c>
      <c r="H986" s="2" t="s">
        <v>1181</v>
      </c>
      <c r="I986" s="4">
        <v>1</v>
      </c>
      <c r="J986" s="4">
        <v>0</v>
      </c>
      <c r="K986" s="4">
        <v>0</v>
      </c>
      <c r="L986" s="4">
        <v>0</v>
      </c>
      <c r="M986" s="5">
        <v>1</v>
      </c>
      <c r="N986" s="5">
        <v>0</v>
      </c>
      <c r="O986" s="5">
        <v>0</v>
      </c>
      <c r="P986" s="5">
        <v>1</v>
      </c>
      <c r="Q986" s="5">
        <v>0</v>
      </c>
      <c r="R986" s="6">
        <v>0</v>
      </c>
      <c r="S986" s="6">
        <v>0</v>
      </c>
      <c r="T986" s="6">
        <v>0</v>
      </c>
      <c r="U986" s="6">
        <v>2</v>
      </c>
      <c r="V986" s="6">
        <v>0</v>
      </c>
      <c r="W986" s="6">
        <v>0</v>
      </c>
      <c r="X986" s="6">
        <v>0</v>
      </c>
      <c r="Y986" s="7">
        <v>0</v>
      </c>
      <c r="Z986" s="7">
        <v>1</v>
      </c>
      <c r="AA986" s="8">
        <v>0</v>
      </c>
      <c r="AB986" s="8">
        <v>0</v>
      </c>
      <c r="AC986" s="8">
        <v>0</v>
      </c>
      <c r="AD986" s="8">
        <v>0</v>
      </c>
      <c r="AE986" s="8">
        <v>0</v>
      </c>
      <c r="AF986" s="8">
        <v>0</v>
      </c>
      <c r="AK986" s="9">
        <f>LEN(H986)</f>
        <v>22</v>
      </c>
      <c r="AL986" s="9">
        <f>SUM(R986:X986)</f>
        <v>2</v>
      </c>
      <c r="AM986" s="3" t="b">
        <f>IF(R986,1)</f>
        <v>0</v>
      </c>
      <c r="AN986" s="3" t="b">
        <f>IF(S986,1)</f>
        <v>0</v>
      </c>
      <c r="AO986" s="3" t="b">
        <f>IF(T986,1)</f>
        <v>0</v>
      </c>
      <c r="AP986" s="3">
        <f>IF(U986,1)</f>
        <v>1</v>
      </c>
      <c r="AQ986" s="3" t="b">
        <f>IF(V986,1)</f>
        <v>0</v>
      </c>
      <c r="AR986" s="3" t="b">
        <f>IF(W986,1)</f>
        <v>0</v>
      </c>
      <c r="AS986" s="3" t="b">
        <f>IF(X986,1)</f>
        <v>0</v>
      </c>
      <c r="AT986" s="3">
        <f>SUM(AM986:AS986)</f>
        <v>1</v>
      </c>
      <c r="AU986" s="10" t="b">
        <f>IF(R986,1)</f>
        <v>0</v>
      </c>
      <c r="AV986" s="10" t="b">
        <f>IF(S986,2)</f>
        <v>0</v>
      </c>
      <c r="AW986" s="10" t="b">
        <f>IF(T986,3)</f>
        <v>0</v>
      </c>
      <c r="AX986" s="10">
        <f>IF(U986,4)</f>
        <v>4</v>
      </c>
      <c r="AY986" s="10" t="b">
        <f>IF(V986,5)</f>
        <v>0</v>
      </c>
      <c r="AZ986" s="10" t="b">
        <f>IF(W986,6)</f>
        <v>0</v>
      </c>
      <c r="BA986" s="10" t="b">
        <f>IF(X986,7)</f>
        <v>0</v>
      </c>
      <c r="BB986" s="10">
        <f>MIN(AU986:BA986)</f>
        <v>4</v>
      </c>
      <c r="BC986" s="10">
        <f>MAX(AU986:BA986)</f>
        <v>4</v>
      </c>
      <c r="BD986" s="10">
        <f>IF(AT986&gt;0,(1+(BC986-AT986))-BB986,-1)</f>
        <v>0</v>
      </c>
      <c r="BE986" s="44">
        <f>AL986-AT986</f>
        <v>1</v>
      </c>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row>
    <row r="987" spans="1:177" ht="15" customHeight="1">
      <c r="A987" s="1">
        <v>986</v>
      </c>
      <c r="B987" s="1">
        <v>-37.810455054966297</v>
      </c>
      <c r="C987" s="1">
        <v>144.97179165329899</v>
      </c>
      <c r="D987" s="1">
        <v>20</v>
      </c>
      <c r="E987"/>
      <c r="F987" s="1" t="s">
        <v>40</v>
      </c>
      <c r="G987" s="1" t="s">
        <v>1172</v>
      </c>
      <c r="H987" s="2" t="s">
        <v>1182</v>
      </c>
      <c r="I987" s="4">
        <v>1</v>
      </c>
      <c r="J987" s="4">
        <v>0</v>
      </c>
      <c r="K987" s="4">
        <v>0</v>
      </c>
      <c r="L987" s="4">
        <v>0</v>
      </c>
      <c r="M987" s="5">
        <v>1</v>
      </c>
      <c r="N987" s="5">
        <v>0</v>
      </c>
      <c r="O987" s="5">
        <v>0</v>
      </c>
      <c r="P987" s="5">
        <v>0</v>
      </c>
      <c r="Q987" s="5">
        <v>0</v>
      </c>
      <c r="R987" s="6">
        <v>0</v>
      </c>
      <c r="S987" s="6">
        <v>0</v>
      </c>
      <c r="T987" s="6">
        <v>1</v>
      </c>
      <c r="U987" s="6">
        <v>1</v>
      </c>
      <c r="V987" s="6">
        <v>0</v>
      </c>
      <c r="W987" s="6">
        <v>0</v>
      </c>
      <c r="X987" s="6">
        <v>0</v>
      </c>
      <c r="Y987" s="7">
        <v>0</v>
      </c>
      <c r="Z987" s="7">
        <v>0</v>
      </c>
      <c r="AA987" s="8">
        <v>0</v>
      </c>
      <c r="AB987" s="8">
        <v>0</v>
      </c>
      <c r="AC987" s="8">
        <v>0</v>
      </c>
      <c r="AD987" s="8">
        <v>0</v>
      </c>
      <c r="AE987" s="8">
        <v>0</v>
      </c>
      <c r="AF987" s="8">
        <v>0</v>
      </c>
      <c r="AH987" s="9" t="s">
        <v>2398</v>
      </c>
      <c r="AI987" s="9" t="s">
        <v>1488</v>
      </c>
      <c r="AK987" s="9">
        <f>LEN(H987)</f>
        <v>35</v>
      </c>
      <c r="AL987" s="9">
        <f>SUM(R987:X987)</f>
        <v>2</v>
      </c>
      <c r="AM987" s="3" t="b">
        <f>IF(R987,1)</f>
        <v>0</v>
      </c>
      <c r="AN987" s="3" t="b">
        <f>IF(S987,1)</f>
        <v>0</v>
      </c>
      <c r="AO987" s="3">
        <f>IF(T987,1)</f>
        <v>1</v>
      </c>
      <c r="AP987" s="3">
        <f>IF(U987,1)</f>
        <v>1</v>
      </c>
      <c r="AQ987" s="3" t="b">
        <f>IF(V987,1)</f>
        <v>0</v>
      </c>
      <c r="AR987" s="3" t="b">
        <f>IF(W987,1)</f>
        <v>0</v>
      </c>
      <c r="AS987" s="3" t="b">
        <f>IF(X987,1)</f>
        <v>0</v>
      </c>
      <c r="AT987" s="3">
        <f>SUM(AM987:AS987)</f>
        <v>2</v>
      </c>
      <c r="AU987" s="10" t="b">
        <f>IF(R987,1)</f>
        <v>0</v>
      </c>
      <c r="AV987" s="10" t="b">
        <f>IF(S987,2)</f>
        <v>0</v>
      </c>
      <c r="AW987" s="10">
        <f>IF(T987,3)</f>
        <v>3</v>
      </c>
      <c r="AX987" s="10">
        <f>IF(U987,4)</f>
        <v>4</v>
      </c>
      <c r="AY987" s="10" t="b">
        <f>IF(V987,5)</f>
        <v>0</v>
      </c>
      <c r="AZ987" s="10" t="b">
        <f>IF(W987,6)</f>
        <v>0</v>
      </c>
      <c r="BA987" s="10" t="b">
        <f>IF(X987,7)</f>
        <v>0</v>
      </c>
      <c r="BB987" s="10">
        <f>MIN(AU987:BA987)</f>
        <v>3</v>
      </c>
      <c r="BC987" s="10">
        <f>MAX(AU987:BA987)</f>
        <v>4</v>
      </c>
      <c r="BD987" s="10">
        <f>IF(AT987&gt;0,(1+(BC987-AT987))-BB987,-1)</f>
        <v>0</v>
      </c>
      <c r="BE987" s="44">
        <f>AL987-AT987</f>
        <v>0</v>
      </c>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row>
    <row r="988" spans="1:177" ht="15" customHeight="1">
      <c r="A988" s="1">
        <v>987</v>
      </c>
      <c r="B988" s="1">
        <v>-37.819588701904003</v>
      </c>
      <c r="C988" s="1">
        <v>144.97052833285301</v>
      </c>
      <c r="D988" s="1">
        <v>20</v>
      </c>
      <c r="E988"/>
      <c r="F988" s="1" t="s">
        <v>40</v>
      </c>
      <c r="G988" s="1" t="s">
        <v>1172</v>
      </c>
      <c r="H988" s="2" t="s">
        <v>1183</v>
      </c>
      <c r="I988" s="4">
        <v>1</v>
      </c>
      <c r="J988" s="4">
        <v>0</v>
      </c>
      <c r="K988" s="4">
        <v>0</v>
      </c>
      <c r="L988" s="4">
        <v>0</v>
      </c>
      <c r="M988" s="5">
        <v>1</v>
      </c>
      <c r="N988" s="5">
        <v>0</v>
      </c>
      <c r="O988" s="5">
        <v>0</v>
      </c>
      <c r="P988" s="5">
        <v>0</v>
      </c>
      <c r="Q988" s="5">
        <v>0</v>
      </c>
      <c r="R988" s="6">
        <v>0</v>
      </c>
      <c r="S988" s="6">
        <v>0</v>
      </c>
      <c r="T988" s="6">
        <v>0</v>
      </c>
      <c r="U988" s="6">
        <v>1</v>
      </c>
      <c r="V988" s="6">
        <v>0</v>
      </c>
      <c r="W988" s="6">
        <v>0</v>
      </c>
      <c r="X988" s="6">
        <v>0</v>
      </c>
      <c r="Y988" s="7">
        <v>0</v>
      </c>
      <c r="Z988" s="7">
        <v>1</v>
      </c>
      <c r="AA988" s="8">
        <v>0</v>
      </c>
      <c r="AB988" s="8">
        <v>0</v>
      </c>
      <c r="AC988" s="8">
        <v>0</v>
      </c>
      <c r="AD988" s="8">
        <v>0</v>
      </c>
      <c r="AE988" s="8">
        <v>0</v>
      </c>
      <c r="AF988" s="8">
        <v>0</v>
      </c>
      <c r="AK988" s="9">
        <f>LEN(H988)</f>
        <v>18</v>
      </c>
      <c r="AL988" s="9">
        <f>SUM(R988:X988)</f>
        <v>1</v>
      </c>
      <c r="AM988" s="3" t="b">
        <f>IF(R988,1)</f>
        <v>0</v>
      </c>
      <c r="AN988" s="3" t="b">
        <f>IF(S988,1)</f>
        <v>0</v>
      </c>
      <c r="AO988" s="3" t="b">
        <f>IF(T988,1)</f>
        <v>0</v>
      </c>
      <c r="AP988" s="3">
        <f>IF(U988,1)</f>
        <v>1</v>
      </c>
      <c r="AQ988" s="3" t="b">
        <f>IF(V988,1)</f>
        <v>0</v>
      </c>
      <c r="AR988" s="3" t="b">
        <f>IF(W988,1)</f>
        <v>0</v>
      </c>
      <c r="AS988" s="3" t="b">
        <f>IF(X988,1)</f>
        <v>0</v>
      </c>
      <c r="AT988" s="3">
        <f>SUM(AM988:AS988)</f>
        <v>1</v>
      </c>
      <c r="AU988" s="10" t="b">
        <f>IF(R988,1)</f>
        <v>0</v>
      </c>
      <c r="AV988" s="10" t="b">
        <f>IF(S988,2)</f>
        <v>0</v>
      </c>
      <c r="AW988" s="10" t="b">
        <f>IF(T988,3)</f>
        <v>0</v>
      </c>
      <c r="AX988" s="10">
        <f>IF(U988,4)</f>
        <v>4</v>
      </c>
      <c r="AY988" s="10" t="b">
        <f>IF(V988,5)</f>
        <v>0</v>
      </c>
      <c r="AZ988" s="10" t="b">
        <f>IF(W988,6)</f>
        <v>0</v>
      </c>
      <c r="BA988" s="10" t="b">
        <f>IF(X988,7)</f>
        <v>0</v>
      </c>
      <c r="BB988" s="10">
        <f>MIN(AU988:BA988)</f>
        <v>4</v>
      </c>
      <c r="BC988" s="10">
        <f>MAX(AU988:BA988)</f>
        <v>4</v>
      </c>
      <c r="BD988" s="10">
        <f>IF(AT988&gt;0,(1+(BC988-AT988))-BB988,-1)</f>
        <v>0</v>
      </c>
      <c r="BE988" s="44">
        <f>AL988-AT988</f>
        <v>0</v>
      </c>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row>
    <row r="989" spans="1:177" ht="15" customHeight="1">
      <c r="A989" s="1">
        <v>988</v>
      </c>
      <c r="B989" s="1">
        <v>-38.019131000000002</v>
      </c>
      <c r="C989" s="1">
        <v>145.30551150375001</v>
      </c>
      <c r="D989" s="1">
        <v>15</v>
      </c>
      <c r="E989"/>
      <c r="F989" s="1" t="s">
        <v>40</v>
      </c>
      <c r="G989" s="1" t="s">
        <v>1172</v>
      </c>
      <c r="H989" s="2" t="s">
        <v>1184</v>
      </c>
      <c r="I989" s="4">
        <v>1</v>
      </c>
      <c r="J989" s="4">
        <v>0</v>
      </c>
      <c r="K989" s="4">
        <v>0</v>
      </c>
      <c r="L989" s="4">
        <v>0</v>
      </c>
      <c r="M989" s="5">
        <v>0</v>
      </c>
      <c r="N989" s="5">
        <v>0</v>
      </c>
      <c r="O989" s="5">
        <v>0</v>
      </c>
      <c r="P989" s="5">
        <v>1</v>
      </c>
      <c r="Q989" s="5">
        <v>1</v>
      </c>
      <c r="R989" s="6">
        <v>0</v>
      </c>
      <c r="S989" s="6">
        <v>0</v>
      </c>
      <c r="T989" s="6">
        <v>2</v>
      </c>
      <c r="U989" s="6">
        <v>0</v>
      </c>
      <c r="V989" s="6">
        <v>0</v>
      </c>
      <c r="W989" s="6">
        <v>0</v>
      </c>
      <c r="X989" s="6">
        <v>0</v>
      </c>
      <c r="Y989" s="7">
        <v>1</v>
      </c>
      <c r="Z989" s="7">
        <v>0</v>
      </c>
      <c r="AA989" s="8">
        <v>0</v>
      </c>
      <c r="AB989" s="8">
        <v>1</v>
      </c>
      <c r="AC989" s="8">
        <v>1</v>
      </c>
      <c r="AD989" s="8">
        <v>0</v>
      </c>
      <c r="AE989" s="8">
        <v>0</v>
      </c>
      <c r="AF989" s="8">
        <v>0</v>
      </c>
      <c r="AI989" s="9" t="s">
        <v>1068</v>
      </c>
      <c r="AK989" s="9">
        <f>LEN(H989)</f>
        <v>46</v>
      </c>
      <c r="AL989" s="9">
        <f>SUM(R989:X989)</f>
        <v>2</v>
      </c>
      <c r="AM989" s="3" t="b">
        <f>IF(R989,1)</f>
        <v>0</v>
      </c>
      <c r="AN989" s="3" t="b">
        <f>IF(S989,1)</f>
        <v>0</v>
      </c>
      <c r="AO989" s="3">
        <f>IF(T989,1)</f>
        <v>1</v>
      </c>
      <c r="AP989" s="3" t="b">
        <f>IF(U989,1)</f>
        <v>0</v>
      </c>
      <c r="AQ989" s="3" t="b">
        <f>IF(V989,1)</f>
        <v>0</v>
      </c>
      <c r="AR989" s="3" t="b">
        <f>IF(W989,1)</f>
        <v>0</v>
      </c>
      <c r="AS989" s="3" t="b">
        <f>IF(X989,1)</f>
        <v>0</v>
      </c>
      <c r="AT989" s="3">
        <f>SUM(AM989:AS989)</f>
        <v>1</v>
      </c>
      <c r="AU989" s="10" t="b">
        <f>IF(R989,1)</f>
        <v>0</v>
      </c>
      <c r="AV989" s="10" t="b">
        <f>IF(S989,2)</f>
        <v>0</v>
      </c>
      <c r="AW989" s="10">
        <f>IF(T989,3)</f>
        <v>3</v>
      </c>
      <c r="AX989" s="10" t="b">
        <f>IF(U989,4)</f>
        <v>0</v>
      </c>
      <c r="AY989" s="10" t="b">
        <f>IF(V989,5)</f>
        <v>0</v>
      </c>
      <c r="AZ989" s="10" t="b">
        <f>IF(W989,6)</f>
        <v>0</v>
      </c>
      <c r="BA989" s="10" t="b">
        <f>IF(X989,7)</f>
        <v>0</v>
      </c>
      <c r="BB989" s="10">
        <f>MIN(AU989:BA989)</f>
        <v>3</v>
      </c>
      <c r="BC989" s="10">
        <f>MAX(AU989:BA989)</f>
        <v>3</v>
      </c>
      <c r="BD989" s="10">
        <f>IF(AT989&gt;0,(1+(BC989-AT989))-BB989,-1)</f>
        <v>0</v>
      </c>
      <c r="BE989" s="44">
        <f>AL989-AT989</f>
        <v>1</v>
      </c>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row>
    <row r="990" spans="1:177" ht="15" customHeight="1">
      <c r="A990" s="1">
        <v>989</v>
      </c>
      <c r="B990" s="1">
        <v>-38.018488627537202</v>
      </c>
      <c r="C990" s="1">
        <v>145.30396655135701</v>
      </c>
      <c r="D990" s="1">
        <v>15</v>
      </c>
      <c r="E990"/>
      <c r="F990" s="1" t="s">
        <v>40</v>
      </c>
      <c r="G990" s="1" t="s">
        <v>1172</v>
      </c>
      <c r="H990" s="2" t="s">
        <v>1185</v>
      </c>
      <c r="I990" s="4">
        <v>1</v>
      </c>
      <c r="J990" s="4">
        <v>0</v>
      </c>
      <c r="K990" s="4">
        <v>0</v>
      </c>
      <c r="L990" s="4">
        <v>0</v>
      </c>
      <c r="M990" s="5">
        <v>0</v>
      </c>
      <c r="N990" s="5">
        <v>0</v>
      </c>
      <c r="O990" s="5">
        <v>0</v>
      </c>
      <c r="P990" s="5">
        <v>1</v>
      </c>
      <c r="Q990" s="5">
        <v>1</v>
      </c>
      <c r="R990" s="6">
        <v>0</v>
      </c>
      <c r="S990" s="6">
        <v>0</v>
      </c>
      <c r="T990" s="6">
        <v>3</v>
      </c>
      <c r="U990" s="6">
        <v>0</v>
      </c>
      <c r="V990" s="6">
        <v>0</v>
      </c>
      <c r="W990" s="6">
        <v>0</v>
      </c>
      <c r="X990" s="6">
        <v>0</v>
      </c>
      <c r="Y990" s="7">
        <v>1</v>
      </c>
      <c r="Z990" s="7">
        <v>0</v>
      </c>
      <c r="AA990" s="8">
        <v>0</v>
      </c>
      <c r="AB990" s="8">
        <v>1</v>
      </c>
      <c r="AC990" s="8">
        <v>0</v>
      </c>
      <c r="AD990" s="8">
        <v>0</v>
      </c>
      <c r="AE990" s="8">
        <v>0</v>
      </c>
      <c r="AF990" s="8">
        <v>1</v>
      </c>
      <c r="AI990" s="9" t="s">
        <v>111</v>
      </c>
      <c r="AK990" s="9">
        <f>LEN(H990)</f>
        <v>34</v>
      </c>
      <c r="AL990" s="9">
        <f>SUM(R990:X990)</f>
        <v>3</v>
      </c>
      <c r="AM990" s="3" t="b">
        <f>IF(R990,1)</f>
        <v>0</v>
      </c>
      <c r="AN990" s="3" t="b">
        <f>IF(S990,1)</f>
        <v>0</v>
      </c>
      <c r="AO990" s="3">
        <f>IF(T990,1)</f>
        <v>1</v>
      </c>
      <c r="AP990" s="3" t="b">
        <f>IF(U990,1)</f>
        <v>0</v>
      </c>
      <c r="AQ990" s="3" t="b">
        <f>IF(V990,1)</f>
        <v>0</v>
      </c>
      <c r="AR990" s="3" t="b">
        <f>IF(W990,1)</f>
        <v>0</v>
      </c>
      <c r="AS990" s="3" t="b">
        <f>IF(X990,1)</f>
        <v>0</v>
      </c>
      <c r="AT990" s="3">
        <f>SUM(AM990:AS990)</f>
        <v>1</v>
      </c>
      <c r="AU990" s="10" t="b">
        <f>IF(R990,1)</f>
        <v>0</v>
      </c>
      <c r="AV990" s="10" t="b">
        <f>IF(S990,2)</f>
        <v>0</v>
      </c>
      <c r="AW990" s="10">
        <f>IF(T990,3)</f>
        <v>3</v>
      </c>
      <c r="AX990" s="10" t="b">
        <f>IF(U990,4)</f>
        <v>0</v>
      </c>
      <c r="AY990" s="10" t="b">
        <f>IF(V990,5)</f>
        <v>0</v>
      </c>
      <c r="AZ990" s="10" t="b">
        <f>IF(W990,6)</f>
        <v>0</v>
      </c>
      <c r="BA990" s="10" t="b">
        <f>IF(X990,7)</f>
        <v>0</v>
      </c>
      <c r="BB990" s="10">
        <f>MIN(AU990:BA990)</f>
        <v>3</v>
      </c>
      <c r="BC990" s="10">
        <f>MAX(AU990:BA990)</f>
        <v>3</v>
      </c>
      <c r="BD990" s="10">
        <f>IF(AT990&gt;0,(1+(BC990-AT990))-BB990,-1)</f>
        <v>0</v>
      </c>
      <c r="BE990" s="44">
        <f>AL990-AT990</f>
        <v>2</v>
      </c>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row>
    <row r="991" spans="1:177" ht="15" customHeight="1">
      <c r="A991" s="1">
        <v>990</v>
      </c>
      <c r="B991" s="1">
        <v>-38.019976218346301</v>
      </c>
      <c r="C991" s="1">
        <v>145.29971793227801</v>
      </c>
      <c r="D991" s="1">
        <v>15</v>
      </c>
      <c r="E991"/>
      <c r="F991" s="1" t="s">
        <v>40</v>
      </c>
      <c r="G991" s="1" t="s">
        <v>1172</v>
      </c>
      <c r="H991" s="2" t="s">
        <v>1186</v>
      </c>
      <c r="I991" s="4">
        <v>1</v>
      </c>
      <c r="J991" s="4">
        <v>0</v>
      </c>
      <c r="K991" s="4">
        <v>0</v>
      </c>
      <c r="L991" s="4">
        <v>0</v>
      </c>
      <c r="M991" s="5">
        <v>0</v>
      </c>
      <c r="N991" s="5">
        <v>1</v>
      </c>
      <c r="O991" s="5">
        <v>0</v>
      </c>
      <c r="P991" s="5">
        <v>0</v>
      </c>
      <c r="Q991" s="5">
        <v>0</v>
      </c>
      <c r="R991" s="6">
        <v>0</v>
      </c>
      <c r="S991" s="6">
        <v>0</v>
      </c>
      <c r="T991" s="6">
        <v>0</v>
      </c>
      <c r="U991" s="6">
        <v>1</v>
      </c>
      <c r="V991" s="6">
        <v>0</v>
      </c>
      <c r="W991" s="6">
        <v>0</v>
      </c>
      <c r="X991" s="6">
        <v>0</v>
      </c>
      <c r="Y991" s="7">
        <v>0</v>
      </c>
      <c r="Z991" s="7">
        <v>1</v>
      </c>
      <c r="AA991" s="8">
        <v>0</v>
      </c>
      <c r="AB991" s="8">
        <v>0</v>
      </c>
      <c r="AC991" s="8">
        <v>0</v>
      </c>
      <c r="AD991" s="8">
        <v>0</v>
      </c>
      <c r="AE991" s="8">
        <v>0</v>
      </c>
      <c r="AF991" s="8">
        <v>0</v>
      </c>
      <c r="AI991" s="9" t="s">
        <v>45</v>
      </c>
      <c r="AK991" s="9">
        <f>LEN(H991)</f>
        <v>22</v>
      </c>
      <c r="AL991" s="9">
        <f>SUM(R991:X991)</f>
        <v>1</v>
      </c>
      <c r="AM991" s="3" t="b">
        <f>IF(R991,1)</f>
        <v>0</v>
      </c>
      <c r="AN991" s="3" t="b">
        <f>IF(S991,1)</f>
        <v>0</v>
      </c>
      <c r="AO991" s="3" t="b">
        <f>IF(T991,1)</f>
        <v>0</v>
      </c>
      <c r="AP991" s="3">
        <f>IF(U991,1)</f>
        <v>1</v>
      </c>
      <c r="AQ991" s="3" t="b">
        <f>IF(V991,1)</f>
        <v>0</v>
      </c>
      <c r="AR991" s="3" t="b">
        <f>IF(W991,1)</f>
        <v>0</v>
      </c>
      <c r="AS991" s="3" t="b">
        <f>IF(X991,1)</f>
        <v>0</v>
      </c>
      <c r="AT991" s="3">
        <f>SUM(AM991:AS991)</f>
        <v>1</v>
      </c>
      <c r="AU991" s="10" t="b">
        <f>IF(R991,1)</f>
        <v>0</v>
      </c>
      <c r="AV991" s="10" t="b">
        <f>IF(S991,2)</f>
        <v>0</v>
      </c>
      <c r="AW991" s="10" t="b">
        <f>IF(T991,3)</f>
        <v>0</v>
      </c>
      <c r="AX991" s="10">
        <f>IF(U991,4)</f>
        <v>4</v>
      </c>
      <c r="AY991" s="10" t="b">
        <f>IF(V991,5)</f>
        <v>0</v>
      </c>
      <c r="AZ991" s="10" t="b">
        <f>IF(W991,6)</f>
        <v>0</v>
      </c>
      <c r="BA991" s="10" t="b">
        <f>IF(X991,7)</f>
        <v>0</v>
      </c>
      <c r="BB991" s="10">
        <f>MIN(AU991:BA991)</f>
        <v>4</v>
      </c>
      <c r="BC991" s="10">
        <f>MAX(AU991:BA991)</f>
        <v>4</v>
      </c>
      <c r="BD991" s="10">
        <f>IF(AT991&gt;0,(1+(BC991-AT991))-BB991,-1)</f>
        <v>0</v>
      </c>
      <c r="BE991" s="44">
        <f>AL991-AT991</f>
        <v>0</v>
      </c>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row>
    <row r="992" spans="1:177" ht="15" customHeight="1">
      <c r="A992" s="1">
        <v>991</v>
      </c>
      <c r="B992" s="1">
        <v>-37.7995569802668</v>
      </c>
      <c r="C992" s="1">
        <v>144.96204852905299</v>
      </c>
      <c r="D992" s="1">
        <v>15</v>
      </c>
      <c r="E992"/>
      <c r="F992" s="1" t="s">
        <v>40</v>
      </c>
      <c r="G992" s="1" t="s">
        <v>1172</v>
      </c>
      <c r="H992" s="2" t="s">
        <v>1187</v>
      </c>
      <c r="I992" s="4">
        <v>1</v>
      </c>
      <c r="J992" s="4">
        <v>0</v>
      </c>
      <c r="K992" s="4">
        <v>0</v>
      </c>
      <c r="L992" s="4">
        <v>0</v>
      </c>
      <c r="M992" s="5">
        <v>0</v>
      </c>
      <c r="N992" s="5">
        <v>0</v>
      </c>
      <c r="O992" s="5">
        <v>0</v>
      </c>
      <c r="P992" s="5">
        <v>1</v>
      </c>
      <c r="Q992" s="5">
        <v>0</v>
      </c>
      <c r="R992" s="6">
        <v>0</v>
      </c>
      <c r="S992" s="6">
        <v>0</v>
      </c>
      <c r="T992" s="6">
        <v>1</v>
      </c>
      <c r="U992" s="6">
        <v>0</v>
      </c>
      <c r="V992" s="6">
        <v>0</v>
      </c>
      <c r="W992" s="6">
        <v>0</v>
      </c>
      <c r="X992" s="6">
        <v>0</v>
      </c>
      <c r="Y992" s="7">
        <v>0</v>
      </c>
      <c r="Z992" s="7">
        <v>0</v>
      </c>
      <c r="AA992" s="8">
        <v>0</v>
      </c>
      <c r="AB992" s="8">
        <v>0</v>
      </c>
      <c r="AC992" s="8">
        <v>0</v>
      </c>
      <c r="AD992" s="8">
        <v>0</v>
      </c>
      <c r="AE992" s="8">
        <v>0</v>
      </c>
      <c r="AF992" s="8">
        <v>0</v>
      </c>
      <c r="AI992" s="9" t="s">
        <v>45</v>
      </c>
      <c r="AK992" s="9">
        <f>LEN(H992)</f>
        <v>20</v>
      </c>
      <c r="AL992" s="9">
        <f>SUM(R992:X992)</f>
        <v>1</v>
      </c>
      <c r="AM992" s="3" t="b">
        <f>IF(R992,1)</f>
        <v>0</v>
      </c>
      <c r="AN992" s="3" t="b">
        <f>IF(S992,1)</f>
        <v>0</v>
      </c>
      <c r="AO992" s="3">
        <f>IF(T992,1)</f>
        <v>1</v>
      </c>
      <c r="AP992" s="3" t="b">
        <f>IF(U992,1)</f>
        <v>0</v>
      </c>
      <c r="AQ992" s="3" t="b">
        <f>IF(V992,1)</f>
        <v>0</v>
      </c>
      <c r="AR992" s="3" t="b">
        <f>IF(W992,1)</f>
        <v>0</v>
      </c>
      <c r="AS992" s="3" t="b">
        <f>IF(X992,1)</f>
        <v>0</v>
      </c>
      <c r="AT992" s="3">
        <f>SUM(AM992:AS992)</f>
        <v>1</v>
      </c>
      <c r="AU992" s="10" t="b">
        <f>IF(R992,1)</f>
        <v>0</v>
      </c>
      <c r="AV992" s="10" t="b">
        <f>IF(S992,2)</f>
        <v>0</v>
      </c>
      <c r="AW992" s="10">
        <f>IF(T992,3)</f>
        <v>3</v>
      </c>
      <c r="AX992" s="10" t="b">
        <f>IF(U992,4)</f>
        <v>0</v>
      </c>
      <c r="AY992" s="10" t="b">
        <f>IF(V992,5)</f>
        <v>0</v>
      </c>
      <c r="AZ992" s="10" t="b">
        <f>IF(W992,6)</f>
        <v>0</v>
      </c>
      <c r="BA992" s="10" t="b">
        <f>IF(X992,7)</f>
        <v>0</v>
      </c>
      <c r="BB992" s="10">
        <f>MIN(AU992:BA992)</f>
        <v>3</v>
      </c>
      <c r="BC992" s="10">
        <f>MAX(AU992:BA992)</f>
        <v>3</v>
      </c>
      <c r="BD992" s="10">
        <f>IF(AT992&gt;0,(1+(BC992-AT992))-BB992,-1)</f>
        <v>0</v>
      </c>
      <c r="BE992" s="44">
        <f>AL992-AT992</f>
        <v>0</v>
      </c>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row>
    <row r="993" spans="1:177" ht="15" customHeight="1">
      <c r="A993" s="1">
        <v>992</v>
      </c>
      <c r="B993" s="1">
        <v>-37.902165005347001</v>
      </c>
      <c r="C993" s="1">
        <v>145.14941692199699</v>
      </c>
      <c r="D993" s="1">
        <v>15</v>
      </c>
      <c r="E993"/>
      <c r="F993" s="1" t="s">
        <v>40</v>
      </c>
      <c r="G993" s="1" t="s">
        <v>1172</v>
      </c>
      <c r="H993" s="2" t="s">
        <v>1188</v>
      </c>
      <c r="I993" s="4">
        <v>1</v>
      </c>
      <c r="J993" s="4">
        <v>0</v>
      </c>
      <c r="K993" s="4">
        <v>0</v>
      </c>
      <c r="L993" s="4">
        <v>0</v>
      </c>
      <c r="M993" s="5">
        <v>1</v>
      </c>
      <c r="N993" s="5">
        <v>0</v>
      </c>
      <c r="O993" s="5">
        <v>0</v>
      </c>
      <c r="P993" s="5">
        <v>0</v>
      </c>
      <c r="Q993" s="5">
        <v>0</v>
      </c>
      <c r="R993" s="6">
        <v>0</v>
      </c>
      <c r="S993" s="6">
        <v>0</v>
      </c>
      <c r="T993" s="6">
        <v>0</v>
      </c>
      <c r="U993" s="6">
        <v>1</v>
      </c>
      <c r="V993" s="6">
        <v>0</v>
      </c>
      <c r="W993" s="6">
        <v>0</v>
      </c>
      <c r="X993" s="6">
        <v>0</v>
      </c>
      <c r="Y993" s="7">
        <v>0</v>
      </c>
      <c r="Z993" s="7">
        <v>0</v>
      </c>
      <c r="AA993" s="8">
        <v>0</v>
      </c>
      <c r="AB993" s="8">
        <v>0</v>
      </c>
      <c r="AC993" s="8">
        <v>0</v>
      </c>
      <c r="AD993" s="8">
        <v>0</v>
      </c>
      <c r="AE993" s="8">
        <v>0</v>
      </c>
      <c r="AF993" s="8">
        <v>0</v>
      </c>
      <c r="AK993" s="9">
        <f>LEN(H993)</f>
        <v>19</v>
      </c>
      <c r="AL993" s="9">
        <f>SUM(R993:X993)</f>
        <v>1</v>
      </c>
      <c r="AM993" s="3" t="b">
        <f>IF(R993,1)</f>
        <v>0</v>
      </c>
      <c r="AN993" s="3" t="b">
        <f>IF(S993,1)</f>
        <v>0</v>
      </c>
      <c r="AO993" s="3" t="b">
        <f>IF(T993,1)</f>
        <v>0</v>
      </c>
      <c r="AP993" s="3">
        <f>IF(U993,1)</f>
        <v>1</v>
      </c>
      <c r="AQ993" s="3" t="b">
        <f>IF(V993,1)</f>
        <v>0</v>
      </c>
      <c r="AR993" s="3" t="b">
        <f>IF(W993,1)</f>
        <v>0</v>
      </c>
      <c r="AS993" s="3" t="b">
        <f>IF(X993,1)</f>
        <v>0</v>
      </c>
      <c r="AT993" s="3">
        <f>SUM(AM993:AS993)</f>
        <v>1</v>
      </c>
      <c r="AU993" s="10" t="b">
        <f>IF(R993,1)</f>
        <v>0</v>
      </c>
      <c r="AV993" s="10" t="b">
        <f>IF(S993,2)</f>
        <v>0</v>
      </c>
      <c r="AW993" s="10" t="b">
        <f>IF(T993,3)</f>
        <v>0</v>
      </c>
      <c r="AX993" s="10">
        <f>IF(U993,4)</f>
        <v>4</v>
      </c>
      <c r="AY993" s="10" t="b">
        <f>IF(V993,5)</f>
        <v>0</v>
      </c>
      <c r="AZ993" s="10" t="b">
        <f>IF(W993,6)</f>
        <v>0</v>
      </c>
      <c r="BA993" s="10" t="b">
        <f>IF(X993,7)</f>
        <v>0</v>
      </c>
      <c r="BB993" s="10">
        <f>MIN(AU993:BA993)</f>
        <v>4</v>
      </c>
      <c r="BC993" s="10">
        <f>MAX(AU993:BA993)</f>
        <v>4</v>
      </c>
      <c r="BD993" s="10">
        <f>IF(AT993&gt;0,(1+(BC993-AT993))-BB993,-1)</f>
        <v>0</v>
      </c>
      <c r="BE993" s="44">
        <f>AL993-AT993</f>
        <v>0</v>
      </c>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row>
    <row r="994" spans="1:177" ht="15" customHeight="1">
      <c r="A994" s="1">
        <v>993</v>
      </c>
      <c r="B994" s="1">
        <v>-37.782193031360499</v>
      </c>
      <c r="C994" s="1">
        <v>144.85330104675299</v>
      </c>
      <c r="D994" s="1">
        <v>15</v>
      </c>
      <c r="E994"/>
      <c r="F994" s="1" t="s">
        <v>40</v>
      </c>
      <c r="G994" s="1" t="s">
        <v>1172</v>
      </c>
      <c r="H994" s="2" t="s">
        <v>1189</v>
      </c>
      <c r="I994" s="4">
        <v>1</v>
      </c>
      <c r="J994" s="4">
        <v>0</v>
      </c>
      <c r="K994" s="4">
        <v>0</v>
      </c>
      <c r="L994" s="4">
        <v>0</v>
      </c>
      <c r="M994" s="5">
        <v>1</v>
      </c>
      <c r="N994" s="5">
        <v>0</v>
      </c>
      <c r="O994" s="5">
        <v>0</v>
      </c>
      <c r="P994" s="5">
        <v>0</v>
      </c>
      <c r="Q994" s="5">
        <v>0</v>
      </c>
      <c r="R994" s="6">
        <v>0</v>
      </c>
      <c r="S994" s="6">
        <v>0</v>
      </c>
      <c r="T994" s="6">
        <v>1</v>
      </c>
      <c r="U994" s="6">
        <v>1</v>
      </c>
      <c r="V994" s="6">
        <v>0</v>
      </c>
      <c r="W994" s="6">
        <v>0</v>
      </c>
      <c r="X994" s="6">
        <v>0</v>
      </c>
      <c r="Y994" s="7">
        <v>0</v>
      </c>
      <c r="Z994" s="7">
        <v>0</v>
      </c>
      <c r="AA994" s="8">
        <v>0</v>
      </c>
      <c r="AB994" s="8">
        <v>0</v>
      </c>
      <c r="AC994" s="8">
        <v>0</v>
      </c>
      <c r="AD994" s="8">
        <v>0</v>
      </c>
      <c r="AE994" s="8">
        <v>0</v>
      </c>
      <c r="AF994" s="8">
        <v>0</v>
      </c>
      <c r="AK994" s="9">
        <f>LEN(H994)</f>
        <v>50</v>
      </c>
      <c r="AL994" s="9">
        <f>SUM(R994:X994)</f>
        <v>2</v>
      </c>
      <c r="AM994" s="3" t="b">
        <f>IF(R994,1)</f>
        <v>0</v>
      </c>
      <c r="AN994" s="3" t="b">
        <f>IF(S994,1)</f>
        <v>0</v>
      </c>
      <c r="AO994" s="3">
        <f>IF(T994,1)</f>
        <v>1</v>
      </c>
      <c r="AP994" s="3">
        <f>IF(U994,1)</f>
        <v>1</v>
      </c>
      <c r="AQ994" s="3" t="b">
        <f>IF(V994,1)</f>
        <v>0</v>
      </c>
      <c r="AR994" s="3" t="b">
        <f>IF(W994,1)</f>
        <v>0</v>
      </c>
      <c r="AS994" s="3" t="b">
        <f>IF(X994,1)</f>
        <v>0</v>
      </c>
      <c r="AT994" s="3">
        <f>SUM(AM994:AS994)</f>
        <v>2</v>
      </c>
      <c r="AU994" s="10" t="b">
        <f>IF(R994,1)</f>
        <v>0</v>
      </c>
      <c r="AV994" s="10" t="b">
        <f>IF(S994,2)</f>
        <v>0</v>
      </c>
      <c r="AW994" s="10">
        <f>IF(T994,3)</f>
        <v>3</v>
      </c>
      <c r="AX994" s="10">
        <f>IF(U994,4)</f>
        <v>4</v>
      </c>
      <c r="AY994" s="10" t="b">
        <f>IF(V994,5)</f>
        <v>0</v>
      </c>
      <c r="AZ994" s="10" t="b">
        <f>IF(W994,6)</f>
        <v>0</v>
      </c>
      <c r="BA994" s="10" t="b">
        <f>IF(X994,7)</f>
        <v>0</v>
      </c>
      <c r="BB994" s="10">
        <f>MIN(AU994:BA994)</f>
        <v>3</v>
      </c>
      <c r="BC994" s="10">
        <f>MAX(AU994:BA994)</f>
        <v>4</v>
      </c>
      <c r="BD994" s="10">
        <f>IF(AT994&gt;0,(1+(BC994-AT994))-BB994,-1)</f>
        <v>0</v>
      </c>
      <c r="BE994" s="44">
        <f>AL994-AT994</f>
        <v>0</v>
      </c>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row>
    <row r="995" spans="1:177" ht="15" customHeight="1">
      <c r="A995" s="1">
        <v>994</v>
      </c>
      <c r="B995" s="1">
        <v>-37.820921414273499</v>
      </c>
      <c r="C995" s="1">
        <v>144.921933411026</v>
      </c>
      <c r="D995" s="1">
        <v>18</v>
      </c>
      <c r="E995"/>
      <c r="F995" s="1" t="s">
        <v>40</v>
      </c>
      <c r="G995" s="1" t="s">
        <v>1172</v>
      </c>
      <c r="H995" s="2" t="s">
        <v>1190</v>
      </c>
      <c r="I995" s="4">
        <v>1</v>
      </c>
      <c r="J995" s="4">
        <v>0</v>
      </c>
      <c r="K995" s="4">
        <v>0</v>
      </c>
      <c r="L995" s="4">
        <v>0</v>
      </c>
      <c r="M995" s="5">
        <v>0</v>
      </c>
      <c r="N995" s="5">
        <v>0</v>
      </c>
      <c r="O995" s="5">
        <v>0</v>
      </c>
      <c r="P995" s="5">
        <v>0</v>
      </c>
      <c r="Q995" s="5">
        <v>1</v>
      </c>
      <c r="R995" s="6">
        <v>0</v>
      </c>
      <c r="S995" s="6">
        <v>0</v>
      </c>
      <c r="T995" s="6">
        <v>0</v>
      </c>
      <c r="U995" s="6">
        <v>1</v>
      </c>
      <c r="V995" s="6">
        <v>0</v>
      </c>
      <c r="W995" s="6">
        <v>0</v>
      </c>
      <c r="X995" s="6">
        <v>0</v>
      </c>
      <c r="Y995" s="7">
        <v>0</v>
      </c>
      <c r="Z995" s="7">
        <v>0</v>
      </c>
      <c r="AA995" s="8">
        <v>0</v>
      </c>
      <c r="AB995" s="8">
        <v>0</v>
      </c>
      <c r="AC995" s="8">
        <v>0</v>
      </c>
      <c r="AD995" s="8">
        <v>0</v>
      </c>
      <c r="AE995" s="8">
        <v>0</v>
      </c>
      <c r="AF995" s="8">
        <v>0</v>
      </c>
      <c r="AH995" s="9" t="s">
        <v>1191</v>
      </c>
      <c r="AI995" s="9" t="s">
        <v>45</v>
      </c>
      <c r="AK995" s="9">
        <f>LEN(H995)</f>
        <v>19</v>
      </c>
      <c r="AL995" s="9">
        <f>SUM(R995:X995)</f>
        <v>1</v>
      </c>
      <c r="AM995" s="3" t="b">
        <f>IF(R995,1)</f>
        <v>0</v>
      </c>
      <c r="AN995" s="3" t="b">
        <f>IF(S995,1)</f>
        <v>0</v>
      </c>
      <c r="AO995" s="3" t="b">
        <f>IF(T995,1)</f>
        <v>0</v>
      </c>
      <c r="AP995" s="3">
        <f>IF(U995,1)</f>
        <v>1</v>
      </c>
      <c r="AQ995" s="3" t="b">
        <f>IF(V995,1)</f>
        <v>0</v>
      </c>
      <c r="AR995" s="3" t="b">
        <f>IF(W995,1)</f>
        <v>0</v>
      </c>
      <c r="AS995" s="3" t="b">
        <f>IF(X995,1)</f>
        <v>0</v>
      </c>
      <c r="AT995" s="3">
        <f>SUM(AM995:AS995)</f>
        <v>1</v>
      </c>
      <c r="AU995" s="10" t="b">
        <f>IF(R995,1)</f>
        <v>0</v>
      </c>
      <c r="AV995" s="10" t="b">
        <f>IF(S995,2)</f>
        <v>0</v>
      </c>
      <c r="AW995" s="10" t="b">
        <f>IF(T995,3)</f>
        <v>0</v>
      </c>
      <c r="AX995" s="10">
        <f>IF(U995,4)</f>
        <v>4</v>
      </c>
      <c r="AY995" s="10" t="b">
        <f>IF(V995,5)</f>
        <v>0</v>
      </c>
      <c r="AZ995" s="10" t="b">
        <f>IF(W995,6)</f>
        <v>0</v>
      </c>
      <c r="BA995" s="10" t="b">
        <f>IF(X995,7)</f>
        <v>0</v>
      </c>
      <c r="BB995" s="10">
        <f>MIN(AU995:BA995)</f>
        <v>4</v>
      </c>
      <c r="BC995" s="10">
        <f>MAX(AU995:BA995)</f>
        <v>4</v>
      </c>
      <c r="BD995" s="10">
        <f>IF(AT995&gt;0,(1+(BC995-AT995))-BB995,-1)</f>
        <v>0</v>
      </c>
      <c r="BE995" s="44">
        <f>AL995-AT995</f>
        <v>0</v>
      </c>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row>
    <row r="996" spans="1:177" ht="15" customHeight="1">
      <c r="A996" s="1">
        <v>995</v>
      </c>
      <c r="B996" s="1">
        <v>-37.812916303159497</v>
      </c>
      <c r="C996" s="1">
        <v>144.962306021118</v>
      </c>
      <c r="D996" s="1">
        <v>15</v>
      </c>
      <c r="E996"/>
      <c r="F996" s="1" t="s">
        <v>40</v>
      </c>
      <c r="G996" s="1" t="s">
        <v>1172</v>
      </c>
      <c r="H996" s="2" t="s">
        <v>1192</v>
      </c>
      <c r="I996" s="4">
        <v>1</v>
      </c>
      <c r="J996" s="4">
        <v>0</v>
      </c>
      <c r="K996" s="4">
        <v>0</v>
      </c>
      <c r="L996" s="4">
        <v>0</v>
      </c>
      <c r="M996" s="5">
        <v>1</v>
      </c>
      <c r="N996" s="5">
        <v>0</v>
      </c>
      <c r="O996" s="5">
        <v>0</v>
      </c>
      <c r="P996" s="5">
        <v>1</v>
      </c>
      <c r="Q996" s="5">
        <v>0</v>
      </c>
      <c r="R996" s="6">
        <v>0</v>
      </c>
      <c r="S996" s="6">
        <v>0</v>
      </c>
      <c r="T996" s="6">
        <v>0</v>
      </c>
      <c r="U996" s="6">
        <v>0</v>
      </c>
      <c r="V996" s="6">
        <v>0</v>
      </c>
      <c r="W996" s="6">
        <v>2</v>
      </c>
      <c r="X996" s="6">
        <v>0</v>
      </c>
      <c r="Y996" s="7">
        <v>0</v>
      </c>
      <c r="Z996" s="7">
        <v>0</v>
      </c>
      <c r="AA996" s="8">
        <v>0</v>
      </c>
      <c r="AB996" s="8">
        <v>0</v>
      </c>
      <c r="AC996" s="8">
        <v>0</v>
      </c>
      <c r="AD996" s="8">
        <v>0</v>
      </c>
      <c r="AE996" s="8">
        <v>0</v>
      </c>
      <c r="AF996" s="8">
        <v>1</v>
      </c>
      <c r="AI996" s="9" t="s">
        <v>238</v>
      </c>
      <c r="AK996" s="9">
        <f>LEN(H996)</f>
        <v>33</v>
      </c>
      <c r="AL996" s="9">
        <f>SUM(R996:X996)</f>
        <v>2</v>
      </c>
      <c r="AM996" s="3" t="b">
        <f>IF(R996,1)</f>
        <v>0</v>
      </c>
      <c r="AN996" s="3" t="b">
        <f>IF(S996,1)</f>
        <v>0</v>
      </c>
      <c r="AO996" s="3" t="b">
        <f>IF(T996,1)</f>
        <v>0</v>
      </c>
      <c r="AP996" s="3" t="b">
        <f>IF(U996,1)</f>
        <v>0</v>
      </c>
      <c r="AQ996" s="3" t="b">
        <f>IF(V996,1)</f>
        <v>0</v>
      </c>
      <c r="AR996" s="3">
        <f>IF(W996,1)</f>
        <v>1</v>
      </c>
      <c r="AS996" s="3" t="b">
        <f>IF(X996,1)</f>
        <v>0</v>
      </c>
      <c r="AT996" s="3">
        <f>SUM(AM996:AS996)</f>
        <v>1</v>
      </c>
      <c r="AU996" s="10" t="b">
        <f>IF(R996,1)</f>
        <v>0</v>
      </c>
      <c r="AV996" s="10" t="b">
        <f>IF(S996,2)</f>
        <v>0</v>
      </c>
      <c r="AW996" s="10" t="b">
        <f>IF(T996,3)</f>
        <v>0</v>
      </c>
      <c r="AX996" s="10" t="b">
        <f>IF(U996,4)</f>
        <v>0</v>
      </c>
      <c r="AY996" s="10" t="b">
        <f>IF(V996,5)</f>
        <v>0</v>
      </c>
      <c r="AZ996" s="10">
        <f>IF(W996,6)</f>
        <v>6</v>
      </c>
      <c r="BA996" s="10" t="b">
        <f>IF(X996,7)</f>
        <v>0</v>
      </c>
      <c r="BB996" s="10">
        <f>MIN(AU996:BA996)</f>
        <v>6</v>
      </c>
      <c r="BC996" s="10">
        <f>MAX(AU996:BA996)</f>
        <v>6</v>
      </c>
      <c r="BD996" s="10">
        <f>IF(AT996&gt;0,(1+(BC996-AT996))-BB996,-1)</f>
        <v>0</v>
      </c>
      <c r="BE996" s="44">
        <f>AL996-AT996</f>
        <v>1</v>
      </c>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row>
    <row r="997" spans="1:177" ht="15" customHeight="1">
      <c r="A997" s="1">
        <v>996</v>
      </c>
      <c r="B997" s="1">
        <v>-37.794232921908502</v>
      </c>
      <c r="C997" s="1">
        <v>144.95093345489499</v>
      </c>
      <c r="D997" s="1">
        <v>15</v>
      </c>
      <c r="E997"/>
      <c r="F997" s="1" t="s">
        <v>40</v>
      </c>
      <c r="G997" s="1" t="s">
        <v>1172</v>
      </c>
      <c r="H997" s="2" t="s">
        <v>1193</v>
      </c>
      <c r="I997" s="4">
        <v>1</v>
      </c>
      <c r="J997" s="4">
        <v>0</v>
      </c>
      <c r="K997" s="4">
        <v>0</v>
      </c>
      <c r="L997" s="4">
        <v>0</v>
      </c>
      <c r="M997" s="5">
        <v>0</v>
      </c>
      <c r="N997" s="5">
        <v>1</v>
      </c>
      <c r="O997" s="5">
        <v>0</v>
      </c>
      <c r="P997" s="5">
        <v>0</v>
      </c>
      <c r="Q997" s="5">
        <v>1</v>
      </c>
      <c r="R997" s="6">
        <v>0</v>
      </c>
      <c r="S997" s="6">
        <v>0</v>
      </c>
      <c r="T997" s="6">
        <v>1</v>
      </c>
      <c r="U997" s="6">
        <v>1</v>
      </c>
      <c r="V997" s="6">
        <v>0</v>
      </c>
      <c r="W997" s="6">
        <v>0</v>
      </c>
      <c r="X997" s="6">
        <v>0</v>
      </c>
      <c r="Y997" s="7">
        <v>0</v>
      </c>
      <c r="Z997" s="7">
        <v>0</v>
      </c>
      <c r="AA997" s="8">
        <v>0</v>
      </c>
      <c r="AB997" s="8">
        <v>0</v>
      </c>
      <c r="AC997" s="8">
        <v>0</v>
      </c>
      <c r="AD997" s="8">
        <v>0</v>
      </c>
      <c r="AE997" s="8">
        <v>0</v>
      </c>
      <c r="AF997" s="8">
        <v>0</v>
      </c>
      <c r="AH997" s="9" t="s">
        <v>1036</v>
      </c>
      <c r="AI997" s="9" t="s">
        <v>45</v>
      </c>
      <c r="AK997" s="9">
        <f>LEN(H997)</f>
        <v>64</v>
      </c>
      <c r="AL997" s="9">
        <f>SUM(R997:X997)</f>
        <v>2</v>
      </c>
      <c r="AM997" s="3" t="b">
        <f>IF(R997,1)</f>
        <v>0</v>
      </c>
      <c r="AN997" s="3" t="b">
        <f>IF(S997,1)</f>
        <v>0</v>
      </c>
      <c r="AO997" s="3">
        <f>IF(T997,1)</f>
        <v>1</v>
      </c>
      <c r="AP997" s="3">
        <f>IF(U997,1)</f>
        <v>1</v>
      </c>
      <c r="AQ997" s="3" t="b">
        <f>IF(V997,1)</f>
        <v>0</v>
      </c>
      <c r="AR997" s="3" t="b">
        <f>IF(W997,1)</f>
        <v>0</v>
      </c>
      <c r="AS997" s="3" t="b">
        <f>IF(X997,1)</f>
        <v>0</v>
      </c>
      <c r="AT997" s="3">
        <f>SUM(AM997:AS997)</f>
        <v>2</v>
      </c>
      <c r="AU997" s="10" t="b">
        <f>IF(R997,1)</f>
        <v>0</v>
      </c>
      <c r="AV997" s="10" t="b">
        <f>IF(S997,2)</f>
        <v>0</v>
      </c>
      <c r="AW997" s="10">
        <f>IF(T997,3)</f>
        <v>3</v>
      </c>
      <c r="AX997" s="10">
        <f>IF(U997,4)</f>
        <v>4</v>
      </c>
      <c r="AY997" s="10" t="b">
        <f>IF(V997,5)</f>
        <v>0</v>
      </c>
      <c r="AZ997" s="10" t="b">
        <f>IF(W997,6)</f>
        <v>0</v>
      </c>
      <c r="BA997" s="10" t="b">
        <f>IF(X997,7)</f>
        <v>0</v>
      </c>
      <c r="BB997" s="10">
        <f>MIN(AU997:BA997)</f>
        <v>3</v>
      </c>
      <c r="BC997" s="10">
        <f>MAX(AU997:BA997)</f>
        <v>4</v>
      </c>
      <c r="BD997" s="10">
        <f>IF(AT997&gt;0,(1+(BC997-AT997))-BB997,-1)</f>
        <v>0</v>
      </c>
      <c r="BE997" s="44">
        <f>AL997-AT997</f>
        <v>0</v>
      </c>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row>
    <row r="998" spans="1:177" ht="15" customHeight="1">
      <c r="A998" s="1">
        <v>997</v>
      </c>
      <c r="B998" s="1">
        <v>-37.967761882377097</v>
      </c>
      <c r="C998" s="1">
        <v>145.012087820435</v>
      </c>
      <c r="D998" s="1">
        <v>13</v>
      </c>
      <c r="E998"/>
      <c r="F998" s="1" t="s">
        <v>40</v>
      </c>
      <c r="G998" s="1" t="s">
        <v>1172</v>
      </c>
      <c r="H998" s="2" t="s">
        <v>1194</v>
      </c>
      <c r="I998" s="4">
        <v>1</v>
      </c>
      <c r="J998" s="4">
        <v>0</v>
      </c>
      <c r="K998" s="4">
        <v>0</v>
      </c>
      <c r="L998" s="4">
        <v>0</v>
      </c>
      <c r="M998" s="5">
        <v>1</v>
      </c>
      <c r="N998" s="5">
        <v>1</v>
      </c>
      <c r="O998" s="5">
        <v>0</v>
      </c>
      <c r="P998" s="5">
        <v>0</v>
      </c>
      <c r="Q998" s="5">
        <v>0</v>
      </c>
      <c r="R998" s="6">
        <v>0</v>
      </c>
      <c r="S998" s="6">
        <v>0</v>
      </c>
      <c r="T998" s="6">
        <v>1</v>
      </c>
      <c r="U998" s="6">
        <v>1</v>
      </c>
      <c r="V998" s="6">
        <v>0</v>
      </c>
      <c r="W998" s="6">
        <v>0</v>
      </c>
      <c r="X998" s="6">
        <v>0</v>
      </c>
      <c r="Y998" s="7">
        <v>0</v>
      </c>
      <c r="Z998" s="7">
        <v>1</v>
      </c>
      <c r="AA998" s="8">
        <v>0</v>
      </c>
      <c r="AB998" s="8">
        <v>1</v>
      </c>
      <c r="AC998" s="8">
        <v>0</v>
      </c>
      <c r="AD998" s="8">
        <v>0</v>
      </c>
      <c r="AE998" s="8">
        <v>0</v>
      </c>
      <c r="AF998" s="8">
        <v>0</v>
      </c>
      <c r="AI998" s="9" t="s">
        <v>85</v>
      </c>
      <c r="AK998" s="9">
        <f>LEN(H998)</f>
        <v>26</v>
      </c>
      <c r="AL998" s="9">
        <f>SUM(R998:X998)</f>
        <v>2</v>
      </c>
      <c r="AM998" s="3" t="b">
        <f>IF(R998,1)</f>
        <v>0</v>
      </c>
      <c r="AN998" s="3" t="b">
        <f>IF(S998,1)</f>
        <v>0</v>
      </c>
      <c r="AO998" s="3">
        <f>IF(T998,1)</f>
        <v>1</v>
      </c>
      <c r="AP998" s="3">
        <f>IF(U998,1)</f>
        <v>1</v>
      </c>
      <c r="AQ998" s="3" t="b">
        <f>IF(V998,1)</f>
        <v>0</v>
      </c>
      <c r="AR998" s="3" t="b">
        <f>IF(W998,1)</f>
        <v>0</v>
      </c>
      <c r="AS998" s="3" t="b">
        <f>IF(X998,1)</f>
        <v>0</v>
      </c>
      <c r="AT998" s="3">
        <f>SUM(AM998:AS998)</f>
        <v>2</v>
      </c>
      <c r="AU998" s="10" t="b">
        <f>IF(R998,1)</f>
        <v>0</v>
      </c>
      <c r="AV998" s="10" t="b">
        <f>IF(S998,2)</f>
        <v>0</v>
      </c>
      <c r="AW998" s="10">
        <f>IF(T998,3)</f>
        <v>3</v>
      </c>
      <c r="AX998" s="10">
        <f>IF(U998,4)</f>
        <v>4</v>
      </c>
      <c r="AY998" s="10" t="b">
        <f>IF(V998,5)</f>
        <v>0</v>
      </c>
      <c r="AZ998" s="10" t="b">
        <f>IF(W998,6)</f>
        <v>0</v>
      </c>
      <c r="BA998" s="10" t="b">
        <f>IF(X998,7)</f>
        <v>0</v>
      </c>
      <c r="BB998" s="10">
        <f>MIN(AU998:BA998)</f>
        <v>3</v>
      </c>
      <c r="BC998" s="10">
        <f>MAX(AU998:BA998)</f>
        <v>4</v>
      </c>
      <c r="BD998" s="10">
        <f>IF(AT998&gt;0,(1+(BC998-AT998))-BB998,-1)</f>
        <v>0</v>
      </c>
      <c r="BE998" s="44">
        <f>AL998-AT998</f>
        <v>0</v>
      </c>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row>
    <row r="999" spans="1:177" ht="15" customHeight="1">
      <c r="A999" s="1">
        <v>998</v>
      </c>
      <c r="B999" s="1">
        <v>-37.8097631783465</v>
      </c>
      <c r="C999" s="1">
        <v>144.946513174438</v>
      </c>
      <c r="D999" s="1">
        <v>15</v>
      </c>
      <c r="E999"/>
      <c r="F999" s="1" t="s">
        <v>40</v>
      </c>
      <c r="G999" s="1" t="s">
        <v>1172</v>
      </c>
      <c r="H999" s="2" t="s">
        <v>1195</v>
      </c>
      <c r="I999" s="4">
        <v>1</v>
      </c>
      <c r="J999" s="4">
        <v>0</v>
      </c>
      <c r="K999" s="4">
        <v>0</v>
      </c>
      <c r="L999" s="4">
        <v>0</v>
      </c>
      <c r="M999" s="5">
        <v>1</v>
      </c>
      <c r="N999" s="5">
        <v>0</v>
      </c>
      <c r="O999" s="5">
        <v>0</v>
      </c>
      <c r="P999" s="5">
        <v>1</v>
      </c>
      <c r="Q999" s="5">
        <v>0</v>
      </c>
      <c r="R999" s="6">
        <v>0</v>
      </c>
      <c r="S999" s="6">
        <v>0</v>
      </c>
      <c r="T999" s="6">
        <v>0</v>
      </c>
      <c r="U999" s="6">
        <v>1</v>
      </c>
      <c r="V999" s="6">
        <v>0</v>
      </c>
      <c r="W999" s="6">
        <v>0</v>
      </c>
      <c r="X999" s="6">
        <v>0</v>
      </c>
      <c r="Y999" s="7">
        <v>0</v>
      </c>
      <c r="Z999" s="7">
        <v>0</v>
      </c>
      <c r="AA999" s="8">
        <v>0</v>
      </c>
      <c r="AB999" s="8">
        <v>0</v>
      </c>
      <c r="AC999" s="8">
        <v>0</v>
      </c>
      <c r="AD999" s="8">
        <v>0</v>
      </c>
      <c r="AE999" s="8">
        <v>0</v>
      </c>
      <c r="AF999" s="8">
        <v>0</v>
      </c>
      <c r="AK999" s="9">
        <f>LEN(H999)</f>
        <v>19</v>
      </c>
      <c r="AL999" s="9">
        <f>SUM(R999:X999)</f>
        <v>1</v>
      </c>
      <c r="AM999" s="3" t="b">
        <f>IF(R999,1)</f>
        <v>0</v>
      </c>
      <c r="AN999" s="3" t="b">
        <f>IF(S999,1)</f>
        <v>0</v>
      </c>
      <c r="AO999" s="3" t="b">
        <f>IF(T999,1)</f>
        <v>0</v>
      </c>
      <c r="AP999" s="3">
        <f>IF(U999,1)</f>
        <v>1</v>
      </c>
      <c r="AQ999" s="3" t="b">
        <f>IF(V999,1)</f>
        <v>0</v>
      </c>
      <c r="AR999" s="3" t="b">
        <f>IF(W999,1)</f>
        <v>0</v>
      </c>
      <c r="AS999" s="3" t="b">
        <f>IF(X999,1)</f>
        <v>0</v>
      </c>
      <c r="AT999" s="3">
        <f>SUM(AM999:AS999)</f>
        <v>1</v>
      </c>
      <c r="AU999" s="10" t="b">
        <f>IF(R999,1)</f>
        <v>0</v>
      </c>
      <c r="AV999" s="10" t="b">
        <f>IF(S999,2)</f>
        <v>0</v>
      </c>
      <c r="AW999" s="10" t="b">
        <f>IF(T999,3)</f>
        <v>0</v>
      </c>
      <c r="AX999" s="10">
        <f>IF(U999,4)</f>
        <v>4</v>
      </c>
      <c r="AY999" s="10" t="b">
        <f>IF(V999,5)</f>
        <v>0</v>
      </c>
      <c r="AZ999" s="10" t="b">
        <f>IF(W999,6)</f>
        <v>0</v>
      </c>
      <c r="BA999" s="10" t="b">
        <f>IF(X999,7)</f>
        <v>0</v>
      </c>
      <c r="BB999" s="10">
        <f>MIN(AU999:BA999)</f>
        <v>4</v>
      </c>
      <c r="BC999" s="10">
        <f>MAX(AU999:BA999)</f>
        <v>4</v>
      </c>
      <c r="BD999" s="10">
        <f>IF(AT999&gt;0,(1+(BC999-AT999))-BB999,-1)</f>
        <v>0</v>
      </c>
      <c r="BE999" s="44">
        <f>AL999-AT999</f>
        <v>0</v>
      </c>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row>
    <row r="1000" spans="1:177" ht="15" customHeight="1">
      <c r="A1000" s="1">
        <v>999</v>
      </c>
      <c r="B1000" s="1">
        <v>-37.829561213745897</v>
      </c>
      <c r="C1000" s="1">
        <v>144.96818542327901</v>
      </c>
      <c r="D1000" s="1">
        <v>15</v>
      </c>
      <c r="E1000"/>
      <c r="F1000" s="1" t="s">
        <v>40</v>
      </c>
      <c r="G1000" s="1" t="s">
        <v>1172</v>
      </c>
      <c r="H1000" s="2" t="s">
        <v>1196</v>
      </c>
      <c r="I1000" s="4">
        <v>0</v>
      </c>
      <c r="J1000" s="4">
        <v>0</v>
      </c>
      <c r="K1000" s="4">
        <v>1</v>
      </c>
      <c r="L1000" s="4">
        <v>0</v>
      </c>
      <c r="M1000" s="5">
        <v>1</v>
      </c>
      <c r="N1000" s="5">
        <v>0</v>
      </c>
      <c r="O1000" s="5">
        <v>0</v>
      </c>
      <c r="P1000" s="5">
        <v>1</v>
      </c>
      <c r="Q1000" s="5">
        <v>0</v>
      </c>
      <c r="R1000" s="6">
        <v>0</v>
      </c>
      <c r="S1000" s="6">
        <v>0</v>
      </c>
      <c r="T1000" s="6">
        <v>0</v>
      </c>
      <c r="U1000" s="6">
        <v>3</v>
      </c>
      <c r="V1000" s="6">
        <v>0</v>
      </c>
      <c r="W1000" s="6">
        <v>0</v>
      </c>
      <c r="X1000" s="6">
        <v>0</v>
      </c>
      <c r="Y1000" s="7">
        <v>0</v>
      </c>
      <c r="Z1000" s="7">
        <v>1</v>
      </c>
      <c r="AA1000" s="8">
        <v>0</v>
      </c>
      <c r="AB1000" s="8">
        <v>0</v>
      </c>
      <c r="AC1000" s="8">
        <v>0</v>
      </c>
      <c r="AD1000" s="8">
        <v>0</v>
      </c>
      <c r="AE1000" s="8">
        <v>0</v>
      </c>
      <c r="AF1000" s="8">
        <v>1</v>
      </c>
      <c r="AG1000" s="9" t="s">
        <v>1197</v>
      </c>
      <c r="AI1000" s="9" t="s">
        <v>1198</v>
      </c>
      <c r="AK1000" s="9">
        <f>LEN(H1000)</f>
        <v>63</v>
      </c>
      <c r="AL1000" s="9">
        <f>SUM(R1000:X1000)</f>
        <v>3</v>
      </c>
      <c r="AM1000" s="3" t="b">
        <f>IF(R1000,1)</f>
        <v>0</v>
      </c>
      <c r="AN1000" s="3" t="b">
        <f>IF(S1000,1)</f>
        <v>0</v>
      </c>
      <c r="AO1000" s="3" t="b">
        <f>IF(T1000,1)</f>
        <v>0</v>
      </c>
      <c r="AP1000" s="3">
        <f>IF(U1000,1)</f>
        <v>1</v>
      </c>
      <c r="AQ1000" s="3" t="b">
        <f>IF(V1000,1)</f>
        <v>0</v>
      </c>
      <c r="AR1000" s="3" t="b">
        <f>IF(W1000,1)</f>
        <v>0</v>
      </c>
      <c r="AS1000" s="3" t="b">
        <f>IF(X1000,1)</f>
        <v>0</v>
      </c>
      <c r="AT1000" s="3">
        <f>SUM(AM1000:AS1000)</f>
        <v>1</v>
      </c>
      <c r="AU1000" s="10" t="b">
        <f>IF(R1000,1)</f>
        <v>0</v>
      </c>
      <c r="AV1000" s="10" t="b">
        <f>IF(S1000,2)</f>
        <v>0</v>
      </c>
      <c r="AW1000" s="10" t="b">
        <f>IF(T1000,3)</f>
        <v>0</v>
      </c>
      <c r="AX1000" s="10">
        <f>IF(U1000,4)</f>
        <v>4</v>
      </c>
      <c r="AY1000" s="10" t="b">
        <f>IF(V1000,5)</f>
        <v>0</v>
      </c>
      <c r="AZ1000" s="10" t="b">
        <f>IF(W1000,6)</f>
        <v>0</v>
      </c>
      <c r="BA1000" s="10" t="b">
        <f>IF(X1000,7)</f>
        <v>0</v>
      </c>
      <c r="BB1000" s="10">
        <f>MIN(AU1000:BA1000)</f>
        <v>4</v>
      </c>
      <c r="BC1000" s="10">
        <f>MAX(AU1000:BA1000)</f>
        <v>4</v>
      </c>
      <c r="BD1000" s="10">
        <f>IF(AT1000&gt;0,(1+(BC1000-AT1000))-BB1000,-1)</f>
        <v>0</v>
      </c>
      <c r="BE1000" s="44">
        <f>AL1000-AT1000</f>
        <v>2</v>
      </c>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row>
    <row r="1001" spans="1:177" ht="15" customHeight="1">
      <c r="A1001" s="1">
        <v>1000</v>
      </c>
      <c r="B1001" s="1">
        <v>-37.8146623304754</v>
      </c>
      <c r="C1001" s="1">
        <v>144.95543956604001</v>
      </c>
      <c r="D1001" s="1">
        <v>16</v>
      </c>
      <c r="E1001"/>
      <c r="F1001" s="1" t="s">
        <v>40</v>
      </c>
      <c r="G1001" s="1" t="s">
        <v>1172</v>
      </c>
      <c r="H1001" s="2" t="s">
        <v>1199</v>
      </c>
      <c r="I1001" s="4">
        <v>1</v>
      </c>
      <c r="J1001" s="4">
        <v>0</v>
      </c>
      <c r="K1001" s="4">
        <v>0</v>
      </c>
      <c r="L1001" s="4">
        <v>0</v>
      </c>
      <c r="M1001" s="5">
        <v>1</v>
      </c>
      <c r="N1001" s="5">
        <v>0</v>
      </c>
      <c r="O1001" s="5">
        <v>0</v>
      </c>
      <c r="P1001" s="5">
        <v>1</v>
      </c>
      <c r="Q1001" s="5">
        <v>0</v>
      </c>
      <c r="R1001" s="6">
        <v>0</v>
      </c>
      <c r="S1001" s="6">
        <v>0</v>
      </c>
      <c r="T1001" s="6">
        <v>0</v>
      </c>
      <c r="U1001" s="6">
        <v>1</v>
      </c>
      <c r="V1001" s="6">
        <v>0</v>
      </c>
      <c r="W1001" s="6">
        <v>0</v>
      </c>
      <c r="X1001" s="6">
        <v>0</v>
      </c>
      <c r="Y1001" s="7">
        <v>0</v>
      </c>
      <c r="Z1001" s="7">
        <v>0</v>
      </c>
      <c r="AA1001" s="8">
        <v>0</v>
      </c>
      <c r="AB1001" s="8">
        <v>0</v>
      </c>
      <c r="AC1001" s="8">
        <v>0</v>
      </c>
      <c r="AD1001" s="8">
        <v>0</v>
      </c>
      <c r="AE1001" s="8">
        <v>0</v>
      </c>
      <c r="AF1001" s="8">
        <v>0</v>
      </c>
      <c r="AK1001" s="9">
        <f>LEN(H1001)</f>
        <v>18</v>
      </c>
      <c r="AL1001" s="9">
        <f>SUM(R1001:X1001)</f>
        <v>1</v>
      </c>
      <c r="AM1001" s="3" t="b">
        <f>IF(R1001,1)</f>
        <v>0</v>
      </c>
      <c r="AN1001" s="3" t="b">
        <f>IF(S1001,1)</f>
        <v>0</v>
      </c>
      <c r="AO1001" s="3" t="b">
        <f>IF(T1001,1)</f>
        <v>0</v>
      </c>
      <c r="AP1001" s="3">
        <f>IF(U1001,1)</f>
        <v>1</v>
      </c>
      <c r="AQ1001" s="3" t="b">
        <f>IF(V1001,1)</f>
        <v>0</v>
      </c>
      <c r="AR1001" s="3" t="b">
        <f>IF(W1001,1)</f>
        <v>0</v>
      </c>
      <c r="AS1001" s="3" t="b">
        <f>IF(X1001,1)</f>
        <v>0</v>
      </c>
      <c r="AT1001" s="3">
        <f>SUM(AM1001:AS1001)</f>
        <v>1</v>
      </c>
      <c r="AU1001" s="10" t="b">
        <f>IF(R1001,1)</f>
        <v>0</v>
      </c>
      <c r="AV1001" s="10" t="b">
        <f>IF(S1001,2)</f>
        <v>0</v>
      </c>
      <c r="AW1001" s="10" t="b">
        <f>IF(T1001,3)</f>
        <v>0</v>
      </c>
      <c r="AX1001" s="10">
        <f>IF(U1001,4)</f>
        <v>4</v>
      </c>
      <c r="AY1001" s="10" t="b">
        <f>IF(V1001,5)</f>
        <v>0</v>
      </c>
      <c r="AZ1001" s="10" t="b">
        <f>IF(W1001,6)</f>
        <v>0</v>
      </c>
      <c r="BA1001" s="10" t="b">
        <f>IF(X1001,7)</f>
        <v>0</v>
      </c>
      <c r="BB1001" s="10">
        <f>MIN(AU1001:BA1001)</f>
        <v>4</v>
      </c>
      <c r="BC1001" s="10">
        <f>MAX(AU1001:BA1001)</f>
        <v>4</v>
      </c>
      <c r="BD1001" s="10">
        <f>IF(AT1001&gt;0,(1+(BC1001-AT1001))-BB1001,-1)</f>
        <v>0</v>
      </c>
      <c r="BE1001" s="44">
        <f>AL1001-AT1001</f>
        <v>0</v>
      </c>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row>
    <row r="1002" spans="1:177" ht="15" customHeight="1">
      <c r="A1002" s="1">
        <v>1001</v>
      </c>
      <c r="B1002" s="1">
        <v>-37.814780991027497</v>
      </c>
      <c r="C1002" s="1">
        <v>144.98020171966601</v>
      </c>
      <c r="D1002" s="1">
        <v>15</v>
      </c>
      <c r="E1002"/>
      <c r="F1002" s="1" t="s">
        <v>40</v>
      </c>
      <c r="G1002" s="1" t="s">
        <v>1172</v>
      </c>
      <c r="H1002" s="2" t="s">
        <v>1200</v>
      </c>
      <c r="I1002" s="4">
        <v>1</v>
      </c>
      <c r="J1002" s="4">
        <v>0</v>
      </c>
      <c r="K1002" s="4">
        <v>0</v>
      </c>
      <c r="L1002" s="4">
        <v>0</v>
      </c>
      <c r="M1002" s="5">
        <v>0</v>
      </c>
      <c r="N1002" s="5">
        <v>1</v>
      </c>
      <c r="O1002" s="5">
        <v>0</v>
      </c>
      <c r="P1002" s="5">
        <v>0</v>
      </c>
      <c r="Q1002" s="5">
        <v>0</v>
      </c>
      <c r="R1002" s="6">
        <v>0</v>
      </c>
      <c r="S1002" s="6">
        <v>0</v>
      </c>
      <c r="T1002" s="6">
        <v>1</v>
      </c>
      <c r="U1002" s="6">
        <v>0</v>
      </c>
      <c r="V1002" s="6">
        <v>0</v>
      </c>
      <c r="W1002" s="6">
        <v>0</v>
      </c>
      <c r="X1002" s="6">
        <v>0</v>
      </c>
      <c r="Y1002" s="7">
        <v>0</v>
      </c>
      <c r="Z1002" s="7">
        <v>0</v>
      </c>
      <c r="AA1002" s="8">
        <v>0</v>
      </c>
      <c r="AB1002" s="8">
        <v>0</v>
      </c>
      <c r="AC1002" s="8">
        <v>0</v>
      </c>
      <c r="AD1002" s="8">
        <v>0</v>
      </c>
      <c r="AE1002" s="8">
        <v>0</v>
      </c>
      <c r="AF1002" s="8">
        <v>0</v>
      </c>
      <c r="AK1002" s="9">
        <f>LEN(H1002)</f>
        <v>15</v>
      </c>
      <c r="AL1002" s="9">
        <f>SUM(R1002:X1002)</f>
        <v>1</v>
      </c>
      <c r="AM1002" s="3" t="b">
        <f>IF(R1002,1)</f>
        <v>0</v>
      </c>
      <c r="AN1002" s="3" t="b">
        <f>IF(S1002,1)</f>
        <v>0</v>
      </c>
      <c r="AO1002" s="3">
        <f>IF(T1002,1)</f>
        <v>1</v>
      </c>
      <c r="AP1002" s="3" t="b">
        <f>IF(U1002,1)</f>
        <v>0</v>
      </c>
      <c r="AQ1002" s="3" t="b">
        <f>IF(V1002,1)</f>
        <v>0</v>
      </c>
      <c r="AR1002" s="3" t="b">
        <f>IF(W1002,1)</f>
        <v>0</v>
      </c>
      <c r="AS1002" s="3" t="b">
        <f>IF(X1002,1)</f>
        <v>0</v>
      </c>
      <c r="AT1002" s="3">
        <f>SUM(AM1002:AS1002)</f>
        <v>1</v>
      </c>
      <c r="AU1002" s="10" t="b">
        <f>IF(R1002,1)</f>
        <v>0</v>
      </c>
      <c r="AV1002" s="10" t="b">
        <f>IF(S1002,2)</f>
        <v>0</v>
      </c>
      <c r="AW1002" s="10">
        <f>IF(T1002,3)</f>
        <v>3</v>
      </c>
      <c r="AX1002" s="10" t="b">
        <f>IF(U1002,4)</f>
        <v>0</v>
      </c>
      <c r="AY1002" s="10" t="b">
        <f>IF(V1002,5)</f>
        <v>0</v>
      </c>
      <c r="AZ1002" s="10" t="b">
        <f>IF(W1002,6)</f>
        <v>0</v>
      </c>
      <c r="BA1002" s="10" t="b">
        <f>IF(X1002,7)</f>
        <v>0</v>
      </c>
      <c r="BB1002" s="10">
        <f>MIN(AU1002:BA1002)</f>
        <v>3</v>
      </c>
      <c r="BC1002" s="10">
        <f>MAX(AU1002:BA1002)</f>
        <v>3</v>
      </c>
      <c r="BD1002" s="10">
        <f>IF(AT1002&gt;0,(1+(BC1002-AT1002))-BB1002,-1)</f>
        <v>0</v>
      </c>
      <c r="BE1002" s="44">
        <f>AL1002-AT1002</f>
        <v>0</v>
      </c>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row>
    <row r="1003" spans="1:177" ht="15" customHeight="1">
      <c r="A1003" s="1">
        <v>1002</v>
      </c>
      <c r="B1003" s="1">
        <v>-37.769845867390302</v>
      </c>
      <c r="C1003" s="1">
        <v>145.01427650299101</v>
      </c>
      <c r="D1003" s="1">
        <v>15</v>
      </c>
      <c r="E1003"/>
      <c r="F1003" s="1" t="s">
        <v>40</v>
      </c>
      <c r="G1003" s="1" t="s">
        <v>1172</v>
      </c>
      <c r="H1003" s="2" t="s">
        <v>1201</v>
      </c>
      <c r="I1003" s="4">
        <v>1</v>
      </c>
      <c r="J1003" s="4">
        <v>0</v>
      </c>
      <c r="K1003" s="4">
        <v>0</v>
      </c>
      <c r="L1003" s="4">
        <v>0</v>
      </c>
      <c r="M1003" s="5">
        <v>0</v>
      </c>
      <c r="N1003" s="5">
        <v>1</v>
      </c>
      <c r="O1003" s="5">
        <v>0</v>
      </c>
      <c r="P1003" s="5">
        <v>1</v>
      </c>
      <c r="Q1003" s="5">
        <v>0</v>
      </c>
      <c r="R1003" s="6">
        <v>0</v>
      </c>
      <c r="S1003" s="6">
        <v>1</v>
      </c>
      <c r="T1003" s="6">
        <v>0</v>
      </c>
      <c r="U1003" s="6">
        <v>1</v>
      </c>
      <c r="V1003" s="6">
        <v>0</v>
      </c>
      <c r="W1003" s="6">
        <v>0</v>
      </c>
      <c r="X1003" s="6">
        <v>0</v>
      </c>
      <c r="Y1003" s="7">
        <v>0</v>
      </c>
      <c r="Z1003" s="7">
        <v>1</v>
      </c>
      <c r="AA1003" s="8">
        <v>0</v>
      </c>
      <c r="AB1003" s="8">
        <v>0</v>
      </c>
      <c r="AC1003" s="8">
        <v>0</v>
      </c>
      <c r="AD1003" s="8">
        <v>0</v>
      </c>
      <c r="AE1003" s="8">
        <v>0</v>
      </c>
      <c r="AF1003" s="8">
        <v>0</v>
      </c>
      <c r="AI1003" s="9" t="s">
        <v>391</v>
      </c>
      <c r="AK1003" s="9">
        <f>LEN(H1003)</f>
        <v>30</v>
      </c>
      <c r="AL1003" s="9">
        <f>SUM(R1003:X1003)</f>
        <v>2</v>
      </c>
      <c r="AM1003" s="3" t="b">
        <f>IF(R1003,1)</f>
        <v>0</v>
      </c>
      <c r="AN1003" s="3">
        <f>IF(S1003,1)</f>
        <v>1</v>
      </c>
      <c r="AO1003" s="3" t="b">
        <f>IF(T1003,1)</f>
        <v>0</v>
      </c>
      <c r="AP1003" s="3">
        <f>IF(U1003,1)</f>
        <v>1</v>
      </c>
      <c r="AQ1003" s="3" t="b">
        <f>IF(V1003,1)</f>
        <v>0</v>
      </c>
      <c r="AR1003" s="3" t="b">
        <f>IF(W1003,1)</f>
        <v>0</v>
      </c>
      <c r="AS1003" s="3" t="b">
        <f>IF(X1003,1)</f>
        <v>0</v>
      </c>
      <c r="AT1003" s="3">
        <f>SUM(AM1003:AS1003)</f>
        <v>2</v>
      </c>
      <c r="AU1003" s="10" t="b">
        <f>IF(R1003,1)</f>
        <v>0</v>
      </c>
      <c r="AV1003" s="10">
        <f>IF(S1003,2)</f>
        <v>2</v>
      </c>
      <c r="AW1003" s="10" t="b">
        <f>IF(T1003,3)</f>
        <v>0</v>
      </c>
      <c r="AX1003" s="10">
        <f>IF(U1003,4)</f>
        <v>4</v>
      </c>
      <c r="AY1003" s="10" t="b">
        <f>IF(V1003,5)</f>
        <v>0</v>
      </c>
      <c r="AZ1003" s="10" t="b">
        <f>IF(W1003,6)</f>
        <v>0</v>
      </c>
      <c r="BA1003" s="10" t="b">
        <f>IF(X1003,7)</f>
        <v>0</v>
      </c>
      <c r="BB1003" s="10">
        <f>MIN(AU1003:BA1003)</f>
        <v>2</v>
      </c>
      <c r="BC1003" s="10">
        <f>MAX(AU1003:BA1003)</f>
        <v>4</v>
      </c>
      <c r="BD1003" s="10">
        <f>IF(AT1003&gt;0,(1+(BC1003-AT1003))-BB1003,-1)</f>
        <v>1</v>
      </c>
      <c r="BE1003" s="44">
        <f>AL1003-AT1003</f>
        <v>0</v>
      </c>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row>
    <row r="1004" spans="1:177" ht="15" customHeight="1">
      <c r="A1004" s="1">
        <v>1003</v>
      </c>
      <c r="B1004" s="1">
        <v>-37.824442710179099</v>
      </c>
      <c r="C1004" s="1">
        <v>145.00118732299799</v>
      </c>
      <c r="D1004" s="1">
        <v>15</v>
      </c>
      <c r="E1004"/>
      <c r="F1004" s="1" t="s">
        <v>40</v>
      </c>
      <c r="G1004" s="1" t="s">
        <v>1172</v>
      </c>
      <c r="H1004" s="2" t="s">
        <v>1202</v>
      </c>
      <c r="I1004" s="4">
        <v>1</v>
      </c>
      <c r="J1004" s="4">
        <v>0</v>
      </c>
      <c r="K1004" s="4">
        <v>0</v>
      </c>
      <c r="L1004" s="4">
        <v>0</v>
      </c>
      <c r="M1004" s="5">
        <v>0</v>
      </c>
      <c r="N1004" s="5">
        <v>0</v>
      </c>
      <c r="O1004" s="5">
        <v>0</v>
      </c>
      <c r="P1004" s="5">
        <v>0</v>
      </c>
      <c r="Q1004" s="5">
        <v>1</v>
      </c>
      <c r="R1004" s="6">
        <v>0</v>
      </c>
      <c r="S1004" s="6">
        <v>0</v>
      </c>
      <c r="T1004" s="6">
        <v>1</v>
      </c>
      <c r="U1004" s="6">
        <v>0</v>
      </c>
      <c r="V1004" s="6">
        <v>0</v>
      </c>
      <c r="W1004" s="6">
        <v>0</v>
      </c>
      <c r="X1004" s="6">
        <v>0</v>
      </c>
      <c r="Y1004" s="7">
        <v>0</v>
      </c>
      <c r="Z1004" s="7">
        <v>0</v>
      </c>
      <c r="AA1004" s="8">
        <v>0</v>
      </c>
      <c r="AB1004" s="8">
        <v>0</v>
      </c>
      <c r="AC1004" s="8">
        <v>0</v>
      </c>
      <c r="AD1004" s="8">
        <v>0</v>
      </c>
      <c r="AE1004" s="8">
        <v>0</v>
      </c>
      <c r="AF1004" s="8">
        <v>0</v>
      </c>
      <c r="AK1004" s="9">
        <f>LEN(H1004)</f>
        <v>11</v>
      </c>
      <c r="AL1004" s="9">
        <f>SUM(R1004:X1004)</f>
        <v>1</v>
      </c>
      <c r="AM1004" s="3" t="b">
        <f>IF(R1004,1)</f>
        <v>0</v>
      </c>
      <c r="AN1004" s="3" t="b">
        <f>IF(S1004,1)</f>
        <v>0</v>
      </c>
      <c r="AO1004" s="3">
        <f>IF(T1004,1)</f>
        <v>1</v>
      </c>
      <c r="AP1004" s="3" t="b">
        <f>IF(U1004,1)</f>
        <v>0</v>
      </c>
      <c r="AQ1004" s="3" t="b">
        <f>IF(V1004,1)</f>
        <v>0</v>
      </c>
      <c r="AR1004" s="3" t="b">
        <f>IF(W1004,1)</f>
        <v>0</v>
      </c>
      <c r="AS1004" s="3" t="b">
        <f>IF(X1004,1)</f>
        <v>0</v>
      </c>
      <c r="AT1004" s="3">
        <f>SUM(AM1004:AS1004)</f>
        <v>1</v>
      </c>
      <c r="AU1004" s="10" t="b">
        <f>IF(R1004,1)</f>
        <v>0</v>
      </c>
      <c r="AV1004" s="10" t="b">
        <f>IF(S1004,2)</f>
        <v>0</v>
      </c>
      <c r="AW1004" s="10">
        <f>IF(T1004,3)</f>
        <v>3</v>
      </c>
      <c r="AX1004" s="10" t="b">
        <f>IF(U1004,4)</f>
        <v>0</v>
      </c>
      <c r="AY1004" s="10" t="b">
        <f>IF(V1004,5)</f>
        <v>0</v>
      </c>
      <c r="AZ1004" s="10" t="b">
        <f>IF(W1004,6)</f>
        <v>0</v>
      </c>
      <c r="BA1004" s="10" t="b">
        <f>IF(X1004,7)</f>
        <v>0</v>
      </c>
      <c r="BB1004" s="10">
        <f>MIN(AU1004:BA1004)</f>
        <v>3</v>
      </c>
      <c r="BC1004" s="10">
        <f>MAX(AU1004:BA1004)</f>
        <v>3</v>
      </c>
      <c r="BD1004" s="10">
        <f>IF(AT1004&gt;0,(1+(BC1004-AT1004))-BB1004,-1)</f>
        <v>0</v>
      </c>
      <c r="BE1004" s="44">
        <f>AL1004-AT1004</f>
        <v>0</v>
      </c>
      <c r="BF1004" s="3">
        <v>1</v>
      </c>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row>
    <row r="1005" spans="1:177" ht="15" customHeight="1">
      <c r="A1005" s="1">
        <v>1004</v>
      </c>
      <c r="B1005" s="1">
        <v>-37.821018877190902</v>
      </c>
      <c r="C1005" s="1">
        <v>144.98187541809099</v>
      </c>
      <c r="D1005" s="1">
        <v>15</v>
      </c>
      <c r="E1005"/>
      <c r="F1005" s="1" t="s">
        <v>40</v>
      </c>
      <c r="G1005" s="1" t="s">
        <v>1172</v>
      </c>
      <c r="H1005" s="2" t="s">
        <v>1203</v>
      </c>
      <c r="I1005" s="4">
        <v>1</v>
      </c>
      <c r="J1005" s="4">
        <v>0</v>
      </c>
      <c r="K1005" s="4">
        <v>0</v>
      </c>
      <c r="L1005" s="4">
        <v>0</v>
      </c>
      <c r="M1005" s="5">
        <v>0</v>
      </c>
      <c r="N1005" s="5">
        <v>0</v>
      </c>
      <c r="O1005" s="5">
        <v>0</v>
      </c>
      <c r="P1005" s="5">
        <v>1</v>
      </c>
      <c r="Q1005" s="5">
        <v>0</v>
      </c>
      <c r="R1005" s="6">
        <v>0</v>
      </c>
      <c r="S1005" s="6">
        <v>0</v>
      </c>
      <c r="T1005" s="6">
        <v>0</v>
      </c>
      <c r="U1005" s="6">
        <v>1</v>
      </c>
      <c r="V1005" s="6">
        <v>0</v>
      </c>
      <c r="W1005" s="6">
        <v>0</v>
      </c>
      <c r="X1005" s="6">
        <v>0</v>
      </c>
      <c r="Y1005" s="7">
        <v>0</v>
      </c>
      <c r="Z1005" s="7">
        <v>0</v>
      </c>
      <c r="AA1005" s="8">
        <v>0</v>
      </c>
      <c r="AB1005" s="8">
        <v>0</v>
      </c>
      <c r="AC1005" s="8">
        <v>0</v>
      </c>
      <c r="AD1005" s="8">
        <v>0</v>
      </c>
      <c r="AE1005" s="8">
        <v>0</v>
      </c>
      <c r="AF1005" s="8">
        <v>1</v>
      </c>
      <c r="AI1005" s="9" t="s">
        <v>48</v>
      </c>
      <c r="AK1005" s="9">
        <f>LEN(H1005)</f>
        <v>14</v>
      </c>
      <c r="AL1005" s="9">
        <f>SUM(R1005:X1005)</f>
        <v>1</v>
      </c>
      <c r="AM1005" s="3" t="b">
        <f>IF(R1005,1)</f>
        <v>0</v>
      </c>
      <c r="AN1005" s="3" t="b">
        <f>IF(S1005,1)</f>
        <v>0</v>
      </c>
      <c r="AO1005" s="3" t="b">
        <f>IF(T1005,1)</f>
        <v>0</v>
      </c>
      <c r="AP1005" s="3">
        <f>IF(U1005,1)</f>
        <v>1</v>
      </c>
      <c r="AQ1005" s="3" t="b">
        <f>IF(V1005,1)</f>
        <v>0</v>
      </c>
      <c r="AR1005" s="3" t="b">
        <f>IF(W1005,1)</f>
        <v>0</v>
      </c>
      <c r="AS1005" s="3" t="b">
        <f>IF(X1005,1)</f>
        <v>0</v>
      </c>
      <c r="AT1005" s="3">
        <f>SUM(AM1005:AS1005)</f>
        <v>1</v>
      </c>
      <c r="AU1005" s="10" t="b">
        <f>IF(R1005,1)</f>
        <v>0</v>
      </c>
      <c r="AV1005" s="10" t="b">
        <f>IF(S1005,2)</f>
        <v>0</v>
      </c>
      <c r="AW1005" s="10" t="b">
        <f>IF(T1005,3)</f>
        <v>0</v>
      </c>
      <c r="AX1005" s="10">
        <f>IF(U1005,4)</f>
        <v>4</v>
      </c>
      <c r="AY1005" s="10" t="b">
        <f>IF(V1005,5)</f>
        <v>0</v>
      </c>
      <c r="AZ1005" s="10" t="b">
        <f>IF(W1005,6)</f>
        <v>0</v>
      </c>
      <c r="BA1005" s="10" t="b">
        <f>IF(X1005,7)</f>
        <v>0</v>
      </c>
      <c r="BB1005" s="10">
        <f>MIN(AU1005:BA1005)</f>
        <v>4</v>
      </c>
      <c r="BC1005" s="10">
        <f>MAX(AU1005:BA1005)</f>
        <v>4</v>
      </c>
      <c r="BD1005" s="10">
        <f>IF(AT1005&gt;0,(1+(BC1005-AT1005))-BB1005,-1)</f>
        <v>0</v>
      </c>
      <c r="BE1005" s="44">
        <f>AL1005-AT1005</f>
        <v>0</v>
      </c>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row>
    <row r="1006" spans="1:177" ht="15" customHeight="1">
      <c r="A1006" s="1">
        <v>1005</v>
      </c>
      <c r="B1006" s="1">
        <v>-37.875916641740197</v>
      </c>
      <c r="C1006" s="1">
        <v>145.078134535217</v>
      </c>
      <c r="D1006" s="1">
        <v>15</v>
      </c>
      <c r="E1006"/>
      <c r="F1006" s="1" t="s">
        <v>40</v>
      </c>
      <c r="G1006" s="1" t="s">
        <v>1172</v>
      </c>
      <c r="H1006" s="2" t="s">
        <v>1204</v>
      </c>
      <c r="I1006" s="4">
        <v>1</v>
      </c>
      <c r="J1006" s="4">
        <v>0</v>
      </c>
      <c r="K1006" s="4">
        <v>0</v>
      </c>
      <c r="L1006" s="4">
        <v>0</v>
      </c>
      <c r="M1006" s="5">
        <v>0</v>
      </c>
      <c r="N1006" s="5">
        <v>0</v>
      </c>
      <c r="O1006" s="5">
        <v>0</v>
      </c>
      <c r="P1006" s="5">
        <v>0</v>
      </c>
      <c r="Q1006" s="5">
        <v>1</v>
      </c>
      <c r="R1006" s="6">
        <v>0</v>
      </c>
      <c r="S1006" s="6">
        <v>0</v>
      </c>
      <c r="T1006" s="6">
        <v>0</v>
      </c>
      <c r="U1006" s="6">
        <v>1</v>
      </c>
      <c r="V1006" s="6">
        <v>0</v>
      </c>
      <c r="W1006" s="6">
        <v>0</v>
      </c>
      <c r="X1006" s="6">
        <v>0</v>
      </c>
      <c r="Y1006" s="7">
        <v>0</v>
      </c>
      <c r="Z1006" s="7">
        <v>1</v>
      </c>
      <c r="AA1006" s="8">
        <v>0</v>
      </c>
      <c r="AB1006" s="8">
        <v>0</v>
      </c>
      <c r="AC1006" s="8">
        <v>0</v>
      </c>
      <c r="AD1006" s="8">
        <v>0</v>
      </c>
      <c r="AE1006" s="8">
        <v>0</v>
      </c>
      <c r="AF1006" s="8">
        <v>0</v>
      </c>
      <c r="AH1006" s="9" t="s">
        <v>999</v>
      </c>
      <c r="AK1006" s="9">
        <f>LEN(H1006)</f>
        <v>36</v>
      </c>
      <c r="AL1006" s="9">
        <f>SUM(R1006:X1006)</f>
        <v>1</v>
      </c>
      <c r="AM1006" s="3" t="b">
        <f>IF(R1006,1)</f>
        <v>0</v>
      </c>
      <c r="AN1006" s="3" t="b">
        <f>IF(S1006,1)</f>
        <v>0</v>
      </c>
      <c r="AO1006" s="3" t="b">
        <f>IF(T1006,1)</f>
        <v>0</v>
      </c>
      <c r="AP1006" s="3">
        <f>IF(U1006,1)</f>
        <v>1</v>
      </c>
      <c r="AQ1006" s="3" t="b">
        <f>IF(V1006,1)</f>
        <v>0</v>
      </c>
      <c r="AR1006" s="3" t="b">
        <f>IF(W1006,1)</f>
        <v>0</v>
      </c>
      <c r="AS1006" s="3" t="b">
        <f>IF(X1006,1)</f>
        <v>0</v>
      </c>
      <c r="AT1006" s="3">
        <f>SUM(AM1006:AS1006)</f>
        <v>1</v>
      </c>
      <c r="AU1006" s="10" t="b">
        <f>IF(R1006,1)</f>
        <v>0</v>
      </c>
      <c r="AV1006" s="10" t="b">
        <f>IF(S1006,2)</f>
        <v>0</v>
      </c>
      <c r="AW1006" s="10" t="b">
        <f>IF(T1006,3)</f>
        <v>0</v>
      </c>
      <c r="AX1006" s="10">
        <f>IF(U1006,4)</f>
        <v>4</v>
      </c>
      <c r="AY1006" s="10" t="b">
        <f>IF(V1006,5)</f>
        <v>0</v>
      </c>
      <c r="AZ1006" s="10" t="b">
        <f>IF(W1006,6)</f>
        <v>0</v>
      </c>
      <c r="BA1006" s="10" t="b">
        <f>IF(X1006,7)</f>
        <v>0</v>
      </c>
      <c r="BB1006" s="10">
        <f>MIN(AU1006:BA1006)</f>
        <v>4</v>
      </c>
      <c r="BC1006" s="10">
        <f>MAX(AU1006:BA1006)</f>
        <v>4</v>
      </c>
      <c r="BD1006" s="10">
        <f>IF(AT1006&gt;0,(1+(BC1006-AT1006))-BB1006,-1)</f>
        <v>0</v>
      </c>
      <c r="BE1006" s="44">
        <f>AL1006-AT1006</f>
        <v>0</v>
      </c>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row>
    <row r="1007" spans="1:177" ht="15" customHeight="1">
      <c r="A1007" s="1">
        <v>1006</v>
      </c>
      <c r="B1007" s="1">
        <v>-37.825663047896903</v>
      </c>
      <c r="C1007" s="1">
        <v>144.99711036529499</v>
      </c>
      <c r="D1007" s="1">
        <v>15</v>
      </c>
      <c r="E1007"/>
      <c r="F1007" s="1" t="s">
        <v>40</v>
      </c>
      <c r="G1007" s="1" t="s">
        <v>1172</v>
      </c>
      <c r="H1007" s="2" t="s">
        <v>1205</v>
      </c>
      <c r="I1007" s="4">
        <v>0</v>
      </c>
      <c r="J1007" s="4">
        <v>0</v>
      </c>
      <c r="K1007" s="4">
        <v>1</v>
      </c>
      <c r="L1007" s="4">
        <v>0</v>
      </c>
      <c r="M1007" s="5">
        <v>1</v>
      </c>
      <c r="N1007" s="5">
        <v>0</v>
      </c>
      <c r="O1007" s="5">
        <v>0</v>
      </c>
      <c r="P1007" s="5">
        <v>1</v>
      </c>
      <c r="Q1007" s="5">
        <v>0</v>
      </c>
      <c r="R1007" s="6">
        <v>0</v>
      </c>
      <c r="S1007" s="6">
        <v>0</v>
      </c>
      <c r="T1007" s="6">
        <v>1</v>
      </c>
      <c r="U1007" s="6">
        <v>0</v>
      </c>
      <c r="V1007" s="6">
        <v>1</v>
      </c>
      <c r="W1007" s="6">
        <v>0</v>
      </c>
      <c r="X1007" s="6">
        <v>0</v>
      </c>
      <c r="Y1007" s="7">
        <v>0</v>
      </c>
      <c r="Z1007" s="7">
        <v>1</v>
      </c>
      <c r="AA1007" s="8">
        <v>0</v>
      </c>
      <c r="AB1007" s="8">
        <v>0</v>
      </c>
      <c r="AC1007" s="8">
        <v>0</v>
      </c>
      <c r="AD1007" s="8">
        <v>0</v>
      </c>
      <c r="AE1007" s="8">
        <v>1</v>
      </c>
      <c r="AF1007" s="8">
        <v>0</v>
      </c>
      <c r="AG1007" s="9" t="s">
        <v>891</v>
      </c>
      <c r="AI1007" s="9" t="s">
        <v>705</v>
      </c>
      <c r="AK1007" s="9">
        <f>LEN(H1007)</f>
        <v>42</v>
      </c>
      <c r="AL1007" s="9">
        <f>SUM(R1007:X1007)</f>
        <v>2</v>
      </c>
      <c r="AM1007" s="3" t="b">
        <f>IF(R1007,1)</f>
        <v>0</v>
      </c>
      <c r="AN1007" s="3" t="b">
        <f>IF(S1007,1)</f>
        <v>0</v>
      </c>
      <c r="AO1007" s="3">
        <f>IF(T1007,1)</f>
        <v>1</v>
      </c>
      <c r="AP1007" s="3" t="b">
        <f>IF(U1007,1)</f>
        <v>0</v>
      </c>
      <c r="AQ1007" s="3">
        <f>IF(V1007,1)</f>
        <v>1</v>
      </c>
      <c r="AR1007" s="3" t="b">
        <f>IF(W1007,1)</f>
        <v>0</v>
      </c>
      <c r="AS1007" s="3" t="b">
        <f>IF(X1007,1)</f>
        <v>0</v>
      </c>
      <c r="AT1007" s="3">
        <f>SUM(AM1007:AS1007)</f>
        <v>2</v>
      </c>
      <c r="AU1007" s="10" t="b">
        <f>IF(R1007,1)</f>
        <v>0</v>
      </c>
      <c r="AV1007" s="10" t="b">
        <f>IF(S1007,2)</f>
        <v>0</v>
      </c>
      <c r="AW1007" s="10">
        <f>IF(T1007,3)</f>
        <v>3</v>
      </c>
      <c r="AX1007" s="10" t="b">
        <f>IF(U1007,4)</f>
        <v>0</v>
      </c>
      <c r="AY1007" s="10">
        <f>IF(V1007,5)</f>
        <v>5</v>
      </c>
      <c r="AZ1007" s="10" t="b">
        <f>IF(W1007,6)</f>
        <v>0</v>
      </c>
      <c r="BA1007" s="10" t="b">
        <f>IF(X1007,7)</f>
        <v>0</v>
      </c>
      <c r="BB1007" s="10">
        <f>MIN(AU1007:BA1007)</f>
        <v>3</v>
      </c>
      <c r="BC1007" s="10">
        <f>MAX(AU1007:BA1007)</f>
        <v>5</v>
      </c>
      <c r="BD1007" s="10">
        <f>IF(AT1007&gt;0,(1+(BC1007-AT1007))-BB1007,-1)</f>
        <v>1</v>
      </c>
      <c r="BE1007" s="44">
        <f>AL1007-AT1007</f>
        <v>0</v>
      </c>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row>
    <row r="1008" spans="1:177" ht="15" customHeight="1">
      <c r="A1008" s="1">
        <v>1007</v>
      </c>
      <c r="B1008" s="1">
        <v>-37.777240845143801</v>
      </c>
      <c r="C1008" s="1">
        <v>144.92655753936799</v>
      </c>
      <c r="D1008" s="1">
        <v>15</v>
      </c>
      <c r="E1008"/>
      <c r="F1008" s="1" t="s">
        <v>40</v>
      </c>
      <c r="G1008" s="1" t="s">
        <v>1172</v>
      </c>
      <c r="H1008" s="2" t="s">
        <v>1206</v>
      </c>
      <c r="I1008" s="4">
        <v>0</v>
      </c>
      <c r="J1008" s="4">
        <v>0</v>
      </c>
      <c r="K1008" s="4">
        <v>1</v>
      </c>
      <c r="L1008" s="4">
        <v>0</v>
      </c>
      <c r="M1008" s="5">
        <v>1</v>
      </c>
      <c r="N1008" s="5">
        <v>0</v>
      </c>
      <c r="O1008" s="5">
        <v>0</v>
      </c>
      <c r="P1008" s="5">
        <v>1</v>
      </c>
      <c r="Q1008" s="5">
        <v>0</v>
      </c>
      <c r="R1008" s="6">
        <v>0</v>
      </c>
      <c r="S1008" s="6">
        <v>0</v>
      </c>
      <c r="T1008" s="6">
        <v>0</v>
      </c>
      <c r="U1008" s="6">
        <v>1</v>
      </c>
      <c r="V1008" s="6">
        <v>0</v>
      </c>
      <c r="W1008" s="6">
        <v>1</v>
      </c>
      <c r="X1008" s="6">
        <v>0</v>
      </c>
      <c r="Y1008" s="7">
        <v>0</v>
      </c>
      <c r="Z1008" s="7">
        <v>1</v>
      </c>
      <c r="AA1008" s="8">
        <v>0</v>
      </c>
      <c r="AB1008" s="8">
        <v>1</v>
      </c>
      <c r="AC1008" s="8">
        <v>0</v>
      </c>
      <c r="AD1008" s="8">
        <v>0</v>
      </c>
      <c r="AE1008" s="8">
        <v>0</v>
      </c>
      <c r="AF1008" s="8">
        <v>0</v>
      </c>
      <c r="AG1008" s="9" t="s">
        <v>891</v>
      </c>
      <c r="AI1008" s="9" t="s">
        <v>1207</v>
      </c>
      <c r="AK1008" s="9">
        <f>LEN(H1008)</f>
        <v>44</v>
      </c>
      <c r="AL1008" s="9">
        <f>SUM(R1008:X1008)</f>
        <v>2</v>
      </c>
      <c r="AM1008" s="3" t="b">
        <f>IF(R1008,1)</f>
        <v>0</v>
      </c>
      <c r="AN1008" s="3" t="b">
        <f>IF(S1008,1)</f>
        <v>0</v>
      </c>
      <c r="AO1008" s="3" t="b">
        <f>IF(T1008,1)</f>
        <v>0</v>
      </c>
      <c r="AP1008" s="3">
        <f>IF(U1008,1)</f>
        <v>1</v>
      </c>
      <c r="AQ1008" s="3" t="b">
        <f>IF(V1008,1)</f>
        <v>0</v>
      </c>
      <c r="AR1008" s="3">
        <f>IF(W1008,1)</f>
        <v>1</v>
      </c>
      <c r="AS1008" s="3" t="b">
        <f>IF(X1008,1)</f>
        <v>0</v>
      </c>
      <c r="AT1008" s="3">
        <f>SUM(AM1008:AS1008)</f>
        <v>2</v>
      </c>
      <c r="AU1008" s="10" t="b">
        <f>IF(R1008,1)</f>
        <v>0</v>
      </c>
      <c r="AV1008" s="10" t="b">
        <f>IF(S1008,2)</f>
        <v>0</v>
      </c>
      <c r="AW1008" s="10" t="b">
        <f>IF(T1008,3)</f>
        <v>0</v>
      </c>
      <c r="AX1008" s="10">
        <f>IF(U1008,4)</f>
        <v>4</v>
      </c>
      <c r="AY1008" s="10" t="b">
        <f>IF(V1008,5)</f>
        <v>0</v>
      </c>
      <c r="AZ1008" s="10">
        <f>IF(W1008,6)</f>
        <v>6</v>
      </c>
      <c r="BA1008" s="10" t="b">
        <f>IF(X1008,7)</f>
        <v>0</v>
      </c>
      <c r="BB1008" s="10">
        <f>MIN(AU1008:BA1008)</f>
        <v>4</v>
      </c>
      <c r="BC1008" s="10">
        <f>MAX(AU1008:BA1008)</f>
        <v>6</v>
      </c>
      <c r="BD1008" s="10">
        <f>IF(AT1008&gt;0,(1+(BC1008-AT1008))-BB1008,-1)</f>
        <v>1</v>
      </c>
      <c r="BE1008" s="44">
        <f>AL1008-AT1008</f>
        <v>0</v>
      </c>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row>
    <row r="1009" spans="1:177" ht="15" customHeight="1">
      <c r="A1009" s="1">
        <v>1008</v>
      </c>
      <c r="B1009" s="1">
        <v>-37.872291939005599</v>
      </c>
      <c r="C1009" s="1">
        <v>145.08440017547599</v>
      </c>
      <c r="D1009" s="1">
        <v>15</v>
      </c>
      <c r="E1009"/>
      <c r="F1009" s="1" t="s">
        <v>40</v>
      </c>
      <c r="G1009" s="1" t="s">
        <v>1172</v>
      </c>
      <c r="H1009" s="2" t="s">
        <v>1208</v>
      </c>
      <c r="I1009" s="4">
        <v>0</v>
      </c>
      <c r="J1009" s="4">
        <v>0</v>
      </c>
      <c r="K1009" s="4">
        <v>1</v>
      </c>
      <c r="L1009" s="4">
        <v>0</v>
      </c>
      <c r="M1009" s="5">
        <v>0</v>
      </c>
      <c r="N1009" s="5">
        <v>0</v>
      </c>
      <c r="O1009" s="5">
        <v>0</v>
      </c>
      <c r="P1009" s="5">
        <v>1</v>
      </c>
      <c r="Q1009" s="5">
        <v>0</v>
      </c>
      <c r="R1009" s="6">
        <v>0</v>
      </c>
      <c r="S1009" s="6">
        <v>0</v>
      </c>
      <c r="T1009" s="6">
        <v>0</v>
      </c>
      <c r="U1009" s="6">
        <v>1</v>
      </c>
      <c r="V1009" s="6">
        <v>0</v>
      </c>
      <c r="W1009" s="6">
        <v>0</v>
      </c>
      <c r="X1009" s="6">
        <v>0</v>
      </c>
      <c r="Y1009" s="7">
        <v>0</v>
      </c>
      <c r="Z1009" s="7">
        <v>1</v>
      </c>
      <c r="AA1009" s="8">
        <v>0</v>
      </c>
      <c r="AB1009" s="8">
        <v>0</v>
      </c>
      <c r="AC1009" s="8">
        <v>0</v>
      </c>
      <c r="AD1009" s="8">
        <v>0</v>
      </c>
      <c r="AE1009" s="8">
        <v>0</v>
      </c>
      <c r="AF1009" s="8">
        <v>0</v>
      </c>
      <c r="AG1009" s="9" t="s">
        <v>1033</v>
      </c>
      <c r="AI1009" s="9" t="s">
        <v>689</v>
      </c>
      <c r="AK1009" s="9">
        <f>LEN(H1009)</f>
        <v>23</v>
      </c>
      <c r="AL1009" s="9">
        <f>SUM(R1009:X1009)</f>
        <v>1</v>
      </c>
      <c r="AM1009" s="3" t="b">
        <f>IF(R1009,1)</f>
        <v>0</v>
      </c>
      <c r="AN1009" s="3" t="b">
        <f>IF(S1009,1)</f>
        <v>0</v>
      </c>
      <c r="AO1009" s="3" t="b">
        <f>IF(T1009,1)</f>
        <v>0</v>
      </c>
      <c r="AP1009" s="3">
        <f>IF(U1009,1)</f>
        <v>1</v>
      </c>
      <c r="AQ1009" s="3" t="b">
        <f>IF(V1009,1)</f>
        <v>0</v>
      </c>
      <c r="AR1009" s="3" t="b">
        <f>IF(W1009,1)</f>
        <v>0</v>
      </c>
      <c r="AS1009" s="3" t="b">
        <f>IF(X1009,1)</f>
        <v>0</v>
      </c>
      <c r="AT1009" s="3">
        <f>SUM(AM1009:AS1009)</f>
        <v>1</v>
      </c>
      <c r="AU1009" s="10" t="b">
        <f>IF(R1009,1)</f>
        <v>0</v>
      </c>
      <c r="AV1009" s="10" t="b">
        <f>IF(S1009,2)</f>
        <v>0</v>
      </c>
      <c r="AW1009" s="10" t="b">
        <f>IF(T1009,3)</f>
        <v>0</v>
      </c>
      <c r="AX1009" s="10">
        <f>IF(U1009,4)</f>
        <v>4</v>
      </c>
      <c r="AY1009" s="10" t="b">
        <f>IF(V1009,5)</f>
        <v>0</v>
      </c>
      <c r="AZ1009" s="10" t="b">
        <f>IF(W1009,6)</f>
        <v>0</v>
      </c>
      <c r="BA1009" s="10" t="b">
        <f>IF(X1009,7)</f>
        <v>0</v>
      </c>
      <c r="BB1009" s="10">
        <f>MIN(AU1009:BA1009)</f>
        <v>4</v>
      </c>
      <c r="BC1009" s="10">
        <f>MAX(AU1009:BA1009)</f>
        <v>4</v>
      </c>
      <c r="BD1009" s="10">
        <f>IF(AT1009&gt;0,(1+(BC1009-AT1009))-BB1009,-1)</f>
        <v>0</v>
      </c>
      <c r="BE1009" s="44">
        <f>AL1009-AT1009</f>
        <v>0</v>
      </c>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row>
    <row r="1010" spans="1:177" ht="15" customHeight="1">
      <c r="A1010" s="1">
        <v>1009</v>
      </c>
      <c r="B1010" s="1">
        <v>-37.787382295144099</v>
      </c>
      <c r="C1010" s="1">
        <v>145.01260280456501</v>
      </c>
      <c r="D1010" s="1">
        <v>15</v>
      </c>
      <c r="E1010"/>
      <c r="F1010" s="1" t="s">
        <v>40</v>
      </c>
      <c r="G1010" s="1" t="s">
        <v>1172</v>
      </c>
      <c r="H1010" s="2" t="s">
        <v>1209</v>
      </c>
      <c r="I1010" s="4">
        <v>1</v>
      </c>
      <c r="J1010" s="4">
        <v>0</v>
      </c>
      <c r="K1010" s="4">
        <v>0</v>
      </c>
      <c r="L1010" s="4">
        <v>0</v>
      </c>
      <c r="M1010" s="5">
        <v>0</v>
      </c>
      <c r="N1010" s="5">
        <v>0</v>
      </c>
      <c r="O1010" s="5">
        <v>0</v>
      </c>
      <c r="P1010" s="5">
        <v>0</v>
      </c>
      <c r="Q1010" s="5">
        <v>1</v>
      </c>
      <c r="R1010" s="6">
        <v>0</v>
      </c>
      <c r="S1010" s="6">
        <v>0</v>
      </c>
      <c r="T1010" s="6">
        <v>0</v>
      </c>
      <c r="U1010" s="6">
        <v>1</v>
      </c>
      <c r="V1010" s="6">
        <v>0</v>
      </c>
      <c r="W1010" s="6">
        <v>0</v>
      </c>
      <c r="X1010" s="6">
        <v>0</v>
      </c>
      <c r="Y1010" s="7">
        <v>0</v>
      </c>
      <c r="Z1010" s="7">
        <v>0</v>
      </c>
      <c r="AA1010" s="8">
        <v>0</v>
      </c>
      <c r="AB1010" s="8">
        <v>0</v>
      </c>
      <c r="AC1010" s="8">
        <v>0</v>
      </c>
      <c r="AD1010" s="8">
        <v>0</v>
      </c>
      <c r="AE1010" s="8">
        <v>0</v>
      </c>
      <c r="AF1010" s="8">
        <v>0</v>
      </c>
      <c r="AJ1010" s="9" t="s">
        <v>4410</v>
      </c>
      <c r="AK1010" s="9">
        <f>LEN(H1010)</f>
        <v>9</v>
      </c>
      <c r="AL1010" s="9">
        <f>SUM(R1010:X1010)</f>
        <v>1</v>
      </c>
      <c r="AM1010" s="3" t="b">
        <f>IF(R1010,1)</f>
        <v>0</v>
      </c>
      <c r="AN1010" s="3" t="b">
        <f>IF(S1010,1)</f>
        <v>0</v>
      </c>
      <c r="AO1010" s="3" t="b">
        <f>IF(T1010,1)</f>
        <v>0</v>
      </c>
      <c r="AP1010" s="3">
        <f>IF(U1010,1)</f>
        <v>1</v>
      </c>
      <c r="AQ1010" s="3" t="b">
        <f>IF(V1010,1)</f>
        <v>0</v>
      </c>
      <c r="AR1010" s="3" t="b">
        <f>IF(W1010,1)</f>
        <v>0</v>
      </c>
      <c r="AS1010" s="3" t="b">
        <f>IF(X1010,1)</f>
        <v>0</v>
      </c>
      <c r="AT1010" s="3">
        <f>SUM(AM1010:AS1010)</f>
        <v>1</v>
      </c>
      <c r="AU1010" s="10" t="b">
        <f>IF(R1010,1)</f>
        <v>0</v>
      </c>
      <c r="AV1010" s="10" t="b">
        <f>IF(S1010,2)</f>
        <v>0</v>
      </c>
      <c r="AW1010" s="10" t="b">
        <f>IF(T1010,3)</f>
        <v>0</v>
      </c>
      <c r="AX1010" s="10">
        <f>IF(U1010,4)</f>
        <v>4</v>
      </c>
      <c r="AY1010" s="10" t="b">
        <f>IF(V1010,5)</f>
        <v>0</v>
      </c>
      <c r="AZ1010" s="10" t="b">
        <f>IF(W1010,6)</f>
        <v>0</v>
      </c>
      <c r="BA1010" s="10" t="b">
        <f>IF(X1010,7)</f>
        <v>0</v>
      </c>
      <c r="BB1010" s="10">
        <f>MIN(AU1010:BA1010)</f>
        <v>4</v>
      </c>
      <c r="BC1010" s="10">
        <f>MAX(AU1010:BA1010)</f>
        <v>4</v>
      </c>
      <c r="BD1010" s="10">
        <f>IF(AT1010&gt;0,(1+(BC1010-AT1010))-BB1010,-1)</f>
        <v>0</v>
      </c>
      <c r="BE1010" s="44">
        <f>AL1010-AT1010</f>
        <v>0</v>
      </c>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row>
    <row r="1011" spans="1:177" ht="15" customHeight="1">
      <c r="A1011" s="1">
        <v>1010</v>
      </c>
      <c r="B1011" s="1">
        <v>-37.789451115711799</v>
      </c>
      <c r="C1011" s="1">
        <v>144.910678862</v>
      </c>
      <c r="D1011" s="1">
        <v>15</v>
      </c>
      <c r="E1011"/>
      <c r="F1011" s="1" t="s">
        <v>40</v>
      </c>
      <c r="G1011" s="1" t="s">
        <v>1172</v>
      </c>
      <c r="H1011" s="2" t="s">
        <v>1210</v>
      </c>
      <c r="I1011" s="4">
        <v>1</v>
      </c>
      <c r="J1011" s="4">
        <v>0</v>
      </c>
      <c r="K1011" s="4">
        <v>0</v>
      </c>
      <c r="L1011" s="4">
        <v>0</v>
      </c>
      <c r="M1011" s="5">
        <v>0</v>
      </c>
      <c r="N1011" s="5">
        <v>0</v>
      </c>
      <c r="O1011" s="5">
        <v>0</v>
      </c>
      <c r="P1011" s="5">
        <v>0</v>
      </c>
      <c r="Q1011" s="5">
        <v>1</v>
      </c>
      <c r="R1011" s="6">
        <v>0</v>
      </c>
      <c r="S1011" s="6">
        <v>0</v>
      </c>
      <c r="T1011" s="6">
        <v>0</v>
      </c>
      <c r="U1011" s="6">
        <v>1</v>
      </c>
      <c r="V1011" s="6">
        <v>0</v>
      </c>
      <c r="W1011" s="6">
        <v>0</v>
      </c>
      <c r="X1011" s="6">
        <v>0</v>
      </c>
      <c r="Y1011" s="7">
        <v>0</v>
      </c>
      <c r="Z1011" s="7">
        <v>0</v>
      </c>
      <c r="AA1011" s="8">
        <v>0</v>
      </c>
      <c r="AB1011" s="8">
        <v>0</v>
      </c>
      <c r="AC1011" s="8">
        <v>0</v>
      </c>
      <c r="AD1011" s="8">
        <v>0</v>
      </c>
      <c r="AE1011" s="8">
        <v>0</v>
      </c>
      <c r="AF1011" s="8">
        <v>0</v>
      </c>
      <c r="AK1011" s="9">
        <f>LEN(H1011)</f>
        <v>23</v>
      </c>
      <c r="AL1011" s="9">
        <f>SUM(R1011:X1011)</f>
        <v>1</v>
      </c>
      <c r="AM1011" s="3" t="b">
        <f>IF(R1011,1)</f>
        <v>0</v>
      </c>
      <c r="AN1011" s="3" t="b">
        <f>IF(S1011,1)</f>
        <v>0</v>
      </c>
      <c r="AO1011" s="3" t="b">
        <f>IF(T1011,1)</f>
        <v>0</v>
      </c>
      <c r="AP1011" s="3">
        <f>IF(U1011,1)</f>
        <v>1</v>
      </c>
      <c r="AQ1011" s="3" t="b">
        <f>IF(V1011,1)</f>
        <v>0</v>
      </c>
      <c r="AR1011" s="3" t="b">
        <f>IF(W1011,1)</f>
        <v>0</v>
      </c>
      <c r="AS1011" s="3" t="b">
        <f>IF(X1011,1)</f>
        <v>0</v>
      </c>
      <c r="AT1011" s="3">
        <f>SUM(AM1011:AS1011)</f>
        <v>1</v>
      </c>
      <c r="AU1011" s="10" t="b">
        <f>IF(R1011,1)</f>
        <v>0</v>
      </c>
      <c r="AV1011" s="10" t="b">
        <f>IF(S1011,2)</f>
        <v>0</v>
      </c>
      <c r="AW1011" s="10" t="b">
        <f>IF(T1011,3)</f>
        <v>0</v>
      </c>
      <c r="AX1011" s="10">
        <f>IF(U1011,4)</f>
        <v>4</v>
      </c>
      <c r="AY1011" s="10" t="b">
        <f>IF(V1011,5)</f>
        <v>0</v>
      </c>
      <c r="AZ1011" s="10" t="b">
        <f>IF(W1011,6)</f>
        <v>0</v>
      </c>
      <c r="BA1011" s="10" t="b">
        <f>IF(X1011,7)</f>
        <v>0</v>
      </c>
      <c r="BB1011" s="10">
        <f>MIN(AU1011:BA1011)</f>
        <v>4</v>
      </c>
      <c r="BC1011" s="10">
        <f>MAX(AU1011:BA1011)</f>
        <v>4</v>
      </c>
      <c r="BD1011" s="10">
        <f>IF(AT1011&gt;0,(1+(BC1011-AT1011))-BB1011,-1)</f>
        <v>0</v>
      </c>
      <c r="BE1011" s="44">
        <f>AL1011-AT1011</f>
        <v>0</v>
      </c>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row>
    <row r="1012" spans="1:177" ht="15" customHeight="1">
      <c r="A1012" s="1">
        <v>1011</v>
      </c>
      <c r="B1012" s="1">
        <v>-37.799929989080098</v>
      </c>
      <c r="C1012" s="1">
        <v>144.957542417908</v>
      </c>
      <c r="D1012" s="1">
        <v>15</v>
      </c>
      <c r="E1012"/>
      <c r="F1012" s="1" t="s">
        <v>40</v>
      </c>
      <c r="G1012" s="1" t="s">
        <v>1172</v>
      </c>
      <c r="H1012" s="2" t="s">
        <v>1211</v>
      </c>
      <c r="I1012" s="4">
        <v>1</v>
      </c>
      <c r="J1012" s="4">
        <v>0</v>
      </c>
      <c r="K1012" s="4">
        <v>0</v>
      </c>
      <c r="L1012" s="4">
        <v>0</v>
      </c>
      <c r="M1012" s="5">
        <v>0</v>
      </c>
      <c r="N1012" s="5">
        <v>0</v>
      </c>
      <c r="O1012" s="5">
        <v>0</v>
      </c>
      <c r="P1012" s="5">
        <v>1</v>
      </c>
      <c r="Q1012" s="5">
        <v>0</v>
      </c>
      <c r="R1012" s="6">
        <v>0</v>
      </c>
      <c r="S1012" s="6">
        <v>0</v>
      </c>
      <c r="T1012" s="6">
        <v>1</v>
      </c>
      <c r="U1012" s="6">
        <v>0</v>
      </c>
      <c r="V1012" s="6">
        <v>0</v>
      </c>
      <c r="W1012" s="6">
        <v>0</v>
      </c>
      <c r="X1012" s="6">
        <v>0</v>
      </c>
      <c r="Y1012" s="7">
        <v>0</v>
      </c>
      <c r="Z1012" s="7">
        <v>0</v>
      </c>
      <c r="AA1012" s="8">
        <v>0</v>
      </c>
      <c r="AB1012" s="8">
        <v>0</v>
      </c>
      <c r="AC1012" s="8">
        <v>0</v>
      </c>
      <c r="AD1012" s="8">
        <v>0</v>
      </c>
      <c r="AE1012" s="8">
        <v>0</v>
      </c>
      <c r="AF1012" s="8">
        <v>0</v>
      </c>
      <c r="AI1012" s="9" t="s">
        <v>45</v>
      </c>
      <c r="AK1012" s="9">
        <f>LEN(H1012)</f>
        <v>14</v>
      </c>
      <c r="AL1012" s="9">
        <f>SUM(R1012:X1012)</f>
        <v>1</v>
      </c>
      <c r="AM1012" s="3" t="b">
        <f>IF(R1012,1)</f>
        <v>0</v>
      </c>
      <c r="AN1012" s="3" t="b">
        <f>IF(S1012,1)</f>
        <v>0</v>
      </c>
      <c r="AO1012" s="3">
        <f>IF(T1012,1)</f>
        <v>1</v>
      </c>
      <c r="AP1012" s="3" t="b">
        <f>IF(U1012,1)</f>
        <v>0</v>
      </c>
      <c r="AQ1012" s="3" t="b">
        <f>IF(V1012,1)</f>
        <v>0</v>
      </c>
      <c r="AR1012" s="3" t="b">
        <f>IF(W1012,1)</f>
        <v>0</v>
      </c>
      <c r="AS1012" s="3" t="b">
        <f>IF(X1012,1)</f>
        <v>0</v>
      </c>
      <c r="AT1012" s="3">
        <f>SUM(AM1012:AS1012)</f>
        <v>1</v>
      </c>
      <c r="AU1012" s="10" t="b">
        <f>IF(R1012,1)</f>
        <v>0</v>
      </c>
      <c r="AV1012" s="10" t="b">
        <f>IF(S1012,2)</f>
        <v>0</v>
      </c>
      <c r="AW1012" s="10">
        <f>IF(T1012,3)</f>
        <v>3</v>
      </c>
      <c r="AX1012" s="10" t="b">
        <f>IF(U1012,4)</f>
        <v>0</v>
      </c>
      <c r="AY1012" s="10" t="b">
        <f>IF(V1012,5)</f>
        <v>0</v>
      </c>
      <c r="AZ1012" s="10" t="b">
        <f>IF(W1012,6)</f>
        <v>0</v>
      </c>
      <c r="BA1012" s="10" t="b">
        <f>IF(X1012,7)</f>
        <v>0</v>
      </c>
      <c r="BB1012" s="10">
        <f>MIN(AU1012:BA1012)</f>
        <v>3</v>
      </c>
      <c r="BC1012" s="10">
        <f>MAX(AU1012:BA1012)</f>
        <v>3</v>
      </c>
      <c r="BD1012" s="10">
        <f>IF(AT1012&gt;0,(1+(BC1012-AT1012))-BB1012,-1)</f>
        <v>0</v>
      </c>
      <c r="BE1012" s="44">
        <f>AL1012-AT1012</f>
        <v>0</v>
      </c>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row>
    <row r="1013" spans="1:177" ht="15" customHeight="1">
      <c r="A1013" s="1">
        <v>1012</v>
      </c>
      <c r="B1013" s="1">
        <v>-37.760991274407999</v>
      </c>
      <c r="C1013" s="1">
        <v>144.87467288818399</v>
      </c>
      <c r="D1013" s="1">
        <v>15</v>
      </c>
      <c r="E1013"/>
      <c r="F1013" s="1" t="s">
        <v>40</v>
      </c>
      <c r="G1013" s="1" t="s">
        <v>1172</v>
      </c>
      <c r="H1013" s="2" t="s">
        <v>1212</v>
      </c>
      <c r="I1013" s="4">
        <v>0</v>
      </c>
      <c r="J1013" s="4">
        <v>0</v>
      </c>
      <c r="K1013" s="4">
        <v>1</v>
      </c>
      <c r="L1013" s="4">
        <v>0</v>
      </c>
      <c r="M1013" s="5">
        <v>0</v>
      </c>
      <c r="N1013" s="5">
        <v>1</v>
      </c>
      <c r="O1013" s="5">
        <v>0</v>
      </c>
      <c r="P1013" s="5">
        <v>0</v>
      </c>
      <c r="Q1013" s="5">
        <v>0</v>
      </c>
      <c r="R1013" s="6">
        <v>0</v>
      </c>
      <c r="S1013" s="6">
        <v>0</v>
      </c>
      <c r="T1013" s="6">
        <v>0</v>
      </c>
      <c r="U1013" s="6">
        <v>0</v>
      </c>
      <c r="V1013" s="6">
        <v>0</v>
      </c>
      <c r="W1013" s="6">
        <v>0</v>
      </c>
      <c r="X1013" s="6">
        <v>1</v>
      </c>
      <c r="Y1013" s="7">
        <v>0</v>
      </c>
      <c r="Z1013" s="7">
        <v>1</v>
      </c>
      <c r="AA1013" s="8">
        <v>0</v>
      </c>
      <c r="AB1013" s="8">
        <v>0</v>
      </c>
      <c r="AC1013" s="8">
        <v>0</v>
      </c>
      <c r="AD1013" s="8">
        <v>0</v>
      </c>
      <c r="AE1013" s="8">
        <v>0</v>
      </c>
      <c r="AF1013" s="8">
        <v>0</v>
      </c>
      <c r="AG1013" s="9" t="s">
        <v>1213</v>
      </c>
      <c r="AI1013" s="9" t="s">
        <v>689</v>
      </c>
      <c r="AK1013" s="9">
        <f>LEN(H1013)</f>
        <v>34</v>
      </c>
      <c r="AL1013" s="9">
        <f>SUM(R1013:X1013)</f>
        <v>1</v>
      </c>
      <c r="AM1013" s="3" t="b">
        <f>IF(R1013,1)</f>
        <v>0</v>
      </c>
      <c r="AN1013" s="3" t="b">
        <f>IF(S1013,1)</f>
        <v>0</v>
      </c>
      <c r="AO1013" s="3" t="b">
        <f>IF(T1013,1)</f>
        <v>0</v>
      </c>
      <c r="AP1013" s="3" t="b">
        <f>IF(U1013,1)</f>
        <v>0</v>
      </c>
      <c r="AQ1013" s="3" t="b">
        <f>IF(V1013,1)</f>
        <v>0</v>
      </c>
      <c r="AR1013" s="3" t="b">
        <f>IF(W1013,1)</f>
        <v>0</v>
      </c>
      <c r="AS1013" s="3">
        <f>IF(X1013,1)</f>
        <v>1</v>
      </c>
      <c r="AT1013" s="3">
        <f>SUM(AM1013:AS1013)</f>
        <v>1</v>
      </c>
      <c r="AU1013" s="10" t="b">
        <f>IF(R1013,1)</f>
        <v>0</v>
      </c>
      <c r="AV1013" s="10" t="b">
        <f>IF(S1013,2)</f>
        <v>0</v>
      </c>
      <c r="AW1013" s="10" t="b">
        <f>IF(T1013,3)</f>
        <v>0</v>
      </c>
      <c r="AX1013" s="10" t="b">
        <f>IF(U1013,4)</f>
        <v>0</v>
      </c>
      <c r="AY1013" s="10" t="b">
        <f>IF(V1013,5)</f>
        <v>0</v>
      </c>
      <c r="AZ1013" s="10" t="b">
        <f>IF(W1013,6)</f>
        <v>0</v>
      </c>
      <c r="BA1013" s="10">
        <f>IF(X1013,7)</f>
        <v>7</v>
      </c>
      <c r="BB1013" s="10">
        <f>MIN(AU1013:BA1013)</f>
        <v>7</v>
      </c>
      <c r="BC1013" s="10">
        <f>MAX(AU1013:BA1013)</f>
        <v>7</v>
      </c>
      <c r="BD1013" s="10">
        <f>IF(AT1013&gt;0,(1+(BC1013-AT1013))-BB1013,-1)</f>
        <v>0</v>
      </c>
      <c r="BE1013" s="44">
        <f>AL1013-AT1013</f>
        <v>0</v>
      </c>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row>
    <row r="1014" spans="1:177" ht="15" customHeight="1">
      <c r="A1014" s="1">
        <v>1013</v>
      </c>
      <c r="B1014" s="1">
        <v>-37.810712520414697</v>
      </c>
      <c r="C1014" s="1">
        <v>144.951448439026</v>
      </c>
      <c r="D1014" s="1">
        <v>15</v>
      </c>
      <c r="E1014"/>
      <c r="F1014" s="1" t="s">
        <v>40</v>
      </c>
      <c r="G1014" s="1" t="s">
        <v>1172</v>
      </c>
      <c r="H1014" s="2" t="s">
        <v>1214</v>
      </c>
      <c r="I1014" s="4">
        <v>0</v>
      </c>
      <c r="J1014" s="4">
        <v>0</v>
      </c>
      <c r="K1014" s="4">
        <v>1</v>
      </c>
      <c r="L1014" s="4">
        <v>0</v>
      </c>
      <c r="M1014" s="5">
        <v>1</v>
      </c>
      <c r="N1014" s="5">
        <v>0</v>
      </c>
      <c r="O1014" s="5">
        <v>0</v>
      </c>
      <c r="P1014" s="5">
        <v>0</v>
      </c>
      <c r="Q1014" s="5">
        <v>0</v>
      </c>
      <c r="R1014" s="6">
        <v>0</v>
      </c>
      <c r="S1014" s="6">
        <v>0</v>
      </c>
      <c r="T1014" s="6">
        <v>0</v>
      </c>
      <c r="U1014" s="6">
        <v>2</v>
      </c>
      <c r="V1014" s="6">
        <v>0</v>
      </c>
      <c r="W1014" s="6">
        <v>0</v>
      </c>
      <c r="X1014" s="6">
        <v>0</v>
      </c>
      <c r="Y1014" s="7">
        <v>0</v>
      </c>
      <c r="Z1014" s="7">
        <v>0</v>
      </c>
      <c r="AA1014" s="8">
        <v>0</v>
      </c>
      <c r="AB1014" s="8">
        <v>0</v>
      </c>
      <c r="AC1014" s="8">
        <v>0</v>
      </c>
      <c r="AD1014" s="8">
        <v>0</v>
      </c>
      <c r="AE1014" s="8">
        <v>1</v>
      </c>
      <c r="AF1014" s="8">
        <v>0</v>
      </c>
      <c r="AK1014" s="9">
        <f>LEN(H1014)</f>
        <v>31</v>
      </c>
      <c r="AL1014" s="9">
        <f>SUM(R1014:X1014)</f>
        <v>2</v>
      </c>
      <c r="AM1014" s="3" t="b">
        <f>IF(R1014,1)</f>
        <v>0</v>
      </c>
      <c r="AN1014" s="3" t="b">
        <f>IF(S1014,1)</f>
        <v>0</v>
      </c>
      <c r="AO1014" s="3" t="b">
        <f>IF(T1014,1)</f>
        <v>0</v>
      </c>
      <c r="AP1014" s="3">
        <f>IF(U1014,1)</f>
        <v>1</v>
      </c>
      <c r="AQ1014" s="3" t="b">
        <f>IF(V1014,1)</f>
        <v>0</v>
      </c>
      <c r="AR1014" s="3" t="b">
        <f>IF(W1014,1)</f>
        <v>0</v>
      </c>
      <c r="AS1014" s="3" t="b">
        <f>IF(X1014,1)</f>
        <v>0</v>
      </c>
      <c r="AT1014" s="3">
        <f>SUM(AM1014:AS1014)</f>
        <v>1</v>
      </c>
      <c r="AU1014" s="10" t="b">
        <f>IF(R1014,1)</f>
        <v>0</v>
      </c>
      <c r="AV1014" s="10" t="b">
        <f>IF(S1014,2)</f>
        <v>0</v>
      </c>
      <c r="AW1014" s="10" t="b">
        <f>IF(T1014,3)</f>
        <v>0</v>
      </c>
      <c r="AX1014" s="10">
        <f>IF(U1014,4)</f>
        <v>4</v>
      </c>
      <c r="AY1014" s="10" t="b">
        <f>IF(V1014,5)</f>
        <v>0</v>
      </c>
      <c r="AZ1014" s="10" t="b">
        <f>IF(W1014,6)</f>
        <v>0</v>
      </c>
      <c r="BA1014" s="10" t="b">
        <f>IF(X1014,7)</f>
        <v>0</v>
      </c>
      <c r="BB1014" s="10">
        <f>MIN(AU1014:BA1014)</f>
        <v>4</v>
      </c>
      <c r="BC1014" s="10">
        <f>MAX(AU1014:BA1014)</f>
        <v>4</v>
      </c>
      <c r="BD1014" s="10">
        <f>IF(AT1014&gt;0,(1+(BC1014-AT1014))-BB1014,-1)</f>
        <v>0</v>
      </c>
      <c r="BE1014" s="44">
        <f>AL1014-AT1014</f>
        <v>1</v>
      </c>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row>
    <row r="1015" spans="1:177" ht="15" customHeight="1">
      <c r="A1015" s="1">
        <v>1014</v>
      </c>
      <c r="B1015" s="1">
        <v>-37.818544126739297</v>
      </c>
      <c r="C1015" s="1">
        <v>144.93526935424799</v>
      </c>
      <c r="D1015" s="1">
        <v>15</v>
      </c>
      <c r="E1015"/>
      <c r="F1015" s="1" t="s">
        <v>40</v>
      </c>
      <c r="G1015" s="1" t="s">
        <v>1172</v>
      </c>
      <c r="H1015" s="2" t="s">
        <v>1215</v>
      </c>
      <c r="I1015" s="4">
        <v>0</v>
      </c>
      <c r="J1015" s="4">
        <v>0</v>
      </c>
      <c r="K1015" s="4">
        <v>0</v>
      </c>
      <c r="L1015" s="4">
        <v>1</v>
      </c>
      <c r="M1015" s="5">
        <v>0</v>
      </c>
      <c r="N1015" s="5">
        <v>0</v>
      </c>
      <c r="O1015" s="5">
        <v>0</v>
      </c>
      <c r="P1015" s="5">
        <v>0</v>
      </c>
      <c r="Q1015" s="5">
        <v>0</v>
      </c>
      <c r="R1015" s="6">
        <v>0</v>
      </c>
      <c r="S1015" s="6">
        <v>0</v>
      </c>
      <c r="T1015" s="6">
        <v>0</v>
      </c>
      <c r="U1015" s="6">
        <v>0</v>
      </c>
      <c r="V1015" s="6">
        <v>0</v>
      </c>
      <c r="W1015" s="6">
        <v>0</v>
      </c>
      <c r="X1015" s="6">
        <v>0</v>
      </c>
      <c r="Y1015" s="7">
        <v>0</v>
      </c>
      <c r="Z1015" s="7">
        <v>0</v>
      </c>
      <c r="AA1015" s="8">
        <v>0</v>
      </c>
      <c r="AB1015" s="8">
        <v>0</v>
      </c>
      <c r="AC1015" s="8">
        <v>0</v>
      </c>
      <c r="AD1015" s="8">
        <v>0</v>
      </c>
      <c r="AE1015" s="8">
        <v>0</v>
      </c>
      <c r="AF1015" s="8">
        <v>0</v>
      </c>
      <c r="AK1015" s="9">
        <f>LEN(H1015)</f>
        <v>19</v>
      </c>
      <c r="AL1015" s="9">
        <f>SUM(R1015:X1015)</f>
        <v>0</v>
      </c>
      <c r="AM1015" s="3" t="b">
        <f>IF(R1015,1)</f>
        <v>0</v>
      </c>
      <c r="AN1015" s="3" t="b">
        <f>IF(S1015,1)</f>
        <v>0</v>
      </c>
      <c r="AO1015" s="3" t="b">
        <f>IF(T1015,1)</f>
        <v>0</v>
      </c>
      <c r="AP1015" s="3" t="b">
        <f>IF(U1015,1)</f>
        <v>0</v>
      </c>
      <c r="AQ1015" s="3" t="b">
        <f>IF(V1015,1)</f>
        <v>0</v>
      </c>
      <c r="AR1015" s="3" t="b">
        <f>IF(W1015,1)</f>
        <v>0</v>
      </c>
      <c r="AS1015" s="3" t="b">
        <f>IF(X1015,1)</f>
        <v>0</v>
      </c>
      <c r="AT1015" s="3">
        <f>SUM(AM1015:AS1015)</f>
        <v>0</v>
      </c>
      <c r="AU1015" s="10" t="b">
        <f>IF(R1015,1)</f>
        <v>0</v>
      </c>
      <c r="AV1015" s="10" t="b">
        <f>IF(S1015,2)</f>
        <v>0</v>
      </c>
      <c r="AW1015" s="10" t="b">
        <f>IF(T1015,3)</f>
        <v>0</v>
      </c>
      <c r="AX1015" s="10" t="b">
        <f>IF(U1015,4)</f>
        <v>0</v>
      </c>
      <c r="AY1015" s="10" t="b">
        <f>IF(V1015,5)</f>
        <v>0</v>
      </c>
      <c r="AZ1015" s="10" t="b">
        <f>IF(W1015,6)</f>
        <v>0</v>
      </c>
      <c r="BA1015" s="10" t="b">
        <f>IF(X1015,7)</f>
        <v>0</v>
      </c>
      <c r="BB1015" s="10">
        <f>MIN(AU1015:BA1015)</f>
        <v>0</v>
      </c>
      <c r="BC1015" s="10">
        <f>MAX(AU1015:BA1015)</f>
        <v>0</v>
      </c>
      <c r="BD1015" s="10">
        <f>IF(AT1015&gt;0,(1+(BC1015-AT1015))-BB1015,-1)</f>
        <v>-1</v>
      </c>
      <c r="BE1015" s="44">
        <f>AL1015-AT1015</f>
        <v>0</v>
      </c>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row>
    <row r="1016" spans="1:177" ht="15" customHeight="1">
      <c r="A1016" s="1">
        <v>1015</v>
      </c>
      <c r="B1016" s="1">
        <v>-37.822679964516801</v>
      </c>
      <c r="C1016" s="1">
        <v>145.134954450989</v>
      </c>
      <c r="D1016" s="1">
        <v>15</v>
      </c>
      <c r="E1016"/>
      <c r="F1016" s="1" t="s">
        <v>40</v>
      </c>
      <c r="G1016" s="1" t="s">
        <v>1172</v>
      </c>
      <c r="H1016" s="2" t="s">
        <v>1216</v>
      </c>
      <c r="I1016" s="4">
        <v>1</v>
      </c>
      <c r="J1016" s="4">
        <v>0</v>
      </c>
      <c r="K1016" s="4">
        <v>0</v>
      </c>
      <c r="L1016" s="4">
        <v>0</v>
      </c>
      <c r="M1016" s="5">
        <v>0</v>
      </c>
      <c r="N1016" s="5">
        <v>1</v>
      </c>
      <c r="O1016" s="5">
        <v>0</v>
      </c>
      <c r="P1016" s="5">
        <v>0</v>
      </c>
      <c r="Q1016" s="5">
        <v>0</v>
      </c>
      <c r="R1016" s="6">
        <v>0</v>
      </c>
      <c r="S1016" s="6">
        <v>0</v>
      </c>
      <c r="T1016" s="6">
        <v>0</v>
      </c>
      <c r="U1016" s="6">
        <v>1</v>
      </c>
      <c r="V1016" s="6">
        <v>0</v>
      </c>
      <c r="W1016" s="6">
        <v>0</v>
      </c>
      <c r="X1016" s="6">
        <v>0</v>
      </c>
      <c r="Y1016" s="7">
        <v>0</v>
      </c>
      <c r="Z1016" s="7">
        <v>1</v>
      </c>
      <c r="AA1016" s="8">
        <v>0</v>
      </c>
      <c r="AB1016" s="8">
        <v>0</v>
      </c>
      <c r="AC1016" s="8">
        <v>0</v>
      </c>
      <c r="AD1016" s="8">
        <v>0</v>
      </c>
      <c r="AE1016" s="8">
        <v>0</v>
      </c>
      <c r="AF1016" s="8">
        <v>0</v>
      </c>
      <c r="AI1016" s="9" t="s">
        <v>45</v>
      </c>
      <c r="AK1016" s="9">
        <f>LEN(H1016)</f>
        <v>24</v>
      </c>
      <c r="AL1016" s="9">
        <f>SUM(R1016:X1016)</f>
        <v>1</v>
      </c>
      <c r="AM1016" s="3" t="b">
        <f>IF(R1016,1)</f>
        <v>0</v>
      </c>
      <c r="AN1016" s="3" t="b">
        <f>IF(S1016,1)</f>
        <v>0</v>
      </c>
      <c r="AO1016" s="3" t="b">
        <f>IF(T1016,1)</f>
        <v>0</v>
      </c>
      <c r="AP1016" s="3">
        <f>IF(U1016,1)</f>
        <v>1</v>
      </c>
      <c r="AQ1016" s="3" t="b">
        <f>IF(V1016,1)</f>
        <v>0</v>
      </c>
      <c r="AR1016" s="3" t="b">
        <f>IF(W1016,1)</f>
        <v>0</v>
      </c>
      <c r="AS1016" s="3" t="b">
        <f>IF(X1016,1)</f>
        <v>0</v>
      </c>
      <c r="AT1016" s="3">
        <f>SUM(AM1016:AS1016)</f>
        <v>1</v>
      </c>
      <c r="AU1016" s="10" t="b">
        <f>IF(R1016,1)</f>
        <v>0</v>
      </c>
      <c r="AV1016" s="10" t="b">
        <f>IF(S1016,2)</f>
        <v>0</v>
      </c>
      <c r="AW1016" s="10" t="b">
        <f>IF(T1016,3)</f>
        <v>0</v>
      </c>
      <c r="AX1016" s="10">
        <f>IF(U1016,4)</f>
        <v>4</v>
      </c>
      <c r="AY1016" s="10" t="b">
        <f>IF(V1016,5)</f>
        <v>0</v>
      </c>
      <c r="AZ1016" s="10" t="b">
        <f>IF(W1016,6)</f>
        <v>0</v>
      </c>
      <c r="BA1016" s="10" t="b">
        <f>IF(X1016,7)</f>
        <v>0</v>
      </c>
      <c r="BB1016" s="10">
        <f>MIN(AU1016:BA1016)</f>
        <v>4</v>
      </c>
      <c r="BC1016" s="10">
        <f>MAX(AU1016:BA1016)</f>
        <v>4</v>
      </c>
      <c r="BD1016" s="10">
        <f>IF(AT1016&gt;0,(1+(BC1016-AT1016))-BB1016,-1)</f>
        <v>0</v>
      </c>
      <c r="BE1016" s="44">
        <f>AL1016-AT1016</f>
        <v>0</v>
      </c>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row>
    <row r="1017" spans="1:177" ht="15" customHeight="1">
      <c r="A1017" s="1">
        <v>1016</v>
      </c>
      <c r="B1017" s="1">
        <v>-37.800709910511998</v>
      </c>
      <c r="C1017" s="1">
        <v>145.074830053711</v>
      </c>
      <c r="D1017" s="1">
        <v>15</v>
      </c>
      <c r="E1017"/>
      <c r="F1017" s="1" t="s">
        <v>40</v>
      </c>
      <c r="G1017" s="1" t="s">
        <v>1172</v>
      </c>
      <c r="H1017" s="2" t="s">
        <v>1217</v>
      </c>
      <c r="I1017" s="4">
        <v>1</v>
      </c>
      <c r="J1017" s="4">
        <v>0</v>
      </c>
      <c r="K1017" s="4">
        <v>0</v>
      </c>
      <c r="L1017" s="4">
        <v>0</v>
      </c>
      <c r="M1017" s="5">
        <v>0</v>
      </c>
      <c r="N1017" s="5">
        <v>1</v>
      </c>
      <c r="O1017" s="5">
        <v>0</v>
      </c>
      <c r="P1017" s="5">
        <v>0</v>
      </c>
      <c r="Q1017" s="5">
        <v>0</v>
      </c>
      <c r="R1017" s="6">
        <v>0</v>
      </c>
      <c r="S1017" s="6">
        <v>0</v>
      </c>
      <c r="T1017" s="6">
        <v>0</v>
      </c>
      <c r="U1017" s="6">
        <v>1</v>
      </c>
      <c r="V1017" s="6">
        <v>0</v>
      </c>
      <c r="W1017" s="6">
        <v>0</v>
      </c>
      <c r="X1017" s="6">
        <v>0</v>
      </c>
      <c r="Y1017" s="7">
        <v>0</v>
      </c>
      <c r="Z1017" s="7">
        <v>0</v>
      </c>
      <c r="AA1017" s="8">
        <v>0</v>
      </c>
      <c r="AB1017" s="8">
        <v>0</v>
      </c>
      <c r="AC1017" s="8">
        <v>0</v>
      </c>
      <c r="AD1017" s="8">
        <v>0</v>
      </c>
      <c r="AE1017" s="8">
        <v>0</v>
      </c>
      <c r="AF1017" s="8">
        <v>0</v>
      </c>
      <c r="AK1017" s="9">
        <f>LEN(H1017)</f>
        <v>13</v>
      </c>
      <c r="AL1017" s="9">
        <f>SUM(R1017:X1017)</f>
        <v>1</v>
      </c>
      <c r="AM1017" s="3" t="b">
        <f>IF(R1017,1)</f>
        <v>0</v>
      </c>
      <c r="AN1017" s="3" t="b">
        <f>IF(S1017,1)</f>
        <v>0</v>
      </c>
      <c r="AO1017" s="3" t="b">
        <f>IF(T1017,1)</f>
        <v>0</v>
      </c>
      <c r="AP1017" s="3">
        <f>IF(U1017,1)</f>
        <v>1</v>
      </c>
      <c r="AQ1017" s="3" t="b">
        <f>IF(V1017,1)</f>
        <v>0</v>
      </c>
      <c r="AR1017" s="3" t="b">
        <f>IF(W1017,1)</f>
        <v>0</v>
      </c>
      <c r="AS1017" s="3" t="b">
        <f>IF(X1017,1)</f>
        <v>0</v>
      </c>
      <c r="AT1017" s="3">
        <f>SUM(AM1017:AS1017)</f>
        <v>1</v>
      </c>
      <c r="AU1017" s="10" t="b">
        <f>IF(R1017,1)</f>
        <v>0</v>
      </c>
      <c r="AV1017" s="10" t="b">
        <f>IF(S1017,2)</f>
        <v>0</v>
      </c>
      <c r="AW1017" s="10" t="b">
        <f>IF(T1017,3)</f>
        <v>0</v>
      </c>
      <c r="AX1017" s="10">
        <f>IF(U1017,4)</f>
        <v>4</v>
      </c>
      <c r="AY1017" s="10" t="b">
        <f>IF(V1017,5)</f>
        <v>0</v>
      </c>
      <c r="AZ1017" s="10" t="b">
        <f>IF(W1017,6)</f>
        <v>0</v>
      </c>
      <c r="BA1017" s="10" t="b">
        <f>IF(X1017,7)</f>
        <v>0</v>
      </c>
      <c r="BB1017" s="10">
        <f>MIN(AU1017:BA1017)</f>
        <v>4</v>
      </c>
      <c r="BC1017" s="10">
        <f>MAX(AU1017:BA1017)</f>
        <v>4</v>
      </c>
      <c r="BD1017" s="10">
        <f>IF(AT1017&gt;0,(1+(BC1017-AT1017))-BB1017,-1)</f>
        <v>0</v>
      </c>
      <c r="BE1017" s="44">
        <f>AL1017-AT1017</f>
        <v>0</v>
      </c>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row>
    <row r="1018" spans="1:177" ht="15" customHeight="1">
      <c r="A1018" s="1">
        <v>1017</v>
      </c>
      <c r="B1018" s="1">
        <v>-37.767098003707801</v>
      </c>
      <c r="C1018" s="1">
        <v>144.95213508453401</v>
      </c>
      <c r="D1018" s="1">
        <v>15</v>
      </c>
      <c r="E1018"/>
      <c r="F1018" s="1" t="s">
        <v>40</v>
      </c>
      <c r="G1018" s="1" t="s">
        <v>1172</v>
      </c>
      <c r="H1018" s="2" t="s">
        <v>1218</v>
      </c>
      <c r="I1018" s="4">
        <v>1</v>
      </c>
      <c r="J1018" s="4">
        <v>0</v>
      </c>
      <c r="K1018" s="4">
        <v>0</v>
      </c>
      <c r="L1018" s="4">
        <v>0</v>
      </c>
      <c r="M1018" s="5">
        <v>0</v>
      </c>
      <c r="N1018" s="5">
        <v>0</v>
      </c>
      <c r="O1018" s="5">
        <v>0</v>
      </c>
      <c r="P1018" s="5">
        <v>1</v>
      </c>
      <c r="Q1018" s="5">
        <v>0</v>
      </c>
      <c r="R1018" s="6">
        <v>0</v>
      </c>
      <c r="S1018" s="6">
        <v>0</v>
      </c>
      <c r="T1018" s="6">
        <v>0</v>
      </c>
      <c r="U1018" s="6">
        <v>1</v>
      </c>
      <c r="V1018" s="6">
        <v>0</v>
      </c>
      <c r="W1018" s="6">
        <v>0</v>
      </c>
      <c r="X1018" s="6">
        <v>0</v>
      </c>
      <c r="Y1018" s="7">
        <v>0</v>
      </c>
      <c r="Z1018" s="7">
        <v>0</v>
      </c>
      <c r="AA1018" s="8">
        <v>0</v>
      </c>
      <c r="AB1018" s="8">
        <v>0</v>
      </c>
      <c r="AC1018" s="8">
        <v>0</v>
      </c>
      <c r="AD1018" s="8">
        <v>0</v>
      </c>
      <c r="AE1018" s="8">
        <v>0</v>
      </c>
      <c r="AF1018" s="8">
        <v>0</v>
      </c>
      <c r="AI1018" s="9" t="s">
        <v>1219</v>
      </c>
      <c r="AK1018" s="9">
        <f>LEN(H1018)</f>
        <v>20</v>
      </c>
      <c r="AL1018" s="9">
        <f>SUM(R1018:X1018)</f>
        <v>1</v>
      </c>
      <c r="AM1018" s="3" t="b">
        <f>IF(R1018,1)</f>
        <v>0</v>
      </c>
      <c r="AN1018" s="3" t="b">
        <f>IF(S1018,1)</f>
        <v>0</v>
      </c>
      <c r="AO1018" s="3" t="b">
        <f>IF(T1018,1)</f>
        <v>0</v>
      </c>
      <c r="AP1018" s="3">
        <f>IF(U1018,1)</f>
        <v>1</v>
      </c>
      <c r="AQ1018" s="3" t="b">
        <f>IF(V1018,1)</f>
        <v>0</v>
      </c>
      <c r="AR1018" s="3" t="b">
        <f>IF(W1018,1)</f>
        <v>0</v>
      </c>
      <c r="AS1018" s="3" t="b">
        <f>IF(X1018,1)</f>
        <v>0</v>
      </c>
      <c r="AT1018" s="3">
        <f>SUM(AM1018:AS1018)</f>
        <v>1</v>
      </c>
      <c r="AU1018" s="10" t="b">
        <f>IF(R1018,1)</f>
        <v>0</v>
      </c>
      <c r="AV1018" s="10" t="b">
        <f>IF(S1018,2)</f>
        <v>0</v>
      </c>
      <c r="AW1018" s="10" t="b">
        <f>IF(T1018,3)</f>
        <v>0</v>
      </c>
      <c r="AX1018" s="10">
        <f>IF(U1018,4)</f>
        <v>4</v>
      </c>
      <c r="AY1018" s="10" t="b">
        <f>IF(V1018,5)</f>
        <v>0</v>
      </c>
      <c r="AZ1018" s="10" t="b">
        <f>IF(W1018,6)</f>
        <v>0</v>
      </c>
      <c r="BA1018" s="10" t="b">
        <f>IF(X1018,7)</f>
        <v>0</v>
      </c>
      <c r="BB1018" s="10">
        <f>MIN(AU1018:BA1018)</f>
        <v>4</v>
      </c>
      <c r="BC1018" s="10">
        <f>MAX(AU1018:BA1018)</f>
        <v>4</v>
      </c>
      <c r="BD1018" s="10">
        <f>IF(AT1018&gt;0,(1+(BC1018-AT1018))-BB1018,-1)</f>
        <v>0</v>
      </c>
      <c r="BE1018" s="44">
        <f>AL1018-AT1018</f>
        <v>0</v>
      </c>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row>
    <row r="1019" spans="1:177" ht="15" customHeight="1">
      <c r="A1019" s="1">
        <v>1018</v>
      </c>
      <c r="B1019" s="1">
        <v>-37.7909094298317</v>
      </c>
      <c r="C1019" s="1">
        <v>144.99234676208499</v>
      </c>
      <c r="D1019" s="1">
        <v>15</v>
      </c>
      <c r="E1019"/>
      <c r="F1019" s="1" t="s">
        <v>40</v>
      </c>
      <c r="G1019" s="1" t="s">
        <v>1172</v>
      </c>
      <c r="H1019" s="2" t="s">
        <v>1220</v>
      </c>
      <c r="I1019" s="4">
        <v>1</v>
      </c>
      <c r="J1019" s="4">
        <v>0</v>
      </c>
      <c r="K1019" s="4">
        <v>0</v>
      </c>
      <c r="L1019" s="4">
        <v>0</v>
      </c>
      <c r="M1019" s="5">
        <v>0</v>
      </c>
      <c r="N1019" s="5">
        <v>1</v>
      </c>
      <c r="O1019" s="5">
        <v>0</v>
      </c>
      <c r="P1019" s="5">
        <v>0</v>
      </c>
      <c r="Q1019" s="5">
        <v>0</v>
      </c>
      <c r="R1019" s="6">
        <v>0</v>
      </c>
      <c r="S1019" s="6">
        <v>0</v>
      </c>
      <c r="T1019" s="6">
        <v>0</v>
      </c>
      <c r="U1019" s="6">
        <v>1</v>
      </c>
      <c r="V1019" s="6">
        <v>0</v>
      </c>
      <c r="W1019" s="6">
        <v>0</v>
      </c>
      <c r="X1019" s="6">
        <v>0</v>
      </c>
      <c r="Y1019" s="7">
        <v>0</v>
      </c>
      <c r="Z1019" s="7">
        <v>0</v>
      </c>
      <c r="AA1019" s="8">
        <v>0</v>
      </c>
      <c r="AB1019" s="8">
        <v>0</v>
      </c>
      <c r="AC1019" s="8">
        <v>0</v>
      </c>
      <c r="AD1019" s="8">
        <v>0</v>
      </c>
      <c r="AE1019" s="8">
        <v>0</v>
      </c>
      <c r="AF1019" s="8">
        <v>0</v>
      </c>
      <c r="AK1019" s="9">
        <f>LEN(H1019)</f>
        <v>15</v>
      </c>
      <c r="AL1019" s="9">
        <f>SUM(R1019:X1019)</f>
        <v>1</v>
      </c>
      <c r="AM1019" s="3" t="b">
        <f>IF(R1019,1)</f>
        <v>0</v>
      </c>
      <c r="AN1019" s="3" t="b">
        <f>IF(S1019,1)</f>
        <v>0</v>
      </c>
      <c r="AO1019" s="3" t="b">
        <f>IF(T1019,1)</f>
        <v>0</v>
      </c>
      <c r="AP1019" s="3">
        <f>IF(U1019,1)</f>
        <v>1</v>
      </c>
      <c r="AQ1019" s="3" t="b">
        <f>IF(V1019,1)</f>
        <v>0</v>
      </c>
      <c r="AR1019" s="3" t="b">
        <f>IF(W1019,1)</f>
        <v>0</v>
      </c>
      <c r="AS1019" s="3" t="b">
        <f>IF(X1019,1)</f>
        <v>0</v>
      </c>
      <c r="AT1019" s="3">
        <f>SUM(AM1019:AS1019)</f>
        <v>1</v>
      </c>
      <c r="AU1019" s="10" t="b">
        <f>IF(R1019,1)</f>
        <v>0</v>
      </c>
      <c r="AV1019" s="10" t="b">
        <f>IF(S1019,2)</f>
        <v>0</v>
      </c>
      <c r="AW1019" s="10" t="b">
        <f>IF(T1019,3)</f>
        <v>0</v>
      </c>
      <c r="AX1019" s="10">
        <f>IF(U1019,4)</f>
        <v>4</v>
      </c>
      <c r="AY1019" s="10" t="b">
        <f>IF(V1019,5)</f>
        <v>0</v>
      </c>
      <c r="AZ1019" s="10" t="b">
        <f>IF(W1019,6)</f>
        <v>0</v>
      </c>
      <c r="BA1019" s="10" t="b">
        <f>IF(X1019,7)</f>
        <v>0</v>
      </c>
      <c r="BB1019" s="10">
        <f>MIN(AU1019:BA1019)</f>
        <v>4</v>
      </c>
      <c r="BC1019" s="10">
        <f>MAX(AU1019:BA1019)</f>
        <v>4</v>
      </c>
      <c r="BD1019" s="10">
        <f>IF(AT1019&gt;0,(1+(BC1019-AT1019))-BB1019,-1)</f>
        <v>0</v>
      </c>
      <c r="BE1019" s="44">
        <f>AL1019-AT1019</f>
        <v>0</v>
      </c>
      <c r="BF1019" s="3">
        <v>1</v>
      </c>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row>
    <row r="1020" spans="1:177" ht="15" customHeight="1">
      <c r="A1020" s="1">
        <v>1019</v>
      </c>
      <c r="B1020" s="1">
        <v>0</v>
      </c>
      <c r="C1020" s="1">
        <v>0</v>
      </c>
      <c r="D1020" s="1">
        <v>0</v>
      </c>
      <c r="E1020"/>
      <c r="F1020" s="1" t="s">
        <v>40</v>
      </c>
      <c r="G1020" s="1" t="s">
        <v>1172</v>
      </c>
      <c r="H1020" s="14"/>
      <c r="I1020" s="4">
        <v>0</v>
      </c>
      <c r="J1020" s="4">
        <v>0</v>
      </c>
      <c r="K1020" s="4">
        <v>0</v>
      </c>
      <c r="L1020" s="4">
        <v>99</v>
      </c>
      <c r="M1020" s="5">
        <v>0</v>
      </c>
      <c r="N1020" s="5">
        <v>0</v>
      </c>
      <c r="O1020" s="5">
        <v>0</v>
      </c>
      <c r="P1020" s="5">
        <v>0</v>
      </c>
      <c r="Q1020" s="5">
        <v>0</v>
      </c>
      <c r="R1020" s="6">
        <v>0</v>
      </c>
      <c r="S1020" s="6">
        <v>0</v>
      </c>
      <c r="T1020" s="6">
        <v>0</v>
      </c>
      <c r="U1020" s="6">
        <v>0</v>
      </c>
      <c r="V1020" s="6">
        <v>0</v>
      </c>
      <c r="W1020" s="6">
        <v>0</v>
      </c>
      <c r="X1020" s="6">
        <v>0</v>
      </c>
      <c r="Y1020" s="7">
        <v>0</v>
      </c>
      <c r="Z1020" s="7">
        <v>0</v>
      </c>
      <c r="AA1020" s="8">
        <v>0</v>
      </c>
      <c r="AB1020" s="8">
        <v>0</v>
      </c>
      <c r="AC1020" s="8">
        <v>0</v>
      </c>
      <c r="AD1020" s="8">
        <v>0</v>
      </c>
      <c r="AE1020" s="8">
        <v>0</v>
      </c>
      <c r="AF1020" s="8">
        <v>0</v>
      </c>
      <c r="AK1020" s="9">
        <f>LEN(H1020)</f>
        <v>0</v>
      </c>
      <c r="AL1020" s="9">
        <f>SUM(R1020:X1020)</f>
        <v>0</v>
      </c>
      <c r="AM1020" s="3" t="b">
        <f>IF(R1020,1)</f>
        <v>0</v>
      </c>
      <c r="AN1020" s="3" t="b">
        <f>IF(S1020,1)</f>
        <v>0</v>
      </c>
      <c r="AO1020" s="3" t="b">
        <f>IF(T1020,1)</f>
        <v>0</v>
      </c>
      <c r="AP1020" s="3" t="b">
        <f>IF(U1020,1)</f>
        <v>0</v>
      </c>
      <c r="AQ1020" s="3" t="b">
        <f>IF(V1020,1)</f>
        <v>0</v>
      </c>
      <c r="AR1020" s="3" t="b">
        <f>IF(W1020,1)</f>
        <v>0</v>
      </c>
      <c r="AS1020" s="3" t="b">
        <f>IF(X1020,1)</f>
        <v>0</v>
      </c>
      <c r="AT1020" s="3">
        <f>SUM(AM1020:AS1020)</f>
        <v>0</v>
      </c>
      <c r="AU1020" s="10" t="b">
        <f>IF(R1020,1)</f>
        <v>0</v>
      </c>
      <c r="AV1020" s="10" t="b">
        <f>IF(S1020,2)</f>
        <v>0</v>
      </c>
      <c r="AW1020" s="10" t="b">
        <f>IF(T1020,3)</f>
        <v>0</v>
      </c>
      <c r="AX1020" s="10" t="b">
        <f>IF(U1020,4)</f>
        <v>0</v>
      </c>
      <c r="AY1020" s="10" t="b">
        <f>IF(V1020,5)</f>
        <v>0</v>
      </c>
      <c r="AZ1020" s="10" t="b">
        <f>IF(W1020,6)</f>
        <v>0</v>
      </c>
      <c r="BA1020" s="10" t="b">
        <f>IF(X1020,7)</f>
        <v>0</v>
      </c>
      <c r="BB1020" s="10">
        <f>MIN(AU1020:BA1020)</f>
        <v>0</v>
      </c>
      <c r="BC1020" s="10">
        <f>MAX(AU1020:BA1020)</f>
        <v>0</v>
      </c>
      <c r="BD1020" s="10">
        <f>IF(AT1020&gt;0,(1+(BC1020-AT1020))-BB1020,-1)</f>
        <v>-1</v>
      </c>
      <c r="BE1020" s="44">
        <f>AL1020-AT1020</f>
        <v>0</v>
      </c>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row>
    <row r="1021" spans="1:177" ht="15" customHeight="1">
      <c r="A1021" s="1">
        <v>1020</v>
      </c>
      <c r="B1021" s="1">
        <v>-37.8087121068193</v>
      </c>
      <c r="C1021" s="1">
        <v>144.962568877602</v>
      </c>
      <c r="D1021" s="1">
        <v>18</v>
      </c>
      <c r="E1021"/>
      <c r="F1021" s="1" t="s">
        <v>40</v>
      </c>
      <c r="G1021" s="1" t="s">
        <v>1172</v>
      </c>
      <c r="H1021" s="2" t="s">
        <v>1221</v>
      </c>
      <c r="I1021" s="4">
        <v>1</v>
      </c>
      <c r="J1021" s="4">
        <v>0</v>
      </c>
      <c r="K1021" s="4">
        <v>0</v>
      </c>
      <c r="L1021" s="4">
        <v>0</v>
      </c>
      <c r="M1021" s="5">
        <v>1</v>
      </c>
      <c r="N1021" s="5">
        <v>0</v>
      </c>
      <c r="O1021" s="5">
        <v>0</v>
      </c>
      <c r="P1021" s="5">
        <v>0</v>
      </c>
      <c r="Q1021" s="5">
        <v>0</v>
      </c>
      <c r="R1021" s="6">
        <v>0</v>
      </c>
      <c r="S1021" s="6">
        <v>0</v>
      </c>
      <c r="T1021" s="6">
        <v>1</v>
      </c>
      <c r="U1021" s="6">
        <v>1</v>
      </c>
      <c r="V1021" s="6">
        <v>0</v>
      </c>
      <c r="W1021" s="6">
        <v>0</v>
      </c>
      <c r="X1021" s="6">
        <v>0</v>
      </c>
      <c r="Y1021" s="7">
        <v>0</v>
      </c>
      <c r="Z1021" s="7">
        <v>0</v>
      </c>
      <c r="AA1021" s="8">
        <v>0</v>
      </c>
      <c r="AB1021" s="8">
        <v>0</v>
      </c>
      <c r="AC1021" s="8">
        <v>0</v>
      </c>
      <c r="AD1021" s="8">
        <v>0</v>
      </c>
      <c r="AE1021" s="8">
        <v>0</v>
      </c>
      <c r="AF1021" s="8">
        <v>0</v>
      </c>
      <c r="AK1021" s="9">
        <f>LEN(H1021)</f>
        <v>17</v>
      </c>
      <c r="AL1021" s="9">
        <f>SUM(R1021:X1021)</f>
        <v>2</v>
      </c>
      <c r="AM1021" s="3" t="b">
        <f>IF(R1021,1)</f>
        <v>0</v>
      </c>
      <c r="AN1021" s="3" t="b">
        <f>IF(S1021,1)</f>
        <v>0</v>
      </c>
      <c r="AO1021" s="3">
        <f>IF(T1021,1)</f>
        <v>1</v>
      </c>
      <c r="AP1021" s="3">
        <f>IF(U1021,1)</f>
        <v>1</v>
      </c>
      <c r="AQ1021" s="3" t="b">
        <f>IF(V1021,1)</f>
        <v>0</v>
      </c>
      <c r="AR1021" s="3" t="b">
        <f>IF(W1021,1)</f>
        <v>0</v>
      </c>
      <c r="AS1021" s="3" t="b">
        <f>IF(X1021,1)</f>
        <v>0</v>
      </c>
      <c r="AT1021" s="3">
        <f>SUM(AM1021:AS1021)</f>
        <v>2</v>
      </c>
      <c r="AU1021" s="10" t="b">
        <f>IF(R1021,1)</f>
        <v>0</v>
      </c>
      <c r="AV1021" s="10" t="b">
        <f>IF(S1021,2)</f>
        <v>0</v>
      </c>
      <c r="AW1021" s="10">
        <f>IF(T1021,3)</f>
        <v>3</v>
      </c>
      <c r="AX1021" s="10">
        <f>IF(U1021,4)</f>
        <v>4</v>
      </c>
      <c r="AY1021" s="10" t="b">
        <f>IF(V1021,5)</f>
        <v>0</v>
      </c>
      <c r="AZ1021" s="10" t="b">
        <f>IF(W1021,6)</f>
        <v>0</v>
      </c>
      <c r="BA1021" s="10" t="b">
        <f>IF(X1021,7)</f>
        <v>0</v>
      </c>
      <c r="BB1021" s="10">
        <f>MIN(AU1021:BA1021)</f>
        <v>3</v>
      </c>
      <c r="BC1021" s="10">
        <f>MAX(AU1021:BA1021)</f>
        <v>4</v>
      </c>
      <c r="BD1021" s="10">
        <f>IF(AT1021&gt;0,(1+(BC1021-AT1021))-BB1021,-1)</f>
        <v>0</v>
      </c>
      <c r="BE1021" s="44">
        <f>AL1021-AT1021</f>
        <v>0</v>
      </c>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row>
    <row r="1022" spans="1:177" ht="15" customHeight="1">
      <c r="A1022" s="1">
        <v>1021</v>
      </c>
      <c r="B1022" s="1">
        <v>-37.789111968768303</v>
      </c>
      <c r="C1022" s="1">
        <v>144.89115238037101</v>
      </c>
      <c r="D1022" s="1">
        <v>15</v>
      </c>
      <c r="E1022"/>
      <c r="F1022" s="1" t="s">
        <v>40</v>
      </c>
      <c r="G1022" s="1" t="s">
        <v>1172</v>
      </c>
      <c r="H1022" s="2" t="s">
        <v>1222</v>
      </c>
      <c r="I1022" s="4">
        <v>1</v>
      </c>
      <c r="J1022" s="4">
        <v>0</v>
      </c>
      <c r="K1022" s="4">
        <v>0</v>
      </c>
      <c r="L1022" s="4">
        <v>0</v>
      </c>
      <c r="M1022" s="5">
        <v>1</v>
      </c>
      <c r="N1022" s="5">
        <v>0</v>
      </c>
      <c r="O1022" s="5">
        <v>0</v>
      </c>
      <c r="P1022" s="5">
        <v>0</v>
      </c>
      <c r="Q1022" s="5">
        <v>0</v>
      </c>
      <c r="R1022" s="6">
        <v>0</v>
      </c>
      <c r="S1022" s="6">
        <v>0</v>
      </c>
      <c r="T1022" s="6">
        <v>0</v>
      </c>
      <c r="U1022" s="6">
        <v>1</v>
      </c>
      <c r="V1022" s="6">
        <v>0</v>
      </c>
      <c r="W1022" s="6">
        <v>0</v>
      </c>
      <c r="X1022" s="6">
        <v>0</v>
      </c>
      <c r="Y1022" s="7">
        <v>0</v>
      </c>
      <c r="Z1022" s="7">
        <v>0</v>
      </c>
      <c r="AA1022" s="8">
        <v>0</v>
      </c>
      <c r="AB1022" s="8">
        <v>0</v>
      </c>
      <c r="AC1022" s="8">
        <v>0</v>
      </c>
      <c r="AD1022" s="8">
        <v>0</v>
      </c>
      <c r="AE1022" s="8">
        <v>0</v>
      </c>
      <c r="AF1022" s="8">
        <v>0</v>
      </c>
      <c r="AK1022" s="9">
        <f>LEN(H1022)</f>
        <v>13</v>
      </c>
      <c r="AL1022" s="9">
        <f>SUM(R1022:X1022)</f>
        <v>1</v>
      </c>
      <c r="AM1022" s="3" t="b">
        <f>IF(R1022,1)</f>
        <v>0</v>
      </c>
      <c r="AN1022" s="3" t="b">
        <f>IF(S1022,1)</f>
        <v>0</v>
      </c>
      <c r="AO1022" s="3" t="b">
        <f>IF(T1022,1)</f>
        <v>0</v>
      </c>
      <c r="AP1022" s="3">
        <f>IF(U1022,1)</f>
        <v>1</v>
      </c>
      <c r="AQ1022" s="3" t="b">
        <f>IF(V1022,1)</f>
        <v>0</v>
      </c>
      <c r="AR1022" s="3" t="b">
        <f>IF(W1022,1)</f>
        <v>0</v>
      </c>
      <c r="AS1022" s="3" t="b">
        <f>IF(X1022,1)</f>
        <v>0</v>
      </c>
      <c r="AT1022" s="3">
        <f>SUM(AM1022:AS1022)</f>
        <v>1</v>
      </c>
      <c r="AU1022" s="10" t="b">
        <f>IF(R1022,1)</f>
        <v>0</v>
      </c>
      <c r="AV1022" s="10" t="b">
        <f>IF(S1022,2)</f>
        <v>0</v>
      </c>
      <c r="AW1022" s="10" t="b">
        <f>IF(T1022,3)</f>
        <v>0</v>
      </c>
      <c r="AX1022" s="10">
        <f>IF(U1022,4)</f>
        <v>4</v>
      </c>
      <c r="AY1022" s="10" t="b">
        <f>IF(V1022,5)</f>
        <v>0</v>
      </c>
      <c r="AZ1022" s="10" t="b">
        <f>IF(W1022,6)</f>
        <v>0</v>
      </c>
      <c r="BA1022" s="10" t="b">
        <f>IF(X1022,7)</f>
        <v>0</v>
      </c>
      <c r="BB1022" s="10">
        <f>MIN(AU1022:BA1022)</f>
        <v>4</v>
      </c>
      <c r="BC1022" s="10">
        <f>MAX(AU1022:BA1022)</f>
        <v>4</v>
      </c>
      <c r="BD1022" s="10">
        <f>IF(AT1022&gt;0,(1+(BC1022-AT1022))-BB1022,-1)</f>
        <v>0</v>
      </c>
      <c r="BE1022" s="44">
        <f>AL1022-AT1022</f>
        <v>0</v>
      </c>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row>
    <row r="1023" spans="1:177" ht="15" customHeight="1">
      <c r="A1023" s="1">
        <v>1022</v>
      </c>
      <c r="B1023" s="1">
        <v>-37.7858221626391</v>
      </c>
      <c r="C1023" s="1">
        <v>144.934024809265</v>
      </c>
      <c r="D1023" s="1">
        <v>15</v>
      </c>
      <c r="E1023"/>
      <c r="F1023" s="1" t="s">
        <v>40</v>
      </c>
      <c r="G1023" s="1" t="s">
        <v>1172</v>
      </c>
      <c r="H1023" s="2" t="s">
        <v>1223</v>
      </c>
      <c r="I1023" s="4">
        <v>1</v>
      </c>
      <c r="J1023" s="4">
        <v>0</v>
      </c>
      <c r="K1023" s="4">
        <v>0</v>
      </c>
      <c r="L1023" s="4">
        <v>0</v>
      </c>
      <c r="M1023" s="5">
        <v>1</v>
      </c>
      <c r="N1023" s="5">
        <v>0</v>
      </c>
      <c r="O1023" s="5">
        <v>0</v>
      </c>
      <c r="P1023" s="5">
        <v>0</v>
      </c>
      <c r="Q1023" s="5">
        <v>0</v>
      </c>
      <c r="R1023" s="6">
        <v>0</v>
      </c>
      <c r="S1023" s="6">
        <v>0</v>
      </c>
      <c r="T1023" s="6">
        <v>0</v>
      </c>
      <c r="U1023" s="6">
        <v>1</v>
      </c>
      <c r="V1023" s="6">
        <v>0</v>
      </c>
      <c r="W1023" s="6">
        <v>0</v>
      </c>
      <c r="X1023" s="6">
        <v>0</v>
      </c>
      <c r="Y1023" s="7">
        <v>0</v>
      </c>
      <c r="Z1023" s="7">
        <v>0</v>
      </c>
      <c r="AA1023" s="8">
        <v>0</v>
      </c>
      <c r="AB1023" s="8">
        <v>0</v>
      </c>
      <c r="AC1023" s="8">
        <v>0</v>
      </c>
      <c r="AD1023" s="8">
        <v>0</v>
      </c>
      <c r="AE1023" s="8">
        <v>0</v>
      </c>
      <c r="AF1023" s="8">
        <v>0</v>
      </c>
      <c r="AK1023" s="9">
        <f>LEN(H1023)</f>
        <v>15</v>
      </c>
      <c r="AL1023" s="9">
        <f>SUM(R1023:X1023)</f>
        <v>1</v>
      </c>
      <c r="AM1023" s="3" t="b">
        <f>IF(R1023,1)</f>
        <v>0</v>
      </c>
      <c r="AN1023" s="3" t="b">
        <f>IF(S1023,1)</f>
        <v>0</v>
      </c>
      <c r="AO1023" s="3" t="b">
        <f>IF(T1023,1)</f>
        <v>0</v>
      </c>
      <c r="AP1023" s="3">
        <f>IF(U1023,1)</f>
        <v>1</v>
      </c>
      <c r="AQ1023" s="3" t="b">
        <f>IF(V1023,1)</f>
        <v>0</v>
      </c>
      <c r="AR1023" s="3" t="b">
        <f>IF(W1023,1)</f>
        <v>0</v>
      </c>
      <c r="AS1023" s="3" t="b">
        <f>IF(X1023,1)</f>
        <v>0</v>
      </c>
      <c r="AT1023" s="3">
        <f>SUM(AM1023:AS1023)</f>
        <v>1</v>
      </c>
      <c r="AU1023" s="10" t="b">
        <f>IF(R1023,1)</f>
        <v>0</v>
      </c>
      <c r="AV1023" s="10" t="b">
        <f>IF(S1023,2)</f>
        <v>0</v>
      </c>
      <c r="AW1023" s="10" t="b">
        <f>IF(T1023,3)</f>
        <v>0</v>
      </c>
      <c r="AX1023" s="10">
        <f>IF(U1023,4)</f>
        <v>4</v>
      </c>
      <c r="AY1023" s="10" t="b">
        <f>IF(V1023,5)</f>
        <v>0</v>
      </c>
      <c r="AZ1023" s="10" t="b">
        <f>IF(W1023,6)</f>
        <v>0</v>
      </c>
      <c r="BA1023" s="10" t="b">
        <f>IF(X1023,7)</f>
        <v>0</v>
      </c>
      <c r="BB1023" s="10">
        <f>MIN(AU1023:BA1023)</f>
        <v>4</v>
      </c>
      <c r="BC1023" s="10">
        <f>MAX(AU1023:BA1023)</f>
        <v>4</v>
      </c>
      <c r="BD1023" s="10">
        <f>IF(AT1023&gt;0,(1+(BC1023-AT1023))-BB1023,-1)</f>
        <v>0</v>
      </c>
      <c r="BE1023" s="44">
        <f>AL1023-AT1023</f>
        <v>0</v>
      </c>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row>
    <row r="1024" spans="1:177" ht="15" customHeight="1">
      <c r="A1024" s="1">
        <v>1023</v>
      </c>
      <c r="B1024" s="1">
        <v>-37.723118300096502</v>
      </c>
      <c r="C1024" s="1">
        <v>144.92651462402301</v>
      </c>
      <c r="D1024" s="1">
        <v>15</v>
      </c>
      <c r="E1024"/>
      <c r="F1024" s="1" t="s">
        <v>40</v>
      </c>
      <c r="G1024" s="1" t="s">
        <v>1172</v>
      </c>
      <c r="H1024" s="2" t="s">
        <v>1224</v>
      </c>
      <c r="I1024" s="4">
        <v>1</v>
      </c>
      <c r="J1024" s="4">
        <v>0</v>
      </c>
      <c r="K1024" s="4">
        <v>0</v>
      </c>
      <c r="L1024" s="4">
        <v>0</v>
      </c>
      <c r="M1024" s="5">
        <v>1</v>
      </c>
      <c r="N1024" s="5">
        <v>0</v>
      </c>
      <c r="O1024" s="5">
        <v>0</v>
      </c>
      <c r="P1024" s="5">
        <v>0</v>
      </c>
      <c r="Q1024" s="5">
        <v>0</v>
      </c>
      <c r="R1024" s="6">
        <v>0</v>
      </c>
      <c r="S1024" s="6">
        <v>0</v>
      </c>
      <c r="T1024" s="6">
        <v>0</v>
      </c>
      <c r="U1024" s="6">
        <v>1</v>
      </c>
      <c r="V1024" s="6">
        <v>0</v>
      </c>
      <c r="W1024" s="6">
        <v>0</v>
      </c>
      <c r="X1024" s="6">
        <v>0</v>
      </c>
      <c r="Y1024" s="7">
        <v>0</v>
      </c>
      <c r="Z1024" s="7">
        <v>0</v>
      </c>
      <c r="AA1024" s="8">
        <v>0</v>
      </c>
      <c r="AB1024" s="8">
        <v>0</v>
      </c>
      <c r="AC1024" s="8">
        <v>0</v>
      </c>
      <c r="AD1024" s="8">
        <v>0</v>
      </c>
      <c r="AE1024" s="8">
        <v>0</v>
      </c>
      <c r="AF1024" s="8">
        <v>0</v>
      </c>
      <c r="AK1024" s="9">
        <f>LEN(H1024)</f>
        <v>13</v>
      </c>
      <c r="AL1024" s="9">
        <f>SUM(R1024:X1024)</f>
        <v>1</v>
      </c>
      <c r="AM1024" s="3" t="b">
        <f>IF(R1024,1)</f>
        <v>0</v>
      </c>
      <c r="AN1024" s="3" t="b">
        <f>IF(S1024,1)</f>
        <v>0</v>
      </c>
      <c r="AO1024" s="3" t="b">
        <f>IF(T1024,1)</f>
        <v>0</v>
      </c>
      <c r="AP1024" s="3">
        <f>IF(U1024,1)</f>
        <v>1</v>
      </c>
      <c r="AQ1024" s="3" t="b">
        <f>IF(V1024,1)</f>
        <v>0</v>
      </c>
      <c r="AR1024" s="3" t="b">
        <f>IF(W1024,1)</f>
        <v>0</v>
      </c>
      <c r="AS1024" s="3" t="b">
        <f>IF(X1024,1)</f>
        <v>0</v>
      </c>
      <c r="AT1024" s="3">
        <f>SUM(AM1024:AS1024)</f>
        <v>1</v>
      </c>
      <c r="AU1024" s="10" t="b">
        <f>IF(R1024,1)</f>
        <v>0</v>
      </c>
      <c r="AV1024" s="10" t="b">
        <f>IF(S1024,2)</f>
        <v>0</v>
      </c>
      <c r="AW1024" s="10" t="b">
        <f>IF(T1024,3)</f>
        <v>0</v>
      </c>
      <c r="AX1024" s="10">
        <f>IF(U1024,4)</f>
        <v>4</v>
      </c>
      <c r="AY1024" s="10" t="b">
        <f>IF(V1024,5)</f>
        <v>0</v>
      </c>
      <c r="AZ1024" s="10" t="b">
        <f>IF(W1024,6)</f>
        <v>0</v>
      </c>
      <c r="BA1024" s="10" t="b">
        <f>IF(X1024,7)</f>
        <v>0</v>
      </c>
      <c r="BB1024" s="10">
        <f>MIN(AU1024:BA1024)</f>
        <v>4</v>
      </c>
      <c r="BC1024" s="10">
        <f>MAX(AU1024:BA1024)</f>
        <v>4</v>
      </c>
      <c r="BD1024" s="10">
        <f>IF(AT1024&gt;0,(1+(BC1024-AT1024))-BB1024,-1)</f>
        <v>0</v>
      </c>
      <c r="BE1024" s="44">
        <f>AL1024-AT1024</f>
        <v>0</v>
      </c>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row>
    <row r="1025" spans="1:177" ht="15" customHeight="1">
      <c r="A1025" s="1">
        <v>1024</v>
      </c>
      <c r="B1025" s="1">
        <v>-37.735473263442898</v>
      </c>
      <c r="C1025" s="1">
        <v>145.086846350098</v>
      </c>
      <c r="D1025" s="1">
        <v>15</v>
      </c>
      <c r="E1025"/>
      <c r="F1025" s="1" t="s">
        <v>40</v>
      </c>
      <c r="G1025" s="1" t="s">
        <v>1172</v>
      </c>
      <c r="H1025" s="2" t="s">
        <v>1225</v>
      </c>
      <c r="I1025" s="4">
        <v>1</v>
      </c>
      <c r="J1025" s="4">
        <v>0</v>
      </c>
      <c r="K1025" s="4">
        <v>0</v>
      </c>
      <c r="L1025" s="4">
        <v>0</v>
      </c>
      <c r="M1025" s="5">
        <v>0</v>
      </c>
      <c r="N1025" s="5">
        <v>1</v>
      </c>
      <c r="O1025" s="5">
        <v>0</v>
      </c>
      <c r="P1025" s="5">
        <v>0</v>
      </c>
      <c r="Q1025" s="5">
        <v>0</v>
      </c>
      <c r="R1025" s="6">
        <v>0</v>
      </c>
      <c r="S1025" s="6">
        <v>0</v>
      </c>
      <c r="T1025" s="6">
        <v>0</v>
      </c>
      <c r="U1025" s="6">
        <v>1</v>
      </c>
      <c r="V1025" s="6">
        <v>0</v>
      </c>
      <c r="W1025" s="6">
        <v>0</v>
      </c>
      <c r="X1025" s="6">
        <v>0</v>
      </c>
      <c r="Y1025" s="7">
        <v>0</v>
      </c>
      <c r="Z1025" s="7">
        <v>1</v>
      </c>
      <c r="AA1025" s="8">
        <v>0</v>
      </c>
      <c r="AB1025" s="8">
        <v>0</v>
      </c>
      <c r="AC1025" s="8">
        <v>0</v>
      </c>
      <c r="AD1025" s="8">
        <v>0</v>
      </c>
      <c r="AE1025" s="8">
        <v>0</v>
      </c>
      <c r="AF1025" s="8">
        <v>0</v>
      </c>
      <c r="AH1025" s="9" t="s">
        <v>1226</v>
      </c>
      <c r="AI1025" s="9" t="s">
        <v>45</v>
      </c>
      <c r="AK1025" s="9">
        <f>LEN(H1025)</f>
        <v>31</v>
      </c>
      <c r="AL1025" s="9">
        <f>SUM(R1025:X1025)</f>
        <v>1</v>
      </c>
      <c r="AM1025" s="3" t="b">
        <f>IF(R1025,1)</f>
        <v>0</v>
      </c>
      <c r="AN1025" s="3" t="b">
        <f>IF(S1025,1)</f>
        <v>0</v>
      </c>
      <c r="AO1025" s="3" t="b">
        <f>IF(T1025,1)</f>
        <v>0</v>
      </c>
      <c r="AP1025" s="3">
        <f>IF(U1025,1)</f>
        <v>1</v>
      </c>
      <c r="AQ1025" s="3" t="b">
        <f>IF(V1025,1)</f>
        <v>0</v>
      </c>
      <c r="AR1025" s="3" t="b">
        <f>IF(W1025,1)</f>
        <v>0</v>
      </c>
      <c r="AS1025" s="3" t="b">
        <f>IF(X1025,1)</f>
        <v>0</v>
      </c>
      <c r="AT1025" s="3">
        <f>SUM(AM1025:AS1025)</f>
        <v>1</v>
      </c>
      <c r="AU1025" s="10" t="b">
        <f>IF(R1025,1)</f>
        <v>0</v>
      </c>
      <c r="AV1025" s="10" t="b">
        <f>IF(S1025,2)</f>
        <v>0</v>
      </c>
      <c r="AW1025" s="10" t="b">
        <f>IF(T1025,3)</f>
        <v>0</v>
      </c>
      <c r="AX1025" s="10">
        <f>IF(U1025,4)</f>
        <v>4</v>
      </c>
      <c r="AY1025" s="10" t="b">
        <f>IF(V1025,5)</f>
        <v>0</v>
      </c>
      <c r="AZ1025" s="10" t="b">
        <f>IF(W1025,6)</f>
        <v>0</v>
      </c>
      <c r="BA1025" s="10" t="b">
        <f>IF(X1025,7)</f>
        <v>0</v>
      </c>
      <c r="BB1025" s="10">
        <f>MIN(AU1025:BA1025)</f>
        <v>4</v>
      </c>
      <c r="BC1025" s="10">
        <f>MAX(AU1025:BA1025)</f>
        <v>4</v>
      </c>
      <c r="BD1025" s="10">
        <f>IF(AT1025&gt;0,(1+(BC1025-AT1025))-BB1025,-1)</f>
        <v>0</v>
      </c>
      <c r="BE1025" s="44">
        <f>AL1025-AT1025</f>
        <v>0</v>
      </c>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row>
    <row r="1026" spans="1:177" ht="15" customHeight="1">
      <c r="A1026" s="1">
        <v>1025</v>
      </c>
      <c r="B1026" s="1">
        <v>-37.743618265483498</v>
      </c>
      <c r="C1026" s="1">
        <v>144.896173475647</v>
      </c>
      <c r="D1026" s="1">
        <v>15</v>
      </c>
      <c r="E1026"/>
      <c r="F1026" s="1" t="s">
        <v>40</v>
      </c>
      <c r="G1026" s="1" t="s">
        <v>1172</v>
      </c>
      <c r="H1026" s="2" t="s">
        <v>1227</v>
      </c>
      <c r="I1026" s="4">
        <v>1</v>
      </c>
      <c r="J1026" s="4">
        <v>0</v>
      </c>
      <c r="K1026" s="4">
        <v>0</v>
      </c>
      <c r="L1026" s="4">
        <v>0</v>
      </c>
      <c r="M1026" s="5">
        <v>0</v>
      </c>
      <c r="N1026" s="5">
        <v>1</v>
      </c>
      <c r="O1026" s="5">
        <v>0</v>
      </c>
      <c r="P1026" s="5">
        <v>0</v>
      </c>
      <c r="Q1026" s="5">
        <v>0</v>
      </c>
      <c r="R1026" s="6">
        <v>0</v>
      </c>
      <c r="S1026" s="6">
        <v>0</v>
      </c>
      <c r="T1026" s="6">
        <v>0</v>
      </c>
      <c r="U1026" s="6">
        <v>1</v>
      </c>
      <c r="V1026" s="6">
        <v>0</v>
      </c>
      <c r="W1026" s="6">
        <v>0</v>
      </c>
      <c r="X1026" s="6">
        <v>0</v>
      </c>
      <c r="Y1026" s="7">
        <v>0</v>
      </c>
      <c r="Z1026" s="7">
        <v>1</v>
      </c>
      <c r="AA1026" s="8">
        <v>0</v>
      </c>
      <c r="AB1026" s="8">
        <v>0</v>
      </c>
      <c r="AC1026" s="8">
        <v>0</v>
      </c>
      <c r="AD1026" s="8">
        <v>0</v>
      </c>
      <c r="AE1026" s="8">
        <v>0</v>
      </c>
      <c r="AF1026" s="8">
        <v>0</v>
      </c>
      <c r="AH1026" s="9" t="s">
        <v>903</v>
      </c>
      <c r="AK1026" s="9">
        <f>LEN(H1026)</f>
        <v>30</v>
      </c>
      <c r="AL1026" s="9">
        <f>SUM(R1026:X1026)</f>
        <v>1</v>
      </c>
      <c r="AM1026" s="3" t="b">
        <f>IF(R1026,1)</f>
        <v>0</v>
      </c>
      <c r="AN1026" s="3" t="b">
        <f>IF(S1026,1)</f>
        <v>0</v>
      </c>
      <c r="AO1026" s="3" t="b">
        <f>IF(T1026,1)</f>
        <v>0</v>
      </c>
      <c r="AP1026" s="3">
        <f>IF(U1026,1)</f>
        <v>1</v>
      </c>
      <c r="AQ1026" s="3" t="b">
        <f>IF(V1026,1)</f>
        <v>0</v>
      </c>
      <c r="AR1026" s="3" t="b">
        <f>IF(W1026,1)</f>
        <v>0</v>
      </c>
      <c r="AS1026" s="3" t="b">
        <f>IF(X1026,1)</f>
        <v>0</v>
      </c>
      <c r="AT1026" s="3">
        <f>SUM(AM1026:AS1026)</f>
        <v>1</v>
      </c>
      <c r="AU1026" s="10" t="b">
        <f>IF(R1026,1)</f>
        <v>0</v>
      </c>
      <c r="AV1026" s="10" t="b">
        <f>IF(S1026,2)</f>
        <v>0</v>
      </c>
      <c r="AW1026" s="10" t="b">
        <f>IF(T1026,3)</f>
        <v>0</v>
      </c>
      <c r="AX1026" s="10">
        <f>IF(U1026,4)</f>
        <v>4</v>
      </c>
      <c r="AY1026" s="10" t="b">
        <f>IF(V1026,5)</f>
        <v>0</v>
      </c>
      <c r="AZ1026" s="10" t="b">
        <f>IF(W1026,6)</f>
        <v>0</v>
      </c>
      <c r="BA1026" s="10" t="b">
        <f>IF(X1026,7)</f>
        <v>0</v>
      </c>
      <c r="BB1026" s="10">
        <f>MIN(AU1026:BA1026)</f>
        <v>4</v>
      </c>
      <c r="BC1026" s="10">
        <f>MAX(AU1026:BA1026)</f>
        <v>4</v>
      </c>
      <c r="BD1026" s="10">
        <f>IF(AT1026&gt;0,(1+(BC1026-AT1026))-BB1026,-1)</f>
        <v>0</v>
      </c>
      <c r="BE1026" s="44">
        <f>AL1026-AT1026</f>
        <v>0</v>
      </c>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row>
    <row r="1027" spans="1:177" ht="15" customHeight="1">
      <c r="A1027" s="1">
        <v>1026</v>
      </c>
      <c r="B1027" s="1">
        <v>-37.807627114066001</v>
      </c>
      <c r="C1027" s="1">
        <v>144.95822906341601</v>
      </c>
      <c r="D1027" s="1">
        <v>15</v>
      </c>
      <c r="E1027"/>
      <c r="F1027" s="1" t="s">
        <v>40</v>
      </c>
      <c r="G1027" s="1" t="s">
        <v>1172</v>
      </c>
      <c r="H1027" s="2" t="s">
        <v>1228</v>
      </c>
      <c r="I1027" s="4">
        <v>1</v>
      </c>
      <c r="J1027" s="4">
        <v>0</v>
      </c>
      <c r="K1027" s="4">
        <v>0</v>
      </c>
      <c r="L1027" s="4">
        <v>0</v>
      </c>
      <c r="M1027" s="5">
        <v>0</v>
      </c>
      <c r="N1027" s="5">
        <v>1</v>
      </c>
      <c r="O1027" s="5">
        <v>0</v>
      </c>
      <c r="P1027" s="5">
        <v>0</v>
      </c>
      <c r="Q1027" s="5">
        <v>0</v>
      </c>
      <c r="R1027" s="6">
        <v>0</v>
      </c>
      <c r="S1027" s="6">
        <v>0</v>
      </c>
      <c r="T1027" s="6">
        <v>0</v>
      </c>
      <c r="U1027" s="6">
        <v>1</v>
      </c>
      <c r="V1027" s="6">
        <v>0</v>
      </c>
      <c r="W1027" s="6">
        <v>0</v>
      </c>
      <c r="X1027" s="6">
        <v>0</v>
      </c>
      <c r="Y1027" s="7">
        <v>0</v>
      </c>
      <c r="Z1027" s="7">
        <v>0</v>
      </c>
      <c r="AA1027" s="8">
        <v>0</v>
      </c>
      <c r="AB1027" s="8">
        <v>0</v>
      </c>
      <c r="AC1027" s="8">
        <v>0</v>
      </c>
      <c r="AD1027" s="8">
        <v>0</v>
      </c>
      <c r="AE1027" s="8">
        <v>0</v>
      </c>
      <c r="AF1027" s="8">
        <v>0</v>
      </c>
      <c r="AK1027" s="9">
        <f>LEN(H1027)</f>
        <v>12</v>
      </c>
      <c r="AL1027" s="9">
        <f>SUM(R1027:X1027)</f>
        <v>1</v>
      </c>
      <c r="AM1027" s="3" t="b">
        <f>IF(R1027,1)</f>
        <v>0</v>
      </c>
      <c r="AN1027" s="3" t="b">
        <f>IF(S1027,1)</f>
        <v>0</v>
      </c>
      <c r="AO1027" s="3" t="b">
        <f>IF(T1027,1)</f>
        <v>0</v>
      </c>
      <c r="AP1027" s="3">
        <f>IF(U1027,1)</f>
        <v>1</v>
      </c>
      <c r="AQ1027" s="3" t="b">
        <f>IF(V1027,1)</f>
        <v>0</v>
      </c>
      <c r="AR1027" s="3" t="b">
        <f>IF(W1027,1)</f>
        <v>0</v>
      </c>
      <c r="AS1027" s="3" t="b">
        <f>IF(X1027,1)</f>
        <v>0</v>
      </c>
      <c r="AT1027" s="3">
        <f>SUM(AM1027:AS1027)</f>
        <v>1</v>
      </c>
      <c r="AU1027" s="10" t="b">
        <f>IF(R1027,1)</f>
        <v>0</v>
      </c>
      <c r="AV1027" s="10" t="b">
        <f>IF(S1027,2)</f>
        <v>0</v>
      </c>
      <c r="AW1027" s="10" t="b">
        <f>IF(T1027,3)</f>
        <v>0</v>
      </c>
      <c r="AX1027" s="10">
        <f>IF(U1027,4)</f>
        <v>4</v>
      </c>
      <c r="AY1027" s="10" t="b">
        <f>IF(V1027,5)</f>
        <v>0</v>
      </c>
      <c r="AZ1027" s="10" t="b">
        <f>IF(W1027,6)</f>
        <v>0</v>
      </c>
      <c r="BA1027" s="10" t="b">
        <f>IF(X1027,7)</f>
        <v>0</v>
      </c>
      <c r="BB1027" s="10">
        <f>MIN(AU1027:BA1027)</f>
        <v>4</v>
      </c>
      <c r="BC1027" s="10">
        <f>MAX(AU1027:BA1027)</f>
        <v>4</v>
      </c>
      <c r="BD1027" s="10">
        <f>IF(AT1027&gt;0,(1+(BC1027-AT1027))-BB1027,-1)</f>
        <v>0</v>
      </c>
      <c r="BE1027" s="44">
        <f>AL1027-AT1027</f>
        <v>0</v>
      </c>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row>
    <row r="1028" spans="1:177" ht="15" customHeight="1">
      <c r="A1028" s="1">
        <v>1027</v>
      </c>
      <c r="B1028" s="1">
        <v>-37.8156285608529</v>
      </c>
      <c r="C1028" s="1">
        <v>144.95522498931899</v>
      </c>
      <c r="D1028" s="1">
        <v>15</v>
      </c>
      <c r="E1028"/>
      <c r="F1028" s="1" t="s">
        <v>40</v>
      </c>
      <c r="G1028" s="1" t="s">
        <v>1172</v>
      </c>
      <c r="H1028" s="2" t="s">
        <v>1229</v>
      </c>
      <c r="I1028" s="4">
        <v>1</v>
      </c>
      <c r="J1028" s="4">
        <v>0</v>
      </c>
      <c r="K1028" s="4">
        <v>0</v>
      </c>
      <c r="L1028" s="4">
        <v>0</v>
      </c>
      <c r="M1028" s="5">
        <v>1</v>
      </c>
      <c r="N1028" s="5">
        <v>0</v>
      </c>
      <c r="O1028" s="5">
        <v>0</v>
      </c>
      <c r="P1028" s="5">
        <v>0</v>
      </c>
      <c r="Q1028" s="5">
        <v>0</v>
      </c>
      <c r="R1028" s="6">
        <v>0</v>
      </c>
      <c r="S1028" s="6">
        <v>0</v>
      </c>
      <c r="T1028" s="6">
        <v>0</v>
      </c>
      <c r="U1028" s="6">
        <v>1</v>
      </c>
      <c r="V1028" s="6">
        <v>0</v>
      </c>
      <c r="W1028" s="6">
        <v>0</v>
      </c>
      <c r="X1028" s="6">
        <v>0</v>
      </c>
      <c r="Y1028" s="7">
        <v>0</v>
      </c>
      <c r="Z1028" s="7">
        <v>0</v>
      </c>
      <c r="AA1028" s="8">
        <v>0</v>
      </c>
      <c r="AB1028" s="8">
        <v>0</v>
      </c>
      <c r="AC1028" s="8">
        <v>0</v>
      </c>
      <c r="AD1028" s="8">
        <v>0</v>
      </c>
      <c r="AE1028" s="8">
        <v>0</v>
      </c>
      <c r="AF1028" s="8">
        <v>1</v>
      </c>
      <c r="AI1028" s="9" t="s">
        <v>48</v>
      </c>
      <c r="AK1028" s="9">
        <f>LEN(H1028)</f>
        <v>14</v>
      </c>
      <c r="AL1028" s="9">
        <f>SUM(R1028:X1028)</f>
        <v>1</v>
      </c>
      <c r="AM1028" s="3" t="b">
        <f>IF(R1028,1)</f>
        <v>0</v>
      </c>
      <c r="AN1028" s="3" t="b">
        <f>IF(S1028,1)</f>
        <v>0</v>
      </c>
      <c r="AO1028" s="3" t="b">
        <f>IF(T1028,1)</f>
        <v>0</v>
      </c>
      <c r="AP1028" s="3">
        <f>IF(U1028,1)</f>
        <v>1</v>
      </c>
      <c r="AQ1028" s="3" t="b">
        <f>IF(V1028,1)</f>
        <v>0</v>
      </c>
      <c r="AR1028" s="3" t="b">
        <f>IF(W1028,1)</f>
        <v>0</v>
      </c>
      <c r="AS1028" s="3" t="b">
        <f>IF(X1028,1)</f>
        <v>0</v>
      </c>
      <c r="AT1028" s="3">
        <f>SUM(AM1028:AS1028)</f>
        <v>1</v>
      </c>
      <c r="AU1028" s="10" t="b">
        <f>IF(R1028,1)</f>
        <v>0</v>
      </c>
      <c r="AV1028" s="10" t="b">
        <f>IF(S1028,2)</f>
        <v>0</v>
      </c>
      <c r="AW1028" s="10" t="b">
        <f>IF(T1028,3)</f>
        <v>0</v>
      </c>
      <c r="AX1028" s="10">
        <f>IF(U1028,4)</f>
        <v>4</v>
      </c>
      <c r="AY1028" s="10" t="b">
        <f>IF(V1028,5)</f>
        <v>0</v>
      </c>
      <c r="AZ1028" s="10" t="b">
        <f>IF(W1028,6)</f>
        <v>0</v>
      </c>
      <c r="BA1028" s="10" t="b">
        <f>IF(X1028,7)</f>
        <v>0</v>
      </c>
      <c r="BB1028" s="10">
        <f>MIN(AU1028:BA1028)</f>
        <v>4</v>
      </c>
      <c r="BC1028" s="10">
        <f>MAX(AU1028:BA1028)</f>
        <v>4</v>
      </c>
      <c r="BD1028" s="10">
        <f>IF(AT1028&gt;0,(1+(BC1028-AT1028))-BB1028,-1)</f>
        <v>0</v>
      </c>
      <c r="BE1028" s="44">
        <f>AL1028-AT1028</f>
        <v>0</v>
      </c>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row>
    <row r="1029" spans="1:177" ht="15" customHeight="1">
      <c r="A1029" s="1">
        <v>1028</v>
      </c>
      <c r="B1029" s="1">
        <v>-37.817662688731801</v>
      </c>
      <c r="C1029" s="1">
        <v>144.92921829071</v>
      </c>
      <c r="D1029" s="1">
        <v>15</v>
      </c>
      <c r="E1029"/>
      <c r="F1029" s="1" t="s">
        <v>40</v>
      </c>
      <c r="G1029" s="1" t="s">
        <v>1172</v>
      </c>
      <c r="H1029" s="2" t="s">
        <v>1230</v>
      </c>
      <c r="I1029" s="4">
        <v>1</v>
      </c>
      <c r="J1029" s="4">
        <v>0</v>
      </c>
      <c r="K1029" s="4">
        <v>0</v>
      </c>
      <c r="L1029" s="4">
        <v>0</v>
      </c>
      <c r="M1029" s="5">
        <v>1</v>
      </c>
      <c r="N1029" s="5">
        <v>0</v>
      </c>
      <c r="O1029" s="5">
        <v>0</v>
      </c>
      <c r="P1029" s="5">
        <v>1</v>
      </c>
      <c r="Q1029" s="5">
        <v>0</v>
      </c>
      <c r="R1029" s="6">
        <v>0</v>
      </c>
      <c r="S1029" s="6">
        <v>0</v>
      </c>
      <c r="T1029" s="6">
        <v>0</v>
      </c>
      <c r="U1029" s="6">
        <v>2</v>
      </c>
      <c r="V1029" s="6">
        <v>0</v>
      </c>
      <c r="W1029" s="6">
        <v>0</v>
      </c>
      <c r="X1029" s="6">
        <v>0</v>
      </c>
      <c r="Y1029" s="7">
        <v>0</v>
      </c>
      <c r="Z1029" s="7">
        <v>0</v>
      </c>
      <c r="AA1029" s="8">
        <v>0</v>
      </c>
      <c r="AB1029" s="8">
        <v>0</v>
      </c>
      <c r="AC1029" s="8">
        <v>1</v>
      </c>
      <c r="AD1029" s="8">
        <v>0</v>
      </c>
      <c r="AE1029" s="8">
        <v>0</v>
      </c>
      <c r="AF1029" s="8">
        <v>0</v>
      </c>
      <c r="AI1029" s="9" t="s">
        <v>165</v>
      </c>
      <c r="AK1029" s="9">
        <f>LEN(H1029)</f>
        <v>30</v>
      </c>
      <c r="AL1029" s="9">
        <f>SUM(R1029:X1029)</f>
        <v>2</v>
      </c>
      <c r="AM1029" s="3" t="b">
        <f>IF(R1029,1)</f>
        <v>0</v>
      </c>
      <c r="AN1029" s="3" t="b">
        <f>IF(S1029,1)</f>
        <v>0</v>
      </c>
      <c r="AO1029" s="3" t="b">
        <f>IF(T1029,1)</f>
        <v>0</v>
      </c>
      <c r="AP1029" s="3">
        <f>IF(U1029,1)</f>
        <v>1</v>
      </c>
      <c r="AQ1029" s="3" t="b">
        <f>IF(V1029,1)</f>
        <v>0</v>
      </c>
      <c r="AR1029" s="3" t="b">
        <f>IF(W1029,1)</f>
        <v>0</v>
      </c>
      <c r="AS1029" s="3" t="b">
        <f>IF(X1029,1)</f>
        <v>0</v>
      </c>
      <c r="AT1029" s="3">
        <f>SUM(AM1029:AS1029)</f>
        <v>1</v>
      </c>
      <c r="AU1029" s="10" t="b">
        <f>IF(R1029,1)</f>
        <v>0</v>
      </c>
      <c r="AV1029" s="10" t="b">
        <f>IF(S1029,2)</f>
        <v>0</v>
      </c>
      <c r="AW1029" s="10" t="b">
        <f>IF(T1029,3)</f>
        <v>0</v>
      </c>
      <c r="AX1029" s="10">
        <f>IF(U1029,4)</f>
        <v>4</v>
      </c>
      <c r="AY1029" s="10" t="b">
        <f>IF(V1029,5)</f>
        <v>0</v>
      </c>
      <c r="AZ1029" s="10" t="b">
        <f>IF(W1029,6)</f>
        <v>0</v>
      </c>
      <c r="BA1029" s="10" t="b">
        <f>IF(X1029,7)</f>
        <v>0</v>
      </c>
      <c r="BB1029" s="10">
        <f>MIN(AU1029:BA1029)</f>
        <v>4</v>
      </c>
      <c r="BC1029" s="10">
        <f>MAX(AU1029:BA1029)</f>
        <v>4</v>
      </c>
      <c r="BD1029" s="10">
        <f>IF(AT1029&gt;0,(1+(BC1029-AT1029))-BB1029,-1)</f>
        <v>0</v>
      </c>
      <c r="BE1029" s="44">
        <f>AL1029-AT1029</f>
        <v>1</v>
      </c>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row>
    <row r="1030" spans="1:177" ht="15" customHeight="1">
      <c r="A1030" s="1">
        <v>1029</v>
      </c>
      <c r="B1030" s="1">
        <v>-37.800913366922501</v>
      </c>
      <c r="C1030" s="1">
        <v>144.959301947021</v>
      </c>
      <c r="D1030" s="1">
        <v>15</v>
      </c>
      <c r="E1030"/>
      <c r="F1030" s="1" t="s">
        <v>40</v>
      </c>
      <c r="G1030" s="1" t="s">
        <v>1172</v>
      </c>
      <c r="H1030" s="2" t="s">
        <v>1231</v>
      </c>
      <c r="I1030" s="4">
        <v>1</v>
      </c>
      <c r="J1030" s="4">
        <v>0</v>
      </c>
      <c r="K1030" s="4">
        <v>0</v>
      </c>
      <c r="L1030" s="4">
        <v>0</v>
      </c>
      <c r="M1030" s="5">
        <v>0</v>
      </c>
      <c r="N1030" s="5">
        <v>1</v>
      </c>
      <c r="O1030" s="5">
        <v>0</v>
      </c>
      <c r="P1030" s="5">
        <v>0</v>
      </c>
      <c r="Q1030" s="5">
        <v>0</v>
      </c>
      <c r="R1030" s="6">
        <v>0</v>
      </c>
      <c r="S1030" s="6">
        <v>0</v>
      </c>
      <c r="T1030" s="6">
        <v>0</v>
      </c>
      <c r="U1030" s="6">
        <v>1</v>
      </c>
      <c r="V1030" s="6">
        <v>0</v>
      </c>
      <c r="W1030" s="6">
        <v>0</v>
      </c>
      <c r="X1030" s="6">
        <v>0</v>
      </c>
      <c r="Y1030" s="7">
        <v>0</v>
      </c>
      <c r="Z1030" s="7">
        <v>0</v>
      </c>
      <c r="AA1030" s="8">
        <v>0</v>
      </c>
      <c r="AB1030" s="8">
        <v>0</v>
      </c>
      <c r="AC1030" s="8">
        <v>0</v>
      </c>
      <c r="AD1030" s="8">
        <v>0</v>
      </c>
      <c r="AE1030" s="8">
        <v>0</v>
      </c>
      <c r="AF1030" s="8">
        <v>0</v>
      </c>
      <c r="AK1030" s="9">
        <f>LEN(H1030)</f>
        <v>17</v>
      </c>
      <c r="AL1030" s="9">
        <f>SUM(R1030:X1030)</f>
        <v>1</v>
      </c>
      <c r="AM1030" s="3" t="b">
        <f>IF(R1030,1)</f>
        <v>0</v>
      </c>
      <c r="AN1030" s="3" t="b">
        <f>IF(S1030,1)</f>
        <v>0</v>
      </c>
      <c r="AO1030" s="3" t="b">
        <f>IF(T1030,1)</f>
        <v>0</v>
      </c>
      <c r="AP1030" s="3">
        <f>IF(U1030,1)</f>
        <v>1</v>
      </c>
      <c r="AQ1030" s="3" t="b">
        <f>IF(V1030,1)</f>
        <v>0</v>
      </c>
      <c r="AR1030" s="3" t="b">
        <f>IF(W1030,1)</f>
        <v>0</v>
      </c>
      <c r="AS1030" s="3" t="b">
        <f>IF(X1030,1)</f>
        <v>0</v>
      </c>
      <c r="AT1030" s="3">
        <f>SUM(AM1030:AS1030)</f>
        <v>1</v>
      </c>
      <c r="AU1030" s="10" t="b">
        <f>IF(R1030,1)</f>
        <v>0</v>
      </c>
      <c r="AV1030" s="10" t="b">
        <f>IF(S1030,2)</f>
        <v>0</v>
      </c>
      <c r="AW1030" s="10" t="b">
        <f>IF(T1030,3)</f>
        <v>0</v>
      </c>
      <c r="AX1030" s="10">
        <f>IF(U1030,4)</f>
        <v>4</v>
      </c>
      <c r="AY1030" s="10" t="b">
        <f>IF(V1030,5)</f>
        <v>0</v>
      </c>
      <c r="AZ1030" s="10" t="b">
        <f>IF(W1030,6)</f>
        <v>0</v>
      </c>
      <c r="BA1030" s="10" t="b">
        <f>IF(X1030,7)</f>
        <v>0</v>
      </c>
      <c r="BB1030" s="10">
        <f>MIN(AU1030:BA1030)</f>
        <v>4</v>
      </c>
      <c r="BC1030" s="10">
        <f>MAX(AU1030:BA1030)</f>
        <v>4</v>
      </c>
      <c r="BD1030" s="10">
        <f>IF(AT1030&gt;0,(1+(BC1030-AT1030))-BB1030,-1)</f>
        <v>0</v>
      </c>
      <c r="BE1030" s="44">
        <f>AL1030-AT1030</f>
        <v>0</v>
      </c>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row>
    <row r="1031" spans="1:177" ht="15" customHeight="1">
      <c r="A1031" s="1">
        <v>1030</v>
      </c>
      <c r="B1031" s="1">
        <v>-37.822205371952698</v>
      </c>
      <c r="C1031" s="1">
        <v>144.95393752899199</v>
      </c>
      <c r="D1031" s="1">
        <v>15</v>
      </c>
      <c r="E1031"/>
      <c r="F1031" s="1" t="s">
        <v>40</v>
      </c>
      <c r="G1031" s="1" t="s">
        <v>1172</v>
      </c>
      <c r="H1031" s="2" t="s">
        <v>1232</v>
      </c>
      <c r="I1031" s="4">
        <v>1</v>
      </c>
      <c r="J1031" s="4">
        <v>0</v>
      </c>
      <c r="K1031" s="4">
        <v>0</v>
      </c>
      <c r="L1031" s="4">
        <v>0</v>
      </c>
      <c r="M1031" s="5">
        <v>1</v>
      </c>
      <c r="N1031" s="5">
        <v>0</v>
      </c>
      <c r="O1031" s="5">
        <v>0</v>
      </c>
      <c r="P1031" s="5">
        <v>1</v>
      </c>
      <c r="Q1031" s="5">
        <v>0</v>
      </c>
      <c r="R1031" s="6">
        <v>0</v>
      </c>
      <c r="S1031" s="6">
        <v>0</v>
      </c>
      <c r="T1031" s="6">
        <v>1</v>
      </c>
      <c r="U1031" s="6">
        <v>2</v>
      </c>
      <c r="V1031" s="6">
        <v>0</v>
      </c>
      <c r="W1031" s="6">
        <v>0</v>
      </c>
      <c r="X1031" s="6">
        <v>0</v>
      </c>
      <c r="Y1031" s="7">
        <v>0</v>
      </c>
      <c r="Z1031" s="7">
        <v>0</v>
      </c>
      <c r="AA1031" s="8">
        <v>0</v>
      </c>
      <c r="AB1031" s="8">
        <v>1</v>
      </c>
      <c r="AC1031" s="8">
        <v>0</v>
      </c>
      <c r="AD1031" s="8">
        <v>0</v>
      </c>
      <c r="AE1031" s="8">
        <v>0</v>
      </c>
      <c r="AF1031" s="8">
        <v>0</v>
      </c>
      <c r="AI1031" s="9" t="s">
        <v>85</v>
      </c>
      <c r="AK1031" s="9">
        <f>LEN(H1031)</f>
        <v>40</v>
      </c>
      <c r="AL1031" s="9">
        <f>SUM(R1031:X1031)</f>
        <v>3</v>
      </c>
      <c r="AM1031" s="3" t="b">
        <f>IF(R1031,1)</f>
        <v>0</v>
      </c>
      <c r="AN1031" s="3" t="b">
        <f>IF(S1031,1)</f>
        <v>0</v>
      </c>
      <c r="AO1031" s="3">
        <f>IF(T1031,1)</f>
        <v>1</v>
      </c>
      <c r="AP1031" s="3">
        <f>IF(U1031,1)</f>
        <v>1</v>
      </c>
      <c r="AQ1031" s="3" t="b">
        <f>IF(V1031,1)</f>
        <v>0</v>
      </c>
      <c r="AR1031" s="3" t="b">
        <f>IF(W1031,1)</f>
        <v>0</v>
      </c>
      <c r="AS1031" s="3" t="b">
        <f>IF(X1031,1)</f>
        <v>0</v>
      </c>
      <c r="AT1031" s="3">
        <f>SUM(AM1031:AS1031)</f>
        <v>2</v>
      </c>
      <c r="AU1031" s="10" t="b">
        <f>IF(R1031,1)</f>
        <v>0</v>
      </c>
      <c r="AV1031" s="10" t="b">
        <f>IF(S1031,2)</f>
        <v>0</v>
      </c>
      <c r="AW1031" s="10">
        <f>IF(T1031,3)</f>
        <v>3</v>
      </c>
      <c r="AX1031" s="10">
        <f>IF(U1031,4)</f>
        <v>4</v>
      </c>
      <c r="AY1031" s="10" t="b">
        <f>IF(V1031,5)</f>
        <v>0</v>
      </c>
      <c r="AZ1031" s="10" t="b">
        <f>IF(W1031,6)</f>
        <v>0</v>
      </c>
      <c r="BA1031" s="10" t="b">
        <f>IF(X1031,7)</f>
        <v>0</v>
      </c>
      <c r="BB1031" s="10">
        <f>MIN(AU1031:BA1031)</f>
        <v>3</v>
      </c>
      <c r="BC1031" s="10">
        <f>MAX(AU1031:BA1031)</f>
        <v>4</v>
      </c>
      <c r="BD1031" s="10">
        <f>IF(AT1031&gt;0,(1+(BC1031-AT1031))-BB1031,-1)</f>
        <v>0</v>
      </c>
      <c r="BE1031" s="44">
        <f>AL1031-AT1031</f>
        <v>1</v>
      </c>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row>
    <row r="1032" spans="1:177" ht="15" customHeight="1">
      <c r="A1032" s="1">
        <v>1031</v>
      </c>
      <c r="B1032" s="1">
        <v>-37.711779789609402</v>
      </c>
      <c r="C1032" s="1">
        <v>145.06186961975101</v>
      </c>
      <c r="D1032" s="1">
        <v>15</v>
      </c>
      <c r="E1032"/>
      <c r="F1032" s="1" t="s">
        <v>40</v>
      </c>
      <c r="G1032" s="1" t="s">
        <v>1172</v>
      </c>
      <c r="H1032" s="2" t="s">
        <v>1233</v>
      </c>
      <c r="I1032" s="4">
        <v>1</v>
      </c>
      <c r="J1032" s="4">
        <v>0</v>
      </c>
      <c r="K1032" s="4">
        <v>0</v>
      </c>
      <c r="L1032" s="4">
        <v>0</v>
      </c>
      <c r="M1032" s="5">
        <v>0</v>
      </c>
      <c r="N1032" s="5">
        <v>0</v>
      </c>
      <c r="O1032" s="5">
        <v>0</v>
      </c>
      <c r="P1032" s="5">
        <v>1</v>
      </c>
      <c r="Q1032" s="5">
        <v>0</v>
      </c>
      <c r="R1032" s="6">
        <v>0</v>
      </c>
      <c r="S1032" s="6">
        <v>0</v>
      </c>
      <c r="T1032" s="6">
        <v>0</v>
      </c>
      <c r="U1032" s="6">
        <v>1</v>
      </c>
      <c r="V1032" s="6">
        <v>1</v>
      </c>
      <c r="W1032" s="6">
        <v>0</v>
      </c>
      <c r="X1032" s="6">
        <v>0</v>
      </c>
      <c r="Y1032" s="7">
        <v>0</v>
      </c>
      <c r="Z1032" s="7">
        <v>1</v>
      </c>
      <c r="AA1032" s="8">
        <v>0</v>
      </c>
      <c r="AB1032" s="8">
        <v>0</v>
      </c>
      <c r="AC1032" s="8">
        <v>0</v>
      </c>
      <c r="AD1032" s="8">
        <v>0</v>
      </c>
      <c r="AE1032" s="8">
        <v>0</v>
      </c>
      <c r="AF1032" s="8">
        <v>1</v>
      </c>
      <c r="AG1032" s="9" t="s">
        <v>1234</v>
      </c>
      <c r="AI1032" s="9" t="s">
        <v>238</v>
      </c>
      <c r="AK1032" s="9">
        <f>LEN(H1032)</f>
        <v>36</v>
      </c>
      <c r="AL1032" s="9">
        <f>SUM(R1032:X1032)</f>
        <v>2</v>
      </c>
      <c r="AM1032" s="3" t="b">
        <f>IF(R1032,1)</f>
        <v>0</v>
      </c>
      <c r="AN1032" s="3" t="b">
        <f>IF(S1032,1)</f>
        <v>0</v>
      </c>
      <c r="AO1032" s="3" t="b">
        <f>IF(T1032,1)</f>
        <v>0</v>
      </c>
      <c r="AP1032" s="3">
        <f>IF(U1032,1)</f>
        <v>1</v>
      </c>
      <c r="AQ1032" s="3">
        <f>IF(V1032,1)</f>
        <v>1</v>
      </c>
      <c r="AR1032" s="3" t="b">
        <f>IF(W1032,1)</f>
        <v>0</v>
      </c>
      <c r="AS1032" s="3" t="b">
        <f>IF(X1032,1)</f>
        <v>0</v>
      </c>
      <c r="AT1032" s="3">
        <f>SUM(AM1032:AS1032)</f>
        <v>2</v>
      </c>
      <c r="AU1032" s="10" t="b">
        <f>IF(R1032,1)</f>
        <v>0</v>
      </c>
      <c r="AV1032" s="10" t="b">
        <f>IF(S1032,2)</f>
        <v>0</v>
      </c>
      <c r="AW1032" s="10" t="b">
        <f>IF(T1032,3)</f>
        <v>0</v>
      </c>
      <c r="AX1032" s="10">
        <f>IF(U1032,4)</f>
        <v>4</v>
      </c>
      <c r="AY1032" s="10">
        <f>IF(V1032,5)</f>
        <v>5</v>
      </c>
      <c r="AZ1032" s="10" t="b">
        <f>IF(W1032,6)</f>
        <v>0</v>
      </c>
      <c r="BA1032" s="10" t="b">
        <f>IF(X1032,7)</f>
        <v>0</v>
      </c>
      <c r="BB1032" s="10">
        <f>MIN(AU1032:BA1032)</f>
        <v>4</v>
      </c>
      <c r="BC1032" s="10">
        <f>MAX(AU1032:BA1032)</f>
        <v>5</v>
      </c>
      <c r="BD1032" s="10">
        <f>IF(AT1032&gt;0,(1+(BC1032-AT1032))-BB1032,-1)</f>
        <v>0</v>
      </c>
      <c r="BE1032" s="44">
        <f>AL1032-AT1032</f>
        <v>0</v>
      </c>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row>
    <row r="1033" spans="1:177" ht="15" customHeight="1">
      <c r="A1033" s="1">
        <v>1032</v>
      </c>
      <c r="B1033" s="1">
        <v>-37.803727789769603</v>
      </c>
      <c r="C1033" s="1">
        <v>144.94732856597901</v>
      </c>
      <c r="D1033" s="1">
        <v>15</v>
      </c>
      <c r="E1033"/>
      <c r="F1033" s="1" t="s">
        <v>40</v>
      </c>
      <c r="G1033" s="1" t="s">
        <v>1172</v>
      </c>
      <c r="H1033" s="2" t="s">
        <v>1235</v>
      </c>
      <c r="I1033" s="4">
        <v>1</v>
      </c>
      <c r="J1033" s="4">
        <v>0</v>
      </c>
      <c r="K1033" s="4">
        <v>0</v>
      </c>
      <c r="L1033" s="4">
        <v>0</v>
      </c>
      <c r="M1033" s="5">
        <v>1</v>
      </c>
      <c r="N1033" s="5">
        <v>0</v>
      </c>
      <c r="O1033" s="5">
        <v>0</v>
      </c>
      <c r="P1033" s="5">
        <v>0</v>
      </c>
      <c r="Q1033" s="5">
        <v>0</v>
      </c>
      <c r="R1033" s="6">
        <v>0</v>
      </c>
      <c r="S1033" s="6">
        <v>0</v>
      </c>
      <c r="T1033" s="6">
        <v>0</v>
      </c>
      <c r="U1033" s="6">
        <v>1</v>
      </c>
      <c r="V1033" s="6">
        <v>0</v>
      </c>
      <c r="W1033" s="6">
        <v>0</v>
      </c>
      <c r="X1033" s="6">
        <v>0</v>
      </c>
      <c r="Y1033" s="7">
        <v>0</v>
      </c>
      <c r="Z1033" s="7">
        <v>0</v>
      </c>
      <c r="AA1033" s="8">
        <v>0</v>
      </c>
      <c r="AB1033" s="8">
        <v>0</v>
      </c>
      <c r="AC1033" s="8">
        <v>0</v>
      </c>
      <c r="AD1033" s="8">
        <v>0</v>
      </c>
      <c r="AE1033" s="8">
        <v>0</v>
      </c>
      <c r="AF1033" s="8">
        <v>0</v>
      </c>
      <c r="AK1033" s="9">
        <f>LEN(H1033)</f>
        <v>23</v>
      </c>
      <c r="AL1033" s="9">
        <f>SUM(R1033:X1033)</f>
        <v>1</v>
      </c>
      <c r="AM1033" s="3" t="b">
        <f>IF(R1033,1)</f>
        <v>0</v>
      </c>
      <c r="AN1033" s="3" t="b">
        <f>IF(S1033,1)</f>
        <v>0</v>
      </c>
      <c r="AO1033" s="3" t="b">
        <f>IF(T1033,1)</f>
        <v>0</v>
      </c>
      <c r="AP1033" s="3">
        <f>IF(U1033,1)</f>
        <v>1</v>
      </c>
      <c r="AQ1033" s="3" t="b">
        <f>IF(V1033,1)</f>
        <v>0</v>
      </c>
      <c r="AR1033" s="3" t="b">
        <f>IF(W1033,1)</f>
        <v>0</v>
      </c>
      <c r="AS1033" s="3" t="b">
        <f>IF(X1033,1)</f>
        <v>0</v>
      </c>
      <c r="AT1033" s="3">
        <f>SUM(AM1033:AS1033)</f>
        <v>1</v>
      </c>
      <c r="AU1033" s="10" t="b">
        <f>IF(R1033,1)</f>
        <v>0</v>
      </c>
      <c r="AV1033" s="10" t="b">
        <f>IF(S1033,2)</f>
        <v>0</v>
      </c>
      <c r="AW1033" s="10" t="b">
        <f>IF(T1033,3)</f>
        <v>0</v>
      </c>
      <c r="AX1033" s="10">
        <f>IF(U1033,4)</f>
        <v>4</v>
      </c>
      <c r="AY1033" s="10" t="b">
        <f>IF(V1033,5)</f>
        <v>0</v>
      </c>
      <c r="AZ1033" s="10" t="b">
        <f>IF(W1033,6)</f>
        <v>0</v>
      </c>
      <c r="BA1033" s="10" t="b">
        <f>IF(X1033,7)</f>
        <v>0</v>
      </c>
      <c r="BB1033" s="10">
        <f>MIN(AU1033:BA1033)</f>
        <v>4</v>
      </c>
      <c r="BC1033" s="10">
        <f>MAX(AU1033:BA1033)</f>
        <v>4</v>
      </c>
      <c r="BD1033" s="10">
        <f>IF(AT1033&gt;0,(1+(BC1033-AT1033))-BB1033,-1)</f>
        <v>0</v>
      </c>
      <c r="BE1033" s="44">
        <f>AL1033-AT1033</f>
        <v>0</v>
      </c>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row>
    <row r="1034" spans="1:177" ht="15" customHeight="1">
      <c r="A1034" s="1">
        <v>1033</v>
      </c>
      <c r="B1034" s="1">
        <v>-37.809966609817202</v>
      </c>
      <c r="C1034" s="1">
        <v>144.95822906341601</v>
      </c>
      <c r="D1034" s="1">
        <v>15</v>
      </c>
      <c r="E1034"/>
      <c r="F1034" s="1" t="s">
        <v>40</v>
      </c>
      <c r="G1034" s="1" t="s">
        <v>1172</v>
      </c>
      <c r="H1034" s="2" t="s">
        <v>1236</v>
      </c>
      <c r="I1034" s="4">
        <v>1</v>
      </c>
      <c r="J1034" s="4">
        <v>0</v>
      </c>
      <c r="K1034" s="4">
        <v>0</v>
      </c>
      <c r="L1034" s="4">
        <v>0</v>
      </c>
      <c r="M1034" s="5">
        <v>1</v>
      </c>
      <c r="N1034" s="5">
        <v>0</v>
      </c>
      <c r="O1034" s="5">
        <v>0</v>
      </c>
      <c r="P1034" s="5">
        <v>1</v>
      </c>
      <c r="Q1034" s="5">
        <v>0</v>
      </c>
      <c r="R1034" s="6">
        <v>0</v>
      </c>
      <c r="S1034" s="6">
        <v>0</v>
      </c>
      <c r="T1034" s="6">
        <v>1</v>
      </c>
      <c r="U1034" s="6">
        <v>1</v>
      </c>
      <c r="V1034" s="6">
        <v>0</v>
      </c>
      <c r="W1034" s="6">
        <v>0</v>
      </c>
      <c r="X1034" s="6">
        <v>0</v>
      </c>
      <c r="Y1034" s="7">
        <v>0</v>
      </c>
      <c r="Z1034" s="7">
        <v>0</v>
      </c>
      <c r="AA1034" s="8">
        <v>0</v>
      </c>
      <c r="AB1034" s="8">
        <v>0</v>
      </c>
      <c r="AC1034" s="8">
        <v>0</v>
      </c>
      <c r="AD1034" s="8">
        <v>0</v>
      </c>
      <c r="AE1034" s="8">
        <v>0</v>
      </c>
      <c r="AF1034" s="8">
        <v>0</v>
      </c>
      <c r="AK1034" s="9">
        <f>LEN(H1034)</f>
        <v>18</v>
      </c>
      <c r="AL1034" s="9">
        <f>SUM(R1034:X1034)</f>
        <v>2</v>
      </c>
      <c r="AM1034" s="3" t="b">
        <f>IF(R1034,1)</f>
        <v>0</v>
      </c>
      <c r="AN1034" s="3" t="b">
        <f>IF(S1034,1)</f>
        <v>0</v>
      </c>
      <c r="AO1034" s="3">
        <f>IF(T1034,1)</f>
        <v>1</v>
      </c>
      <c r="AP1034" s="3">
        <f>IF(U1034,1)</f>
        <v>1</v>
      </c>
      <c r="AQ1034" s="3" t="b">
        <f>IF(V1034,1)</f>
        <v>0</v>
      </c>
      <c r="AR1034" s="3" t="b">
        <f>IF(W1034,1)</f>
        <v>0</v>
      </c>
      <c r="AS1034" s="3" t="b">
        <f>IF(X1034,1)</f>
        <v>0</v>
      </c>
      <c r="AT1034" s="3">
        <f>SUM(AM1034:AS1034)</f>
        <v>2</v>
      </c>
      <c r="AU1034" s="10" t="b">
        <f>IF(R1034,1)</f>
        <v>0</v>
      </c>
      <c r="AV1034" s="10" t="b">
        <f>IF(S1034,2)</f>
        <v>0</v>
      </c>
      <c r="AW1034" s="10">
        <f>IF(T1034,3)</f>
        <v>3</v>
      </c>
      <c r="AX1034" s="10">
        <f>IF(U1034,4)</f>
        <v>4</v>
      </c>
      <c r="AY1034" s="10" t="b">
        <f>IF(V1034,5)</f>
        <v>0</v>
      </c>
      <c r="AZ1034" s="10" t="b">
        <f>IF(W1034,6)</f>
        <v>0</v>
      </c>
      <c r="BA1034" s="10" t="b">
        <f>IF(X1034,7)</f>
        <v>0</v>
      </c>
      <c r="BB1034" s="10">
        <f>MIN(AU1034:BA1034)</f>
        <v>3</v>
      </c>
      <c r="BC1034" s="10">
        <f>MAX(AU1034:BA1034)</f>
        <v>4</v>
      </c>
      <c r="BD1034" s="10">
        <f>IF(AT1034&gt;0,(1+(BC1034-AT1034))-BB1034,-1)</f>
        <v>0</v>
      </c>
      <c r="BE1034" s="44">
        <f>AL1034-AT1034</f>
        <v>0</v>
      </c>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row>
    <row r="1035" spans="1:177" ht="15" customHeight="1">
      <c r="A1035" s="1">
        <v>1034</v>
      </c>
      <c r="B1035" s="1">
        <v>-37.792910325623502</v>
      </c>
      <c r="C1035" s="1">
        <v>144.92260932769801</v>
      </c>
      <c r="D1035" s="1">
        <v>15</v>
      </c>
      <c r="E1035"/>
      <c r="F1035" s="1" t="s">
        <v>40</v>
      </c>
      <c r="G1035" s="1" t="s">
        <v>1172</v>
      </c>
      <c r="H1035" s="2" t="s">
        <v>1237</v>
      </c>
      <c r="I1035" s="4">
        <v>1</v>
      </c>
      <c r="J1035" s="4">
        <v>0</v>
      </c>
      <c r="K1035" s="4">
        <v>0</v>
      </c>
      <c r="L1035" s="4">
        <v>0</v>
      </c>
      <c r="M1035" s="5">
        <v>1</v>
      </c>
      <c r="N1035" s="5">
        <v>0</v>
      </c>
      <c r="O1035" s="5">
        <v>0</v>
      </c>
      <c r="P1035" s="5">
        <v>0</v>
      </c>
      <c r="Q1035" s="5">
        <v>0</v>
      </c>
      <c r="R1035" s="6">
        <v>0</v>
      </c>
      <c r="S1035" s="6">
        <v>0</v>
      </c>
      <c r="T1035" s="6">
        <v>0</v>
      </c>
      <c r="U1035" s="6">
        <v>1</v>
      </c>
      <c r="V1035" s="6">
        <v>0</v>
      </c>
      <c r="W1035" s="6">
        <v>0</v>
      </c>
      <c r="X1035" s="6">
        <v>0</v>
      </c>
      <c r="Y1035" s="7">
        <v>0</v>
      </c>
      <c r="Z1035" s="7">
        <v>0</v>
      </c>
      <c r="AA1035" s="8">
        <v>0</v>
      </c>
      <c r="AB1035" s="8">
        <v>0</v>
      </c>
      <c r="AC1035" s="8">
        <v>0</v>
      </c>
      <c r="AD1035" s="8">
        <v>0</v>
      </c>
      <c r="AE1035" s="8">
        <v>0</v>
      </c>
      <c r="AF1035" s="8">
        <v>0</v>
      </c>
      <c r="AK1035" s="9">
        <f>LEN(H1035)</f>
        <v>15</v>
      </c>
      <c r="AL1035" s="9">
        <f>SUM(R1035:X1035)</f>
        <v>1</v>
      </c>
      <c r="AM1035" s="3" t="b">
        <f>IF(R1035,1)</f>
        <v>0</v>
      </c>
      <c r="AN1035" s="3" t="b">
        <f>IF(S1035,1)</f>
        <v>0</v>
      </c>
      <c r="AO1035" s="3" t="b">
        <f>IF(T1035,1)</f>
        <v>0</v>
      </c>
      <c r="AP1035" s="3">
        <f>IF(U1035,1)</f>
        <v>1</v>
      </c>
      <c r="AQ1035" s="3" t="b">
        <f>IF(V1035,1)</f>
        <v>0</v>
      </c>
      <c r="AR1035" s="3" t="b">
        <f>IF(W1035,1)</f>
        <v>0</v>
      </c>
      <c r="AS1035" s="3" t="b">
        <f>IF(X1035,1)</f>
        <v>0</v>
      </c>
      <c r="AT1035" s="3">
        <f>SUM(AM1035:AS1035)</f>
        <v>1</v>
      </c>
      <c r="AU1035" s="10" t="b">
        <f>IF(R1035,1)</f>
        <v>0</v>
      </c>
      <c r="AV1035" s="10" t="b">
        <f>IF(S1035,2)</f>
        <v>0</v>
      </c>
      <c r="AW1035" s="10" t="b">
        <f>IF(T1035,3)</f>
        <v>0</v>
      </c>
      <c r="AX1035" s="10">
        <f>IF(U1035,4)</f>
        <v>4</v>
      </c>
      <c r="AY1035" s="10" t="b">
        <f>IF(V1035,5)</f>
        <v>0</v>
      </c>
      <c r="AZ1035" s="10" t="b">
        <f>IF(W1035,6)</f>
        <v>0</v>
      </c>
      <c r="BA1035" s="10" t="b">
        <f>IF(X1035,7)</f>
        <v>0</v>
      </c>
      <c r="BB1035" s="10">
        <f>MIN(AU1035:BA1035)</f>
        <v>4</v>
      </c>
      <c r="BC1035" s="10">
        <f>MAX(AU1035:BA1035)</f>
        <v>4</v>
      </c>
      <c r="BD1035" s="10">
        <f>IF(AT1035&gt;0,(1+(BC1035-AT1035))-BB1035,-1)</f>
        <v>0</v>
      </c>
      <c r="BE1035" s="44">
        <f>AL1035-AT1035</f>
        <v>0</v>
      </c>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row>
    <row r="1036" spans="1:177" ht="15" customHeight="1">
      <c r="A1036" s="1">
        <v>1035</v>
      </c>
      <c r="B1036" s="1">
        <v>-37.767403326937099</v>
      </c>
      <c r="C1036" s="1">
        <v>144.92196559753401</v>
      </c>
      <c r="D1036" s="1">
        <v>15</v>
      </c>
      <c r="E1036"/>
      <c r="F1036" s="1" t="s">
        <v>40</v>
      </c>
      <c r="G1036" s="1" t="s">
        <v>1172</v>
      </c>
      <c r="H1036" s="2" t="s">
        <v>1238</v>
      </c>
      <c r="I1036" s="4">
        <v>1</v>
      </c>
      <c r="J1036" s="4">
        <v>0</v>
      </c>
      <c r="K1036" s="4">
        <v>0</v>
      </c>
      <c r="L1036" s="4">
        <v>0</v>
      </c>
      <c r="M1036" s="5">
        <v>1</v>
      </c>
      <c r="N1036" s="5">
        <v>0</v>
      </c>
      <c r="O1036" s="5">
        <v>0</v>
      </c>
      <c r="P1036" s="5">
        <v>0</v>
      </c>
      <c r="Q1036" s="5">
        <v>0</v>
      </c>
      <c r="R1036" s="6">
        <v>0</v>
      </c>
      <c r="S1036" s="6">
        <v>0</v>
      </c>
      <c r="T1036" s="6">
        <v>0</v>
      </c>
      <c r="U1036" s="6">
        <v>0</v>
      </c>
      <c r="V1036" s="6">
        <v>1</v>
      </c>
      <c r="W1036" s="6">
        <v>0</v>
      </c>
      <c r="X1036" s="6">
        <v>0</v>
      </c>
      <c r="Y1036" s="7">
        <v>0</v>
      </c>
      <c r="Z1036" s="7">
        <v>0</v>
      </c>
      <c r="AA1036" s="8">
        <v>0</v>
      </c>
      <c r="AB1036" s="8">
        <v>0</v>
      </c>
      <c r="AC1036" s="8">
        <v>0</v>
      </c>
      <c r="AD1036" s="8">
        <v>0</v>
      </c>
      <c r="AE1036" s="8">
        <v>0</v>
      </c>
      <c r="AF1036" s="8">
        <v>1</v>
      </c>
      <c r="AH1036" s="9" t="s">
        <v>1239</v>
      </c>
      <c r="AI1036" s="9" t="s">
        <v>238</v>
      </c>
      <c r="AK1036" s="9">
        <f>LEN(H1036)</f>
        <v>28</v>
      </c>
      <c r="AL1036" s="9">
        <f>SUM(R1036:X1036)</f>
        <v>1</v>
      </c>
      <c r="AM1036" s="3" t="b">
        <f>IF(R1036,1)</f>
        <v>0</v>
      </c>
      <c r="AN1036" s="3" t="b">
        <f>IF(S1036,1)</f>
        <v>0</v>
      </c>
      <c r="AO1036" s="3" t="b">
        <f>IF(T1036,1)</f>
        <v>0</v>
      </c>
      <c r="AP1036" s="3" t="b">
        <f>IF(U1036,1)</f>
        <v>0</v>
      </c>
      <c r="AQ1036" s="3">
        <f>IF(V1036,1)</f>
        <v>1</v>
      </c>
      <c r="AR1036" s="3" t="b">
        <f>IF(W1036,1)</f>
        <v>0</v>
      </c>
      <c r="AS1036" s="3" t="b">
        <f>IF(X1036,1)</f>
        <v>0</v>
      </c>
      <c r="AT1036" s="3">
        <f>SUM(AM1036:AS1036)</f>
        <v>1</v>
      </c>
      <c r="AU1036" s="10" t="b">
        <f>IF(R1036,1)</f>
        <v>0</v>
      </c>
      <c r="AV1036" s="10" t="b">
        <f>IF(S1036,2)</f>
        <v>0</v>
      </c>
      <c r="AW1036" s="10" t="b">
        <f>IF(T1036,3)</f>
        <v>0</v>
      </c>
      <c r="AX1036" s="10" t="b">
        <f>IF(U1036,4)</f>
        <v>0</v>
      </c>
      <c r="AY1036" s="10">
        <f>IF(V1036,5)</f>
        <v>5</v>
      </c>
      <c r="AZ1036" s="10" t="b">
        <f>IF(W1036,6)</f>
        <v>0</v>
      </c>
      <c r="BA1036" s="10" t="b">
        <f>IF(X1036,7)</f>
        <v>0</v>
      </c>
      <c r="BB1036" s="10">
        <f>MIN(AU1036:BA1036)</f>
        <v>5</v>
      </c>
      <c r="BC1036" s="10">
        <f>MAX(AU1036:BA1036)</f>
        <v>5</v>
      </c>
      <c r="BD1036" s="10">
        <f>IF(AT1036&gt;0,(1+(BC1036-AT1036))-BB1036,-1)</f>
        <v>0</v>
      </c>
      <c r="BE1036" s="44">
        <f>AL1036-AT1036</f>
        <v>0</v>
      </c>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row>
    <row r="1037" spans="1:177" ht="15" customHeight="1">
      <c r="A1037" s="1">
        <v>1036</v>
      </c>
      <c r="B1037" s="1">
        <v>-37.803829513888402</v>
      </c>
      <c r="C1037" s="1">
        <v>144.874544142151</v>
      </c>
      <c r="D1037" s="1">
        <v>15</v>
      </c>
      <c r="E1037"/>
      <c r="F1037" s="1" t="s">
        <v>40</v>
      </c>
      <c r="G1037" s="1" t="s">
        <v>1172</v>
      </c>
      <c r="H1037" s="2" t="s">
        <v>1240</v>
      </c>
      <c r="I1037" s="4">
        <v>1</v>
      </c>
      <c r="J1037" s="4">
        <v>0</v>
      </c>
      <c r="K1037" s="4">
        <v>0</v>
      </c>
      <c r="L1037" s="4">
        <v>0</v>
      </c>
      <c r="M1037" s="5">
        <v>0</v>
      </c>
      <c r="N1037" s="5">
        <v>1</v>
      </c>
      <c r="O1037" s="5">
        <v>0</v>
      </c>
      <c r="P1037" s="5">
        <v>1</v>
      </c>
      <c r="Q1037" s="5">
        <v>0</v>
      </c>
      <c r="R1037" s="6">
        <v>0</v>
      </c>
      <c r="S1037" s="6">
        <v>1</v>
      </c>
      <c r="T1037" s="6">
        <v>0</v>
      </c>
      <c r="U1037" s="6">
        <v>1</v>
      </c>
      <c r="V1037" s="6">
        <v>0</v>
      </c>
      <c r="W1037" s="6">
        <v>0</v>
      </c>
      <c r="X1037" s="6">
        <v>0</v>
      </c>
      <c r="Y1037" s="7">
        <v>0</v>
      </c>
      <c r="Z1037" s="7">
        <v>1</v>
      </c>
      <c r="AA1037" s="8">
        <v>0</v>
      </c>
      <c r="AB1037" s="8">
        <v>1</v>
      </c>
      <c r="AC1037" s="8">
        <v>0</v>
      </c>
      <c r="AD1037" s="8">
        <v>0</v>
      </c>
      <c r="AE1037" s="8">
        <v>0</v>
      </c>
      <c r="AF1037" s="8">
        <v>0</v>
      </c>
      <c r="AH1037" s="9" t="s">
        <v>1241</v>
      </c>
      <c r="AI1037" s="9" t="s">
        <v>85</v>
      </c>
      <c r="AK1037" s="9">
        <f>LEN(H1037)</f>
        <v>86</v>
      </c>
      <c r="AL1037" s="9">
        <f>SUM(R1037:X1037)</f>
        <v>2</v>
      </c>
      <c r="AM1037" s="3" t="b">
        <f>IF(R1037,1)</f>
        <v>0</v>
      </c>
      <c r="AN1037" s="3">
        <f>IF(S1037,1)</f>
        <v>1</v>
      </c>
      <c r="AO1037" s="3" t="b">
        <f>IF(T1037,1)</f>
        <v>0</v>
      </c>
      <c r="AP1037" s="3">
        <f>IF(U1037,1)</f>
        <v>1</v>
      </c>
      <c r="AQ1037" s="3" t="b">
        <f>IF(V1037,1)</f>
        <v>0</v>
      </c>
      <c r="AR1037" s="3" t="b">
        <f>IF(W1037,1)</f>
        <v>0</v>
      </c>
      <c r="AS1037" s="3" t="b">
        <f>IF(X1037,1)</f>
        <v>0</v>
      </c>
      <c r="AT1037" s="3">
        <f>SUM(AM1037:AS1037)</f>
        <v>2</v>
      </c>
      <c r="AU1037" s="10" t="b">
        <f>IF(R1037,1)</f>
        <v>0</v>
      </c>
      <c r="AV1037" s="10">
        <f>IF(S1037,2)</f>
        <v>2</v>
      </c>
      <c r="AW1037" s="10" t="b">
        <f>IF(T1037,3)</f>
        <v>0</v>
      </c>
      <c r="AX1037" s="10">
        <f>IF(U1037,4)</f>
        <v>4</v>
      </c>
      <c r="AY1037" s="10" t="b">
        <f>IF(V1037,5)</f>
        <v>0</v>
      </c>
      <c r="AZ1037" s="10" t="b">
        <f>IF(W1037,6)</f>
        <v>0</v>
      </c>
      <c r="BA1037" s="10" t="b">
        <f>IF(X1037,7)</f>
        <v>0</v>
      </c>
      <c r="BB1037" s="10">
        <f>MIN(AU1037:BA1037)</f>
        <v>2</v>
      </c>
      <c r="BC1037" s="10">
        <f>MAX(AU1037:BA1037)</f>
        <v>4</v>
      </c>
      <c r="BD1037" s="10">
        <f>IF(AT1037&gt;0,(1+(BC1037-AT1037))-BB1037,-1)</f>
        <v>1</v>
      </c>
      <c r="BE1037" s="44">
        <f>AL1037-AT1037</f>
        <v>0</v>
      </c>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row>
    <row r="1038" spans="1:177" ht="15" customHeight="1">
      <c r="A1038" s="1">
        <v>1037</v>
      </c>
      <c r="B1038" s="1">
        <v>-37.812034797955</v>
      </c>
      <c r="C1038" s="1">
        <v>144.90758895721399</v>
      </c>
      <c r="D1038" s="1">
        <v>15</v>
      </c>
      <c r="E1038"/>
      <c r="F1038" s="1" t="s">
        <v>40</v>
      </c>
      <c r="G1038" s="1" t="s">
        <v>1172</v>
      </c>
      <c r="H1038" s="2" t="s">
        <v>1242</v>
      </c>
      <c r="I1038" s="4">
        <v>1</v>
      </c>
      <c r="J1038" s="4">
        <v>0</v>
      </c>
      <c r="K1038" s="4">
        <v>0</v>
      </c>
      <c r="L1038" s="4">
        <v>0</v>
      </c>
      <c r="M1038" s="5">
        <v>0</v>
      </c>
      <c r="N1038" s="5">
        <v>0</v>
      </c>
      <c r="O1038" s="5">
        <v>0</v>
      </c>
      <c r="P1038" s="5">
        <v>0</v>
      </c>
      <c r="Q1038" s="5">
        <v>1</v>
      </c>
      <c r="R1038" s="6">
        <v>0</v>
      </c>
      <c r="S1038" s="6">
        <v>0</v>
      </c>
      <c r="T1038" s="6">
        <v>0</v>
      </c>
      <c r="U1038" s="6">
        <v>1</v>
      </c>
      <c r="V1038" s="6">
        <v>0</v>
      </c>
      <c r="W1038" s="6">
        <v>0</v>
      </c>
      <c r="X1038" s="6">
        <v>0</v>
      </c>
      <c r="Y1038" s="7">
        <v>0</v>
      </c>
      <c r="Z1038" s="7">
        <v>0</v>
      </c>
      <c r="AA1038" s="8">
        <v>0</v>
      </c>
      <c r="AB1038" s="8">
        <v>0</v>
      </c>
      <c r="AC1038" s="8">
        <v>0</v>
      </c>
      <c r="AD1038" s="8">
        <v>0</v>
      </c>
      <c r="AE1038" s="8">
        <v>0</v>
      </c>
      <c r="AF1038" s="8">
        <v>0</v>
      </c>
      <c r="AH1038" s="9" t="s">
        <v>1191</v>
      </c>
      <c r="AI1038" s="9" t="s">
        <v>1488</v>
      </c>
      <c r="AK1038" s="9">
        <f>LEN(H1038)</f>
        <v>65</v>
      </c>
      <c r="AL1038" s="9">
        <f>SUM(R1038:X1038)</f>
        <v>1</v>
      </c>
      <c r="AM1038" s="3" t="b">
        <f>IF(R1038,1)</f>
        <v>0</v>
      </c>
      <c r="AN1038" s="3" t="b">
        <f>IF(S1038,1)</f>
        <v>0</v>
      </c>
      <c r="AO1038" s="3" t="b">
        <f>IF(T1038,1)</f>
        <v>0</v>
      </c>
      <c r="AP1038" s="3">
        <f>IF(U1038,1)</f>
        <v>1</v>
      </c>
      <c r="AQ1038" s="3" t="b">
        <f>IF(V1038,1)</f>
        <v>0</v>
      </c>
      <c r="AR1038" s="3" t="b">
        <f>IF(W1038,1)</f>
        <v>0</v>
      </c>
      <c r="AS1038" s="3" t="b">
        <f>IF(X1038,1)</f>
        <v>0</v>
      </c>
      <c r="AT1038" s="3">
        <f>SUM(AM1038:AS1038)</f>
        <v>1</v>
      </c>
      <c r="AU1038" s="10" t="b">
        <f>IF(R1038,1)</f>
        <v>0</v>
      </c>
      <c r="AV1038" s="10" t="b">
        <f>IF(S1038,2)</f>
        <v>0</v>
      </c>
      <c r="AW1038" s="10" t="b">
        <f>IF(T1038,3)</f>
        <v>0</v>
      </c>
      <c r="AX1038" s="10">
        <f>IF(U1038,4)</f>
        <v>4</v>
      </c>
      <c r="AY1038" s="10" t="b">
        <f>IF(V1038,5)</f>
        <v>0</v>
      </c>
      <c r="AZ1038" s="10" t="b">
        <f>IF(W1038,6)</f>
        <v>0</v>
      </c>
      <c r="BA1038" s="10" t="b">
        <f>IF(X1038,7)</f>
        <v>0</v>
      </c>
      <c r="BB1038" s="10">
        <f>MIN(AU1038:BA1038)</f>
        <v>4</v>
      </c>
      <c r="BC1038" s="10">
        <f>MAX(AU1038:BA1038)</f>
        <v>4</v>
      </c>
      <c r="BD1038" s="10">
        <f>IF(AT1038&gt;0,(1+(BC1038-AT1038))-BB1038,-1)</f>
        <v>0</v>
      </c>
      <c r="BE1038" s="44">
        <f>AL1038-AT1038</f>
        <v>0</v>
      </c>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row>
    <row r="1039" spans="1:177" ht="15" customHeight="1">
      <c r="A1039" s="1">
        <v>1038</v>
      </c>
      <c r="B1039" s="1">
        <v>-37.726512726150098</v>
      </c>
      <c r="C1039" s="1">
        <v>144.924325941467</v>
      </c>
      <c r="D1039" s="1">
        <v>15</v>
      </c>
      <c r="E1039"/>
      <c r="F1039" s="1" t="s">
        <v>40</v>
      </c>
      <c r="G1039" s="1" t="s">
        <v>1172</v>
      </c>
      <c r="H1039" s="2" t="s">
        <v>1243</v>
      </c>
      <c r="I1039" s="4">
        <v>1</v>
      </c>
      <c r="J1039" s="4">
        <v>0</v>
      </c>
      <c r="K1039" s="4">
        <v>0</v>
      </c>
      <c r="L1039" s="4">
        <v>0</v>
      </c>
      <c r="M1039" s="5">
        <v>1</v>
      </c>
      <c r="N1039" s="5">
        <v>0</v>
      </c>
      <c r="O1039" s="5">
        <v>0</v>
      </c>
      <c r="P1039" s="5">
        <v>0</v>
      </c>
      <c r="Q1039" s="5">
        <v>0</v>
      </c>
      <c r="R1039" s="6">
        <v>0</v>
      </c>
      <c r="S1039" s="6">
        <v>0</v>
      </c>
      <c r="T1039" s="6">
        <v>0</v>
      </c>
      <c r="U1039" s="6">
        <v>1</v>
      </c>
      <c r="V1039" s="6">
        <v>0</v>
      </c>
      <c r="W1039" s="6">
        <v>0</v>
      </c>
      <c r="X1039" s="6">
        <v>0</v>
      </c>
      <c r="Y1039" s="7">
        <v>0</v>
      </c>
      <c r="Z1039" s="7">
        <v>0</v>
      </c>
      <c r="AA1039" s="8">
        <v>0</v>
      </c>
      <c r="AB1039" s="8">
        <v>0</v>
      </c>
      <c r="AC1039" s="8">
        <v>0</v>
      </c>
      <c r="AD1039" s="8">
        <v>0</v>
      </c>
      <c r="AE1039" s="8">
        <v>0</v>
      </c>
      <c r="AF1039" s="8">
        <v>0</v>
      </c>
      <c r="AK1039" s="9">
        <f>LEN(H1039)</f>
        <v>14</v>
      </c>
      <c r="AL1039" s="9">
        <f>SUM(R1039:X1039)</f>
        <v>1</v>
      </c>
      <c r="AM1039" s="3" t="b">
        <f>IF(R1039,1)</f>
        <v>0</v>
      </c>
      <c r="AN1039" s="3" t="b">
        <f>IF(S1039,1)</f>
        <v>0</v>
      </c>
      <c r="AO1039" s="3" t="b">
        <f>IF(T1039,1)</f>
        <v>0</v>
      </c>
      <c r="AP1039" s="3">
        <f>IF(U1039,1)</f>
        <v>1</v>
      </c>
      <c r="AQ1039" s="3" t="b">
        <f>IF(V1039,1)</f>
        <v>0</v>
      </c>
      <c r="AR1039" s="3" t="b">
        <f>IF(W1039,1)</f>
        <v>0</v>
      </c>
      <c r="AS1039" s="3" t="b">
        <f>IF(X1039,1)</f>
        <v>0</v>
      </c>
      <c r="AT1039" s="3">
        <f>SUM(AM1039:AS1039)</f>
        <v>1</v>
      </c>
      <c r="AU1039" s="10" t="b">
        <f>IF(R1039,1)</f>
        <v>0</v>
      </c>
      <c r="AV1039" s="10" t="b">
        <f>IF(S1039,2)</f>
        <v>0</v>
      </c>
      <c r="AW1039" s="10" t="b">
        <f>IF(T1039,3)</f>
        <v>0</v>
      </c>
      <c r="AX1039" s="10">
        <f>IF(U1039,4)</f>
        <v>4</v>
      </c>
      <c r="AY1039" s="10" t="b">
        <f>IF(V1039,5)</f>
        <v>0</v>
      </c>
      <c r="AZ1039" s="10" t="b">
        <f>IF(W1039,6)</f>
        <v>0</v>
      </c>
      <c r="BA1039" s="10" t="b">
        <f>IF(X1039,7)</f>
        <v>0</v>
      </c>
      <c r="BB1039" s="10">
        <f>MIN(AU1039:BA1039)</f>
        <v>4</v>
      </c>
      <c r="BC1039" s="10">
        <f>MAX(AU1039:BA1039)</f>
        <v>4</v>
      </c>
      <c r="BD1039" s="10">
        <f>IF(AT1039&gt;0,(1+(BC1039-AT1039))-BB1039,-1)</f>
        <v>0</v>
      </c>
      <c r="BE1039" s="44">
        <f>AL1039-AT1039</f>
        <v>0</v>
      </c>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row>
    <row r="1040" spans="1:177" ht="15" customHeight="1">
      <c r="A1040" s="1">
        <v>1039</v>
      </c>
      <c r="B1040" s="1">
        <v>-37.851963199349697</v>
      </c>
      <c r="C1040" s="1">
        <v>145.06517410125701</v>
      </c>
      <c r="D1040" s="1">
        <v>15</v>
      </c>
      <c r="E1040"/>
      <c r="F1040" s="1" t="s">
        <v>40</v>
      </c>
      <c r="G1040" s="1" t="s">
        <v>1172</v>
      </c>
      <c r="H1040" s="2" t="s">
        <v>1244</v>
      </c>
      <c r="I1040" s="4">
        <v>0</v>
      </c>
      <c r="J1040" s="4">
        <v>0</v>
      </c>
      <c r="K1040" s="4">
        <v>1</v>
      </c>
      <c r="L1040" s="4">
        <v>0</v>
      </c>
      <c r="M1040" s="5">
        <v>1</v>
      </c>
      <c r="N1040" s="5">
        <v>0</v>
      </c>
      <c r="O1040" s="5">
        <v>0</v>
      </c>
      <c r="P1040" s="5">
        <v>1</v>
      </c>
      <c r="Q1040" s="5">
        <v>0</v>
      </c>
      <c r="R1040" s="6">
        <v>1</v>
      </c>
      <c r="S1040" s="6">
        <v>0</v>
      </c>
      <c r="T1040" s="6">
        <v>0</v>
      </c>
      <c r="U1040" s="6">
        <v>1</v>
      </c>
      <c r="V1040" s="6">
        <v>0</v>
      </c>
      <c r="W1040" s="6">
        <v>0</v>
      </c>
      <c r="X1040" s="6">
        <v>0</v>
      </c>
      <c r="Y1040" s="7">
        <v>0</v>
      </c>
      <c r="Z1040" s="7">
        <v>1</v>
      </c>
      <c r="AA1040" s="8">
        <v>0</v>
      </c>
      <c r="AB1040" s="8">
        <v>0</v>
      </c>
      <c r="AC1040" s="8">
        <v>0</v>
      </c>
      <c r="AD1040" s="8">
        <v>0</v>
      </c>
      <c r="AE1040" s="8">
        <v>1</v>
      </c>
      <c r="AF1040" s="8">
        <v>1</v>
      </c>
      <c r="AI1040" s="9" t="s">
        <v>48</v>
      </c>
      <c r="AK1040" s="9">
        <f>LEN(H1040)</f>
        <v>40</v>
      </c>
      <c r="AL1040" s="9">
        <f>SUM(R1040:X1040)</f>
        <v>2</v>
      </c>
      <c r="AM1040" s="3">
        <f>IF(R1040,1)</f>
        <v>1</v>
      </c>
      <c r="AN1040" s="3" t="b">
        <f>IF(S1040,1)</f>
        <v>0</v>
      </c>
      <c r="AO1040" s="3" t="b">
        <f>IF(T1040,1)</f>
        <v>0</v>
      </c>
      <c r="AP1040" s="3">
        <f>IF(U1040,1)</f>
        <v>1</v>
      </c>
      <c r="AQ1040" s="3" t="b">
        <f>IF(V1040,1)</f>
        <v>0</v>
      </c>
      <c r="AR1040" s="3" t="b">
        <f>IF(W1040,1)</f>
        <v>0</v>
      </c>
      <c r="AS1040" s="3" t="b">
        <f>IF(X1040,1)</f>
        <v>0</v>
      </c>
      <c r="AT1040" s="3">
        <f>SUM(AM1040:AS1040)</f>
        <v>2</v>
      </c>
      <c r="AU1040" s="10">
        <f>IF(R1040,1)</f>
        <v>1</v>
      </c>
      <c r="AV1040" s="10" t="b">
        <f>IF(S1040,2)</f>
        <v>0</v>
      </c>
      <c r="AW1040" s="10" t="b">
        <f>IF(T1040,3)</f>
        <v>0</v>
      </c>
      <c r="AX1040" s="10">
        <f>IF(U1040,4)</f>
        <v>4</v>
      </c>
      <c r="AY1040" s="10" t="b">
        <f>IF(V1040,5)</f>
        <v>0</v>
      </c>
      <c r="AZ1040" s="10" t="b">
        <f>IF(W1040,6)</f>
        <v>0</v>
      </c>
      <c r="BA1040" s="10" t="b">
        <f>IF(X1040,7)</f>
        <v>0</v>
      </c>
      <c r="BB1040" s="10">
        <f>MIN(AU1040:BA1040)</f>
        <v>1</v>
      </c>
      <c r="BC1040" s="10">
        <f>MAX(AU1040:BA1040)</f>
        <v>4</v>
      </c>
      <c r="BD1040" s="10">
        <f>IF(AT1040&gt;0,(1+(BC1040-AT1040))-BB1040,-1)</f>
        <v>2</v>
      </c>
      <c r="BE1040" s="44">
        <f>AL1040-AT1040</f>
        <v>0</v>
      </c>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row>
    <row r="1041" spans="1:177" ht="15" customHeight="1">
      <c r="A1041" s="1">
        <v>1040</v>
      </c>
      <c r="B1041" s="1">
        <v>-37.783380149988602</v>
      </c>
      <c r="C1041" s="1">
        <v>144.961190222168</v>
      </c>
      <c r="D1041" s="1">
        <v>15</v>
      </c>
      <c r="E1041"/>
      <c r="F1041" s="1" t="s">
        <v>40</v>
      </c>
      <c r="G1041" s="1" t="s">
        <v>1172</v>
      </c>
      <c r="H1041" s="2" t="s">
        <v>1245</v>
      </c>
      <c r="I1041" s="4">
        <v>1</v>
      </c>
      <c r="J1041" s="4">
        <v>0</v>
      </c>
      <c r="K1041" s="4">
        <v>0</v>
      </c>
      <c r="L1041" s="4">
        <v>0</v>
      </c>
      <c r="M1041" s="5">
        <v>0</v>
      </c>
      <c r="N1041" s="5">
        <v>1</v>
      </c>
      <c r="O1041" s="5">
        <v>0</v>
      </c>
      <c r="P1041" s="5">
        <v>0</v>
      </c>
      <c r="Q1041" s="5">
        <v>0</v>
      </c>
      <c r="R1041" s="6">
        <v>0</v>
      </c>
      <c r="S1041" s="6">
        <v>0</v>
      </c>
      <c r="T1041" s="6">
        <v>0</v>
      </c>
      <c r="U1041" s="6">
        <v>1</v>
      </c>
      <c r="V1041" s="6">
        <v>0</v>
      </c>
      <c r="W1041" s="6">
        <v>0</v>
      </c>
      <c r="X1041" s="6">
        <v>0</v>
      </c>
      <c r="Y1041" s="7">
        <v>0</v>
      </c>
      <c r="Z1041" s="7">
        <v>0</v>
      </c>
      <c r="AA1041" s="8">
        <v>0</v>
      </c>
      <c r="AB1041" s="8">
        <v>0</v>
      </c>
      <c r="AC1041" s="8">
        <v>0</v>
      </c>
      <c r="AD1041" s="8">
        <v>0</v>
      </c>
      <c r="AE1041" s="8">
        <v>0</v>
      </c>
      <c r="AF1041" s="8">
        <v>0</v>
      </c>
      <c r="AK1041" s="9">
        <f>LEN(H1041)</f>
        <v>20</v>
      </c>
      <c r="AL1041" s="9">
        <f>SUM(R1041:X1041)</f>
        <v>1</v>
      </c>
      <c r="AM1041" s="3" t="b">
        <f>IF(R1041,1)</f>
        <v>0</v>
      </c>
      <c r="AN1041" s="3" t="b">
        <f>IF(S1041,1)</f>
        <v>0</v>
      </c>
      <c r="AO1041" s="3" t="b">
        <f>IF(T1041,1)</f>
        <v>0</v>
      </c>
      <c r="AP1041" s="3">
        <f>IF(U1041,1)</f>
        <v>1</v>
      </c>
      <c r="AQ1041" s="3" t="b">
        <f>IF(V1041,1)</f>
        <v>0</v>
      </c>
      <c r="AR1041" s="3" t="b">
        <f>IF(W1041,1)</f>
        <v>0</v>
      </c>
      <c r="AS1041" s="3" t="b">
        <f>IF(X1041,1)</f>
        <v>0</v>
      </c>
      <c r="AT1041" s="3">
        <f>SUM(AM1041:AS1041)</f>
        <v>1</v>
      </c>
      <c r="AU1041" s="10" t="b">
        <f>IF(R1041,1)</f>
        <v>0</v>
      </c>
      <c r="AV1041" s="10" t="b">
        <f>IF(S1041,2)</f>
        <v>0</v>
      </c>
      <c r="AW1041" s="10" t="b">
        <f>IF(T1041,3)</f>
        <v>0</v>
      </c>
      <c r="AX1041" s="10">
        <f>IF(U1041,4)</f>
        <v>4</v>
      </c>
      <c r="AY1041" s="10" t="b">
        <f>IF(V1041,5)</f>
        <v>0</v>
      </c>
      <c r="AZ1041" s="10" t="b">
        <f>IF(W1041,6)</f>
        <v>0</v>
      </c>
      <c r="BA1041" s="10" t="b">
        <f>IF(X1041,7)</f>
        <v>0</v>
      </c>
      <c r="BB1041" s="10">
        <f>MIN(AU1041:BA1041)</f>
        <v>4</v>
      </c>
      <c r="BC1041" s="10">
        <f>MAX(AU1041:BA1041)</f>
        <v>4</v>
      </c>
      <c r="BD1041" s="10">
        <f>IF(AT1041&gt;0,(1+(BC1041-AT1041))-BB1041,-1)</f>
        <v>0</v>
      </c>
      <c r="BE1041" s="44">
        <f>AL1041-AT1041</f>
        <v>0</v>
      </c>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row>
    <row r="1042" spans="1:177" ht="15" customHeight="1">
      <c r="A1042" s="1">
        <v>1041</v>
      </c>
      <c r="B1042" s="1">
        <v>-37.803117442114598</v>
      </c>
      <c r="C1042" s="1">
        <v>144.98084544982899</v>
      </c>
      <c r="D1042" s="1">
        <v>15</v>
      </c>
      <c r="E1042"/>
      <c r="F1042" s="1" t="s">
        <v>40</v>
      </c>
      <c r="G1042" s="1" t="s">
        <v>1172</v>
      </c>
      <c r="H1042" s="2" t="s">
        <v>1246</v>
      </c>
      <c r="I1042" s="4">
        <v>1</v>
      </c>
      <c r="J1042" s="4">
        <v>0</v>
      </c>
      <c r="K1042" s="4">
        <v>0</v>
      </c>
      <c r="L1042" s="4">
        <v>0</v>
      </c>
      <c r="M1042" s="5">
        <v>0</v>
      </c>
      <c r="N1042" s="5">
        <v>1</v>
      </c>
      <c r="O1042" s="5">
        <v>0</v>
      </c>
      <c r="P1042" s="5">
        <v>0</v>
      </c>
      <c r="Q1042" s="5">
        <v>0</v>
      </c>
      <c r="R1042" s="6">
        <v>0</v>
      </c>
      <c r="S1042" s="6">
        <v>0</v>
      </c>
      <c r="T1042" s="6">
        <v>0</v>
      </c>
      <c r="U1042" s="6">
        <v>1</v>
      </c>
      <c r="V1042" s="6">
        <v>0</v>
      </c>
      <c r="W1042" s="6">
        <v>0</v>
      </c>
      <c r="X1042" s="6">
        <v>0</v>
      </c>
      <c r="Y1042" s="7">
        <v>0</v>
      </c>
      <c r="Z1042" s="7">
        <v>1</v>
      </c>
      <c r="AA1042" s="8">
        <v>0</v>
      </c>
      <c r="AB1042" s="8">
        <v>0</v>
      </c>
      <c r="AC1042" s="8">
        <v>0</v>
      </c>
      <c r="AD1042" s="8">
        <v>0</v>
      </c>
      <c r="AE1042" s="8">
        <v>0</v>
      </c>
      <c r="AF1042" s="8">
        <v>0</v>
      </c>
      <c r="AH1042" s="9" t="s">
        <v>1247</v>
      </c>
      <c r="AI1042" s="9" t="s">
        <v>45</v>
      </c>
      <c r="AK1042" s="9">
        <f>LEN(H1042)</f>
        <v>40</v>
      </c>
      <c r="AL1042" s="9">
        <f>SUM(R1042:X1042)</f>
        <v>1</v>
      </c>
      <c r="AM1042" s="3" t="b">
        <f>IF(R1042,1)</f>
        <v>0</v>
      </c>
      <c r="AN1042" s="3" t="b">
        <f>IF(S1042,1)</f>
        <v>0</v>
      </c>
      <c r="AO1042" s="3" t="b">
        <f>IF(T1042,1)</f>
        <v>0</v>
      </c>
      <c r="AP1042" s="3">
        <f>IF(U1042,1)</f>
        <v>1</v>
      </c>
      <c r="AQ1042" s="3" t="b">
        <f>IF(V1042,1)</f>
        <v>0</v>
      </c>
      <c r="AR1042" s="3" t="b">
        <f>IF(W1042,1)</f>
        <v>0</v>
      </c>
      <c r="AS1042" s="3" t="b">
        <f>IF(X1042,1)</f>
        <v>0</v>
      </c>
      <c r="AT1042" s="3">
        <f>SUM(AM1042:AS1042)</f>
        <v>1</v>
      </c>
      <c r="AU1042" s="10" t="b">
        <f>IF(R1042,1)</f>
        <v>0</v>
      </c>
      <c r="AV1042" s="10" t="b">
        <f>IF(S1042,2)</f>
        <v>0</v>
      </c>
      <c r="AW1042" s="10" t="b">
        <f>IF(T1042,3)</f>
        <v>0</v>
      </c>
      <c r="AX1042" s="10">
        <f>IF(U1042,4)</f>
        <v>4</v>
      </c>
      <c r="AY1042" s="10" t="b">
        <f>IF(V1042,5)</f>
        <v>0</v>
      </c>
      <c r="AZ1042" s="10" t="b">
        <f>IF(W1042,6)</f>
        <v>0</v>
      </c>
      <c r="BA1042" s="10" t="b">
        <f>IF(X1042,7)</f>
        <v>0</v>
      </c>
      <c r="BB1042" s="10">
        <f>MIN(AU1042:BA1042)</f>
        <v>4</v>
      </c>
      <c r="BC1042" s="10">
        <f>MAX(AU1042:BA1042)</f>
        <v>4</v>
      </c>
      <c r="BD1042" s="10">
        <f>IF(AT1042&gt;0,(1+(BC1042-AT1042))-BB1042,-1)</f>
        <v>0</v>
      </c>
      <c r="BE1042" s="44">
        <f>AL1042-AT1042</f>
        <v>0</v>
      </c>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row>
    <row r="1043" spans="1:177" ht="15" customHeight="1">
      <c r="A1043" s="1">
        <v>1042</v>
      </c>
      <c r="B1043" s="1">
        <v>-37.823256251384798</v>
      </c>
      <c r="C1043" s="1">
        <v>144.947071073914</v>
      </c>
      <c r="D1043" s="1">
        <v>15</v>
      </c>
      <c r="E1043"/>
      <c r="F1043" s="1" t="s">
        <v>40</v>
      </c>
      <c r="G1043" s="1" t="s">
        <v>1172</v>
      </c>
      <c r="H1043" s="2" t="s">
        <v>1248</v>
      </c>
      <c r="I1043" s="4">
        <v>0</v>
      </c>
      <c r="J1043" s="4">
        <v>0</v>
      </c>
      <c r="K1043" s="4">
        <v>1</v>
      </c>
      <c r="L1043" s="4">
        <v>0</v>
      </c>
      <c r="M1043" s="5">
        <v>0</v>
      </c>
      <c r="N1043" s="5">
        <v>1</v>
      </c>
      <c r="O1043" s="5">
        <v>0</v>
      </c>
      <c r="P1043" s="5">
        <v>0</v>
      </c>
      <c r="Q1043" s="5">
        <v>0</v>
      </c>
      <c r="R1043" s="6">
        <v>0</v>
      </c>
      <c r="S1043" s="6">
        <v>0</v>
      </c>
      <c r="T1043" s="6">
        <v>0</v>
      </c>
      <c r="U1043" s="6">
        <v>0</v>
      </c>
      <c r="V1043" s="6">
        <v>0</v>
      </c>
      <c r="W1043" s="6">
        <v>0</v>
      </c>
      <c r="X1043" s="6">
        <v>1</v>
      </c>
      <c r="Y1043" s="7">
        <v>0</v>
      </c>
      <c r="Z1043" s="7">
        <v>1</v>
      </c>
      <c r="AA1043" s="8">
        <v>0</v>
      </c>
      <c r="AB1043" s="8">
        <v>0</v>
      </c>
      <c r="AC1043" s="8">
        <v>0</v>
      </c>
      <c r="AD1043" s="8">
        <v>0</v>
      </c>
      <c r="AE1043" s="8">
        <v>0</v>
      </c>
      <c r="AF1043" s="8">
        <v>1</v>
      </c>
      <c r="AH1043" s="9" t="s">
        <v>1099</v>
      </c>
      <c r="AI1043" s="9" t="s">
        <v>238</v>
      </c>
      <c r="AK1043" s="9">
        <f>LEN(H1043)</f>
        <v>29</v>
      </c>
      <c r="AL1043" s="9">
        <f>SUM(R1043:X1043)</f>
        <v>1</v>
      </c>
      <c r="AM1043" s="3" t="b">
        <f>IF(R1043,1)</f>
        <v>0</v>
      </c>
      <c r="AN1043" s="3" t="b">
        <f>IF(S1043,1)</f>
        <v>0</v>
      </c>
      <c r="AO1043" s="3" t="b">
        <f>IF(T1043,1)</f>
        <v>0</v>
      </c>
      <c r="AP1043" s="3" t="b">
        <f>IF(U1043,1)</f>
        <v>0</v>
      </c>
      <c r="AQ1043" s="3" t="b">
        <f>IF(V1043,1)</f>
        <v>0</v>
      </c>
      <c r="AR1043" s="3" t="b">
        <f>IF(W1043,1)</f>
        <v>0</v>
      </c>
      <c r="AS1043" s="3">
        <f>IF(X1043,1)</f>
        <v>1</v>
      </c>
      <c r="AT1043" s="3">
        <f>SUM(AM1043:AS1043)</f>
        <v>1</v>
      </c>
      <c r="AU1043" s="10" t="b">
        <f>IF(R1043,1)</f>
        <v>0</v>
      </c>
      <c r="AV1043" s="10" t="b">
        <f>IF(S1043,2)</f>
        <v>0</v>
      </c>
      <c r="AW1043" s="10" t="b">
        <f>IF(T1043,3)</f>
        <v>0</v>
      </c>
      <c r="AX1043" s="10" t="b">
        <f>IF(U1043,4)</f>
        <v>0</v>
      </c>
      <c r="AY1043" s="10" t="b">
        <f>IF(V1043,5)</f>
        <v>0</v>
      </c>
      <c r="AZ1043" s="10" t="b">
        <f>IF(W1043,6)</f>
        <v>0</v>
      </c>
      <c r="BA1043" s="10">
        <f>IF(X1043,7)</f>
        <v>7</v>
      </c>
      <c r="BB1043" s="10">
        <f>MIN(AU1043:BA1043)</f>
        <v>7</v>
      </c>
      <c r="BC1043" s="10">
        <f>MAX(AU1043:BA1043)</f>
        <v>7</v>
      </c>
      <c r="BD1043" s="10">
        <f>IF(AT1043&gt;0,(1+(BC1043-AT1043))-BB1043,-1)</f>
        <v>0</v>
      </c>
      <c r="BE1043" s="44">
        <f>AL1043-AT1043</f>
        <v>0</v>
      </c>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row>
    <row r="1044" spans="1:177" ht="15" customHeight="1">
      <c r="A1044" s="1">
        <v>1043</v>
      </c>
      <c r="B1044" s="1">
        <v>-37.797929283402297</v>
      </c>
      <c r="C1044" s="1">
        <v>144.92462634887701</v>
      </c>
      <c r="D1044" s="1">
        <v>15</v>
      </c>
      <c r="E1044"/>
      <c r="F1044" s="1" t="s">
        <v>40</v>
      </c>
      <c r="G1044" s="1" t="s">
        <v>1172</v>
      </c>
      <c r="H1044" s="2" t="s">
        <v>1249</v>
      </c>
      <c r="I1044" s="4">
        <v>1</v>
      </c>
      <c r="J1044" s="4">
        <v>0</v>
      </c>
      <c r="K1044" s="4">
        <v>0</v>
      </c>
      <c r="L1044" s="4">
        <v>0</v>
      </c>
      <c r="M1044" s="5">
        <v>0</v>
      </c>
      <c r="N1044" s="5">
        <v>0</v>
      </c>
      <c r="O1044" s="5">
        <v>0</v>
      </c>
      <c r="P1044" s="5">
        <v>1</v>
      </c>
      <c r="Q1044" s="5">
        <v>0</v>
      </c>
      <c r="R1044" s="6">
        <v>0</v>
      </c>
      <c r="S1044" s="6">
        <v>0</v>
      </c>
      <c r="T1044" s="6">
        <v>0</v>
      </c>
      <c r="U1044" s="6">
        <v>1</v>
      </c>
      <c r="V1044" s="6">
        <v>0</v>
      </c>
      <c r="W1044" s="6">
        <v>0</v>
      </c>
      <c r="X1044" s="6">
        <v>0</v>
      </c>
      <c r="Y1044" s="7">
        <v>0</v>
      </c>
      <c r="Z1044" s="7">
        <v>0</v>
      </c>
      <c r="AA1044" s="8">
        <v>0</v>
      </c>
      <c r="AB1044" s="8">
        <v>0</v>
      </c>
      <c r="AC1044" s="8">
        <v>0</v>
      </c>
      <c r="AD1044" s="8">
        <v>0</v>
      </c>
      <c r="AE1044" s="8">
        <v>0</v>
      </c>
      <c r="AF1044" s="8">
        <v>0</v>
      </c>
      <c r="AK1044" s="9">
        <f>LEN(H1044)</f>
        <v>11</v>
      </c>
      <c r="AL1044" s="9">
        <f>SUM(R1044:X1044)</f>
        <v>1</v>
      </c>
      <c r="AM1044" s="3" t="b">
        <f>IF(R1044,1)</f>
        <v>0</v>
      </c>
      <c r="AN1044" s="3" t="b">
        <f>IF(S1044,1)</f>
        <v>0</v>
      </c>
      <c r="AO1044" s="3" t="b">
        <f>IF(T1044,1)</f>
        <v>0</v>
      </c>
      <c r="AP1044" s="3">
        <f>IF(U1044,1)</f>
        <v>1</v>
      </c>
      <c r="AQ1044" s="3" t="b">
        <f>IF(V1044,1)</f>
        <v>0</v>
      </c>
      <c r="AR1044" s="3" t="b">
        <f>IF(W1044,1)</f>
        <v>0</v>
      </c>
      <c r="AS1044" s="3" t="b">
        <f>IF(X1044,1)</f>
        <v>0</v>
      </c>
      <c r="AT1044" s="3">
        <f>SUM(AM1044:AS1044)</f>
        <v>1</v>
      </c>
      <c r="AU1044" s="10" t="b">
        <f>IF(R1044,1)</f>
        <v>0</v>
      </c>
      <c r="AV1044" s="10" t="b">
        <f>IF(S1044,2)</f>
        <v>0</v>
      </c>
      <c r="AW1044" s="10" t="b">
        <f>IF(T1044,3)</f>
        <v>0</v>
      </c>
      <c r="AX1044" s="10">
        <f>IF(U1044,4)</f>
        <v>4</v>
      </c>
      <c r="AY1044" s="10" t="b">
        <f>IF(V1044,5)</f>
        <v>0</v>
      </c>
      <c r="AZ1044" s="10" t="b">
        <f>IF(W1044,6)</f>
        <v>0</v>
      </c>
      <c r="BA1044" s="10" t="b">
        <f>IF(X1044,7)</f>
        <v>0</v>
      </c>
      <c r="BB1044" s="10">
        <f>MIN(AU1044:BA1044)</f>
        <v>4</v>
      </c>
      <c r="BC1044" s="10">
        <f>MAX(AU1044:BA1044)</f>
        <v>4</v>
      </c>
      <c r="BD1044" s="10">
        <f>IF(AT1044&gt;0,(1+(BC1044-AT1044))-BB1044,-1)</f>
        <v>0</v>
      </c>
      <c r="BE1044" s="44">
        <f>AL1044-AT1044</f>
        <v>0</v>
      </c>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row>
    <row r="1045" spans="1:177" ht="15" customHeight="1">
      <c r="A1045" s="1">
        <v>1044</v>
      </c>
      <c r="B1045" s="1">
        <v>-37.794639869848297</v>
      </c>
      <c r="C1045" s="1">
        <v>144.95067596282999</v>
      </c>
      <c r="D1045" s="1">
        <v>15</v>
      </c>
      <c r="E1045"/>
      <c r="F1045" s="1" t="s">
        <v>40</v>
      </c>
      <c r="G1045" s="1" t="s">
        <v>1172</v>
      </c>
      <c r="H1045" s="2" t="s">
        <v>1250</v>
      </c>
      <c r="I1045" s="4">
        <v>1</v>
      </c>
      <c r="J1045" s="4">
        <v>0</v>
      </c>
      <c r="K1045" s="4">
        <v>0</v>
      </c>
      <c r="L1045" s="4">
        <v>0</v>
      </c>
      <c r="M1045" s="5">
        <v>0</v>
      </c>
      <c r="N1045" s="5">
        <v>0</v>
      </c>
      <c r="O1045" s="5">
        <v>0</v>
      </c>
      <c r="P1045" s="5">
        <v>0</v>
      </c>
      <c r="Q1045" s="5">
        <v>1</v>
      </c>
      <c r="R1045" s="6">
        <v>0</v>
      </c>
      <c r="S1045" s="6">
        <v>0</v>
      </c>
      <c r="T1045" s="6">
        <v>0</v>
      </c>
      <c r="U1045" s="6">
        <v>1</v>
      </c>
      <c r="V1045" s="6">
        <v>0</v>
      </c>
      <c r="W1045" s="6">
        <v>0</v>
      </c>
      <c r="X1045" s="6">
        <v>0</v>
      </c>
      <c r="Y1045" s="7">
        <v>1</v>
      </c>
      <c r="Z1045" s="7">
        <v>0</v>
      </c>
      <c r="AA1045" s="8">
        <v>0</v>
      </c>
      <c r="AB1045" s="8">
        <v>0</v>
      </c>
      <c r="AC1045" s="8">
        <v>0</v>
      </c>
      <c r="AD1045" s="8">
        <v>0</v>
      </c>
      <c r="AE1045" s="8">
        <v>0</v>
      </c>
      <c r="AF1045" s="8">
        <v>0</v>
      </c>
      <c r="AH1045" s="9" t="s">
        <v>1251</v>
      </c>
      <c r="AI1045" s="9" t="s">
        <v>45</v>
      </c>
      <c r="AK1045" s="9">
        <f>LEN(H1045)</f>
        <v>42</v>
      </c>
      <c r="AL1045" s="9">
        <f>SUM(R1045:X1045)</f>
        <v>1</v>
      </c>
      <c r="AM1045" s="3" t="b">
        <f>IF(R1045,1)</f>
        <v>0</v>
      </c>
      <c r="AN1045" s="3" t="b">
        <f>IF(S1045,1)</f>
        <v>0</v>
      </c>
      <c r="AO1045" s="3" t="b">
        <f>IF(T1045,1)</f>
        <v>0</v>
      </c>
      <c r="AP1045" s="3">
        <f>IF(U1045,1)</f>
        <v>1</v>
      </c>
      <c r="AQ1045" s="3" t="b">
        <f>IF(V1045,1)</f>
        <v>0</v>
      </c>
      <c r="AR1045" s="3" t="b">
        <f>IF(W1045,1)</f>
        <v>0</v>
      </c>
      <c r="AS1045" s="3" t="b">
        <f>IF(X1045,1)</f>
        <v>0</v>
      </c>
      <c r="AT1045" s="3">
        <f>SUM(AM1045:AS1045)</f>
        <v>1</v>
      </c>
      <c r="AU1045" s="10" t="b">
        <f>IF(R1045,1)</f>
        <v>0</v>
      </c>
      <c r="AV1045" s="10" t="b">
        <f>IF(S1045,2)</f>
        <v>0</v>
      </c>
      <c r="AW1045" s="10" t="b">
        <f>IF(T1045,3)</f>
        <v>0</v>
      </c>
      <c r="AX1045" s="10">
        <f>IF(U1045,4)</f>
        <v>4</v>
      </c>
      <c r="AY1045" s="10" t="b">
        <f>IF(V1045,5)</f>
        <v>0</v>
      </c>
      <c r="AZ1045" s="10" t="b">
        <f>IF(W1045,6)</f>
        <v>0</v>
      </c>
      <c r="BA1045" s="10" t="b">
        <f>IF(X1045,7)</f>
        <v>0</v>
      </c>
      <c r="BB1045" s="10">
        <f>MIN(AU1045:BA1045)</f>
        <v>4</v>
      </c>
      <c r="BC1045" s="10">
        <f>MAX(AU1045:BA1045)</f>
        <v>4</v>
      </c>
      <c r="BD1045" s="10">
        <f>IF(AT1045&gt;0,(1+(BC1045-AT1045))-BB1045,-1)</f>
        <v>0</v>
      </c>
      <c r="BE1045" s="44">
        <f>AL1045-AT1045</f>
        <v>0</v>
      </c>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row>
    <row r="1046" spans="1:177" ht="15" customHeight="1">
      <c r="A1046" s="1">
        <v>1045</v>
      </c>
      <c r="B1046" s="1">
        <v>-37.812645071909799</v>
      </c>
      <c r="C1046" s="1">
        <v>144.93793010559099</v>
      </c>
      <c r="D1046" s="1">
        <v>15</v>
      </c>
      <c r="E1046"/>
      <c r="F1046" s="1" t="s">
        <v>40</v>
      </c>
      <c r="G1046" s="1" t="s">
        <v>1172</v>
      </c>
      <c r="H1046" s="2" t="s">
        <v>1252</v>
      </c>
      <c r="I1046" s="4">
        <v>1</v>
      </c>
      <c r="J1046" s="4">
        <v>0</v>
      </c>
      <c r="K1046" s="4">
        <v>0</v>
      </c>
      <c r="L1046" s="4">
        <v>0</v>
      </c>
      <c r="M1046" s="5">
        <v>0</v>
      </c>
      <c r="N1046" s="5">
        <v>0</v>
      </c>
      <c r="O1046" s="5">
        <v>0</v>
      </c>
      <c r="P1046" s="5">
        <v>0</v>
      </c>
      <c r="Q1046" s="5">
        <v>1</v>
      </c>
      <c r="R1046" s="6">
        <v>0</v>
      </c>
      <c r="S1046" s="6">
        <v>0</v>
      </c>
      <c r="T1046" s="6">
        <v>0</v>
      </c>
      <c r="U1046" s="6">
        <v>1</v>
      </c>
      <c r="V1046" s="6">
        <v>0</v>
      </c>
      <c r="W1046" s="6">
        <v>0</v>
      </c>
      <c r="X1046" s="6">
        <v>0</v>
      </c>
      <c r="Y1046" s="7">
        <v>0</v>
      </c>
      <c r="Z1046" s="7">
        <v>0</v>
      </c>
      <c r="AA1046" s="8">
        <v>0</v>
      </c>
      <c r="AB1046" s="8">
        <v>0</v>
      </c>
      <c r="AC1046" s="8">
        <v>0</v>
      </c>
      <c r="AD1046" s="8">
        <v>0</v>
      </c>
      <c r="AE1046" s="8">
        <v>0</v>
      </c>
      <c r="AF1046" s="8">
        <v>0</v>
      </c>
      <c r="AH1046" s="9" t="s">
        <v>1253</v>
      </c>
      <c r="AI1046" s="9" t="s">
        <v>45</v>
      </c>
      <c r="AK1046" s="9">
        <f>LEN(H1046)</f>
        <v>30</v>
      </c>
      <c r="AL1046" s="9">
        <f>SUM(R1046:X1046)</f>
        <v>1</v>
      </c>
      <c r="AM1046" s="3" t="b">
        <f>IF(R1046,1)</f>
        <v>0</v>
      </c>
      <c r="AN1046" s="3" t="b">
        <f>IF(S1046,1)</f>
        <v>0</v>
      </c>
      <c r="AO1046" s="3" t="b">
        <f>IF(T1046,1)</f>
        <v>0</v>
      </c>
      <c r="AP1046" s="3">
        <f>IF(U1046,1)</f>
        <v>1</v>
      </c>
      <c r="AQ1046" s="3" t="b">
        <f>IF(V1046,1)</f>
        <v>0</v>
      </c>
      <c r="AR1046" s="3" t="b">
        <f>IF(W1046,1)</f>
        <v>0</v>
      </c>
      <c r="AS1046" s="3" t="b">
        <f>IF(X1046,1)</f>
        <v>0</v>
      </c>
      <c r="AT1046" s="3">
        <f>SUM(AM1046:AS1046)</f>
        <v>1</v>
      </c>
      <c r="AU1046" s="10" t="b">
        <f>IF(R1046,1)</f>
        <v>0</v>
      </c>
      <c r="AV1046" s="10" t="b">
        <f>IF(S1046,2)</f>
        <v>0</v>
      </c>
      <c r="AW1046" s="10" t="b">
        <f>IF(T1046,3)</f>
        <v>0</v>
      </c>
      <c r="AX1046" s="10">
        <f>IF(U1046,4)</f>
        <v>4</v>
      </c>
      <c r="AY1046" s="10" t="b">
        <f>IF(V1046,5)</f>
        <v>0</v>
      </c>
      <c r="AZ1046" s="10" t="b">
        <f>IF(W1046,6)</f>
        <v>0</v>
      </c>
      <c r="BA1046" s="10" t="b">
        <f>IF(X1046,7)</f>
        <v>0</v>
      </c>
      <c r="BB1046" s="10">
        <f>MIN(AU1046:BA1046)</f>
        <v>4</v>
      </c>
      <c r="BC1046" s="10">
        <f>MAX(AU1046:BA1046)</f>
        <v>4</v>
      </c>
      <c r="BD1046" s="10">
        <f>IF(AT1046&gt;0,(1+(BC1046-AT1046))-BB1046,-1)</f>
        <v>0</v>
      </c>
      <c r="BE1046" s="44">
        <f>AL1046-AT1046</f>
        <v>0</v>
      </c>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row>
    <row r="1047" spans="1:177" ht="15" customHeight="1">
      <c r="A1047" s="1">
        <v>1046</v>
      </c>
      <c r="B1047" s="1">
        <v>-37.799624800191197</v>
      </c>
      <c r="C1047" s="1">
        <v>144.88664626922599</v>
      </c>
      <c r="D1047" s="1">
        <v>15</v>
      </c>
      <c r="E1047"/>
      <c r="F1047" s="1" t="s">
        <v>40</v>
      </c>
      <c r="G1047" s="1" t="s">
        <v>1172</v>
      </c>
      <c r="H1047" s="2" t="s">
        <v>1254</v>
      </c>
      <c r="I1047" s="4">
        <v>1</v>
      </c>
      <c r="J1047" s="4">
        <v>0</v>
      </c>
      <c r="K1047" s="4">
        <v>0</v>
      </c>
      <c r="L1047" s="4">
        <v>0</v>
      </c>
      <c r="M1047" s="5">
        <v>0</v>
      </c>
      <c r="N1047" s="5">
        <v>1</v>
      </c>
      <c r="O1047" s="5">
        <v>0</v>
      </c>
      <c r="P1047" s="5">
        <v>0</v>
      </c>
      <c r="Q1047" s="5">
        <v>0</v>
      </c>
      <c r="R1047" s="6">
        <v>0</v>
      </c>
      <c r="S1047" s="6">
        <v>0</v>
      </c>
      <c r="T1047" s="6">
        <v>0</v>
      </c>
      <c r="U1047" s="6">
        <v>1</v>
      </c>
      <c r="V1047" s="6">
        <v>0</v>
      </c>
      <c r="W1047" s="6">
        <v>0</v>
      </c>
      <c r="X1047" s="6">
        <v>0</v>
      </c>
      <c r="Y1047" s="7">
        <v>0</v>
      </c>
      <c r="Z1047" s="7">
        <v>1</v>
      </c>
      <c r="AA1047" s="8">
        <v>0</v>
      </c>
      <c r="AB1047" s="8">
        <v>0</v>
      </c>
      <c r="AC1047" s="8">
        <v>0</v>
      </c>
      <c r="AD1047" s="8">
        <v>0</v>
      </c>
      <c r="AE1047" s="8">
        <v>0</v>
      </c>
      <c r="AF1047" s="8">
        <v>0</v>
      </c>
      <c r="AH1047" s="9" t="s">
        <v>4382</v>
      </c>
      <c r="AI1047" s="9" t="s">
        <v>45</v>
      </c>
      <c r="AK1047" s="9">
        <f>LEN(H1047)</f>
        <v>32</v>
      </c>
      <c r="AL1047" s="9">
        <f>SUM(R1047:X1047)</f>
        <v>1</v>
      </c>
      <c r="AM1047" s="3" t="b">
        <f>IF(R1047,1)</f>
        <v>0</v>
      </c>
      <c r="AN1047" s="3" t="b">
        <f>IF(S1047,1)</f>
        <v>0</v>
      </c>
      <c r="AO1047" s="3" t="b">
        <f>IF(T1047,1)</f>
        <v>0</v>
      </c>
      <c r="AP1047" s="3">
        <f>IF(U1047,1)</f>
        <v>1</v>
      </c>
      <c r="AQ1047" s="3" t="b">
        <f>IF(V1047,1)</f>
        <v>0</v>
      </c>
      <c r="AR1047" s="3" t="b">
        <f>IF(W1047,1)</f>
        <v>0</v>
      </c>
      <c r="AS1047" s="3" t="b">
        <f>IF(X1047,1)</f>
        <v>0</v>
      </c>
      <c r="AT1047" s="3">
        <f>SUM(AM1047:AS1047)</f>
        <v>1</v>
      </c>
      <c r="AU1047" s="10" t="b">
        <f>IF(R1047,1)</f>
        <v>0</v>
      </c>
      <c r="AV1047" s="10" t="b">
        <f>IF(S1047,2)</f>
        <v>0</v>
      </c>
      <c r="AW1047" s="10" t="b">
        <f>IF(T1047,3)</f>
        <v>0</v>
      </c>
      <c r="AX1047" s="10">
        <f>IF(U1047,4)</f>
        <v>4</v>
      </c>
      <c r="AY1047" s="10" t="b">
        <f>IF(V1047,5)</f>
        <v>0</v>
      </c>
      <c r="AZ1047" s="10" t="b">
        <f>IF(W1047,6)</f>
        <v>0</v>
      </c>
      <c r="BA1047" s="10" t="b">
        <f>IF(X1047,7)</f>
        <v>0</v>
      </c>
      <c r="BB1047" s="10">
        <f>MIN(AU1047:BA1047)</f>
        <v>4</v>
      </c>
      <c r="BC1047" s="10">
        <f>MAX(AU1047:BA1047)</f>
        <v>4</v>
      </c>
      <c r="BD1047" s="10">
        <f>IF(AT1047&gt;0,(1+(BC1047-AT1047))-BB1047,-1)</f>
        <v>0</v>
      </c>
      <c r="BE1047" s="44">
        <f>AL1047-AT1047</f>
        <v>0</v>
      </c>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row>
    <row r="1048" spans="1:177" ht="15" customHeight="1">
      <c r="A1048" s="1">
        <v>1047</v>
      </c>
      <c r="B1048" s="1">
        <v>-37.817798295264197</v>
      </c>
      <c r="C1048" s="1">
        <v>144.96664047088601</v>
      </c>
      <c r="D1048" s="1">
        <v>15</v>
      </c>
      <c r="E1048"/>
      <c r="F1048" s="1" t="s">
        <v>40</v>
      </c>
      <c r="G1048" s="1" t="s">
        <v>1172</v>
      </c>
      <c r="H1048" s="2" t="s">
        <v>1255</v>
      </c>
      <c r="I1048" s="4">
        <v>1</v>
      </c>
      <c r="J1048" s="4">
        <v>0</v>
      </c>
      <c r="K1048" s="4">
        <v>0</v>
      </c>
      <c r="L1048" s="4">
        <v>0</v>
      </c>
      <c r="M1048" s="5">
        <v>0</v>
      </c>
      <c r="N1048" s="5">
        <v>1</v>
      </c>
      <c r="O1048" s="5">
        <v>0</v>
      </c>
      <c r="P1048" s="5">
        <v>0</v>
      </c>
      <c r="Q1048" s="5">
        <v>0</v>
      </c>
      <c r="R1048" s="6">
        <v>0</v>
      </c>
      <c r="S1048" s="6">
        <v>0</v>
      </c>
      <c r="T1048" s="6">
        <v>1</v>
      </c>
      <c r="U1048" s="6">
        <v>1</v>
      </c>
      <c r="V1048" s="6">
        <v>0</v>
      </c>
      <c r="W1048" s="6">
        <v>0</v>
      </c>
      <c r="X1048" s="6">
        <v>0</v>
      </c>
      <c r="Y1048" s="7">
        <v>0</v>
      </c>
      <c r="Z1048" s="7">
        <v>0</v>
      </c>
      <c r="AA1048" s="8">
        <v>0</v>
      </c>
      <c r="AB1048" s="8">
        <v>0</v>
      </c>
      <c r="AC1048" s="8">
        <v>0</v>
      </c>
      <c r="AD1048" s="8">
        <v>0</v>
      </c>
      <c r="AE1048" s="8">
        <v>0</v>
      </c>
      <c r="AF1048" s="8">
        <v>0</v>
      </c>
      <c r="AH1048" s="9" t="s">
        <v>1256</v>
      </c>
      <c r="AI1048" s="9" t="s">
        <v>45</v>
      </c>
      <c r="AK1048" s="9">
        <f>LEN(H1048)</f>
        <v>38</v>
      </c>
      <c r="AL1048" s="9">
        <f>SUM(R1048:X1048)</f>
        <v>2</v>
      </c>
      <c r="AM1048" s="3" t="b">
        <f>IF(R1048,1)</f>
        <v>0</v>
      </c>
      <c r="AN1048" s="3" t="b">
        <f>IF(S1048,1)</f>
        <v>0</v>
      </c>
      <c r="AO1048" s="3">
        <f>IF(T1048,1)</f>
        <v>1</v>
      </c>
      <c r="AP1048" s="3">
        <f>IF(U1048,1)</f>
        <v>1</v>
      </c>
      <c r="AQ1048" s="3" t="b">
        <f>IF(V1048,1)</f>
        <v>0</v>
      </c>
      <c r="AR1048" s="3" t="b">
        <f>IF(W1048,1)</f>
        <v>0</v>
      </c>
      <c r="AS1048" s="3" t="b">
        <f>IF(X1048,1)</f>
        <v>0</v>
      </c>
      <c r="AT1048" s="3">
        <f>SUM(AM1048:AS1048)</f>
        <v>2</v>
      </c>
      <c r="AU1048" s="10" t="b">
        <f>IF(R1048,1)</f>
        <v>0</v>
      </c>
      <c r="AV1048" s="10" t="b">
        <f>IF(S1048,2)</f>
        <v>0</v>
      </c>
      <c r="AW1048" s="10">
        <f>IF(T1048,3)</f>
        <v>3</v>
      </c>
      <c r="AX1048" s="10">
        <f>IF(U1048,4)</f>
        <v>4</v>
      </c>
      <c r="AY1048" s="10" t="b">
        <f>IF(V1048,5)</f>
        <v>0</v>
      </c>
      <c r="AZ1048" s="10" t="b">
        <f>IF(W1048,6)</f>
        <v>0</v>
      </c>
      <c r="BA1048" s="10" t="b">
        <f>IF(X1048,7)</f>
        <v>0</v>
      </c>
      <c r="BB1048" s="10">
        <f>MIN(AU1048:BA1048)</f>
        <v>3</v>
      </c>
      <c r="BC1048" s="10">
        <f>MAX(AU1048:BA1048)</f>
        <v>4</v>
      </c>
      <c r="BD1048" s="10">
        <f>IF(AT1048&gt;0,(1+(BC1048-AT1048))-BB1048,-1)</f>
        <v>0</v>
      </c>
      <c r="BE1048" s="44">
        <f>AL1048-AT1048</f>
        <v>0</v>
      </c>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c r="FP1048" s="3"/>
      <c r="FQ1048" s="3"/>
      <c r="FR1048" s="3"/>
      <c r="FS1048" s="3"/>
      <c r="FT1048" s="3"/>
      <c r="FU1048" s="3"/>
    </row>
    <row r="1049" spans="1:177" ht="15" customHeight="1">
      <c r="A1049" s="1">
        <v>1048</v>
      </c>
      <c r="B1049" s="1">
        <v>-37.715004991640797</v>
      </c>
      <c r="C1049" s="1">
        <v>144.96046066131601</v>
      </c>
      <c r="D1049" s="1">
        <v>15</v>
      </c>
      <c r="E1049"/>
      <c r="F1049" s="1" t="s">
        <v>40</v>
      </c>
      <c r="G1049" s="1" t="s">
        <v>1172</v>
      </c>
      <c r="H1049" s="2" t="s">
        <v>1257</v>
      </c>
      <c r="I1049" s="4">
        <v>1</v>
      </c>
      <c r="J1049" s="4">
        <v>0</v>
      </c>
      <c r="K1049" s="4">
        <v>0</v>
      </c>
      <c r="L1049" s="4">
        <v>0</v>
      </c>
      <c r="M1049" s="5">
        <v>0</v>
      </c>
      <c r="N1049" s="5">
        <v>1</v>
      </c>
      <c r="O1049" s="5">
        <v>0</v>
      </c>
      <c r="P1049" s="5">
        <v>0</v>
      </c>
      <c r="Q1049" s="5">
        <v>0</v>
      </c>
      <c r="R1049" s="6">
        <v>0</v>
      </c>
      <c r="S1049" s="6">
        <v>0</v>
      </c>
      <c r="T1049" s="6">
        <v>1</v>
      </c>
      <c r="U1049" s="6">
        <v>0</v>
      </c>
      <c r="V1049" s="6">
        <v>0</v>
      </c>
      <c r="W1049" s="6">
        <v>0</v>
      </c>
      <c r="X1049" s="6">
        <v>0</v>
      </c>
      <c r="Y1049" s="7">
        <v>0</v>
      </c>
      <c r="Z1049" s="7">
        <v>0</v>
      </c>
      <c r="AA1049" s="8">
        <v>0</v>
      </c>
      <c r="AB1049" s="8">
        <v>0</v>
      </c>
      <c r="AC1049" s="8">
        <v>0</v>
      </c>
      <c r="AD1049" s="8">
        <v>0</v>
      </c>
      <c r="AE1049" s="8">
        <v>0</v>
      </c>
      <c r="AF1049" s="8">
        <v>0</v>
      </c>
      <c r="AG1049" s="9" t="s">
        <v>1258</v>
      </c>
      <c r="AK1049" s="9">
        <f>LEN(H1049)</f>
        <v>37</v>
      </c>
      <c r="AL1049" s="9">
        <f>SUM(R1049:X1049)</f>
        <v>1</v>
      </c>
      <c r="AM1049" s="3" t="b">
        <f>IF(R1049,1)</f>
        <v>0</v>
      </c>
      <c r="AN1049" s="3" t="b">
        <f>IF(S1049,1)</f>
        <v>0</v>
      </c>
      <c r="AO1049" s="3">
        <f>IF(T1049,1)</f>
        <v>1</v>
      </c>
      <c r="AP1049" s="3" t="b">
        <f>IF(U1049,1)</f>
        <v>0</v>
      </c>
      <c r="AQ1049" s="3" t="b">
        <f>IF(V1049,1)</f>
        <v>0</v>
      </c>
      <c r="AR1049" s="3" t="b">
        <f>IF(W1049,1)</f>
        <v>0</v>
      </c>
      <c r="AS1049" s="3" t="b">
        <f>IF(X1049,1)</f>
        <v>0</v>
      </c>
      <c r="AT1049" s="3">
        <f>SUM(AM1049:AS1049)</f>
        <v>1</v>
      </c>
      <c r="AU1049" s="10" t="b">
        <f>IF(R1049,1)</f>
        <v>0</v>
      </c>
      <c r="AV1049" s="10" t="b">
        <f>IF(S1049,2)</f>
        <v>0</v>
      </c>
      <c r="AW1049" s="10">
        <f>IF(T1049,3)</f>
        <v>3</v>
      </c>
      <c r="AX1049" s="10" t="b">
        <f>IF(U1049,4)</f>
        <v>0</v>
      </c>
      <c r="AY1049" s="10" t="b">
        <f>IF(V1049,5)</f>
        <v>0</v>
      </c>
      <c r="AZ1049" s="10" t="b">
        <f>IF(W1049,6)</f>
        <v>0</v>
      </c>
      <c r="BA1049" s="10" t="b">
        <f>IF(X1049,7)</f>
        <v>0</v>
      </c>
      <c r="BB1049" s="10">
        <f>MIN(AU1049:BA1049)</f>
        <v>3</v>
      </c>
      <c r="BC1049" s="10">
        <f>MAX(AU1049:BA1049)</f>
        <v>3</v>
      </c>
      <c r="BD1049" s="10">
        <f>IF(AT1049&gt;0,(1+(BC1049-AT1049))-BB1049,-1)</f>
        <v>0</v>
      </c>
      <c r="BE1049" s="44">
        <f>AL1049-AT1049</f>
        <v>0</v>
      </c>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row>
    <row r="1050" spans="1:177" ht="15" customHeight="1">
      <c r="A1050" s="1">
        <v>1049</v>
      </c>
      <c r="B1050" s="1">
        <v>-38.469462730637197</v>
      </c>
      <c r="C1050" s="1">
        <v>145.40626525726299</v>
      </c>
      <c r="D1050" s="1">
        <v>15</v>
      </c>
      <c r="E1050"/>
      <c r="F1050" s="1" t="s">
        <v>40</v>
      </c>
      <c r="G1050" s="1" t="s">
        <v>1172</v>
      </c>
      <c r="H1050" s="2" t="s">
        <v>1259</v>
      </c>
      <c r="I1050" s="4">
        <v>1</v>
      </c>
      <c r="J1050" s="4">
        <v>0</v>
      </c>
      <c r="K1050" s="4">
        <v>0</v>
      </c>
      <c r="L1050" s="4">
        <v>0</v>
      </c>
      <c r="M1050" s="5">
        <v>0</v>
      </c>
      <c r="N1050" s="5">
        <v>1</v>
      </c>
      <c r="O1050" s="5">
        <v>0</v>
      </c>
      <c r="P1050" s="5">
        <v>0</v>
      </c>
      <c r="Q1050" s="5">
        <v>0</v>
      </c>
      <c r="R1050" s="6">
        <v>0</v>
      </c>
      <c r="S1050" s="6">
        <v>0</v>
      </c>
      <c r="T1050" s="6">
        <v>0</v>
      </c>
      <c r="U1050" s="6">
        <v>1</v>
      </c>
      <c r="V1050" s="6">
        <v>0</v>
      </c>
      <c r="W1050" s="6">
        <v>0</v>
      </c>
      <c r="X1050" s="6">
        <v>0</v>
      </c>
      <c r="Y1050" s="7">
        <v>0</v>
      </c>
      <c r="Z1050" s="7">
        <v>1</v>
      </c>
      <c r="AA1050" s="8">
        <v>0</v>
      </c>
      <c r="AB1050" s="8">
        <v>0</v>
      </c>
      <c r="AC1050" s="8">
        <v>0</v>
      </c>
      <c r="AD1050" s="8">
        <v>0</v>
      </c>
      <c r="AE1050" s="8">
        <v>0</v>
      </c>
      <c r="AF1050" s="8">
        <v>1</v>
      </c>
      <c r="AI1050" s="9" t="s">
        <v>48</v>
      </c>
      <c r="AJ1050" s="9" t="s">
        <v>4411</v>
      </c>
      <c r="AK1050" s="9">
        <f>LEN(H1050)</f>
        <v>14</v>
      </c>
      <c r="AL1050" s="9">
        <f>SUM(R1050:X1050)</f>
        <v>1</v>
      </c>
      <c r="AM1050" s="3" t="b">
        <f>IF(R1050,1)</f>
        <v>0</v>
      </c>
      <c r="AN1050" s="3" t="b">
        <f>IF(S1050,1)</f>
        <v>0</v>
      </c>
      <c r="AO1050" s="3" t="b">
        <f>IF(T1050,1)</f>
        <v>0</v>
      </c>
      <c r="AP1050" s="3">
        <f>IF(U1050,1)</f>
        <v>1</v>
      </c>
      <c r="AQ1050" s="3" t="b">
        <f>IF(V1050,1)</f>
        <v>0</v>
      </c>
      <c r="AR1050" s="3" t="b">
        <f>IF(W1050,1)</f>
        <v>0</v>
      </c>
      <c r="AS1050" s="3" t="b">
        <f>IF(X1050,1)</f>
        <v>0</v>
      </c>
      <c r="AT1050" s="3">
        <f>SUM(AM1050:AS1050)</f>
        <v>1</v>
      </c>
      <c r="AU1050" s="10" t="b">
        <f>IF(R1050,1)</f>
        <v>0</v>
      </c>
      <c r="AV1050" s="10" t="b">
        <f>IF(S1050,2)</f>
        <v>0</v>
      </c>
      <c r="AW1050" s="10" t="b">
        <f>IF(T1050,3)</f>
        <v>0</v>
      </c>
      <c r="AX1050" s="10">
        <f>IF(U1050,4)</f>
        <v>4</v>
      </c>
      <c r="AY1050" s="10" t="b">
        <f>IF(V1050,5)</f>
        <v>0</v>
      </c>
      <c r="AZ1050" s="10" t="b">
        <f>IF(W1050,6)</f>
        <v>0</v>
      </c>
      <c r="BA1050" s="10" t="b">
        <f>IF(X1050,7)</f>
        <v>0</v>
      </c>
      <c r="BB1050" s="10">
        <f>MIN(AU1050:BA1050)</f>
        <v>4</v>
      </c>
      <c r="BC1050" s="10">
        <f>MAX(AU1050:BA1050)</f>
        <v>4</v>
      </c>
      <c r="BD1050" s="10">
        <f>IF(AT1050&gt;0,(1+(BC1050-AT1050))-BB1050,-1)</f>
        <v>0</v>
      </c>
      <c r="BE1050" s="44">
        <f>AL1050-AT1050</f>
        <v>0</v>
      </c>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c r="FP1050" s="3"/>
      <c r="FQ1050" s="3"/>
      <c r="FR1050" s="3"/>
      <c r="FS1050" s="3"/>
      <c r="FT1050" s="3"/>
      <c r="FU1050" s="3"/>
    </row>
    <row r="1051" spans="1:177" ht="15" customHeight="1">
      <c r="A1051" s="1">
        <v>1050</v>
      </c>
      <c r="B1051" s="1">
        <v>-37.803320891893399</v>
      </c>
      <c r="C1051" s="1">
        <v>145.008783338928</v>
      </c>
      <c r="D1051" s="1">
        <v>15</v>
      </c>
      <c r="E1051"/>
      <c r="F1051" s="1" t="s">
        <v>40</v>
      </c>
      <c r="G1051" s="1" t="s">
        <v>1172</v>
      </c>
      <c r="H1051" s="2" t="s">
        <v>1260</v>
      </c>
      <c r="I1051" s="4">
        <v>1</v>
      </c>
      <c r="J1051" s="4">
        <v>0</v>
      </c>
      <c r="K1051" s="4">
        <v>0</v>
      </c>
      <c r="L1051" s="4">
        <v>0</v>
      </c>
      <c r="M1051" s="5">
        <v>1</v>
      </c>
      <c r="N1051" s="5">
        <v>0</v>
      </c>
      <c r="O1051" s="5">
        <v>0</v>
      </c>
      <c r="P1051" s="5">
        <v>0</v>
      </c>
      <c r="Q1051" s="5">
        <v>0</v>
      </c>
      <c r="R1051" s="6">
        <v>0</v>
      </c>
      <c r="S1051" s="6">
        <v>0</v>
      </c>
      <c r="T1051" s="6">
        <v>0</v>
      </c>
      <c r="U1051" s="6">
        <v>1</v>
      </c>
      <c r="V1051" s="6">
        <v>0</v>
      </c>
      <c r="W1051" s="6">
        <v>0</v>
      </c>
      <c r="X1051" s="6">
        <v>0</v>
      </c>
      <c r="Y1051" s="7">
        <v>0</v>
      </c>
      <c r="Z1051" s="7">
        <v>0</v>
      </c>
      <c r="AA1051" s="8">
        <v>0</v>
      </c>
      <c r="AB1051" s="8">
        <v>0</v>
      </c>
      <c r="AC1051" s="8">
        <v>0</v>
      </c>
      <c r="AD1051" s="8">
        <v>0</v>
      </c>
      <c r="AE1051" s="8">
        <v>0</v>
      </c>
      <c r="AF1051" s="8">
        <v>0</v>
      </c>
      <c r="AK1051" s="9">
        <f>LEN(H1051)</f>
        <v>17</v>
      </c>
      <c r="AL1051" s="9">
        <f>SUM(R1051:X1051)</f>
        <v>1</v>
      </c>
      <c r="AM1051" s="3" t="b">
        <f>IF(R1051,1)</f>
        <v>0</v>
      </c>
      <c r="AN1051" s="3" t="b">
        <f>IF(S1051,1)</f>
        <v>0</v>
      </c>
      <c r="AO1051" s="3" t="b">
        <f>IF(T1051,1)</f>
        <v>0</v>
      </c>
      <c r="AP1051" s="3">
        <f>IF(U1051,1)</f>
        <v>1</v>
      </c>
      <c r="AQ1051" s="3" t="b">
        <f>IF(V1051,1)</f>
        <v>0</v>
      </c>
      <c r="AR1051" s="3" t="b">
        <f>IF(W1051,1)</f>
        <v>0</v>
      </c>
      <c r="AS1051" s="3" t="b">
        <f>IF(X1051,1)</f>
        <v>0</v>
      </c>
      <c r="AT1051" s="3">
        <f>SUM(AM1051:AS1051)</f>
        <v>1</v>
      </c>
      <c r="AU1051" s="10" t="b">
        <f>IF(R1051,1)</f>
        <v>0</v>
      </c>
      <c r="AV1051" s="10" t="b">
        <f>IF(S1051,2)</f>
        <v>0</v>
      </c>
      <c r="AW1051" s="10" t="b">
        <f>IF(T1051,3)</f>
        <v>0</v>
      </c>
      <c r="AX1051" s="10">
        <f>IF(U1051,4)</f>
        <v>4</v>
      </c>
      <c r="AY1051" s="10" t="b">
        <f>IF(V1051,5)</f>
        <v>0</v>
      </c>
      <c r="AZ1051" s="10" t="b">
        <f>IF(W1051,6)</f>
        <v>0</v>
      </c>
      <c r="BA1051" s="10" t="b">
        <f>IF(X1051,7)</f>
        <v>0</v>
      </c>
      <c r="BB1051" s="10">
        <f>MIN(AU1051:BA1051)</f>
        <v>4</v>
      </c>
      <c r="BC1051" s="10">
        <f>MAX(AU1051:BA1051)</f>
        <v>4</v>
      </c>
      <c r="BD1051" s="10">
        <f>IF(AT1051&gt;0,(1+(BC1051-AT1051))-BB1051,-1)</f>
        <v>0</v>
      </c>
      <c r="BE1051" s="44">
        <f>AL1051-AT1051</f>
        <v>0</v>
      </c>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c r="FP1051" s="3"/>
      <c r="FQ1051" s="3"/>
      <c r="FR1051" s="3"/>
      <c r="FS1051" s="3"/>
      <c r="FT1051" s="3"/>
      <c r="FU1051" s="3"/>
    </row>
    <row r="1052" spans="1:177" ht="15" customHeight="1">
      <c r="A1052" s="1">
        <v>1051</v>
      </c>
      <c r="B1052" s="1">
        <v>-37.798200568703699</v>
      </c>
      <c r="C1052" s="1">
        <v>144.997282026672</v>
      </c>
      <c r="D1052" s="1">
        <v>15</v>
      </c>
      <c r="E1052"/>
      <c r="F1052" s="1" t="s">
        <v>40</v>
      </c>
      <c r="G1052" s="1" t="s">
        <v>1172</v>
      </c>
      <c r="H1052" s="2" t="s">
        <v>1261</v>
      </c>
      <c r="I1052" s="4">
        <v>1</v>
      </c>
      <c r="J1052" s="4">
        <v>0</v>
      </c>
      <c r="K1052" s="4">
        <v>0</v>
      </c>
      <c r="L1052" s="4">
        <v>0</v>
      </c>
      <c r="M1052" s="5">
        <v>0</v>
      </c>
      <c r="N1052" s="5">
        <v>1</v>
      </c>
      <c r="O1052" s="5">
        <v>0</v>
      </c>
      <c r="P1052" s="5">
        <v>0</v>
      </c>
      <c r="Q1052" s="5">
        <v>0</v>
      </c>
      <c r="R1052" s="6">
        <v>0</v>
      </c>
      <c r="S1052" s="6">
        <v>0</v>
      </c>
      <c r="T1052" s="6">
        <v>0</v>
      </c>
      <c r="U1052" s="6">
        <v>1</v>
      </c>
      <c r="V1052" s="6">
        <v>0</v>
      </c>
      <c r="W1052" s="6">
        <v>0</v>
      </c>
      <c r="X1052" s="6">
        <v>0</v>
      </c>
      <c r="Y1052" s="7">
        <v>0</v>
      </c>
      <c r="Z1052" s="7">
        <v>0</v>
      </c>
      <c r="AA1052" s="8">
        <v>0</v>
      </c>
      <c r="AB1052" s="8">
        <v>0</v>
      </c>
      <c r="AC1052" s="8">
        <v>0</v>
      </c>
      <c r="AD1052" s="8">
        <v>0</v>
      </c>
      <c r="AE1052" s="8">
        <v>0</v>
      </c>
      <c r="AF1052" s="8">
        <v>0</v>
      </c>
      <c r="AK1052" s="9">
        <f>LEN(H1052)</f>
        <v>13</v>
      </c>
      <c r="AL1052" s="9">
        <f>SUM(R1052:X1052)</f>
        <v>1</v>
      </c>
      <c r="AM1052" s="3" t="b">
        <f>IF(R1052,1)</f>
        <v>0</v>
      </c>
      <c r="AN1052" s="3" t="b">
        <f>IF(S1052,1)</f>
        <v>0</v>
      </c>
      <c r="AO1052" s="3" t="b">
        <f>IF(T1052,1)</f>
        <v>0</v>
      </c>
      <c r="AP1052" s="3">
        <f>IF(U1052,1)</f>
        <v>1</v>
      </c>
      <c r="AQ1052" s="3" t="b">
        <f>IF(V1052,1)</f>
        <v>0</v>
      </c>
      <c r="AR1052" s="3" t="b">
        <f>IF(W1052,1)</f>
        <v>0</v>
      </c>
      <c r="AS1052" s="3" t="b">
        <f>IF(X1052,1)</f>
        <v>0</v>
      </c>
      <c r="AT1052" s="3">
        <f>SUM(AM1052:AS1052)</f>
        <v>1</v>
      </c>
      <c r="AU1052" s="10" t="b">
        <f>IF(R1052,1)</f>
        <v>0</v>
      </c>
      <c r="AV1052" s="10" t="b">
        <f>IF(S1052,2)</f>
        <v>0</v>
      </c>
      <c r="AW1052" s="10" t="b">
        <f>IF(T1052,3)</f>
        <v>0</v>
      </c>
      <c r="AX1052" s="10">
        <f>IF(U1052,4)</f>
        <v>4</v>
      </c>
      <c r="AY1052" s="10" t="b">
        <f>IF(V1052,5)</f>
        <v>0</v>
      </c>
      <c r="AZ1052" s="10" t="b">
        <f>IF(W1052,6)</f>
        <v>0</v>
      </c>
      <c r="BA1052" s="10" t="b">
        <f>IF(X1052,7)</f>
        <v>0</v>
      </c>
      <c r="BB1052" s="10">
        <f>MIN(AU1052:BA1052)</f>
        <v>4</v>
      </c>
      <c r="BC1052" s="10">
        <f>MAX(AU1052:BA1052)</f>
        <v>4</v>
      </c>
      <c r="BD1052" s="10">
        <f>IF(AT1052&gt;0,(1+(BC1052-AT1052))-BB1052,-1)</f>
        <v>0</v>
      </c>
      <c r="BE1052" s="44">
        <f>AL1052-AT1052</f>
        <v>0</v>
      </c>
      <c r="BF1052" s="3">
        <v>1</v>
      </c>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c r="FP1052" s="3"/>
      <c r="FQ1052" s="3"/>
      <c r="FR1052" s="3"/>
      <c r="FS1052" s="3"/>
      <c r="FT1052" s="3"/>
      <c r="FU1052" s="3"/>
    </row>
    <row r="1053" spans="1:177" ht="15" customHeight="1">
      <c r="A1053" s="1">
        <v>1052</v>
      </c>
      <c r="B1053" s="1">
        <v>-37.8130180146212</v>
      </c>
      <c r="C1053" s="1">
        <v>144.95895862426801</v>
      </c>
      <c r="D1053" s="1">
        <v>15</v>
      </c>
      <c r="E1053"/>
      <c r="F1053" s="1" t="s">
        <v>40</v>
      </c>
      <c r="G1053" s="1" t="s">
        <v>1172</v>
      </c>
      <c r="H1053" s="2" t="s">
        <v>1262</v>
      </c>
      <c r="I1053" s="4">
        <v>1</v>
      </c>
      <c r="J1053" s="4">
        <v>0</v>
      </c>
      <c r="K1053" s="4">
        <v>0</v>
      </c>
      <c r="L1053" s="4">
        <v>0</v>
      </c>
      <c r="M1053" s="5">
        <v>1</v>
      </c>
      <c r="N1053" s="5">
        <v>0</v>
      </c>
      <c r="O1053" s="5">
        <v>0</v>
      </c>
      <c r="P1053" s="5">
        <v>0</v>
      </c>
      <c r="Q1053" s="5">
        <v>0</v>
      </c>
      <c r="R1053" s="6">
        <v>0</v>
      </c>
      <c r="S1053" s="6">
        <v>0</v>
      </c>
      <c r="T1053" s="6">
        <v>0</v>
      </c>
      <c r="U1053" s="6">
        <v>1</v>
      </c>
      <c r="V1053" s="6">
        <v>0</v>
      </c>
      <c r="W1053" s="6">
        <v>0</v>
      </c>
      <c r="X1053" s="6">
        <v>0</v>
      </c>
      <c r="Y1053" s="7">
        <v>0</v>
      </c>
      <c r="Z1053" s="7">
        <v>0</v>
      </c>
      <c r="AA1053" s="8">
        <v>0</v>
      </c>
      <c r="AB1053" s="8">
        <v>0</v>
      </c>
      <c r="AC1053" s="8">
        <v>0</v>
      </c>
      <c r="AD1053" s="8">
        <v>0</v>
      </c>
      <c r="AE1053" s="8">
        <v>0</v>
      </c>
      <c r="AF1053" s="8">
        <v>0</v>
      </c>
      <c r="AK1053" s="9">
        <f>LEN(H1053)</f>
        <v>16</v>
      </c>
      <c r="AL1053" s="9">
        <f>SUM(R1053:X1053)</f>
        <v>1</v>
      </c>
      <c r="AM1053" s="3" t="b">
        <f>IF(R1053,1)</f>
        <v>0</v>
      </c>
      <c r="AN1053" s="3" t="b">
        <f>IF(S1053,1)</f>
        <v>0</v>
      </c>
      <c r="AO1053" s="3" t="b">
        <f>IF(T1053,1)</f>
        <v>0</v>
      </c>
      <c r="AP1053" s="3">
        <f>IF(U1053,1)</f>
        <v>1</v>
      </c>
      <c r="AQ1053" s="3" t="b">
        <f>IF(V1053,1)</f>
        <v>0</v>
      </c>
      <c r="AR1053" s="3" t="b">
        <f>IF(W1053,1)</f>
        <v>0</v>
      </c>
      <c r="AS1053" s="3" t="b">
        <f>IF(X1053,1)</f>
        <v>0</v>
      </c>
      <c r="AT1053" s="3">
        <f>SUM(AM1053:AS1053)</f>
        <v>1</v>
      </c>
      <c r="AU1053" s="10" t="b">
        <f>IF(R1053,1)</f>
        <v>0</v>
      </c>
      <c r="AV1053" s="10" t="b">
        <f>IF(S1053,2)</f>
        <v>0</v>
      </c>
      <c r="AW1053" s="10" t="b">
        <f>IF(T1053,3)</f>
        <v>0</v>
      </c>
      <c r="AX1053" s="10">
        <f>IF(U1053,4)</f>
        <v>4</v>
      </c>
      <c r="AY1053" s="10" t="b">
        <f>IF(V1053,5)</f>
        <v>0</v>
      </c>
      <c r="AZ1053" s="10" t="b">
        <f>IF(W1053,6)</f>
        <v>0</v>
      </c>
      <c r="BA1053" s="10" t="b">
        <f>IF(X1053,7)</f>
        <v>0</v>
      </c>
      <c r="BB1053" s="10">
        <f>MIN(AU1053:BA1053)</f>
        <v>4</v>
      </c>
      <c r="BC1053" s="10">
        <f>MAX(AU1053:BA1053)</f>
        <v>4</v>
      </c>
      <c r="BD1053" s="10">
        <f>IF(AT1053&gt;0,(1+(BC1053-AT1053))-BB1053,-1)</f>
        <v>0</v>
      </c>
      <c r="BE1053" s="44">
        <f>AL1053-AT1053</f>
        <v>0</v>
      </c>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c r="FP1053" s="3"/>
      <c r="FQ1053" s="3"/>
      <c r="FR1053" s="3"/>
      <c r="FS1053" s="3"/>
      <c r="FT1053" s="3"/>
      <c r="FU1053" s="3"/>
    </row>
    <row r="1054" spans="1:177" ht="15" customHeight="1">
      <c r="A1054" s="1">
        <v>1053</v>
      </c>
      <c r="B1054" s="1">
        <v>-37.794945079332102</v>
      </c>
      <c r="C1054" s="1">
        <v>144.887075422668</v>
      </c>
      <c r="D1054" s="1">
        <v>15</v>
      </c>
      <c r="E1054"/>
      <c r="F1054" s="1" t="s">
        <v>40</v>
      </c>
      <c r="G1054" s="1" t="s">
        <v>1172</v>
      </c>
      <c r="H1054" s="2" t="s">
        <v>1263</v>
      </c>
      <c r="I1054" s="4">
        <v>1</v>
      </c>
      <c r="J1054" s="4">
        <v>0</v>
      </c>
      <c r="K1054" s="4">
        <v>0</v>
      </c>
      <c r="L1054" s="4">
        <v>0</v>
      </c>
      <c r="M1054" s="5">
        <v>1</v>
      </c>
      <c r="N1054" s="5">
        <v>0</v>
      </c>
      <c r="O1054" s="5">
        <v>0</v>
      </c>
      <c r="P1054" s="5">
        <v>0</v>
      </c>
      <c r="Q1054" s="5">
        <v>0</v>
      </c>
      <c r="R1054" s="6">
        <v>0</v>
      </c>
      <c r="S1054" s="6">
        <v>0</v>
      </c>
      <c r="T1054" s="6">
        <v>0</v>
      </c>
      <c r="U1054" s="6">
        <v>1</v>
      </c>
      <c r="V1054" s="6">
        <v>0</v>
      </c>
      <c r="W1054" s="6">
        <v>0</v>
      </c>
      <c r="X1054" s="6">
        <v>0</v>
      </c>
      <c r="Y1054" s="7">
        <v>0</v>
      </c>
      <c r="Z1054" s="7">
        <v>0</v>
      </c>
      <c r="AA1054" s="8">
        <v>0</v>
      </c>
      <c r="AB1054" s="8">
        <v>0</v>
      </c>
      <c r="AC1054" s="8">
        <v>0</v>
      </c>
      <c r="AD1054" s="8">
        <v>0</v>
      </c>
      <c r="AE1054" s="8">
        <v>0</v>
      </c>
      <c r="AF1054" s="8">
        <v>0</v>
      </c>
      <c r="AK1054" s="9">
        <f>LEN(H1054)</f>
        <v>11</v>
      </c>
      <c r="AL1054" s="9">
        <f>SUM(R1054:X1054)</f>
        <v>1</v>
      </c>
      <c r="AM1054" s="3" t="b">
        <f>IF(R1054,1)</f>
        <v>0</v>
      </c>
      <c r="AN1054" s="3" t="b">
        <f>IF(S1054,1)</f>
        <v>0</v>
      </c>
      <c r="AO1054" s="3" t="b">
        <f>IF(T1054,1)</f>
        <v>0</v>
      </c>
      <c r="AP1054" s="3">
        <f>IF(U1054,1)</f>
        <v>1</v>
      </c>
      <c r="AQ1054" s="3" t="b">
        <f>IF(V1054,1)</f>
        <v>0</v>
      </c>
      <c r="AR1054" s="3" t="b">
        <f>IF(W1054,1)</f>
        <v>0</v>
      </c>
      <c r="AS1054" s="3" t="b">
        <f>IF(X1054,1)</f>
        <v>0</v>
      </c>
      <c r="AT1054" s="3">
        <f>SUM(AM1054:AS1054)</f>
        <v>1</v>
      </c>
      <c r="AU1054" s="10" t="b">
        <f>IF(R1054,1)</f>
        <v>0</v>
      </c>
      <c r="AV1054" s="10" t="b">
        <f>IF(S1054,2)</f>
        <v>0</v>
      </c>
      <c r="AW1054" s="10" t="b">
        <f>IF(T1054,3)</f>
        <v>0</v>
      </c>
      <c r="AX1054" s="10">
        <f>IF(U1054,4)</f>
        <v>4</v>
      </c>
      <c r="AY1054" s="10" t="b">
        <f>IF(V1054,5)</f>
        <v>0</v>
      </c>
      <c r="AZ1054" s="10" t="b">
        <f>IF(W1054,6)</f>
        <v>0</v>
      </c>
      <c r="BA1054" s="10" t="b">
        <f>IF(X1054,7)</f>
        <v>0</v>
      </c>
      <c r="BB1054" s="10">
        <f>MIN(AU1054:BA1054)</f>
        <v>4</v>
      </c>
      <c r="BC1054" s="10">
        <f>MAX(AU1054:BA1054)</f>
        <v>4</v>
      </c>
      <c r="BD1054" s="10">
        <f>IF(AT1054&gt;0,(1+(BC1054-AT1054))-BB1054,-1)</f>
        <v>0</v>
      </c>
      <c r="BE1054" s="44">
        <f>AL1054-AT1054</f>
        <v>0</v>
      </c>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c r="FP1054" s="3"/>
      <c r="FQ1054" s="3"/>
      <c r="FR1054" s="3"/>
      <c r="FS1054" s="3"/>
      <c r="FT1054" s="3"/>
      <c r="FU1054" s="3"/>
    </row>
    <row r="1055" spans="1:177" ht="15" customHeight="1">
      <c r="A1055" s="1">
        <v>1054</v>
      </c>
      <c r="B1055" s="1">
        <v>-37.806779452385101</v>
      </c>
      <c r="C1055" s="1">
        <v>144.97818469848599</v>
      </c>
      <c r="D1055" s="1">
        <v>15</v>
      </c>
      <c r="E1055"/>
      <c r="F1055" s="1" t="s">
        <v>40</v>
      </c>
      <c r="G1055" s="1" t="s">
        <v>1172</v>
      </c>
      <c r="H1055" s="2" t="s">
        <v>1264</v>
      </c>
      <c r="I1055" s="4">
        <v>1</v>
      </c>
      <c r="J1055" s="4">
        <v>0</v>
      </c>
      <c r="K1055" s="4">
        <v>0</v>
      </c>
      <c r="L1055" s="4">
        <v>0</v>
      </c>
      <c r="M1055" s="5">
        <v>1</v>
      </c>
      <c r="N1055" s="5">
        <v>0</v>
      </c>
      <c r="O1055" s="5">
        <v>0</v>
      </c>
      <c r="P1055" s="5">
        <v>0</v>
      </c>
      <c r="Q1055" s="5">
        <v>0</v>
      </c>
      <c r="R1055" s="6">
        <v>0</v>
      </c>
      <c r="S1055" s="6">
        <v>0</v>
      </c>
      <c r="T1055" s="6">
        <v>0</v>
      </c>
      <c r="U1055" s="6">
        <v>1</v>
      </c>
      <c r="V1055" s="6">
        <v>0</v>
      </c>
      <c r="W1055" s="6">
        <v>0</v>
      </c>
      <c r="X1055" s="6">
        <v>0</v>
      </c>
      <c r="Y1055" s="7">
        <v>0</v>
      </c>
      <c r="Z1055" s="7">
        <v>0</v>
      </c>
      <c r="AA1055" s="8">
        <v>0</v>
      </c>
      <c r="AB1055" s="8">
        <v>0</v>
      </c>
      <c r="AC1055" s="8">
        <v>0</v>
      </c>
      <c r="AD1055" s="8">
        <v>0</v>
      </c>
      <c r="AE1055" s="8">
        <v>0</v>
      </c>
      <c r="AF1055" s="8">
        <v>0</v>
      </c>
      <c r="AK1055" s="9">
        <f>LEN(H1055)</f>
        <v>12</v>
      </c>
      <c r="AL1055" s="9">
        <f>SUM(R1055:X1055)</f>
        <v>1</v>
      </c>
      <c r="AM1055" s="3" t="b">
        <f>IF(R1055,1)</f>
        <v>0</v>
      </c>
      <c r="AN1055" s="3" t="b">
        <f>IF(S1055,1)</f>
        <v>0</v>
      </c>
      <c r="AO1055" s="3" t="b">
        <f>IF(T1055,1)</f>
        <v>0</v>
      </c>
      <c r="AP1055" s="3">
        <f>IF(U1055,1)</f>
        <v>1</v>
      </c>
      <c r="AQ1055" s="3" t="b">
        <f>IF(V1055,1)</f>
        <v>0</v>
      </c>
      <c r="AR1055" s="3" t="b">
        <f>IF(W1055,1)</f>
        <v>0</v>
      </c>
      <c r="AS1055" s="3" t="b">
        <f>IF(X1055,1)</f>
        <v>0</v>
      </c>
      <c r="AT1055" s="3">
        <f>SUM(AM1055:AS1055)</f>
        <v>1</v>
      </c>
      <c r="AU1055" s="10" t="b">
        <f>IF(R1055,1)</f>
        <v>0</v>
      </c>
      <c r="AV1055" s="10" t="b">
        <f>IF(S1055,2)</f>
        <v>0</v>
      </c>
      <c r="AW1055" s="10" t="b">
        <f>IF(T1055,3)</f>
        <v>0</v>
      </c>
      <c r="AX1055" s="10">
        <f>IF(U1055,4)</f>
        <v>4</v>
      </c>
      <c r="AY1055" s="10" t="b">
        <f>IF(V1055,5)</f>
        <v>0</v>
      </c>
      <c r="AZ1055" s="10" t="b">
        <f>IF(W1055,6)</f>
        <v>0</v>
      </c>
      <c r="BA1055" s="10" t="b">
        <f>IF(X1055,7)</f>
        <v>0</v>
      </c>
      <c r="BB1055" s="10">
        <f>MIN(AU1055:BA1055)</f>
        <v>4</v>
      </c>
      <c r="BC1055" s="10">
        <f>MAX(AU1055:BA1055)</f>
        <v>4</v>
      </c>
      <c r="BD1055" s="10">
        <f>IF(AT1055&gt;0,(1+(BC1055-AT1055))-BB1055,-1)</f>
        <v>0</v>
      </c>
      <c r="BE1055" s="44">
        <f>AL1055-AT1055</f>
        <v>0</v>
      </c>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c r="FP1055" s="3"/>
      <c r="FQ1055" s="3"/>
      <c r="FR1055" s="3"/>
      <c r="FS1055" s="3"/>
      <c r="FT1055" s="3"/>
      <c r="FU1055" s="3"/>
    </row>
    <row r="1056" spans="1:177" ht="15" customHeight="1">
      <c r="A1056" s="1">
        <v>1055</v>
      </c>
      <c r="B1056" s="1">
        <v>-37.788976309555103</v>
      </c>
      <c r="C1056" s="1">
        <v>145.00509261932399</v>
      </c>
      <c r="D1056" s="1">
        <v>15</v>
      </c>
      <c r="E1056"/>
      <c r="F1056" s="1" t="s">
        <v>40</v>
      </c>
      <c r="G1056" s="1" t="s">
        <v>1172</v>
      </c>
      <c r="H1056" s="2" t="s">
        <v>1265</v>
      </c>
      <c r="I1056" s="4">
        <v>1</v>
      </c>
      <c r="J1056" s="4">
        <v>0</v>
      </c>
      <c r="K1056" s="4">
        <v>0</v>
      </c>
      <c r="L1056" s="4">
        <v>0</v>
      </c>
      <c r="M1056" s="5">
        <v>1</v>
      </c>
      <c r="N1056" s="5">
        <v>0</v>
      </c>
      <c r="O1056" s="5">
        <v>0</v>
      </c>
      <c r="P1056" s="5">
        <v>0</v>
      </c>
      <c r="Q1056" s="5">
        <v>0</v>
      </c>
      <c r="R1056" s="6">
        <v>0</v>
      </c>
      <c r="S1056" s="6">
        <v>0</v>
      </c>
      <c r="T1056" s="6">
        <v>0</v>
      </c>
      <c r="U1056" s="6">
        <v>1</v>
      </c>
      <c r="V1056" s="6">
        <v>0</v>
      </c>
      <c r="W1056" s="6">
        <v>0</v>
      </c>
      <c r="X1056" s="6">
        <v>0</v>
      </c>
      <c r="Y1056" s="7">
        <v>0</v>
      </c>
      <c r="Z1056" s="7">
        <v>0</v>
      </c>
      <c r="AA1056" s="8">
        <v>0</v>
      </c>
      <c r="AB1056" s="8">
        <v>0</v>
      </c>
      <c r="AC1056" s="8">
        <v>0</v>
      </c>
      <c r="AD1056" s="8">
        <v>0</v>
      </c>
      <c r="AE1056" s="8">
        <v>0</v>
      </c>
      <c r="AF1056" s="8">
        <v>0</v>
      </c>
      <c r="AK1056" s="9">
        <f>LEN(H1056)</f>
        <v>13</v>
      </c>
      <c r="AL1056" s="9">
        <f>SUM(R1056:X1056)</f>
        <v>1</v>
      </c>
      <c r="AM1056" s="3" t="b">
        <f>IF(R1056,1)</f>
        <v>0</v>
      </c>
      <c r="AN1056" s="3" t="b">
        <f>IF(S1056,1)</f>
        <v>0</v>
      </c>
      <c r="AO1056" s="3" t="b">
        <f>IF(T1056,1)</f>
        <v>0</v>
      </c>
      <c r="AP1056" s="3">
        <f>IF(U1056,1)</f>
        <v>1</v>
      </c>
      <c r="AQ1056" s="3" t="b">
        <f>IF(V1056,1)</f>
        <v>0</v>
      </c>
      <c r="AR1056" s="3" t="b">
        <f>IF(W1056,1)</f>
        <v>0</v>
      </c>
      <c r="AS1056" s="3" t="b">
        <f>IF(X1056,1)</f>
        <v>0</v>
      </c>
      <c r="AT1056" s="3">
        <f>SUM(AM1056:AS1056)</f>
        <v>1</v>
      </c>
      <c r="AU1056" s="10" t="b">
        <f>IF(R1056,1)</f>
        <v>0</v>
      </c>
      <c r="AV1056" s="10" t="b">
        <f>IF(S1056,2)</f>
        <v>0</v>
      </c>
      <c r="AW1056" s="10" t="b">
        <f>IF(T1056,3)</f>
        <v>0</v>
      </c>
      <c r="AX1056" s="10">
        <f>IF(U1056,4)</f>
        <v>4</v>
      </c>
      <c r="AY1056" s="10" t="b">
        <f>IF(V1056,5)</f>
        <v>0</v>
      </c>
      <c r="AZ1056" s="10" t="b">
        <f>IF(W1056,6)</f>
        <v>0</v>
      </c>
      <c r="BA1056" s="10" t="b">
        <f>IF(X1056,7)</f>
        <v>0</v>
      </c>
      <c r="BB1056" s="10">
        <f>MIN(AU1056:BA1056)</f>
        <v>4</v>
      </c>
      <c r="BC1056" s="10">
        <f>MAX(AU1056:BA1056)</f>
        <v>4</v>
      </c>
      <c r="BD1056" s="10">
        <f>IF(AT1056&gt;0,(1+(BC1056-AT1056))-BB1056,-1)</f>
        <v>0</v>
      </c>
      <c r="BE1056" s="44">
        <f>AL1056-AT1056</f>
        <v>0</v>
      </c>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c r="FP1056" s="3"/>
      <c r="FQ1056" s="3"/>
      <c r="FR1056" s="3"/>
      <c r="FS1056" s="3"/>
      <c r="FT1056" s="3"/>
      <c r="FU1056" s="3"/>
    </row>
    <row r="1057" spans="1:177" ht="15" customHeight="1">
      <c r="A1057" s="1">
        <v>1056</v>
      </c>
      <c r="B1057" s="1">
        <v>-38.071920210000002</v>
      </c>
      <c r="C1057" s="1">
        <v>145.31681101999999</v>
      </c>
      <c r="D1057" s="1">
        <v>15</v>
      </c>
      <c r="E1057"/>
      <c r="F1057" s="1" t="s">
        <v>40</v>
      </c>
      <c r="G1057" s="1" t="s">
        <v>1172</v>
      </c>
      <c r="H1057" s="2" t="s">
        <v>1266</v>
      </c>
      <c r="I1057" s="4">
        <v>1</v>
      </c>
      <c r="J1057" s="4">
        <v>0</v>
      </c>
      <c r="K1057" s="4">
        <v>0</v>
      </c>
      <c r="L1057" s="4">
        <v>0</v>
      </c>
      <c r="M1057" s="5">
        <v>1</v>
      </c>
      <c r="N1057" s="5">
        <v>0</v>
      </c>
      <c r="O1057" s="5">
        <v>1</v>
      </c>
      <c r="P1057" s="5">
        <v>0</v>
      </c>
      <c r="Q1057" s="5">
        <v>0</v>
      </c>
      <c r="R1057" s="6">
        <v>0</v>
      </c>
      <c r="S1057" s="6">
        <v>0</v>
      </c>
      <c r="T1057" s="6">
        <v>1</v>
      </c>
      <c r="U1057" s="6">
        <v>1</v>
      </c>
      <c r="V1057" s="6">
        <v>0</v>
      </c>
      <c r="W1057" s="6">
        <v>0</v>
      </c>
      <c r="X1057" s="6">
        <v>0</v>
      </c>
      <c r="Y1057" s="7">
        <v>0</v>
      </c>
      <c r="Z1057" s="7">
        <v>0</v>
      </c>
      <c r="AA1057" s="8">
        <v>0</v>
      </c>
      <c r="AB1057" s="8">
        <v>0</v>
      </c>
      <c r="AC1057" s="8">
        <v>0</v>
      </c>
      <c r="AD1057" s="8">
        <v>0</v>
      </c>
      <c r="AE1057" s="8">
        <v>0</v>
      </c>
      <c r="AF1057" s="8">
        <v>0</v>
      </c>
      <c r="AI1057" s="9" t="s">
        <v>393</v>
      </c>
      <c r="AK1057" s="9">
        <f>LEN(H1057)</f>
        <v>45</v>
      </c>
      <c r="AL1057" s="9">
        <f>SUM(R1057:X1057)</f>
        <v>2</v>
      </c>
      <c r="AM1057" s="3" t="b">
        <f>IF(R1057,1)</f>
        <v>0</v>
      </c>
      <c r="AN1057" s="3" t="b">
        <f>IF(S1057,1)</f>
        <v>0</v>
      </c>
      <c r="AO1057" s="3">
        <f>IF(T1057,1)</f>
        <v>1</v>
      </c>
      <c r="AP1057" s="3">
        <f>IF(U1057,1)</f>
        <v>1</v>
      </c>
      <c r="AQ1057" s="3" t="b">
        <f>IF(V1057,1)</f>
        <v>0</v>
      </c>
      <c r="AR1057" s="3" t="b">
        <f>IF(W1057,1)</f>
        <v>0</v>
      </c>
      <c r="AS1057" s="3" t="b">
        <f>IF(X1057,1)</f>
        <v>0</v>
      </c>
      <c r="AT1057" s="3">
        <f>SUM(AM1057:AS1057)</f>
        <v>2</v>
      </c>
      <c r="AU1057" s="10" t="b">
        <f>IF(R1057,1)</f>
        <v>0</v>
      </c>
      <c r="AV1057" s="10" t="b">
        <f>IF(S1057,2)</f>
        <v>0</v>
      </c>
      <c r="AW1057" s="10">
        <f>IF(T1057,3)</f>
        <v>3</v>
      </c>
      <c r="AX1057" s="10">
        <f>IF(U1057,4)</f>
        <v>4</v>
      </c>
      <c r="AY1057" s="10" t="b">
        <f>IF(V1057,5)</f>
        <v>0</v>
      </c>
      <c r="AZ1057" s="10" t="b">
        <f>IF(W1057,6)</f>
        <v>0</v>
      </c>
      <c r="BA1057" s="10" t="b">
        <f>IF(X1057,7)</f>
        <v>0</v>
      </c>
      <c r="BB1057" s="10">
        <f>MIN(AU1057:BA1057)</f>
        <v>3</v>
      </c>
      <c r="BC1057" s="10">
        <f>MAX(AU1057:BA1057)</f>
        <v>4</v>
      </c>
      <c r="BD1057" s="10">
        <f>IF(AT1057&gt;0,(1+(BC1057-AT1057))-BB1057,-1)</f>
        <v>0</v>
      </c>
      <c r="BE1057" s="44">
        <f>AL1057-AT1057</f>
        <v>0</v>
      </c>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c r="FP1057" s="3"/>
      <c r="FQ1057" s="3"/>
      <c r="FR1057" s="3"/>
      <c r="FS1057" s="3"/>
      <c r="FT1057" s="3"/>
      <c r="FU1057" s="3"/>
    </row>
    <row r="1058" spans="1:177" ht="15" customHeight="1">
      <c r="A1058" s="1">
        <v>1057</v>
      </c>
      <c r="B1058" s="1">
        <v>-38.035389983277298</v>
      </c>
      <c r="C1058" s="1">
        <v>145.34397643290299</v>
      </c>
      <c r="D1058" s="1">
        <v>15</v>
      </c>
      <c r="E1058"/>
      <c r="F1058" s="1" t="s">
        <v>40</v>
      </c>
      <c r="G1058" s="1" t="s">
        <v>1172</v>
      </c>
      <c r="H1058" s="2" t="s">
        <v>1267</v>
      </c>
      <c r="I1058" s="4">
        <v>1</v>
      </c>
      <c r="J1058" s="4">
        <v>0</v>
      </c>
      <c r="K1058" s="4">
        <v>0</v>
      </c>
      <c r="L1058" s="4">
        <v>0</v>
      </c>
      <c r="M1058" s="5">
        <v>0</v>
      </c>
      <c r="N1058" s="5">
        <v>0</v>
      </c>
      <c r="O1058" s="5">
        <v>0</v>
      </c>
      <c r="P1058" s="5">
        <v>0</v>
      </c>
      <c r="Q1058" s="5">
        <v>1</v>
      </c>
      <c r="R1058" s="6">
        <v>0</v>
      </c>
      <c r="S1058" s="6">
        <v>0</v>
      </c>
      <c r="T1058" s="6">
        <v>0</v>
      </c>
      <c r="U1058" s="6">
        <v>1</v>
      </c>
      <c r="V1058" s="6">
        <v>0</v>
      </c>
      <c r="W1058" s="6">
        <v>0</v>
      </c>
      <c r="X1058" s="6">
        <v>0</v>
      </c>
      <c r="Y1058" s="7">
        <v>1</v>
      </c>
      <c r="Z1058" s="7">
        <v>0</v>
      </c>
      <c r="AA1058" s="8">
        <v>0</v>
      </c>
      <c r="AB1058" s="8">
        <v>0</v>
      </c>
      <c r="AC1058" s="8">
        <v>0</v>
      </c>
      <c r="AD1058" s="8">
        <v>0</v>
      </c>
      <c r="AE1058" s="8">
        <v>0</v>
      </c>
      <c r="AF1058" s="8">
        <v>0</v>
      </c>
      <c r="AH1058" s="9" t="s">
        <v>1268</v>
      </c>
      <c r="AI1058" s="9" t="s">
        <v>45</v>
      </c>
      <c r="AK1058" s="9">
        <f>LEN(H1058)</f>
        <v>32</v>
      </c>
      <c r="AL1058" s="9">
        <f>SUM(R1058:X1058)</f>
        <v>1</v>
      </c>
      <c r="AM1058" s="3" t="b">
        <f>IF(R1058,1)</f>
        <v>0</v>
      </c>
      <c r="AN1058" s="3" t="b">
        <f>IF(S1058,1)</f>
        <v>0</v>
      </c>
      <c r="AO1058" s="3" t="b">
        <f>IF(T1058,1)</f>
        <v>0</v>
      </c>
      <c r="AP1058" s="3">
        <f>IF(U1058,1)</f>
        <v>1</v>
      </c>
      <c r="AQ1058" s="3" t="b">
        <f>IF(V1058,1)</f>
        <v>0</v>
      </c>
      <c r="AR1058" s="3" t="b">
        <f>IF(W1058,1)</f>
        <v>0</v>
      </c>
      <c r="AS1058" s="3" t="b">
        <f>IF(X1058,1)</f>
        <v>0</v>
      </c>
      <c r="AT1058" s="3">
        <f>SUM(AM1058:AS1058)</f>
        <v>1</v>
      </c>
      <c r="AU1058" s="10" t="b">
        <f>IF(R1058,1)</f>
        <v>0</v>
      </c>
      <c r="AV1058" s="10" t="b">
        <f>IF(S1058,2)</f>
        <v>0</v>
      </c>
      <c r="AW1058" s="10" t="b">
        <f>IF(T1058,3)</f>
        <v>0</v>
      </c>
      <c r="AX1058" s="10">
        <f>IF(U1058,4)</f>
        <v>4</v>
      </c>
      <c r="AY1058" s="10" t="b">
        <f>IF(V1058,5)</f>
        <v>0</v>
      </c>
      <c r="AZ1058" s="10" t="b">
        <f>IF(W1058,6)</f>
        <v>0</v>
      </c>
      <c r="BA1058" s="10" t="b">
        <f>IF(X1058,7)</f>
        <v>0</v>
      </c>
      <c r="BB1058" s="10">
        <f>MIN(AU1058:BA1058)</f>
        <v>4</v>
      </c>
      <c r="BC1058" s="10">
        <f>MAX(AU1058:BA1058)</f>
        <v>4</v>
      </c>
      <c r="BD1058" s="10">
        <f>IF(AT1058&gt;0,(1+(BC1058-AT1058))-BB1058,-1)</f>
        <v>0</v>
      </c>
      <c r="BE1058" s="44">
        <f>AL1058-AT1058</f>
        <v>0</v>
      </c>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c r="FP1058" s="3"/>
      <c r="FQ1058" s="3"/>
      <c r="FR1058" s="3"/>
      <c r="FS1058" s="3"/>
      <c r="FT1058" s="3"/>
      <c r="FU1058" s="3"/>
    </row>
    <row r="1059" spans="1:177" ht="15" customHeight="1">
      <c r="A1059" s="1">
        <v>1058</v>
      </c>
      <c r="B1059" s="1">
        <v>-37.795792876838</v>
      </c>
      <c r="C1059" s="1">
        <v>144.98118877258301</v>
      </c>
      <c r="D1059" s="1">
        <v>15</v>
      </c>
      <c r="E1059"/>
      <c r="F1059" s="1" t="s">
        <v>40</v>
      </c>
      <c r="G1059" s="1" t="s">
        <v>1172</v>
      </c>
      <c r="H1059" s="2" t="s">
        <v>1269</v>
      </c>
      <c r="I1059" s="4">
        <v>1</v>
      </c>
      <c r="J1059" s="4">
        <v>0</v>
      </c>
      <c r="K1059" s="4">
        <v>0</v>
      </c>
      <c r="L1059" s="4">
        <v>0</v>
      </c>
      <c r="M1059" s="5">
        <v>1</v>
      </c>
      <c r="N1059" s="5">
        <v>0</v>
      </c>
      <c r="O1059" s="5">
        <v>0</v>
      </c>
      <c r="P1059" s="5">
        <v>1</v>
      </c>
      <c r="Q1059" s="5">
        <v>0</v>
      </c>
      <c r="R1059" s="6">
        <v>0</v>
      </c>
      <c r="S1059" s="6">
        <v>0</v>
      </c>
      <c r="T1059" s="6">
        <v>2</v>
      </c>
      <c r="U1059" s="6">
        <v>1</v>
      </c>
      <c r="V1059" s="6">
        <v>0</v>
      </c>
      <c r="W1059" s="6">
        <v>0</v>
      </c>
      <c r="X1059" s="6">
        <v>0</v>
      </c>
      <c r="Y1059" s="7">
        <v>0</v>
      </c>
      <c r="Z1059" s="7">
        <v>1</v>
      </c>
      <c r="AA1059" s="8">
        <v>0</v>
      </c>
      <c r="AB1059" s="8">
        <v>1</v>
      </c>
      <c r="AC1059" s="8">
        <v>0</v>
      </c>
      <c r="AD1059" s="8">
        <v>0</v>
      </c>
      <c r="AE1059" s="8">
        <v>0</v>
      </c>
      <c r="AF1059" s="8">
        <v>0</v>
      </c>
      <c r="AG1059" s="9" t="s">
        <v>1270</v>
      </c>
      <c r="AI1059" s="9" t="s">
        <v>353</v>
      </c>
      <c r="AK1059" s="9">
        <f>LEN(H1059)</f>
        <v>81</v>
      </c>
      <c r="AL1059" s="9">
        <f>SUM(R1059:X1059)</f>
        <v>3</v>
      </c>
      <c r="AM1059" s="3" t="b">
        <f>IF(R1059,1)</f>
        <v>0</v>
      </c>
      <c r="AN1059" s="3" t="b">
        <f>IF(S1059,1)</f>
        <v>0</v>
      </c>
      <c r="AO1059" s="3">
        <f>IF(T1059,1)</f>
        <v>1</v>
      </c>
      <c r="AP1059" s="3">
        <f>IF(U1059,1)</f>
        <v>1</v>
      </c>
      <c r="AQ1059" s="3" t="b">
        <f>IF(V1059,1)</f>
        <v>0</v>
      </c>
      <c r="AR1059" s="3" t="b">
        <f>IF(W1059,1)</f>
        <v>0</v>
      </c>
      <c r="AS1059" s="3" t="b">
        <f>IF(X1059,1)</f>
        <v>0</v>
      </c>
      <c r="AT1059" s="3">
        <f>SUM(AM1059:AS1059)</f>
        <v>2</v>
      </c>
      <c r="AU1059" s="10" t="b">
        <f>IF(R1059,1)</f>
        <v>0</v>
      </c>
      <c r="AV1059" s="10" t="b">
        <f>IF(S1059,2)</f>
        <v>0</v>
      </c>
      <c r="AW1059" s="10">
        <f>IF(T1059,3)</f>
        <v>3</v>
      </c>
      <c r="AX1059" s="10">
        <f>IF(U1059,4)</f>
        <v>4</v>
      </c>
      <c r="AY1059" s="10" t="b">
        <f>IF(V1059,5)</f>
        <v>0</v>
      </c>
      <c r="AZ1059" s="10" t="b">
        <f>IF(W1059,6)</f>
        <v>0</v>
      </c>
      <c r="BA1059" s="10" t="b">
        <f>IF(X1059,7)</f>
        <v>0</v>
      </c>
      <c r="BB1059" s="10">
        <f>MIN(AU1059:BA1059)</f>
        <v>3</v>
      </c>
      <c r="BC1059" s="10">
        <f>MAX(AU1059:BA1059)</f>
        <v>4</v>
      </c>
      <c r="BD1059" s="10">
        <f>IF(AT1059&gt;0,(1+(BC1059-AT1059))-BB1059,-1)</f>
        <v>0</v>
      </c>
      <c r="BE1059" s="44">
        <f>AL1059-AT1059</f>
        <v>1</v>
      </c>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row>
    <row r="1060" spans="1:177" ht="15" customHeight="1">
      <c r="A1060" s="1">
        <v>1059</v>
      </c>
      <c r="B1060" s="1">
        <v>-38.066682687443198</v>
      </c>
      <c r="C1060" s="1">
        <v>145.29676717165</v>
      </c>
      <c r="D1060" s="1">
        <v>15</v>
      </c>
      <c r="E1060"/>
      <c r="F1060" s="1" t="s">
        <v>40</v>
      </c>
      <c r="G1060" s="1" t="s">
        <v>1172</v>
      </c>
      <c r="H1060" s="2" t="s">
        <v>1271</v>
      </c>
      <c r="I1060" s="4">
        <v>1</v>
      </c>
      <c r="J1060" s="4">
        <v>0</v>
      </c>
      <c r="K1060" s="4">
        <v>0</v>
      </c>
      <c r="L1060" s="4">
        <v>0</v>
      </c>
      <c r="M1060" s="5">
        <v>1</v>
      </c>
      <c r="N1060" s="5">
        <v>0</v>
      </c>
      <c r="O1060" s="5">
        <v>0</v>
      </c>
      <c r="P1060" s="5">
        <v>0</v>
      </c>
      <c r="Q1060" s="5">
        <v>0</v>
      </c>
      <c r="R1060" s="6">
        <v>0</v>
      </c>
      <c r="S1060" s="6">
        <v>0</v>
      </c>
      <c r="T1060" s="6">
        <v>0</v>
      </c>
      <c r="U1060" s="6">
        <v>1</v>
      </c>
      <c r="V1060" s="6">
        <v>0</v>
      </c>
      <c r="W1060" s="6">
        <v>0</v>
      </c>
      <c r="X1060" s="6">
        <v>0</v>
      </c>
      <c r="Y1060" s="7">
        <v>0</v>
      </c>
      <c r="Z1060" s="7">
        <v>0</v>
      </c>
      <c r="AA1060" s="8">
        <v>0</v>
      </c>
      <c r="AB1060" s="8">
        <v>0</v>
      </c>
      <c r="AC1060" s="8">
        <v>0</v>
      </c>
      <c r="AD1060" s="8">
        <v>0</v>
      </c>
      <c r="AE1060" s="8">
        <v>0</v>
      </c>
      <c r="AF1060" s="8">
        <v>1</v>
      </c>
      <c r="AI1060" s="9" t="s">
        <v>48</v>
      </c>
      <c r="AK1060" s="9">
        <f>LEN(H1060)</f>
        <v>18</v>
      </c>
      <c r="AL1060" s="9">
        <f>SUM(R1060:X1060)</f>
        <v>1</v>
      </c>
      <c r="AM1060" s="3" t="b">
        <f>IF(R1060,1)</f>
        <v>0</v>
      </c>
      <c r="AN1060" s="3" t="b">
        <f>IF(S1060,1)</f>
        <v>0</v>
      </c>
      <c r="AO1060" s="3" t="b">
        <f>IF(T1060,1)</f>
        <v>0</v>
      </c>
      <c r="AP1060" s="3">
        <f>IF(U1060,1)</f>
        <v>1</v>
      </c>
      <c r="AQ1060" s="3" t="b">
        <f>IF(V1060,1)</f>
        <v>0</v>
      </c>
      <c r="AR1060" s="3" t="b">
        <f>IF(W1060,1)</f>
        <v>0</v>
      </c>
      <c r="AS1060" s="3" t="b">
        <f>IF(X1060,1)</f>
        <v>0</v>
      </c>
      <c r="AT1060" s="3">
        <f>SUM(AM1060:AS1060)</f>
        <v>1</v>
      </c>
      <c r="AU1060" s="10" t="b">
        <f>IF(R1060,1)</f>
        <v>0</v>
      </c>
      <c r="AV1060" s="10" t="b">
        <f>IF(S1060,2)</f>
        <v>0</v>
      </c>
      <c r="AW1060" s="10" t="b">
        <f>IF(T1060,3)</f>
        <v>0</v>
      </c>
      <c r="AX1060" s="10">
        <f>IF(U1060,4)</f>
        <v>4</v>
      </c>
      <c r="AY1060" s="10" t="b">
        <f>IF(V1060,5)</f>
        <v>0</v>
      </c>
      <c r="AZ1060" s="10" t="b">
        <f>IF(W1060,6)</f>
        <v>0</v>
      </c>
      <c r="BA1060" s="10" t="b">
        <f>IF(X1060,7)</f>
        <v>0</v>
      </c>
      <c r="BB1060" s="10">
        <f>MIN(AU1060:BA1060)</f>
        <v>4</v>
      </c>
      <c r="BC1060" s="10">
        <f>MAX(AU1060:BA1060)</f>
        <v>4</v>
      </c>
      <c r="BD1060" s="10">
        <f>IF(AT1060&gt;0,(1+(BC1060-AT1060))-BB1060,-1)</f>
        <v>0</v>
      </c>
      <c r="BE1060" s="44">
        <f>AL1060-AT1060</f>
        <v>0</v>
      </c>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row>
    <row r="1061" spans="1:177" ht="15" customHeight="1">
      <c r="A1061" s="1">
        <v>1060</v>
      </c>
      <c r="B1061" s="1">
        <v>-37.7622805148022</v>
      </c>
      <c r="C1061" s="1">
        <v>144.99535083618201</v>
      </c>
      <c r="D1061" s="1">
        <v>15</v>
      </c>
      <c r="E1061"/>
      <c r="F1061" s="1" t="s">
        <v>40</v>
      </c>
      <c r="G1061" s="1" t="s">
        <v>1172</v>
      </c>
      <c r="H1061" s="2" t="s">
        <v>1272</v>
      </c>
      <c r="I1061" s="4">
        <v>1</v>
      </c>
      <c r="J1061" s="4">
        <v>0</v>
      </c>
      <c r="K1061" s="4">
        <v>0</v>
      </c>
      <c r="L1061" s="4">
        <v>0</v>
      </c>
      <c r="M1061" s="5">
        <v>1</v>
      </c>
      <c r="N1061" s="5">
        <v>0</v>
      </c>
      <c r="O1061" s="5">
        <v>0</v>
      </c>
      <c r="P1061" s="5">
        <v>0</v>
      </c>
      <c r="Q1061" s="5">
        <v>0</v>
      </c>
      <c r="R1061" s="6">
        <v>0</v>
      </c>
      <c r="S1061" s="6">
        <v>0</v>
      </c>
      <c r="T1061" s="6">
        <v>1</v>
      </c>
      <c r="U1061" s="6">
        <v>1</v>
      </c>
      <c r="V1061" s="6">
        <v>0</v>
      </c>
      <c r="W1061" s="6">
        <v>0</v>
      </c>
      <c r="X1061" s="6">
        <v>0</v>
      </c>
      <c r="Y1061" s="7">
        <v>0</v>
      </c>
      <c r="Z1061" s="7">
        <v>0</v>
      </c>
      <c r="AA1061" s="8">
        <v>0</v>
      </c>
      <c r="AB1061" s="8">
        <v>0</v>
      </c>
      <c r="AC1061" s="8">
        <v>0</v>
      </c>
      <c r="AD1061" s="8">
        <v>0</v>
      </c>
      <c r="AE1061" s="8">
        <v>0</v>
      </c>
      <c r="AF1061" s="8">
        <v>0</v>
      </c>
      <c r="AK1061" s="9">
        <f>LEN(H1061)</f>
        <v>14</v>
      </c>
      <c r="AL1061" s="9">
        <f>SUM(R1061:X1061)</f>
        <v>2</v>
      </c>
      <c r="AM1061" s="3" t="b">
        <f>IF(R1061,1)</f>
        <v>0</v>
      </c>
      <c r="AN1061" s="3" t="b">
        <f>IF(S1061,1)</f>
        <v>0</v>
      </c>
      <c r="AO1061" s="3">
        <f>IF(T1061,1)</f>
        <v>1</v>
      </c>
      <c r="AP1061" s="3">
        <f>IF(U1061,1)</f>
        <v>1</v>
      </c>
      <c r="AQ1061" s="3" t="b">
        <f>IF(V1061,1)</f>
        <v>0</v>
      </c>
      <c r="AR1061" s="3" t="b">
        <f>IF(W1061,1)</f>
        <v>0</v>
      </c>
      <c r="AS1061" s="3" t="b">
        <f>IF(X1061,1)</f>
        <v>0</v>
      </c>
      <c r="AT1061" s="3">
        <f>SUM(AM1061:AS1061)</f>
        <v>2</v>
      </c>
      <c r="AU1061" s="10" t="b">
        <f>IF(R1061,1)</f>
        <v>0</v>
      </c>
      <c r="AV1061" s="10" t="b">
        <f>IF(S1061,2)</f>
        <v>0</v>
      </c>
      <c r="AW1061" s="10">
        <f>IF(T1061,3)</f>
        <v>3</v>
      </c>
      <c r="AX1061" s="10">
        <f>IF(U1061,4)</f>
        <v>4</v>
      </c>
      <c r="AY1061" s="10" t="b">
        <f>IF(V1061,5)</f>
        <v>0</v>
      </c>
      <c r="AZ1061" s="10" t="b">
        <f>IF(W1061,6)</f>
        <v>0</v>
      </c>
      <c r="BA1061" s="10" t="b">
        <f>IF(X1061,7)</f>
        <v>0</v>
      </c>
      <c r="BB1061" s="10">
        <f>MIN(AU1061:BA1061)</f>
        <v>3</v>
      </c>
      <c r="BC1061" s="10">
        <f>MAX(AU1061:BA1061)</f>
        <v>4</v>
      </c>
      <c r="BD1061" s="10">
        <f>IF(AT1061&gt;0,(1+(BC1061-AT1061))-BB1061,-1)</f>
        <v>0</v>
      </c>
      <c r="BE1061" s="44">
        <f>AL1061-AT1061</f>
        <v>0</v>
      </c>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row>
    <row r="1062" spans="1:177" ht="15" customHeight="1">
      <c r="A1062" s="1">
        <v>1061</v>
      </c>
      <c r="B1062" s="1">
        <v>-38.057897545286998</v>
      </c>
      <c r="C1062" s="1">
        <v>145.33234399202399</v>
      </c>
      <c r="D1062" s="1">
        <v>15</v>
      </c>
      <c r="E1062"/>
      <c r="F1062" s="1" t="s">
        <v>40</v>
      </c>
      <c r="G1062" s="1" t="s">
        <v>1172</v>
      </c>
      <c r="H1062" s="2" t="s">
        <v>1273</v>
      </c>
      <c r="I1062" s="4">
        <v>1</v>
      </c>
      <c r="J1062" s="4">
        <v>0</v>
      </c>
      <c r="K1062" s="4">
        <v>0</v>
      </c>
      <c r="L1062" s="4">
        <v>0</v>
      </c>
      <c r="M1062" s="5">
        <v>1</v>
      </c>
      <c r="N1062" s="5">
        <v>0</v>
      </c>
      <c r="O1062" s="5">
        <v>0</v>
      </c>
      <c r="P1062" s="5">
        <v>0</v>
      </c>
      <c r="Q1062" s="5">
        <v>0</v>
      </c>
      <c r="R1062" s="6">
        <v>0</v>
      </c>
      <c r="S1062" s="6">
        <v>0</v>
      </c>
      <c r="T1062" s="6">
        <v>0</v>
      </c>
      <c r="U1062" s="6">
        <v>1</v>
      </c>
      <c r="V1062" s="6">
        <v>0</v>
      </c>
      <c r="W1062" s="6">
        <v>0</v>
      </c>
      <c r="X1062" s="6">
        <v>0</v>
      </c>
      <c r="Y1062" s="7">
        <v>0</v>
      </c>
      <c r="Z1062" s="7">
        <v>0</v>
      </c>
      <c r="AA1062" s="8">
        <v>0</v>
      </c>
      <c r="AB1062" s="8">
        <v>0</v>
      </c>
      <c r="AC1062" s="8">
        <v>0</v>
      </c>
      <c r="AD1062" s="8">
        <v>0</v>
      </c>
      <c r="AE1062" s="8">
        <v>0</v>
      </c>
      <c r="AF1062" s="8">
        <v>0</v>
      </c>
      <c r="AI1062" s="9" t="s">
        <v>45</v>
      </c>
      <c r="AK1062" s="9">
        <f>LEN(H1062)</f>
        <v>17</v>
      </c>
      <c r="AL1062" s="9">
        <f>SUM(R1062:X1062)</f>
        <v>1</v>
      </c>
      <c r="AM1062" s="3" t="b">
        <f>IF(R1062,1)</f>
        <v>0</v>
      </c>
      <c r="AN1062" s="3" t="b">
        <f>IF(S1062,1)</f>
        <v>0</v>
      </c>
      <c r="AO1062" s="3" t="b">
        <f>IF(T1062,1)</f>
        <v>0</v>
      </c>
      <c r="AP1062" s="3">
        <f>IF(U1062,1)</f>
        <v>1</v>
      </c>
      <c r="AQ1062" s="3" t="b">
        <f>IF(V1062,1)</f>
        <v>0</v>
      </c>
      <c r="AR1062" s="3" t="b">
        <f>IF(W1062,1)</f>
        <v>0</v>
      </c>
      <c r="AS1062" s="3" t="b">
        <f>IF(X1062,1)</f>
        <v>0</v>
      </c>
      <c r="AT1062" s="3">
        <f>SUM(AM1062:AS1062)</f>
        <v>1</v>
      </c>
      <c r="AU1062" s="10" t="b">
        <f>IF(R1062,1)</f>
        <v>0</v>
      </c>
      <c r="AV1062" s="10" t="b">
        <f>IF(S1062,2)</f>
        <v>0</v>
      </c>
      <c r="AW1062" s="10" t="b">
        <f>IF(T1062,3)</f>
        <v>0</v>
      </c>
      <c r="AX1062" s="10">
        <f>IF(U1062,4)</f>
        <v>4</v>
      </c>
      <c r="AY1062" s="10" t="b">
        <f>IF(V1062,5)</f>
        <v>0</v>
      </c>
      <c r="AZ1062" s="10" t="b">
        <f>IF(W1062,6)</f>
        <v>0</v>
      </c>
      <c r="BA1062" s="10" t="b">
        <f>IF(X1062,7)</f>
        <v>0</v>
      </c>
      <c r="BB1062" s="10">
        <f>MIN(AU1062:BA1062)</f>
        <v>4</v>
      </c>
      <c r="BC1062" s="10">
        <f>MAX(AU1062:BA1062)</f>
        <v>4</v>
      </c>
      <c r="BD1062" s="10">
        <f>IF(AT1062&gt;0,(1+(BC1062-AT1062))-BB1062,-1)</f>
        <v>0</v>
      </c>
      <c r="BE1062" s="44">
        <f>AL1062-AT1062</f>
        <v>0</v>
      </c>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c r="FP1062" s="3"/>
      <c r="FQ1062" s="3"/>
      <c r="FR1062" s="3"/>
      <c r="FS1062" s="3"/>
      <c r="FT1062" s="3"/>
      <c r="FU1062" s="3"/>
    </row>
    <row r="1063" spans="1:177" ht="15" customHeight="1">
      <c r="A1063" s="1">
        <v>1062</v>
      </c>
      <c r="B1063" s="1">
        <v>-37.623082722126199</v>
      </c>
      <c r="C1063" s="1">
        <v>145.08967876281699</v>
      </c>
      <c r="D1063" s="1">
        <v>15</v>
      </c>
      <c r="E1063"/>
      <c r="F1063" s="1" t="s">
        <v>40</v>
      </c>
      <c r="G1063" s="1" t="s">
        <v>1172</v>
      </c>
      <c r="H1063" s="2" t="s">
        <v>1274</v>
      </c>
      <c r="I1063" s="4">
        <v>1</v>
      </c>
      <c r="J1063" s="4">
        <v>0</v>
      </c>
      <c r="K1063" s="4">
        <v>0</v>
      </c>
      <c r="L1063" s="4">
        <v>0</v>
      </c>
      <c r="M1063" s="5">
        <v>1</v>
      </c>
      <c r="N1063" s="5">
        <v>0</v>
      </c>
      <c r="O1063" s="5">
        <v>1</v>
      </c>
      <c r="P1063" s="5">
        <v>0</v>
      </c>
      <c r="Q1063" s="5">
        <v>0</v>
      </c>
      <c r="R1063" s="6">
        <v>0</v>
      </c>
      <c r="S1063" s="6">
        <v>0</v>
      </c>
      <c r="T1063" s="6">
        <v>3</v>
      </c>
      <c r="U1063" s="6">
        <v>0</v>
      </c>
      <c r="V1063" s="6">
        <v>0</v>
      </c>
      <c r="W1063" s="6">
        <v>0</v>
      </c>
      <c r="X1063" s="6">
        <v>0</v>
      </c>
      <c r="Y1063" s="7">
        <v>0</v>
      </c>
      <c r="Z1063" s="7">
        <v>1</v>
      </c>
      <c r="AA1063" s="8">
        <v>0</v>
      </c>
      <c r="AB1063" s="8">
        <v>0</v>
      </c>
      <c r="AC1063" s="8">
        <v>0</v>
      </c>
      <c r="AD1063" s="8">
        <v>0</v>
      </c>
      <c r="AE1063" s="8">
        <v>0</v>
      </c>
      <c r="AF1063" s="8">
        <v>1</v>
      </c>
      <c r="AI1063" s="9" t="s">
        <v>1157</v>
      </c>
      <c r="AK1063" s="9">
        <f>LEN(H1063)</f>
        <v>79</v>
      </c>
      <c r="AL1063" s="9">
        <f>SUM(R1063:X1063)</f>
        <v>3</v>
      </c>
      <c r="AM1063" s="3" t="b">
        <f>IF(R1063,1)</f>
        <v>0</v>
      </c>
      <c r="AN1063" s="3" t="b">
        <f>IF(S1063,1)</f>
        <v>0</v>
      </c>
      <c r="AO1063" s="3">
        <f>IF(T1063,1)</f>
        <v>1</v>
      </c>
      <c r="AP1063" s="3" t="b">
        <f>IF(U1063,1)</f>
        <v>0</v>
      </c>
      <c r="AQ1063" s="3" t="b">
        <f>IF(V1063,1)</f>
        <v>0</v>
      </c>
      <c r="AR1063" s="3" t="b">
        <f>IF(W1063,1)</f>
        <v>0</v>
      </c>
      <c r="AS1063" s="3" t="b">
        <f>IF(X1063,1)</f>
        <v>0</v>
      </c>
      <c r="AT1063" s="3">
        <f>SUM(AM1063:AS1063)</f>
        <v>1</v>
      </c>
      <c r="AU1063" s="10" t="b">
        <f>IF(R1063,1)</f>
        <v>0</v>
      </c>
      <c r="AV1063" s="10" t="b">
        <f>IF(S1063,2)</f>
        <v>0</v>
      </c>
      <c r="AW1063" s="10">
        <f>IF(T1063,3)</f>
        <v>3</v>
      </c>
      <c r="AX1063" s="10" t="b">
        <f>IF(U1063,4)</f>
        <v>0</v>
      </c>
      <c r="AY1063" s="10" t="b">
        <f>IF(V1063,5)</f>
        <v>0</v>
      </c>
      <c r="AZ1063" s="10" t="b">
        <f>IF(W1063,6)</f>
        <v>0</v>
      </c>
      <c r="BA1063" s="10" t="b">
        <f>IF(X1063,7)</f>
        <v>0</v>
      </c>
      <c r="BB1063" s="10">
        <f>MIN(AU1063:BA1063)</f>
        <v>3</v>
      </c>
      <c r="BC1063" s="10">
        <f>MAX(AU1063:BA1063)</f>
        <v>3</v>
      </c>
      <c r="BD1063" s="10">
        <f>IF(AT1063&gt;0,(1+(BC1063-AT1063))-BB1063,-1)</f>
        <v>0</v>
      </c>
      <c r="BE1063" s="44">
        <f>AL1063-AT1063</f>
        <v>2</v>
      </c>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c r="FN1063" s="3"/>
      <c r="FO1063" s="3"/>
      <c r="FP1063" s="3"/>
      <c r="FQ1063" s="3"/>
      <c r="FR1063" s="3"/>
      <c r="FS1063" s="3"/>
      <c r="FT1063" s="3"/>
      <c r="FU1063" s="3"/>
    </row>
    <row r="1064" spans="1:177" ht="15" customHeight="1">
      <c r="A1064" s="1">
        <v>1063</v>
      </c>
      <c r="B1064" s="1">
        <v>-38.070432946080501</v>
      </c>
      <c r="C1064" s="1">
        <v>145.32007020357199</v>
      </c>
      <c r="D1064" s="1">
        <v>15</v>
      </c>
      <c r="E1064"/>
      <c r="F1064" s="1" t="s">
        <v>40</v>
      </c>
      <c r="G1064" s="1" t="s">
        <v>1172</v>
      </c>
      <c r="H1064" s="2" t="s">
        <v>1275</v>
      </c>
      <c r="I1064" s="4">
        <v>1</v>
      </c>
      <c r="J1064" s="4">
        <v>0</v>
      </c>
      <c r="K1064" s="4">
        <v>0</v>
      </c>
      <c r="L1064" s="4">
        <v>0</v>
      </c>
      <c r="M1064" s="5">
        <v>1</v>
      </c>
      <c r="N1064" s="5">
        <v>0</v>
      </c>
      <c r="O1064" s="5">
        <v>0</v>
      </c>
      <c r="P1064" s="5">
        <v>0</v>
      </c>
      <c r="Q1064" s="5">
        <v>0</v>
      </c>
      <c r="R1064" s="6">
        <v>0</v>
      </c>
      <c r="S1064" s="6">
        <v>0</v>
      </c>
      <c r="T1064" s="6">
        <v>0</v>
      </c>
      <c r="U1064" s="6">
        <v>1</v>
      </c>
      <c r="V1064" s="6">
        <v>0</v>
      </c>
      <c r="W1064" s="6">
        <v>0</v>
      </c>
      <c r="X1064" s="6">
        <v>0</v>
      </c>
      <c r="Y1064" s="7">
        <v>0</v>
      </c>
      <c r="Z1064" s="7">
        <v>0</v>
      </c>
      <c r="AA1064" s="8">
        <v>0</v>
      </c>
      <c r="AB1064" s="8">
        <v>0</v>
      </c>
      <c r="AC1064" s="8">
        <v>0</v>
      </c>
      <c r="AD1064" s="8">
        <v>0</v>
      </c>
      <c r="AE1064" s="8">
        <v>0</v>
      </c>
      <c r="AF1064" s="8">
        <v>0</v>
      </c>
      <c r="AK1064" s="9">
        <f>LEN(H1064)</f>
        <v>10</v>
      </c>
      <c r="AL1064" s="9">
        <f>SUM(R1064:X1064)</f>
        <v>1</v>
      </c>
      <c r="AM1064" s="3" t="b">
        <f>IF(R1064,1)</f>
        <v>0</v>
      </c>
      <c r="AN1064" s="3" t="b">
        <f>IF(S1064,1)</f>
        <v>0</v>
      </c>
      <c r="AO1064" s="3" t="b">
        <f>IF(T1064,1)</f>
        <v>0</v>
      </c>
      <c r="AP1064" s="3">
        <f>IF(U1064,1)</f>
        <v>1</v>
      </c>
      <c r="AQ1064" s="3" t="b">
        <f>IF(V1064,1)</f>
        <v>0</v>
      </c>
      <c r="AR1064" s="3" t="b">
        <f>IF(W1064,1)</f>
        <v>0</v>
      </c>
      <c r="AS1064" s="3" t="b">
        <f>IF(X1064,1)</f>
        <v>0</v>
      </c>
      <c r="AT1064" s="3">
        <f>SUM(AM1064:AS1064)</f>
        <v>1</v>
      </c>
      <c r="AU1064" s="10" t="b">
        <f>IF(R1064,1)</f>
        <v>0</v>
      </c>
      <c r="AV1064" s="10" t="b">
        <f>IF(S1064,2)</f>
        <v>0</v>
      </c>
      <c r="AW1064" s="10" t="b">
        <f>IF(T1064,3)</f>
        <v>0</v>
      </c>
      <c r="AX1064" s="10">
        <f>IF(U1064,4)</f>
        <v>4</v>
      </c>
      <c r="AY1064" s="10" t="b">
        <f>IF(V1064,5)</f>
        <v>0</v>
      </c>
      <c r="AZ1064" s="10" t="b">
        <f>IF(W1064,6)</f>
        <v>0</v>
      </c>
      <c r="BA1064" s="10" t="b">
        <f>IF(X1064,7)</f>
        <v>0</v>
      </c>
      <c r="BB1064" s="10">
        <f>MIN(AU1064:BA1064)</f>
        <v>4</v>
      </c>
      <c r="BC1064" s="10">
        <f>MAX(AU1064:BA1064)</f>
        <v>4</v>
      </c>
      <c r="BD1064" s="10">
        <f>IF(AT1064&gt;0,(1+(BC1064-AT1064))-BB1064,-1)</f>
        <v>0</v>
      </c>
      <c r="BE1064" s="44">
        <f>AL1064-AT1064</f>
        <v>0</v>
      </c>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c r="FP1064" s="3"/>
      <c r="FQ1064" s="3"/>
      <c r="FR1064" s="3"/>
      <c r="FS1064" s="3"/>
      <c r="FT1064" s="3"/>
      <c r="FU1064" s="3"/>
    </row>
    <row r="1065" spans="1:177" ht="15" customHeight="1">
      <c r="A1065" s="1">
        <v>1064</v>
      </c>
      <c r="B1065" s="1">
        <v>-36.635482768702097</v>
      </c>
      <c r="C1065" s="1">
        <v>145.718989370728</v>
      </c>
      <c r="D1065" s="1">
        <v>15</v>
      </c>
      <c r="E1065"/>
      <c r="F1065" s="1" t="s">
        <v>40</v>
      </c>
      <c r="G1065" s="1" t="s">
        <v>1172</v>
      </c>
      <c r="H1065" s="2" t="s">
        <v>1276</v>
      </c>
      <c r="I1065" s="4">
        <v>1</v>
      </c>
      <c r="J1065" s="4">
        <v>0</v>
      </c>
      <c r="K1065" s="4">
        <v>0</v>
      </c>
      <c r="L1065" s="4">
        <v>0</v>
      </c>
      <c r="M1065" s="5">
        <v>1</v>
      </c>
      <c r="N1065" s="5">
        <v>0</v>
      </c>
      <c r="O1065" s="5">
        <v>0</v>
      </c>
      <c r="P1065" s="5">
        <v>0</v>
      </c>
      <c r="Q1065" s="5">
        <v>0</v>
      </c>
      <c r="R1065" s="6">
        <v>0</v>
      </c>
      <c r="S1065" s="6">
        <v>0</v>
      </c>
      <c r="T1065" s="6">
        <v>0</v>
      </c>
      <c r="U1065" s="6">
        <v>1</v>
      </c>
      <c r="V1065" s="6">
        <v>0</v>
      </c>
      <c r="W1065" s="6">
        <v>1</v>
      </c>
      <c r="X1065" s="6">
        <v>0</v>
      </c>
      <c r="Y1065" s="7">
        <v>0</v>
      </c>
      <c r="Z1065" s="7">
        <v>0</v>
      </c>
      <c r="AA1065" s="8">
        <v>0</v>
      </c>
      <c r="AB1065" s="8">
        <v>0</v>
      </c>
      <c r="AC1065" s="8">
        <v>0</v>
      </c>
      <c r="AD1065" s="8">
        <v>0</v>
      </c>
      <c r="AE1065" s="8">
        <v>0</v>
      </c>
      <c r="AF1065" s="8">
        <v>1</v>
      </c>
      <c r="AI1065" s="9" t="s">
        <v>238</v>
      </c>
      <c r="AK1065" s="9">
        <f>LEN(H1065)</f>
        <v>27</v>
      </c>
      <c r="AL1065" s="9">
        <f>SUM(R1065:X1065)</f>
        <v>2</v>
      </c>
      <c r="AM1065" s="3" t="b">
        <f>IF(R1065,1)</f>
        <v>0</v>
      </c>
      <c r="AN1065" s="3" t="b">
        <f>IF(S1065,1)</f>
        <v>0</v>
      </c>
      <c r="AO1065" s="3" t="b">
        <f>IF(T1065,1)</f>
        <v>0</v>
      </c>
      <c r="AP1065" s="3">
        <f>IF(U1065,1)</f>
        <v>1</v>
      </c>
      <c r="AQ1065" s="3" t="b">
        <f>IF(V1065,1)</f>
        <v>0</v>
      </c>
      <c r="AR1065" s="3">
        <f>IF(W1065,1)</f>
        <v>1</v>
      </c>
      <c r="AS1065" s="3" t="b">
        <f>IF(X1065,1)</f>
        <v>0</v>
      </c>
      <c r="AT1065" s="3">
        <f>SUM(AM1065:AS1065)</f>
        <v>2</v>
      </c>
      <c r="AU1065" s="10" t="b">
        <f>IF(R1065,1)</f>
        <v>0</v>
      </c>
      <c r="AV1065" s="10" t="b">
        <f>IF(S1065,2)</f>
        <v>0</v>
      </c>
      <c r="AW1065" s="10" t="b">
        <f>IF(T1065,3)</f>
        <v>0</v>
      </c>
      <c r="AX1065" s="10">
        <f>IF(U1065,4)</f>
        <v>4</v>
      </c>
      <c r="AY1065" s="10" t="b">
        <f>IF(V1065,5)</f>
        <v>0</v>
      </c>
      <c r="AZ1065" s="10">
        <f>IF(W1065,6)</f>
        <v>6</v>
      </c>
      <c r="BA1065" s="10" t="b">
        <f>IF(X1065,7)</f>
        <v>0</v>
      </c>
      <c r="BB1065" s="10">
        <f>MIN(AU1065:BA1065)</f>
        <v>4</v>
      </c>
      <c r="BC1065" s="10">
        <f>MAX(AU1065:BA1065)</f>
        <v>6</v>
      </c>
      <c r="BD1065" s="10">
        <f>IF(AT1065&gt;0,(1+(BC1065-AT1065))-BB1065,-1)</f>
        <v>1</v>
      </c>
      <c r="BE1065" s="44">
        <f>AL1065-AT1065</f>
        <v>0</v>
      </c>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c r="FP1065" s="3"/>
      <c r="FQ1065" s="3"/>
      <c r="FR1065" s="3"/>
      <c r="FS1065" s="3"/>
      <c r="FT1065" s="3"/>
      <c r="FU1065" s="3"/>
    </row>
    <row r="1066" spans="1:177" ht="15" customHeight="1">
      <c r="A1066" s="1">
        <v>1065</v>
      </c>
      <c r="B1066" s="1">
        <v>-38.069115309548302</v>
      </c>
      <c r="C1066" s="1">
        <v>145.27904313447999</v>
      </c>
      <c r="D1066" s="1">
        <v>15</v>
      </c>
      <c r="E1066"/>
      <c r="F1066" s="1" t="s">
        <v>40</v>
      </c>
      <c r="G1066" s="1" t="s">
        <v>1172</v>
      </c>
      <c r="H1066" s="2" t="s">
        <v>1277</v>
      </c>
      <c r="I1066" s="4">
        <v>1</v>
      </c>
      <c r="J1066" s="4">
        <v>0</v>
      </c>
      <c r="K1066" s="4">
        <v>0</v>
      </c>
      <c r="L1066" s="4">
        <v>0</v>
      </c>
      <c r="M1066" s="5">
        <v>1</v>
      </c>
      <c r="N1066" s="5">
        <v>0</v>
      </c>
      <c r="O1066" s="5">
        <v>0</v>
      </c>
      <c r="P1066" s="5">
        <v>0</v>
      </c>
      <c r="Q1066" s="5">
        <v>1</v>
      </c>
      <c r="R1066" s="6">
        <v>0</v>
      </c>
      <c r="S1066" s="6">
        <v>0</v>
      </c>
      <c r="T1066" s="6">
        <v>0</v>
      </c>
      <c r="U1066" s="6">
        <v>2</v>
      </c>
      <c r="V1066" s="6">
        <v>0</v>
      </c>
      <c r="W1066" s="6">
        <v>0</v>
      </c>
      <c r="X1066" s="6">
        <v>0</v>
      </c>
      <c r="Y1066" s="7">
        <v>0</v>
      </c>
      <c r="Z1066" s="7">
        <v>0</v>
      </c>
      <c r="AA1066" s="8">
        <v>0</v>
      </c>
      <c r="AB1066" s="8">
        <v>0</v>
      </c>
      <c r="AC1066" s="8">
        <v>1</v>
      </c>
      <c r="AD1066" s="8">
        <v>0</v>
      </c>
      <c r="AE1066" s="8">
        <v>0</v>
      </c>
      <c r="AF1066" s="8">
        <v>1</v>
      </c>
      <c r="AI1066" s="9" t="s">
        <v>1278</v>
      </c>
      <c r="AJ1066" s="9" t="s">
        <v>4588</v>
      </c>
      <c r="AK1066" s="9">
        <f>LEN(H1066)</f>
        <v>39</v>
      </c>
      <c r="AL1066" s="9">
        <f>SUM(R1066:X1066)</f>
        <v>2</v>
      </c>
      <c r="AM1066" s="3" t="b">
        <f>IF(R1066,1)</f>
        <v>0</v>
      </c>
      <c r="AN1066" s="3" t="b">
        <f>IF(S1066,1)</f>
        <v>0</v>
      </c>
      <c r="AO1066" s="3" t="b">
        <f>IF(T1066,1)</f>
        <v>0</v>
      </c>
      <c r="AP1066" s="3">
        <f>IF(U1066,1)</f>
        <v>1</v>
      </c>
      <c r="AQ1066" s="3" t="b">
        <f>IF(V1066,1)</f>
        <v>0</v>
      </c>
      <c r="AR1066" s="3" t="b">
        <f>IF(W1066,1)</f>
        <v>0</v>
      </c>
      <c r="AS1066" s="3" t="b">
        <f>IF(X1066,1)</f>
        <v>0</v>
      </c>
      <c r="AT1066" s="3">
        <f>SUM(AM1066:AS1066)</f>
        <v>1</v>
      </c>
      <c r="AU1066" s="10" t="b">
        <f>IF(R1066,1)</f>
        <v>0</v>
      </c>
      <c r="AV1066" s="10" t="b">
        <f>IF(S1066,2)</f>
        <v>0</v>
      </c>
      <c r="AW1066" s="10" t="b">
        <f>IF(T1066,3)</f>
        <v>0</v>
      </c>
      <c r="AX1066" s="10">
        <f>IF(U1066,4)</f>
        <v>4</v>
      </c>
      <c r="AY1066" s="10" t="b">
        <f>IF(V1066,5)</f>
        <v>0</v>
      </c>
      <c r="AZ1066" s="10" t="b">
        <f>IF(W1066,6)</f>
        <v>0</v>
      </c>
      <c r="BA1066" s="10" t="b">
        <f>IF(X1066,7)</f>
        <v>0</v>
      </c>
      <c r="BB1066" s="10">
        <f>MIN(AU1066:BA1066)</f>
        <v>4</v>
      </c>
      <c r="BC1066" s="10">
        <f>MAX(AU1066:BA1066)</f>
        <v>4</v>
      </c>
      <c r="BD1066" s="10">
        <f>IF(AT1066&gt;0,(1+(BC1066-AT1066))-BB1066,-1)</f>
        <v>0</v>
      </c>
      <c r="BE1066" s="44">
        <f>AL1066-AT1066</f>
        <v>1</v>
      </c>
      <c r="BF1066" s="3">
        <v>1</v>
      </c>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c r="FP1066" s="3"/>
      <c r="FQ1066" s="3"/>
      <c r="FR1066" s="3"/>
      <c r="FS1066" s="3"/>
      <c r="FT1066" s="3"/>
      <c r="FU1066" s="3"/>
    </row>
    <row r="1067" spans="1:177" ht="15" customHeight="1">
      <c r="A1067" s="1">
        <v>1066</v>
      </c>
      <c r="B1067" s="1">
        <v>-34.878199522120497</v>
      </c>
      <c r="C1067" s="1">
        <v>150.60597419586199</v>
      </c>
      <c r="D1067" s="1">
        <v>11</v>
      </c>
      <c r="E1067"/>
      <c r="F1067" s="1" t="s">
        <v>40</v>
      </c>
      <c r="G1067" s="1" t="s">
        <v>1172</v>
      </c>
      <c r="H1067" s="2" t="s">
        <v>1279</v>
      </c>
      <c r="I1067" s="4">
        <v>1</v>
      </c>
      <c r="J1067" s="4">
        <v>0</v>
      </c>
      <c r="K1067" s="4">
        <v>0</v>
      </c>
      <c r="L1067" s="4">
        <v>0</v>
      </c>
      <c r="M1067" s="5">
        <v>0</v>
      </c>
      <c r="N1067" s="5">
        <v>1</v>
      </c>
      <c r="O1067" s="5">
        <v>0</v>
      </c>
      <c r="P1067" s="5">
        <v>0</v>
      </c>
      <c r="Q1067" s="5">
        <v>0</v>
      </c>
      <c r="R1067" s="6">
        <v>0</v>
      </c>
      <c r="S1067" s="6">
        <v>0</v>
      </c>
      <c r="T1067" s="6">
        <v>0</v>
      </c>
      <c r="U1067" s="6">
        <v>0</v>
      </c>
      <c r="V1067" s="6">
        <v>0</v>
      </c>
      <c r="W1067" s="6">
        <v>0</v>
      </c>
      <c r="X1067" s="6">
        <v>1</v>
      </c>
      <c r="Y1067" s="7">
        <v>0</v>
      </c>
      <c r="Z1067" s="7">
        <v>0</v>
      </c>
      <c r="AA1067" s="8">
        <v>0</v>
      </c>
      <c r="AB1067" s="8">
        <v>0</v>
      </c>
      <c r="AC1067" s="8">
        <v>0</v>
      </c>
      <c r="AD1067" s="8">
        <v>0</v>
      </c>
      <c r="AE1067" s="8">
        <v>0</v>
      </c>
      <c r="AF1067" s="8">
        <v>0</v>
      </c>
      <c r="AK1067" s="9">
        <f>LEN(H1067)</f>
        <v>10</v>
      </c>
      <c r="AL1067" s="9">
        <f>SUM(R1067:X1067)</f>
        <v>1</v>
      </c>
      <c r="AM1067" s="3" t="b">
        <f>IF(R1067,1)</f>
        <v>0</v>
      </c>
      <c r="AN1067" s="3" t="b">
        <f>IF(S1067,1)</f>
        <v>0</v>
      </c>
      <c r="AO1067" s="3" t="b">
        <f>IF(T1067,1)</f>
        <v>0</v>
      </c>
      <c r="AP1067" s="3" t="b">
        <f>IF(U1067,1)</f>
        <v>0</v>
      </c>
      <c r="AQ1067" s="3" t="b">
        <f>IF(V1067,1)</f>
        <v>0</v>
      </c>
      <c r="AR1067" s="3" t="b">
        <f>IF(W1067,1)</f>
        <v>0</v>
      </c>
      <c r="AS1067" s="3">
        <f>IF(X1067,1)</f>
        <v>1</v>
      </c>
      <c r="AT1067" s="3">
        <f>SUM(AM1067:AS1067)</f>
        <v>1</v>
      </c>
      <c r="AU1067" s="10" t="b">
        <f>IF(R1067,1)</f>
        <v>0</v>
      </c>
      <c r="AV1067" s="10" t="b">
        <f>IF(S1067,2)</f>
        <v>0</v>
      </c>
      <c r="AW1067" s="10" t="b">
        <f>IF(T1067,3)</f>
        <v>0</v>
      </c>
      <c r="AX1067" s="10" t="b">
        <f>IF(U1067,4)</f>
        <v>0</v>
      </c>
      <c r="AY1067" s="10" t="b">
        <f>IF(V1067,5)</f>
        <v>0</v>
      </c>
      <c r="AZ1067" s="10" t="b">
        <f>IF(W1067,6)</f>
        <v>0</v>
      </c>
      <c r="BA1067" s="10">
        <f>IF(X1067,7)</f>
        <v>7</v>
      </c>
      <c r="BB1067" s="10">
        <f>MIN(AU1067:BA1067)</f>
        <v>7</v>
      </c>
      <c r="BC1067" s="10">
        <f>MAX(AU1067:BA1067)</f>
        <v>7</v>
      </c>
      <c r="BD1067" s="10">
        <f>IF(AT1067&gt;0,(1+(BC1067-AT1067))-BB1067,-1)</f>
        <v>0</v>
      </c>
      <c r="BE1067" s="44">
        <f>AL1067-AT1067</f>
        <v>0</v>
      </c>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c r="FP1067" s="3"/>
      <c r="FQ1067" s="3"/>
      <c r="FR1067" s="3"/>
      <c r="FS1067" s="3"/>
      <c r="FT1067" s="3"/>
      <c r="FU1067" s="3"/>
    </row>
    <row r="1068" spans="1:177" ht="15" customHeight="1">
      <c r="A1068" s="1">
        <v>1067</v>
      </c>
      <c r="B1068" s="1">
        <v>-27.828123139906999</v>
      </c>
      <c r="C1068" s="1">
        <v>153.02687167968801</v>
      </c>
      <c r="D1068" s="1">
        <v>11</v>
      </c>
      <c r="E1068"/>
      <c r="F1068" s="1" t="s">
        <v>40</v>
      </c>
      <c r="G1068" s="1" t="s">
        <v>1172</v>
      </c>
      <c r="H1068" s="2" t="s">
        <v>1280</v>
      </c>
      <c r="I1068" s="4">
        <v>1</v>
      </c>
      <c r="J1068" s="4">
        <v>0</v>
      </c>
      <c r="K1068" s="4">
        <v>0</v>
      </c>
      <c r="L1068" s="4">
        <v>0</v>
      </c>
      <c r="M1068" s="5">
        <v>1</v>
      </c>
      <c r="N1068" s="5">
        <v>0</v>
      </c>
      <c r="O1068" s="5">
        <v>0</v>
      </c>
      <c r="P1068" s="5">
        <v>0</v>
      </c>
      <c r="Q1068" s="5">
        <v>0</v>
      </c>
      <c r="R1068" s="6">
        <v>0</v>
      </c>
      <c r="S1068" s="6">
        <v>0</v>
      </c>
      <c r="T1068" s="6">
        <v>0</v>
      </c>
      <c r="U1068" s="6">
        <v>0</v>
      </c>
      <c r="V1068" s="6">
        <v>1</v>
      </c>
      <c r="W1068" s="6">
        <v>0</v>
      </c>
      <c r="X1068" s="6">
        <v>0</v>
      </c>
      <c r="Y1068" s="7">
        <v>0</v>
      </c>
      <c r="Z1068" s="7">
        <v>0</v>
      </c>
      <c r="AA1068" s="8">
        <v>0</v>
      </c>
      <c r="AB1068" s="8">
        <v>0</v>
      </c>
      <c r="AC1068" s="8">
        <v>0</v>
      </c>
      <c r="AD1068" s="8">
        <v>0</v>
      </c>
      <c r="AE1068" s="8">
        <v>0</v>
      </c>
      <c r="AF1068" s="8">
        <v>0</v>
      </c>
      <c r="AK1068" s="9">
        <f>LEN(H1068)</f>
        <v>9</v>
      </c>
      <c r="AL1068" s="9">
        <f>SUM(R1068:X1068)</f>
        <v>1</v>
      </c>
      <c r="AM1068" s="3" t="b">
        <f>IF(R1068,1)</f>
        <v>0</v>
      </c>
      <c r="AN1068" s="3" t="b">
        <f>IF(S1068,1)</f>
        <v>0</v>
      </c>
      <c r="AO1068" s="3" t="b">
        <f>IF(T1068,1)</f>
        <v>0</v>
      </c>
      <c r="AP1068" s="3" t="b">
        <f>IF(U1068,1)</f>
        <v>0</v>
      </c>
      <c r="AQ1068" s="3">
        <f>IF(V1068,1)</f>
        <v>1</v>
      </c>
      <c r="AR1068" s="3" t="b">
        <f>IF(W1068,1)</f>
        <v>0</v>
      </c>
      <c r="AS1068" s="3" t="b">
        <f>IF(X1068,1)</f>
        <v>0</v>
      </c>
      <c r="AT1068" s="3">
        <f>SUM(AM1068:AS1068)</f>
        <v>1</v>
      </c>
      <c r="AU1068" s="10" t="b">
        <f>IF(R1068,1)</f>
        <v>0</v>
      </c>
      <c r="AV1068" s="10" t="b">
        <f>IF(S1068,2)</f>
        <v>0</v>
      </c>
      <c r="AW1068" s="10" t="b">
        <f>IF(T1068,3)</f>
        <v>0</v>
      </c>
      <c r="AX1068" s="10" t="b">
        <f>IF(U1068,4)</f>
        <v>0</v>
      </c>
      <c r="AY1068" s="10">
        <f>IF(V1068,5)</f>
        <v>5</v>
      </c>
      <c r="AZ1068" s="10" t="b">
        <f>IF(W1068,6)</f>
        <v>0</v>
      </c>
      <c r="BA1068" s="10" t="b">
        <f>IF(X1068,7)</f>
        <v>0</v>
      </c>
      <c r="BB1068" s="10">
        <f>MIN(AU1068:BA1068)</f>
        <v>5</v>
      </c>
      <c r="BC1068" s="10">
        <f>MAX(AU1068:BA1068)</f>
        <v>5</v>
      </c>
      <c r="BD1068" s="10">
        <f>IF(AT1068&gt;0,(1+(BC1068-AT1068))-BB1068,-1)</f>
        <v>0</v>
      </c>
      <c r="BE1068" s="44">
        <f>AL1068-AT1068</f>
        <v>0</v>
      </c>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c r="FP1068" s="3"/>
      <c r="FQ1068" s="3"/>
      <c r="FR1068" s="3"/>
      <c r="FS1068" s="3"/>
      <c r="FT1068" s="3"/>
      <c r="FU1068" s="3"/>
    </row>
    <row r="1069" spans="1:177" ht="15" customHeight="1">
      <c r="A1069" s="1">
        <v>1068</v>
      </c>
      <c r="B1069" s="1">
        <v>-38.083236434263704</v>
      </c>
      <c r="C1069" s="1">
        <v>145.27904313447999</v>
      </c>
      <c r="D1069" s="1">
        <v>15</v>
      </c>
      <c r="E1069"/>
      <c r="F1069" s="1" t="s">
        <v>40</v>
      </c>
      <c r="G1069" s="1" t="s">
        <v>1172</v>
      </c>
      <c r="H1069" s="2" t="s">
        <v>1281</v>
      </c>
      <c r="I1069" s="4">
        <v>1</v>
      </c>
      <c r="J1069" s="4">
        <v>0</v>
      </c>
      <c r="K1069" s="4">
        <v>0</v>
      </c>
      <c r="L1069" s="4">
        <v>0</v>
      </c>
      <c r="M1069" s="5">
        <v>1</v>
      </c>
      <c r="N1069" s="5">
        <v>0</v>
      </c>
      <c r="O1069" s="5">
        <v>0</v>
      </c>
      <c r="P1069" s="5">
        <v>0</v>
      </c>
      <c r="Q1069" s="5">
        <v>1</v>
      </c>
      <c r="R1069" s="6">
        <v>0</v>
      </c>
      <c r="S1069" s="6">
        <v>0</v>
      </c>
      <c r="T1069" s="6">
        <v>0</v>
      </c>
      <c r="U1069" s="6">
        <v>1</v>
      </c>
      <c r="V1069" s="6">
        <v>1</v>
      </c>
      <c r="W1069" s="6">
        <v>0</v>
      </c>
      <c r="X1069" s="6">
        <v>0</v>
      </c>
      <c r="Y1069" s="7">
        <v>0</v>
      </c>
      <c r="Z1069" s="7">
        <v>0</v>
      </c>
      <c r="AA1069" s="8">
        <v>0</v>
      </c>
      <c r="AB1069" s="8">
        <v>0</v>
      </c>
      <c r="AC1069" s="8">
        <v>0</v>
      </c>
      <c r="AD1069" s="8">
        <v>0</v>
      </c>
      <c r="AE1069" s="8">
        <v>0</v>
      </c>
      <c r="AF1069" s="8">
        <v>1</v>
      </c>
      <c r="AI1069" s="9" t="s">
        <v>393</v>
      </c>
      <c r="AK1069" s="9">
        <f>LEN(H1069)</f>
        <v>28</v>
      </c>
      <c r="AL1069" s="9">
        <f>SUM(R1069:X1069)</f>
        <v>2</v>
      </c>
      <c r="AM1069" s="3" t="b">
        <f>IF(R1069,1)</f>
        <v>0</v>
      </c>
      <c r="AN1069" s="3" t="b">
        <f>IF(S1069,1)</f>
        <v>0</v>
      </c>
      <c r="AO1069" s="3" t="b">
        <f>IF(T1069,1)</f>
        <v>0</v>
      </c>
      <c r="AP1069" s="3">
        <f>IF(U1069,1)</f>
        <v>1</v>
      </c>
      <c r="AQ1069" s="3">
        <f>IF(V1069,1)</f>
        <v>1</v>
      </c>
      <c r="AR1069" s="3" t="b">
        <f>IF(W1069,1)</f>
        <v>0</v>
      </c>
      <c r="AS1069" s="3" t="b">
        <f>IF(X1069,1)</f>
        <v>0</v>
      </c>
      <c r="AT1069" s="3">
        <f>SUM(AM1069:AS1069)</f>
        <v>2</v>
      </c>
      <c r="AU1069" s="10" t="b">
        <f>IF(R1069,1)</f>
        <v>0</v>
      </c>
      <c r="AV1069" s="10" t="b">
        <f>IF(S1069,2)</f>
        <v>0</v>
      </c>
      <c r="AW1069" s="10" t="b">
        <f>IF(T1069,3)</f>
        <v>0</v>
      </c>
      <c r="AX1069" s="10">
        <f>IF(U1069,4)</f>
        <v>4</v>
      </c>
      <c r="AY1069" s="10">
        <f>IF(V1069,5)</f>
        <v>5</v>
      </c>
      <c r="AZ1069" s="10" t="b">
        <f>IF(W1069,6)</f>
        <v>0</v>
      </c>
      <c r="BA1069" s="10" t="b">
        <f>IF(X1069,7)</f>
        <v>0</v>
      </c>
      <c r="BB1069" s="10">
        <f>MIN(AU1069:BA1069)</f>
        <v>4</v>
      </c>
      <c r="BC1069" s="10">
        <f>MAX(AU1069:BA1069)</f>
        <v>5</v>
      </c>
      <c r="BD1069" s="10">
        <f>IF(AT1069&gt;0,(1+(BC1069-AT1069))-BB1069,-1)</f>
        <v>0</v>
      </c>
      <c r="BE1069" s="44">
        <f>AL1069-AT1069</f>
        <v>0</v>
      </c>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c r="FN1069" s="3"/>
      <c r="FO1069" s="3"/>
      <c r="FP1069" s="3"/>
      <c r="FQ1069" s="3"/>
      <c r="FR1069" s="3"/>
      <c r="FS1069" s="3"/>
      <c r="FT1069" s="3"/>
      <c r="FU1069" s="3"/>
    </row>
    <row r="1070" spans="1:177" ht="15" customHeight="1">
      <c r="A1070" s="1">
        <v>1069</v>
      </c>
      <c r="B1070" s="1">
        <v>-37.008015086944503</v>
      </c>
      <c r="C1070" s="1">
        <v>144.58958625640901</v>
      </c>
      <c r="D1070" s="1">
        <v>11</v>
      </c>
      <c r="E1070"/>
      <c r="F1070" s="1" t="s">
        <v>40</v>
      </c>
      <c r="G1070" s="1" t="s">
        <v>1172</v>
      </c>
      <c r="H1070" s="2" t="s">
        <v>1282</v>
      </c>
      <c r="I1070" s="4">
        <v>0</v>
      </c>
      <c r="J1070" s="4">
        <v>0</v>
      </c>
      <c r="K1070" s="4">
        <v>1</v>
      </c>
      <c r="L1070" s="4">
        <v>0</v>
      </c>
      <c r="M1070" s="5">
        <v>1</v>
      </c>
      <c r="N1070" s="5">
        <v>0</v>
      </c>
      <c r="O1070" s="5">
        <v>0</v>
      </c>
      <c r="P1070" s="5">
        <v>0</v>
      </c>
      <c r="Q1070" s="5">
        <v>0</v>
      </c>
      <c r="R1070" s="6">
        <v>0</v>
      </c>
      <c r="S1070" s="6">
        <v>0</v>
      </c>
      <c r="T1070" s="6">
        <v>0</v>
      </c>
      <c r="U1070" s="6">
        <v>0</v>
      </c>
      <c r="V1070" s="6">
        <v>0</v>
      </c>
      <c r="W1070" s="6">
        <v>1</v>
      </c>
      <c r="X1070" s="6">
        <v>0</v>
      </c>
      <c r="Y1070" s="7">
        <v>0</v>
      </c>
      <c r="Z1070" s="7">
        <v>0</v>
      </c>
      <c r="AA1070" s="8">
        <v>0</v>
      </c>
      <c r="AB1070" s="8">
        <v>0</v>
      </c>
      <c r="AC1070" s="8">
        <v>0</v>
      </c>
      <c r="AD1070" s="8">
        <v>0</v>
      </c>
      <c r="AE1070" s="8">
        <v>0</v>
      </c>
      <c r="AF1070" s="8">
        <v>1</v>
      </c>
      <c r="AG1070" s="9" t="s">
        <v>859</v>
      </c>
      <c r="AI1070" s="9" t="s">
        <v>534</v>
      </c>
      <c r="AK1070" s="9">
        <f>LEN(H1070)</f>
        <v>23</v>
      </c>
      <c r="AL1070" s="9">
        <f>SUM(R1070:X1070)</f>
        <v>1</v>
      </c>
      <c r="AM1070" s="3" t="b">
        <f>IF(R1070,1)</f>
        <v>0</v>
      </c>
      <c r="AN1070" s="3" t="b">
        <f>IF(S1070,1)</f>
        <v>0</v>
      </c>
      <c r="AO1070" s="3" t="b">
        <f>IF(T1070,1)</f>
        <v>0</v>
      </c>
      <c r="AP1070" s="3" t="b">
        <f>IF(U1070,1)</f>
        <v>0</v>
      </c>
      <c r="AQ1070" s="3" t="b">
        <f>IF(V1070,1)</f>
        <v>0</v>
      </c>
      <c r="AR1070" s="3">
        <f>IF(W1070,1)</f>
        <v>1</v>
      </c>
      <c r="AS1070" s="3" t="b">
        <f>IF(X1070,1)</f>
        <v>0</v>
      </c>
      <c r="AT1070" s="3">
        <f>SUM(AM1070:AS1070)</f>
        <v>1</v>
      </c>
      <c r="AU1070" s="10" t="b">
        <f>IF(R1070,1)</f>
        <v>0</v>
      </c>
      <c r="AV1070" s="10" t="b">
        <f>IF(S1070,2)</f>
        <v>0</v>
      </c>
      <c r="AW1070" s="10" t="b">
        <f>IF(T1070,3)</f>
        <v>0</v>
      </c>
      <c r="AX1070" s="10" t="b">
        <f>IF(U1070,4)</f>
        <v>0</v>
      </c>
      <c r="AY1070" s="10" t="b">
        <f>IF(V1070,5)</f>
        <v>0</v>
      </c>
      <c r="AZ1070" s="10">
        <f>IF(W1070,6)</f>
        <v>6</v>
      </c>
      <c r="BA1070" s="10" t="b">
        <f>IF(X1070,7)</f>
        <v>0</v>
      </c>
      <c r="BB1070" s="10">
        <f>MIN(AU1070:BA1070)</f>
        <v>6</v>
      </c>
      <c r="BC1070" s="10">
        <f>MAX(AU1070:BA1070)</f>
        <v>6</v>
      </c>
      <c r="BD1070" s="10">
        <f>IF(AT1070&gt;0,(1+(BC1070-AT1070))-BB1070,-1)</f>
        <v>0</v>
      </c>
      <c r="BE1070" s="44">
        <f>AL1070-AT1070</f>
        <v>0</v>
      </c>
      <c r="BF1070" s="3">
        <v>1</v>
      </c>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c r="FP1070" s="3"/>
      <c r="FQ1070" s="3"/>
      <c r="FR1070" s="3"/>
      <c r="FS1070" s="3"/>
      <c r="FT1070" s="3"/>
      <c r="FU1070" s="3"/>
    </row>
    <row r="1071" spans="1:177" ht="15" customHeight="1">
      <c r="A1071" s="1">
        <v>1070</v>
      </c>
      <c r="B1071" s="1">
        <v>-38.0381033478577</v>
      </c>
      <c r="C1071" s="1">
        <v>145.32577979035401</v>
      </c>
      <c r="D1071" s="1">
        <v>15</v>
      </c>
      <c r="E1071"/>
      <c r="F1071" s="1" t="s">
        <v>40</v>
      </c>
      <c r="G1071" s="1" t="s">
        <v>1172</v>
      </c>
      <c r="H1071" s="2" t="s">
        <v>1283</v>
      </c>
      <c r="I1071" s="4">
        <v>1</v>
      </c>
      <c r="J1071" s="4">
        <v>0</v>
      </c>
      <c r="K1071" s="4">
        <v>0</v>
      </c>
      <c r="L1071" s="4">
        <v>0</v>
      </c>
      <c r="M1071" s="5">
        <v>0</v>
      </c>
      <c r="N1071" s="5">
        <v>1</v>
      </c>
      <c r="O1071" s="5">
        <v>0</v>
      </c>
      <c r="P1071" s="5">
        <v>0</v>
      </c>
      <c r="Q1071" s="5">
        <v>0</v>
      </c>
      <c r="R1071" s="6">
        <v>0</v>
      </c>
      <c r="S1071" s="6">
        <v>0</v>
      </c>
      <c r="T1071" s="6">
        <v>0</v>
      </c>
      <c r="U1071" s="6">
        <v>1</v>
      </c>
      <c r="V1071" s="6">
        <v>0</v>
      </c>
      <c r="W1071" s="6">
        <v>0</v>
      </c>
      <c r="X1071" s="6">
        <v>0</v>
      </c>
      <c r="Y1071" s="7">
        <v>0</v>
      </c>
      <c r="Z1071" s="7">
        <v>1</v>
      </c>
      <c r="AA1071" s="8">
        <v>0</v>
      </c>
      <c r="AB1071" s="8">
        <v>0</v>
      </c>
      <c r="AC1071" s="8">
        <v>0</v>
      </c>
      <c r="AD1071" s="8">
        <v>0</v>
      </c>
      <c r="AE1071" s="8">
        <v>0</v>
      </c>
      <c r="AF1071" s="8">
        <v>0</v>
      </c>
      <c r="AI1071" s="9" t="s">
        <v>45</v>
      </c>
      <c r="AJ1071" s="9" t="s">
        <v>4426</v>
      </c>
      <c r="AK1071" s="9">
        <f>LEN(H1071)</f>
        <v>23</v>
      </c>
      <c r="AL1071" s="9">
        <f>SUM(R1071:X1071)</f>
        <v>1</v>
      </c>
      <c r="AM1071" s="3" t="b">
        <f>IF(R1071,1)</f>
        <v>0</v>
      </c>
      <c r="AN1071" s="3" t="b">
        <f>IF(S1071,1)</f>
        <v>0</v>
      </c>
      <c r="AO1071" s="3" t="b">
        <f>IF(T1071,1)</f>
        <v>0</v>
      </c>
      <c r="AP1071" s="3">
        <f>IF(U1071,1)</f>
        <v>1</v>
      </c>
      <c r="AQ1071" s="3" t="b">
        <f>IF(V1071,1)</f>
        <v>0</v>
      </c>
      <c r="AR1071" s="3" t="b">
        <f>IF(W1071,1)</f>
        <v>0</v>
      </c>
      <c r="AS1071" s="3" t="b">
        <f>IF(X1071,1)</f>
        <v>0</v>
      </c>
      <c r="AT1071" s="3">
        <f>SUM(AM1071:AS1071)</f>
        <v>1</v>
      </c>
      <c r="AU1071" s="10" t="b">
        <f>IF(R1071,1)</f>
        <v>0</v>
      </c>
      <c r="AV1071" s="10" t="b">
        <f>IF(S1071,2)</f>
        <v>0</v>
      </c>
      <c r="AW1071" s="10" t="b">
        <f>IF(T1071,3)</f>
        <v>0</v>
      </c>
      <c r="AX1071" s="10">
        <f>IF(U1071,4)</f>
        <v>4</v>
      </c>
      <c r="AY1071" s="10" t="b">
        <f>IF(V1071,5)</f>
        <v>0</v>
      </c>
      <c r="AZ1071" s="10" t="b">
        <f>IF(W1071,6)</f>
        <v>0</v>
      </c>
      <c r="BA1071" s="10" t="b">
        <f>IF(X1071,7)</f>
        <v>0</v>
      </c>
      <c r="BB1071" s="10">
        <f>MIN(AU1071:BA1071)</f>
        <v>4</v>
      </c>
      <c r="BC1071" s="10">
        <f>MAX(AU1071:BA1071)</f>
        <v>4</v>
      </c>
      <c r="BD1071" s="10">
        <f>IF(AT1071&gt;0,(1+(BC1071-AT1071))-BB1071,-1)</f>
        <v>0</v>
      </c>
      <c r="BE1071" s="44">
        <f>AL1071-AT1071</f>
        <v>0</v>
      </c>
      <c r="BF1071" s="3">
        <v>1</v>
      </c>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c r="FP1071" s="3"/>
      <c r="FQ1071" s="3"/>
      <c r="FR1071" s="3"/>
      <c r="FS1071" s="3"/>
      <c r="FT1071" s="3"/>
      <c r="FU1071" s="3"/>
    </row>
    <row r="1072" spans="1:177" ht="15" customHeight="1">
      <c r="A1072" s="1">
        <v>1071</v>
      </c>
      <c r="B1072" s="1">
        <v>-36.066840877230497</v>
      </c>
      <c r="C1072" s="1">
        <v>146.95864200439499</v>
      </c>
      <c r="D1072" s="1">
        <v>13</v>
      </c>
      <c r="E1072"/>
      <c r="F1072" s="1" t="s">
        <v>40</v>
      </c>
      <c r="G1072" s="1" t="s">
        <v>1172</v>
      </c>
      <c r="H1072" s="2" t="s">
        <v>1284</v>
      </c>
      <c r="I1072" s="4">
        <v>1</v>
      </c>
      <c r="J1072" s="4">
        <v>0</v>
      </c>
      <c r="K1072" s="4">
        <v>0</v>
      </c>
      <c r="L1072" s="4">
        <v>0</v>
      </c>
      <c r="M1072" s="5">
        <v>0</v>
      </c>
      <c r="N1072" s="5">
        <v>0</v>
      </c>
      <c r="O1072" s="5">
        <v>0</v>
      </c>
      <c r="P1072" s="5">
        <v>0</v>
      </c>
      <c r="Q1072" s="5">
        <v>1</v>
      </c>
      <c r="R1072" s="6">
        <v>0</v>
      </c>
      <c r="S1072" s="6">
        <v>0</v>
      </c>
      <c r="T1072" s="6">
        <v>0</v>
      </c>
      <c r="U1072" s="6">
        <v>1</v>
      </c>
      <c r="V1072" s="6">
        <v>0</v>
      </c>
      <c r="W1072" s="6">
        <v>0</v>
      </c>
      <c r="X1072" s="6">
        <v>0</v>
      </c>
      <c r="Y1072" s="7">
        <v>0</v>
      </c>
      <c r="Z1072" s="7">
        <v>0</v>
      </c>
      <c r="AA1072" s="8">
        <v>0</v>
      </c>
      <c r="AB1072" s="8">
        <v>0</v>
      </c>
      <c r="AC1072" s="8">
        <v>0</v>
      </c>
      <c r="AD1072" s="8">
        <v>0</v>
      </c>
      <c r="AE1072" s="8">
        <v>1</v>
      </c>
      <c r="AF1072" s="8">
        <v>0</v>
      </c>
      <c r="AG1072" s="9" t="s">
        <v>1285</v>
      </c>
      <c r="AI1072" s="9" t="s">
        <v>1286</v>
      </c>
      <c r="AK1072" s="9">
        <f>LEN(H1072)</f>
        <v>31</v>
      </c>
      <c r="AL1072" s="9">
        <f>SUM(R1072:X1072)</f>
        <v>1</v>
      </c>
      <c r="AM1072" s="3" t="b">
        <f>IF(R1072,1)</f>
        <v>0</v>
      </c>
      <c r="AN1072" s="3" t="b">
        <f>IF(S1072,1)</f>
        <v>0</v>
      </c>
      <c r="AO1072" s="3" t="b">
        <f>IF(T1072,1)</f>
        <v>0</v>
      </c>
      <c r="AP1072" s="3">
        <f>IF(U1072,1)</f>
        <v>1</v>
      </c>
      <c r="AQ1072" s="3" t="b">
        <f>IF(V1072,1)</f>
        <v>0</v>
      </c>
      <c r="AR1072" s="3" t="b">
        <f>IF(W1072,1)</f>
        <v>0</v>
      </c>
      <c r="AS1072" s="3" t="b">
        <f>IF(X1072,1)</f>
        <v>0</v>
      </c>
      <c r="AT1072" s="3">
        <f>SUM(AM1072:AS1072)</f>
        <v>1</v>
      </c>
      <c r="AU1072" s="10" t="b">
        <f>IF(R1072,1)</f>
        <v>0</v>
      </c>
      <c r="AV1072" s="10" t="b">
        <f>IF(S1072,2)</f>
        <v>0</v>
      </c>
      <c r="AW1072" s="10" t="b">
        <f>IF(T1072,3)</f>
        <v>0</v>
      </c>
      <c r="AX1072" s="10">
        <f>IF(U1072,4)</f>
        <v>4</v>
      </c>
      <c r="AY1072" s="10" t="b">
        <f>IF(V1072,5)</f>
        <v>0</v>
      </c>
      <c r="AZ1072" s="10" t="b">
        <f>IF(W1072,6)</f>
        <v>0</v>
      </c>
      <c r="BA1072" s="10" t="b">
        <f>IF(X1072,7)</f>
        <v>0</v>
      </c>
      <c r="BB1072" s="10">
        <f>MIN(AU1072:BA1072)</f>
        <v>4</v>
      </c>
      <c r="BC1072" s="10">
        <f>MAX(AU1072:BA1072)</f>
        <v>4</v>
      </c>
      <c r="BD1072" s="10">
        <f>IF(AT1072&gt;0,(1+(BC1072-AT1072))-BB1072,-1)</f>
        <v>0</v>
      </c>
      <c r="BE1072" s="44">
        <f>AL1072-AT1072</f>
        <v>0</v>
      </c>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c r="FP1072" s="3"/>
      <c r="FQ1072" s="3"/>
      <c r="FR1072" s="3"/>
      <c r="FS1072" s="3"/>
      <c r="FT1072" s="3"/>
      <c r="FU1072" s="3"/>
    </row>
    <row r="1073" spans="1:177" ht="15" customHeight="1">
      <c r="A1073" s="1">
        <v>1072</v>
      </c>
      <c r="B1073" s="1">
        <v>-38.064621652641002</v>
      </c>
      <c r="C1073" s="1">
        <v>145.32054227235801</v>
      </c>
      <c r="D1073" s="1">
        <v>15</v>
      </c>
      <c r="E1073"/>
      <c r="F1073" s="1" t="s">
        <v>40</v>
      </c>
      <c r="G1073" s="1" t="s">
        <v>1172</v>
      </c>
      <c r="H1073" s="2" t="s">
        <v>1287</v>
      </c>
      <c r="I1073" s="4">
        <v>1</v>
      </c>
      <c r="J1073" s="4">
        <v>0</v>
      </c>
      <c r="K1073" s="4">
        <v>0</v>
      </c>
      <c r="L1073" s="4">
        <v>0</v>
      </c>
      <c r="M1073" s="5">
        <v>1</v>
      </c>
      <c r="N1073" s="5">
        <v>0</v>
      </c>
      <c r="O1073" s="5">
        <v>0</v>
      </c>
      <c r="P1073" s="5">
        <v>0</v>
      </c>
      <c r="Q1073" s="5">
        <v>0</v>
      </c>
      <c r="R1073" s="6">
        <v>0</v>
      </c>
      <c r="S1073" s="6">
        <v>0</v>
      </c>
      <c r="T1073" s="6">
        <v>0</v>
      </c>
      <c r="U1073" s="6">
        <v>1</v>
      </c>
      <c r="V1073" s="6">
        <v>0</v>
      </c>
      <c r="W1073" s="6">
        <v>0</v>
      </c>
      <c r="X1073" s="6">
        <v>0</v>
      </c>
      <c r="Y1073" s="7">
        <v>0</v>
      </c>
      <c r="Z1073" s="7">
        <v>0</v>
      </c>
      <c r="AA1073" s="8">
        <v>0</v>
      </c>
      <c r="AB1073" s="8">
        <v>0</v>
      </c>
      <c r="AC1073" s="8">
        <v>0</v>
      </c>
      <c r="AD1073" s="8">
        <v>0</v>
      </c>
      <c r="AE1073" s="8">
        <v>0</v>
      </c>
      <c r="AF1073" s="8">
        <v>0</v>
      </c>
      <c r="AG1073" s="9" t="s">
        <v>1288</v>
      </c>
      <c r="AI1073" s="9" t="s">
        <v>45</v>
      </c>
      <c r="AK1073" s="9">
        <f>LEN(H1073)</f>
        <v>23</v>
      </c>
      <c r="AL1073" s="9">
        <f>SUM(R1073:X1073)</f>
        <v>1</v>
      </c>
      <c r="AM1073" s="3" t="b">
        <f>IF(R1073,1)</f>
        <v>0</v>
      </c>
      <c r="AN1073" s="3" t="b">
        <f>IF(S1073,1)</f>
        <v>0</v>
      </c>
      <c r="AO1073" s="3" t="b">
        <f>IF(T1073,1)</f>
        <v>0</v>
      </c>
      <c r="AP1073" s="3">
        <f>IF(U1073,1)</f>
        <v>1</v>
      </c>
      <c r="AQ1073" s="3" t="b">
        <f>IF(V1073,1)</f>
        <v>0</v>
      </c>
      <c r="AR1073" s="3" t="b">
        <f>IF(W1073,1)</f>
        <v>0</v>
      </c>
      <c r="AS1073" s="3" t="b">
        <f>IF(X1073,1)</f>
        <v>0</v>
      </c>
      <c r="AT1073" s="3">
        <f>SUM(AM1073:AS1073)</f>
        <v>1</v>
      </c>
      <c r="AU1073" s="10" t="b">
        <f>IF(R1073,1)</f>
        <v>0</v>
      </c>
      <c r="AV1073" s="10" t="b">
        <f>IF(S1073,2)</f>
        <v>0</v>
      </c>
      <c r="AW1073" s="10" t="b">
        <f>IF(T1073,3)</f>
        <v>0</v>
      </c>
      <c r="AX1073" s="10">
        <f>IF(U1073,4)</f>
        <v>4</v>
      </c>
      <c r="AY1073" s="10" t="b">
        <f>IF(V1073,5)</f>
        <v>0</v>
      </c>
      <c r="AZ1073" s="10" t="b">
        <f>IF(W1073,6)</f>
        <v>0</v>
      </c>
      <c r="BA1073" s="10" t="b">
        <f>IF(X1073,7)</f>
        <v>0</v>
      </c>
      <c r="BB1073" s="10">
        <f>MIN(AU1073:BA1073)</f>
        <v>4</v>
      </c>
      <c r="BC1073" s="10">
        <f>MAX(AU1073:BA1073)</f>
        <v>4</v>
      </c>
      <c r="BD1073" s="10">
        <f>IF(AT1073&gt;0,(1+(BC1073-AT1073))-BB1073,-1)</f>
        <v>0</v>
      </c>
      <c r="BE1073" s="44">
        <f>AL1073-AT1073</f>
        <v>0</v>
      </c>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c r="FP1073" s="3"/>
      <c r="FQ1073" s="3"/>
      <c r="FR1073" s="3"/>
      <c r="FS1073" s="3"/>
      <c r="FT1073" s="3"/>
      <c r="FU1073" s="3"/>
    </row>
    <row r="1074" spans="1:177" ht="15" customHeight="1">
      <c r="A1074" s="1">
        <v>1073</v>
      </c>
      <c r="B1074" s="1">
        <v>-36.758807282887602</v>
      </c>
      <c r="C1074" s="1">
        <v>144.26428794708301</v>
      </c>
      <c r="D1074" s="1">
        <v>10</v>
      </c>
      <c r="E1074"/>
      <c r="F1074" s="1" t="s">
        <v>40</v>
      </c>
      <c r="G1074" s="1" t="s">
        <v>1172</v>
      </c>
      <c r="H1074" s="2" t="s">
        <v>1289</v>
      </c>
      <c r="I1074" s="4">
        <v>1</v>
      </c>
      <c r="J1074" s="4">
        <v>0</v>
      </c>
      <c r="K1074" s="4">
        <v>0</v>
      </c>
      <c r="L1074" s="4">
        <v>0</v>
      </c>
      <c r="M1074" s="5">
        <v>1</v>
      </c>
      <c r="N1074" s="5">
        <v>0</v>
      </c>
      <c r="O1074" s="5">
        <v>0</v>
      </c>
      <c r="P1074" s="5">
        <v>1</v>
      </c>
      <c r="Q1074" s="5">
        <v>0</v>
      </c>
      <c r="R1074" s="6">
        <v>0</v>
      </c>
      <c r="S1074" s="6">
        <v>0</v>
      </c>
      <c r="T1074" s="6">
        <v>1</v>
      </c>
      <c r="U1074" s="6">
        <v>0</v>
      </c>
      <c r="V1074" s="6">
        <v>0</v>
      </c>
      <c r="W1074" s="6">
        <v>1</v>
      </c>
      <c r="X1074" s="6">
        <v>0</v>
      </c>
      <c r="Y1074" s="7">
        <v>0</v>
      </c>
      <c r="Z1074" s="7">
        <v>0</v>
      </c>
      <c r="AA1074" s="8">
        <v>0</v>
      </c>
      <c r="AB1074" s="8">
        <v>0</v>
      </c>
      <c r="AC1074" s="8">
        <v>0</v>
      </c>
      <c r="AD1074" s="8">
        <v>0</v>
      </c>
      <c r="AE1074" s="8">
        <v>0</v>
      </c>
      <c r="AF1074" s="8">
        <v>0</v>
      </c>
      <c r="AK1074" s="9">
        <f>LEN(H1074)</f>
        <v>13</v>
      </c>
      <c r="AL1074" s="9">
        <f>SUM(R1074:X1074)</f>
        <v>2</v>
      </c>
      <c r="AM1074" s="3" t="b">
        <f>IF(R1074,1)</f>
        <v>0</v>
      </c>
      <c r="AN1074" s="3" t="b">
        <f>IF(S1074,1)</f>
        <v>0</v>
      </c>
      <c r="AO1074" s="3">
        <f>IF(T1074,1)</f>
        <v>1</v>
      </c>
      <c r="AP1074" s="3" t="b">
        <f>IF(U1074,1)</f>
        <v>0</v>
      </c>
      <c r="AQ1074" s="3" t="b">
        <f>IF(V1074,1)</f>
        <v>0</v>
      </c>
      <c r="AR1074" s="3">
        <f>IF(W1074,1)</f>
        <v>1</v>
      </c>
      <c r="AS1074" s="3" t="b">
        <f>IF(X1074,1)</f>
        <v>0</v>
      </c>
      <c r="AT1074" s="3">
        <f>SUM(AM1074:AS1074)</f>
        <v>2</v>
      </c>
      <c r="AU1074" s="10" t="b">
        <f>IF(R1074,1)</f>
        <v>0</v>
      </c>
      <c r="AV1074" s="10" t="b">
        <f>IF(S1074,2)</f>
        <v>0</v>
      </c>
      <c r="AW1074" s="10">
        <f>IF(T1074,3)</f>
        <v>3</v>
      </c>
      <c r="AX1074" s="10" t="b">
        <f>IF(U1074,4)</f>
        <v>0</v>
      </c>
      <c r="AY1074" s="10" t="b">
        <f>IF(V1074,5)</f>
        <v>0</v>
      </c>
      <c r="AZ1074" s="10">
        <f>IF(W1074,6)</f>
        <v>6</v>
      </c>
      <c r="BA1074" s="10" t="b">
        <f>IF(X1074,7)</f>
        <v>0</v>
      </c>
      <c r="BB1074" s="10">
        <f>MIN(AU1074:BA1074)</f>
        <v>3</v>
      </c>
      <c r="BC1074" s="10">
        <f>MAX(AU1074:BA1074)</f>
        <v>6</v>
      </c>
      <c r="BD1074" s="10">
        <f>IF(AT1074&gt;0,(1+(BC1074-AT1074))-BB1074,-1)</f>
        <v>2</v>
      </c>
      <c r="BE1074" s="44">
        <f>AL1074-AT1074</f>
        <v>0</v>
      </c>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c r="FP1074" s="3"/>
      <c r="FQ1074" s="3"/>
      <c r="FR1074" s="3"/>
      <c r="FS1074" s="3"/>
      <c r="FT1074" s="3"/>
      <c r="FU1074" s="3"/>
    </row>
    <row r="1075" spans="1:177" ht="15" customHeight="1">
      <c r="A1075" s="1">
        <v>1074</v>
      </c>
      <c r="B1075" s="1">
        <v>-17.281783213787399</v>
      </c>
      <c r="C1075" s="1">
        <v>123.6549234375</v>
      </c>
      <c r="D1075" s="1">
        <v>7</v>
      </c>
      <c r="E1075"/>
      <c r="F1075" s="1" t="s">
        <v>40</v>
      </c>
      <c r="G1075" s="1" t="s">
        <v>1172</v>
      </c>
      <c r="H1075" s="2" t="s">
        <v>1290</v>
      </c>
      <c r="I1075" s="4">
        <v>1</v>
      </c>
      <c r="J1075" s="4">
        <v>0</v>
      </c>
      <c r="K1075" s="4">
        <v>0</v>
      </c>
      <c r="L1075" s="4">
        <v>0</v>
      </c>
      <c r="M1075" s="5">
        <v>1</v>
      </c>
      <c r="N1075" s="5">
        <v>0</v>
      </c>
      <c r="O1075" s="5">
        <v>0</v>
      </c>
      <c r="P1075" s="5">
        <v>0</v>
      </c>
      <c r="Q1075" s="5">
        <v>0</v>
      </c>
      <c r="R1075" s="6">
        <v>0</v>
      </c>
      <c r="S1075" s="6">
        <v>0</v>
      </c>
      <c r="T1075" s="6">
        <v>0</v>
      </c>
      <c r="U1075" s="6">
        <v>0</v>
      </c>
      <c r="V1075" s="6">
        <v>0</v>
      </c>
      <c r="W1075" s="6">
        <v>1</v>
      </c>
      <c r="X1075" s="6">
        <v>0</v>
      </c>
      <c r="Y1075" s="7">
        <v>0</v>
      </c>
      <c r="Z1075" s="7">
        <v>0</v>
      </c>
      <c r="AA1075" s="8">
        <v>0</v>
      </c>
      <c r="AB1075" s="8">
        <v>0</v>
      </c>
      <c r="AC1075" s="8">
        <v>0</v>
      </c>
      <c r="AD1075" s="8">
        <v>0</v>
      </c>
      <c r="AE1075" s="8">
        <v>0</v>
      </c>
      <c r="AF1075" s="8">
        <v>0</v>
      </c>
      <c r="AJ1075" s="9" t="s">
        <v>4400</v>
      </c>
      <c r="AK1075" s="9">
        <f>LEN(H1075)</f>
        <v>5</v>
      </c>
      <c r="AL1075" s="9">
        <f>SUM(R1075:X1075)</f>
        <v>1</v>
      </c>
      <c r="AM1075" s="3" t="b">
        <f>IF(R1075,1)</f>
        <v>0</v>
      </c>
      <c r="AN1075" s="3" t="b">
        <f>IF(S1075,1)</f>
        <v>0</v>
      </c>
      <c r="AO1075" s="3" t="b">
        <f>IF(T1075,1)</f>
        <v>0</v>
      </c>
      <c r="AP1075" s="3" t="b">
        <f>IF(U1075,1)</f>
        <v>0</v>
      </c>
      <c r="AQ1075" s="3" t="b">
        <f>IF(V1075,1)</f>
        <v>0</v>
      </c>
      <c r="AR1075" s="3">
        <f>IF(W1075,1)</f>
        <v>1</v>
      </c>
      <c r="AS1075" s="3" t="b">
        <f>IF(X1075,1)</f>
        <v>0</v>
      </c>
      <c r="AT1075" s="3">
        <f>SUM(AM1075:AS1075)</f>
        <v>1</v>
      </c>
      <c r="AU1075" s="10" t="b">
        <f>IF(R1075,1)</f>
        <v>0</v>
      </c>
      <c r="AV1075" s="10" t="b">
        <f>IF(S1075,2)</f>
        <v>0</v>
      </c>
      <c r="AW1075" s="10" t="b">
        <f>IF(T1075,3)</f>
        <v>0</v>
      </c>
      <c r="AX1075" s="10" t="b">
        <f>IF(U1075,4)</f>
        <v>0</v>
      </c>
      <c r="AY1075" s="10" t="b">
        <f>IF(V1075,5)</f>
        <v>0</v>
      </c>
      <c r="AZ1075" s="10">
        <f>IF(W1075,6)</f>
        <v>6</v>
      </c>
      <c r="BA1075" s="10" t="b">
        <f>IF(X1075,7)</f>
        <v>0</v>
      </c>
      <c r="BB1075" s="10">
        <f>MIN(AU1075:BA1075)</f>
        <v>6</v>
      </c>
      <c r="BC1075" s="10">
        <f>MAX(AU1075:BA1075)</f>
        <v>6</v>
      </c>
      <c r="BD1075" s="10">
        <f>IF(AT1075&gt;0,(1+(BC1075-AT1075))-BB1075,-1)</f>
        <v>0</v>
      </c>
      <c r="BE1075" s="44">
        <f>AL1075-AT1075</f>
        <v>0</v>
      </c>
      <c r="BF1075" s="3">
        <v>1</v>
      </c>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c r="FP1075" s="3"/>
      <c r="FQ1075" s="3"/>
      <c r="FR1075" s="3"/>
      <c r="FS1075" s="3"/>
      <c r="FT1075" s="3"/>
      <c r="FU1075" s="3"/>
    </row>
    <row r="1076" spans="1:177" ht="15" customHeight="1">
      <c r="A1076" s="1">
        <v>1075</v>
      </c>
      <c r="B1076" s="1">
        <v>-38.070584979537699</v>
      </c>
      <c r="C1076" s="1">
        <v>145.265202935963</v>
      </c>
      <c r="D1076" s="1">
        <v>16</v>
      </c>
      <c r="E1076"/>
      <c r="F1076" s="1" t="s">
        <v>40</v>
      </c>
      <c r="G1076" s="1" t="s">
        <v>1172</v>
      </c>
      <c r="H1076" s="2" t="s">
        <v>1291</v>
      </c>
      <c r="I1076" s="4">
        <v>1</v>
      </c>
      <c r="J1076" s="4">
        <v>0</v>
      </c>
      <c r="K1076" s="4">
        <v>0</v>
      </c>
      <c r="L1076" s="4">
        <v>0</v>
      </c>
      <c r="M1076" s="5">
        <v>1</v>
      </c>
      <c r="N1076" s="5">
        <v>0</v>
      </c>
      <c r="O1076" s="5">
        <v>0</v>
      </c>
      <c r="P1076" s="5">
        <v>0</v>
      </c>
      <c r="Q1076" s="5">
        <v>0</v>
      </c>
      <c r="R1076" s="6">
        <v>0</v>
      </c>
      <c r="S1076" s="6">
        <v>0</v>
      </c>
      <c r="T1076" s="6">
        <v>0</v>
      </c>
      <c r="U1076" s="6">
        <v>1</v>
      </c>
      <c r="V1076" s="6">
        <v>0</v>
      </c>
      <c r="W1076" s="6">
        <v>0</v>
      </c>
      <c r="X1076" s="6">
        <v>0</v>
      </c>
      <c r="Y1076" s="7">
        <v>0</v>
      </c>
      <c r="Z1076" s="7">
        <v>0</v>
      </c>
      <c r="AA1076" s="8">
        <v>0</v>
      </c>
      <c r="AB1076" s="8">
        <v>0</v>
      </c>
      <c r="AC1076" s="8">
        <v>0</v>
      </c>
      <c r="AD1076" s="8">
        <v>0</v>
      </c>
      <c r="AE1076" s="8">
        <v>0</v>
      </c>
      <c r="AF1076" s="8">
        <v>0</v>
      </c>
      <c r="AJ1076" s="9" t="s">
        <v>4476</v>
      </c>
      <c r="AK1076" s="9">
        <f>LEN(H1076)</f>
        <v>15</v>
      </c>
      <c r="AL1076" s="9">
        <f>SUM(R1076:X1076)</f>
        <v>1</v>
      </c>
      <c r="AM1076" s="3" t="b">
        <f>IF(R1076,1)</f>
        <v>0</v>
      </c>
      <c r="AN1076" s="3" t="b">
        <f>IF(S1076,1)</f>
        <v>0</v>
      </c>
      <c r="AO1076" s="3" t="b">
        <f>IF(T1076,1)</f>
        <v>0</v>
      </c>
      <c r="AP1076" s="3">
        <f>IF(U1076,1)</f>
        <v>1</v>
      </c>
      <c r="AQ1076" s="3" t="b">
        <f>IF(V1076,1)</f>
        <v>0</v>
      </c>
      <c r="AR1076" s="3" t="b">
        <f>IF(W1076,1)</f>
        <v>0</v>
      </c>
      <c r="AS1076" s="3" t="b">
        <f>IF(X1076,1)</f>
        <v>0</v>
      </c>
      <c r="AT1076" s="3">
        <f>SUM(AM1076:AS1076)</f>
        <v>1</v>
      </c>
      <c r="AU1076" s="10" t="b">
        <f>IF(R1076,1)</f>
        <v>0</v>
      </c>
      <c r="AV1076" s="10" t="b">
        <f>IF(S1076,2)</f>
        <v>0</v>
      </c>
      <c r="AW1076" s="10" t="b">
        <f>IF(T1076,3)</f>
        <v>0</v>
      </c>
      <c r="AX1076" s="10">
        <f>IF(U1076,4)</f>
        <v>4</v>
      </c>
      <c r="AY1076" s="10" t="b">
        <f>IF(V1076,5)</f>
        <v>0</v>
      </c>
      <c r="AZ1076" s="10" t="b">
        <f>IF(W1076,6)</f>
        <v>0</v>
      </c>
      <c r="BA1076" s="10" t="b">
        <f>IF(X1076,7)</f>
        <v>0</v>
      </c>
      <c r="BB1076" s="10">
        <f>MIN(AU1076:BA1076)</f>
        <v>4</v>
      </c>
      <c r="BC1076" s="10">
        <f>MAX(AU1076:BA1076)</f>
        <v>4</v>
      </c>
      <c r="BD1076" s="10">
        <f>IF(AT1076&gt;0,(1+(BC1076-AT1076))-BB1076,-1)</f>
        <v>0</v>
      </c>
      <c r="BE1076" s="44">
        <f>AL1076-AT1076</f>
        <v>0</v>
      </c>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c r="FP1076" s="3"/>
      <c r="FQ1076" s="3"/>
      <c r="FR1076" s="3"/>
      <c r="FS1076" s="3"/>
      <c r="FT1076" s="3"/>
      <c r="FU1076" s="3"/>
    </row>
    <row r="1077" spans="1:177" ht="15" customHeight="1">
      <c r="A1077" s="1">
        <v>1076</v>
      </c>
      <c r="B1077" s="1">
        <v>-10.565421299655601</v>
      </c>
      <c r="C1077" s="1">
        <v>142.243790625</v>
      </c>
      <c r="D1077" s="1">
        <v>9</v>
      </c>
      <c r="E1077"/>
      <c r="F1077" s="1" t="s">
        <v>40</v>
      </c>
      <c r="G1077" s="1" t="s">
        <v>1172</v>
      </c>
      <c r="H1077" s="2" t="s">
        <v>1292</v>
      </c>
      <c r="I1077" s="4">
        <v>1</v>
      </c>
      <c r="J1077" s="4">
        <v>0</v>
      </c>
      <c r="K1077" s="4">
        <v>0</v>
      </c>
      <c r="L1077" s="4">
        <v>0</v>
      </c>
      <c r="M1077" s="5">
        <v>0</v>
      </c>
      <c r="N1077" s="5">
        <v>1</v>
      </c>
      <c r="O1077" s="5">
        <v>0</v>
      </c>
      <c r="P1077" s="5">
        <v>0</v>
      </c>
      <c r="Q1077" s="5">
        <v>0</v>
      </c>
      <c r="R1077" s="6">
        <v>0</v>
      </c>
      <c r="S1077" s="6">
        <v>0</v>
      </c>
      <c r="T1077" s="6">
        <v>0</v>
      </c>
      <c r="U1077" s="6">
        <v>1</v>
      </c>
      <c r="V1077" s="6">
        <v>0</v>
      </c>
      <c r="W1077" s="6">
        <v>0</v>
      </c>
      <c r="X1077" s="6">
        <v>0</v>
      </c>
      <c r="Y1077" s="7">
        <v>0</v>
      </c>
      <c r="Z1077" s="7">
        <v>0</v>
      </c>
      <c r="AA1077" s="8">
        <v>0</v>
      </c>
      <c r="AB1077" s="8">
        <v>0</v>
      </c>
      <c r="AC1077" s="8">
        <v>0</v>
      </c>
      <c r="AD1077" s="8">
        <v>0</v>
      </c>
      <c r="AE1077" s="8">
        <v>0</v>
      </c>
      <c r="AF1077" s="8">
        <v>0</v>
      </c>
      <c r="AJ1077" s="9" t="s">
        <v>4458</v>
      </c>
      <c r="AK1077" s="9">
        <f>LEN(H1077)</f>
        <v>15</v>
      </c>
      <c r="AL1077" s="9">
        <f>SUM(R1077:X1077)</f>
        <v>1</v>
      </c>
      <c r="AM1077" s="3" t="b">
        <f>IF(R1077,1)</f>
        <v>0</v>
      </c>
      <c r="AN1077" s="3" t="b">
        <f>IF(S1077,1)</f>
        <v>0</v>
      </c>
      <c r="AO1077" s="3" t="b">
        <f>IF(T1077,1)</f>
        <v>0</v>
      </c>
      <c r="AP1077" s="3">
        <f>IF(U1077,1)</f>
        <v>1</v>
      </c>
      <c r="AQ1077" s="3" t="b">
        <f>IF(V1077,1)</f>
        <v>0</v>
      </c>
      <c r="AR1077" s="3" t="b">
        <f>IF(W1077,1)</f>
        <v>0</v>
      </c>
      <c r="AS1077" s="3" t="b">
        <f>IF(X1077,1)</f>
        <v>0</v>
      </c>
      <c r="AT1077" s="3">
        <f>SUM(AM1077:AS1077)</f>
        <v>1</v>
      </c>
      <c r="AU1077" s="10" t="b">
        <f>IF(R1077,1)</f>
        <v>0</v>
      </c>
      <c r="AV1077" s="10" t="b">
        <f>IF(S1077,2)</f>
        <v>0</v>
      </c>
      <c r="AW1077" s="10" t="b">
        <f>IF(T1077,3)</f>
        <v>0</v>
      </c>
      <c r="AX1077" s="10">
        <f>IF(U1077,4)</f>
        <v>4</v>
      </c>
      <c r="AY1077" s="10" t="b">
        <f>IF(V1077,5)</f>
        <v>0</v>
      </c>
      <c r="AZ1077" s="10" t="b">
        <f>IF(W1077,6)</f>
        <v>0</v>
      </c>
      <c r="BA1077" s="10" t="b">
        <f>IF(X1077,7)</f>
        <v>0</v>
      </c>
      <c r="BB1077" s="10">
        <f>MIN(AU1077:BA1077)</f>
        <v>4</v>
      </c>
      <c r="BC1077" s="10">
        <f>MAX(AU1077:BA1077)</f>
        <v>4</v>
      </c>
      <c r="BD1077" s="10">
        <f>IF(AT1077&gt;0,(1+(BC1077-AT1077))-BB1077,-1)</f>
        <v>0</v>
      </c>
      <c r="BE1077" s="44">
        <f>AL1077-AT1077</f>
        <v>0</v>
      </c>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c r="FP1077" s="3"/>
      <c r="FQ1077" s="3"/>
      <c r="FR1077" s="3"/>
      <c r="FS1077" s="3"/>
      <c r="FT1077" s="3"/>
      <c r="FU1077" s="3"/>
    </row>
    <row r="1078" spans="1:177" ht="15" customHeight="1">
      <c r="A1078" s="1">
        <v>1077</v>
      </c>
      <c r="B1078" s="1">
        <v>-25.369209833359399</v>
      </c>
      <c r="C1078" s="1">
        <v>152.85778522338899</v>
      </c>
      <c r="D1078" s="1">
        <v>6</v>
      </c>
      <c r="E1078"/>
      <c r="F1078" s="1" t="s">
        <v>40</v>
      </c>
      <c r="G1078" s="1" t="s">
        <v>1172</v>
      </c>
      <c r="H1078" s="2" t="s">
        <v>1293</v>
      </c>
      <c r="I1078" s="4">
        <v>0</v>
      </c>
      <c r="J1078" s="4">
        <v>0</v>
      </c>
      <c r="K1078" s="4">
        <v>1</v>
      </c>
      <c r="L1078" s="4">
        <v>0</v>
      </c>
      <c r="M1078" s="5">
        <v>1</v>
      </c>
      <c r="N1078" s="5">
        <v>0</v>
      </c>
      <c r="O1078" s="5">
        <v>0</v>
      </c>
      <c r="P1078" s="5">
        <v>0</v>
      </c>
      <c r="Q1078" s="5">
        <v>0</v>
      </c>
      <c r="R1078" s="6">
        <v>0</v>
      </c>
      <c r="S1078" s="6">
        <v>0</v>
      </c>
      <c r="T1078" s="6">
        <v>0</v>
      </c>
      <c r="U1078" s="6">
        <v>0</v>
      </c>
      <c r="V1078" s="6">
        <v>0</v>
      </c>
      <c r="W1078" s="6">
        <v>1</v>
      </c>
      <c r="X1078" s="6">
        <v>0</v>
      </c>
      <c r="Y1078" s="7">
        <v>0</v>
      </c>
      <c r="Z1078" s="7">
        <v>0</v>
      </c>
      <c r="AA1078" s="8">
        <v>0</v>
      </c>
      <c r="AB1078" s="8">
        <v>0</v>
      </c>
      <c r="AC1078" s="8">
        <v>0</v>
      </c>
      <c r="AD1078" s="8">
        <v>0</v>
      </c>
      <c r="AE1078" s="8">
        <v>1</v>
      </c>
      <c r="AF1078" s="8">
        <v>0</v>
      </c>
      <c r="AG1078" s="9" t="s">
        <v>907</v>
      </c>
      <c r="AI1078" s="9" t="s">
        <v>705</v>
      </c>
      <c r="AJ1078" s="9" t="s">
        <v>2491</v>
      </c>
      <c r="AK1078" s="9">
        <f>LEN(H1078)</f>
        <v>47</v>
      </c>
      <c r="AL1078" s="9">
        <f>SUM(R1078:X1078)</f>
        <v>1</v>
      </c>
      <c r="AM1078" s="3" t="b">
        <f>IF(R1078,1)</f>
        <v>0</v>
      </c>
      <c r="AN1078" s="3" t="b">
        <f>IF(S1078,1)</f>
        <v>0</v>
      </c>
      <c r="AO1078" s="3" t="b">
        <f>IF(T1078,1)</f>
        <v>0</v>
      </c>
      <c r="AP1078" s="3" t="b">
        <f>IF(U1078,1)</f>
        <v>0</v>
      </c>
      <c r="AQ1078" s="3" t="b">
        <f>IF(V1078,1)</f>
        <v>0</v>
      </c>
      <c r="AR1078" s="3">
        <f>IF(W1078,1)</f>
        <v>1</v>
      </c>
      <c r="AS1078" s="3" t="b">
        <f>IF(X1078,1)</f>
        <v>0</v>
      </c>
      <c r="AT1078" s="3">
        <f>SUM(AM1078:AS1078)</f>
        <v>1</v>
      </c>
      <c r="AU1078" s="10" t="b">
        <f>IF(R1078,1)</f>
        <v>0</v>
      </c>
      <c r="AV1078" s="10" t="b">
        <f>IF(S1078,2)</f>
        <v>0</v>
      </c>
      <c r="AW1078" s="10" t="b">
        <f>IF(T1078,3)</f>
        <v>0</v>
      </c>
      <c r="AX1078" s="10" t="b">
        <f>IF(U1078,4)</f>
        <v>0</v>
      </c>
      <c r="AY1078" s="10" t="b">
        <f>IF(V1078,5)</f>
        <v>0</v>
      </c>
      <c r="AZ1078" s="10">
        <f>IF(W1078,6)</f>
        <v>6</v>
      </c>
      <c r="BA1078" s="10" t="b">
        <f>IF(X1078,7)</f>
        <v>0</v>
      </c>
      <c r="BB1078" s="10">
        <f>MIN(AU1078:BA1078)</f>
        <v>6</v>
      </c>
      <c r="BC1078" s="10">
        <f>MAX(AU1078:BA1078)</f>
        <v>6</v>
      </c>
      <c r="BD1078" s="10">
        <f>IF(AT1078&gt;0,(1+(BC1078-AT1078))-BB1078,-1)</f>
        <v>0</v>
      </c>
      <c r="BE1078" s="44">
        <f>AL1078-AT1078</f>
        <v>0</v>
      </c>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c r="FP1078" s="3"/>
      <c r="FQ1078" s="3"/>
      <c r="FR1078" s="3"/>
      <c r="FS1078" s="3"/>
      <c r="FT1078" s="3"/>
      <c r="FU1078" s="3"/>
    </row>
    <row r="1079" spans="1:177" ht="15" customHeight="1">
      <c r="A1079" s="1">
        <v>1078</v>
      </c>
      <c r="B1079" s="1">
        <v>-38.062121302974802</v>
      </c>
      <c r="C1079" s="1">
        <v>145.333888944417</v>
      </c>
      <c r="D1079" s="1">
        <v>15</v>
      </c>
      <c r="E1079"/>
      <c r="F1079" s="1" t="s">
        <v>40</v>
      </c>
      <c r="G1079" s="1" t="s">
        <v>1172</v>
      </c>
      <c r="H1079" s="2" t="s">
        <v>1294</v>
      </c>
      <c r="I1079" s="4">
        <v>1</v>
      </c>
      <c r="J1079" s="4">
        <v>0</v>
      </c>
      <c r="K1079" s="4">
        <v>0</v>
      </c>
      <c r="L1079" s="4">
        <v>0</v>
      </c>
      <c r="M1079" s="5">
        <v>1</v>
      </c>
      <c r="N1079" s="5">
        <v>0</v>
      </c>
      <c r="O1079" s="5">
        <v>0</v>
      </c>
      <c r="P1079" s="5">
        <v>0</v>
      </c>
      <c r="Q1079" s="5">
        <v>0</v>
      </c>
      <c r="R1079" s="6">
        <v>0</v>
      </c>
      <c r="S1079" s="6">
        <v>0</v>
      </c>
      <c r="T1079" s="6">
        <v>0</v>
      </c>
      <c r="U1079" s="6">
        <v>1</v>
      </c>
      <c r="V1079" s="6">
        <v>0</v>
      </c>
      <c r="W1079" s="6">
        <v>0</v>
      </c>
      <c r="X1079" s="6">
        <v>0</v>
      </c>
      <c r="Y1079" s="7">
        <v>0</v>
      </c>
      <c r="Z1079" s="7">
        <v>0</v>
      </c>
      <c r="AA1079" s="8">
        <v>0</v>
      </c>
      <c r="AB1079" s="8">
        <v>0</v>
      </c>
      <c r="AC1079" s="8">
        <v>0</v>
      </c>
      <c r="AD1079" s="8">
        <v>0</v>
      </c>
      <c r="AE1079" s="8">
        <v>0</v>
      </c>
      <c r="AF1079" s="8">
        <v>0</v>
      </c>
      <c r="AJ1079" s="9" t="s">
        <v>4427</v>
      </c>
      <c r="AK1079" s="9">
        <f>LEN(H1079)</f>
        <v>16</v>
      </c>
      <c r="AL1079" s="9">
        <f>SUM(R1079:X1079)</f>
        <v>1</v>
      </c>
      <c r="AM1079" s="3" t="b">
        <f>IF(R1079,1)</f>
        <v>0</v>
      </c>
      <c r="AN1079" s="3" t="b">
        <f>IF(S1079,1)</f>
        <v>0</v>
      </c>
      <c r="AO1079" s="3" t="b">
        <f>IF(T1079,1)</f>
        <v>0</v>
      </c>
      <c r="AP1079" s="3">
        <f>IF(U1079,1)</f>
        <v>1</v>
      </c>
      <c r="AQ1079" s="3" t="b">
        <f>IF(V1079,1)</f>
        <v>0</v>
      </c>
      <c r="AR1079" s="3" t="b">
        <f>IF(W1079,1)</f>
        <v>0</v>
      </c>
      <c r="AS1079" s="3" t="b">
        <f>IF(X1079,1)</f>
        <v>0</v>
      </c>
      <c r="AT1079" s="3">
        <f>SUM(AM1079:AS1079)</f>
        <v>1</v>
      </c>
      <c r="AU1079" s="10" t="b">
        <f>IF(R1079,1)</f>
        <v>0</v>
      </c>
      <c r="AV1079" s="10" t="b">
        <f>IF(S1079,2)</f>
        <v>0</v>
      </c>
      <c r="AW1079" s="10" t="b">
        <f>IF(T1079,3)</f>
        <v>0</v>
      </c>
      <c r="AX1079" s="10">
        <f>IF(U1079,4)</f>
        <v>4</v>
      </c>
      <c r="AY1079" s="10" t="b">
        <f>IF(V1079,5)</f>
        <v>0</v>
      </c>
      <c r="AZ1079" s="10" t="b">
        <f>IF(W1079,6)</f>
        <v>0</v>
      </c>
      <c r="BA1079" s="10" t="b">
        <f>IF(X1079,7)</f>
        <v>0</v>
      </c>
      <c r="BB1079" s="10">
        <f>MIN(AU1079:BA1079)</f>
        <v>4</v>
      </c>
      <c r="BC1079" s="10">
        <f>MAX(AU1079:BA1079)</f>
        <v>4</v>
      </c>
      <c r="BD1079" s="10">
        <f>IF(AT1079&gt;0,(1+(BC1079-AT1079))-BB1079,-1)</f>
        <v>0</v>
      </c>
      <c r="BE1079" s="44">
        <f>AL1079-AT1079</f>
        <v>0</v>
      </c>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c r="FP1079" s="3"/>
      <c r="FQ1079" s="3"/>
      <c r="FR1079" s="3"/>
      <c r="FS1079" s="3"/>
      <c r="FT1079" s="3"/>
      <c r="FU1079" s="3"/>
    </row>
    <row r="1080" spans="1:177" ht="15" customHeight="1">
      <c r="A1080" s="1">
        <v>1079</v>
      </c>
      <c r="B1080" s="1">
        <v>-38.048232670705097</v>
      </c>
      <c r="C1080" s="1">
        <v>145.31706612947499</v>
      </c>
      <c r="D1080" s="1">
        <v>15</v>
      </c>
      <c r="E1080"/>
      <c r="F1080" s="1" t="s">
        <v>40</v>
      </c>
      <c r="G1080" s="1" t="s">
        <v>1172</v>
      </c>
      <c r="H1080" s="2" t="s">
        <v>1295</v>
      </c>
      <c r="I1080" s="4">
        <v>0</v>
      </c>
      <c r="J1080" s="4">
        <v>0</v>
      </c>
      <c r="K1080" s="4">
        <v>0</v>
      </c>
      <c r="L1080" s="4">
        <v>1</v>
      </c>
      <c r="M1080" s="5">
        <v>0</v>
      </c>
      <c r="N1080" s="5">
        <v>0</v>
      </c>
      <c r="O1080" s="5">
        <v>0</v>
      </c>
      <c r="P1080" s="5">
        <v>0</v>
      </c>
      <c r="Q1080" s="5">
        <v>0</v>
      </c>
      <c r="R1080" s="6">
        <v>0</v>
      </c>
      <c r="S1080" s="6">
        <v>0</v>
      </c>
      <c r="T1080" s="6">
        <v>0</v>
      </c>
      <c r="U1080" s="6">
        <v>0</v>
      </c>
      <c r="V1080" s="6">
        <v>0</v>
      </c>
      <c r="W1080" s="6">
        <v>0</v>
      </c>
      <c r="X1080" s="6">
        <v>0</v>
      </c>
      <c r="Y1080" s="7">
        <v>0</v>
      </c>
      <c r="Z1080" s="7">
        <v>0</v>
      </c>
      <c r="AA1080" s="8">
        <v>0</v>
      </c>
      <c r="AB1080" s="8">
        <v>0</v>
      </c>
      <c r="AC1080" s="8">
        <v>0</v>
      </c>
      <c r="AD1080" s="8">
        <v>0</v>
      </c>
      <c r="AE1080" s="8">
        <v>0</v>
      </c>
      <c r="AF1080" s="8">
        <v>0</v>
      </c>
      <c r="AK1080" s="9">
        <f>LEN(H1080)</f>
        <v>20</v>
      </c>
      <c r="AL1080" s="9">
        <f>SUM(R1080:X1080)</f>
        <v>0</v>
      </c>
      <c r="AM1080" s="3" t="b">
        <f>IF(R1080,1)</f>
        <v>0</v>
      </c>
      <c r="AN1080" s="3" t="b">
        <f>IF(S1080,1)</f>
        <v>0</v>
      </c>
      <c r="AO1080" s="3" t="b">
        <f>IF(T1080,1)</f>
        <v>0</v>
      </c>
      <c r="AP1080" s="3" t="b">
        <f>IF(U1080,1)</f>
        <v>0</v>
      </c>
      <c r="AQ1080" s="3" t="b">
        <f>IF(V1080,1)</f>
        <v>0</v>
      </c>
      <c r="AR1080" s="3" t="b">
        <f>IF(W1080,1)</f>
        <v>0</v>
      </c>
      <c r="AS1080" s="3" t="b">
        <f>IF(X1080,1)</f>
        <v>0</v>
      </c>
      <c r="AT1080" s="3">
        <f>SUM(AM1080:AS1080)</f>
        <v>0</v>
      </c>
      <c r="AU1080" s="10" t="b">
        <f>IF(R1080,1)</f>
        <v>0</v>
      </c>
      <c r="AV1080" s="10" t="b">
        <f>IF(S1080,2)</f>
        <v>0</v>
      </c>
      <c r="AW1080" s="10" t="b">
        <f>IF(T1080,3)</f>
        <v>0</v>
      </c>
      <c r="AX1080" s="10" t="b">
        <f>IF(U1080,4)</f>
        <v>0</v>
      </c>
      <c r="AY1080" s="10" t="b">
        <f>IF(V1080,5)</f>
        <v>0</v>
      </c>
      <c r="AZ1080" s="10" t="b">
        <f>IF(W1080,6)</f>
        <v>0</v>
      </c>
      <c r="BA1080" s="10" t="b">
        <f>IF(X1080,7)</f>
        <v>0</v>
      </c>
      <c r="BB1080" s="10">
        <f>MIN(AU1080:BA1080)</f>
        <v>0</v>
      </c>
      <c r="BC1080" s="10">
        <f>MAX(AU1080:BA1080)</f>
        <v>0</v>
      </c>
      <c r="BD1080" s="10">
        <f>IF(AT1080&gt;0,(1+(BC1080-AT1080))-BB1080,-1)</f>
        <v>-1</v>
      </c>
      <c r="BE1080" s="44">
        <f>AL1080-AT1080</f>
        <v>0</v>
      </c>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c r="FP1080" s="3"/>
      <c r="FQ1080" s="3"/>
      <c r="FR1080" s="3"/>
      <c r="FS1080" s="3"/>
      <c r="FT1080" s="3"/>
      <c r="FU1080" s="3"/>
    </row>
    <row r="1081" spans="1:177" ht="15" customHeight="1">
      <c r="A1081" s="1">
        <v>1080</v>
      </c>
      <c r="B1081" s="1">
        <v>-37.388824132736403</v>
      </c>
      <c r="C1081" s="1">
        <v>145.235333441162</v>
      </c>
      <c r="D1081" s="1">
        <v>11</v>
      </c>
      <c r="E1081"/>
      <c r="F1081" s="1" t="s">
        <v>40</v>
      </c>
      <c r="G1081" s="1" t="s">
        <v>1172</v>
      </c>
      <c r="H1081" s="2" t="s">
        <v>1296</v>
      </c>
      <c r="I1081" s="4">
        <v>1</v>
      </c>
      <c r="J1081" s="4">
        <v>0</v>
      </c>
      <c r="K1081" s="4">
        <v>0</v>
      </c>
      <c r="L1081" s="4">
        <v>0</v>
      </c>
      <c r="M1081" s="5">
        <v>0</v>
      </c>
      <c r="N1081" s="5">
        <v>1</v>
      </c>
      <c r="O1081" s="5">
        <v>0</v>
      </c>
      <c r="P1081" s="5">
        <v>0</v>
      </c>
      <c r="Q1081" s="5">
        <v>0</v>
      </c>
      <c r="R1081" s="6">
        <v>0</v>
      </c>
      <c r="S1081" s="6">
        <v>0</v>
      </c>
      <c r="T1081" s="6">
        <v>0</v>
      </c>
      <c r="U1081" s="6">
        <v>0</v>
      </c>
      <c r="V1081" s="6">
        <v>0</v>
      </c>
      <c r="W1081" s="6">
        <v>0</v>
      </c>
      <c r="X1081" s="6">
        <v>1</v>
      </c>
      <c r="Y1081" s="7">
        <v>0</v>
      </c>
      <c r="Z1081" s="7">
        <v>1</v>
      </c>
      <c r="AA1081" s="8">
        <v>0</v>
      </c>
      <c r="AB1081" s="8">
        <v>0</v>
      </c>
      <c r="AC1081" s="8">
        <v>0</v>
      </c>
      <c r="AD1081" s="8">
        <v>0</v>
      </c>
      <c r="AE1081" s="8">
        <v>0</v>
      </c>
      <c r="AF1081" s="8">
        <v>0</v>
      </c>
      <c r="AH1081" s="9" t="s">
        <v>1297</v>
      </c>
      <c r="AK1081" s="9">
        <f>LEN(H1081)</f>
        <v>84</v>
      </c>
      <c r="AL1081" s="9">
        <f>SUM(R1081:X1081)</f>
        <v>1</v>
      </c>
      <c r="AM1081" s="3" t="b">
        <f>IF(R1081,1)</f>
        <v>0</v>
      </c>
      <c r="AN1081" s="3" t="b">
        <f>IF(S1081,1)</f>
        <v>0</v>
      </c>
      <c r="AO1081" s="3" t="b">
        <f>IF(T1081,1)</f>
        <v>0</v>
      </c>
      <c r="AP1081" s="3" t="b">
        <f>IF(U1081,1)</f>
        <v>0</v>
      </c>
      <c r="AQ1081" s="3" t="b">
        <f>IF(V1081,1)</f>
        <v>0</v>
      </c>
      <c r="AR1081" s="3" t="b">
        <f>IF(W1081,1)</f>
        <v>0</v>
      </c>
      <c r="AS1081" s="3">
        <f>IF(X1081,1)</f>
        <v>1</v>
      </c>
      <c r="AT1081" s="3">
        <f>SUM(AM1081:AS1081)</f>
        <v>1</v>
      </c>
      <c r="AU1081" s="10" t="b">
        <f>IF(R1081,1)</f>
        <v>0</v>
      </c>
      <c r="AV1081" s="10" t="b">
        <f>IF(S1081,2)</f>
        <v>0</v>
      </c>
      <c r="AW1081" s="10" t="b">
        <f>IF(T1081,3)</f>
        <v>0</v>
      </c>
      <c r="AX1081" s="10" t="b">
        <f>IF(U1081,4)</f>
        <v>0</v>
      </c>
      <c r="AY1081" s="10" t="b">
        <f>IF(V1081,5)</f>
        <v>0</v>
      </c>
      <c r="AZ1081" s="10" t="b">
        <f>IF(W1081,6)</f>
        <v>0</v>
      </c>
      <c r="BA1081" s="10">
        <f>IF(X1081,7)</f>
        <v>7</v>
      </c>
      <c r="BB1081" s="10">
        <f>MIN(AU1081:BA1081)</f>
        <v>7</v>
      </c>
      <c r="BC1081" s="10">
        <f>MAX(AU1081:BA1081)</f>
        <v>7</v>
      </c>
      <c r="BD1081" s="10">
        <f>IF(AT1081&gt;0,(1+(BC1081-AT1081))-BB1081,-1)</f>
        <v>0</v>
      </c>
      <c r="BE1081" s="44">
        <f>AL1081-AT1081</f>
        <v>0</v>
      </c>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c r="FP1081" s="3"/>
      <c r="FQ1081" s="3"/>
      <c r="FR1081" s="3"/>
      <c r="FS1081" s="3"/>
      <c r="FT1081" s="3"/>
      <c r="FU1081" s="3"/>
    </row>
    <row r="1082" spans="1:177" ht="15" customHeight="1">
      <c r="A1082" s="1">
        <v>1081</v>
      </c>
      <c r="B1082" s="1">
        <v>-38.067720053819301</v>
      </c>
      <c r="C1082" s="1">
        <v>145.30001912740201</v>
      </c>
      <c r="D1082" s="1">
        <v>15</v>
      </c>
      <c r="E1082"/>
      <c r="F1082" s="1" t="s">
        <v>40</v>
      </c>
      <c r="G1082" s="1" t="s">
        <v>1172</v>
      </c>
      <c r="H1082" s="2" t="s">
        <v>1298</v>
      </c>
      <c r="I1082" s="4">
        <v>1</v>
      </c>
      <c r="J1082" s="4">
        <v>0</v>
      </c>
      <c r="K1082" s="4">
        <v>0</v>
      </c>
      <c r="L1082" s="4">
        <v>0</v>
      </c>
      <c r="M1082" s="5">
        <v>1</v>
      </c>
      <c r="N1082" s="5">
        <v>0</v>
      </c>
      <c r="O1082" s="5">
        <v>0</v>
      </c>
      <c r="P1082" s="5">
        <v>0</v>
      </c>
      <c r="Q1082" s="5">
        <v>1</v>
      </c>
      <c r="R1082" s="6">
        <v>0</v>
      </c>
      <c r="S1082" s="6">
        <v>0</v>
      </c>
      <c r="T1082" s="6">
        <v>1</v>
      </c>
      <c r="U1082" s="6">
        <v>0</v>
      </c>
      <c r="V1082" s="6">
        <v>1</v>
      </c>
      <c r="W1082" s="6">
        <v>0</v>
      </c>
      <c r="X1082" s="6">
        <v>0</v>
      </c>
      <c r="Y1082" s="7">
        <v>0</v>
      </c>
      <c r="Z1082" s="7">
        <v>0</v>
      </c>
      <c r="AA1082" s="8">
        <v>0</v>
      </c>
      <c r="AB1082" s="8">
        <v>0</v>
      </c>
      <c r="AC1082" s="8">
        <v>0</v>
      </c>
      <c r="AD1082" s="8">
        <v>0</v>
      </c>
      <c r="AE1082" s="8">
        <v>0</v>
      </c>
      <c r="AF1082" s="8">
        <v>1</v>
      </c>
      <c r="AI1082" s="9" t="s">
        <v>238</v>
      </c>
      <c r="AK1082" s="9">
        <f>LEN(H1082)</f>
        <v>25</v>
      </c>
      <c r="AL1082" s="9">
        <f>SUM(R1082:X1082)</f>
        <v>2</v>
      </c>
      <c r="AM1082" s="3" t="b">
        <f>IF(R1082,1)</f>
        <v>0</v>
      </c>
      <c r="AN1082" s="3" t="b">
        <f>IF(S1082,1)</f>
        <v>0</v>
      </c>
      <c r="AO1082" s="3">
        <f>IF(T1082,1)</f>
        <v>1</v>
      </c>
      <c r="AP1082" s="3" t="b">
        <f>IF(U1082,1)</f>
        <v>0</v>
      </c>
      <c r="AQ1082" s="3">
        <f>IF(V1082,1)</f>
        <v>1</v>
      </c>
      <c r="AR1082" s="3" t="b">
        <f>IF(W1082,1)</f>
        <v>0</v>
      </c>
      <c r="AS1082" s="3" t="b">
        <f>IF(X1082,1)</f>
        <v>0</v>
      </c>
      <c r="AT1082" s="3">
        <f>SUM(AM1082:AS1082)</f>
        <v>2</v>
      </c>
      <c r="AU1082" s="10" t="b">
        <f>IF(R1082,1)</f>
        <v>0</v>
      </c>
      <c r="AV1082" s="10" t="b">
        <f>IF(S1082,2)</f>
        <v>0</v>
      </c>
      <c r="AW1082" s="10">
        <f>IF(T1082,3)</f>
        <v>3</v>
      </c>
      <c r="AX1082" s="10" t="b">
        <f>IF(U1082,4)</f>
        <v>0</v>
      </c>
      <c r="AY1082" s="10">
        <f>IF(V1082,5)</f>
        <v>5</v>
      </c>
      <c r="AZ1082" s="10" t="b">
        <f>IF(W1082,6)</f>
        <v>0</v>
      </c>
      <c r="BA1082" s="10" t="b">
        <f>IF(X1082,7)</f>
        <v>0</v>
      </c>
      <c r="BB1082" s="10">
        <f>MIN(AU1082:BA1082)</f>
        <v>3</v>
      </c>
      <c r="BC1082" s="10">
        <f>MAX(AU1082:BA1082)</f>
        <v>5</v>
      </c>
      <c r="BD1082" s="10">
        <f>IF(AT1082&gt;0,(1+(BC1082-AT1082))-BB1082,-1)</f>
        <v>1</v>
      </c>
      <c r="BE1082" s="44">
        <f>AL1082-AT1082</f>
        <v>0</v>
      </c>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c r="FP1082" s="3"/>
      <c r="FQ1082" s="3"/>
      <c r="FR1082" s="3"/>
      <c r="FS1082" s="3"/>
      <c r="FT1082" s="3"/>
      <c r="FU1082" s="3"/>
    </row>
    <row r="1083" spans="1:177" ht="15" customHeight="1">
      <c r="A1083" s="1">
        <v>1082</v>
      </c>
      <c r="B1083" s="1">
        <v>-37.454501525088801</v>
      </c>
      <c r="C1083" s="1">
        <v>145.323996542358</v>
      </c>
      <c r="D1083" s="1">
        <v>15</v>
      </c>
      <c r="E1083"/>
      <c r="F1083" s="1" t="s">
        <v>40</v>
      </c>
      <c r="G1083" s="1" t="s">
        <v>1172</v>
      </c>
      <c r="H1083" s="2" t="s">
        <v>1299</v>
      </c>
      <c r="I1083" s="4">
        <v>1</v>
      </c>
      <c r="J1083" s="4">
        <v>0</v>
      </c>
      <c r="K1083" s="4">
        <v>0</v>
      </c>
      <c r="L1083" s="4">
        <v>0</v>
      </c>
      <c r="M1083" s="5">
        <v>1</v>
      </c>
      <c r="N1083" s="5">
        <v>0</v>
      </c>
      <c r="O1083" s="5">
        <v>0</v>
      </c>
      <c r="P1083" s="5">
        <v>0</v>
      </c>
      <c r="Q1083" s="5">
        <v>0</v>
      </c>
      <c r="R1083" s="6">
        <v>0</v>
      </c>
      <c r="S1083" s="6">
        <v>0</v>
      </c>
      <c r="T1083" s="6">
        <v>0</v>
      </c>
      <c r="U1083" s="6">
        <v>1</v>
      </c>
      <c r="V1083" s="6">
        <v>0</v>
      </c>
      <c r="W1083" s="6">
        <v>0</v>
      </c>
      <c r="X1083" s="6">
        <v>0</v>
      </c>
      <c r="Y1083" s="7">
        <v>0</v>
      </c>
      <c r="Z1083" s="7">
        <v>0</v>
      </c>
      <c r="AA1083" s="8">
        <v>0</v>
      </c>
      <c r="AB1083" s="8">
        <v>0</v>
      </c>
      <c r="AC1083" s="8">
        <v>0</v>
      </c>
      <c r="AD1083" s="8">
        <v>0</v>
      </c>
      <c r="AE1083" s="8">
        <v>0</v>
      </c>
      <c r="AF1083" s="8">
        <v>0</v>
      </c>
      <c r="AK1083" s="9">
        <f>LEN(H1083)</f>
        <v>15</v>
      </c>
      <c r="AL1083" s="9">
        <f>SUM(R1083:X1083)</f>
        <v>1</v>
      </c>
      <c r="AM1083" s="3" t="b">
        <f>IF(R1083,1)</f>
        <v>0</v>
      </c>
      <c r="AN1083" s="3" t="b">
        <f>IF(S1083,1)</f>
        <v>0</v>
      </c>
      <c r="AO1083" s="3" t="b">
        <f>IF(T1083,1)</f>
        <v>0</v>
      </c>
      <c r="AP1083" s="3">
        <f>IF(U1083,1)</f>
        <v>1</v>
      </c>
      <c r="AQ1083" s="3" t="b">
        <f>IF(V1083,1)</f>
        <v>0</v>
      </c>
      <c r="AR1083" s="3" t="b">
        <f>IF(W1083,1)</f>
        <v>0</v>
      </c>
      <c r="AS1083" s="3" t="b">
        <f>IF(X1083,1)</f>
        <v>0</v>
      </c>
      <c r="AT1083" s="3">
        <f>SUM(AM1083:AS1083)</f>
        <v>1</v>
      </c>
      <c r="AU1083" s="10" t="b">
        <f>IF(R1083,1)</f>
        <v>0</v>
      </c>
      <c r="AV1083" s="10" t="b">
        <f>IF(S1083,2)</f>
        <v>0</v>
      </c>
      <c r="AW1083" s="10" t="b">
        <f>IF(T1083,3)</f>
        <v>0</v>
      </c>
      <c r="AX1083" s="10">
        <f>IF(U1083,4)</f>
        <v>4</v>
      </c>
      <c r="AY1083" s="10" t="b">
        <f>IF(V1083,5)</f>
        <v>0</v>
      </c>
      <c r="AZ1083" s="10" t="b">
        <f>IF(W1083,6)</f>
        <v>0</v>
      </c>
      <c r="BA1083" s="10" t="b">
        <f>IF(X1083,7)</f>
        <v>0</v>
      </c>
      <c r="BB1083" s="10">
        <f>MIN(AU1083:BA1083)</f>
        <v>4</v>
      </c>
      <c r="BC1083" s="10">
        <f>MAX(AU1083:BA1083)</f>
        <v>4</v>
      </c>
      <c r="BD1083" s="10">
        <f>IF(AT1083&gt;0,(1+(BC1083-AT1083))-BB1083,-1)</f>
        <v>0</v>
      </c>
      <c r="BE1083" s="44">
        <f>AL1083-AT1083</f>
        <v>0</v>
      </c>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c r="FP1083" s="3"/>
      <c r="FQ1083" s="3"/>
      <c r="FR1083" s="3"/>
      <c r="FS1083" s="3"/>
      <c r="FT1083" s="3"/>
      <c r="FU1083" s="3"/>
    </row>
    <row r="1084" spans="1:177" ht="15" customHeight="1">
      <c r="A1084" s="1">
        <v>1083</v>
      </c>
      <c r="B1084" s="1">
        <v>-37.809390219194498</v>
      </c>
      <c r="C1084" s="1">
        <v>144.98586654510501</v>
      </c>
      <c r="D1084" s="1">
        <v>15</v>
      </c>
      <c r="E1084"/>
      <c r="F1084" s="1" t="s">
        <v>40</v>
      </c>
      <c r="G1084" s="1" t="s">
        <v>1172</v>
      </c>
      <c r="H1084" s="2" t="s">
        <v>1300</v>
      </c>
      <c r="I1084" s="4">
        <v>0</v>
      </c>
      <c r="J1084" s="4">
        <v>0</v>
      </c>
      <c r="K1084" s="4">
        <v>0</v>
      </c>
      <c r="L1084" s="4">
        <v>3</v>
      </c>
      <c r="M1084" s="5">
        <v>0</v>
      </c>
      <c r="N1084" s="5">
        <v>0</v>
      </c>
      <c r="O1084" s="5">
        <v>0</v>
      </c>
      <c r="P1084" s="5">
        <v>0</v>
      </c>
      <c r="Q1084" s="5">
        <v>0</v>
      </c>
      <c r="R1084" s="6">
        <v>0</v>
      </c>
      <c r="S1084" s="6">
        <v>0</v>
      </c>
      <c r="T1084" s="6">
        <v>0</v>
      </c>
      <c r="U1084" s="6">
        <v>0</v>
      </c>
      <c r="V1084" s="6">
        <v>0</v>
      </c>
      <c r="W1084" s="6">
        <v>0</v>
      </c>
      <c r="X1084" s="6">
        <v>0</v>
      </c>
      <c r="Y1084" s="7">
        <v>0</v>
      </c>
      <c r="Z1084" s="7">
        <v>0</v>
      </c>
      <c r="AA1084" s="8">
        <v>0</v>
      </c>
      <c r="AB1084" s="8">
        <v>0</v>
      </c>
      <c r="AC1084" s="8">
        <v>0</v>
      </c>
      <c r="AD1084" s="8">
        <v>0</v>
      </c>
      <c r="AE1084" s="8">
        <v>0</v>
      </c>
      <c r="AF1084" s="8">
        <v>0</v>
      </c>
      <c r="AJ1084" s="9" t="s">
        <v>4428</v>
      </c>
      <c r="AK1084" s="9">
        <f>LEN(H1084)</f>
        <v>6</v>
      </c>
      <c r="AL1084" s="9">
        <f>SUM(R1084:X1084)</f>
        <v>0</v>
      </c>
      <c r="AM1084" s="3" t="b">
        <f>IF(R1084,1)</f>
        <v>0</v>
      </c>
      <c r="AN1084" s="3" t="b">
        <f>IF(S1084,1)</f>
        <v>0</v>
      </c>
      <c r="AO1084" s="3" t="b">
        <f>IF(T1084,1)</f>
        <v>0</v>
      </c>
      <c r="AP1084" s="3" t="b">
        <f>IF(U1084,1)</f>
        <v>0</v>
      </c>
      <c r="AQ1084" s="3" t="b">
        <f>IF(V1084,1)</f>
        <v>0</v>
      </c>
      <c r="AR1084" s="3" t="b">
        <f>IF(W1084,1)</f>
        <v>0</v>
      </c>
      <c r="AS1084" s="3" t="b">
        <f>IF(X1084,1)</f>
        <v>0</v>
      </c>
      <c r="AT1084" s="3">
        <f>SUM(AM1084:AS1084)</f>
        <v>0</v>
      </c>
      <c r="AU1084" s="10" t="b">
        <f>IF(R1084,1)</f>
        <v>0</v>
      </c>
      <c r="AV1084" s="10" t="b">
        <f>IF(S1084,2)</f>
        <v>0</v>
      </c>
      <c r="AW1084" s="10" t="b">
        <f>IF(T1084,3)</f>
        <v>0</v>
      </c>
      <c r="AX1084" s="10" t="b">
        <f>IF(U1084,4)</f>
        <v>0</v>
      </c>
      <c r="AY1084" s="10" t="b">
        <f>IF(V1084,5)</f>
        <v>0</v>
      </c>
      <c r="AZ1084" s="10" t="b">
        <f>IF(W1084,6)</f>
        <v>0</v>
      </c>
      <c r="BA1084" s="10" t="b">
        <f>IF(X1084,7)</f>
        <v>0</v>
      </c>
      <c r="BB1084" s="10">
        <f>MIN(AU1084:BA1084)</f>
        <v>0</v>
      </c>
      <c r="BC1084" s="10">
        <f>MAX(AU1084:BA1084)</f>
        <v>0</v>
      </c>
      <c r="BD1084" s="10">
        <f>IF(AT1084&gt;0,(1+(BC1084-AT1084))-BB1084,-1)</f>
        <v>-1</v>
      </c>
      <c r="BE1084" s="44">
        <f>AL1084-AT1084</f>
        <v>0</v>
      </c>
      <c r="BF1084" s="3">
        <v>1</v>
      </c>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c r="FP1084" s="3"/>
      <c r="FQ1084" s="3"/>
      <c r="FR1084" s="3"/>
      <c r="FS1084" s="3"/>
      <c r="FT1084" s="3"/>
      <c r="FU1084" s="3"/>
    </row>
    <row r="1085" spans="1:177" ht="15" customHeight="1">
      <c r="A1085" s="1">
        <v>1084</v>
      </c>
      <c r="B1085" s="1">
        <v>-38.062188881116199</v>
      </c>
      <c r="C1085" s="1">
        <v>145.355754312306</v>
      </c>
      <c r="D1085" s="1">
        <v>16</v>
      </c>
      <c r="E1085"/>
      <c r="F1085" s="1" t="s">
        <v>40</v>
      </c>
      <c r="G1085" s="1" t="s">
        <v>1172</v>
      </c>
      <c r="H1085" s="2" t="s">
        <v>1301</v>
      </c>
      <c r="I1085" s="4">
        <v>1</v>
      </c>
      <c r="J1085" s="4">
        <v>0</v>
      </c>
      <c r="K1085" s="4">
        <v>0</v>
      </c>
      <c r="L1085" s="4">
        <v>0</v>
      </c>
      <c r="M1085" s="5">
        <v>1</v>
      </c>
      <c r="N1085" s="5">
        <v>0</v>
      </c>
      <c r="O1085" s="5">
        <v>0</v>
      </c>
      <c r="P1085" s="5">
        <v>0</v>
      </c>
      <c r="Q1085" s="5">
        <v>0</v>
      </c>
      <c r="R1085" s="6">
        <v>0</v>
      </c>
      <c r="S1085" s="6">
        <v>0</v>
      </c>
      <c r="T1085" s="6">
        <v>0</v>
      </c>
      <c r="U1085" s="6">
        <v>1</v>
      </c>
      <c r="V1085" s="6">
        <v>0</v>
      </c>
      <c r="W1085" s="6">
        <v>0</v>
      </c>
      <c r="X1085" s="6">
        <v>0</v>
      </c>
      <c r="Y1085" s="7">
        <v>0</v>
      </c>
      <c r="Z1085" s="7">
        <v>0</v>
      </c>
      <c r="AA1085" s="8">
        <v>0</v>
      </c>
      <c r="AB1085" s="8">
        <v>0</v>
      </c>
      <c r="AC1085" s="8">
        <v>0</v>
      </c>
      <c r="AD1085" s="8">
        <v>0</v>
      </c>
      <c r="AE1085" s="8">
        <v>0</v>
      </c>
      <c r="AF1085" s="8">
        <v>0</v>
      </c>
      <c r="AK1085" s="9">
        <f>LEN(H1085)</f>
        <v>32</v>
      </c>
      <c r="AL1085" s="9">
        <f>SUM(R1085:X1085)</f>
        <v>1</v>
      </c>
      <c r="AM1085" s="3" t="b">
        <f>IF(R1085,1)</f>
        <v>0</v>
      </c>
      <c r="AN1085" s="3" t="b">
        <f>IF(S1085,1)</f>
        <v>0</v>
      </c>
      <c r="AO1085" s="3" t="b">
        <f>IF(T1085,1)</f>
        <v>0</v>
      </c>
      <c r="AP1085" s="3">
        <f>IF(U1085,1)</f>
        <v>1</v>
      </c>
      <c r="AQ1085" s="3" t="b">
        <f>IF(V1085,1)</f>
        <v>0</v>
      </c>
      <c r="AR1085" s="3" t="b">
        <f>IF(W1085,1)</f>
        <v>0</v>
      </c>
      <c r="AS1085" s="3" t="b">
        <f>IF(X1085,1)</f>
        <v>0</v>
      </c>
      <c r="AT1085" s="3">
        <f>SUM(AM1085:AS1085)</f>
        <v>1</v>
      </c>
      <c r="AU1085" s="10" t="b">
        <f>IF(R1085,1)</f>
        <v>0</v>
      </c>
      <c r="AV1085" s="10" t="b">
        <f>IF(S1085,2)</f>
        <v>0</v>
      </c>
      <c r="AW1085" s="10" t="b">
        <f>IF(T1085,3)</f>
        <v>0</v>
      </c>
      <c r="AX1085" s="10">
        <f>IF(U1085,4)</f>
        <v>4</v>
      </c>
      <c r="AY1085" s="10" t="b">
        <f>IF(V1085,5)</f>
        <v>0</v>
      </c>
      <c r="AZ1085" s="10" t="b">
        <f>IF(W1085,6)</f>
        <v>0</v>
      </c>
      <c r="BA1085" s="10" t="b">
        <f>IF(X1085,7)</f>
        <v>0</v>
      </c>
      <c r="BB1085" s="10">
        <f>MIN(AU1085:BA1085)</f>
        <v>4</v>
      </c>
      <c r="BC1085" s="10">
        <f>MAX(AU1085:BA1085)</f>
        <v>4</v>
      </c>
      <c r="BD1085" s="10">
        <f>IF(AT1085&gt;0,(1+(BC1085-AT1085))-BB1085,-1)</f>
        <v>0</v>
      </c>
      <c r="BE1085" s="44">
        <f>AL1085-AT1085</f>
        <v>0</v>
      </c>
      <c r="BF1085" s="3">
        <v>1</v>
      </c>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c r="FP1085" s="3"/>
      <c r="FQ1085" s="3"/>
      <c r="FR1085" s="3"/>
      <c r="FS1085" s="3"/>
      <c r="FT1085" s="3"/>
      <c r="FU1085" s="3"/>
    </row>
    <row r="1086" spans="1:177" ht="15" customHeight="1">
      <c r="A1086" s="1">
        <v>1085</v>
      </c>
      <c r="B1086" s="1">
        <v>-38.065297408153903</v>
      </c>
      <c r="C1086" s="1">
        <v>145.319383558064</v>
      </c>
      <c r="D1086" s="1">
        <v>15</v>
      </c>
      <c r="E1086"/>
      <c r="F1086" s="1" t="s">
        <v>40</v>
      </c>
      <c r="G1086" s="1" t="s">
        <v>1172</v>
      </c>
      <c r="H1086" s="2" t="s">
        <v>1302</v>
      </c>
      <c r="I1086" s="4">
        <v>1</v>
      </c>
      <c r="J1086" s="4">
        <v>0</v>
      </c>
      <c r="K1086" s="4">
        <v>0</v>
      </c>
      <c r="L1086" s="4">
        <v>0</v>
      </c>
      <c r="M1086" s="5">
        <v>1</v>
      </c>
      <c r="N1086" s="5">
        <v>0</v>
      </c>
      <c r="O1086" s="5">
        <v>0</v>
      </c>
      <c r="P1086" s="5">
        <v>0</v>
      </c>
      <c r="Q1086" s="5">
        <v>0</v>
      </c>
      <c r="R1086" s="6">
        <v>0</v>
      </c>
      <c r="S1086" s="6">
        <v>0</v>
      </c>
      <c r="T1086" s="6">
        <v>0</v>
      </c>
      <c r="U1086" s="6">
        <v>1</v>
      </c>
      <c r="V1086" s="6">
        <v>0</v>
      </c>
      <c r="W1086" s="6">
        <v>0</v>
      </c>
      <c r="X1086" s="6">
        <v>0</v>
      </c>
      <c r="Y1086" s="7">
        <v>0</v>
      </c>
      <c r="Z1086" s="7">
        <v>0</v>
      </c>
      <c r="AA1086" s="8">
        <v>0</v>
      </c>
      <c r="AB1086" s="8">
        <v>0</v>
      </c>
      <c r="AC1086" s="8">
        <v>0</v>
      </c>
      <c r="AD1086" s="8">
        <v>0</v>
      </c>
      <c r="AE1086" s="8">
        <v>0</v>
      </c>
      <c r="AF1086" s="8">
        <v>1</v>
      </c>
      <c r="AI1086" s="9" t="s">
        <v>48</v>
      </c>
      <c r="AK1086" s="9">
        <f>LEN(H1086)</f>
        <v>27</v>
      </c>
      <c r="AL1086" s="9">
        <f>SUM(R1086:X1086)</f>
        <v>1</v>
      </c>
      <c r="AM1086" s="3" t="b">
        <f>IF(R1086,1)</f>
        <v>0</v>
      </c>
      <c r="AN1086" s="3" t="b">
        <f>IF(S1086,1)</f>
        <v>0</v>
      </c>
      <c r="AO1086" s="3" t="b">
        <f>IF(T1086,1)</f>
        <v>0</v>
      </c>
      <c r="AP1086" s="3">
        <f>IF(U1086,1)</f>
        <v>1</v>
      </c>
      <c r="AQ1086" s="3" t="b">
        <f>IF(V1086,1)</f>
        <v>0</v>
      </c>
      <c r="AR1086" s="3" t="b">
        <f>IF(W1086,1)</f>
        <v>0</v>
      </c>
      <c r="AS1086" s="3" t="b">
        <f>IF(X1086,1)</f>
        <v>0</v>
      </c>
      <c r="AT1086" s="3">
        <f>SUM(AM1086:AS1086)</f>
        <v>1</v>
      </c>
      <c r="AU1086" s="10" t="b">
        <f>IF(R1086,1)</f>
        <v>0</v>
      </c>
      <c r="AV1086" s="10" t="b">
        <f>IF(S1086,2)</f>
        <v>0</v>
      </c>
      <c r="AW1086" s="10" t="b">
        <f>IF(T1086,3)</f>
        <v>0</v>
      </c>
      <c r="AX1086" s="10">
        <f>IF(U1086,4)</f>
        <v>4</v>
      </c>
      <c r="AY1086" s="10" t="b">
        <f>IF(V1086,5)</f>
        <v>0</v>
      </c>
      <c r="AZ1086" s="10" t="b">
        <f>IF(W1086,6)</f>
        <v>0</v>
      </c>
      <c r="BA1086" s="10" t="b">
        <f>IF(X1086,7)</f>
        <v>0</v>
      </c>
      <c r="BB1086" s="10">
        <f>MIN(AU1086:BA1086)</f>
        <v>4</v>
      </c>
      <c r="BC1086" s="10">
        <f>MAX(AU1086:BA1086)</f>
        <v>4</v>
      </c>
      <c r="BD1086" s="10">
        <f>IF(AT1086&gt;0,(1+(BC1086-AT1086))-BB1086,-1)</f>
        <v>0</v>
      </c>
      <c r="BE1086" s="44">
        <f>AL1086-AT1086</f>
        <v>0</v>
      </c>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c r="FP1086" s="3"/>
      <c r="FQ1086" s="3"/>
      <c r="FR1086" s="3"/>
      <c r="FS1086" s="3"/>
      <c r="FT1086" s="3"/>
      <c r="FU1086" s="3"/>
    </row>
    <row r="1087" spans="1:177" ht="15" customHeight="1">
      <c r="A1087" s="1">
        <v>1086</v>
      </c>
      <c r="B1087" s="1">
        <v>-38.0469146343871</v>
      </c>
      <c r="C1087" s="1">
        <v>145.34328740480501</v>
      </c>
      <c r="D1087" s="1">
        <v>15</v>
      </c>
      <c r="E1087"/>
      <c r="F1087" s="1" t="s">
        <v>40</v>
      </c>
      <c r="G1087" s="1" t="s">
        <v>1172</v>
      </c>
      <c r="H1087" s="2" t="s">
        <v>1303</v>
      </c>
      <c r="I1087" s="4">
        <v>0</v>
      </c>
      <c r="J1087" s="4">
        <v>0</v>
      </c>
      <c r="K1087" s="4">
        <v>0</v>
      </c>
      <c r="L1087" s="4">
        <v>99</v>
      </c>
      <c r="M1087" s="5">
        <v>0</v>
      </c>
      <c r="N1087" s="5">
        <v>0</v>
      </c>
      <c r="O1087" s="5">
        <v>0</v>
      </c>
      <c r="P1087" s="5">
        <v>0</v>
      </c>
      <c r="Q1087" s="5">
        <v>0</v>
      </c>
      <c r="R1087" s="6">
        <v>0</v>
      </c>
      <c r="S1087" s="6">
        <v>0</v>
      </c>
      <c r="T1087" s="6">
        <v>0</v>
      </c>
      <c r="U1087" s="6">
        <v>0</v>
      </c>
      <c r="V1087" s="6">
        <v>0</v>
      </c>
      <c r="W1087" s="6">
        <v>0</v>
      </c>
      <c r="X1087" s="6">
        <v>0</v>
      </c>
      <c r="Y1087" s="7">
        <v>0</v>
      </c>
      <c r="Z1087" s="7">
        <v>0</v>
      </c>
      <c r="AA1087" s="8">
        <v>0</v>
      </c>
      <c r="AB1087" s="8">
        <v>0</v>
      </c>
      <c r="AC1087" s="8">
        <v>0</v>
      </c>
      <c r="AD1087" s="8">
        <v>0</v>
      </c>
      <c r="AE1087" s="8">
        <v>0</v>
      </c>
      <c r="AF1087" s="8">
        <v>0</v>
      </c>
      <c r="AK1087" s="9">
        <f>LEN(H1087)</f>
        <v>2</v>
      </c>
      <c r="AL1087" s="9">
        <f>SUM(R1087:X1087)</f>
        <v>0</v>
      </c>
      <c r="AM1087" s="3" t="b">
        <f>IF(R1087,1)</f>
        <v>0</v>
      </c>
      <c r="AN1087" s="3" t="b">
        <f>IF(S1087,1)</f>
        <v>0</v>
      </c>
      <c r="AO1087" s="3" t="b">
        <f>IF(T1087,1)</f>
        <v>0</v>
      </c>
      <c r="AP1087" s="3" t="b">
        <f>IF(U1087,1)</f>
        <v>0</v>
      </c>
      <c r="AQ1087" s="3" t="b">
        <f>IF(V1087,1)</f>
        <v>0</v>
      </c>
      <c r="AR1087" s="3" t="b">
        <f>IF(W1087,1)</f>
        <v>0</v>
      </c>
      <c r="AS1087" s="3" t="b">
        <f>IF(X1087,1)</f>
        <v>0</v>
      </c>
      <c r="AT1087" s="3">
        <f>SUM(AM1087:AS1087)</f>
        <v>0</v>
      </c>
      <c r="AU1087" s="10" t="b">
        <f>IF(R1087,1)</f>
        <v>0</v>
      </c>
      <c r="AV1087" s="10" t="b">
        <f>IF(S1087,2)</f>
        <v>0</v>
      </c>
      <c r="AW1087" s="10" t="b">
        <f>IF(T1087,3)</f>
        <v>0</v>
      </c>
      <c r="AX1087" s="10" t="b">
        <f>IF(U1087,4)</f>
        <v>0</v>
      </c>
      <c r="AY1087" s="10" t="b">
        <f>IF(V1087,5)</f>
        <v>0</v>
      </c>
      <c r="AZ1087" s="10" t="b">
        <f>IF(W1087,6)</f>
        <v>0</v>
      </c>
      <c r="BA1087" s="10" t="b">
        <f>IF(X1087,7)</f>
        <v>0</v>
      </c>
      <c r="BB1087" s="10">
        <f>MIN(AU1087:BA1087)</f>
        <v>0</v>
      </c>
      <c r="BC1087" s="10">
        <f>MAX(AU1087:BA1087)</f>
        <v>0</v>
      </c>
      <c r="BD1087" s="10">
        <f>IF(AT1087&gt;0,(1+(BC1087-AT1087))-BB1087,-1)</f>
        <v>-1</v>
      </c>
      <c r="BE1087" s="44">
        <f>AL1087-AT1087</f>
        <v>0</v>
      </c>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c r="FP1087" s="3"/>
      <c r="FQ1087" s="3"/>
      <c r="FR1087" s="3"/>
      <c r="FS1087" s="3"/>
      <c r="FT1087" s="3"/>
      <c r="FU1087" s="3"/>
    </row>
    <row r="1088" spans="1:177" ht="15" customHeight="1">
      <c r="A1088" s="1">
        <v>1087</v>
      </c>
      <c r="B1088" s="1">
        <v>-37.230307450974799</v>
      </c>
      <c r="C1088" s="1">
        <v>145.965752600098</v>
      </c>
      <c r="D1088" s="1">
        <v>10</v>
      </c>
      <c r="E1088"/>
      <c r="F1088" s="1" t="s">
        <v>40</v>
      </c>
      <c r="G1088" s="1" t="s">
        <v>1172</v>
      </c>
      <c r="H1088" s="2" t="s">
        <v>1304</v>
      </c>
      <c r="I1088" s="4">
        <v>1</v>
      </c>
      <c r="J1088" s="4">
        <v>0</v>
      </c>
      <c r="K1088" s="4">
        <v>0</v>
      </c>
      <c r="L1088" s="4">
        <v>0</v>
      </c>
      <c r="M1088" s="5">
        <v>1</v>
      </c>
      <c r="N1088" s="5">
        <v>0</v>
      </c>
      <c r="O1088" s="5">
        <v>0</v>
      </c>
      <c r="P1088" s="5">
        <v>1</v>
      </c>
      <c r="Q1088" s="5">
        <v>0</v>
      </c>
      <c r="R1088" s="6">
        <v>0</v>
      </c>
      <c r="S1088" s="6">
        <v>1</v>
      </c>
      <c r="T1088" s="6">
        <v>1</v>
      </c>
      <c r="U1088" s="6">
        <v>0</v>
      </c>
      <c r="V1088" s="6">
        <v>1</v>
      </c>
      <c r="W1088" s="6">
        <v>0</v>
      </c>
      <c r="X1088" s="6">
        <v>0</v>
      </c>
      <c r="Y1088" s="7">
        <v>1</v>
      </c>
      <c r="Z1088" s="7">
        <v>0</v>
      </c>
      <c r="AA1088" s="8">
        <v>0</v>
      </c>
      <c r="AB1088" s="8">
        <v>0</v>
      </c>
      <c r="AC1088" s="8">
        <v>0</v>
      </c>
      <c r="AD1088" s="8">
        <v>0</v>
      </c>
      <c r="AE1088" s="8">
        <v>0</v>
      </c>
      <c r="AF1088" s="8">
        <v>1</v>
      </c>
      <c r="AI1088" s="9" t="s">
        <v>391</v>
      </c>
      <c r="AJ1088" s="9" t="s">
        <v>4437</v>
      </c>
      <c r="AK1088" s="9">
        <f>LEN(H1088)</f>
        <v>42</v>
      </c>
      <c r="AL1088" s="9">
        <f>SUM(R1088:X1088)</f>
        <v>3</v>
      </c>
      <c r="AM1088" s="3" t="b">
        <f>IF(R1088,1)</f>
        <v>0</v>
      </c>
      <c r="AN1088" s="3">
        <f>IF(S1088,1)</f>
        <v>1</v>
      </c>
      <c r="AO1088" s="3">
        <f>IF(T1088,1)</f>
        <v>1</v>
      </c>
      <c r="AP1088" s="3" t="b">
        <f>IF(U1088,1)</f>
        <v>0</v>
      </c>
      <c r="AQ1088" s="3">
        <f>IF(V1088,1)</f>
        <v>1</v>
      </c>
      <c r="AR1088" s="3" t="b">
        <f>IF(W1088,1)</f>
        <v>0</v>
      </c>
      <c r="AS1088" s="3" t="b">
        <f>IF(X1088,1)</f>
        <v>0</v>
      </c>
      <c r="AT1088" s="3">
        <f>SUM(AM1088:AS1088)</f>
        <v>3</v>
      </c>
      <c r="AU1088" s="10" t="b">
        <f>IF(R1088,1)</f>
        <v>0</v>
      </c>
      <c r="AV1088" s="10">
        <f>IF(S1088,2)</f>
        <v>2</v>
      </c>
      <c r="AW1088" s="10">
        <f>IF(T1088,3)</f>
        <v>3</v>
      </c>
      <c r="AX1088" s="10" t="b">
        <f>IF(U1088,4)</f>
        <v>0</v>
      </c>
      <c r="AY1088" s="10">
        <f>IF(V1088,5)</f>
        <v>5</v>
      </c>
      <c r="AZ1088" s="10" t="b">
        <f>IF(W1088,6)</f>
        <v>0</v>
      </c>
      <c r="BA1088" s="10" t="b">
        <f>IF(X1088,7)</f>
        <v>0</v>
      </c>
      <c r="BB1088" s="10">
        <f>MIN(AU1088:BA1088)</f>
        <v>2</v>
      </c>
      <c r="BC1088" s="10">
        <f>MAX(AU1088:BA1088)</f>
        <v>5</v>
      </c>
      <c r="BD1088" s="10">
        <f>IF(AT1088&gt;0,(1+(BC1088-AT1088))-BB1088,-1)</f>
        <v>1</v>
      </c>
      <c r="BE1088" s="44">
        <f>AL1088-AT1088</f>
        <v>0</v>
      </c>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c r="FP1088" s="3"/>
      <c r="FQ1088" s="3"/>
      <c r="FR1088" s="3"/>
      <c r="FS1088" s="3"/>
      <c r="FT1088" s="3"/>
      <c r="FU1088" s="3"/>
    </row>
    <row r="1089" spans="1:177" ht="15" customHeight="1">
      <c r="A1089" s="1">
        <v>1088</v>
      </c>
      <c r="B1089" s="1">
        <v>-38.055498342357502</v>
      </c>
      <c r="C1089" s="1">
        <v>145.33065956476301</v>
      </c>
      <c r="D1089" s="1">
        <v>17</v>
      </c>
      <c r="E1089"/>
      <c r="F1089" s="1" t="s">
        <v>40</v>
      </c>
      <c r="G1089" s="1" t="s">
        <v>1172</v>
      </c>
      <c r="H1089" s="2" t="s">
        <v>1305</v>
      </c>
      <c r="I1089" s="4">
        <v>1</v>
      </c>
      <c r="J1089" s="4">
        <v>0</v>
      </c>
      <c r="K1089" s="4">
        <v>0</v>
      </c>
      <c r="L1089" s="4">
        <v>0</v>
      </c>
      <c r="M1089" s="5">
        <v>1</v>
      </c>
      <c r="N1089" s="5">
        <v>0</v>
      </c>
      <c r="O1089" s="5">
        <v>0</v>
      </c>
      <c r="P1089" s="5">
        <v>0</v>
      </c>
      <c r="Q1089" s="5">
        <v>0</v>
      </c>
      <c r="R1089" s="6">
        <v>0</v>
      </c>
      <c r="S1089" s="6">
        <v>0</v>
      </c>
      <c r="T1089" s="6">
        <v>0</v>
      </c>
      <c r="U1089" s="6">
        <v>1</v>
      </c>
      <c r="V1089" s="6">
        <v>0</v>
      </c>
      <c r="W1089" s="6">
        <v>0</v>
      </c>
      <c r="X1089" s="6">
        <v>0</v>
      </c>
      <c r="Y1089" s="7">
        <v>0</v>
      </c>
      <c r="Z1089" s="7">
        <v>0</v>
      </c>
      <c r="AA1089" s="8">
        <v>0</v>
      </c>
      <c r="AB1089" s="8">
        <v>0</v>
      </c>
      <c r="AC1089" s="8">
        <v>0</v>
      </c>
      <c r="AD1089" s="8">
        <v>0</v>
      </c>
      <c r="AE1089" s="8">
        <v>0</v>
      </c>
      <c r="AF1089" s="8">
        <v>0</v>
      </c>
      <c r="AK1089" s="9">
        <f>LEN(H1089)</f>
        <v>20</v>
      </c>
      <c r="AL1089" s="9">
        <f>SUM(R1089:X1089)</f>
        <v>1</v>
      </c>
      <c r="AM1089" s="3" t="b">
        <f>IF(R1089,1)</f>
        <v>0</v>
      </c>
      <c r="AN1089" s="3" t="b">
        <f>IF(S1089,1)</f>
        <v>0</v>
      </c>
      <c r="AO1089" s="3" t="b">
        <f>IF(T1089,1)</f>
        <v>0</v>
      </c>
      <c r="AP1089" s="3">
        <f>IF(U1089,1)</f>
        <v>1</v>
      </c>
      <c r="AQ1089" s="3" t="b">
        <f>IF(V1089,1)</f>
        <v>0</v>
      </c>
      <c r="AR1089" s="3" t="b">
        <f>IF(W1089,1)</f>
        <v>0</v>
      </c>
      <c r="AS1089" s="3" t="b">
        <f>IF(X1089,1)</f>
        <v>0</v>
      </c>
      <c r="AT1089" s="3">
        <f>SUM(AM1089:AS1089)</f>
        <v>1</v>
      </c>
      <c r="AU1089" s="10" t="b">
        <f>IF(R1089,1)</f>
        <v>0</v>
      </c>
      <c r="AV1089" s="10" t="b">
        <f>IF(S1089,2)</f>
        <v>0</v>
      </c>
      <c r="AW1089" s="10" t="b">
        <f>IF(T1089,3)</f>
        <v>0</v>
      </c>
      <c r="AX1089" s="10">
        <f>IF(U1089,4)</f>
        <v>4</v>
      </c>
      <c r="AY1089" s="10" t="b">
        <f>IF(V1089,5)</f>
        <v>0</v>
      </c>
      <c r="AZ1089" s="10" t="b">
        <f>IF(W1089,6)</f>
        <v>0</v>
      </c>
      <c r="BA1089" s="10" t="b">
        <f>IF(X1089,7)</f>
        <v>0</v>
      </c>
      <c r="BB1089" s="10">
        <f>MIN(AU1089:BA1089)</f>
        <v>4</v>
      </c>
      <c r="BC1089" s="10">
        <f>MAX(AU1089:BA1089)</f>
        <v>4</v>
      </c>
      <c r="BD1089" s="10">
        <f>IF(AT1089&gt;0,(1+(BC1089-AT1089))-BB1089,-1)</f>
        <v>0</v>
      </c>
      <c r="BE1089" s="44">
        <f>AL1089-AT1089</f>
        <v>0</v>
      </c>
      <c r="BF1089" s="3">
        <v>1</v>
      </c>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c r="FP1089" s="3"/>
      <c r="FQ1089" s="3"/>
      <c r="FR1089" s="3"/>
      <c r="FS1089" s="3"/>
      <c r="FT1089" s="3"/>
      <c r="FU1089" s="3"/>
    </row>
    <row r="1090" spans="1:177" ht="15" customHeight="1">
      <c r="A1090" s="1">
        <v>1089</v>
      </c>
      <c r="B1090" s="1">
        <v>-37.1242387971337</v>
      </c>
      <c r="C1090" s="1">
        <v>145.01152992095899</v>
      </c>
      <c r="D1090" s="1">
        <v>10</v>
      </c>
      <c r="E1090"/>
      <c r="F1090" s="1" t="s">
        <v>40</v>
      </c>
      <c r="G1090" s="1" t="s">
        <v>1172</v>
      </c>
      <c r="H1090" s="2" t="s">
        <v>1306</v>
      </c>
      <c r="I1090" s="4">
        <v>1</v>
      </c>
      <c r="J1090" s="4">
        <v>0</v>
      </c>
      <c r="K1090" s="4">
        <v>0</v>
      </c>
      <c r="L1090" s="4">
        <v>0</v>
      </c>
      <c r="M1090" s="5">
        <v>1</v>
      </c>
      <c r="N1090" s="5">
        <v>0</v>
      </c>
      <c r="O1090" s="5">
        <v>1</v>
      </c>
      <c r="P1090" s="5">
        <v>1</v>
      </c>
      <c r="Q1090" s="5">
        <v>0</v>
      </c>
      <c r="R1090" s="6">
        <v>0</v>
      </c>
      <c r="S1090" s="6">
        <v>0</v>
      </c>
      <c r="T1090" s="6">
        <v>1</v>
      </c>
      <c r="U1090" s="6">
        <v>2</v>
      </c>
      <c r="V1090" s="6">
        <v>1</v>
      </c>
      <c r="W1090" s="6">
        <v>0</v>
      </c>
      <c r="X1090" s="6">
        <v>0</v>
      </c>
      <c r="Y1090" s="7">
        <v>0</v>
      </c>
      <c r="Z1090" s="7">
        <v>1</v>
      </c>
      <c r="AA1090" s="8">
        <v>0</v>
      </c>
      <c r="AB1090" s="8">
        <v>1</v>
      </c>
      <c r="AC1090" s="8">
        <v>1</v>
      </c>
      <c r="AD1090" s="8">
        <v>0</v>
      </c>
      <c r="AE1090" s="8">
        <v>0</v>
      </c>
      <c r="AF1090" s="8">
        <v>1</v>
      </c>
      <c r="AI1090" s="9" t="s">
        <v>4475</v>
      </c>
      <c r="AK1090" s="9">
        <f>LEN(H1090)</f>
        <v>68</v>
      </c>
      <c r="AL1090" s="9">
        <f>SUM(R1090:X1090)</f>
        <v>4</v>
      </c>
      <c r="AM1090" s="3" t="b">
        <f>IF(R1090,1)</f>
        <v>0</v>
      </c>
      <c r="AN1090" s="3" t="b">
        <f>IF(S1090,1)</f>
        <v>0</v>
      </c>
      <c r="AO1090" s="3">
        <f>IF(T1090,1)</f>
        <v>1</v>
      </c>
      <c r="AP1090" s="3">
        <f>IF(U1090,1)</f>
        <v>1</v>
      </c>
      <c r="AQ1090" s="3">
        <f>IF(V1090,1)</f>
        <v>1</v>
      </c>
      <c r="AR1090" s="3" t="b">
        <f>IF(W1090,1)</f>
        <v>0</v>
      </c>
      <c r="AS1090" s="3" t="b">
        <f>IF(X1090,1)</f>
        <v>0</v>
      </c>
      <c r="AT1090" s="3">
        <f>SUM(AM1090:AS1090)</f>
        <v>3</v>
      </c>
      <c r="AU1090" s="10" t="b">
        <f>IF(R1090,1)</f>
        <v>0</v>
      </c>
      <c r="AV1090" s="10" t="b">
        <f>IF(S1090,2)</f>
        <v>0</v>
      </c>
      <c r="AW1090" s="10">
        <f>IF(T1090,3)</f>
        <v>3</v>
      </c>
      <c r="AX1090" s="10">
        <f>IF(U1090,4)</f>
        <v>4</v>
      </c>
      <c r="AY1090" s="10">
        <f>IF(V1090,5)</f>
        <v>5</v>
      </c>
      <c r="AZ1090" s="10" t="b">
        <f>IF(W1090,6)</f>
        <v>0</v>
      </c>
      <c r="BA1090" s="10" t="b">
        <f>IF(X1090,7)</f>
        <v>0</v>
      </c>
      <c r="BB1090" s="10">
        <f>MIN(AU1090:BA1090)</f>
        <v>3</v>
      </c>
      <c r="BC1090" s="10">
        <f>MAX(AU1090:BA1090)</f>
        <v>5</v>
      </c>
      <c r="BD1090" s="10">
        <f>IF(AT1090&gt;0,(1+(BC1090-AT1090))-BB1090,-1)</f>
        <v>0</v>
      </c>
      <c r="BE1090" s="44">
        <f>AL1090-AT1090</f>
        <v>1</v>
      </c>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c r="FP1090" s="3"/>
      <c r="FQ1090" s="3"/>
      <c r="FR1090" s="3"/>
      <c r="FS1090" s="3"/>
      <c r="FT1090" s="3"/>
      <c r="FU1090" s="3"/>
    </row>
    <row r="1091" spans="1:177" ht="15" customHeight="1">
      <c r="A1091" s="1">
        <v>1090</v>
      </c>
      <c r="B1091" s="1">
        <v>-35.343673607630599</v>
      </c>
      <c r="C1091" s="1">
        <v>143.53468417968801</v>
      </c>
      <c r="D1091" s="1">
        <v>9</v>
      </c>
      <c r="E1091"/>
      <c r="F1091" s="1" t="s">
        <v>40</v>
      </c>
      <c r="G1091" s="1" t="s">
        <v>1172</v>
      </c>
      <c r="H1091" s="2" t="s">
        <v>1307</v>
      </c>
      <c r="I1091" s="4">
        <v>0</v>
      </c>
      <c r="J1091" s="4">
        <v>0</v>
      </c>
      <c r="K1091" s="4">
        <v>0</v>
      </c>
      <c r="L1091" s="4">
        <v>1</v>
      </c>
      <c r="M1091" s="5">
        <v>0</v>
      </c>
      <c r="N1091" s="5">
        <v>0</v>
      </c>
      <c r="O1091" s="5">
        <v>0</v>
      </c>
      <c r="P1091" s="5">
        <v>0</v>
      </c>
      <c r="Q1091" s="5">
        <v>0</v>
      </c>
      <c r="R1091" s="6">
        <v>0</v>
      </c>
      <c r="S1091" s="6">
        <v>0</v>
      </c>
      <c r="T1091" s="6">
        <v>0</v>
      </c>
      <c r="U1091" s="6">
        <v>0</v>
      </c>
      <c r="V1091" s="6">
        <v>0</v>
      </c>
      <c r="W1091" s="6">
        <v>0</v>
      </c>
      <c r="X1091" s="6">
        <v>0</v>
      </c>
      <c r="Y1091" s="7">
        <v>0</v>
      </c>
      <c r="Z1091" s="7">
        <v>0</v>
      </c>
      <c r="AA1091" s="8">
        <v>0</v>
      </c>
      <c r="AB1091" s="8">
        <v>0</v>
      </c>
      <c r="AC1091" s="8">
        <v>0</v>
      </c>
      <c r="AD1091" s="8">
        <v>0</v>
      </c>
      <c r="AE1091" s="8">
        <v>0</v>
      </c>
      <c r="AF1091" s="8">
        <v>0</v>
      </c>
      <c r="AK1091" s="9">
        <f>LEN(H1091)</f>
        <v>1</v>
      </c>
      <c r="AL1091" s="9">
        <f>SUM(R1091:X1091)</f>
        <v>0</v>
      </c>
      <c r="AM1091" s="3" t="b">
        <f>IF(R1091,1)</f>
        <v>0</v>
      </c>
      <c r="AN1091" s="3" t="b">
        <f>IF(S1091,1)</f>
        <v>0</v>
      </c>
      <c r="AO1091" s="3" t="b">
        <f>IF(T1091,1)</f>
        <v>0</v>
      </c>
      <c r="AP1091" s="3" t="b">
        <f>IF(U1091,1)</f>
        <v>0</v>
      </c>
      <c r="AQ1091" s="3" t="b">
        <f>IF(V1091,1)</f>
        <v>0</v>
      </c>
      <c r="AR1091" s="3" t="b">
        <f>IF(W1091,1)</f>
        <v>0</v>
      </c>
      <c r="AS1091" s="3" t="b">
        <f>IF(X1091,1)</f>
        <v>0</v>
      </c>
      <c r="AT1091" s="3">
        <f>SUM(AM1091:AS1091)</f>
        <v>0</v>
      </c>
      <c r="AU1091" s="10" t="b">
        <f>IF(R1091,1)</f>
        <v>0</v>
      </c>
      <c r="AV1091" s="10" t="b">
        <f>IF(S1091,2)</f>
        <v>0</v>
      </c>
      <c r="AW1091" s="10" t="b">
        <f>IF(T1091,3)</f>
        <v>0</v>
      </c>
      <c r="AX1091" s="10" t="b">
        <f>IF(U1091,4)</f>
        <v>0</v>
      </c>
      <c r="AY1091" s="10" t="b">
        <f>IF(V1091,5)</f>
        <v>0</v>
      </c>
      <c r="AZ1091" s="10" t="b">
        <f>IF(W1091,6)</f>
        <v>0</v>
      </c>
      <c r="BA1091" s="10" t="b">
        <f>IF(X1091,7)</f>
        <v>0</v>
      </c>
      <c r="BB1091" s="10">
        <f>MIN(AU1091:BA1091)</f>
        <v>0</v>
      </c>
      <c r="BC1091" s="10">
        <f>MAX(AU1091:BA1091)</f>
        <v>0</v>
      </c>
      <c r="BD1091" s="10">
        <f>IF(AT1091&gt;0,(1+(BC1091-AT1091))-BB1091,-1)</f>
        <v>-1</v>
      </c>
      <c r="BE1091" s="44">
        <f>AL1091-AT1091</f>
        <v>0</v>
      </c>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c r="FP1091" s="3"/>
      <c r="FQ1091" s="3"/>
      <c r="FR1091" s="3"/>
      <c r="FS1091" s="3"/>
      <c r="FT1091" s="3"/>
      <c r="FU1091" s="3"/>
    </row>
    <row r="1092" spans="1:177" ht="15" customHeight="1">
      <c r="A1092" s="1">
        <v>1091</v>
      </c>
      <c r="B1092" s="1">
        <v>-38.079858422884101</v>
      </c>
      <c r="C1092" s="1">
        <v>145.27814191225099</v>
      </c>
      <c r="D1092" s="1">
        <v>15</v>
      </c>
      <c r="E1092"/>
      <c r="F1092" s="1" t="s">
        <v>40</v>
      </c>
      <c r="G1092" s="1" t="s">
        <v>1172</v>
      </c>
      <c r="H1092" s="2" t="s">
        <v>1308</v>
      </c>
      <c r="I1092" s="4">
        <v>1</v>
      </c>
      <c r="J1092" s="4">
        <v>0</v>
      </c>
      <c r="K1092" s="4">
        <v>0</v>
      </c>
      <c r="L1092" s="4">
        <v>0</v>
      </c>
      <c r="M1092" s="5">
        <v>1</v>
      </c>
      <c r="N1092" s="5">
        <v>0</v>
      </c>
      <c r="O1092" s="5">
        <v>0</v>
      </c>
      <c r="P1092" s="5">
        <v>0</v>
      </c>
      <c r="Q1092" s="5">
        <v>0</v>
      </c>
      <c r="R1092" s="6">
        <v>0</v>
      </c>
      <c r="S1092" s="6">
        <v>0</v>
      </c>
      <c r="T1092" s="6">
        <v>0</v>
      </c>
      <c r="U1092" s="6">
        <v>1</v>
      </c>
      <c r="V1092" s="6">
        <v>0</v>
      </c>
      <c r="W1092" s="6">
        <v>0</v>
      </c>
      <c r="X1092" s="6">
        <v>0</v>
      </c>
      <c r="Y1092" s="7">
        <v>0</v>
      </c>
      <c r="Z1092" s="7">
        <v>0</v>
      </c>
      <c r="AA1092" s="8">
        <v>0</v>
      </c>
      <c r="AB1092" s="8">
        <v>1</v>
      </c>
      <c r="AC1092" s="8">
        <v>0</v>
      </c>
      <c r="AD1092" s="8">
        <v>0</v>
      </c>
      <c r="AE1092" s="8">
        <v>0</v>
      </c>
      <c r="AF1092" s="8">
        <v>0</v>
      </c>
      <c r="AI1092" s="9" t="s">
        <v>741</v>
      </c>
      <c r="AK1092" s="9">
        <f>LEN(H1092)</f>
        <v>21</v>
      </c>
      <c r="AL1092" s="9">
        <f>SUM(R1092:X1092)</f>
        <v>1</v>
      </c>
      <c r="AM1092" s="3" t="b">
        <f>IF(R1092,1)</f>
        <v>0</v>
      </c>
      <c r="AN1092" s="3" t="b">
        <f>IF(S1092,1)</f>
        <v>0</v>
      </c>
      <c r="AO1092" s="3" t="b">
        <f>IF(T1092,1)</f>
        <v>0</v>
      </c>
      <c r="AP1092" s="3">
        <f>IF(U1092,1)</f>
        <v>1</v>
      </c>
      <c r="AQ1092" s="3" t="b">
        <f>IF(V1092,1)</f>
        <v>0</v>
      </c>
      <c r="AR1092" s="3" t="b">
        <f>IF(W1092,1)</f>
        <v>0</v>
      </c>
      <c r="AS1092" s="3" t="b">
        <f>IF(X1092,1)</f>
        <v>0</v>
      </c>
      <c r="AT1092" s="3">
        <f>SUM(AM1092:AS1092)</f>
        <v>1</v>
      </c>
      <c r="AU1092" s="10" t="b">
        <f>IF(R1092,1)</f>
        <v>0</v>
      </c>
      <c r="AV1092" s="10" t="b">
        <f>IF(S1092,2)</f>
        <v>0</v>
      </c>
      <c r="AW1092" s="10" t="b">
        <f>IF(T1092,3)</f>
        <v>0</v>
      </c>
      <c r="AX1092" s="10">
        <f>IF(U1092,4)</f>
        <v>4</v>
      </c>
      <c r="AY1092" s="10" t="b">
        <f>IF(V1092,5)</f>
        <v>0</v>
      </c>
      <c r="AZ1092" s="10" t="b">
        <f>IF(W1092,6)</f>
        <v>0</v>
      </c>
      <c r="BA1092" s="10" t="b">
        <f>IF(X1092,7)</f>
        <v>0</v>
      </c>
      <c r="BB1092" s="10">
        <f>MIN(AU1092:BA1092)</f>
        <v>4</v>
      </c>
      <c r="BC1092" s="10">
        <f>MAX(AU1092:BA1092)</f>
        <v>4</v>
      </c>
      <c r="BD1092" s="10">
        <f>IF(AT1092&gt;0,(1+(BC1092-AT1092))-BB1092,-1)</f>
        <v>0</v>
      </c>
      <c r="BE1092" s="44">
        <f>AL1092-AT1092</f>
        <v>0</v>
      </c>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c r="FP1092" s="3"/>
      <c r="FQ1092" s="3"/>
      <c r="FR1092" s="3"/>
      <c r="FS1092" s="3"/>
      <c r="FT1092" s="3"/>
      <c r="FU1092" s="3"/>
    </row>
    <row r="1093" spans="1:177" ht="15" customHeight="1">
      <c r="A1093" s="1">
        <v>1092</v>
      </c>
      <c r="B1093" s="1">
        <v>-25.4575111409412</v>
      </c>
      <c r="C1093" s="1">
        <v>138.4205484375</v>
      </c>
      <c r="D1093" s="1">
        <v>6</v>
      </c>
      <c r="E1093"/>
      <c r="F1093" s="1" t="s">
        <v>40</v>
      </c>
      <c r="G1093" s="1" t="s">
        <v>1172</v>
      </c>
      <c r="H1093" s="2" t="s">
        <v>1309</v>
      </c>
      <c r="I1093" s="4">
        <v>1</v>
      </c>
      <c r="J1093" s="4">
        <v>0</v>
      </c>
      <c r="K1093" s="4">
        <v>0</v>
      </c>
      <c r="L1093" s="4">
        <v>0</v>
      </c>
      <c r="M1093" s="5">
        <v>0</v>
      </c>
      <c r="N1093" s="5">
        <v>1</v>
      </c>
      <c r="O1093" s="5">
        <v>0</v>
      </c>
      <c r="P1093" s="5">
        <v>0</v>
      </c>
      <c r="Q1093" s="5">
        <v>0</v>
      </c>
      <c r="R1093" s="6">
        <v>0</v>
      </c>
      <c r="S1093" s="6">
        <v>0</v>
      </c>
      <c r="T1093" s="6">
        <v>0</v>
      </c>
      <c r="U1093" s="6">
        <v>0</v>
      </c>
      <c r="V1093" s="6">
        <v>0</v>
      </c>
      <c r="W1093" s="6">
        <v>0</v>
      </c>
      <c r="X1093" s="6">
        <v>1</v>
      </c>
      <c r="Y1093" s="7">
        <v>0</v>
      </c>
      <c r="Z1093" s="7">
        <v>1</v>
      </c>
      <c r="AA1093" s="8">
        <v>0</v>
      </c>
      <c r="AB1093" s="8">
        <v>0</v>
      </c>
      <c r="AC1093" s="8">
        <v>0</v>
      </c>
      <c r="AD1093" s="8">
        <v>0</v>
      </c>
      <c r="AE1093" s="8">
        <v>0</v>
      </c>
      <c r="AF1093" s="8">
        <v>1</v>
      </c>
      <c r="AI1093" s="9" t="s">
        <v>238</v>
      </c>
      <c r="AK1093" s="9">
        <f>LEN(H1093)</f>
        <v>82</v>
      </c>
      <c r="AL1093" s="9">
        <f>SUM(R1093:X1093)</f>
        <v>1</v>
      </c>
      <c r="AM1093" s="3" t="b">
        <f>IF(R1093,1)</f>
        <v>0</v>
      </c>
      <c r="AN1093" s="3" t="b">
        <f>IF(S1093,1)</f>
        <v>0</v>
      </c>
      <c r="AO1093" s="3" t="b">
        <f>IF(T1093,1)</f>
        <v>0</v>
      </c>
      <c r="AP1093" s="3" t="b">
        <f>IF(U1093,1)</f>
        <v>0</v>
      </c>
      <c r="AQ1093" s="3" t="b">
        <f>IF(V1093,1)</f>
        <v>0</v>
      </c>
      <c r="AR1093" s="3" t="b">
        <f>IF(W1093,1)</f>
        <v>0</v>
      </c>
      <c r="AS1093" s="3">
        <f>IF(X1093,1)</f>
        <v>1</v>
      </c>
      <c r="AT1093" s="3">
        <f>SUM(AM1093:AS1093)</f>
        <v>1</v>
      </c>
      <c r="AU1093" s="10" t="b">
        <f>IF(R1093,1)</f>
        <v>0</v>
      </c>
      <c r="AV1093" s="10" t="b">
        <f>IF(S1093,2)</f>
        <v>0</v>
      </c>
      <c r="AW1093" s="10" t="b">
        <f>IF(T1093,3)</f>
        <v>0</v>
      </c>
      <c r="AX1093" s="10" t="b">
        <f>IF(U1093,4)</f>
        <v>0</v>
      </c>
      <c r="AY1093" s="10" t="b">
        <f>IF(V1093,5)</f>
        <v>0</v>
      </c>
      <c r="AZ1093" s="10" t="b">
        <f>IF(W1093,6)</f>
        <v>0</v>
      </c>
      <c r="BA1093" s="10">
        <f>IF(X1093,7)</f>
        <v>7</v>
      </c>
      <c r="BB1093" s="10">
        <f>MIN(AU1093:BA1093)</f>
        <v>7</v>
      </c>
      <c r="BC1093" s="10">
        <f>MAX(AU1093:BA1093)</f>
        <v>7</v>
      </c>
      <c r="BD1093" s="10">
        <f>IF(AT1093&gt;0,(1+(BC1093-AT1093))-BB1093,-1)</f>
        <v>0</v>
      </c>
      <c r="BE1093" s="44">
        <f>AL1093-AT1093</f>
        <v>0</v>
      </c>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c r="FP1093" s="3"/>
      <c r="FQ1093" s="3"/>
      <c r="FR1093" s="3"/>
      <c r="FS1093" s="3"/>
      <c r="FT1093" s="3"/>
      <c r="FU1093" s="3"/>
    </row>
    <row r="1094" spans="1:177" ht="15" customHeight="1">
      <c r="A1094" s="1">
        <v>1093</v>
      </c>
      <c r="B1094" s="1">
        <v>-38.078169358673499</v>
      </c>
      <c r="C1094" s="1">
        <v>145.269344266682</v>
      </c>
      <c r="D1094" s="1">
        <v>15</v>
      </c>
      <c r="E1094"/>
      <c r="F1094" s="1" t="s">
        <v>40</v>
      </c>
      <c r="G1094" s="1" t="s">
        <v>1172</v>
      </c>
      <c r="H1094" s="2" t="s">
        <v>1310</v>
      </c>
      <c r="I1094" s="4">
        <v>1</v>
      </c>
      <c r="J1094" s="4">
        <v>0</v>
      </c>
      <c r="K1094" s="4">
        <v>0</v>
      </c>
      <c r="L1094" s="4">
        <v>0</v>
      </c>
      <c r="M1094" s="5">
        <v>0</v>
      </c>
      <c r="N1094" s="5">
        <v>1</v>
      </c>
      <c r="O1094" s="5">
        <v>0</v>
      </c>
      <c r="P1094" s="5">
        <v>0</v>
      </c>
      <c r="Q1094" s="5">
        <v>0</v>
      </c>
      <c r="R1094" s="6">
        <v>1</v>
      </c>
      <c r="S1094" s="6">
        <v>0</v>
      </c>
      <c r="T1094" s="6">
        <v>0</v>
      </c>
      <c r="U1094" s="6">
        <v>1</v>
      </c>
      <c r="V1094" s="6">
        <v>0</v>
      </c>
      <c r="W1094" s="6">
        <v>0</v>
      </c>
      <c r="X1094" s="6">
        <v>0</v>
      </c>
      <c r="Y1094" s="7">
        <v>0</v>
      </c>
      <c r="Z1094" s="7">
        <v>1</v>
      </c>
      <c r="AA1094" s="8">
        <v>0</v>
      </c>
      <c r="AB1094" s="8">
        <v>0</v>
      </c>
      <c r="AC1094" s="8">
        <v>1</v>
      </c>
      <c r="AD1094" s="8">
        <v>0</v>
      </c>
      <c r="AE1094" s="8">
        <v>0</v>
      </c>
      <c r="AF1094" s="8">
        <v>0</v>
      </c>
      <c r="AI1094" s="9" t="s">
        <v>1053</v>
      </c>
      <c r="AK1094" s="9">
        <f>LEN(H1094)</f>
        <v>30</v>
      </c>
      <c r="AL1094" s="9">
        <f>SUM(R1094:X1094)</f>
        <v>2</v>
      </c>
      <c r="AM1094" s="3">
        <f>IF(R1094,1)</f>
        <v>1</v>
      </c>
      <c r="AN1094" s="3" t="b">
        <f>IF(S1094,1)</f>
        <v>0</v>
      </c>
      <c r="AO1094" s="3" t="b">
        <f>IF(T1094,1)</f>
        <v>0</v>
      </c>
      <c r="AP1094" s="3">
        <f>IF(U1094,1)</f>
        <v>1</v>
      </c>
      <c r="AQ1094" s="3" t="b">
        <f>IF(V1094,1)</f>
        <v>0</v>
      </c>
      <c r="AR1094" s="3" t="b">
        <f>IF(W1094,1)</f>
        <v>0</v>
      </c>
      <c r="AS1094" s="3" t="b">
        <f>IF(X1094,1)</f>
        <v>0</v>
      </c>
      <c r="AT1094" s="3">
        <f>SUM(AM1094:AS1094)</f>
        <v>2</v>
      </c>
      <c r="AU1094" s="10">
        <f>IF(R1094,1)</f>
        <v>1</v>
      </c>
      <c r="AV1094" s="10" t="b">
        <f>IF(S1094,2)</f>
        <v>0</v>
      </c>
      <c r="AW1094" s="10" t="b">
        <f>IF(T1094,3)</f>
        <v>0</v>
      </c>
      <c r="AX1094" s="10">
        <f>IF(U1094,4)</f>
        <v>4</v>
      </c>
      <c r="AY1094" s="10" t="b">
        <f>IF(V1094,5)</f>
        <v>0</v>
      </c>
      <c r="AZ1094" s="10" t="b">
        <f>IF(W1094,6)</f>
        <v>0</v>
      </c>
      <c r="BA1094" s="10" t="b">
        <f>IF(X1094,7)</f>
        <v>0</v>
      </c>
      <c r="BB1094" s="10">
        <f>MIN(AU1094:BA1094)</f>
        <v>1</v>
      </c>
      <c r="BC1094" s="10">
        <f>MAX(AU1094:BA1094)</f>
        <v>4</v>
      </c>
      <c r="BD1094" s="10">
        <f>IF(AT1094&gt;0,(1+(BC1094-AT1094))-BB1094,-1)</f>
        <v>2</v>
      </c>
      <c r="BE1094" s="44">
        <f>AL1094-AT1094</f>
        <v>0</v>
      </c>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c r="FP1094" s="3"/>
      <c r="FQ1094" s="3"/>
      <c r="FR1094" s="3"/>
      <c r="FS1094" s="3"/>
      <c r="FT1094" s="3"/>
      <c r="FU1094" s="3"/>
    </row>
    <row r="1095" spans="1:177" ht="15" customHeight="1">
      <c r="A1095" s="1">
        <v>1094</v>
      </c>
      <c r="B1095" s="1">
        <v>-35.3300201483219</v>
      </c>
      <c r="C1095" s="1">
        <v>149.11106109466601</v>
      </c>
      <c r="D1095" s="1">
        <v>10</v>
      </c>
      <c r="E1095"/>
      <c r="F1095" s="1" t="s">
        <v>40</v>
      </c>
      <c r="G1095" s="1" t="s">
        <v>1172</v>
      </c>
      <c r="H1095" s="2" t="s">
        <v>1311</v>
      </c>
      <c r="I1095" s="4">
        <v>0</v>
      </c>
      <c r="J1095" s="4">
        <v>0</v>
      </c>
      <c r="K1095" s="4">
        <v>0</v>
      </c>
      <c r="L1095" s="4">
        <v>1</v>
      </c>
      <c r="M1095" s="5">
        <v>0</v>
      </c>
      <c r="N1095" s="5">
        <v>0</v>
      </c>
      <c r="O1095" s="5">
        <v>0</v>
      </c>
      <c r="P1095" s="5">
        <v>0</v>
      </c>
      <c r="Q1095" s="5">
        <v>0</v>
      </c>
      <c r="R1095" s="6">
        <v>0</v>
      </c>
      <c r="S1095" s="6">
        <v>0</v>
      </c>
      <c r="T1095" s="6">
        <v>0</v>
      </c>
      <c r="U1095" s="6">
        <v>0</v>
      </c>
      <c r="V1095" s="6">
        <v>0</v>
      </c>
      <c r="W1095" s="6">
        <v>0</v>
      </c>
      <c r="X1095" s="6">
        <v>0</v>
      </c>
      <c r="Y1095" s="7">
        <v>0</v>
      </c>
      <c r="Z1095" s="7">
        <v>0</v>
      </c>
      <c r="AA1095" s="8">
        <v>0</v>
      </c>
      <c r="AB1095" s="8">
        <v>0</v>
      </c>
      <c r="AC1095" s="8">
        <v>0</v>
      </c>
      <c r="AD1095" s="8">
        <v>0</v>
      </c>
      <c r="AE1095" s="8">
        <v>0</v>
      </c>
      <c r="AF1095" s="8">
        <v>0</v>
      </c>
      <c r="AK1095" s="9">
        <f>LEN(H1095)</f>
        <v>10</v>
      </c>
      <c r="AL1095" s="9">
        <f>SUM(R1095:X1095)</f>
        <v>0</v>
      </c>
      <c r="AM1095" s="3" t="b">
        <f>IF(R1095,1)</f>
        <v>0</v>
      </c>
      <c r="AN1095" s="3" t="b">
        <f>IF(S1095,1)</f>
        <v>0</v>
      </c>
      <c r="AO1095" s="3" t="b">
        <f>IF(T1095,1)</f>
        <v>0</v>
      </c>
      <c r="AP1095" s="3" t="b">
        <f>IF(U1095,1)</f>
        <v>0</v>
      </c>
      <c r="AQ1095" s="3" t="b">
        <f>IF(V1095,1)</f>
        <v>0</v>
      </c>
      <c r="AR1095" s="3" t="b">
        <f>IF(W1095,1)</f>
        <v>0</v>
      </c>
      <c r="AS1095" s="3" t="b">
        <f>IF(X1095,1)</f>
        <v>0</v>
      </c>
      <c r="AT1095" s="3">
        <f>SUM(AM1095:AS1095)</f>
        <v>0</v>
      </c>
      <c r="AU1095" s="10" t="b">
        <f>IF(R1095,1)</f>
        <v>0</v>
      </c>
      <c r="AV1095" s="10" t="b">
        <f>IF(S1095,2)</f>
        <v>0</v>
      </c>
      <c r="AW1095" s="10" t="b">
        <f>IF(T1095,3)</f>
        <v>0</v>
      </c>
      <c r="AX1095" s="10" t="b">
        <f>IF(U1095,4)</f>
        <v>0</v>
      </c>
      <c r="AY1095" s="10" t="b">
        <f>IF(V1095,5)</f>
        <v>0</v>
      </c>
      <c r="AZ1095" s="10" t="b">
        <f>IF(W1095,6)</f>
        <v>0</v>
      </c>
      <c r="BA1095" s="10" t="b">
        <f>IF(X1095,7)</f>
        <v>0</v>
      </c>
      <c r="BB1095" s="10">
        <f>MIN(AU1095:BA1095)</f>
        <v>0</v>
      </c>
      <c r="BC1095" s="10">
        <f>MAX(AU1095:BA1095)</f>
        <v>0</v>
      </c>
      <c r="BD1095" s="10">
        <f>IF(AT1095&gt;0,(1+(BC1095-AT1095))-BB1095,-1)</f>
        <v>-1</v>
      </c>
      <c r="BE1095" s="44">
        <f>AL1095-AT1095</f>
        <v>0</v>
      </c>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c r="FP1095" s="3"/>
      <c r="FQ1095" s="3"/>
      <c r="FR1095" s="3"/>
      <c r="FS1095" s="3"/>
      <c r="FT1095" s="3"/>
      <c r="FU1095" s="3"/>
    </row>
    <row r="1096" spans="1:177" ht="15" customHeight="1">
      <c r="A1096" s="1">
        <v>1095</v>
      </c>
      <c r="B1096" s="1">
        <v>-37.201291858348803</v>
      </c>
      <c r="C1096" s="1">
        <v>146.798567770386</v>
      </c>
      <c r="D1096" s="1">
        <v>11</v>
      </c>
      <c r="E1096"/>
      <c r="F1096" s="1" t="s">
        <v>40</v>
      </c>
      <c r="G1096" s="1" t="s">
        <v>1172</v>
      </c>
      <c r="H1096" s="2" t="s">
        <v>1312</v>
      </c>
      <c r="I1096" s="4">
        <v>1</v>
      </c>
      <c r="J1096" s="4">
        <v>0</v>
      </c>
      <c r="K1096" s="4">
        <v>0</v>
      </c>
      <c r="L1096" s="4">
        <v>0</v>
      </c>
      <c r="M1096" s="5">
        <v>0</v>
      </c>
      <c r="N1096" s="5">
        <v>0</v>
      </c>
      <c r="O1096" s="5">
        <v>0</v>
      </c>
      <c r="P1096" s="5">
        <v>1</v>
      </c>
      <c r="Q1096" s="5">
        <v>0</v>
      </c>
      <c r="R1096" s="6">
        <v>0</v>
      </c>
      <c r="S1096" s="6">
        <v>0</v>
      </c>
      <c r="T1096" s="6">
        <v>1</v>
      </c>
      <c r="U1096" s="6">
        <v>0</v>
      </c>
      <c r="V1096" s="6">
        <v>0</v>
      </c>
      <c r="W1096" s="6">
        <v>0</v>
      </c>
      <c r="X1096" s="6">
        <v>1</v>
      </c>
      <c r="Y1096" s="7">
        <v>0</v>
      </c>
      <c r="Z1096" s="7">
        <v>1</v>
      </c>
      <c r="AA1096" s="8">
        <v>0</v>
      </c>
      <c r="AB1096" s="8">
        <v>0</v>
      </c>
      <c r="AC1096" s="8">
        <v>0</v>
      </c>
      <c r="AD1096" s="8">
        <v>0</v>
      </c>
      <c r="AE1096" s="8">
        <v>0</v>
      </c>
      <c r="AF1096" s="8">
        <v>1</v>
      </c>
      <c r="AI1096" s="9" t="s">
        <v>238</v>
      </c>
      <c r="AK1096" s="9">
        <f>LEN(H1096)</f>
        <v>30</v>
      </c>
      <c r="AL1096" s="9">
        <f>SUM(R1096:X1096)</f>
        <v>2</v>
      </c>
      <c r="AM1096" s="3" t="b">
        <f>IF(R1096,1)</f>
        <v>0</v>
      </c>
      <c r="AN1096" s="3" t="b">
        <f>IF(S1096,1)</f>
        <v>0</v>
      </c>
      <c r="AO1096" s="3">
        <f>IF(T1096,1)</f>
        <v>1</v>
      </c>
      <c r="AP1096" s="3" t="b">
        <f>IF(U1096,1)</f>
        <v>0</v>
      </c>
      <c r="AQ1096" s="3" t="b">
        <f>IF(V1096,1)</f>
        <v>0</v>
      </c>
      <c r="AR1096" s="3" t="b">
        <f>IF(W1096,1)</f>
        <v>0</v>
      </c>
      <c r="AS1096" s="3">
        <f>IF(X1096,1)</f>
        <v>1</v>
      </c>
      <c r="AT1096" s="3">
        <f>SUM(AM1096:AS1096)</f>
        <v>2</v>
      </c>
      <c r="AU1096" s="10" t="b">
        <f>IF(R1096,1)</f>
        <v>0</v>
      </c>
      <c r="AV1096" s="10" t="b">
        <f>IF(S1096,2)</f>
        <v>0</v>
      </c>
      <c r="AW1096" s="10">
        <f>IF(T1096,3)</f>
        <v>3</v>
      </c>
      <c r="AX1096" s="10" t="b">
        <f>IF(U1096,4)</f>
        <v>0</v>
      </c>
      <c r="AY1096" s="10" t="b">
        <f>IF(V1096,5)</f>
        <v>0</v>
      </c>
      <c r="AZ1096" s="10" t="b">
        <f>IF(W1096,6)</f>
        <v>0</v>
      </c>
      <c r="BA1096" s="10">
        <f>IF(X1096,7)</f>
        <v>7</v>
      </c>
      <c r="BB1096" s="10">
        <f>MIN(AU1096:BA1096)</f>
        <v>3</v>
      </c>
      <c r="BC1096" s="10">
        <f>MAX(AU1096:BA1096)</f>
        <v>7</v>
      </c>
      <c r="BD1096" s="10">
        <f>IF(AT1096&gt;0,(1+(BC1096-AT1096))-BB1096,-1)</f>
        <v>3</v>
      </c>
      <c r="BE1096" s="44">
        <f>AL1096-AT1096</f>
        <v>0</v>
      </c>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c r="FN1096" s="3"/>
      <c r="FO1096" s="3"/>
      <c r="FP1096" s="3"/>
      <c r="FQ1096" s="3"/>
      <c r="FR1096" s="3"/>
      <c r="FS1096" s="3"/>
      <c r="FT1096" s="3"/>
      <c r="FU1096" s="3"/>
    </row>
    <row r="1097" spans="1:177" ht="15" customHeight="1">
      <c r="A1097" s="1">
        <v>1096</v>
      </c>
      <c r="B1097" s="1">
        <v>-42.841938457931498</v>
      </c>
      <c r="C1097" s="1">
        <v>147.41830825653099</v>
      </c>
      <c r="D1097" s="1">
        <v>7</v>
      </c>
      <c r="E1097"/>
      <c r="F1097" s="1" t="s">
        <v>40</v>
      </c>
      <c r="G1097" s="1" t="s">
        <v>1172</v>
      </c>
      <c r="H1097" s="2" t="s">
        <v>1313</v>
      </c>
      <c r="I1097" s="4">
        <v>1</v>
      </c>
      <c r="J1097" s="4">
        <v>0</v>
      </c>
      <c r="K1097" s="4">
        <v>0</v>
      </c>
      <c r="L1097" s="4">
        <v>0</v>
      </c>
      <c r="M1097" s="5">
        <v>1</v>
      </c>
      <c r="N1097" s="5">
        <v>0</v>
      </c>
      <c r="O1097" s="5">
        <v>0</v>
      </c>
      <c r="P1097" s="5">
        <v>0</v>
      </c>
      <c r="Q1097" s="5">
        <v>0</v>
      </c>
      <c r="R1097" s="6">
        <v>0</v>
      </c>
      <c r="S1097" s="6">
        <v>0</v>
      </c>
      <c r="T1097" s="6">
        <v>0</v>
      </c>
      <c r="U1097" s="6">
        <v>1</v>
      </c>
      <c r="V1097" s="6">
        <v>0</v>
      </c>
      <c r="W1097" s="6">
        <v>1</v>
      </c>
      <c r="X1097" s="6">
        <v>0</v>
      </c>
      <c r="Y1097" s="7">
        <v>0</v>
      </c>
      <c r="Z1097" s="7">
        <v>0</v>
      </c>
      <c r="AA1097" s="8">
        <v>0</v>
      </c>
      <c r="AB1097" s="8">
        <v>0</v>
      </c>
      <c r="AC1097" s="8">
        <v>0</v>
      </c>
      <c r="AD1097" s="8">
        <v>0</v>
      </c>
      <c r="AE1097" s="8">
        <v>0</v>
      </c>
      <c r="AF1097" s="8">
        <v>1</v>
      </c>
      <c r="AG1097" s="9" t="s">
        <v>4504</v>
      </c>
      <c r="AI1097" s="9" t="s">
        <v>238</v>
      </c>
      <c r="AK1097" s="9">
        <f>LEN(H1097)</f>
        <v>76</v>
      </c>
      <c r="AL1097" s="9">
        <f>SUM(R1097:X1097)</f>
        <v>2</v>
      </c>
      <c r="AM1097" s="3" t="b">
        <f>IF(R1097,1)</f>
        <v>0</v>
      </c>
      <c r="AN1097" s="3" t="b">
        <f>IF(S1097,1)</f>
        <v>0</v>
      </c>
      <c r="AO1097" s="3" t="b">
        <f>IF(T1097,1)</f>
        <v>0</v>
      </c>
      <c r="AP1097" s="3">
        <f>IF(U1097,1)</f>
        <v>1</v>
      </c>
      <c r="AQ1097" s="3" t="b">
        <f>IF(V1097,1)</f>
        <v>0</v>
      </c>
      <c r="AR1097" s="3">
        <f>IF(W1097,1)</f>
        <v>1</v>
      </c>
      <c r="AS1097" s="3" t="b">
        <f>IF(X1097,1)</f>
        <v>0</v>
      </c>
      <c r="AT1097" s="3">
        <f>SUM(AM1097:AS1097)</f>
        <v>2</v>
      </c>
      <c r="AU1097" s="10" t="b">
        <f>IF(R1097,1)</f>
        <v>0</v>
      </c>
      <c r="AV1097" s="10" t="b">
        <f>IF(S1097,2)</f>
        <v>0</v>
      </c>
      <c r="AW1097" s="10" t="b">
        <f>IF(T1097,3)</f>
        <v>0</v>
      </c>
      <c r="AX1097" s="10">
        <f>IF(U1097,4)</f>
        <v>4</v>
      </c>
      <c r="AY1097" s="10" t="b">
        <f>IF(V1097,5)</f>
        <v>0</v>
      </c>
      <c r="AZ1097" s="10">
        <f>IF(W1097,6)</f>
        <v>6</v>
      </c>
      <c r="BA1097" s="10" t="b">
        <f>IF(X1097,7)</f>
        <v>0</v>
      </c>
      <c r="BB1097" s="10">
        <f>MIN(AU1097:BA1097)</f>
        <v>4</v>
      </c>
      <c r="BC1097" s="10">
        <f>MAX(AU1097:BA1097)</f>
        <v>6</v>
      </c>
      <c r="BD1097" s="10">
        <f>IF(AT1097&gt;0,(1+(BC1097-AT1097))-BB1097,-1)</f>
        <v>1</v>
      </c>
      <c r="BE1097" s="44">
        <f>AL1097-AT1097</f>
        <v>0</v>
      </c>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c r="FN1097" s="3"/>
      <c r="FO1097" s="3"/>
      <c r="FP1097" s="3"/>
      <c r="FQ1097" s="3"/>
      <c r="FR1097" s="3"/>
      <c r="FS1097" s="3"/>
      <c r="FT1097" s="3"/>
      <c r="FU1097" s="3"/>
    </row>
    <row r="1098" spans="1:177" ht="15" customHeight="1">
      <c r="A1098" s="1">
        <v>1097</v>
      </c>
      <c r="B1098" s="1">
        <v>-38.000802233200403</v>
      </c>
      <c r="C1098" s="1">
        <v>145.32371800783201</v>
      </c>
      <c r="D1098" s="1">
        <v>15</v>
      </c>
      <c r="E1098"/>
      <c r="F1098" s="1" t="s">
        <v>40</v>
      </c>
      <c r="G1098" s="1" t="s">
        <v>1172</v>
      </c>
      <c r="H1098" s="2" t="s">
        <v>1314</v>
      </c>
      <c r="I1098" s="4">
        <v>1</v>
      </c>
      <c r="J1098" s="4">
        <v>0</v>
      </c>
      <c r="K1098" s="4">
        <v>0</v>
      </c>
      <c r="L1098" s="4">
        <v>0</v>
      </c>
      <c r="M1098" s="5">
        <v>0</v>
      </c>
      <c r="N1098" s="5">
        <v>0</v>
      </c>
      <c r="O1098" s="5">
        <v>1</v>
      </c>
      <c r="P1098" s="5">
        <v>0</v>
      </c>
      <c r="Q1098" s="5">
        <v>0</v>
      </c>
      <c r="R1098" s="6">
        <v>0</v>
      </c>
      <c r="S1098" s="6">
        <v>0</v>
      </c>
      <c r="T1098" s="6">
        <v>1</v>
      </c>
      <c r="U1098" s="6">
        <v>0</v>
      </c>
      <c r="V1098" s="6">
        <v>0</v>
      </c>
      <c r="W1098" s="6">
        <v>0</v>
      </c>
      <c r="X1098" s="6">
        <v>0</v>
      </c>
      <c r="Y1098" s="7">
        <v>0</v>
      </c>
      <c r="Z1098" s="7">
        <v>0</v>
      </c>
      <c r="AA1098" s="8">
        <v>0</v>
      </c>
      <c r="AB1098" s="8">
        <v>0</v>
      </c>
      <c r="AC1098" s="8">
        <v>0</v>
      </c>
      <c r="AD1098" s="8">
        <v>0</v>
      </c>
      <c r="AE1098" s="8">
        <v>0</v>
      </c>
      <c r="AF1098" s="8">
        <v>0</v>
      </c>
      <c r="AK1098" s="9">
        <f>LEN(H1098)</f>
        <v>11</v>
      </c>
      <c r="AL1098" s="9">
        <f>SUM(R1098:X1098)</f>
        <v>1</v>
      </c>
      <c r="AM1098" s="3" t="b">
        <f>IF(R1098,1)</f>
        <v>0</v>
      </c>
      <c r="AN1098" s="3" t="b">
        <f>IF(S1098,1)</f>
        <v>0</v>
      </c>
      <c r="AO1098" s="3">
        <f>IF(T1098,1)</f>
        <v>1</v>
      </c>
      <c r="AP1098" s="3" t="b">
        <f>IF(U1098,1)</f>
        <v>0</v>
      </c>
      <c r="AQ1098" s="3" t="b">
        <f>IF(V1098,1)</f>
        <v>0</v>
      </c>
      <c r="AR1098" s="3" t="b">
        <f>IF(W1098,1)</f>
        <v>0</v>
      </c>
      <c r="AS1098" s="3" t="b">
        <f>IF(X1098,1)</f>
        <v>0</v>
      </c>
      <c r="AT1098" s="3">
        <f>SUM(AM1098:AS1098)</f>
        <v>1</v>
      </c>
      <c r="AU1098" s="10" t="b">
        <f>IF(R1098,1)</f>
        <v>0</v>
      </c>
      <c r="AV1098" s="10" t="b">
        <f>IF(S1098,2)</f>
        <v>0</v>
      </c>
      <c r="AW1098" s="10">
        <f>IF(T1098,3)</f>
        <v>3</v>
      </c>
      <c r="AX1098" s="10" t="b">
        <f>IF(U1098,4)</f>
        <v>0</v>
      </c>
      <c r="AY1098" s="10" t="b">
        <f>IF(V1098,5)</f>
        <v>0</v>
      </c>
      <c r="AZ1098" s="10" t="b">
        <f>IF(W1098,6)</f>
        <v>0</v>
      </c>
      <c r="BA1098" s="10" t="b">
        <f>IF(X1098,7)</f>
        <v>0</v>
      </c>
      <c r="BB1098" s="10">
        <f>MIN(AU1098:BA1098)</f>
        <v>3</v>
      </c>
      <c r="BC1098" s="10">
        <f>MAX(AU1098:BA1098)</f>
        <v>3</v>
      </c>
      <c r="BD1098" s="10">
        <f>IF(AT1098&gt;0,(1+(BC1098-AT1098))-BB1098,-1)</f>
        <v>0</v>
      </c>
      <c r="BE1098" s="44">
        <f>AL1098-AT1098</f>
        <v>0</v>
      </c>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c r="FN1098" s="3"/>
      <c r="FO1098" s="3"/>
      <c r="FP1098" s="3"/>
      <c r="FQ1098" s="3"/>
      <c r="FR1098" s="3"/>
      <c r="FS1098" s="3"/>
      <c r="FT1098" s="3"/>
      <c r="FU1098" s="3"/>
    </row>
    <row r="1099" spans="1:177" ht="15" customHeight="1">
      <c r="A1099" s="1">
        <v>1098</v>
      </c>
      <c r="B1099" s="1">
        <v>-37.745857983930001</v>
      </c>
      <c r="C1099" s="1">
        <v>144.93144988861101</v>
      </c>
      <c r="D1099" s="1">
        <v>15</v>
      </c>
      <c r="E1099"/>
      <c r="F1099" s="1" t="s">
        <v>40</v>
      </c>
      <c r="G1099" s="1" t="s">
        <v>1172</v>
      </c>
      <c r="H1099" s="2" t="s">
        <v>1315</v>
      </c>
      <c r="I1099" s="4">
        <v>1</v>
      </c>
      <c r="J1099" s="4">
        <v>0</v>
      </c>
      <c r="K1099" s="4">
        <v>0</v>
      </c>
      <c r="L1099" s="4">
        <v>0</v>
      </c>
      <c r="M1099" s="5">
        <v>0</v>
      </c>
      <c r="N1099" s="5">
        <v>0</v>
      </c>
      <c r="O1099" s="5">
        <v>0</v>
      </c>
      <c r="P1099" s="5">
        <v>1</v>
      </c>
      <c r="Q1099" s="5">
        <v>1</v>
      </c>
      <c r="R1099" s="6">
        <v>0</v>
      </c>
      <c r="S1099" s="6">
        <v>0</v>
      </c>
      <c r="T1099" s="6">
        <v>1</v>
      </c>
      <c r="U1099" s="6">
        <v>2</v>
      </c>
      <c r="V1099" s="6">
        <v>0</v>
      </c>
      <c r="W1099" s="6">
        <v>0</v>
      </c>
      <c r="X1099" s="6">
        <v>0</v>
      </c>
      <c r="Y1099" s="7">
        <v>0</v>
      </c>
      <c r="Z1099" s="7">
        <v>0</v>
      </c>
      <c r="AA1099" s="8">
        <v>0</v>
      </c>
      <c r="AB1099" s="8">
        <v>1</v>
      </c>
      <c r="AC1099" s="8">
        <v>0</v>
      </c>
      <c r="AD1099" s="8">
        <v>0</v>
      </c>
      <c r="AE1099" s="8">
        <v>0</v>
      </c>
      <c r="AF1099" s="8">
        <v>1</v>
      </c>
      <c r="AI1099" s="9" t="s">
        <v>1316</v>
      </c>
      <c r="AK1099" s="9">
        <f>LEN(H1099)</f>
        <v>66</v>
      </c>
      <c r="AL1099" s="9">
        <f>SUM(R1099:X1099)</f>
        <v>3</v>
      </c>
      <c r="AM1099" s="3" t="b">
        <f>IF(R1099,1)</f>
        <v>0</v>
      </c>
      <c r="AN1099" s="3" t="b">
        <f>IF(S1099,1)</f>
        <v>0</v>
      </c>
      <c r="AO1099" s="3">
        <f>IF(T1099,1)</f>
        <v>1</v>
      </c>
      <c r="AP1099" s="3">
        <f>IF(U1099,1)</f>
        <v>1</v>
      </c>
      <c r="AQ1099" s="3" t="b">
        <f>IF(V1099,1)</f>
        <v>0</v>
      </c>
      <c r="AR1099" s="3" t="b">
        <f>IF(W1099,1)</f>
        <v>0</v>
      </c>
      <c r="AS1099" s="3" t="b">
        <f>IF(X1099,1)</f>
        <v>0</v>
      </c>
      <c r="AT1099" s="3">
        <f>SUM(AM1099:AS1099)</f>
        <v>2</v>
      </c>
      <c r="AU1099" s="10" t="b">
        <f>IF(R1099,1)</f>
        <v>0</v>
      </c>
      <c r="AV1099" s="10" t="b">
        <f>IF(S1099,2)</f>
        <v>0</v>
      </c>
      <c r="AW1099" s="10">
        <f>IF(T1099,3)</f>
        <v>3</v>
      </c>
      <c r="AX1099" s="10">
        <f>IF(U1099,4)</f>
        <v>4</v>
      </c>
      <c r="AY1099" s="10" t="b">
        <f>IF(V1099,5)</f>
        <v>0</v>
      </c>
      <c r="AZ1099" s="10" t="b">
        <f>IF(W1099,6)</f>
        <v>0</v>
      </c>
      <c r="BA1099" s="10" t="b">
        <f>IF(X1099,7)</f>
        <v>0</v>
      </c>
      <c r="BB1099" s="10">
        <f>MIN(AU1099:BA1099)</f>
        <v>3</v>
      </c>
      <c r="BC1099" s="10">
        <f>MAX(AU1099:BA1099)</f>
        <v>4</v>
      </c>
      <c r="BD1099" s="10">
        <f>IF(AT1099&gt;0,(1+(BC1099-AT1099))-BB1099,-1)</f>
        <v>0</v>
      </c>
      <c r="BE1099" s="44">
        <f>AL1099-AT1099</f>
        <v>1</v>
      </c>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c r="FN1099" s="3"/>
      <c r="FO1099" s="3"/>
      <c r="FP1099" s="3"/>
      <c r="FQ1099" s="3"/>
      <c r="FR1099" s="3"/>
      <c r="FS1099" s="3"/>
      <c r="FT1099" s="3"/>
      <c r="FU1099" s="3"/>
    </row>
    <row r="1100" spans="1:177" ht="15" customHeight="1">
      <c r="A1100" s="1">
        <v>1099</v>
      </c>
      <c r="B1100" s="1">
        <v>-38.033361141098702</v>
      </c>
      <c r="C1100" s="1">
        <v>145.315199312001</v>
      </c>
      <c r="D1100" s="1">
        <v>16</v>
      </c>
      <c r="E1100"/>
      <c r="F1100" s="1" t="s">
        <v>40</v>
      </c>
      <c r="G1100" s="1" t="s">
        <v>1172</v>
      </c>
      <c r="H1100" s="2" t="s">
        <v>1317</v>
      </c>
      <c r="I1100" s="4">
        <v>1</v>
      </c>
      <c r="J1100" s="4">
        <v>0</v>
      </c>
      <c r="K1100" s="4">
        <v>0</v>
      </c>
      <c r="L1100" s="4">
        <v>0</v>
      </c>
      <c r="M1100" s="5">
        <v>1</v>
      </c>
      <c r="N1100" s="5">
        <v>0</v>
      </c>
      <c r="O1100" s="5">
        <v>0</v>
      </c>
      <c r="P1100" s="5">
        <v>0</v>
      </c>
      <c r="Q1100" s="5">
        <v>0</v>
      </c>
      <c r="R1100" s="6">
        <v>0</v>
      </c>
      <c r="S1100" s="6">
        <v>0</v>
      </c>
      <c r="T1100" s="6">
        <v>0</v>
      </c>
      <c r="U1100" s="6">
        <v>1</v>
      </c>
      <c r="V1100" s="6">
        <v>0</v>
      </c>
      <c r="W1100" s="6">
        <v>0</v>
      </c>
      <c r="X1100" s="6">
        <v>0</v>
      </c>
      <c r="Y1100" s="7">
        <v>0</v>
      </c>
      <c r="Z1100" s="7">
        <v>0</v>
      </c>
      <c r="AA1100" s="8">
        <v>0</v>
      </c>
      <c r="AB1100" s="8">
        <v>0</v>
      </c>
      <c r="AC1100" s="8">
        <v>0</v>
      </c>
      <c r="AD1100" s="8">
        <v>0</v>
      </c>
      <c r="AE1100" s="8">
        <v>0</v>
      </c>
      <c r="AF1100" s="8">
        <v>1</v>
      </c>
      <c r="AI1100" s="9" t="s">
        <v>48</v>
      </c>
      <c r="AK1100" s="9">
        <f>LEN(H1100)</f>
        <v>14</v>
      </c>
      <c r="AL1100" s="9">
        <f>SUM(R1100:X1100)</f>
        <v>1</v>
      </c>
      <c r="AM1100" s="3" t="b">
        <f>IF(R1100,1)</f>
        <v>0</v>
      </c>
      <c r="AN1100" s="3" t="b">
        <f>IF(S1100,1)</f>
        <v>0</v>
      </c>
      <c r="AO1100" s="3" t="b">
        <f>IF(T1100,1)</f>
        <v>0</v>
      </c>
      <c r="AP1100" s="3">
        <f>IF(U1100,1)</f>
        <v>1</v>
      </c>
      <c r="AQ1100" s="3" t="b">
        <f>IF(V1100,1)</f>
        <v>0</v>
      </c>
      <c r="AR1100" s="3" t="b">
        <f>IF(W1100,1)</f>
        <v>0</v>
      </c>
      <c r="AS1100" s="3" t="b">
        <f>IF(X1100,1)</f>
        <v>0</v>
      </c>
      <c r="AT1100" s="3">
        <f>SUM(AM1100:AS1100)</f>
        <v>1</v>
      </c>
      <c r="AU1100" s="10" t="b">
        <f>IF(R1100,1)</f>
        <v>0</v>
      </c>
      <c r="AV1100" s="10" t="b">
        <f>IF(S1100,2)</f>
        <v>0</v>
      </c>
      <c r="AW1100" s="10" t="b">
        <f>IF(T1100,3)</f>
        <v>0</v>
      </c>
      <c r="AX1100" s="10">
        <f>IF(U1100,4)</f>
        <v>4</v>
      </c>
      <c r="AY1100" s="10" t="b">
        <f>IF(V1100,5)</f>
        <v>0</v>
      </c>
      <c r="AZ1100" s="10" t="b">
        <f>IF(W1100,6)</f>
        <v>0</v>
      </c>
      <c r="BA1100" s="10" t="b">
        <f>IF(X1100,7)</f>
        <v>0</v>
      </c>
      <c r="BB1100" s="10">
        <f>MIN(AU1100:BA1100)</f>
        <v>4</v>
      </c>
      <c r="BC1100" s="10">
        <f>MAX(AU1100:BA1100)</f>
        <v>4</v>
      </c>
      <c r="BD1100" s="10">
        <f>IF(AT1100&gt;0,(1+(BC1100-AT1100))-BB1100,-1)</f>
        <v>0</v>
      </c>
      <c r="BE1100" s="44">
        <f>AL1100-AT1100</f>
        <v>0</v>
      </c>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c r="FN1100" s="3"/>
      <c r="FO1100" s="3"/>
      <c r="FP1100" s="3"/>
      <c r="FQ1100" s="3"/>
      <c r="FR1100" s="3"/>
      <c r="FS1100" s="3"/>
      <c r="FT1100" s="3"/>
      <c r="FU1100" s="3"/>
    </row>
    <row r="1101" spans="1:177" ht="15" customHeight="1">
      <c r="A1101" s="1">
        <v>1100</v>
      </c>
      <c r="B1101" s="1">
        <v>-37.803761697824797</v>
      </c>
      <c r="C1101" s="1">
        <v>145.04860877838101</v>
      </c>
      <c r="D1101" s="1">
        <v>15</v>
      </c>
      <c r="E1101"/>
      <c r="F1101" s="1" t="s">
        <v>40</v>
      </c>
      <c r="G1101" s="1" t="s">
        <v>1172</v>
      </c>
      <c r="H1101" s="2" t="s">
        <v>1318</v>
      </c>
      <c r="I1101" s="4">
        <v>1</v>
      </c>
      <c r="J1101" s="4">
        <v>0</v>
      </c>
      <c r="K1101" s="4">
        <v>0</v>
      </c>
      <c r="L1101" s="4">
        <v>0</v>
      </c>
      <c r="M1101" s="5">
        <v>1</v>
      </c>
      <c r="N1101" s="5">
        <v>1</v>
      </c>
      <c r="O1101" s="5">
        <v>0</v>
      </c>
      <c r="P1101" s="5">
        <v>1</v>
      </c>
      <c r="Q1101" s="5">
        <v>0</v>
      </c>
      <c r="R1101" s="6">
        <v>0</v>
      </c>
      <c r="S1101" s="6">
        <v>0</v>
      </c>
      <c r="T1101" s="6">
        <v>1</v>
      </c>
      <c r="U1101" s="6">
        <v>3</v>
      </c>
      <c r="V1101" s="6">
        <v>0</v>
      </c>
      <c r="W1101" s="6">
        <v>0</v>
      </c>
      <c r="X1101" s="6">
        <v>0</v>
      </c>
      <c r="Y1101" s="7">
        <v>0</v>
      </c>
      <c r="Z1101" s="7">
        <v>0</v>
      </c>
      <c r="AA1101" s="8">
        <v>0</v>
      </c>
      <c r="AB1101" s="8">
        <v>1</v>
      </c>
      <c r="AC1101" s="8">
        <v>0</v>
      </c>
      <c r="AD1101" s="8">
        <v>0</v>
      </c>
      <c r="AE1101" s="8">
        <v>1</v>
      </c>
      <c r="AF1101" s="8">
        <v>0</v>
      </c>
      <c r="AG1101" s="9" t="s">
        <v>79</v>
      </c>
      <c r="AI1101" s="9" t="s">
        <v>4501</v>
      </c>
      <c r="AK1101" s="9">
        <f>LEN(H1101)</f>
        <v>77</v>
      </c>
      <c r="AL1101" s="9">
        <f>SUM(R1101:X1101)</f>
        <v>4</v>
      </c>
      <c r="AM1101" s="3" t="b">
        <f>IF(R1101,1)</f>
        <v>0</v>
      </c>
      <c r="AN1101" s="3" t="b">
        <f>IF(S1101,1)</f>
        <v>0</v>
      </c>
      <c r="AO1101" s="3">
        <f>IF(T1101,1)</f>
        <v>1</v>
      </c>
      <c r="AP1101" s="3">
        <f>IF(U1101,1)</f>
        <v>1</v>
      </c>
      <c r="AQ1101" s="3" t="b">
        <f>IF(V1101,1)</f>
        <v>0</v>
      </c>
      <c r="AR1101" s="3" t="b">
        <f>IF(W1101,1)</f>
        <v>0</v>
      </c>
      <c r="AS1101" s="3" t="b">
        <f>IF(X1101,1)</f>
        <v>0</v>
      </c>
      <c r="AT1101" s="3">
        <f>SUM(AM1101:AS1101)</f>
        <v>2</v>
      </c>
      <c r="AU1101" s="10" t="b">
        <f>IF(R1101,1)</f>
        <v>0</v>
      </c>
      <c r="AV1101" s="10" t="b">
        <f>IF(S1101,2)</f>
        <v>0</v>
      </c>
      <c r="AW1101" s="10">
        <f>IF(T1101,3)</f>
        <v>3</v>
      </c>
      <c r="AX1101" s="10">
        <f>IF(U1101,4)</f>
        <v>4</v>
      </c>
      <c r="AY1101" s="10" t="b">
        <f>IF(V1101,5)</f>
        <v>0</v>
      </c>
      <c r="AZ1101" s="10" t="b">
        <f>IF(W1101,6)</f>
        <v>0</v>
      </c>
      <c r="BA1101" s="10" t="b">
        <f>IF(X1101,7)</f>
        <v>0</v>
      </c>
      <c r="BB1101" s="10">
        <f>MIN(AU1101:BA1101)</f>
        <v>3</v>
      </c>
      <c r="BC1101" s="10">
        <f>MAX(AU1101:BA1101)</f>
        <v>4</v>
      </c>
      <c r="BD1101" s="10">
        <f>IF(AT1101&gt;0,(1+(BC1101-AT1101))-BB1101,-1)</f>
        <v>0</v>
      </c>
      <c r="BE1101" s="44">
        <f>AL1101-AT1101</f>
        <v>2</v>
      </c>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c r="FN1101" s="3"/>
      <c r="FO1101" s="3"/>
      <c r="FP1101" s="3"/>
      <c r="FQ1101" s="3"/>
      <c r="FR1101" s="3"/>
      <c r="FS1101" s="3"/>
      <c r="FT1101" s="3"/>
      <c r="FU1101" s="3"/>
    </row>
    <row r="1102" spans="1:177" ht="15" customHeight="1">
      <c r="A1102" s="1">
        <v>1101</v>
      </c>
      <c r="B1102" s="1">
        <v>-38.071446496493401</v>
      </c>
      <c r="C1102" s="1">
        <v>145.290801938801</v>
      </c>
      <c r="D1102" s="1">
        <v>15</v>
      </c>
      <c r="E1102"/>
      <c r="F1102" s="1" t="s">
        <v>40</v>
      </c>
      <c r="G1102" s="1" t="s">
        <v>1172</v>
      </c>
      <c r="H1102" s="2" t="s">
        <v>1319</v>
      </c>
      <c r="I1102" s="4">
        <v>0</v>
      </c>
      <c r="J1102" s="4">
        <v>0</v>
      </c>
      <c r="K1102" s="4">
        <v>0</v>
      </c>
      <c r="L1102" s="4">
        <v>99</v>
      </c>
      <c r="M1102" s="5">
        <v>0</v>
      </c>
      <c r="N1102" s="5">
        <v>0</v>
      </c>
      <c r="O1102" s="5">
        <v>0</v>
      </c>
      <c r="P1102" s="5">
        <v>0</v>
      </c>
      <c r="Q1102" s="5">
        <v>0</v>
      </c>
      <c r="R1102" s="6">
        <v>0</v>
      </c>
      <c r="S1102" s="6">
        <v>0</v>
      </c>
      <c r="T1102" s="6">
        <v>0</v>
      </c>
      <c r="U1102" s="6">
        <v>0</v>
      </c>
      <c r="V1102" s="6">
        <v>0</v>
      </c>
      <c r="W1102" s="6">
        <v>0</v>
      </c>
      <c r="X1102" s="6">
        <v>0</v>
      </c>
      <c r="Y1102" s="7">
        <v>0</v>
      </c>
      <c r="Z1102" s="7">
        <v>0</v>
      </c>
      <c r="AA1102" s="8">
        <v>0</v>
      </c>
      <c r="AB1102" s="8">
        <v>0</v>
      </c>
      <c r="AC1102" s="8">
        <v>0</v>
      </c>
      <c r="AD1102" s="8">
        <v>0</v>
      </c>
      <c r="AE1102" s="8">
        <v>0</v>
      </c>
      <c r="AF1102" s="8">
        <v>0</v>
      </c>
      <c r="AK1102" s="9">
        <f>LEN(H1102)</f>
        <v>1</v>
      </c>
      <c r="AL1102" s="9">
        <f>SUM(R1102:X1102)</f>
        <v>0</v>
      </c>
      <c r="AM1102" s="3" t="b">
        <f>IF(R1102,1)</f>
        <v>0</v>
      </c>
      <c r="AN1102" s="3" t="b">
        <f>IF(S1102,1)</f>
        <v>0</v>
      </c>
      <c r="AO1102" s="3" t="b">
        <f>IF(T1102,1)</f>
        <v>0</v>
      </c>
      <c r="AP1102" s="3" t="b">
        <f>IF(U1102,1)</f>
        <v>0</v>
      </c>
      <c r="AQ1102" s="3" t="b">
        <f>IF(V1102,1)</f>
        <v>0</v>
      </c>
      <c r="AR1102" s="3" t="b">
        <f>IF(W1102,1)</f>
        <v>0</v>
      </c>
      <c r="AS1102" s="3" t="b">
        <f>IF(X1102,1)</f>
        <v>0</v>
      </c>
      <c r="AT1102" s="3">
        <f>SUM(AM1102:AS1102)</f>
        <v>0</v>
      </c>
      <c r="AU1102" s="10" t="b">
        <f>IF(R1102,1)</f>
        <v>0</v>
      </c>
      <c r="AV1102" s="10" t="b">
        <f>IF(S1102,2)</f>
        <v>0</v>
      </c>
      <c r="AW1102" s="10" t="b">
        <f>IF(T1102,3)</f>
        <v>0</v>
      </c>
      <c r="AX1102" s="10" t="b">
        <f>IF(U1102,4)</f>
        <v>0</v>
      </c>
      <c r="AY1102" s="10" t="b">
        <f>IF(V1102,5)</f>
        <v>0</v>
      </c>
      <c r="AZ1102" s="10" t="b">
        <f>IF(W1102,6)</f>
        <v>0</v>
      </c>
      <c r="BA1102" s="10" t="b">
        <f>IF(X1102,7)</f>
        <v>0</v>
      </c>
      <c r="BB1102" s="10">
        <f>MIN(AU1102:BA1102)</f>
        <v>0</v>
      </c>
      <c r="BC1102" s="10">
        <f>MAX(AU1102:BA1102)</f>
        <v>0</v>
      </c>
      <c r="BD1102" s="10">
        <f>IF(AT1102&gt;0,(1+(BC1102-AT1102))-BB1102,-1)</f>
        <v>-1</v>
      </c>
      <c r="BE1102" s="44">
        <f>AL1102-AT1102</f>
        <v>0</v>
      </c>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c r="FN1102" s="3"/>
      <c r="FO1102" s="3"/>
      <c r="FP1102" s="3"/>
      <c r="FQ1102" s="3"/>
      <c r="FR1102" s="3"/>
      <c r="FS1102" s="3"/>
      <c r="FT1102" s="3"/>
      <c r="FU1102" s="3"/>
    </row>
    <row r="1103" spans="1:177" ht="15" customHeight="1">
      <c r="A1103" s="1">
        <v>1102</v>
      </c>
      <c r="B1103" s="1">
        <v>-35.113884295331701</v>
      </c>
      <c r="C1103" s="1">
        <v>147.37848281707801</v>
      </c>
      <c r="D1103" s="1">
        <v>9</v>
      </c>
      <c r="E1103"/>
      <c r="F1103" s="1" t="s">
        <v>40</v>
      </c>
      <c r="G1103" s="1" t="s">
        <v>1172</v>
      </c>
      <c r="H1103" s="2" t="s">
        <v>1320</v>
      </c>
      <c r="I1103" s="4">
        <v>1</v>
      </c>
      <c r="J1103" s="4">
        <v>0</v>
      </c>
      <c r="K1103" s="4">
        <v>0</v>
      </c>
      <c r="L1103" s="4">
        <v>0</v>
      </c>
      <c r="M1103" s="5">
        <v>1</v>
      </c>
      <c r="N1103" s="5">
        <v>0</v>
      </c>
      <c r="O1103" s="5">
        <v>0</v>
      </c>
      <c r="P1103" s="5">
        <v>0</v>
      </c>
      <c r="Q1103" s="5">
        <v>0</v>
      </c>
      <c r="R1103" s="6">
        <v>0</v>
      </c>
      <c r="S1103" s="6">
        <v>0</v>
      </c>
      <c r="T1103" s="6">
        <v>0</v>
      </c>
      <c r="U1103" s="6">
        <v>0</v>
      </c>
      <c r="V1103" s="6">
        <v>0</v>
      </c>
      <c r="W1103" s="6">
        <v>1</v>
      </c>
      <c r="X1103" s="6">
        <v>0</v>
      </c>
      <c r="Y1103" s="7">
        <v>0</v>
      </c>
      <c r="Z1103" s="7">
        <v>0</v>
      </c>
      <c r="AA1103" s="8">
        <v>0</v>
      </c>
      <c r="AB1103" s="8">
        <v>0</v>
      </c>
      <c r="AC1103" s="8">
        <v>0</v>
      </c>
      <c r="AD1103" s="8">
        <v>0</v>
      </c>
      <c r="AE1103" s="8">
        <v>0</v>
      </c>
      <c r="AF1103" s="8">
        <v>1</v>
      </c>
      <c r="AI1103" s="9" t="s">
        <v>238</v>
      </c>
      <c r="AK1103" s="9">
        <f>LEN(H1103)</f>
        <v>14</v>
      </c>
      <c r="AL1103" s="9">
        <f>SUM(R1103:X1103)</f>
        <v>1</v>
      </c>
      <c r="AM1103" s="3" t="b">
        <f>IF(R1103,1)</f>
        <v>0</v>
      </c>
      <c r="AN1103" s="3" t="b">
        <f>IF(S1103,1)</f>
        <v>0</v>
      </c>
      <c r="AO1103" s="3" t="b">
        <f>IF(T1103,1)</f>
        <v>0</v>
      </c>
      <c r="AP1103" s="3" t="b">
        <f>IF(U1103,1)</f>
        <v>0</v>
      </c>
      <c r="AQ1103" s="3" t="b">
        <f>IF(V1103,1)</f>
        <v>0</v>
      </c>
      <c r="AR1103" s="3">
        <f>IF(W1103,1)</f>
        <v>1</v>
      </c>
      <c r="AS1103" s="3" t="b">
        <f>IF(X1103,1)</f>
        <v>0</v>
      </c>
      <c r="AT1103" s="3">
        <f>SUM(AM1103:AS1103)</f>
        <v>1</v>
      </c>
      <c r="AU1103" s="10" t="b">
        <f>IF(R1103,1)</f>
        <v>0</v>
      </c>
      <c r="AV1103" s="10" t="b">
        <f>IF(S1103,2)</f>
        <v>0</v>
      </c>
      <c r="AW1103" s="10" t="b">
        <f>IF(T1103,3)</f>
        <v>0</v>
      </c>
      <c r="AX1103" s="10" t="b">
        <f>IF(U1103,4)</f>
        <v>0</v>
      </c>
      <c r="AY1103" s="10" t="b">
        <f>IF(V1103,5)</f>
        <v>0</v>
      </c>
      <c r="AZ1103" s="10">
        <f>IF(W1103,6)</f>
        <v>6</v>
      </c>
      <c r="BA1103" s="10" t="b">
        <f>IF(X1103,7)</f>
        <v>0</v>
      </c>
      <c r="BB1103" s="10">
        <f>MIN(AU1103:BA1103)</f>
        <v>6</v>
      </c>
      <c r="BC1103" s="10">
        <f>MAX(AU1103:BA1103)</f>
        <v>6</v>
      </c>
      <c r="BD1103" s="10">
        <f>IF(AT1103&gt;0,(1+(BC1103-AT1103))-BB1103,-1)</f>
        <v>0</v>
      </c>
      <c r="BE1103" s="44">
        <f>AL1103-AT1103</f>
        <v>0</v>
      </c>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c r="FN1103" s="3"/>
      <c r="FO1103" s="3"/>
      <c r="FP1103" s="3"/>
      <c r="FQ1103" s="3"/>
      <c r="FR1103" s="3"/>
      <c r="FS1103" s="3"/>
      <c r="FT1103" s="3"/>
      <c r="FU1103" s="3"/>
    </row>
    <row r="1104" spans="1:177" ht="15" customHeight="1">
      <c r="A1104" s="1">
        <v>1103</v>
      </c>
      <c r="B1104" s="1">
        <v>-19.653232769970501</v>
      </c>
      <c r="C1104" s="1">
        <v>133.652997015381</v>
      </c>
      <c r="D1104" s="1">
        <v>6</v>
      </c>
      <c r="E1104"/>
      <c r="F1104" s="1" t="s">
        <v>40</v>
      </c>
      <c r="G1104" s="1" t="s">
        <v>1172</v>
      </c>
      <c r="H1104" s="2" t="s">
        <v>1321</v>
      </c>
      <c r="I1104" s="4">
        <v>1</v>
      </c>
      <c r="J1104" s="4">
        <v>0</v>
      </c>
      <c r="K1104" s="4">
        <v>0</v>
      </c>
      <c r="L1104" s="4">
        <v>0</v>
      </c>
      <c r="M1104" s="5">
        <v>1</v>
      </c>
      <c r="N1104" s="5">
        <v>0</v>
      </c>
      <c r="O1104" s="5">
        <v>0</v>
      </c>
      <c r="P1104" s="5">
        <v>0</v>
      </c>
      <c r="Q1104" s="5">
        <v>0</v>
      </c>
      <c r="R1104" s="6">
        <v>0</v>
      </c>
      <c r="S1104" s="6">
        <v>0</v>
      </c>
      <c r="T1104" s="6">
        <v>0</v>
      </c>
      <c r="U1104" s="6">
        <v>0</v>
      </c>
      <c r="V1104" s="6">
        <v>0</v>
      </c>
      <c r="W1104" s="6">
        <v>0</v>
      </c>
      <c r="X1104" s="6">
        <v>1</v>
      </c>
      <c r="Y1104" s="7">
        <v>0</v>
      </c>
      <c r="Z1104" s="7">
        <v>0</v>
      </c>
      <c r="AA1104" s="8">
        <v>0</v>
      </c>
      <c r="AB1104" s="8">
        <v>0</v>
      </c>
      <c r="AC1104" s="8">
        <v>0</v>
      </c>
      <c r="AD1104" s="8">
        <v>0</v>
      </c>
      <c r="AE1104" s="8">
        <v>0</v>
      </c>
      <c r="AF1104" s="8">
        <v>0</v>
      </c>
      <c r="AH1104" s="9" t="s">
        <v>1036</v>
      </c>
      <c r="AK1104" s="9">
        <f>LEN(H1104)</f>
        <v>31</v>
      </c>
      <c r="AL1104" s="9">
        <f>SUM(R1104:X1104)</f>
        <v>1</v>
      </c>
      <c r="AM1104" s="3" t="b">
        <f>IF(R1104,1)</f>
        <v>0</v>
      </c>
      <c r="AN1104" s="3" t="b">
        <f>IF(S1104,1)</f>
        <v>0</v>
      </c>
      <c r="AO1104" s="3" t="b">
        <f>IF(T1104,1)</f>
        <v>0</v>
      </c>
      <c r="AP1104" s="3" t="b">
        <f>IF(U1104,1)</f>
        <v>0</v>
      </c>
      <c r="AQ1104" s="3" t="b">
        <f>IF(V1104,1)</f>
        <v>0</v>
      </c>
      <c r="AR1104" s="3" t="b">
        <f>IF(W1104,1)</f>
        <v>0</v>
      </c>
      <c r="AS1104" s="3">
        <f>IF(X1104,1)</f>
        <v>1</v>
      </c>
      <c r="AT1104" s="3">
        <f>SUM(AM1104:AS1104)</f>
        <v>1</v>
      </c>
      <c r="AU1104" s="10" t="b">
        <f>IF(R1104,1)</f>
        <v>0</v>
      </c>
      <c r="AV1104" s="10" t="b">
        <f>IF(S1104,2)</f>
        <v>0</v>
      </c>
      <c r="AW1104" s="10" t="b">
        <f>IF(T1104,3)</f>
        <v>0</v>
      </c>
      <c r="AX1104" s="10" t="b">
        <f>IF(U1104,4)</f>
        <v>0</v>
      </c>
      <c r="AY1104" s="10" t="b">
        <f>IF(V1104,5)</f>
        <v>0</v>
      </c>
      <c r="AZ1104" s="10" t="b">
        <f>IF(W1104,6)</f>
        <v>0</v>
      </c>
      <c r="BA1104" s="10">
        <f>IF(X1104,7)</f>
        <v>7</v>
      </c>
      <c r="BB1104" s="10">
        <f>MIN(AU1104:BA1104)</f>
        <v>7</v>
      </c>
      <c r="BC1104" s="10">
        <f>MAX(AU1104:BA1104)</f>
        <v>7</v>
      </c>
      <c r="BD1104" s="10">
        <f>IF(AT1104&gt;0,(1+(BC1104-AT1104))-BB1104,-1)</f>
        <v>0</v>
      </c>
      <c r="BE1104" s="44">
        <f>AL1104-AT1104</f>
        <v>0</v>
      </c>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c r="EL1104" s="3"/>
      <c r="EM1104" s="3"/>
      <c r="EN1104" s="3"/>
      <c r="EO1104" s="3"/>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c r="FN1104" s="3"/>
      <c r="FO1104" s="3"/>
      <c r="FP1104" s="3"/>
      <c r="FQ1104" s="3"/>
      <c r="FR1104" s="3"/>
      <c r="FS1104" s="3"/>
      <c r="FT1104" s="3"/>
      <c r="FU1104" s="3"/>
    </row>
    <row r="1105" spans="1:177" ht="15" customHeight="1">
      <c r="A1105" s="1">
        <v>1104</v>
      </c>
      <c r="B1105" s="1">
        <v>-38.056241765759403</v>
      </c>
      <c r="C1105" s="1">
        <v>145.334661420613</v>
      </c>
      <c r="D1105" s="1">
        <v>15</v>
      </c>
      <c r="E1105"/>
      <c r="F1105" s="1" t="s">
        <v>40</v>
      </c>
      <c r="G1105" s="1" t="s">
        <v>1172</v>
      </c>
      <c r="H1105" s="2" t="s">
        <v>1322</v>
      </c>
      <c r="I1105" s="4">
        <v>1</v>
      </c>
      <c r="J1105" s="4">
        <v>0</v>
      </c>
      <c r="K1105" s="4">
        <v>0</v>
      </c>
      <c r="L1105" s="4">
        <v>0</v>
      </c>
      <c r="M1105" s="5">
        <v>1</v>
      </c>
      <c r="N1105" s="5">
        <v>0</v>
      </c>
      <c r="O1105" s="5">
        <v>0</v>
      </c>
      <c r="P1105" s="5">
        <v>0</v>
      </c>
      <c r="Q1105" s="5">
        <v>0</v>
      </c>
      <c r="R1105" s="6">
        <v>0</v>
      </c>
      <c r="S1105" s="6">
        <v>0</v>
      </c>
      <c r="T1105" s="6">
        <v>0</v>
      </c>
      <c r="U1105" s="6">
        <v>1</v>
      </c>
      <c r="V1105" s="6">
        <v>0</v>
      </c>
      <c r="W1105" s="6">
        <v>0</v>
      </c>
      <c r="X1105" s="6">
        <v>0</v>
      </c>
      <c r="Y1105" s="7">
        <v>0</v>
      </c>
      <c r="Z1105" s="7">
        <v>0</v>
      </c>
      <c r="AA1105" s="8">
        <v>0</v>
      </c>
      <c r="AB1105" s="8">
        <v>1</v>
      </c>
      <c r="AC1105" s="8">
        <v>0</v>
      </c>
      <c r="AD1105" s="8">
        <v>0</v>
      </c>
      <c r="AE1105" s="8">
        <v>0</v>
      </c>
      <c r="AF1105" s="8">
        <v>0</v>
      </c>
      <c r="AI1105" s="9" t="s">
        <v>741</v>
      </c>
      <c r="AK1105" s="9">
        <f>LEN(H1105)</f>
        <v>18</v>
      </c>
      <c r="AL1105" s="9">
        <f>SUM(R1105:X1105)</f>
        <v>1</v>
      </c>
      <c r="AM1105" s="3" t="b">
        <f>IF(R1105,1)</f>
        <v>0</v>
      </c>
      <c r="AN1105" s="3" t="b">
        <f>IF(S1105,1)</f>
        <v>0</v>
      </c>
      <c r="AO1105" s="3" t="b">
        <f>IF(T1105,1)</f>
        <v>0</v>
      </c>
      <c r="AP1105" s="3">
        <f>IF(U1105,1)</f>
        <v>1</v>
      </c>
      <c r="AQ1105" s="3" t="b">
        <f>IF(V1105,1)</f>
        <v>0</v>
      </c>
      <c r="AR1105" s="3" t="b">
        <f>IF(W1105,1)</f>
        <v>0</v>
      </c>
      <c r="AS1105" s="3" t="b">
        <f>IF(X1105,1)</f>
        <v>0</v>
      </c>
      <c r="AT1105" s="3">
        <f>SUM(AM1105:AS1105)</f>
        <v>1</v>
      </c>
      <c r="AU1105" s="10" t="b">
        <f>IF(R1105,1)</f>
        <v>0</v>
      </c>
      <c r="AV1105" s="10" t="b">
        <f>IF(S1105,2)</f>
        <v>0</v>
      </c>
      <c r="AW1105" s="10" t="b">
        <f>IF(T1105,3)</f>
        <v>0</v>
      </c>
      <c r="AX1105" s="10">
        <f>IF(U1105,4)</f>
        <v>4</v>
      </c>
      <c r="AY1105" s="10" t="b">
        <f>IF(V1105,5)</f>
        <v>0</v>
      </c>
      <c r="AZ1105" s="10" t="b">
        <f>IF(W1105,6)</f>
        <v>0</v>
      </c>
      <c r="BA1105" s="10" t="b">
        <f>IF(X1105,7)</f>
        <v>0</v>
      </c>
      <c r="BB1105" s="10">
        <f>MIN(AU1105:BA1105)</f>
        <v>4</v>
      </c>
      <c r="BC1105" s="10">
        <f>MAX(AU1105:BA1105)</f>
        <v>4</v>
      </c>
      <c r="BD1105" s="10">
        <f>IF(AT1105&gt;0,(1+(BC1105-AT1105))-BB1105,-1)</f>
        <v>0</v>
      </c>
      <c r="BE1105" s="44">
        <f>AL1105-AT1105</f>
        <v>0</v>
      </c>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c r="FN1105" s="3"/>
      <c r="FO1105" s="3"/>
      <c r="FP1105" s="3"/>
      <c r="FQ1105" s="3"/>
      <c r="FR1105" s="3"/>
      <c r="FS1105" s="3"/>
      <c r="FT1105" s="3"/>
      <c r="FU1105" s="3"/>
    </row>
    <row r="1106" spans="1:177" ht="15" customHeight="1">
      <c r="A1106" s="1">
        <v>1105</v>
      </c>
      <c r="B1106" s="1">
        <v>-31.540153082863601</v>
      </c>
      <c r="C1106" s="1">
        <v>131.939859388733</v>
      </c>
      <c r="D1106" s="1">
        <v>7</v>
      </c>
      <c r="E1106"/>
      <c r="F1106" s="1" t="s">
        <v>40</v>
      </c>
      <c r="G1106" s="1" t="s">
        <v>1172</v>
      </c>
      <c r="H1106" s="2" t="s">
        <v>1323</v>
      </c>
      <c r="I1106" s="4">
        <v>0</v>
      </c>
      <c r="J1106" s="4">
        <v>0</v>
      </c>
      <c r="K1106" s="4">
        <v>1</v>
      </c>
      <c r="L1106" s="4">
        <v>0</v>
      </c>
      <c r="M1106" s="5">
        <v>1</v>
      </c>
      <c r="N1106" s="5">
        <v>0</v>
      </c>
      <c r="O1106" s="5">
        <v>0</v>
      </c>
      <c r="P1106" s="5">
        <v>1</v>
      </c>
      <c r="Q1106" s="5">
        <v>0</v>
      </c>
      <c r="R1106" s="6">
        <v>0</v>
      </c>
      <c r="S1106" s="6">
        <v>0</v>
      </c>
      <c r="T1106" s="6">
        <v>0</v>
      </c>
      <c r="U1106" s="6">
        <v>0</v>
      </c>
      <c r="V1106" s="6">
        <v>0</v>
      </c>
      <c r="W1106" s="6">
        <v>1</v>
      </c>
      <c r="X1106" s="6">
        <v>1</v>
      </c>
      <c r="Y1106" s="7">
        <v>0</v>
      </c>
      <c r="Z1106" s="7">
        <v>0</v>
      </c>
      <c r="AA1106" s="8">
        <v>0</v>
      </c>
      <c r="AB1106" s="8">
        <v>0</v>
      </c>
      <c r="AC1106" s="8">
        <v>0</v>
      </c>
      <c r="AD1106" s="8">
        <v>0</v>
      </c>
      <c r="AE1106" s="8">
        <v>1</v>
      </c>
      <c r="AF1106" s="8">
        <v>1</v>
      </c>
      <c r="AG1106" s="9" t="s">
        <v>655</v>
      </c>
      <c r="AI1106" s="9" t="s">
        <v>841</v>
      </c>
      <c r="AK1106" s="9">
        <f>LEN(H1106)</f>
        <v>37</v>
      </c>
      <c r="AL1106" s="9">
        <f>SUM(R1106:X1106)</f>
        <v>2</v>
      </c>
      <c r="AM1106" s="3" t="b">
        <f>IF(R1106,1)</f>
        <v>0</v>
      </c>
      <c r="AN1106" s="3" t="b">
        <f>IF(S1106,1)</f>
        <v>0</v>
      </c>
      <c r="AO1106" s="3" t="b">
        <f>IF(T1106,1)</f>
        <v>0</v>
      </c>
      <c r="AP1106" s="3" t="b">
        <f>IF(U1106,1)</f>
        <v>0</v>
      </c>
      <c r="AQ1106" s="3" t="b">
        <f>IF(V1106,1)</f>
        <v>0</v>
      </c>
      <c r="AR1106" s="3">
        <f>IF(W1106,1)</f>
        <v>1</v>
      </c>
      <c r="AS1106" s="3">
        <f>IF(X1106,1)</f>
        <v>1</v>
      </c>
      <c r="AT1106" s="3">
        <f>SUM(AM1106:AS1106)</f>
        <v>2</v>
      </c>
      <c r="AU1106" s="10" t="b">
        <f>IF(R1106,1)</f>
        <v>0</v>
      </c>
      <c r="AV1106" s="10" t="b">
        <f>IF(S1106,2)</f>
        <v>0</v>
      </c>
      <c r="AW1106" s="10" t="b">
        <f>IF(T1106,3)</f>
        <v>0</v>
      </c>
      <c r="AX1106" s="10" t="b">
        <f>IF(U1106,4)</f>
        <v>0</v>
      </c>
      <c r="AY1106" s="10" t="b">
        <f>IF(V1106,5)</f>
        <v>0</v>
      </c>
      <c r="AZ1106" s="10">
        <f>IF(W1106,6)</f>
        <v>6</v>
      </c>
      <c r="BA1106" s="10">
        <f>IF(X1106,7)</f>
        <v>7</v>
      </c>
      <c r="BB1106" s="10">
        <f>MIN(AU1106:BA1106)</f>
        <v>6</v>
      </c>
      <c r="BC1106" s="10">
        <f>MAX(AU1106:BA1106)</f>
        <v>7</v>
      </c>
      <c r="BD1106" s="10">
        <f>IF(AT1106&gt;0,(1+(BC1106-AT1106))-BB1106,-1)</f>
        <v>0</v>
      </c>
      <c r="BE1106" s="44">
        <f>AL1106-AT1106</f>
        <v>0</v>
      </c>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c r="FN1106" s="3"/>
      <c r="FO1106" s="3"/>
      <c r="FP1106" s="3"/>
      <c r="FQ1106" s="3"/>
      <c r="FR1106" s="3"/>
      <c r="FS1106" s="3"/>
      <c r="FT1106" s="3"/>
      <c r="FU1106" s="3"/>
    </row>
    <row r="1107" spans="1:177" ht="15" customHeight="1">
      <c r="A1107" s="1">
        <v>1106</v>
      </c>
      <c r="B1107" s="1">
        <v>-37.811831372182397</v>
      </c>
      <c r="C1107" s="1">
        <v>144.93690013732899</v>
      </c>
      <c r="D1107" s="1">
        <v>15</v>
      </c>
      <c r="E1107"/>
      <c r="F1107" s="1" t="s">
        <v>40</v>
      </c>
      <c r="G1107" s="1" t="s">
        <v>1172</v>
      </c>
      <c r="H1107" s="2" t="s">
        <v>1324</v>
      </c>
      <c r="I1107" s="4">
        <v>1</v>
      </c>
      <c r="J1107" s="4">
        <v>0</v>
      </c>
      <c r="K1107" s="4">
        <v>0</v>
      </c>
      <c r="L1107" s="4">
        <v>0</v>
      </c>
      <c r="M1107" s="5">
        <v>0</v>
      </c>
      <c r="N1107" s="5">
        <v>1</v>
      </c>
      <c r="O1107" s="5">
        <v>0</v>
      </c>
      <c r="P1107" s="5">
        <v>1</v>
      </c>
      <c r="Q1107" s="5">
        <v>0</v>
      </c>
      <c r="R1107" s="6">
        <v>0</v>
      </c>
      <c r="S1107" s="6">
        <v>1</v>
      </c>
      <c r="T1107" s="6">
        <v>1</v>
      </c>
      <c r="U1107" s="6">
        <v>1</v>
      </c>
      <c r="V1107" s="6">
        <v>0</v>
      </c>
      <c r="W1107" s="6">
        <v>0</v>
      </c>
      <c r="X1107" s="6">
        <v>0</v>
      </c>
      <c r="Y1107" s="7">
        <v>1</v>
      </c>
      <c r="Z1107" s="7">
        <v>0</v>
      </c>
      <c r="AA1107" s="8">
        <v>0</v>
      </c>
      <c r="AB1107" s="8">
        <v>0</v>
      </c>
      <c r="AC1107" s="8">
        <v>0</v>
      </c>
      <c r="AD1107" s="8">
        <v>0</v>
      </c>
      <c r="AE1107" s="8">
        <v>0</v>
      </c>
      <c r="AF1107" s="8">
        <v>0</v>
      </c>
      <c r="AI1107" s="9" t="s">
        <v>1325</v>
      </c>
      <c r="AK1107" s="9">
        <f>LEN(H1107)</f>
        <v>39</v>
      </c>
      <c r="AL1107" s="9">
        <f>SUM(R1107:X1107)</f>
        <v>3</v>
      </c>
      <c r="AM1107" s="3" t="b">
        <f>IF(R1107,1)</f>
        <v>0</v>
      </c>
      <c r="AN1107" s="3">
        <f>IF(S1107,1)</f>
        <v>1</v>
      </c>
      <c r="AO1107" s="3">
        <f>IF(T1107,1)</f>
        <v>1</v>
      </c>
      <c r="AP1107" s="3">
        <f>IF(U1107,1)</f>
        <v>1</v>
      </c>
      <c r="AQ1107" s="3" t="b">
        <f>IF(V1107,1)</f>
        <v>0</v>
      </c>
      <c r="AR1107" s="3" t="b">
        <f>IF(W1107,1)</f>
        <v>0</v>
      </c>
      <c r="AS1107" s="3" t="b">
        <f>IF(X1107,1)</f>
        <v>0</v>
      </c>
      <c r="AT1107" s="3">
        <f>SUM(AM1107:AS1107)</f>
        <v>3</v>
      </c>
      <c r="AU1107" s="10" t="b">
        <f>IF(R1107,1)</f>
        <v>0</v>
      </c>
      <c r="AV1107" s="10">
        <f>IF(S1107,2)</f>
        <v>2</v>
      </c>
      <c r="AW1107" s="10">
        <f>IF(T1107,3)</f>
        <v>3</v>
      </c>
      <c r="AX1107" s="10">
        <f>IF(U1107,4)</f>
        <v>4</v>
      </c>
      <c r="AY1107" s="10" t="b">
        <f>IF(V1107,5)</f>
        <v>0</v>
      </c>
      <c r="AZ1107" s="10" t="b">
        <f>IF(W1107,6)</f>
        <v>0</v>
      </c>
      <c r="BA1107" s="10" t="b">
        <f>IF(X1107,7)</f>
        <v>0</v>
      </c>
      <c r="BB1107" s="10">
        <f>MIN(AU1107:BA1107)</f>
        <v>2</v>
      </c>
      <c r="BC1107" s="10">
        <f>MAX(AU1107:BA1107)</f>
        <v>4</v>
      </c>
      <c r="BD1107" s="10">
        <f>IF(AT1107&gt;0,(1+(BC1107-AT1107))-BB1107,-1)</f>
        <v>0</v>
      </c>
      <c r="BE1107" s="44">
        <f>AL1107-AT1107</f>
        <v>0</v>
      </c>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c r="FN1107" s="3"/>
      <c r="FO1107" s="3"/>
      <c r="FP1107" s="3"/>
      <c r="FQ1107" s="3"/>
      <c r="FR1107" s="3"/>
      <c r="FS1107" s="3"/>
      <c r="FT1107" s="3"/>
      <c r="FU1107" s="3"/>
    </row>
    <row r="1108" spans="1:177" ht="15" customHeight="1">
      <c r="A1108" s="1">
        <v>1107</v>
      </c>
      <c r="B1108" s="1">
        <v>-38.060539021958</v>
      </c>
      <c r="C1108" s="1">
        <v>145.31451511133801</v>
      </c>
      <c r="D1108" s="1">
        <v>15</v>
      </c>
      <c r="E1108"/>
      <c r="F1108" s="1" t="s">
        <v>40</v>
      </c>
      <c r="G1108" s="1" t="s">
        <v>1172</v>
      </c>
      <c r="H1108" s="2" t="s">
        <v>1326</v>
      </c>
      <c r="I1108" s="4">
        <v>1</v>
      </c>
      <c r="J1108" s="4">
        <v>0</v>
      </c>
      <c r="K1108" s="4">
        <v>0</v>
      </c>
      <c r="L1108" s="4">
        <v>0</v>
      </c>
      <c r="M1108" s="5">
        <v>1</v>
      </c>
      <c r="N1108" s="5">
        <v>0</v>
      </c>
      <c r="O1108" s="5">
        <v>0</v>
      </c>
      <c r="P1108" s="5">
        <v>0</v>
      </c>
      <c r="Q1108" s="5">
        <v>0</v>
      </c>
      <c r="R1108" s="6">
        <v>0</v>
      </c>
      <c r="S1108" s="6">
        <v>0</v>
      </c>
      <c r="T1108" s="6">
        <v>0</v>
      </c>
      <c r="U1108" s="6">
        <v>1</v>
      </c>
      <c r="V1108" s="6">
        <v>0</v>
      </c>
      <c r="W1108" s="6">
        <v>0</v>
      </c>
      <c r="X1108" s="6">
        <v>0</v>
      </c>
      <c r="Y1108" s="7">
        <v>0</v>
      </c>
      <c r="Z1108" s="7">
        <v>0</v>
      </c>
      <c r="AA1108" s="8">
        <v>0</v>
      </c>
      <c r="AB1108" s="8">
        <v>0</v>
      </c>
      <c r="AC1108" s="8">
        <v>0</v>
      </c>
      <c r="AD1108" s="8">
        <v>0</v>
      </c>
      <c r="AE1108" s="8">
        <v>0</v>
      </c>
      <c r="AF1108" s="8">
        <v>0</v>
      </c>
      <c r="AJ1108" s="9" t="s">
        <v>4385</v>
      </c>
      <c r="AK1108" s="9">
        <f>LEN(H1108)</f>
        <v>20</v>
      </c>
      <c r="AL1108" s="9">
        <f>SUM(R1108:X1108)</f>
        <v>1</v>
      </c>
      <c r="AM1108" s="3" t="b">
        <f>IF(R1108,1)</f>
        <v>0</v>
      </c>
      <c r="AN1108" s="3" t="b">
        <f>IF(S1108,1)</f>
        <v>0</v>
      </c>
      <c r="AO1108" s="3" t="b">
        <f>IF(T1108,1)</f>
        <v>0</v>
      </c>
      <c r="AP1108" s="3">
        <f>IF(U1108,1)</f>
        <v>1</v>
      </c>
      <c r="AQ1108" s="3" t="b">
        <f>IF(V1108,1)</f>
        <v>0</v>
      </c>
      <c r="AR1108" s="3" t="b">
        <f>IF(W1108,1)</f>
        <v>0</v>
      </c>
      <c r="AS1108" s="3" t="b">
        <f>IF(X1108,1)</f>
        <v>0</v>
      </c>
      <c r="AT1108" s="3">
        <f>SUM(AM1108:AS1108)</f>
        <v>1</v>
      </c>
      <c r="AU1108" s="10" t="b">
        <f>IF(R1108,1)</f>
        <v>0</v>
      </c>
      <c r="AV1108" s="10" t="b">
        <f>IF(S1108,2)</f>
        <v>0</v>
      </c>
      <c r="AW1108" s="10" t="b">
        <f>IF(T1108,3)</f>
        <v>0</v>
      </c>
      <c r="AX1108" s="10">
        <f>IF(U1108,4)</f>
        <v>4</v>
      </c>
      <c r="AY1108" s="10" t="b">
        <f>IF(V1108,5)</f>
        <v>0</v>
      </c>
      <c r="AZ1108" s="10" t="b">
        <f>IF(W1108,6)</f>
        <v>0</v>
      </c>
      <c r="BA1108" s="10" t="b">
        <f>IF(X1108,7)</f>
        <v>0</v>
      </c>
      <c r="BB1108" s="10">
        <f>MIN(AU1108:BA1108)</f>
        <v>4</v>
      </c>
      <c r="BC1108" s="10">
        <f>MAX(AU1108:BA1108)</f>
        <v>4</v>
      </c>
      <c r="BD1108" s="10">
        <f>IF(AT1108&gt;0,(1+(BC1108-AT1108))-BB1108,-1)</f>
        <v>0</v>
      </c>
      <c r="BE1108" s="44">
        <f>AL1108-AT1108</f>
        <v>0</v>
      </c>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c r="FN1108" s="3"/>
      <c r="FO1108" s="3"/>
      <c r="FP1108" s="3"/>
      <c r="FQ1108" s="3"/>
      <c r="FR1108" s="3"/>
      <c r="FS1108" s="3"/>
      <c r="FT1108" s="3"/>
      <c r="FU1108" s="3"/>
    </row>
    <row r="1109" spans="1:177" ht="15" customHeight="1">
      <c r="A1109" s="1">
        <v>1108</v>
      </c>
      <c r="B1109" s="1">
        <v>-37.633585146904899</v>
      </c>
      <c r="C1109" s="1">
        <v>144.73644256439201</v>
      </c>
      <c r="D1109" s="1">
        <v>15</v>
      </c>
      <c r="E1109"/>
      <c r="F1109" s="1" t="s">
        <v>40</v>
      </c>
      <c r="G1109" s="1" t="s">
        <v>1172</v>
      </c>
      <c r="H1109" s="2" t="s">
        <v>1327</v>
      </c>
      <c r="I1109" s="4">
        <v>1</v>
      </c>
      <c r="J1109" s="4">
        <v>0</v>
      </c>
      <c r="K1109" s="4">
        <v>0</v>
      </c>
      <c r="L1109" s="4">
        <v>0</v>
      </c>
      <c r="M1109" s="5">
        <v>1</v>
      </c>
      <c r="N1109" s="5">
        <v>0</v>
      </c>
      <c r="O1109" s="5">
        <v>0</v>
      </c>
      <c r="P1109" s="5">
        <v>0</v>
      </c>
      <c r="Q1109" s="5">
        <v>0</v>
      </c>
      <c r="R1109" s="6">
        <v>0</v>
      </c>
      <c r="S1109" s="6">
        <v>0</v>
      </c>
      <c r="T1109" s="6">
        <v>0</v>
      </c>
      <c r="U1109" s="6">
        <v>1</v>
      </c>
      <c r="V1109" s="6">
        <v>0</v>
      </c>
      <c r="W1109" s="6">
        <v>0</v>
      </c>
      <c r="X1109" s="6">
        <v>0</v>
      </c>
      <c r="Y1109" s="7">
        <v>0</v>
      </c>
      <c r="Z1109" s="7">
        <v>0</v>
      </c>
      <c r="AA1109" s="8">
        <v>0</v>
      </c>
      <c r="AB1109" s="8">
        <v>0</v>
      </c>
      <c r="AC1109" s="8">
        <v>0</v>
      </c>
      <c r="AD1109" s="8">
        <v>0</v>
      </c>
      <c r="AE1109" s="8">
        <v>0</v>
      </c>
      <c r="AF1109" s="8">
        <v>0</v>
      </c>
      <c r="AK1109" s="9">
        <f>LEN(H1109)</f>
        <v>18</v>
      </c>
      <c r="AL1109" s="9">
        <f>SUM(R1109:X1109)</f>
        <v>1</v>
      </c>
      <c r="AM1109" s="3" t="b">
        <f>IF(R1109,1)</f>
        <v>0</v>
      </c>
      <c r="AN1109" s="3" t="b">
        <f>IF(S1109,1)</f>
        <v>0</v>
      </c>
      <c r="AO1109" s="3" t="b">
        <f>IF(T1109,1)</f>
        <v>0</v>
      </c>
      <c r="AP1109" s="3">
        <f>IF(U1109,1)</f>
        <v>1</v>
      </c>
      <c r="AQ1109" s="3" t="b">
        <f>IF(V1109,1)</f>
        <v>0</v>
      </c>
      <c r="AR1109" s="3" t="b">
        <f>IF(W1109,1)</f>
        <v>0</v>
      </c>
      <c r="AS1109" s="3" t="b">
        <f>IF(X1109,1)</f>
        <v>0</v>
      </c>
      <c r="AT1109" s="3">
        <f>SUM(AM1109:AS1109)</f>
        <v>1</v>
      </c>
      <c r="AU1109" s="10" t="b">
        <f>IF(R1109,1)</f>
        <v>0</v>
      </c>
      <c r="AV1109" s="10" t="b">
        <f>IF(S1109,2)</f>
        <v>0</v>
      </c>
      <c r="AW1109" s="10" t="b">
        <f>IF(T1109,3)</f>
        <v>0</v>
      </c>
      <c r="AX1109" s="10">
        <f>IF(U1109,4)</f>
        <v>4</v>
      </c>
      <c r="AY1109" s="10" t="b">
        <f>IF(V1109,5)</f>
        <v>0</v>
      </c>
      <c r="AZ1109" s="10" t="b">
        <f>IF(W1109,6)</f>
        <v>0</v>
      </c>
      <c r="BA1109" s="10" t="b">
        <f>IF(X1109,7)</f>
        <v>0</v>
      </c>
      <c r="BB1109" s="10">
        <f>MIN(AU1109:BA1109)</f>
        <v>4</v>
      </c>
      <c r="BC1109" s="10">
        <f>MAX(AU1109:BA1109)</f>
        <v>4</v>
      </c>
      <c r="BD1109" s="10">
        <f>IF(AT1109&gt;0,(1+(BC1109-AT1109))-BB1109,-1)</f>
        <v>0</v>
      </c>
      <c r="BE1109" s="44">
        <f>AL1109-AT1109</f>
        <v>0</v>
      </c>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c r="FN1109" s="3"/>
      <c r="FO1109" s="3"/>
      <c r="FP1109" s="3"/>
      <c r="FQ1109" s="3"/>
      <c r="FR1109" s="3"/>
      <c r="FS1109" s="3"/>
      <c r="FT1109" s="3"/>
      <c r="FU1109" s="3"/>
    </row>
    <row r="1110" spans="1:177" ht="15" customHeight="1">
      <c r="A1110" s="1">
        <v>1109</v>
      </c>
      <c r="B1110" s="1">
        <v>-37.795385935249399</v>
      </c>
      <c r="C1110" s="1">
        <v>144.98500823821999</v>
      </c>
      <c r="D1110" s="1">
        <v>15</v>
      </c>
      <c r="E1110"/>
      <c r="F1110" s="1" t="s">
        <v>40</v>
      </c>
      <c r="G1110" s="1" t="s">
        <v>1172</v>
      </c>
      <c r="H1110" s="2" t="s">
        <v>1328</v>
      </c>
      <c r="I1110" s="4">
        <v>0</v>
      </c>
      <c r="J1110" s="4">
        <v>0</v>
      </c>
      <c r="K1110" s="4">
        <v>1</v>
      </c>
      <c r="L1110" s="4">
        <v>0</v>
      </c>
      <c r="M1110" s="5">
        <v>1</v>
      </c>
      <c r="N1110" s="5">
        <v>0</v>
      </c>
      <c r="O1110" s="5">
        <v>0</v>
      </c>
      <c r="P1110" s="5">
        <v>0</v>
      </c>
      <c r="Q1110" s="5">
        <v>0</v>
      </c>
      <c r="R1110" s="6">
        <v>0</v>
      </c>
      <c r="S1110" s="6">
        <v>0</v>
      </c>
      <c r="T1110" s="6">
        <v>0</v>
      </c>
      <c r="U1110" s="6">
        <v>1</v>
      </c>
      <c r="V1110" s="6">
        <v>0</v>
      </c>
      <c r="W1110" s="6">
        <v>0</v>
      </c>
      <c r="X1110" s="6">
        <v>0</v>
      </c>
      <c r="Y1110" s="7">
        <v>0</v>
      </c>
      <c r="Z1110" s="7">
        <v>0</v>
      </c>
      <c r="AA1110" s="8">
        <v>0</v>
      </c>
      <c r="AB1110" s="8">
        <v>0</v>
      </c>
      <c r="AC1110" s="8">
        <v>0</v>
      </c>
      <c r="AD1110" s="8">
        <v>0</v>
      </c>
      <c r="AE1110" s="8">
        <v>0</v>
      </c>
      <c r="AF1110" s="8">
        <v>1</v>
      </c>
      <c r="AG1110" s="9" t="s">
        <v>655</v>
      </c>
      <c r="AI1110" s="9" t="s">
        <v>841</v>
      </c>
      <c r="AK1110" s="9">
        <f>LEN(H1110)</f>
        <v>23</v>
      </c>
      <c r="AL1110" s="9">
        <f>SUM(R1110:X1110)</f>
        <v>1</v>
      </c>
      <c r="AM1110" s="3" t="b">
        <f>IF(R1110,1)</f>
        <v>0</v>
      </c>
      <c r="AN1110" s="3" t="b">
        <f>IF(S1110,1)</f>
        <v>0</v>
      </c>
      <c r="AO1110" s="3" t="b">
        <f>IF(T1110,1)</f>
        <v>0</v>
      </c>
      <c r="AP1110" s="3">
        <f>IF(U1110,1)</f>
        <v>1</v>
      </c>
      <c r="AQ1110" s="3" t="b">
        <f>IF(V1110,1)</f>
        <v>0</v>
      </c>
      <c r="AR1110" s="3" t="b">
        <f>IF(W1110,1)</f>
        <v>0</v>
      </c>
      <c r="AS1110" s="3" t="b">
        <f>IF(X1110,1)</f>
        <v>0</v>
      </c>
      <c r="AT1110" s="3">
        <f>SUM(AM1110:AS1110)</f>
        <v>1</v>
      </c>
      <c r="AU1110" s="10" t="b">
        <f>IF(R1110,1)</f>
        <v>0</v>
      </c>
      <c r="AV1110" s="10" t="b">
        <f>IF(S1110,2)</f>
        <v>0</v>
      </c>
      <c r="AW1110" s="10" t="b">
        <f>IF(T1110,3)</f>
        <v>0</v>
      </c>
      <c r="AX1110" s="10">
        <f>IF(U1110,4)</f>
        <v>4</v>
      </c>
      <c r="AY1110" s="10" t="b">
        <f>IF(V1110,5)</f>
        <v>0</v>
      </c>
      <c r="AZ1110" s="10" t="b">
        <f>IF(W1110,6)</f>
        <v>0</v>
      </c>
      <c r="BA1110" s="10" t="b">
        <f>IF(X1110,7)</f>
        <v>0</v>
      </c>
      <c r="BB1110" s="10">
        <f>MIN(AU1110:BA1110)</f>
        <v>4</v>
      </c>
      <c r="BC1110" s="10">
        <f>MAX(AU1110:BA1110)</f>
        <v>4</v>
      </c>
      <c r="BD1110" s="10">
        <f>IF(AT1110&gt;0,(1+(BC1110-AT1110))-BB1110,-1)</f>
        <v>0</v>
      </c>
      <c r="BE1110" s="44">
        <f>AL1110-AT1110</f>
        <v>0</v>
      </c>
      <c r="BF1110" s="3">
        <v>1</v>
      </c>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c r="FN1110" s="3"/>
      <c r="FO1110" s="3"/>
      <c r="FP1110" s="3"/>
      <c r="FQ1110" s="3"/>
      <c r="FR1110" s="3"/>
      <c r="FS1110" s="3"/>
      <c r="FT1110" s="3"/>
      <c r="FU1110" s="3"/>
    </row>
    <row r="1111" spans="1:177" ht="15" customHeight="1">
      <c r="A1111" s="1">
        <v>1110</v>
      </c>
      <c r="B1111" s="1">
        <v>-38.0409409287427</v>
      </c>
      <c r="C1111" s="1">
        <v>145.382876809865</v>
      </c>
      <c r="D1111" s="1">
        <v>19</v>
      </c>
      <c r="E1111"/>
      <c r="F1111" s="1" t="s">
        <v>40</v>
      </c>
      <c r="G1111" s="1" t="s">
        <v>1172</v>
      </c>
      <c r="H1111" s="2" t="s">
        <v>1329</v>
      </c>
      <c r="I1111" s="4">
        <v>1</v>
      </c>
      <c r="J1111" s="4">
        <v>0</v>
      </c>
      <c r="K1111" s="4">
        <v>0</v>
      </c>
      <c r="L1111" s="4">
        <v>0</v>
      </c>
      <c r="M1111" s="5">
        <v>1</v>
      </c>
      <c r="N1111" s="5">
        <v>0</v>
      </c>
      <c r="O1111" s="5">
        <v>0</v>
      </c>
      <c r="P1111" s="5">
        <v>0</v>
      </c>
      <c r="Q1111" s="5">
        <v>0</v>
      </c>
      <c r="R1111" s="6">
        <v>0</v>
      </c>
      <c r="S1111" s="6">
        <v>0</v>
      </c>
      <c r="T1111" s="6">
        <v>0</v>
      </c>
      <c r="U1111" s="6">
        <v>1</v>
      </c>
      <c r="V1111" s="6">
        <v>0</v>
      </c>
      <c r="W1111" s="6">
        <v>0</v>
      </c>
      <c r="X1111" s="6">
        <v>0</v>
      </c>
      <c r="Y1111" s="7">
        <v>0</v>
      </c>
      <c r="Z1111" s="7">
        <v>0</v>
      </c>
      <c r="AA1111" s="8">
        <v>0</v>
      </c>
      <c r="AB1111" s="8">
        <v>0</v>
      </c>
      <c r="AC1111" s="8">
        <v>0</v>
      </c>
      <c r="AD1111" s="8">
        <v>0</v>
      </c>
      <c r="AE1111" s="8">
        <v>0</v>
      </c>
      <c r="AF1111" s="8">
        <v>0</v>
      </c>
      <c r="AK1111" s="9">
        <f>LEN(H1111)</f>
        <v>22</v>
      </c>
      <c r="AL1111" s="9">
        <f>SUM(R1111:X1111)</f>
        <v>1</v>
      </c>
      <c r="AM1111" s="3" t="b">
        <f>IF(R1111,1)</f>
        <v>0</v>
      </c>
      <c r="AN1111" s="3" t="b">
        <f>IF(S1111,1)</f>
        <v>0</v>
      </c>
      <c r="AO1111" s="3" t="b">
        <f>IF(T1111,1)</f>
        <v>0</v>
      </c>
      <c r="AP1111" s="3">
        <f>IF(U1111,1)</f>
        <v>1</v>
      </c>
      <c r="AQ1111" s="3" t="b">
        <f>IF(V1111,1)</f>
        <v>0</v>
      </c>
      <c r="AR1111" s="3" t="b">
        <f>IF(W1111,1)</f>
        <v>0</v>
      </c>
      <c r="AS1111" s="3" t="b">
        <f>IF(X1111,1)</f>
        <v>0</v>
      </c>
      <c r="AT1111" s="3">
        <f>SUM(AM1111:AS1111)</f>
        <v>1</v>
      </c>
      <c r="AU1111" s="10" t="b">
        <f>IF(R1111,1)</f>
        <v>0</v>
      </c>
      <c r="AV1111" s="10" t="b">
        <f>IF(S1111,2)</f>
        <v>0</v>
      </c>
      <c r="AW1111" s="10" t="b">
        <f>IF(T1111,3)</f>
        <v>0</v>
      </c>
      <c r="AX1111" s="10">
        <f>IF(U1111,4)</f>
        <v>4</v>
      </c>
      <c r="AY1111" s="10" t="b">
        <f>IF(V1111,5)</f>
        <v>0</v>
      </c>
      <c r="AZ1111" s="10" t="b">
        <f>IF(W1111,6)</f>
        <v>0</v>
      </c>
      <c r="BA1111" s="10" t="b">
        <f>IF(X1111,7)</f>
        <v>0</v>
      </c>
      <c r="BB1111" s="10">
        <f>MIN(AU1111:BA1111)</f>
        <v>4</v>
      </c>
      <c r="BC1111" s="10">
        <f>MAX(AU1111:BA1111)</f>
        <v>4</v>
      </c>
      <c r="BD1111" s="10">
        <f>IF(AT1111&gt;0,(1+(BC1111-AT1111))-BB1111,-1)</f>
        <v>0</v>
      </c>
      <c r="BE1111" s="44">
        <f>AL1111-AT1111</f>
        <v>0</v>
      </c>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c r="FN1111" s="3"/>
      <c r="FO1111" s="3"/>
      <c r="FP1111" s="3"/>
      <c r="FQ1111" s="3"/>
      <c r="FR1111" s="3"/>
      <c r="FS1111" s="3"/>
      <c r="FT1111" s="3"/>
      <c r="FU1111" s="3"/>
    </row>
    <row r="1112" spans="1:177" ht="15" customHeight="1">
      <c r="A1112" s="1">
        <v>1111</v>
      </c>
      <c r="B1112" s="1">
        <v>-37.806864218991102</v>
      </c>
      <c r="C1112" s="1">
        <v>144.99436378326399</v>
      </c>
      <c r="D1112" s="1">
        <v>17</v>
      </c>
      <c r="E1112"/>
      <c r="F1112" s="1" t="s">
        <v>40</v>
      </c>
      <c r="G1112" s="1" t="s">
        <v>1172</v>
      </c>
      <c r="H1112" s="2" t="s">
        <v>1330</v>
      </c>
      <c r="I1112" s="4">
        <v>1</v>
      </c>
      <c r="J1112" s="4">
        <v>0</v>
      </c>
      <c r="K1112" s="4">
        <v>0</v>
      </c>
      <c r="L1112" s="4">
        <v>0</v>
      </c>
      <c r="M1112" s="5">
        <v>1</v>
      </c>
      <c r="N1112" s="5">
        <v>0</v>
      </c>
      <c r="O1112" s="5">
        <v>0</v>
      </c>
      <c r="P1112" s="5">
        <v>0</v>
      </c>
      <c r="Q1112" s="5">
        <v>0</v>
      </c>
      <c r="R1112" s="6">
        <v>0</v>
      </c>
      <c r="S1112" s="6">
        <v>0</v>
      </c>
      <c r="T1112" s="6">
        <v>1</v>
      </c>
      <c r="U1112" s="6">
        <v>1</v>
      </c>
      <c r="V1112" s="6">
        <v>0</v>
      </c>
      <c r="W1112" s="6">
        <v>0</v>
      </c>
      <c r="X1112" s="6">
        <v>0</v>
      </c>
      <c r="Y1112" s="7">
        <v>0</v>
      </c>
      <c r="Z1112" s="7">
        <v>0</v>
      </c>
      <c r="AA1112" s="8">
        <v>0</v>
      </c>
      <c r="AB1112" s="8">
        <v>0</v>
      </c>
      <c r="AC1112" s="8">
        <v>0</v>
      </c>
      <c r="AD1112" s="8">
        <v>0</v>
      </c>
      <c r="AE1112" s="8">
        <v>0</v>
      </c>
      <c r="AF1112" s="8">
        <v>0</v>
      </c>
      <c r="AK1112" s="9">
        <f>LEN(H1112)</f>
        <v>20</v>
      </c>
      <c r="AL1112" s="9">
        <f>SUM(R1112:X1112)</f>
        <v>2</v>
      </c>
      <c r="AM1112" s="3" t="b">
        <f>IF(R1112,1)</f>
        <v>0</v>
      </c>
      <c r="AN1112" s="3" t="b">
        <f>IF(S1112,1)</f>
        <v>0</v>
      </c>
      <c r="AO1112" s="3">
        <f>IF(T1112,1)</f>
        <v>1</v>
      </c>
      <c r="AP1112" s="3">
        <f>IF(U1112,1)</f>
        <v>1</v>
      </c>
      <c r="AQ1112" s="3" t="b">
        <f>IF(V1112,1)</f>
        <v>0</v>
      </c>
      <c r="AR1112" s="3" t="b">
        <f>IF(W1112,1)</f>
        <v>0</v>
      </c>
      <c r="AS1112" s="3" t="b">
        <f>IF(X1112,1)</f>
        <v>0</v>
      </c>
      <c r="AT1112" s="3">
        <f>SUM(AM1112:AS1112)</f>
        <v>2</v>
      </c>
      <c r="AU1112" s="10" t="b">
        <f>IF(R1112,1)</f>
        <v>0</v>
      </c>
      <c r="AV1112" s="10" t="b">
        <f>IF(S1112,2)</f>
        <v>0</v>
      </c>
      <c r="AW1112" s="10">
        <f>IF(T1112,3)</f>
        <v>3</v>
      </c>
      <c r="AX1112" s="10">
        <f>IF(U1112,4)</f>
        <v>4</v>
      </c>
      <c r="AY1112" s="10" t="b">
        <f>IF(V1112,5)</f>
        <v>0</v>
      </c>
      <c r="AZ1112" s="10" t="b">
        <f>IF(W1112,6)</f>
        <v>0</v>
      </c>
      <c r="BA1112" s="10" t="b">
        <f>IF(X1112,7)</f>
        <v>0</v>
      </c>
      <c r="BB1112" s="10">
        <f>MIN(AU1112:BA1112)</f>
        <v>3</v>
      </c>
      <c r="BC1112" s="10">
        <f>MAX(AU1112:BA1112)</f>
        <v>4</v>
      </c>
      <c r="BD1112" s="10">
        <f>IF(AT1112&gt;0,(1+(BC1112-AT1112))-BB1112,-1)</f>
        <v>0</v>
      </c>
      <c r="BE1112" s="44">
        <f>AL1112-AT1112</f>
        <v>0</v>
      </c>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c r="FN1112" s="3"/>
      <c r="FO1112" s="3"/>
      <c r="FP1112" s="3"/>
      <c r="FQ1112" s="3"/>
      <c r="FR1112" s="3"/>
      <c r="FS1112" s="3"/>
      <c r="FT1112" s="3"/>
      <c r="FU1112" s="3"/>
    </row>
    <row r="1113" spans="1:177" ht="15" customHeight="1">
      <c r="A1113" s="1">
        <v>1112</v>
      </c>
      <c r="B1113" s="1">
        <v>-38.033563954995302</v>
      </c>
      <c r="C1113" s="1">
        <v>145.33594888094001</v>
      </c>
      <c r="D1113" s="1">
        <v>15</v>
      </c>
      <c r="E1113"/>
      <c r="F1113" s="1" t="s">
        <v>40</v>
      </c>
      <c r="G1113" s="1" t="s">
        <v>1172</v>
      </c>
      <c r="H1113" s="2" t="s">
        <v>1331</v>
      </c>
      <c r="I1113" s="4">
        <v>1</v>
      </c>
      <c r="J1113" s="4">
        <v>0</v>
      </c>
      <c r="K1113" s="4">
        <v>0</v>
      </c>
      <c r="L1113" s="4">
        <v>0</v>
      </c>
      <c r="M1113" s="5">
        <v>1</v>
      </c>
      <c r="N1113" s="5">
        <v>0</v>
      </c>
      <c r="O1113" s="5">
        <v>0</v>
      </c>
      <c r="P1113" s="5">
        <v>0</v>
      </c>
      <c r="Q1113" s="5">
        <v>0</v>
      </c>
      <c r="R1113" s="6">
        <v>0</v>
      </c>
      <c r="S1113" s="6">
        <v>0</v>
      </c>
      <c r="T1113" s="6">
        <v>0</v>
      </c>
      <c r="U1113" s="6">
        <v>1</v>
      </c>
      <c r="V1113" s="6">
        <v>0</v>
      </c>
      <c r="W1113" s="6">
        <v>0</v>
      </c>
      <c r="X1113" s="6">
        <v>0</v>
      </c>
      <c r="Y1113" s="7">
        <v>0</v>
      </c>
      <c r="Z1113" s="7">
        <v>0</v>
      </c>
      <c r="AA1113" s="8">
        <v>0</v>
      </c>
      <c r="AB1113" s="8">
        <v>0</v>
      </c>
      <c r="AC1113" s="8">
        <v>0</v>
      </c>
      <c r="AD1113" s="8">
        <v>0</v>
      </c>
      <c r="AE1113" s="8">
        <v>0</v>
      </c>
      <c r="AF1113" s="8">
        <v>1</v>
      </c>
      <c r="AI1113" s="9" t="s">
        <v>48</v>
      </c>
      <c r="AK1113" s="9">
        <f>LEN(H1113)</f>
        <v>34</v>
      </c>
      <c r="AL1113" s="9">
        <f>SUM(R1113:X1113)</f>
        <v>1</v>
      </c>
      <c r="AM1113" s="3" t="b">
        <f>IF(R1113,1)</f>
        <v>0</v>
      </c>
      <c r="AN1113" s="3" t="b">
        <f>IF(S1113,1)</f>
        <v>0</v>
      </c>
      <c r="AO1113" s="3" t="b">
        <f>IF(T1113,1)</f>
        <v>0</v>
      </c>
      <c r="AP1113" s="3">
        <f>IF(U1113,1)</f>
        <v>1</v>
      </c>
      <c r="AQ1113" s="3" t="b">
        <f>IF(V1113,1)</f>
        <v>0</v>
      </c>
      <c r="AR1113" s="3" t="b">
        <f>IF(W1113,1)</f>
        <v>0</v>
      </c>
      <c r="AS1113" s="3" t="b">
        <f>IF(X1113,1)</f>
        <v>0</v>
      </c>
      <c r="AT1113" s="3">
        <f>SUM(AM1113:AS1113)</f>
        <v>1</v>
      </c>
      <c r="AU1113" s="10" t="b">
        <f>IF(R1113,1)</f>
        <v>0</v>
      </c>
      <c r="AV1113" s="10" t="b">
        <f>IF(S1113,2)</f>
        <v>0</v>
      </c>
      <c r="AW1113" s="10" t="b">
        <f>IF(T1113,3)</f>
        <v>0</v>
      </c>
      <c r="AX1113" s="10">
        <f>IF(U1113,4)</f>
        <v>4</v>
      </c>
      <c r="AY1113" s="10" t="b">
        <f>IF(V1113,5)</f>
        <v>0</v>
      </c>
      <c r="AZ1113" s="10" t="b">
        <f>IF(W1113,6)</f>
        <v>0</v>
      </c>
      <c r="BA1113" s="10" t="b">
        <f>IF(X1113,7)</f>
        <v>0</v>
      </c>
      <c r="BB1113" s="10">
        <f>MIN(AU1113:BA1113)</f>
        <v>4</v>
      </c>
      <c r="BC1113" s="10">
        <f>MAX(AU1113:BA1113)</f>
        <v>4</v>
      </c>
      <c r="BD1113" s="10">
        <f>IF(AT1113&gt;0,(1+(BC1113-AT1113))-BB1113,-1)</f>
        <v>0</v>
      </c>
      <c r="BE1113" s="44">
        <f>AL1113-AT1113</f>
        <v>0</v>
      </c>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c r="FN1113" s="3"/>
      <c r="FO1113" s="3"/>
      <c r="FP1113" s="3"/>
      <c r="FQ1113" s="3"/>
      <c r="FR1113" s="3"/>
      <c r="FS1113" s="3"/>
      <c r="FT1113" s="3"/>
      <c r="FU1113" s="3"/>
    </row>
    <row r="1114" spans="1:177" ht="15" customHeight="1">
      <c r="A1114" s="1">
        <v>1113</v>
      </c>
      <c r="B1114" s="1">
        <v>-38.0615468862527</v>
      </c>
      <c r="C1114" s="1">
        <v>145.32217305543901</v>
      </c>
      <c r="D1114" s="1">
        <v>15</v>
      </c>
      <c r="E1114"/>
      <c r="F1114" s="1" t="s">
        <v>40</v>
      </c>
      <c r="G1114" s="1" t="s">
        <v>1172</v>
      </c>
      <c r="H1114" s="2" t="s">
        <v>1332</v>
      </c>
      <c r="I1114" s="4">
        <v>0</v>
      </c>
      <c r="J1114" s="4">
        <v>0</v>
      </c>
      <c r="K1114" s="4">
        <v>0</v>
      </c>
      <c r="L1114" s="4">
        <v>1</v>
      </c>
      <c r="M1114" s="5">
        <v>0</v>
      </c>
      <c r="N1114" s="5">
        <v>0</v>
      </c>
      <c r="O1114" s="5">
        <v>0</v>
      </c>
      <c r="P1114" s="5">
        <v>0</v>
      </c>
      <c r="Q1114" s="5">
        <v>0</v>
      </c>
      <c r="R1114" s="6">
        <v>0</v>
      </c>
      <c r="S1114" s="6">
        <v>0</v>
      </c>
      <c r="T1114" s="6">
        <v>0</v>
      </c>
      <c r="U1114" s="6">
        <v>0</v>
      </c>
      <c r="V1114" s="6">
        <v>0</v>
      </c>
      <c r="W1114" s="6">
        <v>0</v>
      </c>
      <c r="X1114" s="6">
        <v>0</v>
      </c>
      <c r="Y1114" s="7">
        <v>0</v>
      </c>
      <c r="Z1114" s="7">
        <v>0</v>
      </c>
      <c r="AA1114" s="8">
        <v>0</v>
      </c>
      <c r="AB1114" s="8">
        <v>0</v>
      </c>
      <c r="AC1114" s="8">
        <v>0</v>
      </c>
      <c r="AD1114" s="8">
        <v>0</v>
      </c>
      <c r="AE1114" s="8">
        <v>0</v>
      </c>
      <c r="AF1114" s="8">
        <v>0</v>
      </c>
      <c r="AK1114" s="9">
        <f>LEN(H1114)</f>
        <v>37</v>
      </c>
      <c r="AL1114" s="9">
        <f>SUM(R1114:X1114)</f>
        <v>0</v>
      </c>
      <c r="AM1114" s="3" t="b">
        <f>IF(R1114,1)</f>
        <v>0</v>
      </c>
      <c r="AN1114" s="3" t="b">
        <f>IF(S1114,1)</f>
        <v>0</v>
      </c>
      <c r="AO1114" s="3" t="b">
        <f>IF(T1114,1)</f>
        <v>0</v>
      </c>
      <c r="AP1114" s="3" t="b">
        <f>IF(U1114,1)</f>
        <v>0</v>
      </c>
      <c r="AQ1114" s="3" t="b">
        <f>IF(V1114,1)</f>
        <v>0</v>
      </c>
      <c r="AR1114" s="3" t="b">
        <f>IF(W1114,1)</f>
        <v>0</v>
      </c>
      <c r="AS1114" s="3" t="b">
        <f>IF(X1114,1)</f>
        <v>0</v>
      </c>
      <c r="AT1114" s="3">
        <f>SUM(AM1114:AS1114)</f>
        <v>0</v>
      </c>
      <c r="AU1114" s="10" t="b">
        <f>IF(R1114,1)</f>
        <v>0</v>
      </c>
      <c r="AV1114" s="10" t="b">
        <f>IF(S1114,2)</f>
        <v>0</v>
      </c>
      <c r="AW1114" s="10" t="b">
        <f>IF(T1114,3)</f>
        <v>0</v>
      </c>
      <c r="AX1114" s="10" t="b">
        <f>IF(U1114,4)</f>
        <v>0</v>
      </c>
      <c r="AY1114" s="10" t="b">
        <f>IF(V1114,5)</f>
        <v>0</v>
      </c>
      <c r="AZ1114" s="10" t="b">
        <f>IF(W1114,6)</f>
        <v>0</v>
      </c>
      <c r="BA1114" s="10" t="b">
        <f>IF(X1114,7)</f>
        <v>0</v>
      </c>
      <c r="BB1114" s="10">
        <f>MIN(AU1114:BA1114)</f>
        <v>0</v>
      </c>
      <c r="BC1114" s="10">
        <f>MAX(AU1114:BA1114)</f>
        <v>0</v>
      </c>
      <c r="BD1114" s="10">
        <f>IF(AT1114&gt;0,(1+(BC1114-AT1114))-BB1114,-1)</f>
        <v>-1</v>
      </c>
      <c r="BE1114" s="44">
        <f>AL1114-AT1114</f>
        <v>0</v>
      </c>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c r="FN1114" s="3"/>
      <c r="FO1114" s="3"/>
      <c r="FP1114" s="3"/>
      <c r="FQ1114" s="3"/>
      <c r="FR1114" s="3"/>
      <c r="FS1114" s="3"/>
      <c r="FT1114" s="3"/>
      <c r="FU1114" s="3"/>
    </row>
    <row r="1115" spans="1:177" ht="15" customHeight="1">
      <c r="A1115" s="1">
        <v>1114</v>
      </c>
      <c r="B1115" s="1">
        <v>-37.787585788260103</v>
      </c>
      <c r="C1115" s="1">
        <v>144.98672485199</v>
      </c>
      <c r="D1115" s="1">
        <v>15</v>
      </c>
      <c r="E1115"/>
      <c r="F1115" s="1" t="s">
        <v>40</v>
      </c>
      <c r="G1115" s="1" t="s">
        <v>1172</v>
      </c>
      <c r="H1115" s="2" t="s">
        <v>1333</v>
      </c>
      <c r="I1115" s="4">
        <v>1</v>
      </c>
      <c r="J1115" s="4">
        <v>0</v>
      </c>
      <c r="K1115" s="4">
        <v>0</v>
      </c>
      <c r="L1115" s="4">
        <v>0</v>
      </c>
      <c r="M1115" s="5">
        <v>0</v>
      </c>
      <c r="N1115" s="5">
        <v>0</v>
      </c>
      <c r="O1115" s="5">
        <v>0</v>
      </c>
      <c r="P1115" s="5">
        <v>1</v>
      </c>
      <c r="Q1115" s="5">
        <v>0</v>
      </c>
      <c r="R1115" s="6">
        <v>0</v>
      </c>
      <c r="S1115" s="6">
        <v>0</v>
      </c>
      <c r="T1115" s="6">
        <v>0</v>
      </c>
      <c r="U1115" s="6">
        <v>2</v>
      </c>
      <c r="V1115" s="6">
        <v>0</v>
      </c>
      <c r="W1115" s="6">
        <v>0</v>
      </c>
      <c r="X1115" s="6">
        <v>0</v>
      </c>
      <c r="Y1115" s="7">
        <v>0</v>
      </c>
      <c r="Z1115" s="7">
        <v>1</v>
      </c>
      <c r="AA1115" s="8">
        <v>0</v>
      </c>
      <c r="AB1115" s="8">
        <v>1</v>
      </c>
      <c r="AC1115" s="8">
        <v>0</v>
      </c>
      <c r="AD1115" s="8">
        <v>0</v>
      </c>
      <c r="AE1115" s="8">
        <v>0</v>
      </c>
      <c r="AF1115" s="8">
        <v>0</v>
      </c>
      <c r="AH1115" s="9" t="s">
        <v>1334</v>
      </c>
      <c r="AI1115" s="9" t="s">
        <v>85</v>
      </c>
      <c r="AK1115" s="9">
        <f>LEN(H1115)</f>
        <v>45</v>
      </c>
      <c r="AL1115" s="9">
        <f>SUM(R1115:X1115)</f>
        <v>2</v>
      </c>
      <c r="AM1115" s="3" t="b">
        <f>IF(R1115,1)</f>
        <v>0</v>
      </c>
      <c r="AN1115" s="3" t="b">
        <f>IF(S1115,1)</f>
        <v>0</v>
      </c>
      <c r="AO1115" s="3" t="b">
        <f>IF(T1115,1)</f>
        <v>0</v>
      </c>
      <c r="AP1115" s="3">
        <f>IF(U1115,1)</f>
        <v>1</v>
      </c>
      <c r="AQ1115" s="3" t="b">
        <f>IF(V1115,1)</f>
        <v>0</v>
      </c>
      <c r="AR1115" s="3" t="b">
        <f>IF(W1115,1)</f>
        <v>0</v>
      </c>
      <c r="AS1115" s="3" t="b">
        <f>IF(X1115,1)</f>
        <v>0</v>
      </c>
      <c r="AT1115" s="3">
        <f>SUM(AM1115:AS1115)</f>
        <v>1</v>
      </c>
      <c r="AU1115" s="10" t="b">
        <f>IF(R1115,1)</f>
        <v>0</v>
      </c>
      <c r="AV1115" s="10" t="b">
        <f>IF(S1115,2)</f>
        <v>0</v>
      </c>
      <c r="AW1115" s="10" t="b">
        <f>IF(T1115,3)</f>
        <v>0</v>
      </c>
      <c r="AX1115" s="10">
        <f>IF(U1115,4)</f>
        <v>4</v>
      </c>
      <c r="AY1115" s="10" t="b">
        <f>IF(V1115,5)</f>
        <v>0</v>
      </c>
      <c r="AZ1115" s="10" t="b">
        <f>IF(W1115,6)</f>
        <v>0</v>
      </c>
      <c r="BA1115" s="10" t="b">
        <f>IF(X1115,7)</f>
        <v>0</v>
      </c>
      <c r="BB1115" s="10">
        <f>MIN(AU1115:BA1115)</f>
        <v>4</v>
      </c>
      <c r="BC1115" s="10">
        <f>MAX(AU1115:BA1115)</f>
        <v>4</v>
      </c>
      <c r="BD1115" s="10">
        <f>IF(AT1115&gt;0,(1+(BC1115-AT1115))-BB1115,-1)</f>
        <v>0</v>
      </c>
      <c r="BE1115" s="44">
        <f>AL1115-AT1115</f>
        <v>1</v>
      </c>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c r="FN1115" s="3"/>
      <c r="FO1115" s="3"/>
      <c r="FP1115" s="3"/>
      <c r="FQ1115" s="3"/>
      <c r="FR1115" s="3"/>
      <c r="FS1115" s="3"/>
      <c r="FT1115" s="3"/>
      <c r="FU1115" s="3"/>
    </row>
    <row r="1116" spans="1:177" ht="15" customHeight="1">
      <c r="A1116" s="1">
        <v>1115</v>
      </c>
      <c r="B1116" s="1">
        <v>-37.773543448721803</v>
      </c>
      <c r="C1116" s="1">
        <v>145.02165794219999</v>
      </c>
      <c r="D1116" s="1">
        <v>15</v>
      </c>
      <c r="E1116"/>
      <c r="F1116" s="1" t="s">
        <v>40</v>
      </c>
      <c r="G1116" s="1" t="s">
        <v>1172</v>
      </c>
      <c r="H1116" s="2" t="s">
        <v>1335</v>
      </c>
      <c r="I1116" s="4">
        <v>1</v>
      </c>
      <c r="J1116" s="4">
        <v>0</v>
      </c>
      <c r="K1116" s="4">
        <v>0</v>
      </c>
      <c r="L1116" s="4">
        <v>0</v>
      </c>
      <c r="M1116" s="5">
        <v>1</v>
      </c>
      <c r="N1116" s="5">
        <v>0</v>
      </c>
      <c r="O1116" s="5">
        <v>0</v>
      </c>
      <c r="P1116" s="5">
        <v>1</v>
      </c>
      <c r="Q1116" s="5">
        <v>0</v>
      </c>
      <c r="R1116" s="6">
        <v>0</v>
      </c>
      <c r="S1116" s="6">
        <v>0</v>
      </c>
      <c r="T1116" s="6">
        <v>1</v>
      </c>
      <c r="U1116" s="6">
        <v>1</v>
      </c>
      <c r="V1116" s="6">
        <v>0</v>
      </c>
      <c r="W1116" s="6">
        <v>0</v>
      </c>
      <c r="X1116" s="6">
        <v>0</v>
      </c>
      <c r="Y1116" s="7">
        <v>0</v>
      </c>
      <c r="Z1116" s="7">
        <v>1</v>
      </c>
      <c r="AA1116" s="8">
        <v>0</v>
      </c>
      <c r="AB1116" s="8">
        <v>0</v>
      </c>
      <c r="AC1116" s="8">
        <v>0</v>
      </c>
      <c r="AD1116" s="8">
        <v>0</v>
      </c>
      <c r="AE1116" s="8">
        <v>0</v>
      </c>
      <c r="AF1116" s="8">
        <v>1</v>
      </c>
      <c r="AG1116" s="9" t="s">
        <v>1336</v>
      </c>
      <c r="AI1116" s="9" t="s">
        <v>48</v>
      </c>
      <c r="AK1116" s="9">
        <f>LEN(H1116)</f>
        <v>49</v>
      </c>
      <c r="AL1116" s="9">
        <f>SUM(R1116:X1116)</f>
        <v>2</v>
      </c>
      <c r="AM1116" s="3" t="b">
        <f>IF(R1116,1)</f>
        <v>0</v>
      </c>
      <c r="AN1116" s="3" t="b">
        <f>IF(S1116,1)</f>
        <v>0</v>
      </c>
      <c r="AO1116" s="3">
        <f>IF(T1116,1)</f>
        <v>1</v>
      </c>
      <c r="AP1116" s="3">
        <f>IF(U1116,1)</f>
        <v>1</v>
      </c>
      <c r="AQ1116" s="3" t="b">
        <f>IF(V1116,1)</f>
        <v>0</v>
      </c>
      <c r="AR1116" s="3" t="b">
        <f>IF(W1116,1)</f>
        <v>0</v>
      </c>
      <c r="AS1116" s="3" t="b">
        <f>IF(X1116,1)</f>
        <v>0</v>
      </c>
      <c r="AT1116" s="3">
        <f>SUM(AM1116:AS1116)</f>
        <v>2</v>
      </c>
      <c r="AU1116" s="10" t="b">
        <f>IF(R1116,1)</f>
        <v>0</v>
      </c>
      <c r="AV1116" s="10" t="b">
        <f>IF(S1116,2)</f>
        <v>0</v>
      </c>
      <c r="AW1116" s="10">
        <f>IF(T1116,3)</f>
        <v>3</v>
      </c>
      <c r="AX1116" s="10">
        <f>IF(U1116,4)</f>
        <v>4</v>
      </c>
      <c r="AY1116" s="10" t="b">
        <f>IF(V1116,5)</f>
        <v>0</v>
      </c>
      <c r="AZ1116" s="10" t="b">
        <f>IF(W1116,6)</f>
        <v>0</v>
      </c>
      <c r="BA1116" s="10" t="b">
        <f>IF(X1116,7)</f>
        <v>0</v>
      </c>
      <c r="BB1116" s="10">
        <f>MIN(AU1116:BA1116)</f>
        <v>3</v>
      </c>
      <c r="BC1116" s="10">
        <f>MAX(AU1116:BA1116)</f>
        <v>4</v>
      </c>
      <c r="BD1116" s="10">
        <f>IF(AT1116&gt;0,(1+(BC1116-AT1116))-BB1116,-1)</f>
        <v>0</v>
      </c>
      <c r="BE1116" s="44">
        <f>AL1116-AT1116</f>
        <v>0</v>
      </c>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c r="FN1116" s="3"/>
      <c r="FO1116" s="3"/>
      <c r="FP1116" s="3"/>
      <c r="FQ1116" s="3"/>
      <c r="FR1116" s="3"/>
      <c r="FS1116" s="3"/>
      <c r="FT1116" s="3"/>
      <c r="FU1116" s="3"/>
    </row>
    <row r="1117" spans="1:177" ht="15" customHeight="1">
      <c r="A1117" s="1">
        <v>1116</v>
      </c>
      <c r="B1117" s="1">
        <v>-38.059870703360602</v>
      </c>
      <c r="C1117" s="1">
        <v>145.320816783212</v>
      </c>
      <c r="D1117" s="1">
        <v>15</v>
      </c>
      <c r="E1117"/>
      <c r="F1117" s="1" t="s">
        <v>40</v>
      </c>
      <c r="G1117" s="1" t="s">
        <v>1172</v>
      </c>
      <c r="H1117" s="2" t="s">
        <v>1044</v>
      </c>
      <c r="I1117" s="4">
        <v>0</v>
      </c>
      <c r="J1117" s="4">
        <v>0</v>
      </c>
      <c r="K1117" s="4">
        <v>0</v>
      </c>
      <c r="L1117" s="4">
        <v>99</v>
      </c>
      <c r="M1117" s="5">
        <v>0</v>
      </c>
      <c r="N1117" s="5">
        <v>0</v>
      </c>
      <c r="O1117" s="5">
        <v>0</v>
      </c>
      <c r="P1117" s="5">
        <v>0</v>
      </c>
      <c r="Q1117" s="5">
        <v>0</v>
      </c>
      <c r="R1117" s="6">
        <v>0</v>
      </c>
      <c r="S1117" s="6">
        <v>0</v>
      </c>
      <c r="T1117" s="6">
        <v>0</v>
      </c>
      <c r="U1117" s="6">
        <v>0</v>
      </c>
      <c r="V1117" s="6">
        <v>0</v>
      </c>
      <c r="W1117" s="6">
        <v>0</v>
      </c>
      <c r="X1117" s="6">
        <v>0</v>
      </c>
      <c r="Y1117" s="7">
        <v>0</v>
      </c>
      <c r="Z1117" s="7">
        <v>0</v>
      </c>
      <c r="AA1117" s="8">
        <v>0</v>
      </c>
      <c r="AB1117" s="8">
        <v>0</v>
      </c>
      <c r="AC1117" s="8">
        <v>0</v>
      </c>
      <c r="AD1117" s="8">
        <v>0</v>
      </c>
      <c r="AE1117" s="8">
        <v>0</v>
      </c>
      <c r="AF1117" s="8">
        <v>0</v>
      </c>
      <c r="AK1117" s="9">
        <f>LEN(H1117)</f>
        <v>1</v>
      </c>
      <c r="AL1117" s="9">
        <f>SUM(R1117:X1117)</f>
        <v>0</v>
      </c>
      <c r="AM1117" s="3" t="b">
        <f>IF(R1117,1)</f>
        <v>0</v>
      </c>
      <c r="AN1117" s="3" t="b">
        <f>IF(S1117,1)</f>
        <v>0</v>
      </c>
      <c r="AO1117" s="3" t="b">
        <f>IF(T1117,1)</f>
        <v>0</v>
      </c>
      <c r="AP1117" s="3" t="b">
        <f>IF(U1117,1)</f>
        <v>0</v>
      </c>
      <c r="AQ1117" s="3" t="b">
        <f>IF(V1117,1)</f>
        <v>0</v>
      </c>
      <c r="AR1117" s="3" t="b">
        <f>IF(W1117,1)</f>
        <v>0</v>
      </c>
      <c r="AS1117" s="3" t="b">
        <f>IF(X1117,1)</f>
        <v>0</v>
      </c>
      <c r="AT1117" s="3">
        <f>SUM(AM1117:AS1117)</f>
        <v>0</v>
      </c>
      <c r="AU1117" s="10" t="b">
        <f>IF(R1117,1)</f>
        <v>0</v>
      </c>
      <c r="AV1117" s="10" t="b">
        <f>IF(S1117,2)</f>
        <v>0</v>
      </c>
      <c r="AW1117" s="10" t="b">
        <f>IF(T1117,3)</f>
        <v>0</v>
      </c>
      <c r="AX1117" s="10" t="b">
        <f>IF(U1117,4)</f>
        <v>0</v>
      </c>
      <c r="AY1117" s="10" t="b">
        <f>IF(V1117,5)</f>
        <v>0</v>
      </c>
      <c r="AZ1117" s="10" t="b">
        <f>IF(W1117,6)</f>
        <v>0</v>
      </c>
      <c r="BA1117" s="10" t="b">
        <f>IF(X1117,7)</f>
        <v>0</v>
      </c>
      <c r="BB1117" s="10">
        <f>MIN(AU1117:BA1117)</f>
        <v>0</v>
      </c>
      <c r="BC1117" s="10">
        <f>MAX(AU1117:BA1117)</f>
        <v>0</v>
      </c>
      <c r="BD1117" s="10">
        <f>IF(AT1117&gt;0,(1+(BC1117-AT1117))-BB1117,-1)</f>
        <v>-1</v>
      </c>
      <c r="BE1117" s="44">
        <f>AL1117-AT1117</f>
        <v>0</v>
      </c>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c r="FN1117" s="3"/>
      <c r="FO1117" s="3"/>
      <c r="FP1117" s="3"/>
      <c r="FQ1117" s="3"/>
      <c r="FR1117" s="3"/>
      <c r="FS1117" s="3"/>
      <c r="FT1117" s="3"/>
      <c r="FU1117" s="3"/>
    </row>
    <row r="1118" spans="1:177" ht="15" customHeight="1">
      <c r="A1118" s="1">
        <v>1117</v>
      </c>
      <c r="B1118" s="1">
        <v>-37.7912824823091</v>
      </c>
      <c r="C1118" s="1">
        <v>144.973077772522</v>
      </c>
      <c r="D1118" s="1">
        <v>15</v>
      </c>
      <c r="E1118"/>
      <c r="F1118" s="1" t="s">
        <v>40</v>
      </c>
      <c r="G1118" s="1" t="s">
        <v>1172</v>
      </c>
      <c r="H1118" s="2" t="s">
        <v>1337</v>
      </c>
      <c r="I1118" s="4">
        <v>1</v>
      </c>
      <c r="J1118" s="4">
        <v>0</v>
      </c>
      <c r="K1118" s="4">
        <v>0</v>
      </c>
      <c r="L1118" s="4">
        <v>0</v>
      </c>
      <c r="M1118" s="5">
        <v>1</v>
      </c>
      <c r="N1118" s="5">
        <v>0</v>
      </c>
      <c r="O1118" s="5">
        <v>0</v>
      </c>
      <c r="P1118" s="5">
        <v>1</v>
      </c>
      <c r="Q1118" s="5">
        <v>1</v>
      </c>
      <c r="R1118" s="6">
        <v>0</v>
      </c>
      <c r="S1118" s="6">
        <v>0</v>
      </c>
      <c r="T1118" s="6">
        <v>1</v>
      </c>
      <c r="U1118" s="6">
        <v>2</v>
      </c>
      <c r="V1118" s="6">
        <v>0</v>
      </c>
      <c r="W1118" s="6">
        <v>0</v>
      </c>
      <c r="X1118" s="6">
        <v>0</v>
      </c>
      <c r="Y1118" s="7">
        <v>0</v>
      </c>
      <c r="Z1118" s="7">
        <v>1</v>
      </c>
      <c r="AA1118" s="8">
        <v>0</v>
      </c>
      <c r="AB1118" s="8">
        <v>1</v>
      </c>
      <c r="AC1118" s="8">
        <v>0</v>
      </c>
      <c r="AD1118" s="8">
        <v>0</v>
      </c>
      <c r="AE1118" s="8">
        <v>0</v>
      </c>
      <c r="AF1118" s="8">
        <v>0</v>
      </c>
      <c r="AI1118" s="9" t="s">
        <v>85</v>
      </c>
      <c r="AK1118" s="9">
        <f>LEN(H1118)</f>
        <v>72</v>
      </c>
      <c r="AL1118" s="9">
        <f>SUM(R1118:X1118)</f>
        <v>3</v>
      </c>
      <c r="AM1118" s="3" t="b">
        <f>IF(R1118,1)</f>
        <v>0</v>
      </c>
      <c r="AN1118" s="3" t="b">
        <f>IF(S1118,1)</f>
        <v>0</v>
      </c>
      <c r="AO1118" s="3">
        <f>IF(T1118,1)</f>
        <v>1</v>
      </c>
      <c r="AP1118" s="3">
        <f>IF(U1118,1)</f>
        <v>1</v>
      </c>
      <c r="AQ1118" s="3" t="b">
        <f>IF(V1118,1)</f>
        <v>0</v>
      </c>
      <c r="AR1118" s="3" t="b">
        <f>IF(W1118,1)</f>
        <v>0</v>
      </c>
      <c r="AS1118" s="3" t="b">
        <f>IF(X1118,1)</f>
        <v>0</v>
      </c>
      <c r="AT1118" s="3">
        <f>SUM(AM1118:AS1118)</f>
        <v>2</v>
      </c>
      <c r="AU1118" s="10" t="b">
        <f>IF(R1118,1)</f>
        <v>0</v>
      </c>
      <c r="AV1118" s="10" t="b">
        <f>IF(S1118,2)</f>
        <v>0</v>
      </c>
      <c r="AW1118" s="10">
        <f>IF(T1118,3)</f>
        <v>3</v>
      </c>
      <c r="AX1118" s="10">
        <f>IF(U1118,4)</f>
        <v>4</v>
      </c>
      <c r="AY1118" s="10" t="b">
        <f>IF(V1118,5)</f>
        <v>0</v>
      </c>
      <c r="AZ1118" s="10" t="b">
        <f>IF(W1118,6)</f>
        <v>0</v>
      </c>
      <c r="BA1118" s="10" t="b">
        <f>IF(X1118,7)</f>
        <v>0</v>
      </c>
      <c r="BB1118" s="10">
        <f>MIN(AU1118:BA1118)</f>
        <v>3</v>
      </c>
      <c r="BC1118" s="10">
        <f>MAX(AU1118:BA1118)</f>
        <v>4</v>
      </c>
      <c r="BD1118" s="10">
        <f>IF(AT1118&gt;0,(1+(BC1118-AT1118))-BB1118,-1)</f>
        <v>0</v>
      </c>
      <c r="BE1118" s="44">
        <f>AL1118-AT1118</f>
        <v>1</v>
      </c>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c r="FN1118" s="3"/>
      <c r="FO1118" s="3"/>
      <c r="FP1118" s="3"/>
      <c r="FQ1118" s="3"/>
      <c r="FR1118" s="3"/>
      <c r="FS1118" s="3"/>
      <c r="FT1118" s="3"/>
      <c r="FU1118" s="3"/>
    </row>
    <row r="1119" spans="1:177" ht="15" customHeight="1">
      <c r="A1119" s="1">
        <v>1118</v>
      </c>
      <c r="B1119" s="1">
        <v>-37.766419503129598</v>
      </c>
      <c r="C1119" s="1">
        <v>144.952864645386</v>
      </c>
      <c r="D1119" s="1">
        <v>15</v>
      </c>
      <c r="E1119"/>
      <c r="F1119" s="1" t="s">
        <v>40</v>
      </c>
      <c r="G1119" s="1" t="s">
        <v>1172</v>
      </c>
      <c r="H1119" s="2" t="s">
        <v>1338</v>
      </c>
      <c r="I1119" s="4">
        <v>1</v>
      </c>
      <c r="J1119" s="4">
        <v>0</v>
      </c>
      <c r="K1119" s="4">
        <v>0</v>
      </c>
      <c r="L1119" s="4">
        <v>3</v>
      </c>
      <c r="M1119" s="5">
        <v>1</v>
      </c>
      <c r="N1119" s="5">
        <v>1</v>
      </c>
      <c r="O1119" s="5">
        <v>0</v>
      </c>
      <c r="P1119" s="5">
        <v>1</v>
      </c>
      <c r="Q1119" s="5">
        <v>0</v>
      </c>
      <c r="R1119" s="6">
        <v>0</v>
      </c>
      <c r="S1119" s="6">
        <v>0</v>
      </c>
      <c r="T1119" s="6">
        <v>0</v>
      </c>
      <c r="U1119" s="6">
        <v>1</v>
      </c>
      <c r="V1119" s="6">
        <v>1</v>
      </c>
      <c r="W1119" s="6">
        <v>1</v>
      </c>
      <c r="X1119" s="6">
        <v>0</v>
      </c>
      <c r="Y1119" s="7">
        <v>0</v>
      </c>
      <c r="Z1119" s="7">
        <v>0</v>
      </c>
      <c r="AA1119" s="8">
        <v>0</v>
      </c>
      <c r="AB1119" s="8">
        <v>1</v>
      </c>
      <c r="AC1119" s="8">
        <v>0</v>
      </c>
      <c r="AD1119" s="8">
        <v>1</v>
      </c>
      <c r="AE1119" s="8">
        <v>0</v>
      </c>
      <c r="AF1119" s="8">
        <v>0</v>
      </c>
      <c r="AI1119" s="9" t="s">
        <v>4386</v>
      </c>
      <c r="AJ1119" s="9" t="s">
        <v>4387</v>
      </c>
      <c r="AK1119" s="9">
        <f>LEN(H1119)</f>
        <v>64</v>
      </c>
      <c r="AL1119" s="9">
        <f>SUM(R1119:X1119)</f>
        <v>3</v>
      </c>
      <c r="AM1119" s="3" t="b">
        <f>IF(R1119,1)</f>
        <v>0</v>
      </c>
      <c r="AN1119" s="3" t="b">
        <f>IF(S1119,1)</f>
        <v>0</v>
      </c>
      <c r="AO1119" s="3" t="b">
        <f>IF(T1119,1)</f>
        <v>0</v>
      </c>
      <c r="AP1119" s="3">
        <f>IF(U1119,1)</f>
        <v>1</v>
      </c>
      <c r="AQ1119" s="3">
        <f>IF(V1119,1)</f>
        <v>1</v>
      </c>
      <c r="AR1119" s="3">
        <f>IF(W1119,1)</f>
        <v>1</v>
      </c>
      <c r="AS1119" s="3" t="b">
        <f>IF(X1119,1)</f>
        <v>0</v>
      </c>
      <c r="AT1119" s="3">
        <f>SUM(AM1119:AS1119)</f>
        <v>3</v>
      </c>
      <c r="AU1119" s="10" t="b">
        <f>IF(R1119,1)</f>
        <v>0</v>
      </c>
      <c r="AV1119" s="10" t="b">
        <f>IF(S1119,2)</f>
        <v>0</v>
      </c>
      <c r="AW1119" s="10" t="b">
        <f>IF(T1119,3)</f>
        <v>0</v>
      </c>
      <c r="AX1119" s="10">
        <f>IF(U1119,4)</f>
        <v>4</v>
      </c>
      <c r="AY1119" s="10">
        <f>IF(V1119,5)</f>
        <v>5</v>
      </c>
      <c r="AZ1119" s="10">
        <f>IF(W1119,6)</f>
        <v>6</v>
      </c>
      <c r="BA1119" s="10" t="b">
        <f>IF(X1119,7)</f>
        <v>0</v>
      </c>
      <c r="BB1119" s="10">
        <f>MIN(AU1119:BA1119)</f>
        <v>4</v>
      </c>
      <c r="BC1119" s="10">
        <f>MAX(AU1119:BA1119)</f>
        <v>6</v>
      </c>
      <c r="BD1119" s="10">
        <f>IF(AT1119&gt;0,(1+(BC1119-AT1119))-BB1119,-1)</f>
        <v>0</v>
      </c>
      <c r="BE1119" s="44">
        <f>AL1119-AT1119</f>
        <v>0</v>
      </c>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c r="FN1119" s="3"/>
      <c r="FO1119" s="3"/>
      <c r="FP1119" s="3"/>
      <c r="FQ1119" s="3"/>
      <c r="FR1119" s="3"/>
      <c r="FS1119" s="3"/>
      <c r="FT1119" s="3"/>
      <c r="FU1119" s="3"/>
    </row>
    <row r="1120" spans="1:177" ht="15" customHeight="1">
      <c r="A1120" s="1">
        <v>1119</v>
      </c>
      <c r="B1120" s="1">
        <v>-38.069398898357903</v>
      </c>
      <c r="C1120" s="1">
        <v>145.31418636252701</v>
      </c>
      <c r="D1120" s="1">
        <v>16</v>
      </c>
      <c r="E1120"/>
      <c r="F1120" s="1" t="s">
        <v>40</v>
      </c>
      <c r="G1120" s="1" t="s">
        <v>1172</v>
      </c>
      <c r="H1120" s="2" t="s">
        <v>1339</v>
      </c>
      <c r="I1120" s="4">
        <v>1</v>
      </c>
      <c r="J1120" s="4">
        <v>0</v>
      </c>
      <c r="K1120" s="4">
        <v>0</v>
      </c>
      <c r="L1120" s="4">
        <v>1</v>
      </c>
      <c r="M1120" s="5">
        <v>0</v>
      </c>
      <c r="N1120" s="5">
        <v>0</v>
      </c>
      <c r="O1120" s="5">
        <v>1</v>
      </c>
      <c r="P1120" s="5">
        <v>0</v>
      </c>
      <c r="Q1120" s="5">
        <v>0</v>
      </c>
      <c r="R1120" s="6">
        <v>0</v>
      </c>
      <c r="S1120" s="6">
        <v>0</v>
      </c>
      <c r="T1120" s="6">
        <v>0</v>
      </c>
      <c r="U1120" s="6">
        <v>0</v>
      </c>
      <c r="V1120" s="6">
        <v>0</v>
      </c>
      <c r="W1120" s="6">
        <v>0</v>
      </c>
      <c r="X1120" s="6">
        <v>0</v>
      </c>
      <c r="Y1120" s="7">
        <v>0</v>
      </c>
      <c r="Z1120" s="7">
        <v>0</v>
      </c>
      <c r="AA1120" s="8">
        <v>0</v>
      </c>
      <c r="AB1120" s="8">
        <v>0</v>
      </c>
      <c r="AC1120" s="8">
        <v>0</v>
      </c>
      <c r="AD1120" s="8">
        <v>0</v>
      </c>
      <c r="AE1120" s="8">
        <v>0</v>
      </c>
      <c r="AF1120" s="8">
        <v>0</v>
      </c>
      <c r="AK1120" s="9">
        <f>LEN(H1120)</f>
        <v>29</v>
      </c>
      <c r="AL1120" s="9">
        <f>SUM(R1120:X1120)</f>
        <v>0</v>
      </c>
      <c r="AM1120" s="3" t="b">
        <f>IF(R1120,1)</f>
        <v>0</v>
      </c>
      <c r="AN1120" s="3" t="b">
        <f>IF(S1120,1)</f>
        <v>0</v>
      </c>
      <c r="AO1120" s="3" t="b">
        <f>IF(T1120,1)</f>
        <v>0</v>
      </c>
      <c r="AP1120" s="3" t="b">
        <f>IF(U1120,1)</f>
        <v>0</v>
      </c>
      <c r="AQ1120" s="3" t="b">
        <f>IF(V1120,1)</f>
        <v>0</v>
      </c>
      <c r="AR1120" s="3" t="b">
        <f>IF(W1120,1)</f>
        <v>0</v>
      </c>
      <c r="AS1120" s="3" t="b">
        <f>IF(X1120,1)</f>
        <v>0</v>
      </c>
      <c r="AT1120" s="3">
        <f>SUM(AM1120:AS1120)</f>
        <v>0</v>
      </c>
      <c r="AU1120" s="10" t="b">
        <f>IF(R1120,1)</f>
        <v>0</v>
      </c>
      <c r="AV1120" s="10" t="b">
        <f>IF(S1120,2)</f>
        <v>0</v>
      </c>
      <c r="AW1120" s="10" t="b">
        <f>IF(T1120,3)</f>
        <v>0</v>
      </c>
      <c r="AX1120" s="10" t="b">
        <f>IF(U1120,4)</f>
        <v>0</v>
      </c>
      <c r="AY1120" s="10" t="b">
        <f>IF(V1120,5)</f>
        <v>0</v>
      </c>
      <c r="AZ1120" s="10" t="b">
        <f>IF(W1120,6)</f>
        <v>0</v>
      </c>
      <c r="BA1120" s="10" t="b">
        <f>IF(X1120,7)</f>
        <v>0</v>
      </c>
      <c r="BB1120" s="10">
        <f>MIN(AU1120:BA1120)</f>
        <v>0</v>
      </c>
      <c r="BC1120" s="10">
        <f>MAX(AU1120:BA1120)</f>
        <v>0</v>
      </c>
      <c r="BD1120" s="10">
        <f>IF(AT1120&gt;0,(1+(BC1120-AT1120))-BB1120,-1)</f>
        <v>-1</v>
      </c>
      <c r="BE1120" s="44">
        <f>AL1120-AT1120</f>
        <v>0</v>
      </c>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c r="FN1120" s="3"/>
      <c r="FO1120" s="3"/>
      <c r="FP1120" s="3"/>
      <c r="FQ1120" s="3"/>
      <c r="FR1120" s="3"/>
      <c r="FS1120" s="3"/>
      <c r="FT1120" s="3"/>
      <c r="FU1120" s="3"/>
    </row>
    <row r="1121" spans="1:177" ht="15" customHeight="1">
      <c r="A1121" s="1">
        <v>1120</v>
      </c>
      <c r="B1121" s="1">
        <v>-37.776494596540303</v>
      </c>
      <c r="C1121" s="1">
        <v>144.934411047363</v>
      </c>
      <c r="D1121" s="1">
        <v>15</v>
      </c>
      <c r="E1121"/>
      <c r="F1121" s="1" t="s">
        <v>40</v>
      </c>
      <c r="G1121" s="1" t="s">
        <v>1172</v>
      </c>
      <c r="H1121" s="2" t="s">
        <v>1340</v>
      </c>
      <c r="I1121" s="4">
        <v>1</v>
      </c>
      <c r="J1121" s="4">
        <v>0</v>
      </c>
      <c r="K1121" s="4">
        <v>0</v>
      </c>
      <c r="L1121" s="4">
        <v>0</v>
      </c>
      <c r="M1121" s="5">
        <v>0</v>
      </c>
      <c r="N1121" s="5">
        <v>0</v>
      </c>
      <c r="O1121" s="5">
        <v>0</v>
      </c>
      <c r="P1121" s="5">
        <v>0</v>
      </c>
      <c r="Q1121" s="5">
        <v>1</v>
      </c>
      <c r="R1121" s="6">
        <v>0</v>
      </c>
      <c r="S1121" s="6">
        <v>0</v>
      </c>
      <c r="T1121" s="6">
        <v>0</v>
      </c>
      <c r="U1121" s="6">
        <v>1</v>
      </c>
      <c r="V1121" s="6">
        <v>0</v>
      </c>
      <c r="W1121" s="6">
        <v>0</v>
      </c>
      <c r="X1121" s="6">
        <v>0</v>
      </c>
      <c r="Y1121" s="7">
        <v>0</v>
      </c>
      <c r="Z1121" s="7">
        <v>0</v>
      </c>
      <c r="AA1121" s="8">
        <v>0</v>
      </c>
      <c r="AB1121" s="8">
        <v>0</v>
      </c>
      <c r="AC1121" s="8">
        <v>0</v>
      </c>
      <c r="AD1121" s="8">
        <v>0</v>
      </c>
      <c r="AE1121" s="8">
        <v>0</v>
      </c>
      <c r="AF1121" s="8">
        <v>0</v>
      </c>
      <c r="AH1121" s="9" t="s">
        <v>1341</v>
      </c>
      <c r="AK1121" s="9">
        <f>LEN(H1121)</f>
        <v>61</v>
      </c>
      <c r="AL1121" s="9">
        <f>SUM(R1121:X1121)</f>
        <v>1</v>
      </c>
      <c r="AM1121" s="3" t="b">
        <f>IF(R1121,1)</f>
        <v>0</v>
      </c>
      <c r="AN1121" s="3" t="b">
        <f>IF(S1121,1)</f>
        <v>0</v>
      </c>
      <c r="AO1121" s="3" t="b">
        <f>IF(T1121,1)</f>
        <v>0</v>
      </c>
      <c r="AP1121" s="3">
        <f>IF(U1121,1)</f>
        <v>1</v>
      </c>
      <c r="AQ1121" s="3" t="b">
        <f>IF(V1121,1)</f>
        <v>0</v>
      </c>
      <c r="AR1121" s="3" t="b">
        <f>IF(W1121,1)</f>
        <v>0</v>
      </c>
      <c r="AS1121" s="3" t="b">
        <f>IF(X1121,1)</f>
        <v>0</v>
      </c>
      <c r="AT1121" s="3">
        <f>SUM(AM1121:AS1121)</f>
        <v>1</v>
      </c>
      <c r="AU1121" s="10" t="b">
        <f>IF(R1121,1)</f>
        <v>0</v>
      </c>
      <c r="AV1121" s="10" t="b">
        <f>IF(S1121,2)</f>
        <v>0</v>
      </c>
      <c r="AW1121" s="10" t="b">
        <f>IF(T1121,3)</f>
        <v>0</v>
      </c>
      <c r="AX1121" s="10">
        <f>IF(U1121,4)</f>
        <v>4</v>
      </c>
      <c r="AY1121" s="10" t="b">
        <f>IF(V1121,5)</f>
        <v>0</v>
      </c>
      <c r="AZ1121" s="10" t="b">
        <f>IF(W1121,6)</f>
        <v>0</v>
      </c>
      <c r="BA1121" s="10" t="b">
        <f>IF(X1121,7)</f>
        <v>0</v>
      </c>
      <c r="BB1121" s="10">
        <f>MIN(AU1121:BA1121)</f>
        <v>4</v>
      </c>
      <c r="BC1121" s="10">
        <f>MAX(AU1121:BA1121)</f>
        <v>4</v>
      </c>
      <c r="BD1121" s="10">
        <f>IF(AT1121&gt;0,(1+(BC1121-AT1121))-BB1121,-1)</f>
        <v>0</v>
      </c>
      <c r="BE1121" s="44">
        <f>AL1121-AT1121</f>
        <v>0</v>
      </c>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c r="FN1121" s="3"/>
      <c r="FO1121" s="3"/>
      <c r="FP1121" s="3"/>
      <c r="FQ1121" s="3"/>
      <c r="FR1121" s="3"/>
      <c r="FS1121" s="3"/>
      <c r="FT1121" s="3"/>
      <c r="FU1121" s="3"/>
    </row>
    <row r="1122" spans="1:177" ht="15" customHeight="1">
      <c r="A1122" s="1">
        <v>1121</v>
      </c>
      <c r="B1122" s="1">
        <v>-37.727802567260603</v>
      </c>
      <c r="C1122" s="1">
        <v>144.89664554443399</v>
      </c>
      <c r="D1122" s="1">
        <v>15</v>
      </c>
      <c r="E1122"/>
      <c r="F1122" s="1" t="s">
        <v>40</v>
      </c>
      <c r="G1122" s="1" t="s">
        <v>1172</v>
      </c>
      <c r="H1122" s="2" t="s">
        <v>1342</v>
      </c>
      <c r="I1122" s="4">
        <v>1</v>
      </c>
      <c r="J1122" s="4">
        <v>0</v>
      </c>
      <c r="K1122" s="4">
        <v>0</v>
      </c>
      <c r="L1122" s="4">
        <v>0</v>
      </c>
      <c r="M1122" s="5">
        <v>1</v>
      </c>
      <c r="N1122" s="5">
        <v>0</v>
      </c>
      <c r="O1122" s="5">
        <v>0</v>
      </c>
      <c r="P1122" s="5">
        <v>0</v>
      </c>
      <c r="Q1122" s="5">
        <v>1</v>
      </c>
      <c r="R1122" s="6">
        <v>0</v>
      </c>
      <c r="S1122" s="6">
        <v>0</v>
      </c>
      <c r="T1122" s="6">
        <v>0</v>
      </c>
      <c r="U1122" s="6">
        <v>2</v>
      </c>
      <c r="V1122" s="6">
        <v>0</v>
      </c>
      <c r="W1122" s="6">
        <v>0</v>
      </c>
      <c r="X1122" s="6">
        <v>0</v>
      </c>
      <c r="Y1122" s="7">
        <v>0</v>
      </c>
      <c r="Z1122" s="7">
        <v>1</v>
      </c>
      <c r="AA1122" s="8">
        <v>0</v>
      </c>
      <c r="AB1122" s="8">
        <v>0</v>
      </c>
      <c r="AC1122" s="8">
        <v>1</v>
      </c>
      <c r="AD1122" s="8">
        <v>0</v>
      </c>
      <c r="AE1122" s="8">
        <v>0</v>
      </c>
      <c r="AF1122" s="8">
        <v>0</v>
      </c>
      <c r="AH1122" s="9" t="s">
        <v>282</v>
      </c>
      <c r="AI1122" s="9" t="s">
        <v>1343</v>
      </c>
      <c r="AK1122" s="9">
        <f>LEN(H1122)</f>
        <v>77</v>
      </c>
      <c r="AL1122" s="9">
        <f>SUM(R1122:X1122)</f>
        <v>2</v>
      </c>
      <c r="AM1122" s="3" t="b">
        <f>IF(R1122,1)</f>
        <v>0</v>
      </c>
      <c r="AN1122" s="3" t="b">
        <f>IF(S1122,1)</f>
        <v>0</v>
      </c>
      <c r="AO1122" s="3" t="b">
        <f>IF(T1122,1)</f>
        <v>0</v>
      </c>
      <c r="AP1122" s="3">
        <f>IF(U1122,1)</f>
        <v>1</v>
      </c>
      <c r="AQ1122" s="3" t="b">
        <f>IF(V1122,1)</f>
        <v>0</v>
      </c>
      <c r="AR1122" s="3" t="b">
        <f>IF(W1122,1)</f>
        <v>0</v>
      </c>
      <c r="AS1122" s="3" t="b">
        <f>IF(X1122,1)</f>
        <v>0</v>
      </c>
      <c r="AT1122" s="3">
        <f>SUM(AM1122:AS1122)</f>
        <v>1</v>
      </c>
      <c r="AU1122" s="10" t="b">
        <f>IF(R1122,1)</f>
        <v>0</v>
      </c>
      <c r="AV1122" s="10" t="b">
        <f>IF(S1122,2)</f>
        <v>0</v>
      </c>
      <c r="AW1122" s="10" t="b">
        <f>IF(T1122,3)</f>
        <v>0</v>
      </c>
      <c r="AX1122" s="10">
        <f>IF(U1122,4)</f>
        <v>4</v>
      </c>
      <c r="AY1122" s="10" t="b">
        <f>IF(V1122,5)</f>
        <v>0</v>
      </c>
      <c r="AZ1122" s="10" t="b">
        <f>IF(W1122,6)</f>
        <v>0</v>
      </c>
      <c r="BA1122" s="10" t="b">
        <f>IF(X1122,7)</f>
        <v>0</v>
      </c>
      <c r="BB1122" s="10">
        <f>MIN(AU1122:BA1122)</f>
        <v>4</v>
      </c>
      <c r="BC1122" s="10">
        <f>MAX(AU1122:BA1122)</f>
        <v>4</v>
      </c>
      <c r="BD1122" s="10">
        <f>IF(AT1122&gt;0,(1+(BC1122-AT1122))-BB1122,-1)</f>
        <v>0</v>
      </c>
      <c r="BE1122" s="44">
        <f>AL1122-AT1122</f>
        <v>1</v>
      </c>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c r="FN1122" s="3"/>
      <c r="FO1122" s="3"/>
      <c r="FP1122" s="3"/>
      <c r="FQ1122" s="3"/>
      <c r="FR1122" s="3"/>
      <c r="FS1122" s="3"/>
      <c r="FT1122" s="3"/>
      <c r="FU1122" s="3"/>
    </row>
    <row r="1123" spans="1:177" ht="15" customHeight="1">
      <c r="A1123" s="1">
        <v>1122</v>
      </c>
      <c r="B1123" s="1">
        <v>-38.073135715972697</v>
      </c>
      <c r="C1123" s="1">
        <v>145.31256001833</v>
      </c>
      <c r="D1123" s="1">
        <v>15</v>
      </c>
      <c r="E1123"/>
      <c r="F1123" s="1" t="s">
        <v>40</v>
      </c>
      <c r="G1123" s="1" t="s">
        <v>1172</v>
      </c>
      <c r="H1123" s="2" t="s">
        <v>1344</v>
      </c>
      <c r="I1123" s="4">
        <v>0</v>
      </c>
      <c r="J1123" s="4">
        <v>0</v>
      </c>
      <c r="K1123" s="4">
        <v>0</v>
      </c>
      <c r="L1123" s="4">
        <v>1</v>
      </c>
      <c r="M1123" s="5">
        <v>0</v>
      </c>
      <c r="N1123" s="5">
        <v>0</v>
      </c>
      <c r="O1123" s="5">
        <v>0</v>
      </c>
      <c r="P1123" s="5">
        <v>0</v>
      </c>
      <c r="Q1123" s="5">
        <v>0</v>
      </c>
      <c r="R1123" s="6">
        <v>0</v>
      </c>
      <c r="S1123" s="6">
        <v>0</v>
      </c>
      <c r="T1123" s="6">
        <v>0</v>
      </c>
      <c r="U1123" s="6">
        <v>0</v>
      </c>
      <c r="V1123" s="6">
        <v>0</v>
      </c>
      <c r="W1123" s="6">
        <v>0</v>
      </c>
      <c r="X1123" s="6">
        <v>0</v>
      </c>
      <c r="Y1123" s="7">
        <v>0</v>
      </c>
      <c r="Z1123" s="7">
        <v>0</v>
      </c>
      <c r="AA1123" s="8">
        <v>0</v>
      </c>
      <c r="AB1123" s="8">
        <v>0</v>
      </c>
      <c r="AC1123" s="8">
        <v>0</v>
      </c>
      <c r="AD1123" s="8">
        <v>0</v>
      </c>
      <c r="AE1123" s="8">
        <v>0</v>
      </c>
      <c r="AF1123" s="8">
        <v>0</v>
      </c>
      <c r="AK1123" s="9">
        <f>LEN(H1123)</f>
        <v>10</v>
      </c>
      <c r="AL1123" s="9">
        <f>SUM(R1123:X1123)</f>
        <v>0</v>
      </c>
      <c r="AM1123" s="3" t="b">
        <f>IF(R1123,1)</f>
        <v>0</v>
      </c>
      <c r="AN1123" s="3" t="b">
        <f>IF(S1123,1)</f>
        <v>0</v>
      </c>
      <c r="AO1123" s="3" t="b">
        <f>IF(T1123,1)</f>
        <v>0</v>
      </c>
      <c r="AP1123" s="3" t="b">
        <f>IF(U1123,1)</f>
        <v>0</v>
      </c>
      <c r="AQ1123" s="3" t="b">
        <f>IF(V1123,1)</f>
        <v>0</v>
      </c>
      <c r="AR1123" s="3" t="b">
        <f>IF(W1123,1)</f>
        <v>0</v>
      </c>
      <c r="AS1123" s="3" t="b">
        <f>IF(X1123,1)</f>
        <v>0</v>
      </c>
      <c r="AT1123" s="3">
        <f>SUM(AM1123:AS1123)</f>
        <v>0</v>
      </c>
      <c r="AU1123" s="10" t="b">
        <f>IF(R1123,1)</f>
        <v>0</v>
      </c>
      <c r="AV1123" s="10" t="b">
        <f>IF(S1123,2)</f>
        <v>0</v>
      </c>
      <c r="AW1123" s="10" t="b">
        <f>IF(T1123,3)</f>
        <v>0</v>
      </c>
      <c r="AX1123" s="10" t="b">
        <f>IF(U1123,4)</f>
        <v>0</v>
      </c>
      <c r="AY1123" s="10" t="b">
        <f>IF(V1123,5)</f>
        <v>0</v>
      </c>
      <c r="AZ1123" s="10" t="b">
        <f>IF(W1123,6)</f>
        <v>0</v>
      </c>
      <c r="BA1123" s="10" t="b">
        <f>IF(X1123,7)</f>
        <v>0</v>
      </c>
      <c r="BB1123" s="10">
        <f>MIN(AU1123:BA1123)</f>
        <v>0</v>
      </c>
      <c r="BC1123" s="10">
        <f>MAX(AU1123:BA1123)</f>
        <v>0</v>
      </c>
      <c r="BD1123" s="10">
        <f>IF(AT1123&gt;0,(1+(BC1123-AT1123))-BB1123,-1)</f>
        <v>-1</v>
      </c>
      <c r="BE1123" s="44">
        <f>AL1123-AT1123</f>
        <v>0</v>
      </c>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c r="FN1123" s="3"/>
      <c r="FO1123" s="3"/>
      <c r="FP1123" s="3"/>
      <c r="FQ1123" s="3"/>
      <c r="FR1123" s="3"/>
      <c r="FS1123" s="3"/>
      <c r="FT1123" s="3"/>
      <c r="FU1123" s="3"/>
    </row>
    <row r="1124" spans="1:177" ht="15" customHeight="1">
      <c r="A1124" s="1">
        <v>1123</v>
      </c>
      <c r="B1124" s="1">
        <v>-38.065804220692698</v>
      </c>
      <c r="C1124" s="1">
        <v>145.325026925831</v>
      </c>
      <c r="D1124" s="1">
        <v>16</v>
      </c>
      <c r="E1124"/>
      <c r="F1124" s="1" t="s">
        <v>40</v>
      </c>
      <c r="G1124" s="1" t="s">
        <v>1172</v>
      </c>
      <c r="H1124" s="2" t="s">
        <v>1345</v>
      </c>
      <c r="I1124" s="4">
        <v>1</v>
      </c>
      <c r="J1124" s="4">
        <v>0</v>
      </c>
      <c r="K1124" s="4">
        <v>0</v>
      </c>
      <c r="L1124" s="4">
        <v>0</v>
      </c>
      <c r="M1124" s="5">
        <v>1</v>
      </c>
      <c r="N1124" s="5">
        <v>0</v>
      </c>
      <c r="O1124" s="5">
        <v>1</v>
      </c>
      <c r="P1124" s="5">
        <v>0</v>
      </c>
      <c r="Q1124" s="5">
        <v>0</v>
      </c>
      <c r="R1124" s="6">
        <v>0</v>
      </c>
      <c r="S1124" s="6">
        <v>1</v>
      </c>
      <c r="T1124" s="6">
        <v>0</v>
      </c>
      <c r="U1124" s="6">
        <v>1</v>
      </c>
      <c r="V1124" s="6">
        <v>0</v>
      </c>
      <c r="W1124" s="6">
        <v>0</v>
      </c>
      <c r="X1124" s="6">
        <v>0</v>
      </c>
      <c r="Y1124" s="7">
        <v>0</v>
      </c>
      <c r="Z1124" s="7">
        <v>1</v>
      </c>
      <c r="AA1124" s="8">
        <v>0</v>
      </c>
      <c r="AB1124" s="8">
        <v>0</v>
      </c>
      <c r="AC1124" s="8">
        <v>0</v>
      </c>
      <c r="AD1124" s="8">
        <v>0</v>
      </c>
      <c r="AE1124" s="8">
        <v>0</v>
      </c>
      <c r="AF1124" s="8">
        <v>0</v>
      </c>
      <c r="AI1124" s="9" t="s">
        <v>48</v>
      </c>
      <c r="AK1124" s="9">
        <f>LEN(H1124)</f>
        <v>31</v>
      </c>
      <c r="AL1124" s="9">
        <f>SUM(R1124:X1124)</f>
        <v>2</v>
      </c>
      <c r="AM1124" s="3" t="b">
        <f>IF(R1124,1)</f>
        <v>0</v>
      </c>
      <c r="AN1124" s="3">
        <f>IF(S1124,1)</f>
        <v>1</v>
      </c>
      <c r="AO1124" s="3" t="b">
        <f>IF(T1124,1)</f>
        <v>0</v>
      </c>
      <c r="AP1124" s="3">
        <f>IF(U1124,1)</f>
        <v>1</v>
      </c>
      <c r="AQ1124" s="3" t="b">
        <f>IF(V1124,1)</f>
        <v>0</v>
      </c>
      <c r="AR1124" s="3" t="b">
        <f>IF(W1124,1)</f>
        <v>0</v>
      </c>
      <c r="AS1124" s="3" t="b">
        <f>IF(X1124,1)</f>
        <v>0</v>
      </c>
      <c r="AT1124" s="3">
        <f>SUM(AM1124:AS1124)</f>
        <v>2</v>
      </c>
      <c r="AU1124" s="10" t="b">
        <f>IF(R1124,1)</f>
        <v>0</v>
      </c>
      <c r="AV1124" s="10">
        <f>IF(S1124,2)</f>
        <v>2</v>
      </c>
      <c r="AW1124" s="10" t="b">
        <f>IF(T1124,3)</f>
        <v>0</v>
      </c>
      <c r="AX1124" s="10">
        <f>IF(U1124,4)</f>
        <v>4</v>
      </c>
      <c r="AY1124" s="10" t="b">
        <f>IF(V1124,5)</f>
        <v>0</v>
      </c>
      <c r="AZ1124" s="10" t="b">
        <f>IF(W1124,6)</f>
        <v>0</v>
      </c>
      <c r="BA1124" s="10" t="b">
        <f>IF(X1124,7)</f>
        <v>0</v>
      </c>
      <c r="BB1124" s="10">
        <f>MIN(AU1124:BA1124)</f>
        <v>2</v>
      </c>
      <c r="BC1124" s="10">
        <f>MAX(AU1124:BA1124)</f>
        <v>4</v>
      </c>
      <c r="BD1124" s="10">
        <f>IF(AT1124&gt;0,(1+(BC1124-AT1124))-BB1124,-1)</f>
        <v>1</v>
      </c>
      <c r="BE1124" s="44">
        <f>AL1124-AT1124</f>
        <v>0</v>
      </c>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c r="FN1124" s="3"/>
      <c r="FO1124" s="3"/>
      <c r="FP1124" s="3"/>
      <c r="FQ1124" s="3"/>
      <c r="FR1124" s="3"/>
      <c r="FS1124" s="3"/>
      <c r="FT1124" s="3"/>
      <c r="FU1124" s="3"/>
    </row>
    <row r="1125" spans="1:177" ht="15" customHeight="1">
      <c r="A1125" s="1">
        <v>1124</v>
      </c>
      <c r="B1125" s="1">
        <v>-38.068676092096801</v>
      </c>
      <c r="C1125" s="1">
        <v>145.26483815553701</v>
      </c>
      <c r="D1125" s="1">
        <v>15</v>
      </c>
      <c r="E1125"/>
      <c r="F1125" s="1" t="s">
        <v>40</v>
      </c>
      <c r="G1125" s="1" t="s">
        <v>1172</v>
      </c>
      <c r="H1125" s="2" t="s">
        <v>1346</v>
      </c>
      <c r="I1125" s="4">
        <v>0</v>
      </c>
      <c r="J1125" s="4">
        <v>0</v>
      </c>
      <c r="K1125" s="4">
        <v>0</v>
      </c>
      <c r="L1125" s="4">
        <v>1</v>
      </c>
      <c r="M1125" s="5">
        <v>0</v>
      </c>
      <c r="N1125" s="5">
        <v>0</v>
      </c>
      <c r="O1125" s="5">
        <v>0</v>
      </c>
      <c r="P1125" s="5">
        <v>0</v>
      </c>
      <c r="Q1125" s="5">
        <v>0</v>
      </c>
      <c r="R1125" s="6">
        <v>0</v>
      </c>
      <c r="S1125" s="6">
        <v>0</v>
      </c>
      <c r="T1125" s="6">
        <v>0</v>
      </c>
      <c r="U1125" s="6">
        <v>0</v>
      </c>
      <c r="V1125" s="6">
        <v>0</v>
      </c>
      <c r="W1125" s="6">
        <v>0</v>
      </c>
      <c r="X1125" s="6">
        <v>0</v>
      </c>
      <c r="Y1125" s="7">
        <v>0</v>
      </c>
      <c r="Z1125" s="7">
        <v>0</v>
      </c>
      <c r="AA1125" s="8">
        <v>0</v>
      </c>
      <c r="AB1125" s="8">
        <v>0</v>
      </c>
      <c r="AC1125" s="8">
        <v>0</v>
      </c>
      <c r="AD1125" s="8">
        <v>0</v>
      </c>
      <c r="AE1125" s="8">
        <v>0</v>
      </c>
      <c r="AF1125" s="8">
        <v>0</v>
      </c>
      <c r="AK1125" s="9">
        <f>LEN(H1125)</f>
        <v>32</v>
      </c>
      <c r="AL1125" s="9">
        <f>SUM(R1125:X1125)</f>
        <v>0</v>
      </c>
      <c r="AM1125" s="3" t="b">
        <f>IF(R1125,1)</f>
        <v>0</v>
      </c>
      <c r="AN1125" s="3" t="b">
        <f>IF(S1125,1)</f>
        <v>0</v>
      </c>
      <c r="AO1125" s="3" t="b">
        <f>IF(T1125,1)</f>
        <v>0</v>
      </c>
      <c r="AP1125" s="3" t="b">
        <f>IF(U1125,1)</f>
        <v>0</v>
      </c>
      <c r="AQ1125" s="3" t="b">
        <f>IF(V1125,1)</f>
        <v>0</v>
      </c>
      <c r="AR1125" s="3" t="b">
        <f>IF(W1125,1)</f>
        <v>0</v>
      </c>
      <c r="AS1125" s="3" t="b">
        <f>IF(X1125,1)</f>
        <v>0</v>
      </c>
      <c r="AT1125" s="3">
        <f>SUM(AM1125:AS1125)</f>
        <v>0</v>
      </c>
      <c r="AU1125" s="10" t="b">
        <f>IF(R1125,1)</f>
        <v>0</v>
      </c>
      <c r="AV1125" s="10" t="b">
        <f>IF(S1125,2)</f>
        <v>0</v>
      </c>
      <c r="AW1125" s="10" t="b">
        <f>IF(T1125,3)</f>
        <v>0</v>
      </c>
      <c r="AX1125" s="10" t="b">
        <f>IF(U1125,4)</f>
        <v>0</v>
      </c>
      <c r="AY1125" s="10" t="b">
        <f>IF(V1125,5)</f>
        <v>0</v>
      </c>
      <c r="AZ1125" s="10" t="b">
        <f>IF(W1125,6)</f>
        <v>0</v>
      </c>
      <c r="BA1125" s="10" t="b">
        <f>IF(X1125,7)</f>
        <v>0</v>
      </c>
      <c r="BB1125" s="10">
        <f>MIN(AU1125:BA1125)</f>
        <v>0</v>
      </c>
      <c r="BC1125" s="10">
        <f>MAX(AU1125:BA1125)</f>
        <v>0</v>
      </c>
      <c r="BD1125" s="10">
        <f>IF(AT1125&gt;0,(1+(BC1125-AT1125))-BB1125,-1)</f>
        <v>-1</v>
      </c>
      <c r="BE1125" s="44">
        <f>AL1125-AT1125</f>
        <v>0</v>
      </c>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c r="FN1125" s="3"/>
      <c r="FO1125" s="3"/>
      <c r="FP1125" s="3"/>
      <c r="FQ1125" s="3"/>
      <c r="FR1125" s="3"/>
      <c r="FS1125" s="3"/>
      <c r="FT1125" s="3"/>
      <c r="FU1125" s="3"/>
    </row>
    <row r="1126" spans="1:177" ht="15" customHeight="1">
      <c r="A1126" s="1">
        <v>1125</v>
      </c>
      <c r="B1126" s="1">
        <v>-38.050226577980503</v>
      </c>
      <c r="C1126" s="1">
        <v>145.344016965657</v>
      </c>
      <c r="D1126" s="1">
        <v>15</v>
      </c>
      <c r="E1126"/>
      <c r="F1126" s="1" t="s">
        <v>40</v>
      </c>
      <c r="G1126" s="1" t="s">
        <v>1172</v>
      </c>
      <c r="H1126" s="2" t="s">
        <v>1347</v>
      </c>
      <c r="I1126" s="4">
        <v>1</v>
      </c>
      <c r="J1126" s="4">
        <v>0</v>
      </c>
      <c r="K1126" s="4">
        <v>0</v>
      </c>
      <c r="L1126" s="4">
        <v>0</v>
      </c>
      <c r="M1126" s="5">
        <v>0</v>
      </c>
      <c r="N1126" s="5">
        <v>1</v>
      </c>
      <c r="O1126" s="5">
        <v>0</v>
      </c>
      <c r="P1126" s="5">
        <v>0</v>
      </c>
      <c r="Q1126" s="5">
        <v>0</v>
      </c>
      <c r="R1126" s="6">
        <v>0</v>
      </c>
      <c r="S1126" s="6">
        <v>0</v>
      </c>
      <c r="T1126" s="6">
        <v>0</v>
      </c>
      <c r="U1126" s="6">
        <v>1</v>
      </c>
      <c r="V1126" s="6">
        <v>0</v>
      </c>
      <c r="W1126" s="6">
        <v>0</v>
      </c>
      <c r="X1126" s="6">
        <v>0</v>
      </c>
      <c r="Y1126" s="7">
        <v>0</v>
      </c>
      <c r="Z1126" s="7">
        <v>1</v>
      </c>
      <c r="AA1126" s="8">
        <v>0</v>
      </c>
      <c r="AB1126" s="8">
        <v>0</v>
      </c>
      <c r="AC1126" s="8">
        <v>0</v>
      </c>
      <c r="AD1126" s="8">
        <v>0</v>
      </c>
      <c r="AE1126" s="8">
        <v>0</v>
      </c>
      <c r="AF1126" s="8">
        <v>0</v>
      </c>
      <c r="AI1126" s="9" t="s">
        <v>45</v>
      </c>
      <c r="AK1126" s="9">
        <f>LEN(H1126)</f>
        <v>36</v>
      </c>
      <c r="AL1126" s="9">
        <f>SUM(R1126:X1126)</f>
        <v>1</v>
      </c>
      <c r="AM1126" s="3" t="b">
        <f>IF(R1126,1)</f>
        <v>0</v>
      </c>
      <c r="AN1126" s="3" t="b">
        <f>IF(S1126,1)</f>
        <v>0</v>
      </c>
      <c r="AO1126" s="3" t="b">
        <f>IF(T1126,1)</f>
        <v>0</v>
      </c>
      <c r="AP1126" s="3">
        <f>IF(U1126,1)</f>
        <v>1</v>
      </c>
      <c r="AQ1126" s="3" t="b">
        <f>IF(V1126,1)</f>
        <v>0</v>
      </c>
      <c r="AR1126" s="3" t="b">
        <f>IF(W1126,1)</f>
        <v>0</v>
      </c>
      <c r="AS1126" s="3" t="b">
        <f>IF(X1126,1)</f>
        <v>0</v>
      </c>
      <c r="AT1126" s="3">
        <f>SUM(AM1126:AS1126)</f>
        <v>1</v>
      </c>
      <c r="AU1126" s="10" t="b">
        <f>IF(R1126,1)</f>
        <v>0</v>
      </c>
      <c r="AV1126" s="10" t="b">
        <f>IF(S1126,2)</f>
        <v>0</v>
      </c>
      <c r="AW1126" s="10" t="b">
        <f>IF(T1126,3)</f>
        <v>0</v>
      </c>
      <c r="AX1126" s="10">
        <f>IF(U1126,4)</f>
        <v>4</v>
      </c>
      <c r="AY1126" s="10" t="b">
        <f>IF(V1126,5)</f>
        <v>0</v>
      </c>
      <c r="AZ1126" s="10" t="b">
        <f>IF(W1126,6)</f>
        <v>0</v>
      </c>
      <c r="BA1126" s="10" t="b">
        <f>IF(X1126,7)</f>
        <v>0</v>
      </c>
      <c r="BB1126" s="10">
        <f>MIN(AU1126:BA1126)</f>
        <v>4</v>
      </c>
      <c r="BC1126" s="10">
        <f>MAX(AU1126:BA1126)</f>
        <v>4</v>
      </c>
      <c r="BD1126" s="10">
        <f>IF(AT1126&gt;0,(1+(BC1126-AT1126))-BB1126,-1)</f>
        <v>0</v>
      </c>
      <c r="BE1126" s="44">
        <f>AL1126-AT1126</f>
        <v>0</v>
      </c>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c r="FN1126" s="3"/>
      <c r="FO1126" s="3"/>
      <c r="FP1126" s="3"/>
      <c r="FQ1126" s="3"/>
      <c r="FR1126" s="3"/>
      <c r="FS1126" s="3"/>
      <c r="FT1126" s="3"/>
      <c r="FU1126" s="3"/>
    </row>
    <row r="1127" spans="1:177" ht="15" customHeight="1">
      <c r="A1127" s="1">
        <v>1126</v>
      </c>
      <c r="B1127" s="1">
        <v>-38.0637193981172</v>
      </c>
      <c r="C1127" s="1">
        <v>145.33298956818601</v>
      </c>
      <c r="D1127" s="1">
        <v>15</v>
      </c>
      <c r="E1127"/>
      <c r="F1127" s="1" t="s">
        <v>40</v>
      </c>
      <c r="G1127" s="1" t="s">
        <v>1172</v>
      </c>
      <c r="H1127" s="2" t="s">
        <v>1348</v>
      </c>
      <c r="I1127" s="4">
        <v>1</v>
      </c>
      <c r="J1127" s="4">
        <v>0</v>
      </c>
      <c r="K1127" s="4">
        <v>0</v>
      </c>
      <c r="L1127" s="4">
        <v>0</v>
      </c>
      <c r="M1127" s="5">
        <v>1</v>
      </c>
      <c r="N1127" s="5">
        <v>0</v>
      </c>
      <c r="O1127" s="5">
        <v>0</v>
      </c>
      <c r="P1127" s="5">
        <v>0</v>
      </c>
      <c r="Q1127" s="5">
        <v>0</v>
      </c>
      <c r="R1127" s="6">
        <v>0</v>
      </c>
      <c r="S1127" s="6">
        <v>0</v>
      </c>
      <c r="T1127" s="6">
        <v>0</v>
      </c>
      <c r="U1127" s="6">
        <v>1</v>
      </c>
      <c r="V1127" s="6">
        <v>0</v>
      </c>
      <c r="W1127" s="6">
        <v>0</v>
      </c>
      <c r="X1127" s="6">
        <v>0</v>
      </c>
      <c r="Y1127" s="7">
        <v>0</v>
      </c>
      <c r="Z1127" s="7">
        <v>0</v>
      </c>
      <c r="AA1127" s="8">
        <v>0</v>
      </c>
      <c r="AB1127" s="8">
        <v>0</v>
      </c>
      <c r="AC1127" s="8">
        <v>0</v>
      </c>
      <c r="AD1127" s="8">
        <v>0</v>
      </c>
      <c r="AE1127" s="8">
        <v>0</v>
      </c>
      <c r="AF1127" s="8">
        <v>0</v>
      </c>
      <c r="AK1127" s="9">
        <f>LEN(H1127)</f>
        <v>16</v>
      </c>
      <c r="AL1127" s="9">
        <f>SUM(R1127:X1127)</f>
        <v>1</v>
      </c>
      <c r="AM1127" s="3" t="b">
        <f>IF(R1127,1)</f>
        <v>0</v>
      </c>
      <c r="AN1127" s="3" t="b">
        <f>IF(S1127,1)</f>
        <v>0</v>
      </c>
      <c r="AO1127" s="3" t="b">
        <f>IF(T1127,1)</f>
        <v>0</v>
      </c>
      <c r="AP1127" s="3">
        <f>IF(U1127,1)</f>
        <v>1</v>
      </c>
      <c r="AQ1127" s="3" t="b">
        <f>IF(V1127,1)</f>
        <v>0</v>
      </c>
      <c r="AR1127" s="3" t="b">
        <f>IF(W1127,1)</f>
        <v>0</v>
      </c>
      <c r="AS1127" s="3" t="b">
        <f>IF(X1127,1)</f>
        <v>0</v>
      </c>
      <c r="AT1127" s="3">
        <f>SUM(AM1127:AS1127)</f>
        <v>1</v>
      </c>
      <c r="AU1127" s="10" t="b">
        <f>IF(R1127,1)</f>
        <v>0</v>
      </c>
      <c r="AV1127" s="10" t="b">
        <f>IF(S1127,2)</f>
        <v>0</v>
      </c>
      <c r="AW1127" s="10" t="b">
        <f>IF(T1127,3)</f>
        <v>0</v>
      </c>
      <c r="AX1127" s="10">
        <f>IF(U1127,4)</f>
        <v>4</v>
      </c>
      <c r="AY1127" s="10" t="b">
        <f>IF(V1127,5)</f>
        <v>0</v>
      </c>
      <c r="AZ1127" s="10" t="b">
        <f>IF(W1127,6)</f>
        <v>0</v>
      </c>
      <c r="BA1127" s="10" t="b">
        <f>IF(X1127,7)</f>
        <v>0</v>
      </c>
      <c r="BB1127" s="10">
        <f>MIN(AU1127:BA1127)</f>
        <v>4</v>
      </c>
      <c r="BC1127" s="10">
        <f>MAX(AU1127:BA1127)</f>
        <v>4</v>
      </c>
      <c r="BD1127" s="10">
        <f>IF(AT1127&gt;0,(1+(BC1127-AT1127))-BB1127,-1)</f>
        <v>0</v>
      </c>
      <c r="BE1127" s="44">
        <f>AL1127-AT1127</f>
        <v>0</v>
      </c>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c r="FN1127" s="3"/>
      <c r="FO1127" s="3"/>
      <c r="FP1127" s="3"/>
      <c r="FQ1127" s="3"/>
      <c r="FR1127" s="3"/>
      <c r="FS1127" s="3"/>
      <c r="FT1127" s="3"/>
      <c r="FU1127" s="3"/>
    </row>
    <row r="1128" spans="1:177" ht="15" customHeight="1">
      <c r="A1128" s="1">
        <v>1127</v>
      </c>
      <c r="B1128" s="1">
        <v>-38.059512627822599</v>
      </c>
      <c r="C1128" s="1">
        <v>145.361109847498</v>
      </c>
      <c r="D1128" s="1">
        <v>17</v>
      </c>
      <c r="E1128"/>
      <c r="F1128" s="1" t="s">
        <v>40</v>
      </c>
      <c r="G1128" s="1" t="s">
        <v>1172</v>
      </c>
      <c r="H1128" s="2" t="s">
        <v>1349</v>
      </c>
      <c r="I1128" s="4">
        <v>1</v>
      </c>
      <c r="J1128" s="4">
        <v>0</v>
      </c>
      <c r="K1128" s="4">
        <v>0</v>
      </c>
      <c r="L1128" s="4">
        <v>0</v>
      </c>
      <c r="M1128" s="5">
        <v>1</v>
      </c>
      <c r="N1128" s="5">
        <v>0</v>
      </c>
      <c r="O1128" s="5">
        <v>0</v>
      </c>
      <c r="P1128" s="5">
        <v>0</v>
      </c>
      <c r="Q1128" s="5">
        <v>0</v>
      </c>
      <c r="R1128" s="6">
        <v>0</v>
      </c>
      <c r="S1128" s="6">
        <v>0</v>
      </c>
      <c r="T1128" s="6">
        <v>1</v>
      </c>
      <c r="U1128" s="6">
        <v>2</v>
      </c>
      <c r="V1128" s="6">
        <v>0</v>
      </c>
      <c r="W1128" s="6">
        <v>0</v>
      </c>
      <c r="X1128" s="6">
        <v>0</v>
      </c>
      <c r="Y1128" s="7">
        <v>0</v>
      </c>
      <c r="Z1128" s="7">
        <v>0</v>
      </c>
      <c r="AA1128" s="8">
        <v>0</v>
      </c>
      <c r="AB1128" s="8">
        <v>0</v>
      </c>
      <c r="AC1128" s="8">
        <v>0</v>
      </c>
      <c r="AD1128" s="8">
        <v>0</v>
      </c>
      <c r="AE1128" s="8">
        <v>0</v>
      </c>
      <c r="AF1128" s="8">
        <v>0</v>
      </c>
      <c r="AJ1128" s="9" t="s">
        <v>1350</v>
      </c>
      <c r="AK1128" s="9">
        <f>LEN(H1128)</f>
        <v>30</v>
      </c>
      <c r="AL1128" s="9">
        <f>SUM(R1128:X1128)</f>
        <v>3</v>
      </c>
      <c r="AM1128" s="3" t="b">
        <f>IF(R1128,1)</f>
        <v>0</v>
      </c>
      <c r="AN1128" s="3" t="b">
        <f>IF(S1128,1)</f>
        <v>0</v>
      </c>
      <c r="AO1128" s="3">
        <f>IF(T1128,1)</f>
        <v>1</v>
      </c>
      <c r="AP1128" s="3">
        <f>IF(U1128,1)</f>
        <v>1</v>
      </c>
      <c r="AQ1128" s="3" t="b">
        <f>IF(V1128,1)</f>
        <v>0</v>
      </c>
      <c r="AR1128" s="3" t="b">
        <f>IF(W1128,1)</f>
        <v>0</v>
      </c>
      <c r="AS1128" s="3" t="b">
        <f>IF(X1128,1)</f>
        <v>0</v>
      </c>
      <c r="AT1128" s="3">
        <f>SUM(AM1128:AS1128)</f>
        <v>2</v>
      </c>
      <c r="AU1128" s="10" t="b">
        <f>IF(R1128,1)</f>
        <v>0</v>
      </c>
      <c r="AV1128" s="10" t="b">
        <f>IF(S1128,2)</f>
        <v>0</v>
      </c>
      <c r="AW1128" s="10">
        <f>IF(T1128,3)</f>
        <v>3</v>
      </c>
      <c r="AX1128" s="10">
        <f>IF(U1128,4)</f>
        <v>4</v>
      </c>
      <c r="AY1128" s="10" t="b">
        <f>IF(V1128,5)</f>
        <v>0</v>
      </c>
      <c r="AZ1128" s="10" t="b">
        <f>IF(W1128,6)</f>
        <v>0</v>
      </c>
      <c r="BA1128" s="10" t="b">
        <f>IF(X1128,7)</f>
        <v>0</v>
      </c>
      <c r="BB1128" s="10">
        <f>MIN(AU1128:BA1128)</f>
        <v>3</v>
      </c>
      <c r="BC1128" s="10">
        <f>MAX(AU1128:BA1128)</f>
        <v>4</v>
      </c>
      <c r="BD1128" s="10">
        <f>IF(AT1128&gt;0,(1+(BC1128-AT1128))-BB1128,-1)</f>
        <v>0</v>
      </c>
      <c r="BE1128" s="44">
        <f>AL1128-AT1128</f>
        <v>1</v>
      </c>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c r="FN1128" s="3"/>
      <c r="FO1128" s="3"/>
      <c r="FP1128" s="3"/>
      <c r="FQ1128" s="3"/>
      <c r="FR1128" s="3"/>
      <c r="FS1128" s="3"/>
      <c r="FT1128" s="3"/>
      <c r="FU1128" s="3"/>
    </row>
    <row r="1129" spans="1:177" ht="15" customHeight="1">
      <c r="A1129" s="1">
        <v>1128</v>
      </c>
      <c r="B1129" s="1">
        <v>-38.067706314590097</v>
      </c>
      <c r="C1129" s="1">
        <v>145.320329541636</v>
      </c>
      <c r="D1129" s="1">
        <v>15</v>
      </c>
      <c r="E1129"/>
      <c r="F1129" s="1" t="s">
        <v>40</v>
      </c>
      <c r="G1129" s="1" t="s">
        <v>1172</v>
      </c>
      <c r="H1129" s="2" t="s">
        <v>1351</v>
      </c>
      <c r="I1129" s="4">
        <v>1</v>
      </c>
      <c r="J1129" s="4">
        <v>0</v>
      </c>
      <c r="K1129" s="4">
        <v>0</v>
      </c>
      <c r="L1129" s="4">
        <v>0</v>
      </c>
      <c r="M1129" s="5">
        <v>1</v>
      </c>
      <c r="N1129" s="5">
        <v>0</v>
      </c>
      <c r="O1129" s="5">
        <v>0</v>
      </c>
      <c r="P1129" s="5">
        <v>0</v>
      </c>
      <c r="Q1129" s="5">
        <v>0</v>
      </c>
      <c r="R1129" s="6">
        <v>0</v>
      </c>
      <c r="S1129" s="6">
        <v>0</v>
      </c>
      <c r="T1129" s="6">
        <v>0</v>
      </c>
      <c r="U1129" s="6">
        <v>1</v>
      </c>
      <c r="V1129" s="6">
        <v>0</v>
      </c>
      <c r="W1129" s="6">
        <v>0</v>
      </c>
      <c r="X1129" s="6">
        <v>0</v>
      </c>
      <c r="Y1129" s="7">
        <v>0</v>
      </c>
      <c r="Z1129" s="7">
        <v>0</v>
      </c>
      <c r="AA1129" s="8">
        <v>0</v>
      </c>
      <c r="AB1129" s="8">
        <v>0</v>
      </c>
      <c r="AC1129" s="8">
        <v>0</v>
      </c>
      <c r="AD1129" s="8">
        <v>0</v>
      </c>
      <c r="AE1129" s="8">
        <v>0</v>
      </c>
      <c r="AF1129" s="8">
        <v>0</v>
      </c>
      <c r="AK1129" s="9">
        <f>LEN(H1129)</f>
        <v>13</v>
      </c>
      <c r="AL1129" s="9">
        <f>SUM(R1129:X1129)</f>
        <v>1</v>
      </c>
      <c r="AM1129" s="3" t="b">
        <f>IF(R1129,1)</f>
        <v>0</v>
      </c>
      <c r="AN1129" s="3" t="b">
        <f>IF(S1129,1)</f>
        <v>0</v>
      </c>
      <c r="AO1129" s="3" t="b">
        <f>IF(T1129,1)</f>
        <v>0</v>
      </c>
      <c r="AP1129" s="3">
        <f>IF(U1129,1)</f>
        <v>1</v>
      </c>
      <c r="AQ1129" s="3" t="b">
        <f>IF(V1129,1)</f>
        <v>0</v>
      </c>
      <c r="AR1129" s="3" t="b">
        <f>IF(W1129,1)</f>
        <v>0</v>
      </c>
      <c r="AS1129" s="3" t="b">
        <f>IF(X1129,1)</f>
        <v>0</v>
      </c>
      <c r="AT1129" s="3">
        <f>SUM(AM1129:AS1129)</f>
        <v>1</v>
      </c>
      <c r="AU1129" s="10" t="b">
        <f>IF(R1129,1)</f>
        <v>0</v>
      </c>
      <c r="AV1129" s="10" t="b">
        <f>IF(S1129,2)</f>
        <v>0</v>
      </c>
      <c r="AW1129" s="10" t="b">
        <f>IF(T1129,3)</f>
        <v>0</v>
      </c>
      <c r="AX1129" s="10">
        <f>IF(U1129,4)</f>
        <v>4</v>
      </c>
      <c r="AY1129" s="10" t="b">
        <f>IF(V1129,5)</f>
        <v>0</v>
      </c>
      <c r="AZ1129" s="10" t="b">
        <f>IF(W1129,6)</f>
        <v>0</v>
      </c>
      <c r="BA1129" s="10" t="b">
        <f>IF(X1129,7)</f>
        <v>0</v>
      </c>
      <c r="BB1129" s="10">
        <f>MIN(AU1129:BA1129)</f>
        <v>4</v>
      </c>
      <c r="BC1129" s="10">
        <f>MAX(AU1129:BA1129)</f>
        <v>4</v>
      </c>
      <c r="BD1129" s="10">
        <f>IF(AT1129&gt;0,(1+(BC1129-AT1129))-BB1129,-1)</f>
        <v>0</v>
      </c>
      <c r="BE1129" s="44">
        <f>AL1129-AT1129</f>
        <v>0</v>
      </c>
      <c r="BF1129" s="3">
        <v>1</v>
      </c>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c r="FN1129" s="3"/>
      <c r="FO1129" s="3"/>
      <c r="FP1129" s="3"/>
      <c r="FQ1129" s="3"/>
      <c r="FR1129" s="3"/>
      <c r="FS1129" s="3"/>
      <c r="FT1129" s="3"/>
      <c r="FU1129" s="3"/>
    </row>
    <row r="1130" spans="1:177" ht="15" customHeight="1">
      <c r="A1130" s="1">
        <v>1129</v>
      </c>
      <c r="B1130" s="1">
        <v>-38.058708525673602</v>
      </c>
      <c r="C1130" s="1">
        <v>145.35096925142301</v>
      </c>
      <c r="D1130" s="1">
        <v>15</v>
      </c>
      <c r="E1130"/>
      <c r="F1130" s="1" t="s">
        <v>40</v>
      </c>
      <c r="G1130" s="1" t="s">
        <v>1172</v>
      </c>
      <c r="H1130" s="2" t="s">
        <v>1352</v>
      </c>
      <c r="I1130" s="4">
        <v>1</v>
      </c>
      <c r="J1130" s="4">
        <v>0</v>
      </c>
      <c r="K1130" s="4">
        <v>0</v>
      </c>
      <c r="L1130" s="4">
        <v>0</v>
      </c>
      <c r="M1130" s="5">
        <v>1</v>
      </c>
      <c r="N1130" s="5">
        <v>0</v>
      </c>
      <c r="O1130" s="5">
        <v>0</v>
      </c>
      <c r="P1130" s="5">
        <v>0</v>
      </c>
      <c r="Q1130" s="5">
        <v>0</v>
      </c>
      <c r="R1130" s="6">
        <v>0</v>
      </c>
      <c r="S1130" s="6">
        <v>0</v>
      </c>
      <c r="T1130" s="6">
        <v>0</v>
      </c>
      <c r="U1130" s="6">
        <v>1</v>
      </c>
      <c r="V1130" s="6">
        <v>0</v>
      </c>
      <c r="W1130" s="6">
        <v>0</v>
      </c>
      <c r="X1130" s="6">
        <v>0</v>
      </c>
      <c r="Y1130" s="7">
        <v>0</v>
      </c>
      <c r="Z1130" s="7">
        <v>0</v>
      </c>
      <c r="AA1130" s="8">
        <v>0</v>
      </c>
      <c r="AB1130" s="8">
        <v>0</v>
      </c>
      <c r="AC1130" s="8">
        <v>0</v>
      </c>
      <c r="AD1130" s="8">
        <v>0</v>
      </c>
      <c r="AE1130" s="8">
        <v>0</v>
      </c>
      <c r="AF1130" s="8">
        <v>0</v>
      </c>
      <c r="AK1130" s="9">
        <f>LEN(H1130)</f>
        <v>15</v>
      </c>
      <c r="AL1130" s="9">
        <f>SUM(R1130:X1130)</f>
        <v>1</v>
      </c>
      <c r="AM1130" s="3" t="b">
        <f>IF(R1130,1)</f>
        <v>0</v>
      </c>
      <c r="AN1130" s="3" t="b">
        <f>IF(S1130,1)</f>
        <v>0</v>
      </c>
      <c r="AO1130" s="3" t="b">
        <f>IF(T1130,1)</f>
        <v>0</v>
      </c>
      <c r="AP1130" s="3">
        <f>IF(U1130,1)</f>
        <v>1</v>
      </c>
      <c r="AQ1130" s="3" t="b">
        <f>IF(V1130,1)</f>
        <v>0</v>
      </c>
      <c r="AR1130" s="3" t="b">
        <f>IF(W1130,1)</f>
        <v>0</v>
      </c>
      <c r="AS1130" s="3" t="b">
        <f>IF(X1130,1)</f>
        <v>0</v>
      </c>
      <c r="AT1130" s="3">
        <f>SUM(AM1130:AS1130)</f>
        <v>1</v>
      </c>
      <c r="AU1130" s="10" t="b">
        <f>IF(R1130,1)</f>
        <v>0</v>
      </c>
      <c r="AV1130" s="10" t="b">
        <f>IF(S1130,2)</f>
        <v>0</v>
      </c>
      <c r="AW1130" s="10" t="b">
        <f>IF(T1130,3)</f>
        <v>0</v>
      </c>
      <c r="AX1130" s="10">
        <f>IF(U1130,4)</f>
        <v>4</v>
      </c>
      <c r="AY1130" s="10" t="b">
        <f>IF(V1130,5)</f>
        <v>0</v>
      </c>
      <c r="AZ1130" s="10" t="b">
        <f>IF(W1130,6)</f>
        <v>0</v>
      </c>
      <c r="BA1130" s="10" t="b">
        <f>IF(X1130,7)</f>
        <v>0</v>
      </c>
      <c r="BB1130" s="10">
        <f>MIN(AU1130:BA1130)</f>
        <v>4</v>
      </c>
      <c r="BC1130" s="10">
        <f>MAX(AU1130:BA1130)</f>
        <v>4</v>
      </c>
      <c r="BD1130" s="10">
        <f>IF(AT1130&gt;0,(1+(BC1130-AT1130))-BB1130,-1)</f>
        <v>0</v>
      </c>
      <c r="BE1130" s="44">
        <f>AL1130-AT1130</f>
        <v>0</v>
      </c>
      <c r="BF1130" s="3">
        <v>1</v>
      </c>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c r="FN1130" s="3"/>
      <c r="FO1130" s="3"/>
      <c r="FP1130" s="3"/>
      <c r="FQ1130" s="3"/>
      <c r="FR1130" s="3"/>
      <c r="FS1130" s="3"/>
      <c r="FT1130" s="3"/>
      <c r="FU1130" s="3"/>
    </row>
    <row r="1131" spans="1:177" ht="15" customHeight="1">
      <c r="A1131" s="1">
        <v>1130</v>
      </c>
      <c r="B1131" s="1">
        <v>-38.061235799924297</v>
      </c>
      <c r="C1131" s="1">
        <v>145.31986974954299</v>
      </c>
      <c r="D1131" s="1">
        <v>15</v>
      </c>
      <c r="E1131"/>
      <c r="F1131" s="1" t="s">
        <v>40</v>
      </c>
      <c r="G1131" s="1" t="s">
        <v>1172</v>
      </c>
      <c r="H1131" s="2" t="s">
        <v>1353</v>
      </c>
      <c r="I1131" s="4">
        <v>1</v>
      </c>
      <c r="J1131" s="4">
        <v>0</v>
      </c>
      <c r="K1131" s="4">
        <v>0</v>
      </c>
      <c r="L1131" s="4">
        <v>0</v>
      </c>
      <c r="M1131" s="5">
        <v>1</v>
      </c>
      <c r="N1131" s="5">
        <v>0</v>
      </c>
      <c r="O1131" s="5">
        <v>0</v>
      </c>
      <c r="P1131" s="5">
        <v>0</v>
      </c>
      <c r="Q1131" s="5">
        <v>0</v>
      </c>
      <c r="R1131" s="6">
        <v>0</v>
      </c>
      <c r="S1131" s="6">
        <v>0</v>
      </c>
      <c r="T1131" s="6">
        <v>0</v>
      </c>
      <c r="U1131" s="6">
        <v>1</v>
      </c>
      <c r="V1131" s="6">
        <v>0</v>
      </c>
      <c r="W1131" s="6">
        <v>0</v>
      </c>
      <c r="X1131" s="6">
        <v>0</v>
      </c>
      <c r="Y1131" s="7">
        <v>0</v>
      </c>
      <c r="Z1131" s="7">
        <v>0</v>
      </c>
      <c r="AA1131" s="8">
        <v>0</v>
      </c>
      <c r="AB1131" s="8">
        <v>0</v>
      </c>
      <c r="AC1131" s="8">
        <v>0</v>
      </c>
      <c r="AD1131" s="8">
        <v>0</v>
      </c>
      <c r="AE1131" s="8">
        <v>0</v>
      </c>
      <c r="AF1131" s="8">
        <v>0</v>
      </c>
      <c r="AK1131" s="9">
        <f>LEN(H1131)</f>
        <v>11</v>
      </c>
      <c r="AL1131" s="9">
        <f>SUM(R1131:X1131)</f>
        <v>1</v>
      </c>
      <c r="AM1131" s="3" t="b">
        <f>IF(R1131,1)</f>
        <v>0</v>
      </c>
      <c r="AN1131" s="3" t="b">
        <f>IF(S1131,1)</f>
        <v>0</v>
      </c>
      <c r="AO1131" s="3" t="b">
        <f>IF(T1131,1)</f>
        <v>0</v>
      </c>
      <c r="AP1131" s="3">
        <f>IF(U1131,1)</f>
        <v>1</v>
      </c>
      <c r="AQ1131" s="3" t="b">
        <f>IF(V1131,1)</f>
        <v>0</v>
      </c>
      <c r="AR1131" s="3" t="b">
        <f>IF(W1131,1)</f>
        <v>0</v>
      </c>
      <c r="AS1131" s="3" t="b">
        <f>IF(X1131,1)</f>
        <v>0</v>
      </c>
      <c r="AT1131" s="3">
        <f>SUM(AM1131:AS1131)</f>
        <v>1</v>
      </c>
      <c r="AU1131" s="10" t="b">
        <f>IF(R1131,1)</f>
        <v>0</v>
      </c>
      <c r="AV1131" s="10" t="b">
        <f>IF(S1131,2)</f>
        <v>0</v>
      </c>
      <c r="AW1131" s="10" t="b">
        <f>IF(T1131,3)</f>
        <v>0</v>
      </c>
      <c r="AX1131" s="10">
        <f>IF(U1131,4)</f>
        <v>4</v>
      </c>
      <c r="AY1131" s="10" t="b">
        <f>IF(V1131,5)</f>
        <v>0</v>
      </c>
      <c r="AZ1131" s="10" t="b">
        <f>IF(W1131,6)</f>
        <v>0</v>
      </c>
      <c r="BA1131" s="10" t="b">
        <f>IF(X1131,7)</f>
        <v>0</v>
      </c>
      <c r="BB1131" s="10">
        <f>MIN(AU1131:BA1131)</f>
        <v>4</v>
      </c>
      <c r="BC1131" s="10">
        <f>MAX(AU1131:BA1131)</f>
        <v>4</v>
      </c>
      <c r="BD1131" s="10">
        <f>IF(AT1131&gt;0,(1+(BC1131-AT1131))-BB1131,-1)</f>
        <v>0</v>
      </c>
      <c r="BE1131" s="44">
        <f>AL1131-AT1131</f>
        <v>0</v>
      </c>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c r="FN1131" s="3"/>
      <c r="FO1131" s="3"/>
      <c r="FP1131" s="3"/>
      <c r="FQ1131" s="3"/>
      <c r="FR1131" s="3"/>
      <c r="FS1131" s="3"/>
      <c r="FT1131" s="3"/>
      <c r="FU1131" s="3"/>
    </row>
    <row r="1132" spans="1:177" ht="15" customHeight="1">
      <c r="A1132" s="1">
        <v>1131</v>
      </c>
      <c r="B1132" s="1">
        <v>-38.060634568072899</v>
      </c>
      <c r="C1132" s="1">
        <v>145.33697884920201</v>
      </c>
      <c r="D1132" s="1">
        <v>15</v>
      </c>
      <c r="E1132"/>
      <c r="F1132" s="1" t="s">
        <v>40</v>
      </c>
      <c r="G1132" s="1" t="s">
        <v>1172</v>
      </c>
      <c r="H1132" s="2" t="s">
        <v>1354</v>
      </c>
      <c r="I1132" s="4">
        <v>1</v>
      </c>
      <c r="J1132" s="4">
        <v>0</v>
      </c>
      <c r="K1132" s="4">
        <v>0</v>
      </c>
      <c r="L1132" s="4">
        <v>0</v>
      </c>
      <c r="M1132" s="5">
        <v>1</v>
      </c>
      <c r="N1132" s="5">
        <v>0</v>
      </c>
      <c r="O1132" s="5">
        <v>0</v>
      </c>
      <c r="P1132" s="5">
        <v>0</v>
      </c>
      <c r="Q1132" s="5">
        <v>0</v>
      </c>
      <c r="R1132" s="6">
        <v>0</v>
      </c>
      <c r="S1132" s="6">
        <v>0</v>
      </c>
      <c r="T1132" s="6">
        <v>1</v>
      </c>
      <c r="U1132" s="6">
        <v>1</v>
      </c>
      <c r="V1132" s="6">
        <v>0</v>
      </c>
      <c r="W1132" s="6">
        <v>0</v>
      </c>
      <c r="X1132" s="6">
        <v>0</v>
      </c>
      <c r="Y1132" s="7">
        <v>0</v>
      </c>
      <c r="Z1132" s="7">
        <v>0</v>
      </c>
      <c r="AA1132" s="8">
        <v>0</v>
      </c>
      <c r="AB1132" s="8">
        <v>1</v>
      </c>
      <c r="AC1132" s="8">
        <v>0</v>
      </c>
      <c r="AD1132" s="8">
        <v>0</v>
      </c>
      <c r="AE1132" s="8">
        <v>0</v>
      </c>
      <c r="AF1132" s="8">
        <v>0</v>
      </c>
      <c r="AI1132" s="9" t="s">
        <v>4547</v>
      </c>
      <c r="AK1132" s="9">
        <f>LEN(H1132)</f>
        <v>30</v>
      </c>
      <c r="AL1132" s="9">
        <f>SUM(R1132:X1132)</f>
        <v>2</v>
      </c>
      <c r="AM1132" s="3" t="b">
        <f>IF(R1132,1)</f>
        <v>0</v>
      </c>
      <c r="AN1132" s="3" t="b">
        <f>IF(S1132,1)</f>
        <v>0</v>
      </c>
      <c r="AO1132" s="3">
        <f>IF(T1132,1)</f>
        <v>1</v>
      </c>
      <c r="AP1132" s="3">
        <f>IF(U1132,1)</f>
        <v>1</v>
      </c>
      <c r="AQ1132" s="3" t="b">
        <f>IF(V1132,1)</f>
        <v>0</v>
      </c>
      <c r="AR1132" s="3" t="b">
        <f>IF(W1132,1)</f>
        <v>0</v>
      </c>
      <c r="AS1132" s="3" t="b">
        <f>IF(X1132,1)</f>
        <v>0</v>
      </c>
      <c r="AT1132" s="3">
        <f>SUM(AM1132:AS1132)</f>
        <v>2</v>
      </c>
      <c r="AU1132" s="10" t="b">
        <f>IF(R1132,1)</f>
        <v>0</v>
      </c>
      <c r="AV1132" s="10" t="b">
        <f>IF(S1132,2)</f>
        <v>0</v>
      </c>
      <c r="AW1132" s="10">
        <f>IF(T1132,3)</f>
        <v>3</v>
      </c>
      <c r="AX1132" s="10">
        <f>IF(U1132,4)</f>
        <v>4</v>
      </c>
      <c r="AY1132" s="10" t="b">
        <f>IF(V1132,5)</f>
        <v>0</v>
      </c>
      <c r="AZ1132" s="10" t="b">
        <f>IF(W1132,6)</f>
        <v>0</v>
      </c>
      <c r="BA1132" s="10" t="b">
        <f>IF(X1132,7)</f>
        <v>0</v>
      </c>
      <c r="BB1132" s="10">
        <f>MIN(AU1132:BA1132)</f>
        <v>3</v>
      </c>
      <c r="BC1132" s="10">
        <f>MAX(AU1132:BA1132)</f>
        <v>4</v>
      </c>
      <c r="BD1132" s="10">
        <f>IF(AT1132&gt;0,(1+(BC1132-AT1132))-BB1132,-1)</f>
        <v>0</v>
      </c>
      <c r="BE1132" s="44">
        <f>AL1132-AT1132</f>
        <v>0</v>
      </c>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c r="FN1132" s="3"/>
      <c r="FO1132" s="3"/>
      <c r="FP1132" s="3"/>
      <c r="FQ1132" s="3"/>
      <c r="FR1132" s="3"/>
      <c r="FS1132" s="3"/>
      <c r="FT1132" s="3"/>
      <c r="FU1132" s="3"/>
    </row>
    <row r="1133" spans="1:177" ht="15" customHeight="1">
      <c r="A1133" s="1">
        <v>1132</v>
      </c>
      <c r="B1133" s="1">
        <v>-38.055982469979497</v>
      </c>
      <c r="C1133" s="1">
        <v>145.333359195627</v>
      </c>
      <c r="D1133" s="1">
        <v>16</v>
      </c>
      <c r="E1133"/>
      <c r="F1133" s="1" t="s">
        <v>40</v>
      </c>
      <c r="G1133" s="1" t="s">
        <v>1172</v>
      </c>
      <c r="H1133" s="2" t="s">
        <v>1355</v>
      </c>
      <c r="I1133" s="4">
        <v>1</v>
      </c>
      <c r="J1133" s="4">
        <v>0</v>
      </c>
      <c r="K1133" s="4">
        <v>0</v>
      </c>
      <c r="L1133" s="4">
        <v>0</v>
      </c>
      <c r="M1133" s="5">
        <v>1</v>
      </c>
      <c r="N1133" s="5">
        <v>0</v>
      </c>
      <c r="O1133" s="5">
        <v>0</v>
      </c>
      <c r="P1133" s="5">
        <v>0</v>
      </c>
      <c r="Q1133" s="5">
        <v>0</v>
      </c>
      <c r="R1133" s="6">
        <v>0</v>
      </c>
      <c r="S1133" s="6">
        <v>0</v>
      </c>
      <c r="T1133" s="6">
        <v>0</v>
      </c>
      <c r="U1133" s="6">
        <v>1</v>
      </c>
      <c r="V1133" s="6">
        <v>0</v>
      </c>
      <c r="W1133" s="6">
        <v>0</v>
      </c>
      <c r="X1133" s="6">
        <v>0</v>
      </c>
      <c r="Y1133" s="7">
        <v>0</v>
      </c>
      <c r="Z1133" s="7">
        <v>0</v>
      </c>
      <c r="AA1133" s="8">
        <v>0</v>
      </c>
      <c r="AB1133" s="8">
        <v>0</v>
      </c>
      <c r="AC1133" s="8">
        <v>0</v>
      </c>
      <c r="AD1133" s="8">
        <v>0</v>
      </c>
      <c r="AE1133" s="8">
        <v>0</v>
      </c>
      <c r="AF1133" s="8">
        <v>0</v>
      </c>
      <c r="AK1133" s="9">
        <f>LEN(H1133)</f>
        <v>15</v>
      </c>
      <c r="AL1133" s="9">
        <f>SUM(R1133:X1133)</f>
        <v>1</v>
      </c>
      <c r="AM1133" s="3" t="b">
        <f>IF(R1133,1)</f>
        <v>0</v>
      </c>
      <c r="AN1133" s="3" t="b">
        <f>IF(S1133,1)</f>
        <v>0</v>
      </c>
      <c r="AO1133" s="3" t="b">
        <f>IF(T1133,1)</f>
        <v>0</v>
      </c>
      <c r="AP1133" s="3">
        <f>IF(U1133,1)</f>
        <v>1</v>
      </c>
      <c r="AQ1133" s="3" t="b">
        <f>IF(V1133,1)</f>
        <v>0</v>
      </c>
      <c r="AR1133" s="3" t="b">
        <f>IF(W1133,1)</f>
        <v>0</v>
      </c>
      <c r="AS1133" s="3" t="b">
        <f>IF(X1133,1)</f>
        <v>0</v>
      </c>
      <c r="AT1133" s="3">
        <f>SUM(AM1133:AS1133)</f>
        <v>1</v>
      </c>
      <c r="AU1133" s="10" t="b">
        <f>IF(R1133,1)</f>
        <v>0</v>
      </c>
      <c r="AV1133" s="10" t="b">
        <f>IF(S1133,2)</f>
        <v>0</v>
      </c>
      <c r="AW1133" s="10" t="b">
        <f>IF(T1133,3)</f>
        <v>0</v>
      </c>
      <c r="AX1133" s="10">
        <f>IF(U1133,4)</f>
        <v>4</v>
      </c>
      <c r="AY1133" s="10" t="b">
        <f>IF(V1133,5)</f>
        <v>0</v>
      </c>
      <c r="AZ1133" s="10" t="b">
        <f>IF(W1133,6)</f>
        <v>0</v>
      </c>
      <c r="BA1133" s="10" t="b">
        <f>IF(X1133,7)</f>
        <v>0</v>
      </c>
      <c r="BB1133" s="10">
        <f>MIN(AU1133:BA1133)</f>
        <v>4</v>
      </c>
      <c r="BC1133" s="10">
        <f>MAX(AU1133:BA1133)</f>
        <v>4</v>
      </c>
      <c r="BD1133" s="10">
        <f>IF(AT1133&gt;0,(1+(BC1133-AT1133))-BB1133,-1)</f>
        <v>0</v>
      </c>
      <c r="BE1133" s="44">
        <f>AL1133-AT1133</f>
        <v>0</v>
      </c>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c r="FN1133" s="3"/>
      <c r="FO1133" s="3"/>
      <c r="FP1133" s="3"/>
      <c r="FQ1133" s="3"/>
      <c r="FR1133" s="3"/>
      <c r="FS1133" s="3"/>
      <c r="FT1133" s="3"/>
      <c r="FU1133" s="3"/>
    </row>
    <row r="1134" spans="1:177" ht="15" customHeight="1">
      <c r="A1134" s="1">
        <v>1133</v>
      </c>
      <c r="B1134" s="1">
        <v>-38.0680003677912</v>
      </c>
      <c r="C1134" s="1">
        <v>145.30663770082501</v>
      </c>
      <c r="D1134" s="1">
        <v>15</v>
      </c>
      <c r="E1134"/>
      <c r="F1134" s="1" t="s">
        <v>40</v>
      </c>
      <c r="G1134" s="1" t="s">
        <v>1172</v>
      </c>
      <c r="H1134" s="2" t="s">
        <v>1356</v>
      </c>
      <c r="I1134" s="4">
        <v>1</v>
      </c>
      <c r="J1134" s="4">
        <v>0</v>
      </c>
      <c r="K1134" s="4">
        <v>0</v>
      </c>
      <c r="L1134" s="4">
        <v>0</v>
      </c>
      <c r="M1134" s="5">
        <v>1</v>
      </c>
      <c r="N1134" s="5">
        <v>0</v>
      </c>
      <c r="O1134" s="5">
        <v>0</v>
      </c>
      <c r="P1134" s="5">
        <v>0</v>
      </c>
      <c r="Q1134" s="5">
        <v>0</v>
      </c>
      <c r="R1134" s="6">
        <v>0</v>
      </c>
      <c r="S1134" s="6">
        <v>0</v>
      </c>
      <c r="T1134" s="6">
        <v>1</v>
      </c>
      <c r="U1134" s="6">
        <v>1</v>
      </c>
      <c r="V1134" s="6">
        <v>0</v>
      </c>
      <c r="W1134" s="6">
        <v>0</v>
      </c>
      <c r="X1134" s="6">
        <v>0</v>
      </c>
      <c r="Y1134" s="7">
        <v>0</v>
      </c>
      <c r="Z1134" s="7">
        <v>0</v>
      </c>
      <c r="AA1134" s="8">
        <v>0</v>
      </c>
      <c r="AB1134" s="8">
        <v>0</v>
      </c>
      <c r="AC1134" s="8">
        <v>0</v>
      </c>
      <c r="AD1134" s="8">
        <v>0</v>
      </c>
      <c r="AE1134" s="8">
        <v>0</v>
      </c>
      <c r="AF1134" s="8">
        <v>0</v>
      </c>
      <c r="AI1134" s="9" t="s">
        <v>4388</v>
      </c>
      <c r="AK1134" s="9">
        <f>LEN(H1134)</f>
        <v>27</v>
      </c>
      <c r="AL1134" s="9">
        <f>SUM(R1134:X1134)</f>
        <v>2</v>
      </c>
      <c r="AM1134" s="3" t="b">
        <f>IF(R1134,1)</f>
        <v>0</v>
      </c>
      <c r="AN1134" s="3" t="b">
        <f>IF(S1134,1)</f>
        <v>0</v>
      </c>
      <c r="AO1134" s="3">
        <f>IF(T1134,1)</f>
        <v>1</v>
      </c>
      <c r="AP1134" s="3">
        <f>IF(U1134,1)</f>
        <v>1</v>
      </c>
      <c r="AQ1134" s="3" t="b">
        <f>IF(V1134,1)</f>
        <v>0</v>
      </c>
      <c r="AR1134" s="3" t="b">
        <f>IF(W1134,1)</f>
        <v>0</v>
      </c>
      <c r="AS1134" s="3" t="b">
        <f>IF(X1134,1)</f>
        <v>0</v>
      </c>
      <c r="AT1134" s="3">
        <f>SUM(AM1134:AS1134)</f>
        <v>2</v>
      </c>
      <c r="AU1134" s="10" t="b">
        <f>IF(R1134,1)</f>
        <v>0</v>
      </c>
      <c r="AV1134" s="10" t="b">
        <f>IF(S1134,2)</f>
        <v>0</v>
      </c>
      <c r="AW1134" s="10">
        <f>IF(T1134,3)</f>
        <v>3</v>
      </c>
      <c r="AX1134" s="10">
        <f>IF(U1134,4)</f>
        <v>4</v>
      </c>
      <c r="AY1134" s="10" t="b">
        <f>IF(V1134,5)</f>
        <v>0</v>
      </c>
      <c r="AZ1134" s="10" t="b">
        <f>IF(W1134,6)</f>
        <v>0</v>
      </c>
      <c r="BA1134" s="10" t="b">
        <f>IF(X1134,7)</f>
        <v>0</v>
      </c>
      <c r="BB1134" s="10">
        <f>MIN(AU1134:BA1134)</f>
        <v>3</v>
      </c>
      <c r="BC1134" s="10">
        <f>MAX(AU1134:BA1134)</f>
        <v>4</v>
      </c>
      <c r="BD1134" s="10">
        <f>IF(AT1134&gt;0,(1+(BC1134-AT1134))-BB1134,-1)</f>
        <v>0</v>
      </c>
      <c r="BE1134" s="44">
        <f>AL1134-AT1134</f>
        <v>0</v>
      </c>
      <c r="BF1134" s="3">
        <v>1</v>
      </c>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c r="FN1134" s="3"/>
      <c r="FO1134" s="3"/>
      <c r="FP1134" s="3"/>
      <c r="FQ1134" s="3"/>
      <c r="FR1134" s="3"/>
      <c r="FS1134" s="3"/>
      <c r="FT1134" s="3"/>
      <c r="FU1134" s="3"/>
    </row>
    <row r="1135" spans="1:177" ht="15" customHeight="1">
      <c r="A1135" s="1">
        <v>1134</v>
      </c>
      <c r="B1135" s="1">
        <v>-38.066344816864401</v>
      </c>
      <c r="C1135" s="1">
        <v>145.302818235188</v>
      </c>
      <c r="D1135" s="1">
        <v>15</v>
      </c>
      <c r="E1135"/>
      <c r="F1135" s="1" t="s">
        <v>40</v>
      </c>
      <c r="G1135" s="1" t="s">
        <v>1172</v>
      </c>
      <c r="H1135" s="2" t="s">
        <v>1357</v>
      </c>
      <c r="I1135" s="4">
        <v>1</v>
      </c>
      <c r="J1135" s="4">
        <v>0</v>
      </c>
      <c r="K1135" s="4">
        <v>0</v>
      </c>
      <c r="L1135" s="4">
        <v>0</v>
      </c>
      <c r="M1135" s="5">
        <v>1</v>
      </c>
      <c r="N1135" s="5">
        <v>0</v>
      </c>
      <c r="O1135" s="5">
        <v>0</v>
      </c>
      <c r="P1135" s="5">
        <v>0</v>
      </c>
      <c r="Q1135" s="5">
        <v>0</v>
      </c>
      <c r="R1135" s="6">
        <v>0</v>
      </c>
      <c r="S1135" s="6">
        <v>0</v>
      </c>
      <c r="T1135" s="6">
        <v>0</v>
      </c>
      <c r="U1135" s="6">
        <v>1</v>
      </c>
      <c r="V1135" s="6">
        <v>0</v>
      </c>
      <c r="W1135" s="6">
        <v>0</v>
      </c>
      <c r="X1135" s="6">
        <v>0</v>
      </c>
      <c r="Y1135" s="7">
        <v>0</v>
      </c>
      <c r="Z1135" s="7">
        <v>0</v>
      </c>
      <c r="AA1135" s="8">
        <v>0</v>
      </c>
      <c r="AB1135" s="8">
        <v>0</v>
      </c>
      <c r="AC1135" s="8">
        <v>0</v>
      </c>
      <c r="AD1135" s="8">
        <v>0</v>
      </c>
      <c r="AE1135" s="8">
        <v>0</v>
      </c>
      <c r="AF1135" s="8">
        <v>0</v>
      </c>
      <c r="AJ1135" s="9" t="s">
        <v>4389</v>
      </c>
      <c r="AK1135" s="9">
        <f>LEN(H1135)</f>
        <v>9</v>
      </c>
      <c r="AL1135" s="9">
        <f>SUM(R1135:X1135)</f>
        <v>1</v>
      </c>
      <c r="AM1135" s="3" t="b">
        <f>IF(R1135,1)</f>
        <v>0</v>
      </c>
      <c r="AN1135" s="3" t="b">
        <f>IF(S1135,1)</f>
        <v>0</v>
      </c>
      <c r="AO1135" s="3" t="b">
        <f>IF(T1135,1)</f>
        <v>0</v>
      </c>
      <c r="AP1135" s="3">
        <f>IF(U1135,1)</f>
        <v>1</v>
      </c>
      <c r="AQ1135" s="3" t="b">
        <f>IF(V1135,1)</f>
        <v>0</v>
      </c>
      <c r="AR1135" s="3" t="b">
        <f>IF(W1135,1)</f>
        <v>0</v>
      </c>
      <c r="AS1135" s="3" t="b">
        <f>IF(X1135,1)</f>
        <v>0</v>
      </c>
      <c r="AT1135" s="3">
        <f>SUM(AM1135:AS1135)</f>
        <v>1</v>
      </c>
      <c r="AU1135" s="10" t="b">
        <f>IF(R1135,1)</f>
        <v>0</v>
      </c>
      <c r="AV1135" s="10" t="b">
        <f>IF(S1135,2)</f>
        <v>0</v>
      </c>
      <c r="AW1135" s="10" t="b">
        <f>IF(T1135,3)</f>
        <v>0</v>
      </c>
      <c r="AX1135" s="10">
        <f>IF(U1135,4)</f>
        <v>4</v>
      </c>
      <c r="AY1135" s="10" t="b">
        <f>IF(V1135,5)</f>
        <v>0</v>
      </c>
      <c r="AZ1135" s="10" t="b">
        <f>IF(W1135,6)</f>
        <v>0</v>
      </c>
      <c r="BA1135" s="10" t="b">
        <f>IF(X1135,7)</f>
        <v>0</v>
      </c>
      <c r="BB1135" s="10">
        <f>MIN(AU1135:BA1135)</f>
        <v>4</v>
      </c>
      <c r="BC1135" s="10">
        <f>MAX(AU1135:BA1135)</f>
        <v>4</v>
      </c>
      <c r="BD1135" s="10">
        <f>IF(AT1135&gt;0,(1+(BC1135-AT1135))-BB1135,-1)</f>
        <v>0</v>
      </c>
      <c r="BE1135" s="44">
        <f>AL1135-AT1135</f>
        <v>0</v>
      </c>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c r="EL1135" s="3"/>
      <c r="EM1135" s="3"/>
      <c r="EN1135" s="3"/>
      <c r="EO1135" s="3"/>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c r="FN1135" s="3"/>
      <c r="FO1135" s="3"/>
      <c r="FP1135" s="3"/>
      <c r="FQ1135" s="3"/>
      <c r="FR1135" s="3"/>
      <c r="FS1135" s="3"/>
      <c r="FT1135" s="3"/>
      <c r="FU1135" s="3"/>
    </row>
    <row r="1136" spans="1:177" ht="15" customHeight="1">
      <c r="A1136" s="1">
        <v>1135</v>
      </c>
      <c r="B1136" s="1">
        <v>-38.083043780652403</v>
      </c>
      <c r="C1136" s="1">
        <v>145.249862546396</v>
      </c>
      <c r="D1136" s="1">
        <v>15</v>
      </c>
      <c r="E1136"/>
      <c r="F1136" s="1" t="s">
        <v>40</v>
      </c>
      <c r="G1136" s="1" t="s">
        <v>1172</v>
      </c>
      <c r="H1136" s="2" t="s">
        <v>1358</v>
      </c>
      <c r="I1136" s="4">
        <v>1</v>
      </c>
      <c r="J1136" s="4">
        <v>0</v>
      </c>
      <c r="K1136" s="4">
        <v>0</v>
      </c>
      <c r="L1136" s="4">
        <v>0</v>
      </c>
      <c r="M1136" s="5">
        <v>1</v>
      </c>
      <c r="N1136" s="5">
        <v>0</v>
      </c>
      <c r="O1136" s="5">
        <v>0</v>
      </c>
      <c r="P1136" s="5">
        <v>0</v>
      </c>
      <c r="Q1136" s="5">
        <v>0</v>
      </c>
      <c r="R1136" s="6">
        <v>0</v>
      </c>
      <c r="S1136" s="6">
        <v>0</v>
      </c>
      <c r="T1136" s="6">
        <v>0</v>
      </c>
      <c r="U1136" s="6">
        <v>1</v>
      </c>
      <c r="V1136" s="6">
        <v>0</v>
      </c>
      <c r="W1136" s="6">
        <v>0</v>
      </c>
      <c r="X1136" s="6">
        <v>0</v>
      </c>
      <c r="Y1136" s="7">
        <v>0</v>
      </c>
      <c r="Z1136" s="7">
        <v>0</v>
      </c>
      <c r="AA1136" s="8">
        <v>0</v>
      </c>
      <c r="AB1136" s="8">
        <v>0</v>
      </c>
      <c r="AC1136" s="8">
        <v>0</v>
      </c>
      <c r="AD1136" s="8">
        <v>0</v>
      </c>
      <c r="AE1136" s="8">
        <v>0</v>
      </c>
      <c r="AF1136" s="8">
        <v>0</v>
      </c>
      <c r="AI1136" s="9" t="s">
        <v>45</v>
      </c>
      <c r="AK1136" s="9">
        <f>LEN(H1136)</f>
        <v>10</v>
      </c>
      <c r="AL1136" s="9">
        <f>SUM(R1136:X1136)</f>
        <v>1</v>
      </c>
      <c r="AM1136" s="3" t="b">
        <f>IF(R1136,1)</f>
        <v>0</v>
      </c>
      <c r="AN1136" s="3" t="b">
        <f>IF(S1136,1)</f>
        <v>0</v>
      </c>
      <c r="AO1136" s="3" t="b">
        <f>IF(T1136,1)</f>
        <v>0</v>
      </c>
      <c r="AP1136" s="3">
        <f>IF(U1136,1)</f>
        <v>1</v>
      </c>
      <c r="AQ1136" s="3" t="b">
        <f>IF(V1136,1)</f>
        <v>0</v>
      </c>
      <c r="AR1136" s="3" t="b">
        <f>IF(W1136,1)</f>
        <v>0</v>
      </c>
      <c r="AS1136" s="3" t="b">
        <f>IF(X1136,1)</f>
        <v>0</v>
      </c>
      <c r="AT1136" s="3">
        <f>SUM(AM1136:AS1136)</f>
        <v>1</v>
      </c>
      <c r="AU1136" s="10" t="b">
        <f>IF(R1136,1)</f>
        <v>0</v>
      </c>
      <c r="AV1136" s="10" t="b">
        <f>IF(S1136,2)</f>
        <v>0</v>
      </c>
      <c r="AW1136" s="10" t="b">
        <f>IF(T1136,3)</f>
        <v>0</v>
      </c>
      <c r="AX1136" s="10">
        <f>IF(U1136,4)</f>
        <v>4</v>
      </c>
      <c r="AY1136" s="10" t="b">
        <f>IF(V1136,5)</f>
        <v>0</v>
      </c>
      <c r="AZ1136" s="10" t="b">
        <f>IF(W1136,6)</f>
        <v>0</v>
      </c>
      <c r="BA1136" s="10" t="b">
        <f>IF(X1136,7)</f>
        <v>0</v>
      </c>
      <c r="BB1136" s="10">
        <f>MIN(AU1136:BA1136)</f>
        <v>4</v>
      </c>
      <c r="BC1136" s="10">
        <f>MAX(AU1136:BA1136)</f>
        <v>4</v>
      </c>
      <c r="BD1136" s="10">
        <f>IF(AT1136&gt;0,(1+(BC1136-AT1136))-BB1136,-1)</f>
        <v>0</v>
      </c>
      <c r="BE1136" s="44">
        <f>AL1136-AT1136</f>
        <v>0</v>
      </c>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c r="FN1136" s="3"/>
      <c r="FO1136" s="3"/>
      <c r="FP1136" s="3"/>
      <c r="FQ1136" s="3"/>
      <c r="FR1136" s="3"/>
      <c r="FS1136" s="3"/>
      <c r="FT1136" s="3"/>
      <c r="FU1136" s="3"/>
    </row>
    <row r="1137" spans="1:177" ht="15" customHeight="1">
      <c r="A1137" s="1">
        <v>1136</v>
      </c>
      <c r="B1137" s="1">
        <v>-38.052828714260599</v>
      </c>
      <c r="C1137" s="1">
        <v>145.35809319856699</v>
      </c>
      <c r="D1137" s="1">
        <v>15</v>
      </c>
      <c r="E1137"/>
      <c r="F1137" s="1" t="s">
        <v>40</v>
      </c>
      <c r="G1137" s="1" t="s">
        <v>1172</v>
      </c>
      <c r="H1137" s="2" t="s">
        <v>1359</v>
      </c>
      <c r="I1137" s="4">
        <v>1</v>
      </c>
      <c r="J1137" s="4">
        <v>0</v>
      </c>
      <c r="K1137" s="4">
        <v>0</v>
      </c>
      <c r="L1137" s="4">
        <v>0</v>
      </c>
      <c r="M1137" s="5">
        <v>1</v>
      </c>
      <c r="N1137" s="5">
        <v>0</v>
      </c>
      <c r="O1137" s="5">
        <v>0</v>
      </c>
      <c r="P1137" s="5">
        <v>0</v>
      </c>
      <c r="Q1137" s="5">
        <v>0</v>
      </c>
      <c r="R1137" s="6">
        <v>0</v>
      </c>
      <c r="S1137" s="6">
        <v>0</v>
      </c>
      <c r="T1137" s="6">
        <v>0</v>
      </c>
      <c r="U1137" s="6">
        <v>1</v>
      </c>
      <c r="V1137" s="6">
        <v>0</v>
      </c>
      <c r="W1137" s="6">
        <v>0</v>
      </c>
      <c r="X1137" s="6">
        <v>0</v>
      </c>
      <c r="Y1137" s="7">
        <v>0</v>
      </c>
      <c r="Z1137" s="7">
        <v>0</v>
      </c>
      <c r="AA1137" s="8">
        <v>0</v>
      </c>
      <c r="AB1137" s="8">
        <v>0</v>
      </c>
      <c r="AC1137" s="8">
        <v>0</v>
      </c>
      <c r="AD1137" s="8">
        <v>0</v>
      </c>
      <c r="AE1137" s="8">
        <v>0</v>
      </c>
      <c r="AF1137" s="8">
        <v>0</v>
      </c>
      <c r="AK1137" s="9">
        <f>LEN(H1137)</f>
        <v>12</v>
      </c>
      <c r="AL1137" s="9">
        <f>SUM(R1137:X1137)</f>
        <v>1</v>
      </c>
      <c r="AM1137" s="3" t="b">
        <f>IF(R1137,1)</f>
        <v>0</v>
      </c>
      <c r="AN1137" s="3" t="b">
        <f>IF(S1137,1)</f>
        <v>0</v>
      </c>
      <c r="AO1137" s="3" t="b">
        <f>IF(T1137,1)</f>
        <v>0</v>
      </c>
      <c r="AP1137" s="3">
        <f>IF(U1137,1)</f>
        <v>1</v>
      </c>
      <c r="AQ1137" s="3" t="b">
        <f>IF(V1137,1)</f>
        <v>0</v>
      </c>
      <c r="AR1137" s="3" t="b">
        <f>IF(W1137,1)</f>
        <v>0</v>
      </c>
      <c r="AS1137" s="3" t="b">
        <f>IF(X1137,1)</f>
        <v>0</v>
      </c>
      <c r="AT1137" s="3">
        <f>SUM(AM1137:AS1137)</f>
        <v>1</v>
      </c>
      <c r="AU1137" s="10" t="b">
        <f>IF(R1137,1)</f>
        <v>0</v>
      </c>
      <c r="AV1137" s="10" t="b">
        <f>IF(S1137,2)</f>
        <v>0</v>
      </c>
      <c r="AW1137" s="10" t="b">
        <f>IF(T1137,3)</f>
        <v>0</v>
      </c>
      <c r="AX1137" s="10">
        <f>IF(U1137,4)</f>
        <v>4</v>
      </c>
      <c r="AY1137" s="10" t="b">
        <f>IF(V1137,5)</f>
        <v>0</v>
      </c>
      <c r="AZ1137" s="10" t="b">
        <f>IF(W1137,6)</f>
        <v>0</v>
      </c>
      <c r="BA1137" s="10" t="b">
        <f>IF(X1137,7)</f>
        <v>0</v>
      </c>
      <c r="BB1137" s="10">
        <f>MIN(AU1137:BA1137)</f>
        <v>4</v>
      </c>
      <c r="BC1137" s="10">
        <f>MAX(AU1137:BA1137)</f>
        <v>4</v>
      </c>
      <c r="BD1137" s="10">
        <f>IF(AT1137&gt;0,(1+(BC1137-AT1137))-BB1137,-1)</f>
        <v>0</v>
      </c>
      <c r="BE1137" s="44">
        <f>AL1137-AT1137</f>
        <v>0</v>
      </c>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c r="FN1137" s="3"/>
      <c r="FO1137" s="3"/>
      <c r="FP1137" s="3"/>
      <c r="FQ1137" s="3"/>
      <c r="FR1137" s="3"/>
      <c r="FS1137" s="3"/>
      <c r="FT1137" s="3"/>
      <c r="FU1137" s="3"/>
    </row>
    <row r="1138" spans="1:177" ht="15" customHeight="1">
      <c r="A1138" s="1">
        <v>1137</v>
      </c>
      <c r="B1138" s="1">
        <v>-38.0708045828625</v>
      </c>
      <c r="C1138" s="1">
        <v>145.31552117708301</v>
      </c>
      <c r="D1138" s="1">
        <v>15</v>
      </c>
      <c r="E1138"/>
      <c r="F1138" s="1" t="s">
        <v>40</v>
      </c>
      <c r="G1138" s="1" t="s">
        <v>1172</v>
      </c>
      <c r="H1138" s="2" t="s">
        <v>1360</v>
      </c>
      <c r="I1138" s="4">
        <v>0</v>
      </c>
      <c r="J1138" s="4">
        <v>0</v>
      </c>
      <c r="K1138" s="4">
        <v>0</v>
      </c>
      <c r="L1138" s="4">
        <v>1</v>
      </c>
      <c r="M1138" s="5">
        <v>0</v>
      </c>
      <c r="N1138" s="5">
        <v>0</v>
      </c>
      <c r="O1138" s="5">
        <v>0</v>
      </c>
      <c r="P1138" s="5">
        <v>0</v>
      </c>
      <c r="Q1138" s="5">
        <v>0</v>
      </c>
      <c r="R1138" s="6">
        <v>0</v>
      </c>
      <c r="S1138" s="6">
        <v>0</v>
      </c>
      <c r="T1138" s="6">
        <v>0</v>
      </c>
      <c r="U1138" s="6">
        <v>0</v>
      </c>
      <c r="V1138" s="6">
        <v>0</v>
      </c>
      <c r="W1138" s="6">
        <v>0</v>
      </c>
      <c r="X1138" s="6">
        <v>0</v>
      </c>
      <c r="Y1138" s="7">
        <v>0</v>
      </c>
      <c r="Z1138" s="7">
        <v>0</v>
      </c>
      <c r="AA1138" s="8">
        <v>0</v>
      </c>
      <c r="AB1138" s="8">
        <v>0</v>
      </c>
      <c r="AC1138" s="8">
        <v>0</v>
      </c>
      <c r="AD1138" s="8">
        <v>0</v>
      </c>
      <c r="AE1138" s="8">
        <v>0</v>
      </c>
      <c r="AF1138" s="8">
        <v>0</v>
      </c>
      <c r="AK1138" s="9">
        <f>LEN(H1138)</f>
        <v>9</v>
      </c>
      <c r="AL1138" s="9">
        <f>SUM(R1138:X1138)</f>
        <v>0</v>
      </c>
      <c r="AM1138" s="3" t="b">
        <f>IF(R1138,1)</f>
        <v>0</v>
      </c>
      <c r="AN1138" s="3" t="b">
        <f>IF(S1138,1)</f>
        <v>0</v>
      </c>
      <c r="AO1138" s="3" t="b">
        <f>IF(T1138,1)</f>
        <v>0</v>
      </c>
      <c r="AP1138" s="3" t="b">
        <f>IF(U1138,1)</f>
        <v>0</v>
      </c>
      <c r="AQ1138" s="3" t="b">
        <f>IF(V1138,1)</f>
        <v>0</v>
      </c>
      <c r="AR1138" s="3" t="b">
        <f>IF(W1138,1)</f>
        <v>0</v>
      </c>
      <c r="AS1138" s="3" t="b">
        <f>IF(X1138,1)</f>
        <v>0</v>
      </c>
      <c r="AT1138" s="3">
        <f>SUM(AM1138:AS1138)</f>
        <v>0</v>
      </c>
      <c r="AU1138" s="10" t="b">
        <f>IF(R1138,1)</f>
        <v>0</v>
      </c>
      <c r="AV1138" s="10" t="b">
        <f>IF(S1138,2)</f>
        <v>0</v>
      </c>
      <c r="AW1138" s="10" t="b">
        <f>IF(T1138,3)</f>
        <v>0</v>
      </c>
      <c r="AX1138" s="10" t="b">
        <f>IF(U1138,4)</f>
        <v>0</v>
      </c>
      <c r="AY1138" s="10" t="b">
        <f>IF(V1138,5)</f>
        <v>0</v>
      </c>
      <c r="AZ1138" s="10" t="b">
        <f>IF(W1138,6)</f>
        <v>0</v>
      </c>
      <c r="BA1138" s="10" t="b">
        <f>IF(X1138,7)</f>
        <v>0</v>
      </c>
      <c r="BB1138" s="10">
        <f>MIN(AU1138:BA1138)</f>
        <v>0</v>
      </c>
      <c r="BC1138" s="10">
        <f>MAX(AU1138:BA1138)</f>
        <v>0</v>
      </c>
      <c r="BD1138" s="10">
        <f>IF(AT1138&gt;0,(1+(BC1138-AT1138))-BB1138,-1)</f>
        <v>-1</v>
      </c>
      <c r="BE1138" s="44">
        <f>AL1138-AT1138</f>
        <v>0</v>
      </c>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c r="FN1138" s="3"/>
      <c r="FO1138" s="3"/>
      <c r="FP1138" s="3"/>
      <c r="FQ1138" s="3"/>
      <c r="FR1138" s="3"/>
      <c r="FS1138" s="3"/>
      <c r="FT1138" s="3"/>
      <c r="FU1138" s="3"/>
    </row>
    <row r="1139" spans="1:177" ht="15" customHeight="1">
      <c r="A1139" s="1">
        <v>1138</v>
      </c>
      <c r="B1139" s="1">
        <v>-38.067662503297903</v>
      </c>
      <c r="C1139" s="1">
        <v>145.32594960573201</v>
      </c>
      <c r="D1139" s="1">
        <v>15</v>
      </c>
      <c r="E1139"/>
      <c r="F1139" s="1" t="s">
        <v>40</v>
      </c>
      <c r="G1139" s="1" t="s">
        <v>1172</v>
      </c>
      <c r="H1139" s="2" t="s">
        <v>1361</v>
      </c>
      <c r="I1139" s="4">
        <v>1</v>
      </c>
      <c r="J1139" s="4">
        <v>0</v>
      </c>
      <c r="K1139" s="4">
        <v>0</v>
      </c>
      <c r="L1139" s="4">
        <v>0</v>
      </c>
      <c r="M1139" s="5">
        <v>1</v>
      </c>
      <c r="N1139" s="5">
        <v>0</v>
      </c>
      <c r="O1139" s="5">
        <v>0</v>
      </c>
      <c r="P1139" s="5">
        <v>0</v>
      </c>
      <c r="Q1139" s="5">
        <v>0</v>
      </c>
      <c r="R1139" s="6">
        <v>0</v>
      </c>
      <c r="S1139" s="6">
        <v>0</v>
      </c>
      <c r="T1139" s="6">
        <v>0</v>
      </c>
      <c r="U1139" s="6">
        <v>1</v>
      </c>
      <c r="V1139" s="6">
        <v>0</v>
      </c>
      <c r="W1139" s="6">
        <v>0</v>
      </c>
      <c r="X1139" s="6">
        <v>0</v>
      </c>
      <c r="Y1139" s="7">
        <v>0</v>
      </c>
      <c r="Z1139" s="7">
        <v>0</v>
      </c>
      <c r="AA1139" s="8">
        <v>0</v>
      </c>
      <c r="AB1139" s="8">
        <v>0</v>
      </c>
      <c r="AC1139" s="8">
        <v>0</v>
      </c>
      <c r="AD1139" s="8">
        <v>0</v>
      </c>
      <c r="AE1139" s="8">
        <v>0</v>
      </c>
      <c r="AF1139" s="8">
        <v>1</v>
      </c>
      <c r="AI1139" s="9" t="s">
        <v>48</v>
      </c>
      <c r="AK1139" s="9">
        <f>LEN(H1139)</f>
        <v>16</v>
      </c>
      <c r="AL1139" s="9">
        <f>SUM(R1139:X1139)</f>
        <v>1</v>
      </c>
      <c r="AM1139" s="3" t="b">
        <f>IF(R1139,1)</f>
        <v>0</v>
      </c>
      <c r="AN1139" s="3" t="b">
        <f>IF(S1139,1)</f>
        <v>0</v>
      </c>
      <c r="AO1139" s="3" t="b">
        <f>IF(T1139,1)</f>
        <v>0</v>
      </c>
      <c r="AP1139" s="3">
        <f>IF(U1139,1)</f>
        <v>1</v>
      </c>
      <c r="AQ1139" s="3" t="b">
        <f>IF(V1139,1)</f>
        <v>0</v>
      </c>
      <c r="AR1139" s="3" t="b">
        <f>IF(W1139,1)</f>
        <v>0</v>
      </c>
      <c r="AS1139" s="3" t="b">
        <f>IF(X1139,1)</f>
        <v>0</v>
      </c>
      <c r="AT1139" s="3">
        <f>SUM(AM1139:AS1139)</f>
        <v>1</v>
      </c>
      <c r="AU1139" s="10" t="b">
        <f>IF(R1139,1)</f>
        <v>0</v>
      </c>
      <c r="AV1139" s="10" t="b">
        <f>IF(S1139,2)</f>
        <v>0</v>
      </c>
      <c r="AW1139" s="10" t="b">
        <f>IF(T1139,3)</f>
        <v>0</v>
      </c>
      <c r="AX1139" s="10">
        <f>IF(U1139,4)</f>
        <v>4</v>
      </c>
      <c r="AY1139" s="10" t="b">
        <f>IF(V1139,5)</f>
        <v>0</v>
      </c>
      <c r="AZ1139" s="10" t="b">
        <f>IF(W1139,6)</f>
        <v>0</v>
      </c>
      <c r="BA1139" s="10" t="b">
        <f>IF(X1139,7)</f>
        <v>0</v>
      </c>
      <c r="BB1139" s="10">
        <f>MIN(AU1139:BA1139)</f>
        <v>4</v>
      </c>
      <c r="BC1139" s="10">
        <f>MAX(AU1139:BA1139)</f>
        <v>4</v>
      </c>
      <c r="BD1139" s="10">
        <f>IF(AT1139&gt;0,(1+(BC1139-AT1139))-BB1139,-1)</f>
        <v>0</v>
      </c>
      <c r="BE1139" s="44">
        <f>AL1139-AT1139</f>
        <v>0</v>
      </c>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c r="FN1139" s="3"/>
      <c r="FO1139" s="3"/>
      <c r="FP1139" s="3"/>
      <c r="FQ1139" s="3"/>
      <c r="FR1139" s="3"/>
      <c r="FS1139" s="3"/>
      <c r="FT1139" s="3"/>
      <c r="FU1139" s="3"/>
    </row>
    <row r="1140" spans="1:177" ht="15" customHeight="1">
      <c r="A1140" s="1">
        <v>1139</v>
      </c>
      <c r="B1140" s="1">
        <v>-38.052119049903403</v>
      </c>
      <c r="C1140" s="1">
        <v>145.34307282808399</v>
      </c>
      <c r="D1140" s="1">
        <v>15</v>
      </c>
      <c r="E1140"/>
      <c r="F1140" s="1" t="s">
        <v>40</v>
      </c>
      <c r="G1140" s="1" t="s">
        <v>1172</v>
      </c>
      <c r="H1140" s="2" t="s">
        <v>1362</v>
      </c>
      <c r="I1140" s="4">
        <v>0</v>
      </c>
      <c r="J1140" s="4">
        <v>0</v>
      </c>
      <c r="K1140" s="4">
        <v>1</v>
      </c>
      <c r="L1140" s="4">
        <v>0</v>
      </c>
      <c r="M1140" s="5">
        <v>1</v>
      </c>
      <c r="N1140" s="5">
        <v>0</v>
      </c>
      <c r="O1140" s="5">
        <v>0</v>
      </c>
      <c r="P1140" s="5">
        <v>0</v>
      </c>
      <c r="Q1140" s="5">
        <v>0</v>
      </c>
      <c r="R1140" s="6">
        <v>0</v>
      </c>
      <c r="S1140" s="6">
        <v>0</v>
      </c>
      <c r="T1140" s="6">
        <v>0</v>
      </c>
      <c r="U1140" s="6">
        <v>1</v>
      </c>
      <c r="V1140" s="6">
        <v>0</v>
      </c>
      <c r="W1140" s="6">
        <v>0</v>
      </c>
      <c r="X1140" s="6">
        <v>0</v>
      </c>
      <c r="Y1140" s="7">
        <v>0</v>
      </c>
      <c r="Z1140" s="7">
        <v>0</v>
      </c>
      <c r="AA1140" s="8">
        <v>0</v>
      </c>
      <c r="AB1140" s="8">
        <v>1</v>
      </c>
      <c r="AC1140" s="8">
        <v>0</v>
      </c>
      <c r="AD1140" s="8">
        <v>0</v>
      </c>
      <c r="AE1140" s="8">
        <v>0</v>
      </c>
      <c r="AF1140" s="8">
        <v>0</v>
      </c>
      <c r="AI1140" s="9" t="s">
        <v>741</v>
      </c>
      <c r="AJ1140" s="9" t="s">
        <v>4391</v>
      </c>
      <c r="AK1140" s="9">
        <f>LEN(H1140)</f>
        <v>21</v>
      </c>
      <c r="AL1140" s="9">
        <f>SUM(R1140:X1140)</f>
        <v>1</v>
      </c>
      <c r="AM1140" s="3" t="b">
        <f>IF(R1140,1)</f>
        <v>0</v>
      </c>
      <c r="AN1140" s="3" t="b">
        <f>IF(S1140,1)</f>
        <v>0</v>
      </c>
      <c r="AO1140" s="3" t="b">
        <f>IF(T1140,1)</f>
        <v>0</v>
      </c>
      <c r="AP1140" s="3">
        <f>IF(U1140,1)</f>
        <v>1</v>
      </c>
      <c r="AQ1140" s="3" t="b">
        <f>IF(V1140,1)</f>
        <v>0</v>
      </c>
      <c r="AR1140" s="3" t="b">
        <f>IF(W1140,1)</f>
        <v>0</v>
      </c>
      <c r="AS1140" s="3" t="b">
        <f>IF(X1140,1)</f>
        <v>0</v>
      </c>
      <c r="AT1140" s="3">
        <f>SUM(AM1140:AS1140)</f>
        <v>1</v>
      </c>
      <c r="AU1140" s="10" t="b">
        <f>IF(R1140,1)</f>
        <v>0</v>
      </c>
      <c r="AV1140" s="10" t="b">
        <f>IF(S1140,2)</f>
        <v>0</v>
      </c>
      <c r="AW1140" s="10" t="b">
        <f>IF(T1140,3)</f>
        <v>0</v>
      </c>
      <c r="AX1140" s="10">
        <f>IF(U1140,4)</f>
        <v>4</v>
      </c>
      <c r="AY1140" s="10" t="b">
        <f>IF(V1140,5)</f>
        <v>0</v>
      </c>
      <c r="AZ1140" s="10" t="b">
        <f>IF(W1140,6)</f>
        <v>0</v>
      </c>
      <c r="BA1140" s="10" t="b">
        <f>IF(X1140,7)</f>
        <v>0</v>
      </c>
      <c r="BB1140" s="10">
        <f>MIN(AU1140:BA1140)</f>
        <v>4</v>
      </c>
      <c r="BC1140" s="10">
        <f>MAX(AU1140:BA1140)</f>
        <v>4</v>
      </c>
      <c r="BD1140" s="10">
        <f>IF(AT1140&gt;0,(1+(BC1140-AT1140))-BB1140,-1)</f>
        <v>0</v>
      </c>
      <c r="BE1140" s="44">
        <f>AL1140-AT1140</f>
        <v>0</v>
      </c>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c r="FN1140" s="3"/>
      <c r="FO1140" s="3"/>
      <c r="FP1140" s="3"/>
      <c r="FQ1140" s="3"/>
      <c r="FR1140" s="3"/>
      <c r="FS1140" s="3"/>
      <c r="FT1140" s="3"/>
      <c r="FU1140" s="3"/>
    </row>
    <row r="1141" spans="1:177" ht="15" customHeight="1">
      <c r="A1141" s="1">
        <v>1140</v>
      </c>
      <c r="B1141" s="1">
        <v>-38.074520846835497</v>
      </c>
      <c r="C1141" s="1">
        <v>145.274408277302</v>
      </c>
      <c r="D1141" s="1">
        <v>15</v>
      </c>
      <c r="E1141"/>
      <c r="F1141" s="1" t="s">
        <v>40</v>
      </c>
      <c r="G1141" s="1" t="s">
        <v>1172</v>
      </c>
      <c r="H1141" s="2" t="s">
        <v>1363</v>
      </c>
      <c r="I1141" s="4">
        <v>1</v>
      </c>
      <c r="J1141" s="4">
        <v>0</v>
      </c>
      <c r="K1141" s="4">
        <v>0</v>
      </c>
      <c r="L1141" s="4">
        <v>0</v>
      </c>
      <c r="M1141" s="5">
        <v>1</v>
      </c>
      <c r="N1141" s="5">
        <v>0</v>
      </c>
      <c r="O1141" s="5">
        <v>0</v>
      </c>
      <c r="P1141" s="5">
        <v>0</v>
      </c>
      <c r="Q1141" s="5">
        <v>0</v>
      </c>
      <c r="R1141" s="6">
        <v>0</v>
      </c>
      <c r="S1141" s="6">
        <v>0</v>
      </c>
      <c r="T1141" s="6">
        <v>0</v>
      </c>
      <c r="U1141" s="6">
        <v>1</v>
      </c>
      <c r="V1141" s="6">
        <v>0</v>
      </c>
      <c r="W1141" s="6">
        <v>0</v>
      </c>
      <c r="X1141" s="6">
        <v>0</v>
      </c>
      <c r="Y1141" s="7">
        <v>0</v>
      </c>
      <c r="Z1141" s="7">
        <v>0</v>
      </c>
      <c r="AA1141" s="8">
        <v>0</v>
      </c>
      <c r="AB1141" s="8">
        <v>0</v>
      </c>
      <c r="AC1141" s="8">
        <v>0</v>
      </c>
      <c r="AD1141" s="8">
        <v>0</v>
      </c>
      <c r="AE1141" s="8">
        <v>0</v>
      </c>
      <c r="AF1141" s="8">
        <v>1</v>
      </c>
      <c r="AI1141" s="9" t="s">
        <v>48</v>
      </c>
      <c r="AK1141" s="9">
        <f>LEN(H1141)</f>
        <v>15</v>
      </c>
      <c r="AL1141" s="9">
        <f>SUM(R1141:X1141)</f>
        <v>1</v>
      </c>
      <c r="AM1141" s="3" t="b">
        <f>IF(R1141,1)</f>
        <v>0</v>
      </c>
      <c r="AN1141" s="3" t="b">
        <f>IF(S1141,1)</f>
        <v>0</v>
      </c>
      <c r="AO1141" s="3" t="b">
        <f>IF(T1141,1)</f>
        <v>0</v>
      </c>
      <c r="AP1141" s="3">
        <f>IF(U1141,1)</f>
        <v>1</v>
      </c>
      <c r="AQ1141" s="3" t="b">
        <f>IF(V1141,1)</f>
        <v>0</v>
      </c>
      <c r="AR1141" s="3" t="b">
        <f>IF(W1141,1)</f>
        <v>0</v>
      </c>
      <c r="AS1141" s="3" t="b">
        <f>IF(X1141,1)</f>
        <v>0</v>
      </c>
      <c r="AT1141" s="3">
        <f>SUM(AM1141:AS1141)</f>
        <v>1</v>
      </c>
      <c r="AU1141" s="10" t="b">
        <f>IF(R1141,1)</f>
        <v>0</v>
      </c>
      <c r="AV1141" s="10" t="b">
        <f>IF(S1141,2)</f>
        <v>0</v>
      </c>
      <c r="AW1141" s="10" t="b">
        <f>IF(T1141,3)</f>
        <v>0</v>
      </c>
      <c r="AX1141" s="10">
        <f>IF(U1141,4)</f>
        <v>4</v>
      </c>
      <c r="AY1141" s="10" t="b">
        <f>IF(V1141,5)</f>
        <v>0</v>
      </c>
      <c r="AZ1141" s="10" t="b">
        <f>IF(W1141,6)</f>
        <v>0</v>
      </c>
      <c r="BA1141" s="10" t="b">
        <f>IF(X1141,7)</f>
        <v>0</v>
      </c>
      <c r="BB1141" s="10">
        <f>MIN(AU1141:BA1141)</f>
        <v>4</v>
      </c>
      <c r="BC1141" s="10">
        <f>MAX(AU1141:BA1141)</f>
        <v>4</v>
      </c>
      <c r="BD1141" s="10">
        <f>IF(AT1141&gt;0,(1+(BC1141-AT1141))-BB1141,-1)</f>
        <v>0</v>
      </c>
      <c r="BE1141" s="44">
        <f>AL1141-AT1141</f>
        <v>0</v>
      </c>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c r="FN1141" s="3"/>
      <c r="FO1141" s="3"/>
      <c r="FP1141" s="3"/>
      <c r="FQ1141" s="3"/>
      <c r="FR1141" s="3"/>
      <c r="FS1141" s="3"/>
      <c r="FT1141" s="3"/>
      <c r="FU1141" s="3"/>
    </row>
    <row r="1142" spans="1:177" ht="15" customHeight="1">
      <c r="A1142" s="1">
        <v>1141</v>
      </c>
      <c r="B1142" s="1">
        <v>-38.068753688813203</v>
      </c>
      <c r="C1142" s="1">
        <v>145.30861365265901</v>
      </c>
      <c r="D1142" s="1">
        <v>15</v>
      </c>
      <c r="E1142"/>
      <c r="F1142" s="1" t="s">
        <v>40</v>
      </c>
      <c r="G1142" s="1" t="s">
        <v>1172</v>
      </c>
      <c r="H1142" s="2" t="s">
        <v>1364</v>
      </c>
      <c r="I1142" s="4">
        <v>0</v>
      </c>
      <c r="J1142" s="4">
        <v>0</v>
      </c>
      <c r="K1142" s="4">
        <v>1</v>
      </c>
      <c r="L1142" s="4">
        <v>0</v>
      </c>
      <c r="M1142" s="5">
        <v>0</v>
      </c>
      <c r="N1142" s="5">
        <v>0</v>
      </c>
      <c r="O1142" s="5">
        <v>0</v>
      </c>
      <c r="P1142" s="5">
        <v>0</v>
      </c>
      <c r="Q1142" s="5">
        <v>0</v>
      </c>
      <c r="R1142" s="6">
        <v>0</v>
      </c>
      <c r="S1142" s="6">
        <v>0</v>
      </c>
      <c r="T1142" s="6">
        <v>0</v>
      </c>
      <c r="U1142" s="6">
        <v>0</v>
      </c>
      <c r="V1142" s="6">
        <v>0</v>
      </c>
      <c r="W1142" s="6">
        <v>0</v>
      </c>
      <c r="X1142" s="6">
        <v>0</v>
      </c>
      <c r="Y1142" s="7">
        <v>0</v>
      </c>
      <c r="Z1142" s="7">
        <v>0</v>
      </c>
      <c r="AA1142" s="8">
        <v>0</v>
      </c>
      <c r="AB1142" s="8">
        <v>0</v>
      </c>
      <c r="AC1142" s="8">
        <v>0</v>
      </c>
      <c r="AD1142" s="8">
        <v>0</v>
      </c>
      <c r="AE1142" s="8">
        <v>0</v>
      </c>
      <c r="AF1142" s="8">
        <v>0</v>
      </c>
      <c r="AH1142" s="9" t="s">
        <v>4509</v>
      </c>
      <c r="AI1142" s="9" t="s">
        <v>963</v>
      </c>
      <c r="AK1142" s="9">
        <f>LEN(H1142)</f>
        <v>20</v>
      </c>
      <c r="AL1142" s="9">
        <f>SUM(R1142:X1142)</f>
        <v>0</v>
      </c>
      <c r="AM1142" s="3" t="b">
        <f>IF(R1142,1)</f>
        <v>0</v>
      </c>
      <c r="AN1142" s="3" t="b">
        <f>IF(S1142,1)</f>
        <v>0</v>
      </c>
      <c r="AO1142" s="3" t="b">
        <f>IF(T1142,1)</f>
        <v>0</v>
      </c>
      <c r="AP1142" s="3" t="b">
        <f>IF(U1142,1)</f>
        <v>0</v>
      </c>
      <c r="AQ1142" s="3" t="b">
        <f>IF(V1142,1)</f>
        <v>0</v>
      </c>
      <c r="AR1142" s="3" t="b">
        <f>IF(W1142,1)</f>
        <v>0</v>
      </c>
      <c r="AS1142" s="3" t="b">
        <f>IF(X1142,1)</f>
        <v>0</v>
      </c>
      <c r="AT1142" s="3">
        <f>SUM(AM1142:AS1142)</f>
        <v>0</v>
      </c>
      <c r="AU1142" s="10" t="b">
        <f>IF(R1142,1)</f>
        <v>0</v>
      </c>
      <c r="AV1142" s="10" t="b">
        <f>IF(S1142,2)</f>
        <v>0</v>
      </c>
      <c r="AW1142" s="10" t="b">
        <f>IF(T1142,3)</f>
        <v>0</v>
      </c>
      <c r="AX1142" s="10" t="b">
        <f>IF(U1142,4)</f>
        <v>0</v>
      </c>
      <c r="AY1142" s="10" t="b">
        <f>IF(V1142,5)</f>
        <v>0</v>
      </c>
      <c r="AZ1142" s="10" t="b">
        <f>IF(W1142,6)</f>
        <v>0</v>
      </c>
      <c r="BA1142" s="10" t="b">
        <f>IF(X1142,7)</f>
        <v>0</v>
      </c>
      <c r="BB1142" s="10">
        <f>MIN(AU1142:BA1142)</f>
        <v>0</v>
      </c>
      <c r="BC1142" s="10">
        <f>MAX(AU1142:BA1142)</f>
        <v>0</v>
      </c>
      <c r="BD1142" s="10">
        <f>IF(AT1142&gt;0,(1+(BC1142-AT1142))-BB1142,-1)</f>
        <v>-1</v>
      </c>
      <c r="BE1142" s="44">
        <f>AL1142-AT1142</f>
        <v>0</v>
      </c>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c r="FN1142" s="3"/>
      <c r="FO1142" s="3"/>
      <c r="FP1142" s="3"/>
      <c r="FQ1142" s="3"/>
      <c r="FR1142" s="3"/>
      <c r="FS1142" s="3"/>
      <c r="FT1142" s="3"/>
      <c r="FU1142" s="3"/>
    </row>
    <row r="1143" spans="1:177" ht="15" customHeight="1">
      <c r="A1143" s="1">
        <v>1142</v>
      </c>
      <c r="B1143" s="1">
        <v>-38.073888984110297</v>
      </c>
      <c r="C1143" s="1">
        <v>145.31505095429401</v>
      </c>
      <c r="D1143" s="1">
        <v>15</v>
      </c>
      <c r="E1143"/>
      <c r="F1143" s="1" t="s">
        <v>40</v>
      </c>
      <c r="G1143" s="1" t="s">
        <v>1172</v>
      </c>
      <c r="H1143" s="2" t="s">
        <v>1365</v>
      </c>
      <c r="I1143" s="4">
        <v>1</v>
      </c>
      <c r="J1143" s="4">
        <v>0</v>
      </c>
      <c r="K1143" s="4">
        <v>0</v>
      </c>
      <c r="L1143" s="4">
        <v>0</v>
      </c>
      <c r="M1143" s="5">
        <v>1</v>
      </c>
      <c r="N1143" s="5">
        <v>0</v>
      </c>
      <c r="O1143" s="5">
        <v>0</v>
      </c>
      <c r="P1143" s="5">
        <v>0</v>
      </c>
      <c r="Q1143" s="5">
        <v>0</v>
      </c>
      <c r="R1143" s="6">
        <v>0</v>
      </c>
      <c r="S1143" s="6">
        <v>0</v>
      </c>
      <c r="T1143" s="6">
        <v>0</v>
      </c>
      <c r="U1143" s="6">
        <v>1</v>
      </c>
      <c r="V1143" s="6">
        <v>0</v>
      </c>
      <c r="W1143" s="6">
        <v>0</v>
      </c>
      <c r="X1143" s="6">
        <v>0</v>
      </c>
      <c r="Y1143" s="7">
        <v>0</v>
      </c>
      <c r="Z1143" s="7">
        <v>0</v>
      </c>
      <c r="AA1143" s="8">
        <v>0</v>
      </c>
      <c r="AB1143" s="8">
        <v>0</v>
      </c>
      <c r="AC1143" s="8">
        <v>0</v>
      </c>
      <c r="AD1143" s="8">
        <v>0</v>
      </c>
      <c r="AE1143" s="8">
        <v>0</v>
      </c>
      <c r="AF1143" s="8">
        <v>0</v>
      </c>
      <c r="AH1143" s="9" t="s">
        <v>1366</v>
      </c>
      <c r="AK1143" s="9">
        <f>LEN(H1143)</f>
        <v>18</v>
      </c>
      <c r="AL1143" s="9">
        <f>SUM(R1143:X1143)</f>
        <v>1</v>
      </c>
      <c r="AM1143" s="3" t="b">
        <f>IF(R1143,1)</f>
        <v>0</v>
      </c>
      <c r="AN1143" s="3" t="b">
        <f>IF(S1143,1)</f>
        <v>0</v>
      </c>
      <c r="AO1143" s="3" t="b">
        <f>IF(T1143,1)</f>
        <v>0</v>
      </c>
      <c r="AP1143" s="3">
        <f>IF(U1143,1)</f>
        <v>1</v>
      </c>
      <c r="AQ1143" s="3" t="b">
        <f>IF(V1143,1)</f>
        <v>0</v>
      </c>
      <c r="AR1143" s="3" t="b">
        <f>IF(W1143,1)</f>
        <v>0</v>
      </c>
      <c r="AS1143" s="3" t="b">
        <f>IF(X1143,1)</f>
        <v>0</v>
      </c>
      <c r="AT1143" s="3">
        <f>SUM(AM1143:AS1143)</f>
        <v>1</v>
      </c>
      <c r="AU1143" s="10" t="b">
        <f>IF(R1143,1)</f>
        <v>0</v>
      </c>
      <c r="AV1143" s="10" t="b">
        <f>IF(S1143,2)</f>
        <v>0</v>
      </c>
      <c r="AW1143" s="10" t="b">
        <f>IF(T1143,3)</f>
        <v>0</v>
      </c>
      <c r="AX1143" s="10">
        <f>IF(U1143,4)</f>
        <v>4</v>
      </c>
      <c r="AY1143" s="10" t="b">
        <f>IF(V1143,5)</f>
        <v>0</v>
      </c>
      <c r="AZ1143" s="10" t="b">
        <f>IF(W1143,6)</f>
        <v>0</v>
      </c>
      <c r="BA1143" s="10" t="b">
        <f>IF(X1143,7)</f>
        <v>0</v>
      </c>
      <c r="BB1143" s="10">
        <f>MIN(AU1143:BA1143)</f>
        <v>4</v>
      </c>
      <c r="BC1143" s="10">
        <f>MAX(AU1143:BA1143)</f>
        <v>4</v>
      </c>
      <c r="BD1143" s="10">
        <f>IF(AT1143&gt;0,(1+(BC1143-AT1143))-BB1143,-1)</f>
        <v>0</v>
      </c>
      <c r="BE1143" s="44">
        <f>AL1143-AT1143</f>
        <v>0</v>
      </c>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c r="FN1143" s="3"/>
      <c r="FO1143" s="3"/>
      <c r="FP1143" s="3"/>
      <c r="FQ1143" s="3"/>
      <c r="FR1143" s="3"/>
      <c r="FS1143" s="3"/>
      <c r="FT1143" s="3"/>
      <c r="FU1143" s="3"/>
    </row>
    <row r="1144" spans="1:177" ht="15" customHeight="1">
      <c r="A1144" s="1">
        <v>1143</v>
      </c>
      <c r="B1144" s="1">
        <v>-38.0885158423158</v>
      </c>
      <c r="C1144" s="1">
        <v>145.32616602845201</v>
      </c>
      <c r="D1144" s="1">
        <v>16</v>
      </c>
      <c r="E1144"/>
      <c r="F1144" s="1" t="s">
        <v>40</v>
      </c>
      <c r="G1144" s="1" t="s">
        <v>1172</v>
      </c>
      <c r="H1144" s="2" t="s">
        <v>1367</v>
      </c>
      <c r="I1144" s="4">
        <v>0</v>
      </c>
      <c r="J1144" s="4">
        <v>0</v>
      </c>
      <c r="K1144" s="4">
        <v>1</v>
      </c>
      <c r="L1144" s="4">
        <v>0</v>
      </c>
      <c r="M1144" s="5">
        <v>1</v>
      </c>
      <c r="N1144" s="5">
        <v>0</v>
      </c>
      <c r="O1144" s="5">
        <v>0</v>
      </c>
      <c r="P1144" s="5">
        <v>0</v>
      </c>
      <c r="Q1144" s="5">
        <v>0</v>
      </c>
      <c r="R1144" s="6">
        <v>0</v>
      </c>
      <c r="S1144" s="6">
        <v>0</v>
      </c>
      <c r="T1144" s="6">
        <v>0</v>
      </c>
      <c r="U1144" s="6">
        <v>1</v>
      </c>
      <c r="V1144" s="6">
        <v>1</v>
      </c>
      <c r="W1144" s="6">
        <v>0</v>
      </c>
      <c r="X1144" s="6">
        <v>0</v>
      </c>
      <c r="Y1144" s="7">
        <v>0</v>
      </c>
      <c r="Z1144" s="7">
        <v>0</v>
      </c>
      <c r="AA1144" s="8">
        <v>0</v>
      </c>
      <c r="AB1144" s="8">
        <v>0</v>
      </c>
      <c r="AC1144" s="8">
        <v>0</v>
      </c>
      <c r="AD1144" s="8">
        <v>0</v>
      </c>
      <c r="AE1144" s="8">
        <v>1</v>
      </c>
      <c r="AF1144" s="8">
        <v>0</v>
      </c>
      <c r="AG1144" s="9" t="s">
        <v>859</v>
      </c>
      <c r="AI1144" s="9" t="s">
        <v>4536</v>
      </c>
      <c r="AK1144" s="9">
        <f>LEN(H1144)</f>
        <v>42</v>
      </c>
      <c r="AL1144" s="9">
        <f>SUM(R1144:X1144)</f>
        <v>2</v>
      </c>
      <c r="AM1144" s="3" t="b">
        <f>IF(R1144,1)</f>
        <v>0</v>
      </c>
      <c r="AN1144" s="3" t="b">
        <f>IF(S1144,1)</f>
        <v>0</v>
      </c>
      <c r="AO1144" s="3" t="b">
        <f>IF(T1144,1)</f>
        <v>0</v>
      </c>
      <c r="AP1144" s="3">
        <f>IF(U1144,1)</f>
        <v>1</v>
      </c>
      <c r="AQ1144" s="3">
        <f>IF(V1144,1)</f>
        <v>1</v>
      </c>
      <c r="AR1144" s="3" t="b">
        <f>IF(W1144,1)</f>
        <v>0</v>
      </c>
      <c r="AS1144" s="3" t="b">
        <f>IF(X1144,1)</f>
        <v>0</v>
      </c>
      <c r="AT1144" s="3">
        <f>SUM(AM1144:AS1144)</f>
        <v>2</v>
      </c>
      <c r="AU1144" s="10" t="b">
        <f>IF(R1144,1)</f>
        <v>0</v>
      </c>
      <c r="AV1144" s="10" t="b">
        <f>IF(S1144,2)</f>
        <v>0</v>
      </c>
      <c r="AW1144" s="10" t="b">
        <f>IF(T1144,3)</f>
        <v>0</v>
      </c>
      <c r="AX1144" s="10">
        <f>IF(U1144,4)</f>
        <v>4</v>
      </c>
      <c r="AY1144" s="10">
        <f>IF(V1144,5)</f>
        <v>5</v>
      </c>
      <c r="AZ1144" s="10" t="b">
        <f>IF(W1144,6)</f>
        <v>0</v>
      </c>
      <c r="BA1144" s="10" t="b">
        <f>IF(X1144,7)</f>
        <v>0</v>
      </c>
      <c r="BB1144" s="10">
        <f>MIN(AU1144:BA1144)</f>
        <v>4</v>
      </c>
      <c r="BC1144" s="10">
        <f>MAX(AU1144:BA1144)</f>
        <v>5</v>
      </c>
      <c r="BD1144" s="10">
        <f>IF(AT1144&gt;0,(1+(BC1144-AT1144))-BB1144,-1)</f>
        <v>0</v>
      </c>
      <c r="BE1144" s="44">
        <f>AL1144-AT1144</f>
        <v>0</v>
      </c>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c r="FN1144" s="3"/>
      <c r="FO1144" s="3"/>
      <c r="FP1144" s="3"/>
      <c r="FQ1144" s="3"/>
      <c r="FR1144" s="3"/>
      <c r="FS1144" s="3"/>
      <c r="FT1144" s="3"/>
      <c r="FU1144" s="3"/>
    </row>
    <row r="1145" spans="1:177" ht="15" customHeight="1">
      <c r="A1145" s="1">
        <v>1144</v>
      </c>
      <c r="B1145" s="1">
        <v>-38.066648900455498</v>
      </c>
      <c r="C1145" s="1">
        <v>145.320241864949</v>
      </c>
      <c r="D1145" s="1">
        <v>15</v>
      </c>
      <c r="E1145"/>
      <c r="F1145" s="1" t="s">
        <v>40</v>
      </c>
      <c r="G1145" s="1" t="s">
        <v>1172</v>
      </c>
      <c r="H1145" s="2" t="s">
        <v>1368</v>
      </c>
      <c r="I1145" s="4">
        <v>0</v>
      </c>
      <c r="J1145" s="4">
        <v>0</v>
      </c>
      <c r="K1145" s="4">
        <v>1</v>
      </c>
      <c r="L1145" s="4">
        <v>0</v>
      </c>
      <c r="M1145" s="5">
        <v>1</v>
      </c>
      <c r="N1145" s="5">
        <v>0</v>
      </c>
      <c r="O1145" s="5">
        <v>0</v>
      </c>
      <c r="P1145" s="5">
        <v>0</v>
      </c>
      <c r="Q1145" s="5">
        <v>0</v>
      </c>
      <c r="R1145" s="6">
        <v>0</v>
      </c>
      <c r="S1145" s="6">
        <v>0</v>
      </c>
      <c r="T1145" s="6">
        <v>0</v>
      </c>
      <c r="U1145" s="6">
        <v>1</v>
      </c>
      <c r="V1145" s="6">
        <v>0</v>
      </c>
      <c r="W1145" s="6">
        <v>0</v>
      </c>
      <c r="X1145" s="6">
        <v>0</v>
      </c>
      <c r="Y1145" s="7">
        <v>0</v>
      </c>
      <c r="Z1145" s="7">
        <v>0</v>
      </c>
      <c r="AA1145" s="8">
        <v>0</v>
      </c>
      <c r="AB1145" s="8">
        <v>1</v>
      </c>
      <c r="AC1145" s="8">
        <v>0</v>
      </c>
      <c r="AD1145" s="8">
        <v>0</v>
      </c>
      <c r="AE1145" s="8">
        <v>0</v>
      </c>
      <c r="AF1145" s="8">
        <v>0</v>
      </c>
      <c r="AI1145" s="9" t="s">
        <v>741</v>
      </c>
      <c r="AJ1145" s="9" t="s">
        <v>4390</v>
      </c>
      <c r="AK1145" s="9">
        <f>LEN(H1145)</f>
        <v>17</v>
      </c>
      <c r="AL1145" s="9">
        <f>SUM(R1145:X1145)</f>
        <v>1</v>
      </c>
      <c r="AM1145" s="3" t="b">
        <f>IF(R1145,1)</f>
        <v>0</v>
      </c>
      <c r="AN1145" s="3" t="b">
        <f>IF(S1145,1)</f>
        <v>0</v>
      </c>
      <c r="AO1145" s="3" t="b">
        <f>IF(T1145,1)</f>
        <v>0</v>
      </c>
      <c r="AP1145" s="3">
        <f>IF(U1145,1)</f>
        <v>1</v>
      </c>
      <c r="AQ1145" s="3" t="b">
        <f>IF(V1145,1)</f>
        <v>0</v>
      </c>
      <c r="AR1145" s="3" t="b">
        <f>IF(W1145,1)</f>
        <v>0</v>
      </c>
      <c r="AS1145" s="3" t="b">
        <f>IF(X1145,1)</f>
        <v>0</v>
      </c>
      <c r="AT1145" s="3">
        <f>SUM(AM1145:AS1145)</f>
        <v>1</v>
      </c>
      <c r="AU1145" s="10" t="b">
        <f>IF(R1145,1)</f>
        <v>0</v>
      </c>
      <c r="AV1145" s="10" t="b">
        <f>IF(S1145,2)</f>
        <v>0</v>
      </c>
      <c r="AW1145" s="10" t="b">
        <f>IF(T1145,3)</f>
        <v>0</v>
      </c>
      <c r="AX1145" s="10">
        <f>IF(U1145,4)</f>
        <v>4</v>
      </c>
      <c r="AY1145" s="10" t="b">
        <f>IF(V1145,5)</f>
        <v>0</v>
      </c>
      <c r="AZ1145" s="10" t="b">
        <f>IF(W1145,6)</f>
        <v>0</v>
      </c>
      <c r="BA1145" s="10" t="b">
        <f>IF(X1145,7)</f>
        <v>0</v>
      </c>
      <c r="BB1145" s="10">
        <f>MIN(AU1145:BA1145)</f>
        <v>4</v>
      </c>
      <c r="BC1145" s="10">
        <f>MAX(AU1145:BA1145)</f>
        <v>4</v>
      </c>
      <c r="BD1145" s="10">
        <f>IF(AT1145&gt;0,(1+(BC1145-AT1145))-BB1145,-1)</f>
        <v>0</v>
      </c>
      <c r="BE1145" s="44">
        <f>AL1145-AT1145</f>
        <v>0</v>
      </c>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c r="FN1145" s="3"/>
      <c r="FO1145" s="3"/>
      <c r="FP1145" s="3"/>
      <c r="FQ1145" s="3"/>
      <c r="FR1145" s="3"/>
      <c r="FS1145" s="3"/>
      <c r="FT1145" s="3"/>
      <c r="FU1145" s="3"/>
    </row>
    <row r="1146" spans="1:177" ht="15" customHeight="1">
      <c r="A1146" s="1">
        <v>1145</v>
      </c>
      <c r="B1146" s="1">
        <v>-38.0391073173788</v>
      </c>
      <c r="C1146" s="1">
        <v>145.34869473817901</v>
      </c>
      <c r="D1146" s="1">
        <v>15</v>
      </c>
      <c r="E1146"/>
      <c r="F1146" s="1" t="s">
        <v>40</v>
      </c>
      <c r="G1146" s="1" t="s">
        <v>1172</v>
      </c>
      <c r="H1146" s="2" t="s">
        <v>1369</v>
      </c>
      <c r="I1146" s="4">
        <v>1</v>
      </c>
      <c r="J1146" s="4">
        <v>0</v>
      </c>
      <c r="K1146" s="4">
        <v>0</v>
      </c>
      <c r="L1146" s="4">
        <v>0</v>
      </c>
      <c r="M1146" s="5">
        <v>1</v>
      </c>
      <c r="N1146" s="5">
        <v>0</v>
      </c>
      <c r="O1146" s="5">
        <v>0</v>
      </c>
      <c r="P1146" s="5">
        <v>0</v>
      </c>
      <c r="Q1146" s="5">
        <v>0</v>
      </c>
      <c r="R1146" s="6">
        <v>0</v>
      </c>
      <c r="S1146" s="6">
        <v>0</v>
      </c>
      <c r="T1146" s="6">
        <v>0</v>
      </c>
      <c r="U1146" s="6">
        <v>1</v>
      </c>
      <c r="V1146" s="6">
        <v>0</v>
      </c>
      <c r="W1146" s="6">
        <v>0</v>
      </c>
      <c r="X1146" s="6">
        <v>0</v>
      </c>
      <c r="Y1146" s="7">
        <v>0</v>
      </c>
      <c r="Z1146" s="7">
        <v>0</v>
      </c>
      <c r="AA1146" s="8">
        <v>0</v>
      </c>
      <c r="AB1146" s="8">
        <v>0</v>
      </c>
      <c r="AC1146" s="8">
        <v>0</v>
      </c>
      <c r="AD1146" s="8">
        <v>0</v>
      </c>
      <c r="AE1146" s="8">
        <v>0</v>
      </c>
      <c r="AF1146" s="8">
        <v>1</v>
      </c>
      <c r="AI1146" s="9" t="s">
        <v>48</v>
      </c>
      <c r="AK1146" s="9">
        <f>LEN(H1146)</f>
        <v>24</v>
      </c>
      <c r="AL1146" s="9">
        <f>SUM(R1146:X1146)</f>
        <v>1</v>
      </c>
      <c r="AM1146" s="3" t="b">
        <f>IF(R1146,1)</f>
        <v>0</v>
      </c>
      <c r="AN1146" s="3" t="b">
        <f>IF(S1146,1)</f>
        <v>0</v>
      </c>
      <c r="AO1146" s="3" t="b">
        <f>IF(T1146,1)</f>
        <v>0</v>
      </c>
      <c r="AP1146" s="3">
        <f>IF(U1146,1)</f>
        <v>1</v>
      </c>
      <c r="AQ1146" s="3" t="b">
        <f>IF(V1146,1)</f>
        <v>0</v>
      </c>
      <c r="AR1146" s="3" t="b">
        <f>IF(W1146,1)</f>
        <v>0</v>
      </c>
      <c r="AS1146" s="3" t="b">
        <f>IF(X1146,1)</f>
        <v>0</v>
      </c>
      <c r="AT1146" s="3">
        <f>SUM(AM1146:AS1146)</f>
        <v>1</v>
      </c>
      <c r="AU1146" s="10" t="b">
        <f>IF(R1146,1)</f>
        <v>0</v>
      </c>
      <c r="AV1146" s="10" t="b">
        <f>IF(S1146,2)</f>
        <v>0</v>
      </c>
      <c r="AW1146" s="10" t="b">
        <f>IF(T1146,3)</f>
        <v>0</v>
      </c>
      <c r="AX1146" s="10">
        <f>IF(U1146,4)</f>
        <v>4</v>
      </c>
      <c r="AY1146" s="10" t="b">
        <f>IF(V1146,5)</f>
        <v>0</v>
      </c>
      <c r="AZ1146" s="10" t="b">
        <f>IF(W1146,6)</f>
        <v>0</v>
      </c>
      <c r="BA1146" s="10" t="b">
        <f>IF(X1146,7)</f>
        <v>0</v>
      </c>
      <c r="BB1146" s="10">
        <f>MIN(AU1146:BA1146)</f>
        <v>4</v>
      </c>
      <c r="BC1146" s="10">
        <f>MAX(AU1146:BA1146)</f>
        <v>4</v>
      </c>
      <c r="BD1146" s="10">
        <f>IF(AT1146&gt;0,(1+(BC1146-AT1146))-BB1146,-1)</f>
        <v>0</v>
      </c>
      <c r="BE1146" s="44">
        <f>AL1146-AT1146</f>
        <v>0</v>
      </c>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c r="FN1146" s="3"/>
      <c r="FO1146" s="3"/>
      <c r="FP1146" s="3"/>
      <c r="FQ1146" s="3"/>
      <c r="FR1146" s="3"/>
      <c r="FS1146" s="3"/>
      <c r="FT1146" s="3"/>
      <c r="FU1146" s="3"/>
    </row>
    <row r="1147" spans="1:177" ht="15" customHeight="1">
      <c r="A1147" s="1">
        <v>1146</v>
      </c>
      <c r="B1147" s="1">
        <v>-38.098918385484197</v>
      </c>
      <c r="C1147" s="1">
        <v>145.29591071076399</v>
      </c>
      <c r="D1147" s="1">
        <v>15</v>
      </c>
      <c r="E1147"/>
      <c r="F1147" s="1" t="s">
        <v>40</v>
      </c>
      <c r="G1147" s="1" t="s">
        <v>1172</v>
      </c>
      <c r="H1147" s="2" t="s">
        <v>1370</v>
      </c>
      <c r="I1147" s="4">
        <v>0</v>
      </c>
      <c r="J1147" s="4">
        <v>0</v>
      </c>
      <c r="K1147" s="4">
        <v>1</v>
      </c>
      <c r="L1147" s="4">
        <v>0</v>
      </c>
      <c r="M1147" s="5">
        <v>1</v>
      </c>
      <c r="N1147" s="5">
        <v>0</v>
      </c>
      <c r="O1147" s="5">
        <v>0</v>
      </c>
      <c r="P1147" s="5">
        <v>0</v>
      </c>
      <c r="Q1147" s="5">
        <v>0</v>
      </c>
      <c r="R1147" s="6">
        <v>0</v>
      </c>
      <c r="S1147" s="6">
        <v>0</v>
      </c>
      <c r="T1147" s="6">
        <v>0</v>
      </c>
      <c r="U1147" s="6">
        <v>2</v>
      </c>
      <c r="V1147" s="6">
        <v>0</v>
      </c>
      <c r="W1147" s="6">
        <v>0</v>
      </c>
      <c r="X1147" s="6">
        <v>0</v>
      </c>
      <c r="Y1147" s="7">
        <v>0</v>
      </c>
      <c r="Z1147" s="7">
        <v>0</v>
      </c>
      <c r="AA1147" s="8">
        <v>0</v>
      </c>
      <c r="AB1147" s="8">
        <v>0</v>
      </c>
      <c r="AC1147" s="8">
        <v>0</v>
      </c>
      <c r="AD1147" s="8">
        <v>0</v>
      </c>
      <c r="AE1147" s="8">
        <v>1</v>
      </c>
      <c r="AF1147" s="8">
        <v>0</v>
      </c>
      <c r="AG1147" s="9" t="s">
        <v>1372</v>
      </c>
      <c r="AI1147" s="9" t="s">
        <v>1380</v>
      </c>
      <c r="AJ1147" s="9" t="s">
        <v>4392</v>
      </c>
      <c r="AK1147" s="9">
        <f>LEN(H1147)</f>
        <v>40</v>
      </c>
      <c r="AL1147" s="9">
        <f>SUM(R1147:X1147)</f>
        <v>2</v>
      </c>
      <c r="AM1147" s="3" t="b">
        <f>IF(R1147,1)</f>
        <v>0</v>
      </c>
      <c r="AN1147" s="3" t="b">
        <f>IF(S1147,1)</f>
        <v>0</v>
      </c>
      <c r="AO1147" s="3" t="b">
        <f>IF(T1147,1)</f>
        <v>0</v>
      </c>
      <c r="AP1147" s="3">
        <f>IF(U1147,1)</f>
        <v>1</v>
      </c>
      <c r="AQ1147" s="3" t="b">
        <f>IF(V1147,1)</f>
        <v>0</v>
      </c>
      <c r="AR1147" s="3" t="b">
        <f>IF(W1147,1)</f>
        <v>0</v>
      </c>
      <c r="AS1147" s="3" t="b">
        <f>IF(X1147,1)</f>
        <v>0</v>
      </c>
      <c r="AT1147" s="3">
        <f>SUM(AM1147:AS1147)</f>
        <v>1</v>
      </c>
      <c r="AU1147" s="10" t="b">
        <f>IF(R1147,1)</f>
        <v>0</v>
      </c>
      <c r="AV1147" s="10" t="b">
        <f>IF(S1147,2)</f>
        <v>0</v>
      </c>
      <c r="AW1147" s="10" t="b">
        <f>IF(T1147,3)</f>
        <v>0</v>
      </c>
      <c r="AX1147" s="10">
        <f>IF(U1147,4)</f>
        <v>4</v>
      </c>
      <c r="AY1147" s="10" t="b">
        <f>IF(V1147,5)</f>
        <v>0</v>
      </c>
      <c r="AZ1147" s="10" t="b">
        <f>IF(W1147,6)</f>
        <v>0</v>
      </c>
      <c r="BA1147" s="10" t="b">
        <f>IF(X1147,7)</f>
        <v>0</v>
      </c>
      <c r="BB1147" s="10">
        <f>MIN(AU1147:BA1147)</f>
        <v>4</v>
      </c>
      <c r="BC1147" s="10">
        <f>MAX(AU1147:BA1147)</f>
        <v>4</v>
      </c>
      <c r="BD1147" s="10">
        <f>IF(AT1147&gt;0,(1+(BC1147-AT1147))-BB1147,-1)</f>
        <v>0</v>
      </c>
      <c r="BE1147" s="44">
        <f>AL1147-AT1147</f>
        <v>1</v>
      </c>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c r="FN1147" s="3"/>
      <c r="FO1147" s="3"/>
      <c r="FP1147" s="3"/>
      <c r="FQ1147" s="3"/>
      <c r="FR1147" s="3"/>
      <c r="FS1147" s="3"/>
      <c r="FT1147" s="3"/>
      <c r="FU1147" s="3"/>
    </row>
    <row r="1148" spans="1:177" ht="15" customHeight="1">
      <c r="A1148" s="1">
        <v>1147</v>
      </c>
      <c r="B1148" s="1">
        <v>-38.056376932839299</v>
      </c>
      <c r="C1148" s="1">
        <v>145.384786542683</v>
      </c>
      <c r="D1148" s="1">
        <v>15</v>
      </c>
      <c r="E1148"/>
      <c r="F1148" s="1" t="s">
        <v>40</v>
      </c>
      <c r="G1148" s="1" t="s">
        <v>1172</v>
      </c>
      <c r="H1148" s="2" t="s">
        <v>1371</v>
      </c>
      <c r="I1148" s="4">
        <v>0</v>
      </c>
      <c r="J1148" s="4">
        <v>0</v>
      </c>
      <c r="K1148" s="4">
        <v>1</v>
      </c>
      <c r="L1148" s="4">
        <v>0</v>
      </c>
      <c r="M1148" s="5">
        <v>1</v>
      </c>
      <c r="N1148" s="5">
        <v>0</v>
      </c>
      <c r="O1148" s="5">
        <v>0</v>
      </c>
      <c r="P1148" s="5">
        <v>0</v>
      </c>
      <c r="Q1148" s="5">
        <v>0</v>
      </c>
      <c r="R1148" s="6">
        <v>0</v>
      </c>
      <c r="S1148" s="6">
        <v>0</v>
      </c>
      <c r="T1148" s="6">
        <v>0</v>
      </c>
      <c r="U1148" s="6">
        <v>1</v>
      </c>
      <c r="V1148" s="6">
        <v>0</v>
      </c>
      <c r="W1148" s="6">
        <v>0</v>
      </c>
      <c r="X1148" s="6">
        <v>0</v>
      </c>
      <c r="Y1148" s="7">
        <v>0</v>
      </c>
      <c r="Z1148" s="7">
        <v>0</v>
      </c>
      <c r="AA1148" s="8">
        <v>0</v>
      </c>
      <c r="AB1148" s="8">
        <v>0</v>
      </c>
      <c r="AC1148" s="8">
        <v>0</v>
      </c>
      <c r="AD1148" s="8">
        <v>0</v>
      </c>
      <c r="AE1148" s="8">
        <v>0</v>
      </c>
      <c r="AF1148" s="8">
        <v>0</v>
      </c>
      <c r="AG1148" s="9" t="s">
        <v>1372</v>
      </c>
      <c r="AI1148" s="9" t="s">
        <v>741</v>
      </c>
      <c r="AK1148" s="9">
        <f>LEN(H1148)</f>
        <v>25</v>
      </c>
      <c r="AL1148" s="9">
        <f>SUM(R1148:X1148)</f>
        <v>1</v>
      </c>
      <c r="AM1148" s="3" t="b">
        <f>IF(R1148,1)</f>
        <v>0</v>
      </c>
      <c r="AN1148" s="3" t="b">
        <f>IF(S1148,1)</f>
        <v>0</v>
      </c>
      <c r="AO1148" s="3" t="b">
        <f>IF(T1148,1)</f>
        <v>0</v>
      </c>
      <c r="AP1148" s="3">
        <f>IF(U1148,1)</f>
        <v>1</v>
      </c>
      <c r="AQ1148" s="3" t="b">
        <f>IF(V1148,1)</f>
        <v>0</v>
      </c>
      <c r="AR1148" s="3" t="b">
        <f>IF(W1148,1)</f>
        <v>0</v>
      </c>
      <c r="AS1148" s="3" t="b">
        <f>IF(X1148,1)</f>
        <v>0</v>
      </c>
      <c r="AT1148" s="3">
        <f>SUM(AM1148:AS1148)</f>
        <v>1</v>
      </c>
      <c r="AU1148" s="10" t="b">
        <f>IF(R1148,1)</f>
        <v>0</v>
      </c>
      <c r="AV1148" s="10" t="b">
        <f>IF(S1148,2)</f>
        <v>0</v>
      </c>
      <c r="AW1148" s="10" t="b">
        <f>IF(T1148,3)</f>
        <v>0</v>
      </c>
      <c r="AX1148" s="10">
        <f>IF(U1148,4)</f>
        <v>4</v>
      </c>
      <c r="AY1148" s="10" t="b">
        <f>IF(V1148,5)</f>
        <v>0</v>
      </c>
      <c r="AZ1148" s="10" t="b">
        <f>IF(W1148,6)</f>
        <v>0</v>
      </c>
      <c r="BA1148" s="10" t="b">
        <f>IF(X1148,7)</f>
        <v>0</v>
      </c>
      <c r="BB1148" s="10">
        <f>MIN(AU1148:BA1148)</f>
        <v>4</v>
      </c>
      <c r="BC1148" s="10">
        <f>MAX(AU1148:BA1148)</f>
        <v>4</v>
      </c>
      <c r="BD1148" s="10">
        <f>IF(AT1148&gt;0,(1+(BC1148-AT1148))-BB1148,-1)</f>
        <v>0</v>
      </c>
      <c r="BE1148" s="44">
        <f>AL1148-AT1148</f>
        <v>0</v>
      </c>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c r="FN1148" s="3"/>
      <c r="FO1148" s="3"/>
      <c r="FP1148" s="3"/>
      <c r="FQ1148" s="3"/>
      <c r="FR1148" s="3"/>
      <c r="FS1148" s="3"/>
      <c r="FT1148" s="3"/>
      <c r="FU1148" s="3"/>
    </row>
    <row r="1149" spans="1:177" ht="15" customHeight="1">
      <c r="A1149" s="1">
        <v>1148</v>
      </c>
      <c r="B1149" s="1">
        <v>-38.055464550205201</v>
      </c>
      <c r="C1149" s="1">
        <v>145.354359563618</v>
      </c>
      <c r="D1149" s="1">
        <v>15</v>
      </c>
      <c r="E1149"/>
      <c r="F1149" s="1" t="s">
        <v>40</v>
      </c>
      <c r="G1149" s="1" t="s">
        <v>1172</v>
      </c>
      <c r="H1149" s="2" t="s">
        <v>1373</v>
      </c>
      <c r="I1149" s="4">
        <v>1</v>
      </c>
      <c r="J1149" s="4">
        <v>0</v>
      </c>
      <c r="K1149" s="4">
        <v>0</v>
      </c>
      <c r="L1149" s="4">
        <v>0</v>
      </c>
      <c r="M1149" s="5">
        <v>1</v>
      </c>
      <c r="N1149" s="5">
        <v>0</v>
      </c>
      <c r="O1149" s="5">
        <v>0</v>
      </c>
      <c r="P1149" s="5">
        <v>0</v>
      </c>
      <c r="Q1149" s="5">
        <v>0</v>
      </c>
      <c r="R1149" s="6">
        <v>0</v>
      </c>
      <c r="S1149" s="6">
        <v>0</v>
      </c>
      <c r="T1149" s="6">
        <v>0</v>
      </c>
      <c r="U1149" s="6">
        <v>1</v>
      </c>
      <c r="V1149" s="6">
        <v>0</v>
      </c>
      <c r="W1149" s="6">
        <v>0</v>
      </c>
      <c r="X1149" s="6">
        <v>0</v>
      </c>
      <c r="Y1149" s="7">
        <v>0</v>
      </c>
      <c r="Z1149" s="7">
        <v>0</v>
      </c>
      <c r="AA1149" s="8">
        <v>0</v>
      </c>
      <c r="AB1149" s="8">
        <v>0</v>
      </c>
      <c r="AC1149" s="8">
        <v>0</v>
      </c>
      <c r="AD1149" s="8">
        <v>0</v>
      </c>
      <c r="AE1149" s="8">
        <v>0</v>
      </c>
      <c r="AF1149" s="8">
        <v>1</v>
      </c>
      <c r="AH1149" s="9" t="s">
        <v>1374</v>
      </c>
      <c r="AJ1149" s="9" t="s">
        <v>4429</v>
      </c>
      <c r="AK1149" s="9">
        <f>LEN(H1149)</f>
        <v>20</v>
      </c>
      <c r="AL1149" s="9">
        <f>SUM(R1149:X1149)</f>
        <v>1</v>
      </c>
      <c r="AM1149" s="3" t="b">
        <f>IF(R1149,1)</f>
        <v>0</v>
      </c>
      <c r="AN1149" s="3" t="b">
        <f>IF(S1149,1)</f>
        <v>0</v>
      </c>
      <c r="AO1149" s="3" t="b">
        <f>IF(T1149,1)</f>
        <v>0</v>
      </c>
      <c r="AP1149" s="3">
        <f>IF(U1149,1)</f>
        <v>1</v>
      </c>
      <c r="AQ1149" s="3" t="b">
        <f>IF(V1149,1)</f>
        <v>0</v>
      </c>
      <c r="AR1149" s="3" t="b">
        <f>IF(W1149,1)</f>
        <v>0</v>
      </c>
      <c r="AS1149" s="3" t="b">
        <f>IF(X1149,1)</f>
        <v>0</v>
      </c>
      <c r="AT1149" s="3">
        <f>SUM(AM1149:AS1149)</f>
        <v>1</v>
      </c>
      <c r="AU1149" s="10" t="b">
        <f>IF(R1149,1)</f>
        <v>0</v>
      </c>
      <c r="AV1149" s="10" t="b">
        <f>IF(S1149,2)</f>
        <v>0</v>
      </c>
      <c r="AW1149" s="10" t="b">
        <f>IF(T1149,3)</f>
        <v>0</v>
      </c>
      <c r="AX1149" s="10">
        <f>IF(U1149,4)</f>
        <v>4</v>
      </c>
      <c r="AY1149" s="10" t="b">
        <f>IF(V1149,5)</f>
        <v>0</v>
      </c>
      <c r="AZ1149" s="10" t="b">
        <f>IF(W1149,6)</f>
        <v>0</v>
      </c>
      <c r="BA1149" s="10" t="b">
        <f>IF(X1149,7)</f>
        <v>0</v>
      </c>
      <c r="BB1149" s="10">
        <f>MIN(AU1149:BA1149)</f>
        <v>4</v>
      </c>
      <c r="BC1149" s="10">
        <f>MAX(AU1149:BA1149)</f>
        <v>4</v>
      </c>
      <c r="BD1149" s="10">
        <f>IF(AT1149&gt;0,(1+(BC1149-AT1149))-BB1149,-1)</f>
        <v>0</v>
      </c>
      <c r="BE1149" s="44">
        <f>AL1149-AT1149</f>
        <v>0</v>
      </c>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c r="FN1149" s="3"/>
      <c r="FO1149" s="3"/>
      <c r="FP1149" s="3"/>
      <c r="FQ1149" s="3"/>
      <c r="FR1149" s="3"/>
      <c r="FS1149" s="3"/>
      <c r="FT1149" s="3"/>
      <c r="FU1149" s="3"/>
    </row>
    <row r="1150" spans="1:177" ht="15" customHeight="1">
      <c r="A1150" s="1">
        <v>1149</v>
      </c>
      <c r="B1150" s="1">
        <v>-38.0725951699837</v>
      </c>
      <c r="C1150" s="1">
        <v>145.323675092488</v>
      </c>
      <c r="D1150" s="1">
        <v>15</v>
      </c>
      <c r="E1150"/>
      <c r="F1150" s="1" t="s">
        <v>40</v>
      </c>
      <c r="G1150" s="1" t="s">
        <v>1172</v>
      </c>
      <c r="H1150" s="2" t="s">
        <v>1375</v>
      </c>
      <c r="I1150" s="4">
        <v>0</v>
      </c>
      <c r="J1150" s="4">
        <v>0</v>
      </c>
      <c r="K1150" s="4">
        <v>0</v>
      </c>
      <c r="L1150" s="4">
        <v>99</v>
      </c>
      <c r="M1150" s="5">
        <v>0</v>
      </c>
      <c r="N1150" s="5">
        <v>0</v>
      </c>
      <c r="O1150" s="5">
        <v>0</v>
      </c>
      <c r="P1150" s="5">
        <v>0</v>
      </c>
      <c r="Q1150" s="5">
        <v>0</v>
      </c>
      <c r="R1150" s="6">
        <v>0</v>
      </c>
      <c r="S1150" s="6">
        <v>0</v>
      </c>
      <c r="T1150" s="6">
        <v>0</v>
      </c>
      <c r="U1150" s="6">
        <v>0</v>
      </c>
      <c r="V1150" s="6">
        <v>0</v>
      </c>
      <c r="W1150" s="6">
        <v>0</v>
      </c>
      <c r="X1150" s="6">
        <v>0</v>
      </c>
      <c r="Y1150" s="7">
        <v>0</v>
      </c>
      <c r="Z1150" s="7">
        <v>0</v>
      </c>
      <c r="AA1150" s="8">
        <v>0</v>
      </c>
      <c r="AB1150" s="8">
        <v>0</v>
      </c>
      <c r="AC1150" s="8">
        <v>0</v>
      </c>
      <c r="AD1150" s="8">
        <v>0</v>
      </c>
      <c r="AE1150" s="8">
        <v>0</v>
      </c>
      <c r="AF1150" s="8">
        <v>0</v>
      </c>
      <c r="AK1150" s="9">
        <f>LEN(H1150)</f>
        <v>1</v>
      </c>
      <c r="AL1150" s="9">
        <f>SUM(R1150:X1150)</f>
        <v>0</v>
      </c>
      <c r="AM1150" s="3" t="b">
        <f>IF(R1150,1)</f>
        <v>0</v>
      </c>
      <c r="AN1150" s="3" t="b">
        <f>IF(S1150,1)</f>
        <v>0</v>
      </c>
      <c r="AO1150" s="3" t="b">
        <f>IF(T1150,1)</f>
        <v>0</v>
      </c>
      <c r="AP1150" s="3" t="b">
        <f>IF(U1150,1)</f>
        <v>0</v>
      </c>
      <c r="AQ1150" s="3" t="b">
        <f>IF(V1150,1)</f>
        <v>0</v>
      </c>
      <c r="AR1150" s="3" t="b">
        <f>IF(W1150,1)</f>
        <v>0</v>
      </c>
      <c r="AS1150" s="3" t="b">
        <f>IF(X1150,1)</f>
        <v>0</v>
      </c>
      <c r="AT1150" s="3">
        <f>SUM(AM1150:AS1150)</f>
        <v>0</v>
      </c>
      <c r="AU1150" s="10" t="b">
        <f>IF(R1150,1)</f>
        <v>0</v>
      </c>
      <c r="AV1150" s="10" t="b">
        <f>IF(S1150,2)</f>
        <v>0</v>
      </c>
      <c r="AW1150" s="10" t="b">
        <f>IF(T1150,3)</f>
        <v>0</v>
      </c>
      <c r="AX1150" s="10" t="b">
        <f>IF(U1150,4)</f>
        <v>0</v>
      </c>
      <c r="AY1150" s="10" t="b">
        <f>IF(V1150,5)</f>
        <v>0</v>
      </c>
      <c r="AZ1150" s="10" t="b">
        <f>IF(W1150,6)</f>
        <v>0</v>
      </c>
      <c r="BA1150" s="10" t="b">
        <f>IF(X1150,7)</f>
        <v>0</v>
      </c>
      <c r="BB1150" s="10">
        <f>MIN(AU1150:BA1150)</f>
        <v>0</v>
      </c>
      <c r="BC1150" s="10">
        <f>MAX(AU1150:BA1150)</f>
        <v>0</v>
      </c>
      <c r="BD1150" s="10">
        <f>IF(AT1150&gt;0,(1+(BC1150-AT1150))-BB1150,-1)</f>
        <v>-1</v>
      </c>
      <c r="BE1150" s="44">
        <f>AL1150-AT1150</f>
        <v>0</v>
      </c>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c r="FN1150" s="3"/>
      <c r="FO1150" s="3"/>
      <c r="FP1150" s="3"/>
      <c r="FQ1150" s="3"/>
      <c r="FR1150" s="3"/>
      <c r="FS1150" s="3"/>
      <c r="FT1150" s="3"/>
      <c r="FU1150" s="3"/>
    </row>
    <row r="1151" spans="1:177" ht="15" customHeight="1">
      <c r="A1151" s="1">
        <v>1150</v>
      </c>
      <c r="B1151" s="1">
        <v>-38.075804603236797</v>
      </c>
      <c r="C1151" s="1">
        <v>145.31719487550799</v>
      </c>
      <c r="D1151" s="1">
        <v>15</v>
      </c>
      <c r="E1151"/>
      <c r="F1151" s="1" t="s">
        <v>40</v>
      </c>
      <c r="G1151" s="1" t="s">
        <v>1172</v>
      </c>
      <c r="H1151" s="2" t="s">
        <v>1376</v>
      </c>
      <c r="I1151" s="4">
        <v>1</v>
      </c>
      <c r="J1151" s="4">
        <v>0</v>
      </c>
      <c r="K1151" s="4">
        <v>0</v>
      </c>
      <c r="L1151" s="4">
        <v>0</v>
      </c>
      <c r="M1151" s="5">
        <v>0</v>
      </c>
      <c r="N1151" s="5">
        <v>0</v>
      </c>
      <c r="O1151" s="5">
        <v>0</v>
      </c>
      <c r="P1151" s="5">
        <v>1</v>
      </c>
      <c r="Q1151" s="5">
        <v>0</v>
      </c>
      <c r="R1151" s="6">
        <v>0</v>
      </c>
      <c r="S1151" s="6">
        <v>0</v>
      </c>
      <c r="T1151" s="6">
        <v>0</v>
      </c>
      <c r="U1151" s="6">
        <v>1</v>
      </c>
      <c r="V1151" s="6">
        <v>0</v>
      </c>
      <c r="W1151" s="6">
        <v>0</v>
      </c>
      <c r="X1151" s="6">
        <v>0</v>
      </c>
      <c r="Y1151" s="7">
        <v>0</v>
      </c>
      <c r="Z1151" s="7">
        <v>1</v>
      </c>
      <c r="AA1151" s="8">
        <v>0</v>
      </c>
      <c r="AB1151" s="8">
        <v>0</v>
      </c>
      <c r="AC1151" s="8">
        <v>0</v>
      </c>
      <c r="AD1151" s="8">
        <v>0</v>
      </c>
      <c r="AE1151" s="8">
        <v>0</v>
      </c>
      <c r="AF1151" s="8">
        <v>1</v>
      </c>
      <c r="AI1151" s="9" t="s">
        <v>238</v>
      </c>
      <c r="AK1151" s="9">
        <f>LEN(H1151)</f>
        <v>12</v>
      </c>
      <c r="AL1151" s="9">
        <f>SUM(R1151:X1151)</f>
        <v>1</v>
      </c>
      <c r="AM1151" s="3" t="b">
        <f>IF(R1151,1)</f>
        <v>0</v>
      </c>
      <c r="AN1151" s="3" t="b">
        <f>IF(S1151,1)</f>
        <v>0</v>
      </c>
      <c r="AO1151" s="3" t="b">
        <f>IF(T1151,1)</f>
        <v>0</v>
      </c>
      <c r="AP1151" s="3">
        <f>IF(U1151,1)</f>
        <v>1</v>
      </c>
      <c r="AQ1151" s="3" t="b">
        <f>IF(V1151,1)</f>
        <v>0</v>
      </c>
      <c r="AR1151" s="3" t="b">
        <f>IF(W1151,1)</f>
        <v>0</v>
      </c>
      <c r="AS1151" s="3" t="b">
        <f>IF(X1151,1)</f>
        <v>0</v>
      </c>
      <c r="AT1151" s="3">
        <f>SUM(AM1151:AS1151)</f>
        <v>1</v>
      </c>
      <c r="AU1151" s="10" t="b">
        <f>IF(R1151,1)</f>
        <v>0</v>
      </c>
      <c r="AV1151" s="10" t="b">
        <f>IF(S1151,2)</f>
        <v>0</v>
      </c>
      <c r="AW1151" s="10" t="b">
        <f>IF(T1151,3)</f>
        <v>0</v>
      </c>
      <c r="AX1151" s="10">
        <f>IF(U1151,4)</f>
        <v>4</v>
      </c>
      <c r="AY1151" s="10" t="b">
        <f>IF(V1151,5)</f>
        <v>0</v>
      </c>
      <c r="AZ1151" s="10" t="b">
        <f>IF(W1151,6)</f>
        <v>0</v>
      </c>
      <c r="BA1151" s="10" t="b">
        <f>IF(X1151,7)</f>
        <v>0</v>
      </c>
      <c r="BB1151" s="10">
        <f>MIN(AU1151:BA1151)</f>
        <v>4</v>
      </c>
      <c r="BC1151" s="10">
        <f>MAX(AU1151:BA1151)</f>
        <v>4</v>
      </c>
      <c r="BD1151" s="10">
        <f>IF(AT1151&gt;0,(1+(BC1151-AT1151))-BB1151,-1)</f>
        <v>0</v>
      </c>
      <c r="BE1151" s="44">
        <f>AL1151-AT1151</f>
        <v>0</v>
      </c>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c r="FN1151" s="3"/>
      <c r="FO1151" s="3"/>
      <c r="FP1151" s="3"/>
      <c r="FQ1151" s="3"/>
      <c r="FR1151" s="3"/>
      <c r="FS1151" s="3"/>
      <c r="FT1151" s="3"/>
      <c r="FU1151" s="3"/>
    </row>
    <row r="1152" spans="1:177" ht="15" customHeight="1">
      <c r="A1152" s="1">
        <v>1151</v>
      </c>
      <c r="B1152" s="1">
        <v>-38.073439771335998</v>
      </c>
      <c r="C1152" s="1">
        <v>145.31247418764201</v>
      </c>
      <c r="D1152" s="1">
        <v>15</v>
      </c>
      <c r="E1152"/>
      <c r="F1152" s="1" t="s">
        <v>40</v>
      </c>
      <c r="G1152" s="1" t="s">
        <v>1172</v>
      </c>
      <c r="H1152" s="2" t="s">
        <v>1377</v>
      </c>
      <c r="I1152" s="4">
        <v>1</v>
      </c>
      <c r="J1152" s="4">
        <v>0</v>
      </c>
      <c r="K1152" s="4">
        <v>0</v>
      </c>
      <c r="L1152" s="4">
        <v>1</v>
      </c>
      <c r="M1152" s="5">
        <v>1</v>
      </c>
      <c r="N1152" s="5">
        <v>0</v>
      </c>
      <c r="O1152" s="5">
        <v>0</v>
      </c>
      <c r="P1152" s="5">
        <v>0</v>
      </c>
      <c r="Q1152" s="5">
        <v>0</v>
      </c>
      <c r="R1152" s="6">
        <v>0</v>
      </c>
      <c r="S1152" s="6">
        <v>0</v>
      </c>
      <c r="T1152" s="6">
        <v>0</v>
      </c>
      <c r="U1152" s="6">
        <v>1</v>
      </c>
      <c r="V1152" s="6">
        <v>0</v>
      </c>
      <c r="W1152" s="6">
        <v>0</v>
      </c>
      <c r="X1152" s="6">
        <v>0</v>
      </c>
      <c r="Y1152" s="7">
        <v>0</v>
      </c>
      <c r="Z1152" s="7">
        <v>0</v>
      </c>
      <c r="AA1152" s="8">
        <v>0</v>
      </c>
      <c r="AB1152" s="8">
        <v>1</v>
      </c>
      <c r="AC1152" s="8">
        <v>0</v>
      </c>
      <c r="AD1152" s="8">
        <v>0</v>
      </c>
      <c r="AE1152" s="8">
        <v>0</v>
      </c>
      <c r="AF1152" s="8">
        <v>0</v>
      </c>
      <c r="AI1152" s="9" t="s">
        <v>741</v>
      </c>
      <c r="AJ1152" s="9" t="s">
        <v>4563</v>
      </c>
      <c r="AK1152" s="9">
        <f>LEN(H1152)</f>
        <v>22</v>
      </c>
      <c r="AL1152" s="9">
        <f>SUM(R1152:X1152)</f>
        <v>1</v>
      </c>
      <c r="AM1152" s="3" t="b">
        <f>IF(R1152,1)</f>
        <v>0</v>
      </c>
      <c r="AN1152" s="3" t="b">
        <f>IF(S1152,1)</f>
        <v>0</v>
      </c>
      <c r="AO1152" s="3" t="b">
        <f>IF(T1152,1)</f>
        <v>0</v>
      </c>
      <c r="AP1152" s="3">
        <f>IF(U1152,1)</f>
        <v>1</v>
      </c>
      <c r="AQ1152" s="3" t="b">
        <f>IF(V1152,1)</f>
        <v>0</v>
      </c>
      <c r="AR1152" s="3" t="b">
        <f>IF(W1152,1)</f>
        <v>0</v>
      </c>
      <c r="AS1152" s="3" t="b">
        <f>IF(X1152,1)</f>
        <v>0</v>
      </c>
      <c r="AT1152" s="3">
        <f>SUM(AM1152:AS1152)</f>
        <v>1</v>
      </c>
      <c r="AU1152" s="10" t="b">
        <f>IF(R1152,1)</f>
        <v>0</v>
      </c>
      <c r="AV1152" s="10" t="b">
        <f>IF(S1152,2)</f>
        <v>0</v>
      </c>
      <c r="AW1152" s="10" t="b">
        <f>IF(T1152,3)</f>
        <v>0</v>
      </c>
      <c r="AX1152" s="10">
        <f>IF(U1152,4)</f>
        <v>4</v>
      </c>
      <c r="AY1152" s="10" t="b">
        <f>IF(V1152,5)</f>
        <v>0</v>
      </c>
      <c r="AZ1152" s="10" t="b">
        <f>IF(W1152,6)</f>
        <v>0</v>
      </c>
      <c r="BA1152" s="10" t="b">
        <f>IF(X1152,7)</f>
        <v>0</v>
      </c>
      <c r="BB1152" s="10">
        <f>MIN(AU1152:BA1152)</f>
        <v>4</v>
      </c>
      <c r="BC1152" s="10">
        <f>MAX(AU1152:BA1152)</f>
        <v>4</v>
      </c>
      <c r="BD1152" s="10">
        <f>IF(AT1152&gt;0,(1+(BC1152-AT1152))-BB1152,-1)</f>
        <v>0</v>
      </c>
      <c r="BE1152" s="44">
        <f>AL1152-AT1152</f>
        <v>0</v>
      </c>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c r="FN1152" s="3"/>
      <c r="FO1152" s="3"/>
      <c r="FP1152" s="3"/>
      <c r="FQ1152" s="3"/>
      <c r="FR1152" s="3"/>
      <c r="FS1152" s="3"/>
      <c r="FT1152" s="3"/>
      <c r="FU1152" s="3"/>
    </row>
    <row r="1153" spans="1:177" ht="15" customHeight="1">
      <c r="A1153" s="1">
        <v>1152</v>
      </c>
      <c r="B1153" s="1">
        <v>-38.073270851845798</v>
      </c>
      <c r="C1153" s="1">
        <v>145.30796807649699</v>
      </c>
      <c r="D1153" s="1">
        <v>15</v>
      </c>
      <c r="E1153"/>
      <c r="F1153" s="1" t="s">
        <v>40</v>
      </c>
      <c r="G1153" s="1" t="s">
        <v>1172</v>
      </c>
      <c r="H1153" s="2" t="s">
        <v>1378</v>
      </c>
      <c r="I1153" s="4">
        <v>1</v>
      </c>
      <c r="J1153" s="4">
        <v>0</v>
      </c>
      <c r="K1153" s="4">
        <v>0</v>
      </c>
      <c r="L1153" s="4">
        <v>0</v>
      </c>
      <c r="M1153" s="5">
        <v>1</v>
      </c>
      <c r="N1153" s="5">
        <v>0</v>
      </c>
      <c r="O1153" s="5">
        <v>0</v>
      </c>
      <c r="P1153" s="5">
        <v>0</v>
      </c>
      <c r="Q1153" s="5">
        <v>0</v>
      </c>
      <c r="R1153" s="6">
        <v>0</v>
      </c>
      <c r="S1153" s="6">
        <v>0</v>
      </c>
      <c r="T1153" s="6">
        <v>0</v>
      </c>
      <c r="U1153" s="6">
        <v>1</v>
      </c>
      <c r="V1153" s="6">
        <v>0</v>
      </c>
      <c r="W1153" s="6">
        <v>0</v>
      </c>
      <c r="X1153" s="6">
        <v>0</v>
      </c>
      <c r="Y1153" s="7">
        <v>0</v>
      </c>
      <c r="Z1153" s="7">
        <v>0</v>
      </c>
      <c r="AA1153" s="8">
        <v>0</v>
      </c>
      <c r="AB1153" s="8">
        <v>0</v>
      </c>
      <c r="AC1153" s="8">
        <v>0</v>
      </c>
      <c r="AD1153" s="8">
        <v>0</v>
      </c>
      <c r="AE1153" s="8">
        <v>0</v>
      </c>
      <c r="AF1153" s="8">
        <v>1</v>
      </c>
      <c r="AI1153" s="9" t="s">
        <v>48</v>
      </c>
      <c r="AK1153" s="9">
        <f>LEN(H1153)</f>
        <v>14</v>
      </c>
      <c r="AL1153" s="9">
        <f>SUM(R1153:X1153)</f>
        <v>1</v>
      </c>
      <c r="AM1153" s="3" t="b">
        <f>IF(R1153,1)</f>
        <v>0</v>
      </c>
      <c r="AN1153" s="3" t="b">
        <f>IF(S1153,1)</f>
        <v>0</v>
      </c>
      <c r="AO1153" s="3" t="b">
        <f>IF(T1153,1)</f>
        <v>0</v>
      </c>
      <c r="AP1153" s="3">
        <f>IF(U1153,1)</f>
        <v>1</v>
      </c>
      <c r="AQ1153" s="3" t="b">
        <f>IF(V1153,1)</f>
        <v>0</v>
      </c>
      <c r="AR1153" s="3" t="b">
        <f>IF(W1153,1)</f>
        <v>0</v>
      </c>
      <c r="AS1153" s="3" t="b">
        <f>IF(X1153,1)</f>
        <v>0</v>
      </c>
      <c r="AT1153" s="3">
        <f>SUM(AM1153:AS1153)</f>
        <v>1</v>
      </c>
      <c r="AU1153" s="10" t="b">
        <f>IF(R1153,1)</f>
        <v>0</v>
      </c>
      <c r="AV1153" s="10" t="b">
        <f>IF(S1153,2)</f>
        <v>0</v>
      </c>
      <c r="AW1153" s="10" t="b">
        <f>IF(T1153,3)</f>
        <v>0</v>
      </c>
      <c r="AX1153" s="10">
        <f>IF(U1153,4)</f>
        <v>4</v>
      </c>
      <c r="AY1153" s="10" t="b">
        <f>IF(V1153,5)</f>
        <v>0</v>
      </c>
      <c r="AZ1153" s="10" t="b">
        <f>IF(W1153,6)</f>
        <v>0</v>
      </c>
      <c r="BA1153" s="10" t="b">
        <f>IF(X1153,7)</f>
        <v>0</v>
      </c>
      <c r="BB1153" s="10">
        <f>MIN(AU1153:BA1153)</f>
        <v>4</v>
      </c>
      <c r="BC1153" s="10">
        <f>MAX(AU1153:BA1153)</f>
        <v>4</v>
      </c>
      <c r="BD1153" s="10">
        <f>IF(AT1153&gt;0,(1+(BC1153-AT1153))-BB1153,-1)</f>
        <v>0</v>
      </c>
      <c r="BE1153" s="44">
        <f>AL1153-AT1153</f>
        <v>0</v>
      </c>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c r="FN1153" s="3"/>
      <c r="FO1153" s="3"/>
      <c r="FP1153" s="3"/>
      <c r="FQ1153" s="3"/>
      <c r="FR1153" s="3"/>
      <c r="FS1153" s="3"/>
      <c r="FT1153" s="3"/>
      <c r="FU1153" s="3"/>
    </row>
    <row r="1154" spans="1:177" ht="15" customHeight="1">
      <c r="A1154" s="1">
        <v>1153</v>
      </c>
      <c r="B1154" s="1">
        <v>-38.093335757369999</v>
      </c>
      <c r="C1154" s="1">
        <v>145.16982358339399</v>
      </c>
      <c r="D1154" s="1">
        <v>15</v>
      </c>
      <c r="E1154"/>
      <c r="F1154" s="1" t="s">
        <v>40</v>
      </c>
      <c r="G1154" s="1" t="s">
        <v>1172</v>
      </c>
      <c r="H1154" s="2" t="s">
        <v>1379</v>
      </c>
      <c r="I1154" s="4">
        <v>0</v>
      </c>
      <c r="J1154" s="4">
        <v>0</v>
      </c>
      <c r="K1154" s="4">
        <v>1</v>
      </c>
      <c r="L1154" s="4">
        <v>0</v>
      </c>
      <c r="M1154" s="5">
        <v>1</v>
      </c>
      <c r="N1154" s="5">
        <v>0</v>
      </c>
      <c r="O1154" s="5">
        <v>0</v>
      </c>
      <c r="P1154" s="5">
        <v>0</v>
      </c>
      <c r="Q1154" s="5">
        <v>0</v>
      </c>
      <c r="R1154" s="6">
        <v>0</v>
      </c>
      <c r="S1154" s="6">
        <v>0</v>
      </c>
      <c r="T1154" s="6">
        <v>0</v>
      </c>
      <c r="U1154" s="6">
        <v>1</v>
      </c>
      <c r="V1154" s="6">
        <v>0</v>
      </c>
      <c r="W1154" s="6">
        <v>0</v>
      </c>
      <c r="X1154" s="6">
        <v>0</v>
      </c>
      <c r="Y1154" s="7">
        <v>0</v>
      </c>
      <c r="Z1154" s="7">
        <v>0</v>
      </c>
      <c r="AA1154" s="8">
        <v>0</v>
      </c>
      <c r="AB1154" s="8">
        <v>0</v>
      </c>
      <c r="AC1154" s="8">
        <v>0</v>
      </c>
      <c r="AD1154" s="8">
        <v>0</v>
      </c>
      <c r="AE1154" s="8">
        <v>1</v>
      </c>
      <c r="AF1154" s="8">
        <v>0</v>
      </c>
      <c r="AG1154" s="9" t="s">
        <v>1372</v>
      </c>
      <c r="AI1154" s="9" t="s">
        <v>1380</v>
      </c>
      <c r="AK1154" s="9">
        <f>LEN(H1154)</f>
        <v>27</v>
      </c>
      <c r="AL1154" s="9">
        <f>SUM(R1154:X1154)</f>
        <v>1</v>
      </c>
      <c r="AM1154" s="3" t="b">
        <f>IF(R1154,1)</f>
        <v>0</v>
      </c>
      <c r="AN1154" s="3" t="b">
        <f>IF(S1154,1)</f>
        <v>0</v>
      </c>
      <c r="AO1154" s="3" t="b">
        <f>IF(T1154,1)</f>
        <v>0</v>
      </c>
      <c r="AP1154" s="3">
        <f>IF(U1154,1)</f>
        <v>1</v>
      </c>
      <c r="AQ1154" s="3" t="b">
        <f>IF(V1154,1)</f>
        <v>0</v>
      </c>
      <c r="AR1154" s="3" t="b">
        <f>IF(W1154,1)</f>
        <v>0</v>
      </c>
      <c r="AS1154" s="3" t="b">
        <f>IF(X1154,1)</f>
        <v>0</v>
      </c>
      <c r="AT1154" s="3">
        <f>SUM(AM1154:AS1154)</f>
        <v>1</v>
      </c>
      <c r="AU1154" s="10" t="b">
        <f>IF(R1154,1)</f>
        <v>0</v>
      </c>
      <c r="AV1154" s="10" t="b">
        <f>IF(S1154,2)</f>
        <v>0</v>
      </c>
      <c r="AW1154" s="10" t="b">
        <f>IF(T1154,3)</f>
        <v>0</v>
      </c>
      <c r="AX1154" s="10">
        <f>IF(U1154,4)</f>
        <v>4</v>
      </c>
      <c r="AY1154" s="10" t="b">
        <f>IF(V1154,5)</f>
        <v>0</v>
      </c>
      <c r="AZ1154" s="10" t="b">
        <f>IF(W1154,6)</f>
        <v>0</v>
      </c>
      <c r="BA1154" s="10" t="b">
        <f>IF(X1154,7)</f>
        <v>0</v>
      </c>
      <c r="BB1154" s="10">
        <f>MIN(AU1154:BA1154)</f>
        <v>4</v>
      </c>
      <c r="BC1154" s="10">
        <f>MAX(AU1154:BA1154)</f>
        <v>4</v>
      </c>
      <c r="BD1154" s="10">
        <f>IF(AT1154&gt;0,(1+(BC1154-AT1154))-BB1154,-1)</f>
        <v>0</v>
      </c>
      <c r="BE1154" s="44">
        <f>AL1154-AT1154</f>
        <v>0</v>
      </c>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c r="FN1154" s="3"/>
      <c r="FO1154" s="3"/>
      <c r="FP1154" s="3"/>
      <c r="FQ1154" s="3"/>
      <c r="FR1154" s="3"/>
      <c r="FS1154" s="3"/>
      <c r="FT1154" s="3"/>
      <c r="FU1154" s="3"/>
    </row>
    <row r="1155" spans="1:177" ht="15" customHeight="1">
      <c r="A1155" s="1">
        <v>1154</v>
      </c>
      <c r="B1155" s="1">
        <v>-38.075399208912899</v>
      </c>
      <c r="C1155" s="1">
        <v>145.35049718263701</v>
      </c>
      <c r="D1155" s="1">
        <v>15</v>
      </c>
      <c r="E1155"/>
      <c r="F1155" s="1" t="s">
        <v>40</v>
      </c>
      <c r="G1155" s="1" t="s">
        <v>1172</v>
      </c>
      <c r="H1155" s="2" t="s">
        <v>1381</v>
      </c>
      <c r="I1155" s="4">
        <v>1</v>
      </c>
      <c r="J1155" s="4">
        <v>0</v>
      </c>
      <c r="K1155" s="4">
        <v>0</v>
      </c>
      <c r="L1155" s="4">
        <v>0</v>
      </c>
      <c r="M1155" s="5">
        <v>1</v>
      </c>
      <c r="N1155" s="5">
        <v>0</v>
      </c>
      <c r="O1155" s="5">
        <v>0</v>
      </c>
      <c r="P1155" s="5">
        <v>0</v>
      </c>
      <c r="Q1155" s="5">
        <v>0</v>
      </c>
      <c r="R1155" s="6">
        <v>0</v>
      </c>
      <c r="S1155" s="6">
        <v>0</v>
      </c>
      <c r="T1155" s="6">
        <v>0</v>
      </c>
      <c r="U1155" s="6">
        <v>1</v>
      </c>
      <c r="V1155" s="6">
        <v>0</v>
      </c>
      <c r="W1155" s="6">
        <v>0</v>
      </c>
      <c r="X1155" s="6">
        <v>0</v>
      </c>
      <c r="Y1155" s="7">
        <v>0</v>
      </c>
      <c r="Z1155" s="7">
        <v>0</v>
      </c>
      <c r="AA1155" s="8">
        <v>0</v>
      </c>
      <c r="AB1155" s="8">
        <v>0</v>
      </c>
      <c r="AC1155" s="8">
        <v>0</v>
      </c>
      <c r="AD1155" s="8">
        <v>0</v>
      </c>
      <c r="AE1155" s="8">
        <v>0</v>
      </c>
      <c r="AF1155" s="8">
        <v>1</v>
      </c>
      <c r="AI1155" s="9" t="s">
        <v>48</v>
      </c>
      <c r="AK1155" s="9">
        <f>LEN(H1155)</f>
        <v>19</v>
      </c>
      <c r="AL1155" s="9">
        <f>SUM(R1155:X1155)</f>
        <v>1</v>
      </c>
      <c r="AM1155" s="3" t="b">
        <f>IF(R1155,1)</f>
        <v>0</v>
      </c>
      <c r="AN1155" s="3" t="b">
        <f>IF(S1155,1)</f>
        <v>0</v>
      </c>
      <c r="AO1155" s="3" t="b">
        <f>IF(T1155,1)</f>
        <v>0</v>
      </c>
      <c r="AP1155" s="3">
        <f>IF(U1155,1)</f>
        <v>1</v>
      </c>
      <c r="AQ1155" s="3" t="b">
        <f>IF(V1155,1)</f>
        <v>0</v>
      </c>
      <c r="AR1155" s="3" t="b">
        <f>IF(W1155,1)</f>
        <v>0</v>
      </c>
      <c r="AS1155" s="3" t="b">
        <f>IF(X1155,1)</f>
        <v>0</v>
      </c>
      <c r="AT1155" s="3">
        <f>SUM(AM1155:AS1155)</f>
        <v>1</v>
      </c>
      <c r="AU1155" s="10" t="b">
        <f>IF(R1155,1)</f>
        <v>0</v>
      </c>
      <c r="AV1155" s="10" t="b">
        <f>IF(S1155,2)</f>
        <v>0</v>
      </c>
      <c r="AW1155" s="10" t="b">
        <f>IF(T1155,3)</f>
        <v>0</v>
      </c>
      <c r="AX1155" s="10">
        <f>IF(U1155,4)</f>
        <v>4</v>
      </c>
      <c r="AY1155" s="10" t="b">
        <f>IF(V1155,5)</f>
        <v>0</v>
      </c>
      <c r="AZ1155" s="10" t="b">
        <f>IF(W1155,6)</f>
        <v>0</v>
      </c>
      <c r="BA1155" s="10" t="b">
        <f>IF(X1155,7)</f>
        <v>0</v>
      </c>
      <c r="BB1155" s="10">
        <f>MIN(AU1155:BA1155)</f>
        <v>4</v>
      </c>
      <c r="BC1155" s="10">
        <f>MAX(AU1155:BA1155)</f>
        <v>4</v>
      </c>
      <c r="BD1155" s="10">
        <f>IF(AT1155&gt;0,(1+(BC1155-AT1155))-BB1155,-1)</f>
        <v>0</v>
      </c>
      <c r="BE1155" s="44">
        <f>AL1155-AT1155</f>
        <v>0</v>
      </c>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c r="FN1155" s="3"/>
      <c r="FO1155" s="3"/>
      <c r="FP1155" s="3"/>
      <c r="FQ1155" s="3"/>
      <c r="FR1155" s="3"/>
      <c r="FS1155" s="3"/>
      <c r="FT1155" s="3"/>
      <c r="FU1155" s="3"/>
    </row>
    <row r="1156" spans="1:177" ht="15" customHeight="1">
      <c r="A1156" s="1">
        <v>1155</v>
      </c>
      <c r="B1156" s="1">
        <v>-38.068034154154802</v>
      </c>
      <c r="C1156" s="1">
        <v>145.400665220051</v>
      </c>
      <c r="D1156" s="1">
        <v>15</v>
      </c>
      <c r="E1156"/>
      <c r="F1156" s="1" t="s">
        <v>40</v>
      </c>
      <c r="G1156" s="1" t="s">
        <v>1172</v>
      </c>
      <c r="H1156" s="2" t="s">
        <v>1382</v>
      </c>
      <c r="I1156" s="4">
        <v>1</v>
      </c>
      <c r="J1156" s="4">
        <v>0</v>
      </c>
      <c r="K1156" s="4">
        <v>0</v>
      </c>
      <c r="L1156" s="4">
        <v>0</v>
      </c>
      <c r="M1156" s="5">
        <v>1</v>
      </c>
      <c r="N1156" s="5">
        <v>0</v>
      </c>
      <c r="O1156" s="5">
        <v>0</v>
      </c>
      <c r="P1156" s="5">
        <v>0</v>
      </c>
      <c r="Q1156" s="5">
        <v>0</v>
      </c>
      <c r="R1156" s="6">
        <v>0</v>
      </c>
      <c r="S1156" s="6">
        <v>0</v>
      </c>
      <c r="T1156" s="6">
        <v>0</v>
      </c>
      <c r="U1156" s="6">
        <v>1</v>
      </c>
      <c r="V1156" s="6">
        <v>0</v>
      </c>
      <c r="W1156" s="6">
        <v>0</v>
      </c>
      <c r="X1156" s="6">
        <v>0</v>
      </c>
      <c r="Y1156" s="7">
        <v>0</v>
      </c>
      <c r="Z1156" s="7">
        <v>0</v>
      </c>
      <c r="AA1156" s="8">
        <v>0</v>
      </c>
      <c r="AB1156" s="8">
        <v>0</v>
      </c>
      <c r="AC1156" s="8">
        <v>0</v>
      </c>
      <c r="AD1156" s="8">
        <v>0</v>
      </c>
      <c r="AE1156" s="8">
        <v>0</v>
      </c>
      <c r="AF1156" s="8">
        <v>1</v>
      </c>
      <c r="AI1156" s="9" t="s">
        <v>48</v>
      </c>
      <c r="AK1156" s="9">
        <f>LEN(H1156)</f>
        <v>9</v>
      </c>
      <c r="AL1156" s="9">
        <f>SUM(R1156:X1156)</f>
        <v>1</v>
      </c>
      <c r="AM1156" s="3" t="b">
        <f>IF(R1156,1)</f>
        <v>0</v>
      </c>
      <c r="AN1156" s="3" t="b">
        <f>IF(S1156,1)</f>
        <v>0</v>
      </c>
      <c r="AO1156" s="3" t="b">
        <f>IF(T1156,1)</f>
        <v>0</v>
      </c>
      <c r="AP1156" s="3">
        <f>IF(U1156,1)</f>
        <v>1</v>
      </c>
      <c r="AQ1156" s="3" t="b">
        <f>IF(V1156,1)</f>
        <v>0</v>
      </c>
      <c r="AR1156" s="3" t="b">
        <f>IF(W1156,1)</f>
        <v>0</v>
      </c>
      <c r="AS1156" s="3" t="b">
        <f>IF(X1156,1)</f>
        <v>0</v>
      </c>
      <c r="AT1156" s="3">
        <f>SUM(AM1156:AS1156)</f>
        <v>1</v>
      </c>
      <c r="AU1156" s="10" t="b">
        <f>IF(R1156,1)</f>
        <v>0</v>
      </c>
      <c r="AV1156" s="10" t="b">
        <f>IF(S1156,2)</f>
        <v>0</v>
      </c>
      <c r="AW1156" s="10" t="b">
        <f>IF(T1156,3)</f>
        <v>0</v>
      </c>
      <c r="AX1156" s="10">
        <f>IF(U1156,4)</f>
        <v>4</v>
      </c>
      <c r="AY1156" s="10" t="b">
        <f>IF(V1156,5)</f>
        <v>0</v>
      </c>
      <c r="AZ1156" s="10" t="b">
        <f>IF(W1156,6)</f>
        <v>0</v>
      </c>
      <c r="BA1156" s="10" t="b">
        <f>IF(X1156,7)</f>
        <v>0</v>
      </c>
      <c r="BB1156" s="10">
        <f>MIN(AU1156:BA1156)</f>
        <v>4</v>
      </c>
      <c r="BC1156" s="10">
        <f>MAX(AU1156:BA1156)</f>
        <v>4</v>
      </c>
      <c r="BD1156" s="10">
        <f>IF(AT1156&gt;0,(1+(BC1156-AT1156))-BB1156,-1)</f>
        <v>0</v>
      </c>
      <c r="BE1156" s="44">
        <f>AL1156-AT1156</f>
        <v>0</v>
      </c>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c r="FN1156" s="3"/>
      <c r="FO1156" s="3"/>
      <c r="FP1156" s="3"/>
      <c r="FQ1156" s="3"/>
      <c r="FR1156" s="3"/>
      <c r="FS1156" s="3"/>
      <c r="FT1156" s="3"/>
      <c r="FU1156" s="3"/>
    </row>
    <row r="1157" spans="1:177" ht="15" customHeight="1">
      <c r="A1157" s="1">
        <v>1156</v>
      </c>
      <c r="B1157" s="1">
        <v>-38.064756804242897</v>
      </c>
      <c r="C1157" s="1">
        <v>145.339811261921</v>
      </c>
      <c r="D1157" s="1">
        <v>15</v>
      </c>
      <c r="E1157"/>
      <c r="F1157" s="1" t="s">
        <v>40</v>
      </c>
      <c r="G1157" s="1" t="s">
        <v>1172</v>
      </c>
      <c r="H1157" s="2" t="s">
        <v>1383</v>
      </c>
      <c r="I1157" s="4">
        <v>0</v>
      </c>
      <c r="J1157" s="4">
        <v>0</v>
      </c>
      <c r="K1157" s="4">
        <v>0</v>
      </c>
      <c r="L1157" s="4">
        <v>1</v>
      </c>
      <c r="M1157" s="5">
        <v>0</v>
      </c>
      <c r="N1157" s="5">
        <v>0</v>
      </c>
      <c r="O1157" s="5">
        <v>0</v>
      </c>
      <c r="P1157" s="5">
        <v>0</v>
      </c>
      <c r="Q1157" s="5">
        <v>0</v>
      </c>
      <c r="R1157" s="6">
        <v>0</v>
      </c>
      <c r="S1157" s="6">
        <v>0</v>
      </c>
      <c r="T1157" s="6">
        <v>0</v>
      </c>
      <c r="U1157" s="6">
        <v>0</v>
      </c>
      <c r="V1157" s="6">
        <v>0</v>
      </c>
      <c r="W1157" s="6">
        <v>0</v>
      </c>
      <c r="X1157" s="6">
        <v>0</v>
      </c>
      <c r="Y1157" s="7">
        <v>0</v>
      </c>
      <c r="Z1157" s="7">
        <v>0</v>
      </c>
      <c r="AA1157" s="8">
        <v>0</v>
      </c>
      <c r="AB1157" s="8">
        <v>0</v>
      </c>
      <c r="AC1157" s="8">
        <v>0</v>
      </c>
      <c r="AD1157" s="8">
        <v>0</v>
      </c>
      <c r="AE1157" s="8">
        <v>0</v>
      </c>
      <c r="AF1157" s="8">
        <v>0</v>
      </c>
      <c r="AK1157" s="9">
        <f>LEN(H1157)</f>
        <v>7</v>
      </c>
      <c r="AL1157" s="9">
        <f>SUM(R1157:X1157)</f>
        <v>0</v>
      </c>
      <c r="AM1157" s="3" t="b">
        <f>IF(R1157,1)</f>
        <v>0</v>
      </c>
      <c r="AN1157" s="3" t="b">
        <f>IF(S1157,1)</f>
        <v>0</v>
      </c>
      <c r="AO1157" s="3" t="b">
        <f>IF(T1157,1)</f>
        <v>0</v>
      </c>
      <c r="AP1157" s="3" t="b">
        <f>IF(U1157,1)</f>
        <v>0</v>
      </c>
      <c r="AQ1157" s="3" t="b">
        <f>IF(V1157,1)</f>
        <v>0</v>
      </c>
      <c r="AR1157" s="3" t="b">
        <f>IF(W1157,1)</f>
        <v>0</v>
      </c>
      <c r="AS1157" s="3" t="b">
        <f>IF(X1157,1)</f>
        <v>0</v>
      </c>
      <c r="AT1157" s="3">
        <f>SUM(AM1157:AS1157)</f>
        <v>0</v>
      </c>
      <c r="AU1157" s="10" t="b">
        <f>IF(R1157,1)</f>
        <v>0</v>
      </c>
      <c r="AV1157" s="10" t="b">
        <f>IF(S1157,2)</f>
        <v>0</v>
      </c>
      <c r="AW1157" s="10" t="b">
        <f>IF(T1157,3)</f>
        <v>0</v>
      </c>
      <c r="AX1157" s="10" t="b">
        <f>IF(U1157,4)</f>
        <v>0</v>
      </c>
      <c r="AY1157" s="10" t="b">
        <f>IF(V1157,5)</f>
        <v>0</v>
      </c>
      <c r="AZ1157" s="10" t="b">
        <f>IF(W1157,6)</f>
        <v>0</v>
      </c>
      <c r="BA1157" s="10" t="b">
        <f>IF(X1157,7)</f>
        <v>0</v>
      </c>
      <c r="BB1157" s="10">
        <f>MIN(AU1157:BA1157)</f>
        <v>0</v>
      </c>
      <c r="BC1157" s="10">
        <f>MAX(AU1157:BA1157)</f>
        <v>0</v>
      </c>
      <c r="BD1157" s="10">
        <f>IF(AT1157&gt;0,(1+(BC1157-AT1157))-BB1157,-1)</f>
        <v>-1</v>
      </c>
      <c r="BE1157" s="44">
        <f>AL1157-AT1157</f>
        <v>0</v>
      </c>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c r="FN1157" s="3"/>
      <c r="FO1157" s="3"/>
      <c r="FP1157" s="3"/>
      <c r="FQ1157" s="3"/>
      <c r="FR1157" s="3"/>
      <c r="FS1157" s="3"/>
      <c r="FT1157" s="3"/>
      <c r="FU1157" s="3"/>
    </row>
    <row r="1158" spans="1:177" ht="15" customHeight="1">
      <c r="A1158" s="1">
        <v>1157</v>
      </c>
      <c r="B1158" s="1">
        <v>-38.037079306640997</v>
      </c>
      <c r="C1158" s="1">
        <v>145.39276879671101</v>
      </c>
      <c r="D1158" s="1">
        <v>15</v>
      </c>
      <c r="E1158"/>
      <c r="F1158" s="1" t="s">
        <v>40</v>
      </c>
      <c r="G1158" s="1" t="s">
        <v>1172</v>
      </c>
      <c r="H1158" s="2" t="s">
        <v>1384</v>
      </c>
      <c r="I1158" s="4">
        <v>0</v>
      </c>
      <c r="J1158" s="4">
        <v>0</v>
      </c>
      <c r="K1158" s="4">
        <v>0</v>
      </c>
      <c r="L1158" s="4">
        <v>3</v>
      </c>
      <c r="M1158" s="5">
        <v>1</v>
      </c>
      <c r="N1158" s="5">
        <v>0</v>
      </c>
      <c r="O1158" s="5">
        <v>0</v>
      </c>
      <c r="P1158" s="5">
        <v>0</v>
      </c>
      <c r="Q1158" s="5">
        <v>0</v>
      </c>
      <c r="R1158" s="6">
        <v>0</v>
      </c>
      <c r="S1158" s="6">
        <v>0</v>
      </c>
      <c r="T1158" s="6">
        <v>0</v>
      </c>
      <c r="U1158" s="6">
        <v>1</v>
      </c>
      <c r="V1158" s="6">
        <v>0</v>
      </c>
      <c r="W1158" s="6">
        <v>0</v>
      </c>
      <c r="X1158" s="6">
        <v>0</v>
      </c>
      <c r="Y1158" s="7">
        <v>0</v>
      </c>
      <c r="Z1158" s="7">
        <v>0</v>
      </c>
      <c r="AA1158" s="8">
        <v>0</v>
      </c>
      <c r="AB1158" s="8">
        <v>0</v>
      </c>
      <c r="AC1158" s="8">
        <v>0</v>
      </c>
      <c r="AD1158" s="8">
        <v>0</v>
      </c>
      <c r="AE1158" s="8">
        <v>0</v>
      </c>
      <c r="AF1158" s="8">
        <v>0</v>
      </c>
      <c r="AI1158" s="9" t="s">
        <v>45</v>
      </c>
      <c r="AK1158" s="9">
        <f>LEN(H1158)</f>
        <v>23</v>
      </c>
      <c r="AL1158" s="9">
        <f>SUM(R1158:X1158)</f>
        <v>1</v>
      </c>
      <c r="AM1158" s="3" t="b">
        <f>IF(R1158,1)</f>
        <v>0</v>
      </c>
      <c r="AN1158" s="3" t="b">
        <f>IF(S1158,1)</f>
        <v>0</v>
      </c>
      <c r="AO1158" s="3" t="b">
        <f>IF(T1158,1)</f>
        <v>0</v>
      </c>
      <c r="AP1158" s="3">
        <f>IF(U1158,1)</f>
        <v>1</v>
      </c>
      <c r="AQ1158" s="3" t="b">
        <f>IF(V1158,1)</f>
        <v>0</v>
      </c>
      <c r="AR1158" s="3" t="b">
        <f>IF(W1158,1)</f>
        <v>0</v>
      </c>
      <c r="AS1158" s="3" t="b">
        <f>IF(X1158,1)</f>
        <v>0</v>
      </c>
      <c r="AT1158" s="3">
        <f>SUM(AM1158:AS1158)</f>
        <v>1</v>
      </c>
      <c r="AU1158" s="10" t="b">
        <f>IF(R1158,1)</f>
        <v>0</v>
      </c>
      <c r="AV1158" s="10" t="b">
        <f>IF(S1158,2)</f>
        <v>0</v>
      </c>
      <c r="AW1158" s="10" t="b">
        <f>IF(T1158,3)</f>
        <v>0</v>
      </c>
      <c r="AX1158" s="10">
        <f>IF(U1158,4)</f>
        <v>4</v>
      </c>
      <c r="AY1158" s="10" t="b">
        <f>IF(V1158,5)</f>
        <v>0</v>
      </c>
      <c r="AZ1158" s="10" t="b">
        <f>IF(W1158,6)</f>
        <v>0</v>
      </c>
      <c r="BA1158" s="10" t="b">
        <f>IF(X1158,7)</f>
        <v>0</v>
      </c>
      <c r="BB1158" s="10">
        <f>MIN(AU1158:BA1158)</f>
        <v>4</v>
      </c>
      <c r="BC1158" s="10">
        <f>MAX(AU1158:BA1158)</f>
        <v>4</v>
      </c>
      <c r="BD1158" s="10">
        <f>IF(AT1158&gt;0,(1+(BC1158-AT1158))-BB1158,-1)</f>
        <v>0</v>
      </c>
      <c r="BE1158" s="44">
        <f>AL1158-AT1158</f>
        <v>0</v>
      </c>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c r="FN1158" s="3"/>
      <c r="FO1158" s="3"/>
      <c r="FP1158" s="3"/>
      <c r="FQ1158" s="3"/>
      <c r="FR1158" s="3"/>
      <c r="FS1158" s="3"/>
      <c r="FT1158" s="3"/>
      <c r="FU1158" s="3"/>
    </row>
    <row r="1159" spans="1:177" ht="15" customHeight="1">
      <c r="A1159" s="1">
        <v>1158</v>
      </c>
      <c r="B1159" s="1">
        <v>-38.062874684532602</v>
      </c>
      <c r="C1159" s="1">
        <v>145.33590781159401</v>
      </c>
      <c r="D1159" s="1">
        <v>15</v>
      </c>
      <c r="E1159"/>
      <c r="F1159" s="1" t="s">
        <v>40</v>
      </c>
      <c r="G1159" s="1" t="s">
        <v>1172</v>
      </c>
      <c r="H1159" s="2" t="s">
        <v>1385</v>
      </c>
      <c r="I1159" s="4">
        <v>1</v>
      </c>
      <c r="J1159" s="4">
        <v>0</v>
      </c>
      <c r="K1159" s="4">
        <v>0</v>
      </c>
      <c r="L1159" s="4">
        <v>0</v>
      </c>
      <c r="M1159" s="5">
        <v>1</v>
      </c>
      <c r="N1159" s="5">
        <v>0</v>
      </c>
      <c r="O1159" s="5">
        <v>0</v>
      </c>
      <c r="P1159" s="5">
        <v>0</v>
      </c>
      <c r="Q1159" s="5">
        <v>0</v>
      </c>
      <c r="R1159" s="6">
        <v>0</v>
      </c>
      <c r="S1159" s="6">
        <v>0</v>
      </c>
      <c r="T1159" s="6">
        <v>0</v>
      </c>
      <c r="U1159" s="6">
        <v>1</v>
      </c>
      <c r="V1159" s="6">
        <v>0</v>
      </c>
      <c r="W1159" s="6">
        <v>0</v>
      </c>
      <c r="X1159" s="6">
        <v>0</v>
      </c>
      <c r="Y1159" s="7">
        <v>0</v>
      </c>
      <c r="Z1159" s="7">
        <v>0</v>
      </c>
      <c r="AA1159" s="8">
        <v>0</v>
      </c>
      <c r="AB1159" s="8">
        <v>0</v>
      </c>
      <c r="AC1159" s="8">
        <v>0</v>
      </c>
      <c r="AD1159" s="8">
        <v>0</v>
      </c>
      <c r="AE1159" s="8">
        <v>0</v>
      </c>
      <c r="AF1159" s="8">
        <v>1</v>
      </c>
      <c r="AH1159" s="9" t="s">
        <v>44</v>
      </c>
      <c r="AI1159" s="9" t="s">
        <v>48</v>
      </c>
      <c r="AJ1159" s="9" t="s">
        <v>4430</v>
      </c>
      <c r="AK1159" s="9">
        <f>LEN(H1159)</f>
        <v>20</v>
      </c>
      <c r="AL1159" s="9">
        <f>SUM(R1159:X1159)</f>
        <v>1</v>
      </c>
      <c r="AM1159" s="3" t="b">
        <f>IF(R1159,1)</f>
        <v>0</v>
      </c>
      <c r="AN1159" s="3" t="b">
        <f>IF(S1159,1)</f>
        <v>0</v>
      </c>
      <c r="AO1159" s="3" t="b">
        <f>IF(T1159,1)</f>
        <v>0</v>
      </c>
      <c r="AP1159" s="3">
        <f>IF(U1159,1)</f>
        <v>1</v>
      </c>
      <c r="AQ1159" s="3" t="b">
        <f>IF(V1159,1)</f>
        <v>0</v>
      </c>
      <c r="AR1159" s="3" t="b">
        <f>IF(W1159,1)</f>
        <v>0</v>
      </c>
      <c r="AS1159" s="3" t="b">
        <f>IF(X1159,1)</f>
        <v>0</v>
      </c>
      <c r="AT1159" s="3">
        <f>SUM(AM1159:AS1159)</f>
        <v>1</v>
      </c>
      <c r="AU1159" s="10" t="b">
        <f>IF(R1159,1)</f>
        <v>0</v>
      </c>
      <c r="AV1159" s="10" t="b">
        <f>IF(S1159,2)</f>
        <v>0</v>
      </c>
      <c r="AW1159" s="10" t="b">
        <f>IF(T1159,3)</f>
        <v>0</v>
      </c>
      <c r="AX1159" s="10">
        <f>IF(U1159,4)</f>
        <v>4</v>
      </c>
      <c r="AY1159" s="10" t="b">
        <f>IF(V1159,5)</f>
        <v>0</v>
      </c>
      <c r="AZ1159" s="10" t="b">
        <f>IF(W1159,6)</f>
        <v>0</v>
      </c>
      <c r="BA1159" s="10" t="b">
        <f>IF(X1159,7)</f>
        <v>0</v>
      </c>
      <c r="BB1159" s="10">
        <f>MIN(AU1159:BA1159)</f>
        <v>4</v>
      </c>
      <c r="BC1159" s="10">
        <f>MAX(AU1159:BA1159)</f>
        <v>4</v>
      </c>
      <c r="BD1159" s="10">
        <f>IF(AT1159&gt;0,(1+(BC1159-AT1159))-BB1159,-1)</f>
        <v>0</v>
      </c>
      <c r="BE1159" s="44">
        <f>AL1159-AT1159</f>
        <v>0</v>
      </c>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c r="FN1159" s="3"/>
      <c r="FO1159" s="3"/>
      <c r="FP1159" s="3"/>
      <c r="FQ1159" s="3"/>
      <c r="FR1159" s="3"/>
      <c r="FS1159" s="3"/>
      <c r="FT1159" s="3"/>
      <c r="FU1159" s="3"/>
    </row>
    <row r="1160" spans="1:177" ht="15" customHeight="1">
      <c r="A1160" s="1">
        <v>1159</v>
      </c>
      <c r="B1160" s="1">
        <v>-38.073203283940501</v>
      </c>
      <c r="C1160" s="1">
        <v>145.13806622865701</v>
      </c>
      <c r="D1160" s="1">
        <v>15</v>
      </c>
      <c r="E1160"/>
      <c r="F1160" s="1" t="s">
        <v>40</v>
      </c>
      <c r="G1160" s="1" t="s">
        <v>1172</v>
      </c>
      <c r="H1160" s="2" t="s">
        <v>1386</v>
      </c>
      <c r="I1160" s="4">
        <v>0</v>
      </c>
      <c r="J1160" s="4">
        <v>0</v>
      </c>
      <c r="K1160" s="4">
        <v>1</v>
      </c>
      <c r="L1160" s="4">
        <v>0</v>
      </c>
      <c r="M1160" s="5">
        <v>1</v>
      </c>
      <c r="N1160" s="5">
        <v>0</v>
      </c>
      <c r="O1160" s="5">
        <v>0</v>
      </c>
      <c r="P1160" s="5">
        <v>1</v>
      </c>
      <c r="Q1160" s="5">
        <v>0</v>
      </c>
      <c r="R1160" s="6">
        <v>0</v>
      </c>
      <c r="S1160" s="6">
        <v>0</v>
      </c>
      <c r="T1160" s="6">
        <v>0</v>
      </c>
      <c r="U1160" s="6">
        <v>2</v>
      </c>
      <c r="V1160" s="6">
        <v>0</v>
      </c>
      <c r="W1160" s="6">
        <v>0</v>
      </c>
      <c r="X1160" s="6">
        <v>0</v>
      </c>
      <c r="Y1160" s="7">
        <v>0</v>
      </c>
      <c r="Z1160" s="7">
        <v>1</v>
      </c>
      <c r="AA1160" s="8">
        <v>0</v>
      </c>
      <c r="AB1160" s="8">
        <v>1</v>
      </c>
      <c r="AC1160" s="8">
        <v>0</v>
      </c>
      <c r="AD1160" s="8">
        <v>0</v>
      </c>
      <c r="AE1160" s="8">
        <v>0</v>
      </c>
      <c r="AF1160" s="8">
        <v>0</v>
      </c>
      <c r="AH1160" s="9" t="s">
        <v>1387</v>
      </c>
      <c r="AI1160" s="9" t="s">
        <v>741</v>
      </c>
      <c r="AK1160" s="9">
        <f>LEN(H1160)</f>
        <v>48</v>
      </c>
      <c r="AL1160" s="9">
        <f>SUM(R1160:X1160)</f>
        <v>2</v>
      </c>
      <c r="AM1160" s="3" t="b">
        <f>IF(R1160,1)</f>
        <v>0</v>
      </c>
      <c r="AN1160" s="3" t="b">
        <f>IF(S1160,1)</f>
        <v>0</v>
      </c>
      <c r="AO1160" s="3" t="b">
        <f>IF(T1160,1)</f>
        <v>0</v>
      </c>
      <c r="AP1160" s="3">
        <f>IF(U1160,1)</f>
        <v>1</v>
      </c>
      <c r="AQ1160" s="3" t="b">
        <f>IF(V1160,1)</f>
        <v>0</v>
      </c>
      <c r="AR1160" s="3" t="b">
        <f>IF(W1160,1)</f>
        <v>0</v>
      </c>
      <c r="AS1160" s="3" t="b">
        <f>IF(X1160,1)</f>
        <v>0</v>
      </c>
      <c r="AT1160" s="3">
        <f>SUM(AM1160:AS1160)</f>
        <v>1</v>
      </c>
      <c r="AU1160" s="10" t="b">
        <f>IF(R1160,1)</f>
        <v>0</v>
      </c>
      <c r="AV1160" s="10" t="b">
        <f>IF(S1160,2)</f>
        <v>0</v>
      </c>
      <c r="AW1160" s="10" t="b">
        <f>IF(T1160,3)</f>
        <v>0</v>
      </c>
      <c r="AX1160" s="10">
        <f>IF(U1160,4)</f>
        <v>4</v>
      </c>
      <c r="AY1160" s="10" t="b">
        <f>IF(V1160,5)</f>
        <v>0</v>
      </c>
      <c r="AZ1160" s="10" t="b">
        <f>IF(W1160,6)</f>
        <v>0</v>
      </c>
      <c r="BA1160" s="10" t="b">
        <f>IF(X1160,7)</f>
        <v>0</v>
      </c>
      <c r="BB1160" s="10">
        <f>MIN(AU1160:BA1160)</f>
        <v>4</v>
      </c>
      <c r="BC1160" s="10">
        <f>MAX(AU1160:BA1160)</f>
        <v>4</v>
      </c>
      <c r="BD1160" s="10">
        <f>IF(AT1160&gt;0,(1+(BC1160-AT1160))-BB1160,-1)</f>
        <v>0</v>
      </c>
      <c r="BE1160" s="44">
        <f>AL1160-AT1160</f>
        <v>1</v>
      </c>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c r="FN1160" s="3"/>
      <c r="FO1160" s="3"/>
      <c r="FP1160" s="3"/>
      <c r="FQ1160" s="3"/>
      <c r="FR1160" s="3"/>
      <c r="FS1160" s="3"/>
      <c r="FT1160" s="3"/>
      <c r="FU1160" s="3"/>
    </row>
    <row r="1161" spans="1:177" ht="15" customHeight="1">
      <c r="A1161" s="1">
        <v>1160</v>
      </c>
      <c r="B1161" s="1">
        <v>-38.019324944243401</v>
      </c>
      <c r="C1161" s="1">
        <v>145.24473416276001</v>
      </c>
      <c r="D1161" s="1">
        <v>16</v>
      </c>
      <c r="E1161"/>
      <c r="F1161" s="1" t="s">
        <v>40</v>
      </c>
      <c r="G1161" s="1" t="s">
        <v>1172</v>
      </c>
      <c r="H1161" s="2" t="s">
        <v>1388</v>
      </c>
      <c r="I1161" s="4">
        <v>0</v>
      </c>
      <c r="J1161" s="4">
        <v>0</v>
      </c>
      <c r="K1161" s="4">
        <v>1</v>
      </c>
      <c r="L1161" s="4">
        <v>0</v>
      </c>
      <c r="M1161" s="5">
        <v>0</v>
      </c>
      <c r="N1161" s="5">
        <v>0</v>
      </c>
      <c r="O1161" s="5">
        <v>0</v>
      </c>
      <c r="P1161" s="5">
        <v>0</v>
      </c>
      <c r="Q1161" s="5">
        <v>0</v>
      </c>
      <c r="R1161" s="6">
        <v>0</v>
      </c>
      <c r="S1161" s="6">
        <v>0</v>
      </c>
      <c r="T1161" s="6">
        <v>0</v>
      </c>
      <c r="U1161" s="6">
        <v>0</v>
      </c>
      <c r="V1161" s="6">
        <v>0</v>
      </c>
      <c r="W1161" s="6">
        <v>0</v>
      </c>
      <c r="X1161" s="6">
        <v>0</v>
      </c>
      <c r="Y1161" s="7">
        <v>0</v>
      </c>
      <c r="Z1161" s="7">
        <v>0</v>
      </c>
      <c r="AA1161" s="8">
        <v>0</v>
      </c>
      <c r="AB1161" s="8">
        <v>0</v>
      </c>
      <c r="AC1161" s="8">
        <v>0</v>
      </c>
      <c r="AD1161" s="8">
        <v>0</v>
      </c>
      <c r="AE1161" s="8">
        <v>0</v>
      </c>
      <c r="AF1161" s="8">
        <v>0</v>
      </c>
      <c r="AH1161" s="9" t="s">
        <v>1388</v>
      </c>
      <c r="AK1161" s="9">
        <f>LEN(H1161)</f>
        <v>10</v>
      </c>
      <c r="AL1161" s="9">
        <f>SUM(R1161:X1161)</f>
        <v>0</v>
      </c>
      <c r="AM1161" s="3" t="b">
        <f>IF(R1161,1)</f>
        <v>0</v>
      </c>
      <c r="AN1161" s="3" t="b">
        <f>IF(S1161,1)</f>
        <v>0</v>
      </c>
      <c r="AO1161" s="3" t="b">
        <f>IF(T1161,1)</f>
        <v>0</v>
      </c>
      <c r="AP1161" s="3" t="b">
        <f>IF(U1161,1)</f>
        <v>0</v>
      </c>
      <c r="AQ1161" s="3" t="b">
        <f>IF(V1161,1)</f>
        <v>0</v>
      </c>
      <c r="AR1161" s="3" t="b">
        <f>IF(W1161,1)</f>
        <v>0</v>
      </c>
      <c r="AS1161" s="3" t="b">
        <f>IF(X1161,1)</f>
        <v>0</v>
      </c>
      <c r="AT1161" s="3">
        <f>SUM(AM1161:AS1161)</f>
        <v>0</v>
      </c>
      <c r="AU1161" s="10" t="b">
        <f>IF(R1161,1)</f>
        <v>0</v>
      </c>
      <c r="AV1161" s="10" t="b">
        <f>IF(S1161,2)</f>
        <v>0</v>
      </c>
      <c r="AW1161" s="10" t="b">
        <f>IF(T1161,3)</f>
        <v>0</v>
      </c>
      <c r="AX1161" s="10" t="b">
        <f>IF(U1161,4)</f>
        <v>0</v>
      </c>
      <c r="AY1161" s="10" t="b">
        <f>IF(V1161,5)</f>
        <v>0</v>
      </c>
      <c r="AZ1161" s="10" t="b">
        <f>IF(W1161,6)</f>
        <v>0</v>
      </c>
      <c r="BA1161" s="10" t="b">
        <f>IF(X1161,7)</f>
        <v>0</v>
      </c>
      <c r="BB1161" s="10">
        <f>MIN(AU1161:BA1161)</f>
        <v>0</v>
      </c>
      <c r="BC1161" s="10">
        <f>MAX(AU1161:BA1161)</f>
        <v>0</v>
      </c>
      <c r="BD1161" s="10">
        <f>IF(AT1161&gt;0,(1+(BC1161-AT1161))-BB1161,-1)</f>
        <v>-1</v>
      </c>
      <c r="BE1161" s="44">
        <f>AL1161-AT1161</f>
        <v>0</v>
      </c>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c r="FN1161" s="3"/>
      <c r="FO1161" s="3"/>
      <c r="FP1161" s="3"/>
      <c r="FQ1161" s="3"/>
      <c r="FR1161" s="3"/>
      <c r="FS1161" s="3"/>
      <c r="FT1161" s="3"/>
      <c r="FU1161" s="3"/>
    </row>
    <row r="1162" spans="1:177" ht="15" customHeight="1">
      <c r="A1162" s="1">
        <v>1161</v>
      </c>
      <c r="B1162" s="1">
        <v>-38.055160420132999</v>
      </c>
      <c r="C1162" s="1">
        <v>145.25110524538101</v>
      </c>
      <c r="D1162" s="1">
        <v>15</v>
      </c>
      <c r="E1162"/>
      <c r="F1162" s="1" t="s">
        <v>40</v>
      </c>
      <c r="G1162" s="1" t="s">
        <v>1172</v>
      </c>
      <c r="H1162" s="2" t="s">
        <v>1389</v>
      </c>
      <c r="I1162" s="4">
        <v>1</v>
      </c>
      <c r="J1162" s="4">
        <v>0</v>
      </c>
      <c r="K1162" s="4">
        <v>0</v>
      </c>
      <c r="L1162" s="4">
        <v>0</v>
      </c>
      <c r="M1162" s="5">
        <v>0</v>
      </c>
      <c r="N1162" s="5">
        <v>1</v>
      </c>
      <c r="O1162" s="5">
        <v>0</v>
      </c>
      <c r="P1162" s="5">
        <v>0</v>
      </c>
      <c r="Q1162" s="5">
        <v>0</v>
      </c>
      <c r="R1162" s="6">
        <v>0</v>
      </c>
      <c r="S1162" s="6">
        <v>0</v>
      </c>
      <c r="T1162" s="6">
        <v>0</v>
      </c>
      <c r="U1162" s="6">
        <v>1</v>
      </c>
      <c r="V1162" s="6">
        <v>0</v>
      </c>
      <c r="W1162" s="6">
        <v>0</v>
      </c>
      <c r="X1162" s="6">
        <v>0</v>
      </c>
      <c r="Y1162" s="7">
        <v>0</v>
      </c>
      <c r="Z1162" s="7">
        <v>0</v>
      </c>
      <c r="AA1162" s="8">
        <v>0</v>
      </c>
      <c r="AB1162" s="8">
        <v>0</v>
      </c>
      <c r="AC1162" s="8">
        <v>0</v>
      </c>
      <c r="AD1162" s="8">
        <v>0</v>
      </c>
      <c r="AE1162" s="8">
        <v>0</v>
      </c>
      <c r="AF1162" s="8">
        <v>0</v>
      </c>
      <c r="AK1162" s="9">
        <f>LEN(H1162)</f>
        <v>13</v>
      </c>
      <c r="AL1162" s="9">
        <f>SUM(R1162:X1162)</f>
        <v>1</v>
      </c>
      <c r="AM1162" s="3" t="b">
        <f>IF(R1162,1)</f>
        <v>0</v>
      </c>
      <c r="AN1162" s="3" t="b">
        <f>IF(S1162,1)</f>
        <v>0</v>
      </c>
      <c r="AO1162" s="3" t="b">
        <f>IF(T1162,1)</f>
        <v>0</v>
      </c>
      <c r="AP1162" s="3">
        <f>IF(U1162,1)</f>
        <v>1</v>
      </c>
      <c r="AQ1162" s="3" t="b">
        <f>IF(V1162,1)</f>
        <v>0</v>
      </c>
      <c r="AR1162" s="3" t="b">
        <f>IF(W1162,1)</f>
        <v>0</v>
      </c>
      <c r="AS1162" s="3" t="b">
        <f>IF(X1162,1)</f>
        <v>0</v>
      </c>
      <c r="AT1162" s="3">
        <f>SUM(AM1162:AS1162)</f>
        <v>1</v>
      </c>
      <c r="AU1162" s="10" t="b">
        <f>IF(R1162,1)</f>
        <v>0</v>
      </c>
      <c r="AV1162" s="10" t="b">
        <f>IF(S1162,2)</f>
        <v>0</v>
      </c>
      <c r="AW1162" s="10" t="b">
        <f>IF(T1162,3)</f>
        <v>0</v>
      </c>
      <c r="AX1162" s="10">
        <f>IF(U1162,4)</f>
        <v>4</v>
      </c>
      <c r="AY1162" s="10" t="b">
        <f>IF(V1162,5)</f>
        <v>0</v>
      </c>
      <c r="AZ1162" s="10" t="b">
        <f>IF(W1162,6)</f>
        <v>0</v>
      </c>
      <c r="BA1162" s="10" t="b">
        <f>IF(X1162,7)</f>
        <v>0</v>
      </c>
      <c r="BB1162" s="10">
        <f>MIN(AU1162:BA1162)</f>
        <v>4</v>
      </c>
      <c r="BC1162" s="10">
        <f>MAX(AU1162:BA1162)</f>
        <v>4</v>
      </c>
      <c r="BD1162" s="10">
        <f>IF(AT1162&gt;0,(1+(BC1162-AT1162))-BB1162,-1)</f>
        <v>0</v>
      </c>
      <c r="BE1162" s="44">
        <f>AL1162-AT1162</f>
        <v>0</v>
      </c>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c r="FN1162" s="3"/>
      <c r="FO1162" s="3"/>
      <c r="FP1162" s="3"/>
      <c r="FQ1162" s="3"/>
      <c r="FR1162" s="3"/>
      <c r="FS1162" s="3"/>
      <c r="FT1162" s="3"/>
      <c r="FU1162" s="3"/>
    </row>
    <row r="1163" spans="1:177" ht="15" customHeight="1">
      <c r="A1163" s="1">
        <v>1162</v>
      </c>
      <c r="B1163" s="1">
        <v>-38.072740330938302</v>
      </c>
      <c r="C1163" s="1">
        <v>145.30998694367401</v>
      </c>
      <c r="D1163" s="1">
        <v>15</v>
      </c>
      <c r="E1163"/>
      <c r="F1163" s="1" t="s">
        <v>40</v>
      </c>
      <c r="G1163" s="1" t="s">
        <v>1172</v>
      </c>
      <c r="H1163" s="2" t="s">
        <v>1390</v>
      </c>
      <c r="I1163" s="4">
        <v>1</v>
      </c>
      <c r="J1163" s="4">
        <v>0</v>
      </c>
      <c r="K1163" s="4">
        <v>0</v>
      </c>
      <c r="L1163" s="4">
        <v>0</v>
      </c>
      <c r="M1163" s="5">
        <v>1</v>
      </c>
      <c r="N1163" s="5">
        <v>0</v>
      </c>
      <c r="O1163" s="5">
        <v>0</v>
      </c>
      <c r="P1163" s="5">
        <v>0</v>
      </c>
      <c r="Q1163" s="5">
        <v>0</v>
      </c>
      <c r="R1163" s="6">
        <v>0</v>
      </c>
      <c r="S1163" s="6">
        <v>0</v>
      </c>
      <c r="T1163" s="6">
        <v>0</v>
      </c>
      <c r="U1163" s="6">
        <v>1</v>
      </c>
      <c r="V1163" s="6">
        <v>0</v>
      </c>
      <c r="W1163" s="6">
        <v>0</v>
      </c>
      <c r="X1163" s="6">
        <v>0</v>
      </c>
      <c r="Y1163" s="7">
        <v>0</v>
      </c>
      <c r="Z1163" s="7">
        <v>0</v>
      </c>
      <c r="AA1163" s="8">
        <v>0</v>
      </c>
      <c r="AB1163" s="8">
        <v>0</v>
      </c>
      <c r="AC1163" s="8">
        <v>0</v>
      </c>
      <c r="AD1163" s="8">
        <v>0</v>
      </c>
      <c r="AE1163" s="8">
        <v>0</v>
      </c>
      <c r="AF1163" s="8">
        <v>0</v>
      </c>
      <c r="AK1163" s="9">
        <f>LEN(H1163)</f>
        <v>37</v>
      </c>
      <c r="AL1163" s="9">
        <f>SUM(R1163:X1163)</f>
        <v>1</v>
      </c>
      <c r="AM1163" s="3" t="b">
        <f>IF(R1163,1)</f>
        <v>0</v>
      </c>
      <c r="AN1163" s="3" t="b">
        <f>IF(S1163,1)</f>
        <v>0</v>
      </c>
      <c r="AO1163" s="3" t="b">
        <f>IF(T1163,1)</f>
        <v>0</v>
      </c>
      <c r="AP1163" s="3">
        <f>IF(U1163,1)</f>
        <v>1</v>
      </c>
      <c r="AQ1163" s="3" t="b">
        <f>IF(V1163,1)</f>
        <v>0</v>
      </c>
      <c r="AR1163" s="3" t="b">
        <f>IF(W1163,1)</f>
        <v>0</v>
      </c>
      <c r="AS1163" s="3" t="b">
        <f>IF(X1163,1)</f>
        <v>0</v>
      </c>
      <c r="AT1163" s="3">
        <f>SUM(AM1163:AS1163)</f>
        <v>1</v>
      </c>
      <c r="AU1163" s="10" t="b">
        <f>IF(R1163,1)</f>
        <v>0</v>
      </c>
      <c r="AV1163" s="10" t="b">
        <f>IF(S1163,2)</f>
        <v>0</v>
      </c>
      <c r="AW1163" s="10" t="b">
        <f>IF(T1163,3)</f>
        <v>0</v>
      </c>
      <c r="AX1163" s="10">
        <f>IF(U1163,4)</f>
        <v>4</v>
      </c>
      <c r="AY1163" s="10" t="b">
        <f>IF(V1163,5)</f>
        <v>0</v>
      </c>
      <c r="AZ1163" s="10" t="b">
        <f>IF(W1163,6)</f>
        <v>0</v>
      </c>
      <c r="BA1163" s="10" t="b">
        <f>IF(X1163,7)</f>
        <v>0</v>
      </c>
      <c r="BB1163" s="10">
        <f>MIN(AU1163:BA1163)</f>
        <v>4</v>
      </c>
      <c r="BC1163" s="10">
        <f>MAX(AU1163:BA1163)</f>
        <v>4</v>
      </c>
      <c r="BD1163" s="10">
        <f>IF(AT1163&gt;0,(1+(BC1163-AT1163))-BB1163,-1)</f>
        <v>0</v>
      </c>
      <c r="BE1163" s="44">
        <f>AL1163-AT1163</f>
        <v>0</v>
      </c>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c r="FN1163" s="3"/>
      <c r="FO1163" s="3"/>
      <c r="FP1163" s="3"/>
      <c r="FQ1163" s="3"/>
      <c r="FR1163" s="3"/>
      <c r="FS1163" s="3"/>
      <c r="FT1163" s="3"/>
      <c r="FU1163" s="3"/>
    </row>
    <row r="1164" spans="1:177" ht="15" customHeight="1">
      <c r="A1164" s="1">
        <v>1163</v>
      </c>
      <c r="B1164" s="1">
        <v>-38.058684761012401</v>
      </c>
      <c r="C1164" s="1">
        <v>145.332689160776</v>
      </c>
      <c r="D1164" s="1">
        <v>15</v>
      </c>
      <c r="E1164"/>
      <c r="F1164" s="1" t="s">
        <v>40</v>
      </c>
      <c r="G1164" s="1" t="s">
        <v>1172</v>
      </c>
      <c r="H1164" s="2" t="s">
        <v>1391</v>
      </c>
      <c r="I1164" s="4">
        <v>1</v>
      </c>
      <c r="J1164" s="4">
        <v>0</v>
      </c>
      <c r="K1164" s="4">
        <v>0</v>
      </c>
      <c r="L1164" s="4">
        <v>0</v>
      </c>
      <c r="M1164" s="5">
        <v>1</v>
      </c>
      <c r="N1164" s="5">
        <v>0</v>
      </c>
      <c r="O1164" s="5">
        <v>0</v>
      </c>
      <c r="P1164" s="5">
        <v>0</v>
      </c>
      <c r="Q1164" s="5">
        <v>0</v>
      </c>
      <c r="R1164" s="6">
        <v>0</v>
      </c>
      <c r="S1164" s="6">
        <v>0</v>
      </c>
      <c r="T1164" s="6">
        <v>0</v>
      </c>
      <c r="U1164" s="6">
        <v>1</v>
      </c>
      <c r="V1164" s="6">
        <v>0</v>
      </c>
      <c r="W1164" s="6">
        <v>0</v>
      </c>
      <c r="X1164" s="6">
        <v>0</v>
      </c>
      <c r="Y1164" s="7">
        <v>0</v>
      </c>
      <c r="Z1164" s="7">
        <v>0</v>
      </c>
      <c r="AA1164" s="8">
        <v>0</v>
      </c>
      <c r="AB1164" s="8">
        <v>0</v>
      </c>
      <c r="AC1164" s="8">
        <v>0</v>
      </c>
      <c r="AD1164" s="8">
        <v>0</v>
      </c>
      <c r="AE1164" s="8">
        <v>0</v>
      </c>
      <c r="AF1164" s="8">
        <v>0</v>
      </c>
      <c r="AI1164" s="9" t="s">
        <v>45</v>
      </c>
      <c r="AK1164" s="9">
        <f>LEN(H1164)</f>
        <v>16</v>
      </c>
      <c r="AL1164" s="9">
        <f>SUM(R1164:X1164)</f>
        <v>1</v>
      </c>
      <c r="AM1164" s="3" t="b">
        <f>IF(R1164,1)</f>
        <v>0</v>
      </c>
      <c r="AN1164" s="3" t="b">
        <f>IF(S1164,1)</f>
        <v>0</v>
      </c>
      <c r="AO1164" s="3" t="b">
        <f>IF(T1164,1)</f>
        <v>0</v>
      </c>
      <c r="AP1164" s="3">
        <f>IF(U1164,1)</f>
        <v>1</v>
      </c>
      <c r="AQ1164" s="3" t="b">
        <f>IF(V1164,1)</f>
        <v>0</v>
      </c>
      <c r="AR1164" s="3" t="b">
        <f>IF(W1164,1)</f>
        <v>0</v>
      </c>
      <c r="AS1164" s="3" t="b">
        <f>IF(X1164,1)</f>
        <v>0</v>
      </c>
      <c r="AT1164" s="3">
        <f>SUM(AM1164:AS1164)</f>
        <v>1</v>
      </c>
      <c r="AU1164" s="10" t="b">
        <f>IF(R1164,1)</f>
        <v>0</v>
      </c>
      <c r="AV1164" s="10" t="b">
        <f>IF(S1164,2)</f>
        <v>0</v>
      </c>
      <c r="AW1164" s="10" t="b">
        <f>IF(T1164,3)</f>
        <v>0</v>
      </c>
      <c r="AX1164" s="10">
        <f>IF(U1164,4)</f>
        <v>4</v>
      </c>
      <c r="AY1164" s="10" t="b">
        <f>IF(V1164,5)</f>
        <v>0</v>
      </c>
      <c r="AZ1164" s="10" t="b">
        <f>IF(W1164,6)</f>
        <v>0</v>
      </c>
      <c r="BA1164" s="10" t="b">
        <f>IF(X1164,7)</f>
        <v>0</v>
      </c>
      <c r="BB1164" s="10">
        <f>MIN(AU1164:BA1164)</f>
        <v>4</v>
      </c>
      <c r="BC1164" s="10">
        <f>MAX(AU1164:BA1164)</f>
        <v>4</v>
      </c>
      <c r="BD1164" s="10">
        <f>IF(AT1164&gt;0,(1+(BC1164-AT1164))-BB1164,-1)</f>
        <v>0</v>
      </c>
      <c r="BE1164" s="44">
        <f>AL1164-AT1164</f>
        <v>0</v>
      </c>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c r="FN1164" s="3"/>
      <c r="FO1164" s="3"/>
      <c r="FP1164" s="3"/>
      <c r="FQ1164" s="3"/>
      <c r="FR1164" s="3"/>
      <c r="FS1164" s="3"/>
      <c r="FT1164" s="3"/>
      <c r="FU1164" s="3"/>
    </row>
    <row r="1165" spans="1:177" ht="15" customHeight="1">
      <c r="A1165" s="1">
        <v>1164</v>
      </c>
      <c r="B1165" s="1">
        <v>-38.067368448738698</v>
      </c>
      <c r="C1165" s="1">
        <v>145.32157408661899</v>
      </c>
      <c r="D1165" s="1">
        <v>15</v>
      </c>
      <c r="E1165"/>
      <c r="F1165" s="1" t="s">
        <v>40</v>
      </c>
      <c r="G1165" s="1" t="s">
        <v>1172</v>
      </c>
      <c r="H1165" s="2" t="s">
        <v>1392</v>
      </c>
      <c r="I1165" s="4">
        <v>1</v>
      </c>
      <c r="J1165" s="4">
        <v>0</v>
      </c>
      <c r="K1165" s="4">
        <v>0</v>
      </c>
      <c r="L1165" s="4">
        <v>0</v>
      </c>
      <c r="M1165" s="5">
        <v>0</v>
      </c>
      <c r="N1165" s="5">
        <v>0</v>
      </c>
      <c r="O1165" s="5">
        <v>0</v>
      </c>
      <c r="P1165" s="5">
        <v>1</v>
      </c>
      <c r="Q1165" s="5">
        <v>0</v>
      </c>
      <c r="R1165" s="6">
        <v>0</v>
      </c>
      <c r="S1165" s="6">
        <v>0</v>
      </c>
      <c r="T1165" s="6">
        <v>1</v>
      </c>
      <c r="U1165" s="6">
        <v>0</v>
      </c>
      <c r="V1165" s="6">
        <v>0</v>
      </c>
      <c r="W1165" s="6">
        <v>0</v>
      </c>
      <c r="X1165" s="6">
        <v>0</v>
      </c>
      <c r="Y1165" s="7">
        <v>0</v>
      </c>
      <c r="Z1165" s="7">
        <v>0</v>
      </c>
      <c r="AA1165" s="8">
        <v>0</v>
      </c>
      <c r="AB1165" s="8">
        <v>0</v>
      </c>
      <c r="AC1165" s="8">
        <v>0</v>
      </c>
      <c r="AD1165" s="8">
        <v>0</v>
      </c>
      <c r="AE1165" s="8">
        <v>0</v>
      </c>
      <c r="AF1165" s="8">
        <v>0</v>
      </c>
      <c r="AK1165" s="9">
        <f>LEN(H1165)</f>
        <v>10</v>
      </c>
      <c r="AL1165" s="9">
        <f>SUM(R1165:X1165)</f>
        <v>1</v>
      </c>
      <c r="AM1165" s="3" t="b">
        <f>IF(R1165,1)</f>
        <v>0</v>
      </c>
      <c r="AN1165" s="3" t="b">
        <f>IF(S1165,1)</f>
        <v>0</v>
      </c>
      <c r="AO1165" s="3">
        <f>IF(T1165,1)</f>
        <v>1</v>
      </c>
      <c r="AP1165" s="3" t="b">
        <f>IF(U1165,1)</f>
        <v>0</v>
      </c>
      <c r="AQ1165" s="3" t="b">
        <f>IF(V1165,1)</f>
        <v>0</v>
      </c>
      <c r="AR1165" s="3" t="b">
        <f>IF(W1165,1)</f>
        <v>0</v>
      </c>
      <c r="AS1165" s="3" t="b">
        <f>IF(X1165,1)</f>
        <v>0</v>
      </c>
      <c r="AT1165" s="3">
        <f>SUM(AM1165:AS1165)</f>
        <v>1</v>
      </c>
      <c r="AU1165" s="10" t="b">
        <f>IF(R1165,1)</f>
        <v>0</v>
      </c>
      <c r="AV1165" s="10" t="b">
        <f>IF(S1165,2)</f>
        <v>0</v>
      </c>
      <c r="AW1165" s="10">
        <f>IF(T1165,3)</f>
        <v>3</v>
      </c>
      <c r="AX1165" s="10" t="b">
        <f>IF(U1165,4)</f>
        <v>0</v>
      </c>
      <c r="AY1165" s="10" t="b">
        <f>IF(V1165,5)</f>
        <v>0</v>
      </c>
      <c r="AZ1165" s="10" t="b">
        <f>IF(W1165,6)</f>
        <v>0</v>
      </c>
      <c r="BA1165" s="10" t="b">
        <f>IF(X1165,7)</f>
        <v>0</v>
      </c>
      <c r="BB1165" s="10">
        <f>MIN(AU1165:BA1165)</f>
        <v>3</v>
      </c>
      <c r="BC1165" s="10">
        <f>MAX(AU1165:BA1165)</f>
        <v>3</v>
      </c>
      <c r="BD1165" s="10">
        <f>IF(AT1165&gt;0,(1+(BC1165-AT1165))-BB1165,-1)</f>
        <v>0</v>
      </c>
      <c r="BE1165" s="44">
        <f>AL1165-AT1165</f>
        <v>0</v>
      </c>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c r="FN1165" s="3"/>
      <c r="FO1165" s="3"/>
      <c r="FP1165" s="3"/>
      <c r="FQ1165" s="3"/>
      <c r="FR1165" s="3"/>
      <c r="FS1165" s="3"/>
      <c r="FT1165" s="3"/>
      <c r="FU1165" s="3"/>
    </row>
    <row r="1166" spans="1:177" ht="15" customHeight="1">
      <c r="A1166" s="1">
        <v>1165</v>
      </c>
      <c r="B1166" s="1">
        <v>-37.922415551174197</v>
      </c>
      <c r="C1166" s="1">
        <v>145.205788487864</v>
      </c>
      <c r="D1166" s="1">
        <v>15</v>
      </c>
      <c r="E1166"/>
      <c r="F1166" s="1" t="s">
        <v>40</v>
      </c>
      <c r="G1166" s="1" t="s">
        <v>1172</v>
      </c>
      <c r="H1166" s="2" t="s">
        <v>1393</v>
      </c>
      <c r="I1166" s="4">
        <v>1</v>
      </c>
      <c r="J1166" s="4">
        <v>0</v>
      </c>
      <c r="K1166" s="4">
        <v>0</v>
      </c>
      <c r="L1166" s="4">
        <v>0</v>
      </c>
      <c r="M1166" s="5">
        <v>0</v>
      </c>
      <c r="N1166" s="5">
        <v>1</v>
      </c>
      <c r="O1166" s="5">
        <v>0</v>
      </c>
      <c r="P1166" s="5">
        <v>0</v>
      </c>
      <c r="Q1166" s="5">
        <v>0</v>
      </c>
      <c r="R1166" s="6">
        <v>0</v>
      </c>
      <c r="S1166" s="6">
        <v>0</v>
      </c>
      <c r="T1166" s="6">
        <v>0</v>
      </c>
      <c r="U1166" s="6">
        <v>1</v>
      </c>
      <c r="V1166" s="6">
        <v>0</v>
      </c>
      <c r="W1166" s="6">
        <v>0</v>
      </c>
      <c r="X1166" s="6">
        <v>0</v>
      </c>
      <c r="Y1166" s="7">
        <v>0</v>
      </c>
      <c r="Z1166" s="7">
        <v>0</v>
      </c>
      <c r="AA1166" s="8">
        <v>0</v>
      </c>
      <c r="AB1166" s="8">
        <v>0</v>
      </c>
      <c r="AC1166" s="8">
        <v>0</v>
      </c>
      <c r="AD1166" s="8">
        <v>0</v>
      </c>
      <c r="AE1166" s="8">
        <v>0</v>
      </c>
      <c r="AF1166" s="8">
        <v>1</v>
      </c>
      <c r="AH1166" s="9" t="s">
        <v>44</v>
      </c>
      <c r="AI1166" s="9" t="s">
        <v>238</v>
      </c>
      <c r="AK1166" s="9">
        <f>LEN(H1166)</f>
        <v>35</v>
      </c>
      <c r="AL1166" s="9">
        <f>SUM(R1166:X1166)</f>
        <v>1</v>
      </c>
      <c r="AM1166" s="3" t="b">
        <f>IF(R1166,1)</f>
        <v>0</v>
      </c>
      <c r="AN1166" s="3" t="b">
        <f>IF(S1166,1)</f>
        <v>0</v>
      </c>
      <c r="AO1166" s="3" t="b">
        <f>IF(T1166,1)</f>
        <v>0</v>
      </c>
      <c r="AP1166" s="3">
        <f>IF(U1166,1)</f>
        <v>1</v>
      </c>
      <c r="AQ1166" s="3" t="b">
        <f>IF(V1166,1)</f>
        <v>0</v>
      </c>
      <c r="AR1166" s="3" t="b">
        <f>IF(W1166,1)</f>
        <v>0</v>
      </c>
      <c r="AS1166" s="3" t="b">
        <f>IF(X1166,1)</f>
        <v>0</v>
      </c>
      <c r="AT1166" s="3">
        <f>SUM(AM1166:AS1166)</f>
        <v>1</v>
      </c>
      <c r="AU1166" s="10" t="b">
        <f>IF(R1166,1)</f>
        <v>0</v>
      </c>
      <c r="AV1166" s="10" t="b">
        <f>IF(S1166,2)</f>
        <v>0</v>
      </c>
      <c r="AW1166" s="10" t="b">
        <f>IF(T1166,3)</f>
        <v>0</v>
      </c>
      <c r="AX1166" s="10">
        <f>IF(U1166,4)</f>
        <v>4</v>
      </c>
      <c r="AY1166" s="10" t="b">
        <f>IF(V1166,5)</f>
        <v>0</v>
      </c>
      <c r="AZ1166" s="10" t="b">
        <f>IF(W1166,6)</f>
        <v>0</v>
      </c>
      <c r="BA1166" s="10" t="b">
        <f>IF(X1166,7)</f>
        <v>0</v>
      </c>
      <c r="BB1166" s="10">
        <f>MIN(AU1166:BA1166)</f>
        <v>4</v>
      </c>
      <c r="BC1166" s="10">
        <f>MAX(AU1166:BA1166)</f>
        <v>4</v>
      </c>
      <c r="BD1166" s="10">
        <f>IF(AT1166&gt;0,(1+(BC1166-AT1166))-BB1166,-1)</f>
        <v>0</v>
      </c>
      <c r="BE1166" s="44">
        <f>AL1166-AT1166</f>
        <v>0</v>
      </c>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c r="FN1166" s="3"/>
      <c r="FO1166" s="3"/>
      <c r="FP1166" s="3"/>
      <c r="FQ1166" s="3"/>
      <c r="FR1166" s="3"/>
      <c r="FS1166" s="3"/>
      <c r="FT1166" s="3"/>
      <c r="FU1166" s="3"/>
    </row>
    <row r="1167" spans="1:177" ht="15" customHeight="1">
      <c r="A1167" s="1">
        <v>1166</v>
      </c>
      <c r="B1167" s="1">
        <v>-38.073010603895803</v>
      </c>
      <c r="C1167" s="1">
        <v>145.67837225861601</v>
      </c>
      <c r="D1167" s="1">
        <v>15</v>
      </c>
      <c r="E1167"/>
      <c r="F1167" s="1" t="s">
        <v>40</v>
      </c>
      <c r="G1167" s="1" t="s">
        <v>1172</v>
      </c>
      <c r="H1167" s="2" t="s">
        <v>1394</v>
      </c>
      <c r="I1167" s="4">
        <v>1</v>
      </c>
      <c r="J1167" s="4">
        <v>0</v>
      </c>
      <c r="K1167" s="4">
        <v>0</v>
      </c>
      <c r="L1167" s="4">
        <v>0</v>
      </c>
      <c r="M1167" s="5">
        <v>0</v>
      </c>
      <c r="N1167" s="5">
        <v>0</v>
      </c>
      <c r="O1167" s="5">
        <v>0</v>
      </c>
      <c r="P1167" s="5">
        <v>1</v>
      </c>
      <c r="Q1167" s="5">
        <v>1</v>
      </c>
      <c r="R1167" s="6">
        <v>0</v>
      </c>
      <c r="S1167" s="6">
        <v>0</v>
      </c>
      <c r="T1167" s="6">
        <v>1</v>
      </c>
      <c r="U1167" s="6">
        <v>1</v>
      </c>
      <c r="V1167" s="6">
        <v>0</v>
      </c>
      <c r="W1167" s="6">
        <v>0</v>
      </c>
      <c r="X1167" s="6">
        <v>0</v>
      </c>
      <c r="Y1167" s="7">
        <v>0</v>
      </c>
      <c r="Z1167" s="7">
        <v>0</v>
      </c>
      <c r="AA1167" s="8">
        <v>0</v>
      </c>
      <c r="AB1167" s="8">
        <v>0</v>
      </c>
      <c r="AC1167" s="8">
        <v>0</v>
      </c>
      <c r="AD1167" s="8">
        <v>0</v>
      </c>
      <c r="AE1167" s="8">
        <v>0</v>
      </c>
      <c r="AF1167" s="8">
        <v>0</v>
      </c>
      <c r="AI1167" s="9" t="s">
        <v>45</v>
      </c>
      <c r="AK1167" s="9">
        <f>LEN(H1167)</f>
        <v>41</v>
      </c>
      <c r="AL1167" s="9">
        <f>SUM(R1167:X1167)</f>
        <v>2</v>
      </c>
      <c r="AM1167" s="3" t="b">
        <f>IF(R1167,1)</f>
        <v>0</v>
      </c>
      <c r="AN1167" s="3" t="b">
        <f>IF(S1167,1)</f>
        <v>0</v>
      </c>
      <c r="AO1167" s="3">
        <f>IF(T1167,1)</f>
        <v>1</v>
      </c>
      <c r="AP1167" s="3">
        <f>IF(U1167,1)</f>
        <v>1</v>
      </c>
      <c r="AQ1167" s="3" t="b">
        <f>IF(V1167,1)</f>
        <v>0</v>
      </c>
      <c r="AR1167" s="3" t="b">
        <f>IF(W1167,1)</f>
        <v>0</v>
      </c>
      <c r="AS1167" s="3" t="b">
        <f>IF(X1167,1)</f>
        <v>0</v>
      </c>
      <c r="AT1167" s="3">
        <f>SUM(AM1167:AS1167)</f>
        <v>2</v>
      </c>
      <c r="AU1167" s="10" t="b">
        <f>IF(R1167,1)</f>
        <v>0</v>
      </c>
      <c r="AV1167" s="10" t="b">
        <f>IF(S1167,2)</f>
        <v>0</v>
      </c>
      <c r="AW1167" s="10">
        <f>IF(T1167,3)</f>
        <v>3</v>
      </c>
      <c r="AX1167" s="10">
        <f>IF(U1167,4)</f>
        <v>4</v>
      </c>
      <c r="AY1167" s="10" t="b">
        <f>IF(V1167,5)</f>
        <v>0</v>
      </c>
      <c r="AZ1167" s="10" t="b">
        <f>IF(W1167,6)</f>
        <v>0</v>
      </c>
      <c r="BA1167" s="10" t="b">
        <f>IF(X1167,7)</f>
        <v>0</v>
      </c>
      <c r="BB1167" s="10">
        <f>MIN(AU1167:BA1167)</f>
        <v>3</v>
      </c>
      <c r="BC1167" s="10">
        <f>MAX(AU1167:BA1167)</f>
        <v>4</v>
      </c>
      <c r="BD1167" s="10">
        <f>IF(AT1167&gt;0,(1+(BC1167-AT1167))-BB1167,-1)</f>
        <v>0</v>
      </c>
      <c r="BE1167" s="44">
        <f>AL1167-AT1167</f>
        <v>0</v>
      </c>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c r="FN1167" s="3"/>
      <c r="FO1167" s="3"/>
      <c r="FP1167" s="3"/>
      <c r="FQ1167" s="3"/>
      <c r="FR1167" s="3"/>
      <c r="FS1167" s="3"/>
      <c r="FT1167" s="3"/>
      <c r="FU1167" s="3"/>
    </row>
    <row r="1168" spans="1:177" ht="15" customHeight="1">
      <c r="A1168" s="1">
        <v>1167</v>
      </c>
      <c r="B1168" s="1">
        <v>-38.118841200226797</v>
      </c>
      <c r="C1168" s="1">
        <v>145.58657633729001</v>
      </c>
      <c r="D1168" s="1">
        <v>16</v>
      </c>
      <c r="E1168"/>
      <c r="F1168" s="1" t="s">
        <v>40</v>
      </c>
      <c r="G1168" s="1" t="s">
        <v>1172</v>
      </c>
      <c r="H1168" s="2" t="s">
        <v>1395</v>
      </c>
      <c r="I1168" s="4">
        <v>0</v>
      </c>
      <c r="J1168" s="4">
        <v>0</v>
      </c>
      <c r="K1168" s="4">
        <v>0</v>
      </c>
      <c r="L1168" s="4">
        <v>1</v>
      </c>
      <c r="M1168" s="5">
        <v>0</v>
      </c>
      <c r="N1168" s="5">
        <v>0</v>
      </c>
      <c r="O1168" s="5">
        <v>0</v>
      </c>
      <c r="P1168" s="5">
        <v>0</v>
      </c>
      <c r="Q1168" s="5">
        <v>0</v>
      </c>
      <c r="R1168" s="6">
        <v>0</v>
      </c>
      <c r="S1168" s="6">
        <v>0</v>
      </c>
      <c r="T1168" s="6">
        <v>0</v>
      </c>
      <c r="U1168" s="6">
        <v>0</v>
      </c>
      <c r="V1168" s="6">
        <v>0</v>
      </c>
      <c r="W1168" s="6">
        <v>0</v>
      </c>
      <c r="X1168" s="6">
        <v>0</v>
      </c>
      <c r="Y1168" s="7">
        <v>0</v>
      </c>
      <c r="Z1168" s="7">
        <v>0</v>
      </c>
      <c r="AA1168" s="8">
        <v>0</v>
      </c>
      <c r="AB1168" s="8">
        <v>0</v>
      </c>
      <c r="AC1168" s="8">
        <v>0</v>
      </c>
      <c r="AD1168" s="8">
        <v>0</v>
      </c>
      <c r="AE1168" s="8">
        <v>0</v>
      </c>
      <c r="AF1168" s="8">
        <v>0</v>
      </c>
      <c r="AK1168" s="9">
        <f>LEN(H1168)</f>
        <v>28</v>
      </c>
      <c r="AL1168" s="9">
        <f>SUM(R1168:X1168)</f>
        <v>0</v>
      </c>
      <c r="AM1168" s="3" t="b">
        <f>IF(R1168,1)</f>
        <v>0</v>
      </c>
      <c r="AN1168" s="3" t="b">
        <f>IF(S1168,1)</f>
        <v>0</v>
      </c>
      <c r="AO1168" s="3" t="b">
        <f>IF(T1168,1)</f>
        <v>0</v>
      </c>
      <c r="AP1168" s="3" t="b">
        <f>IF(U1168,1)</f>
        <v>0</v>
      </c>
      <c r="AQ1168" s="3" t="b">
        <f>IF(V1168,1)</f>
        <v>0</v>
      </c>
      <c r="AR1168" s="3" t="b">
        <f>IF(W1168,1)</f>
        <v>0</v>
      </c>
      <c r="AS1168" s="3" t="b">
        <f>IF(X1168,1)</f>
        <v>0</v>
      </c>
      <c r="AT1168" s="3">
        <f>SUM(AM1168:AS1168)</f>
        <v>0</v>
      </c>
      <c r="AU1168" s="10" t="b">
        <f>IF(R1168,1)</f>
        <v>0</v>
      </c>
      <c r="AV1168" s="10" t="b">
        <f>IF(S1168,2)</f>
        <v>0</v>
      </c>
      <c r="AW1168" s="10" t="b">
        <f>IF(T1168,3)</f>
        <v>0</v>
      </c>
      <c r="AX1168" s="10" t="b">
        <f>IF(U1168,4)</f>
        <v>0</v>
      </c>
      <c r="AY1168" s="10" t="b">
        <f>IF(V1168,5)</f>
        <v>0</v>
      </c>
      <c r="AZ1168" s="10" t="b">
        <f>IF(W1168,6)</f>
        <v>0</v>
      </c>
      <c r="BA1168" s="10" t="b">
        <f>IF(X1168,7)</f>
        <v>0</v>
      </c>
      <c r="BB1168" s="10">
        <f>MIN(AU1168:BA1168)</f>
        <v>0</v>
      </c>
      <c r="BC1168" s="10">
        <f>MAX(AU1168:BA1168)</f>
        <v>0</v>
      </c>
      <c r="BD1168" s="10">
        <f>IF(AT1168&gt;0,(1+(BC1168-AT1168))-BB1168,-1)</f>
        <v>-1</v>
      </c>
      <c r="BE1168" s="44">
        <f>AL1168-AT1168</f>
        <v>0</v>
      </c>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c r="FN1168" s="3"/>
      <c r="FO1168" s="3"/>
      <c r="FP1168" s="3"/>
      <c r="FQ1168" s="3"/>
      <c r="FR1168" s="3"/>
      <c r="FS1168" s="3"/>
      <c r="FT1168" s="3"/>
      <c r="FU1168" s="3"/>
    </row>
    <row r="1169" spans="1:177" ht="15" customHeight="1">
      <c r="A1169" s="1">
        <v>1168</v>
      </c>
      <c r="B1169" s="1">
        <v>-38.204615986832401</v>
      </c>
      <c r="C1169" s="1">
        <v>146.01216780610099</v>
      </c>
      <c r="D1169" s="1">
        <v>15</v>
      </c>
      <c r="E1169"/>
      <c r="F1169" s="1" t="s">
        <v>40</v>
      </c>
      <c r="G1169" s="1" t="s">
        <v>1172</v>
      </c>
      <c r="H1169" s="2" t="s">
        <v>1396</v>
      </c>
      <c r="I1169" s="4">
        <v>0</v>
      </c>
      <c r="J1169" s="4">
        <v>0</v>
      </c>
      <c r="K1169" s="4">
        <v>0</v>
      </c>
      <c r="L1169" s="4">
        <v>1</v>
      </c>
      <c r="M1169" s="5">
        <v>0</v>
      </c>
      <c r="N1169" s="5">
        <v>0</v>
      </c>
      <c r="O1169" s="5">
        <v>0</v>
      </c>
      <c r="P1169" s="5">
        <v>0</v>
      </c>
      <c r="Q1169" s="5">
        <v>0</v>
      </c>
      <c r="R1169" s="6">
        <v>0</v>
      </c>
      <c r="S1169" s="6">
        <v>0</v>
      </c>
      <c r="T1169" s="6">
        <v>0</v>
      </c>
      <c r="U1169" s="6">
        <v>0</v>
      </c>
      <c r="V1169" s="6">
        <v>0</v>
      </c>
      <c r="W1169" s="6">
        <v>0</v>
      </c>
      <c r="X1169" s="6">
        <v>0</v>
      </c>
      <c r="Y1169" s="7">
        <v>0</v>
      </c>
      <c r="Z1169" s="7">
        <v>0</v>
      </c>
      <c r="AA1169" s="8">
        <v>0</v>
      </c>
      <c r="AB1169" s="8">
        <v>0</v>
      </c>
      <c r="AC1169" s="8">
        <v>0</v>
      </c>
      <c r="AD1169" s="8">
        <v>0</v>
      </c>
      <c r="AE1169" s="8">
        <v>0</v>
      </c>
      <c r="AF1169" s="8">
        <v>0</v>
      </c>
      <c r="AK1169" s="9">
        <f>LEN(H1169)</f>
        <v>29</v>
      </c>
      <c r="AL1169" s="9">
        <f>SUM(R1169:X1169)</f>
        <v>0</v>
      </c>
      <c r="AM1169" s="3" t="b">
        <f>IF(R1169,1)</f>
        <v>0</v>
      </c>
      <c r="AN1169" s="3" t="b">
        <f>IF(S1169,1)</f>
        <v>0</v>
      </c>
      <c r="AO1169" s="3" t="b">
        <f>IF(T1169,1)</f>
        <v>0</v>
      </c>
      <c r="AP1169" s="3" t="b">
        <f>IF(U1169,1)</f>
        <v>0</v>
      </c>
      <c r="AQ1169" s="3" t="b">
        <f>IF(V1169,1)</f>
        <v>0</v>
      </c>
      <c r="AR1169" s="3" t="b">
        <f>IF(W1169,1)</f>
        <v>0</v>
      </c>
      <c r="AS1169" s="3" t="b">
        <f>IF(X1169,1)</f>
        <v>0</v>
      </c>
      <c r="AT1169" s="3">
        <f>SUM(AM1169:AS1169)</f>
        <v>0</v>
      </c>
      <c r="AU1169" s="10" t="b">
        <f>IF(R1169,1)</f>
        <v>0</v>
      </c>
      <c r="AV1169" s="10" t="b">
        <f>IF(S1169,2)</f>
        <v>0</v>
      </c>
      <c r="AW1169" s="10" t="b">
        <f>IF(T1169,3)</f>
        <v>0</v>
      </c>
      <c r="AX1169" s="10" t="b">
        <f>IF(U1169,4)</f>
        <v>0</v>
      </c>
      <c r="AY1169" s="10" t="b">
        <f>IF(V1169,5)</f>
        <v>0</v>
      </c>
      <c r="AZ1169" s="10" t="b">
        <f>IF(W1169,6)</f>
        <v>0</v>
      </c>
      <c r="BA1169" s="10" t="b">
        <f>IF(X1169,7)</f>
        <v>0</v>
      </c>
      <c r="BB1169" s="10">
        <f>MIN(AU1169:BA1169)</f>
        <v>0</v>
      </c>
      <c r="BC1169" s="10">
        <f>MAX(AU1169:BA1169)</f>
        <v>0</v>
      </c>
      <c r="BD1169" s="10">
        <f>IF(AT1169&gt;0,(1+(BC1169-AT1169))-BB1169,-1)</f>
        <v>-1</v>
      </c>
      <c r="BE1169" s="44">
        <f>AL1169-AT1169</f>
        <v>0</v>
      </c>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c r="FN1169" s="3"/>
      <c r="FO1169" s="3"/>
      <c r="FP1169" s="3"/>
      <c r="FQ1169" s="3"/>
      <c r="FR1169" s="3"/>
      <c r="FS1169" s="3"/>
      <c r="FT1169" s="3"/>
      <c r="FU1169" s="3"/>
    </row>
    <row r="1170" spans="1:177" ht="15" customHeight="1">
      <c r="A1170" s="1">
        <v>1169</v>
      </c>
      <c r="B1170" s="1">
        <v>-38.256981882337897</v>
      </c>
      <c r="C1170" s="1">
        <v>145.33074724145001</v>
      </c>
      <c r="D1170" s="1">
        <v>18</v>
      </c>
      <c r="E1170"/>
      <c r="F1170" s="1" t="s">
        <v>40</v>
      </c>
      <c r="G1170" s="1" t="s">
        <v>1172</v>
      </c>
      <c r="H1170" s="2" t="s">
        <v>1098</v>
      </c>
      <c r="I1170" s="4">
        <v>0</v>
      </c>
      <c r="J1170" s="4">
        <v>0</v>
      </c>
      <c r="K1170" s="4">
        <v>1</v>
      </c>
      <c r="L1170" s="4">
        <v>0</v>
      </c>
      <c r="M1170" s="5">
        <v>0</v>
      </c>
      <c r="N1170" s="5">
        <v>0</v>
      </c>
      <c r="O1170" s="5">
        <v>0</v>
      </c>
      <c r="P1170" s="5">
        <v>0</v>
      </c>
      <c r="Q1170" s="5">
        <v>0</v>
      </c>
      <c r="R1170" s="6">
        <v>0</v>
      </c>
      <c r="S1170" s="6">
        <v>0</v>
      </c>
      <c r="T1170" s="6">
        <v>0</v>
      </c>
      <c r="U1170" s="6">
        <v>0</v>
      </c>
      <c r="V1170" s="6">
        <v>0</v>
      </c>
      <c r="W1170" s="6">
        <v>0</v>
      </c>
      <c r="X1170" s="6">
        <v>0</v>
      </c>
      <c r="Y1170" s="7">
        <v>0</v>
      </c>
      <c r="Z1170" s="7">
        <v>0</v>
      </c>
      <c r="AA1170" s="8">
        <v>0</v>
      </c>
      <c r="AB1170" s="8">
        <v>0</v>
      </c>
      <c r="AC1170" s="8">
        <v>0</v>
      </c>
      <c r="AD1170" s="8">
        <v>0</v>
      </c>
      <c r="AE1170" s="8">
        <v>0</v>
      </c>
      <c r="AF1170" s="8">
        <v>0</v>
      </c>
      <c r="AH1170" s="9" t="s">
        <v>1098</v>
      </c>
      <c r="AK1170" s="9">
        <f>LEN(H1170)</f>
        <v>8</v>
      </c>
      <c r="AL1170" s="9">
        <f>SUM(R1170:X1170)</f>
        <v>0</v>
      </c>
      <c r="AM1170" s="3" t="b">
        <f>IF(R1170,1)</f>
        <v>0</v>
      </c>
      <c r="AN1170" s="3" t="b">
        <f>IF(S1170,1)</f>
        <v>0</v>
      </c>
      <c r="AO1170" s="3" t="b">
        <f>IF(T1170,1)</f>
        <v>0</v>
      </c>
      <c r="AP1170" s="3" t="b">
        <f>IF(U1170,1)</f>
        <v>0</v>
      </c>
      <c r="AQ1170" s="3" t="b">
        <f>IF(V1170,1)</f>
        <v>0</v>
      </c>
      <c r="AR1170" s="3" t="b">
        <f>IF(W1170,1)</f>
        <v>0</v>
      </c>
      <c r="AS1170" s="3" t="b">
        <f>IF(X1170,1)</f>
        <v>0</v>
      </c>
      <c r="AT1170" s="3">
        <f>SUM(AM1170:AS1170)</f>
        <v>0</v>
      </c>
      <c r="AU1170" s="10" t="b">
        <f>IF(R1170,1)</f>
        <v>0</v>
      </c>
      <c r="AV1170" s="10" t="b">
        <f>IF(S1170,2)</f>
        <v>0</v>
      </c>
      <c r="AW1170" s="10" t="b">
        <f>IF(T1170,3)</f>
        <v>0</v>
      </c>
      <c r="AX1170" s="10" t="b">
        <f>IF(U1170,4)</f>
        <v>0</v>
      </c>
      <c r="AY1170" s="10" t="b">
        <f>IF(V1170,5)</f>
        <v>0</v>
      </c>
      <c r="AZ1170" s="10" t="b">
        <f>IF(W1170,6)</f>
        <v>0</v>
      </c>
      <c r="BA1170" s="10" t="b">
        <f>IF(X1170,7)</f>
        <v>0</v>
      </c>
      <c r="BB1170" s="10">
        <f>MIN(AU1170:BA1170)</f>
        <v>0</v>
      </c>
      <c r="BC1170" s="10">
        <f>MAX(AU1170:BA1170)</f>
        <v>0</v>
      </c>
      <c r="BD1170" s="10">
        <f>IF(AT1170&gt;0,(1+(BC1170-AT1170))-BB1170,-1)</f>
        <v>-1</v>
      </c>
      <c r="BE1170" s="44">
        <f>AL1170-AT1170</f>
        <v>0</v>
      </c>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c r="FN1170" s="3"/>
      <c r="FO1170" s="3"/>
      <c r="FP1170" s="3"/>
      <c r="FQ1170" s="3"/>
      <c r="FR1170" s="3"/>
      <c r="FS1170" s="3"/>
      <c r="FT1170" s="3"/>
      <c r="FU1170" s="3"/>
    </row>
    <row r="1171" spans="1:177" ht="15" customHeight="1">
      <c r="A1171" s="1">
        <v>1170</v>
      </c>
      <c r="B1171" s="1">
        <v>-38.081185888810403</v>
      </c>
      <c r="C1171" s="1">
        <v>145.30286299653099</v>
      </c>
      <c r="D1171" s="1">
        <v>15</v>
      </c>
      <c r="E1171"/>
      <c r="F1171" s="1" t="s">
        <v>40</v>
      </c>
      <c r="G1171" s="1" t="s">
        <v>1172</v>
      </c>
      <c r="H1171" s="2" t="s">
        <v>1397</v>
      </c>
      <c r="I1171" s="4">
        <v>0</v>
      </c>
      <c r="J1171" s="4">
        <v>0</v>
      </c>
      <c r="K1171" s="4">
        <v>0</v>
      </c>
      <c r="L1171" s="4">
        <v>99</v>
      </c>
      <c r="M1171" s="5">
        <v>0</v>
      </c>
      <c r="N1171" s="5">
        <v>0</v>
      </c>
      <c r="O1171" s="5">
        <v>0</v>
      </c>
      <c r="P1171" s="5">
        <v>0</v>
      </c>
      <c r="Q1171" s="5">
        <v>0</v>
      </c>
      <c r="R1171" s="6">
        <v>0</v>
      </c>
      <c r="S1171" s="6">
        <v>0</v>
      </c>
      <c r="T1171" s="6">
        <v>0</v>
      </c>
      <c r="U1171" s="6">
        <v>0</v>
      </c>
      <c r="V1171" s="6">
        <v>0</v>
      </c>
      <c r="W1171" s="6">
        <v>0</v>
      </c>
      <c r="X1171" s="6">
        <v>0</v>
      </c>
      <c r="Y1171" s="7">
        <v>0</v>
      </c>
      <c r="Z1171" s="7">
        <v>0</v>
      </c>
      <c r="AA1171" s="8">
        <v>0</v>
      </c>
      <c r="AB1171" s="8">
        <v>0</v>
      </c>
      <c r="AC1171" s="8">
        <v>0</v>
      </c>
      <c r="AD1171" s="8">
        <v>0</v>
      </c>
      <c r="AE1171" s="8">
        <v>0</v>
      </c>
      <c r="AF1171" s="8">
        <v>0</v>
      </c>
      <c r="AK1171" s="9">
        <f>LEN(H1171)</f>
        <v>2</v>
      </c>
      <c r="AL1171" s="9">
        <f>SUM(R1171:X1171)</f>
        <v>0</v>
      </c>
      <c r="AM1171" s="3" t="b">
        <f>IF(R1171,1)</f>
        <v>0</v>
      </c>
      <c r="AN1171" s="3" t="b">
        <f>IF(S1171,1)</f>
        <v>0</v>
      </c>
      <c r="AO1171" s="3" t="b">
        <f>IF(T1171,1)</f>
        <v>0</v>
      </c>
      <c r="AP1171" s="3" t="b">
        <f>IF(U1171,1)</f>
        <v>0</v>
      </c>
      <c r="AQ1171" s="3" t="b">
        <f>IF(V1171,1)</f>
        <v>0</v>
      </c>
      <c r="AR1171" s="3" t="b">
        <f>IF(W1171,1)</f>
        <v>0</v>
      </c>
      <c r="AS1171" s="3" t="b">
        <f>IF(X1171,1)</f>
        <v>0</v>
      </c>
      <c r="AT1171" s="3">
        <f>SUM(AM1171:AS1171)</f>
        <v>0</v>
      </c>
      <c r="AU1171" s="10" t="b">
        <f>IF(R1171,1)</f>
        <v>0</v>
      </c>
      <c r="AV1171" s="10" t="b">
        <f>IF(S1171,2)</f>
        <v>0</v>
      </c>
      <c r="AW1171" s="10" t="b">
        <f>IF(T1171,3)</f>
        <v>0</v>
      </c>
      <c r="AX1171" s="10" t="b">
        <f>IF(U1171,4)</f>
        <v>0</v>
      </c>
      <c r="AY1171" s="10" t="b">
        <f>IF(V1171,5)</f>
        <v>0</v>
      </c>
      <c r="AZ1171" s="10" t="b">
        <f>IF(W1171,6)</f>
        <v>0</v>
      </c>
      <c r="BA1171" s="10" t="b">
        <f>IF(X1171,7)</f>
        <v>0</v>
      </c>
      <c r="BB1171" s="10">
        <f>MIN(AU1171:BA1171)</f>
        <v>0</v>
      </c>
      <c r="BC1171" s="10">
        <f>MAX(AU1171:BA1171)</f>
        <v>0</v>
      </c>
      <c r="BD1171" s="10">
        <f>IF(AT1171&gt;0,(1+(BC1171-AT1171))-BB1171,-1)</f>
        <v>-1</v>
      </c>
      <c r="BE1171" s="44">
        <f>AL1171-AT1171</f>
        <v>0</v>
      </c>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c r="EK1171" s="3"/>
      <c r="EL1171" s="3"/>
      <c r="EM1171" s="3"/>
      <c r="EN1171" s="3"/>
      <c r="EO1171" s="3"/>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c r="FN1171" s="3"/>
      <c r="FO1171" s="3"/>
      <c r="FP1171" s="3"/>
      <c r="FQ1171" s="3"/>
      <c r="FR1171" s="3"/>
      <c r="FS1171" s="3"/>
      <c r="FT1171" s="3"/>
      <c r="FU1171" s="3"/>
    </row>
    <row r="1172" spans="1:177" ht="15" customHeight="1">
      <c r="A1172" s="1">
        <v>1171</v>
      </c>
      <c r="B1172" s="1">
        <v>-38.035618992907303</v>
      </c>
      <c r="C1172" s="1">
        <v>145.37182795472199</v>
      </c>
      <c r="D1172" s="1">
        <v>16</v>
      </c>
      <c r="E1172"/>
      <c r="F1172" s="1" t="s">
        <v>40</v>
      </c>
      <c r="G1172" s="1" t="s">
        <v>1172</v>
      </c>
      <c r="H1172" s="2" t="s">
        <v>1398</v>
      </c>
      <c r="I1172" s="4">
        <v>1</v>
      </c>
      <c r="J1172" s="4">
        <v>0</v>
      </c>
      <c r="K1172" s="4">
        <v>0</v>
      </c>
      <c r="L1172" s="4">
        <v>0</v>
      </c>
      <c r="M1172" s="5">
        <v>1</v>
      </c>
      <c r="N1172" s="5">
        <v>0</v>
      </c>
      <c r="O1172" s="5">
        <v>0</v>
      </c>
      <c r="P1172" s="5">
        <v>0</v>
      </c>
      <c r="Q1172" s="5">
        <v>0</v>
      </c>
      <c r="R1172" s="6">
        <v>0</v>
      </c>
      <c r="S1172" s="6">
        <v>0</v>
      </c>
      <c r="T1172" s="6">
        <v>0</v>
      </c>
      <c r="U1172" s="6">
        <v>1</v>
      </c>
      <c r="V1172" s="6">
        <v>0</v>
      </c>
      <c r="W1172" s="6">
        <v>0</v>
      </c>
      <c r="X1172" s="6">
        <v>0</v>
      </c>
      <c r="Y1172" s="7">
        <v>0</v>
      </c>
      <c r="Z1172" s="7">
        <v>0</v>
      </c>
      <c r="AA1172" s="8">
        <v>0</v>
      </c>
      <c r="AB1172" s="8">
        <v>0</v>
      </c>
      <c r="AC1172" s="8">
        <v>0</v>
      </c>
      <c r="AD1172" s="8">
        <v>0</v>
      </c>
      <c r="AE1172" s="8">
        <v>0</v>
      </c>
      <c r="AF1172" s="8">
        <v>1</v>
      </c>
      <c r="AI1172" s="9" t="s">
        <v>48</v>
      </c>
      <c r="AJ1172" s="9" t="s">
        <v>4470</v>
      </c>
      <c r="AK1172" s="9">
        <f>LEN(H1172)</f>
        <v>19</v>
      </c>
      <c r="AL1172" s="9">
        <f>SUM(R1172:X1172)</f>
        <v>1</v>
      </c>
      <c r="AM1172" s="3" t="b">
        <f>IF(R1172,1)</f>
        <v>0</v>
      </c>
      <c r="AN1172" s="3" t="b">
        <f>IF(S1172,1)</f>
        <v>0</v>
      </c>
      <c r="AO1172" s="3" t="b">
        <f>IF(T1172,1)</f>
        <v>0</v>
      </c>
      <c r="AP1172" s="3">
        <f>IF(U1172,1)</f>
        <v>1</v>
      </c>
      <c r="AQ1172" s="3" t="b">
        <f>IF(V1172,1)</f>
        <v>0</v>
      </c>
      <c r="AR1172" s="3" t="b">
        <f>IF(W1172,1)</f>
        <v>0</v>
      </c>
      <c r="AS1172" s="3" t="b">
        <f>IF(X1172,1)</f>
        <v>0</v>
      </c>
      <c r="AT1172" s="3">
        <f>SUM(AM1172:AS1172)</f>
        <v>1</v>
      </c>
      <c r="AU1172" s="10" t="b">
        <f>IF(R1172,1)</f>
        <v>0</v>
      </c>
      <c r="AV1172" s="10" t="b">
        <f>IF(S1172,2)</f>
        <v>0</v>
      </c>
      <c r="AW1172" s="10" t="b">
        <f>IF(T1172,3)</f>
        <v>0</v>
      </c>
      <c r="AX1172" s="10">
        <f>IF(U1172,4)</f>
        <v>4</v>
      </c>
      <c r="AY1172" s="10" t="b">
        <f>IF(V1172,5)</f>
        <v>0</v>
      </c>
      <c r="AZ1172" s="10" t="b">
        <f>IF(W1172,6)</f>
        <v>0</v>
      </c>
      <c r="BA1172" s="10" t="b">
        <f>IF(X1172,7)</f>
        <v>0</v>
      </c>
      <c r="BB1172" s="10">
        <f>MIN(AU1172:BA1172)</f>
        <v>4</v>
      </c>
      <c r="BC1172" s="10">
        <f>MAX(AU1172:BA1172)</f>
        <v>4</v>
      </c>
      <c r="BD1172" s="10">
        <f>IF(AT1172&gt;0,(1+(BC1172-AT1172))-BB1172,-1)</f>
        <v>0</v>
      </c>
      <c r="BE1172" s="44">
        <f>AL1172-AT1172</f>
        <v>0</v>
      </c>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c r="FN1172" s="3"/>
      <c r="FO1172" s="3"/>
      <c r="FP1172" s="3"/>
      <c r="FQ1172" s="3"/>
      <c r="FR1172" s="3"/>
      <c r="FS1172" s="3"/>
      <c r="FT1172" s="3"/>
      <c r="FU1172" s="3"/>
    </row>
    <row r="1173" spans="1:177" ht="15" customHeight="1">
      <c r="A1173" s="1">
        <v>1172</v>
      </c>
      <c r="B1173" s="1">
        <v>-38.074129234904703</v>
      </c>
      <c r="C1173" s="1">
        <v>145.31545996</v>
      </c>
      <c r="D1173" s="1">
        <v>15</v>
      </c>
      <c r="E1173"/>
      <c r="F1173" s="1" t="s">
        <v>40</v>
      </c>
      <c r="G1173" s="1" t="s">
        <v>1172</v>
      </c>
      <c r="H1173" s="2" t="s">
        <v>1399</v>
      </c>
      <c r="I1173" s="4">
        <v>1</v>
      </c>
      <c r="J1173" s="4">
        <v>0</v>
      </c>
      <c r="K1173" s="4">
        <v>0</v>
      </c>
      <c r="L1173" s="4">
        <v>0</v>
      </c>
      <c r="M1173" s="5">
        <v>1</v>
      </c>
      <c r="N1173" s="5">
        <v>0</v>
      </c>
      <c r="O1173" s="5">
        <v>0</v>
      </c>
      <c r="P1173" s="5">
        <v>0</v>
      </c>
      <c r="Q1173" s="5">
        <v>0</v>
      </c>
      <c r="R1173" s="6">
        <v>0</v>
      </c>
      <c r="S1173" s="6">
        <v>0</v>
      </c>
      <c r="T1173" s="6">
        <v>1</v>
      </c>
      <c r="U1173" s="6">
        <v>1</v>
      </c>
      <c r="V1173" s="6">
        <v>0</v>
      </c>
      <c r="W1173" s="6">
        <v>0</v>
      </c>
      <c r="X1173" s="6">
        <v>0</v>
      </c>
      <c r="Y1173" s="7">
        <v>0</v>
      </c>
      <c r="Z1173" s="7">
        <v>0</v>
      </c>
      <c r="AA1173" s="8">
        <v>0</v>
      </c>
      <c r="AB1173" s="8">
        <v>0</v>
      </c>
      <c r="AC1173" s="8">
        <v>0</v>
      </c>
      <c r="AD1173" s="8">
        <v>0</v>
      </c>
      <c r="AE1173" s="8">
        <v>0</v>
      </c>
      <c r="AF1173" s="8">
        <v>0</v>
      </c>
      <c r="AK1173" s="9">
        <f>LEN(H1173)</f>
        <v>17</v>
      </c>
      <c r="AL1173" s="9">
        <f>SUM(R1173:X1173)</f>
        <v>2</v>
      </c>
      <c r="AM1173" s="3" t="b">
        <f>IF(R1173,1)</f>
        <v>0</v>
      </c>
      <c r="AN1173" s="3" t="b">
        <f>IF(S1173,1)</f>
        <v>0</v>
      </c>
      <c r="AO1173" s="3">
        <f>IF(T1173,1)</f>
        <v>1</v>
      </c>
      <c r="AP1173" s="3">
        <f>IF(U1173,1)</f>
        <v>1</v>
      </c>
      <c r="AQ1173" s="3" t="b">
        <f>IF(V1173,1)</f>
        <v>0</v>
      </c>
      <c r="AR1173" s="3" t="b">
        <f>IF(W1173,1)</f>
        <v>0</v>
      </c>
      <c r="AS1173" s="3" t="b">
        <f>IF(X1173,1)</f>
        <v>0</v>
      </c>
      <c r="AT1173" s="3">
        <f>SUM(AM1173:AS1173)</f>
        <v>2</v>
      </c>
      <c r="AU1173" s="10" t="b">
        <f>IF(R1173,1)</f>
        <v>0</v>
      </c>
      <c r="AV1173" s="10" t="b">
        <f>IF(S1173,2)</f>
        <v>0</v>
      </c>
      <c r="AW1173" s="10">
        <f>IF(T1173,3)</f>
        <v>3</v>
      </c>
      <c r="AX1173" s="10">
        <f>IF(U1173,4)</f>
        <v>4</v>
      </c>
      <c r="AY1173" s="10" t="b">
        <f>IF(V1173,5)</f>
        <v>0</v>
      </c>
      <c r="AZ1173" s="10" t="b">
        <f>IF(W1173,6)</f>
        <v>0</v>
      </c>
      <c r="BA1173" s="10" t="b">
        <f>IF(X1173,7)</f>
        <v>0</v>
      </c>
      <c r="BB1173" s="10">
        <f>MIN(AU1173:BA1173)</f>
        <v>3</v>
      </c>
      <c r="BC1173" s="10">
        <f>MAX(AU1173:BA1173)</f>
        <v>4</v>
      </c>
      <c r="BD1173" s="10">
        <f>IF(AT1173&gt;0,(1+(BC1173-AT1173))-BB1173,-1)</f>
        <v>0</v>
      </c>
      <c r="BE1173" s="44">
        <f>AL1173-AT1173</f>
        <v>0</v>
      </c>
      <c r="BF1173" s="3">
        <v>1</v>
      </c>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c r="FN1173" s="3"/>
      <c r="FO1173" s="3"/>
      <c r="FP1173" s="3"/>
      <c r="FQ1173" s="3"/>
      <c r="FR1173" s="3"/>
      <c r="FS1173" s="3"/>
      <c r="FT1173" s="3"/>
      <c r="FU1173" s="3"/>
    </row>
    <row r="1174" spans="1:177" ht="15" customHeight="1">
      <c r="A1174" s="1">
        <v>1173</v>
      </c>
      <c r="B1174" s="1">
        <v>-38.075852175179897</v>
      </c>
      <c r="C1174" s="1">
        <v>145.37712930967001</v>
      </c>
      <c r="D1174" s="1">
        <v>15</v>
      </c>
      <c r="E1174"/>
      <c r="F1174" s="1" t="s">
        <v>40</v>
      </c>
      <c r="G1174" s="1" t="s">
        <v>1172</v>
      </c>
      <c r="H1174" s="2" t="s">
        <v>1400</v>
      </c>
      <c r="I1174" s="4">
        <v>1</v>
      </c>
      <c r="J1174" s="4">
        <v>0</v>
      </c>
      <c r="K1174" s="4">
        <v>0</v>
      </c>
      <c r="L1174" s="4">
        <v>0</v>
      </c>
      <c r="M1174" s="5">
        <v>0</v>
      </c>
      <c r="N1174" s="5">
        <v>1</v>
      </c>
      <c r="O1174" s="5">
        <v>0</v>
      </c>
      <c r="P1174" s="5">
        <v>0</v>
      </c>
      <c r="Q1174" s="5">
        <v>0</v>
      </c>
      <c r="R1174" s="6">
        <v>0</v>
      </c>
      <c r="S1174" s="6">
        <v>0</v>
      </c>
      <c r="T1174" s="6">
        <v>0</v>
      </c>
      <c r="U1174" s="6">
        <v>1</v>
      </c>
      <c r="V1174" s="6">
        <v>0</v>
      </c>
      <c r="W1174" s="6">
        <v>0</v>
      </c>
      <c r="X1174" s="6">
        <v>0</v>
      </c>
      <c r="Y1174" s="7">
        <v>0</v>
      </c>
      <c r="Z1174" s="7">
        <v>1</v>
      </c>
      <c r="AA1174" s="8">
        <v>0</v>
      </c>
      <c r="AB1174" s="8">
        <v>0</v>
      </c>
      <c r="AC1174" s="8">
        <v>0</v>
      </c>
      <c r="AD1174" s="8">
        <v>0</v>
      </c>
      <c r="AE1174" s="8">
        <v>0</v>
      </c>
      <c r="AF1174" s="8">
        <v>0</v>
      </c>
      <c r="AH1174" s="9" t="s">
        <v>650</v>
      </c>
      <c r="AK1174" s="9">
        <f>LEN(H1174)</f>
        <v>22</v>
      </c>
      <c r="AL1174" s="9">
        <f>SUM(R1174:X1174)</f>
        <v>1</v>
      </c>
      <c r="AM1174" s="3" t="b">
        <f>IF(R1174,1)</f>
        <v>0</v>
      </c>
      <c r="AN1174" s="3" t="b">
        <f>IF(S1174,1)</f>
        <v>0</v>
      </c>
      <c r="AO1174" s="3" t="b">
        <f>IF(T1174,1)</f>
        <v>0</v>
      </c>
      <c r="AP1174" s="3">
        <f>IF(U1174,1)</f>
        <v>1</v>
      </c>
      <c r="AQ1174" s="3" t="b">
        <f>IF(V1174,1)</f>
        <v>0</v>
      </c>
      <c r="AR1174" s="3" t="b">
        <f>IF(W1174,1)</f>
        <v>0</v>
      </c>
      <c r="AS1174" s="3" t="b">
        <f>IF(X1174,1)</f>
        <v>0</v>
      </c>
      <c r="AT1174" s="3">
        <f>SUM(AM1174:AS1174)</f>
        <v>1</v>
      </c>
      <c r="AU1174" s="10" t="b">
        <f>IF(R1174,1)</f>
        <v>0</v>
      </c>
      <c r="AV1174" s="10" t="b">
        <f>IF(S1174,2)</f>
        <v>0</v>
      </c>
      <c r="AW1174" s="10" t="b">
        <f>IF(T1174,3)</f>
        <v>0</v>
      </c>
      <c r="AX1174" s="10">
        <f>IF(U1174,4)</f>
        <v>4</v>
      </c>
      <c r="AY1174" s="10" t="b">
        <f>IF(V1174,5)</f>
        <v>0</v>
      </c>
      <c r="AZ1174" s="10" t="b">
        <f>IF(W1174,6)</f>
        <v>0</v>
      </c>
      <c r="BA1174" s="10" t="b">
        <f>IF(X1174,7)</f>
        <v>0</v>
      </c>
      <c r="BB1174" s="10">
        <f>MIN(AU1174:BA1174)</f>
        <v>4</v>
      </c>
      <c r="BC1174" s="10">
        <f>MAX(AU1174:BA1174)</f>
        <v>4</v>
      </c>
      <c r="BD1174" s="10">
        <f>IF(AT1174&gt;0,(1+(BC1174-AT1174))-BB1174,-1)</f>
        <v>0</v>
      </c>
      <c r="BE1174" s="44">
        <f>AL1174-AT1174</f>
        <v>0</v>
      </c>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c r="FN1174" s="3"/>
      <c r="FO1174" s="3"/>
      <c r="FP1174" s="3"/>
      <c r="FQ1174" s="3"/>
      <c r="FR1174" s="3"/>
      <c r="FS1174" s="3"/>
      <c r="FT1174" s="3"/>
      <c r="FU1174" s="3"/>
    </row>
    <row r="1175" spans="1:177" ht="15" customHeight="1">
      <c r="A1175" s="1">
        <v>1174</v>
      </c>
      <c r="B1175" s="1">
        <v>-38.072642744014303</v>
      </c>
      <c r="C1175" s="1">
        <v>145.35820364286101</v>
      </c>
      <c r="D1175" s="1">
        <v>15</v>
      </c>
      <c r="E1175"/>
      <c r="F1175" s="1" t="s">
        <v>40</v>
      </c>
      <c r="G1175" s="1" t="s">
        <v>1172</v>
      </c>
      <c r="H1175" s="2" t="s">
        <v>1401</v>
      </c>
      <c r="I1175" s="4">
        <v>0</v>
      </c>
      <c r="J1175" s="4">
        <v>0</v>
      </c>
      <c r="K1175" s="4">
        <v>1</v>
      </c>
      <c r="L1175" s="4">
        <v>0</v>
      </c>
      <c r="M1175" s="5">
        <v>1</v>
      </c>
      <c r="N1175" s="5">
        <v>0</v>
      </c>
      <c r="O1175" s="5">
        <v>0</v>
      </c>
      <c r="P1175" s="5">
        <v>1</v>
      </c>
      <c r="Q1175" s="5">
        <v>0</v>
      </c>
      <c r="R1175" s="6">
        <v>0</v>
      </c>
      <c r="S1175" s="6">
        <v>0</v>
      </c>
      <c r="T1175" s="6">
        <v>0</v>
      </c>
      <c r="U1175" s="6">
        <v>3</v>
      </c>
      <c r="V1175" s="6">
        <v>0</v>
      </c>
      <c r="W1175" s="6">
        <v>0</v>
      </c>
      <c r="X1175" s="6">
        <v>0</v>
      </c>
      <c r="Y1175" s="7">
        <v>0</v>
      </c>
      <c r="Z1175" s="7">
        <v>0</v>
      </c>
      <c r="AA1175" s="8">
        <v>0</v>
      </c>
      <c r="AB1175" s="8">
        <v>0</v>
      </c>
      <c r="AC1175" s="8">
        <v>1</v>
      </c>
      <c r="AD1175" s="8">
        <v>0</v>
      </c>
      <c r="AE1175" s="8">
        <v>0</v>
      </c>
      <c r="AF1175" s="8">
        <v>1</v>
      </c>
      <c r="AG1175" s="9" t="s">
        <v>907</v>
      </c>
      <c r="AI1175" s="9" t="s">
        <v>4431</v>
      </c>
      <c r="AK1175" s="9">
        <f>LEN(H1175)</f>
        <v>64</v>
      </c>
      <c r="AL1175" s="9">
        <f>SUM(R1175:X1175)</f>
        <v>3</v>
      </c>
      <c r="AM1175" s="3" t="b">
        <f>IF(R1175,1)</f>
        <v>0</v>
      </c>
      <c r="AN1175" s="3" t="b">
        <f>IF(S1175,1)</f>
        <v>0</v>
      </c>
      <c r="AO1175" s="3" t="b">
        <f>IF(T1175,1)</f>
        <v>0</v>
      </c>
      <c r="AP1175" s="3">
        <f>IF(U1175,1)</f>
        <v>1</v>
      </c>
      <c r="AQ1175" s="3" t="b">
        <f>IF(V1175,1)</f>
        <v>0</v>
      </c>
      <c r="AR1175" s="3" t="b">
        <f>IF(W1175,1)</f>
        <v>0</v>
      </c>
      <c r="AS1175" s="3" t="b">
        <f>IF(X1175,1)</f>
        <v>0</v>
      </c>
      <c r="AT1175" s="3">
        <f>SUM(AM1175:AS1175)</f>
        <v>1</v>
      </c>
      <c r="AU1175" s="10" t="b">
        <f>IF(R1175,1)</f>
        <v>0</v>
      </c>
      <c r="AV1175" s="10" t="b">
        <f>IF(S1175,2)</f>
        <v>0</v>
      </c>
      <c r="AW1175" s="10" t="b">
        <f>IF(T1175,3)</f>
        <v>0</v>
      </c>
      <c r="AX1175" s="10">
        <f>IF(U1175,4)</f>
        <v>4</v>
      </c>
      <c r="AY1175" s="10" t="b">
        <f>IF(V1175,5)</f>
        <v>0</v>
      </c>
      <c r="AZ1175" s="10" t="b">
        <f>IF(W1175,6)</f>
        <v>0</v>
      </c>
      <c r="BA1175" s="10" t="b">
        <f>IF(X1175,7)</f>
        <v>0</v>
      </c>
      <c r="BB1175" s="10">
        <f>MIN(AU1175:BA1175)</f>
        <v>4</v>
      </c>
      <c r="BC1175" s="10">
        <f>MAX(AU1175:BA1175)</f>
        <v>4</v>
      </c>
      <c r="BD1175" s="10">
        <f>IF(AT1175&gt;0,(1+(BC1175-AT1175))-BB1175,-1)</f>
        <v>0</v>
      </c>
      <c r="BE1175" s="44">
        <f>AL1175-AT1175</f>
        <v>2</v>
      </c>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c r="FN1175" s="3"/>
      <c r="FO1175" s="3"/>
      <c r="FP1175" s="3"/>
      <c r="FQ1175" s="3"/>
      <c r="FR1175" s="3"/>
      <c r="FS1175" s="3"/>
      <c r="FT1175" s="3"/>
      <c r="FU1175" s="3"/>
    </row>
    <row r="1176" spans="1:177" ht="15" customHeight="1">
      <c r="A1176" s="1">
        <v>1175</v>
      </c>
      <c r="B1176" s="1">
        <v>-38.117629489888301</v>
      </c>
      <c r="C1176" s="1">
        <v>145.39468168546401</v>
      </c>
      <c r="D1176" s="1">
        <v>15</v>
      </c>
      <c r="E1176"/>
      <c r="F1176" s="1" t="s">
        <v>40</v>
      </c>
      <c r="G1176" s="1" t="s">
        <v>1172</v>
      </c>
      <c r="H1176" s="2" t="s">
        <v>1402</v>
      </c>
      <c r="I1176" s="4">
        <v>1</v>
      </c>
      <c r="J1176" s="4">
        <v>0</v>
      </c>
      <c r="K1176" s="4">
        <v>1</v>
      </c>
      <c r="L1176" s="4">
        <v>0</v>
      </c>
      <c r="M1176" s="5">
        <v>0</v>
      </c>
      <c r="N1176" s="5">
        <v>0</v>
      </c>
      <c r="O1176" s="5">
        <v>0</v>
      </c>
      <c r="P1176" s="5">
        <v>1</v>
      </c>
      <c r="Q1176" s="5">
        <v>0</v>
      </c>
      <c r="R1176" s="6">
        <v>0</v>
      </c>
      <c r="S1176" s="6">
        <v>1</v>
      </c>
      <c r="T1176" s="6">
        <v>0</v>
      </c>
      <c r="U1176" s="6">
        <v>1</v>
      </c>
      <c r="V1176" s="6">
        <v>0</v>
      </c>
      <c r="W1176" s="6">
        <v>0</v>
      </c>
      <c r="X1176" s="6">
        <v>0</v>
      </c>
      <c r="Y1176" s="7">
        <v>0</v>
      </c>
      <c r="Z1176" s="7">
        <v>0</v>
      </c>
      <c r="AA1176" s="8">
        <v>0</v>
      </c>
      <c r="AB1176" s="8">
        <v>0</v>
      </c>
      <c r="AC1176" s="8">
        <v>0</v>
      </c>
      <c r="AD1176" s="8">
        <v>0</v>
      </c>
      <c r="AE1176" s="8">
        <v>0</v>
      </c>
      <c r="AF1176" s="8">
        <v>0</v>
      </c>
      <c r="AH1176" s="9" t="s">
        <v>4559</v>
      </c>
      <c r="AI1176" s="9" t="s">
        <v>45</v>
      </c>
      <c r="AK1176" s="9">
        <f>LEN(H1176)</f>
        <v>66</v>
      </c>
      <c r="AL1176" s="9">
        <f>SUM(R1176:X1176)</f>
        <v>2</v>
      </c>
      <c r="AM1176" s="3" t="b">
        <f>IF(R1176,1)</f>
        <v>0</v>
      </c>
      <c r="AN1176" s="3">
        <f>IF(S1176,1)</f>
        <v>1</v>
      </c>
      <c r="AO1176" s="3" t="b">
        <f>IF(T1176,1)</f>
        <v>0</v>
      </c>
      <c r="AP1176" s="3">
        <f>IF(U1176,1)</f>
        <v>1</v>
      </c>
      <c r="AQ1176" s="3" t="b">
        <f>IF(V1176,1)</f>
        <v>0</v>
      </c>
      <c r="AR1176" s="3" t="b">
        <f>IF(W1176,1)</f>
        <v>0</v>
      </c>
      <c r="AS1176" s="3" t="b">
        <f>IF(X1176,1)</f>
        <v>0</v>
      </c>
      <c r="AT1176" s="3">
        <f>SUM(AM1176:AS1176)</f>
        <v>2</v>
      </c>
      <c r="AU1176" s="10" t="b">
        <f>IF(R1176,1)</f>
        <v>0</v>
      </c>
      <c r="AV1176" s="10">
        <f>IF(S1176,2)</f>
        <v>2</v>
      </c>
      <c r="AW1176" s="10" t="b">
        <f>IF(T1176,3)</f>
        <v>0</v>
      </c>
      <c r="AX1176" s="10">
        <f>IF(U1176,4)</f>
        <v>4</v>
      </c>
      <c r="AY1176" s="10" t="b">
        <f>IF(V1176,5)</f>
        <v>0</v>
      </c>
      <c r="AZ1176" s="10" t="b">
        <f>IF(W1176,6)</f>
        <v>0</v>
      </c>
      <c r="BA1176" s="10" t="b">
        <f>IF(X1176,7)</f>
        <v>0</v>
      </c>
      <c r="BB1176" s="10">
        <f>MIN(AU1176:BA1176)</f>
        <v>2</v>
      </c>
      <c r="BC1176" s="10">
        <f>MAX(AU1176:BA1176)</f>
        <v>4</v>
      </c>
      <c r="BD1176" s="10">
        <f>IF(AT1176&gt;0,(1+(BC1176-AT1176))-BB1176,-1)</f>
        <v>1</v>
      </c>
      <c r="BE1176" s="44">
        <f>AL1176-AT1176</f>
        <v>0</v>
      </c>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c r="FN1176" s="3"/>
      <c r="FO1176" s="3"/>
      <c r="FP1176" s="3"/>
      <c r="FQ1176" s="3"/>
      <c r="FR1176" s="3"/>
      <c r="FS1176" s="3"/>
      <c r="FT1176" s="3"/>
      <c r="FU1176" s="3"/>
    </row>
    <row r="1177" spans="1:177" ht="15" customHeight="1">
      <c r="A1177" s="1">
        <v>1176</v>
      </c>
      <c r="B1177" s="1">
        <v>-38.091019054508898</v>
      </c>
      <c r="C1177" s="1">
        <v>145.43463587094999</v>
      </c>
      <c r="D1177" s="1">
        <v>15</v>
      </c>
      <c r="E1177"/>
      <c r="F1177" s="1" t="s">
        <v>40</v>
      </c>
      <c r="G1177" s="1" t="s">
        <v>1172</v>
      </c>
      <c r="H1177" s="2" t="s">
        <v>1403</v>
      </c>
      <c r="I1177" s="4">
        <v>1</v>
      </c>
      <c r="J1177" s="4">
        <v>0</v>
      </c>
      <c r="K1177" s="4">
        <v>0</v>
      </c>
      <c r="L1177" s="4">
        <v>0</v>
      </c>
      <c r="M1177" s="5">
        <v>0</v>
      </c>
      <c r="N1177" s="5">
        <v>0</v>
      </c>
      <c r="O1177" s="5">
        <v>0</v>
      </c>
      <c r="P1177" s="5">
        <v>1</v>
      </c>
      <c r="Q1177" s="5">
        <v>0</v>
      </c>
      <c r="R1177" s="6">
        <v>0</v>
      </c>
      <c r="S1177" s="6">
        <v>0</v>
      </c>
      <c r="T1177" s="6">
        <v>0</v>
      </c>
      <c r="U1177" s="6">
        <v>1</v>
      </c>
      <c r="V1177" s="6">
        <v>0</v>
      </c>
      <c r="W1177" s="6">
        <v>0</v>
      </c>
      <c r="X1177" s="6">
        <v>0</v>
      </c>
      <c r="Y1177" s="7">
        <v>0</v>
      </c>
      <c r="Z1177" s="7">
        <v>0</v>
      </c>
      <c r="AA1177" s="8">
        <v>0</v>
      </c>
      <c r="AB1177" s="8">
        <v>0</v>
      </c>
      <c r="AC1177" s="8">
        <v>0</v>
      </c>
      <c r="AD1177" s="8">
        <v>0</v>
      </c>
      <c r="AE1177" s="8">
        <v>0</v>
      </c>
      <c r="AF1177" s="8">
        <v>0</v>
      </c>
      <c r="AG1177" s="9" t="s">
        <v>1404</v>
      </c>
      <c r="AI1177" s="9" t="s">
        <v>45</v>
      </c>
      <c r="AK1177" s="9">
        <f>LEN(H1177)</f>
        <v>34</v>
      </c>
      <c r="AL1177" s="9">
        <f>SUM(R1177:X1177)</f>
        <v>1</v>
      </c>
      <c r="AM1177" s="3" t="b">
        <f>IF(R1177,1)</f>
        <v>0</v>
      </c>
      <c r="AN1177" s="3" t="b">
        <f>IF(S1177,1)</f>
        <v>0</v>
      </c>
      <c r="AO1177" s="3" t="b">
        <f>IF(T1177,1)</f>
        <v>0</v>
      </c>
      <c r="AP1177" s="3">
        <f>IF(U1177,1)</f>
        <v>1</v>
      </c>
      <c r="AQ1177" s="3" t="b">
        <f>IF(V1177,1)</f>
        <v>0</v>
      </c>
      <c r="AR1177" s="3" t="b">
        <f>IF(W1177,1)</f>
        <v>0</v>
      </c>
      <c r="AS1177" s="3" t="b">
        <f>IF(X1177,1)</f>
        <v>0</v>
      </c>
      <c r="AT1177" s="3">
        <f>SUM(AM1177:AS1177)</f>
        <v>1</v>
      </c>
      <c r="AU1177" s="10" t="b">
        <f>IF(R1177,1)</f>
        <v>0</v>
      </c>
      <c r="AV1177" s="10" t="b">
        <f>IF(S1177,2)</f>
        <v>0</v>
      </c>
      <c r="AW1177" s="10" t="b">
        <f>IF(T1177,3)</f>
        <v>0</v>
      </c>
      <c r="AX1177" s="10">
        <f>IF(U1177,4)</f>
        <v>4</v>
      </c>
      <c r="AY1177" s="10" t="b">
        <f>IF(V1177,5)</f>
        <v>0</v>
      </c>
      <c r="AZ1177" s="10" t="b">
        <f>IF(W1177,6)</f>
        <v>0</v>
      </c>
      <c r="BA1177" s="10" t="b">
        <f>IF(X1177,7)</f>
        <v>0</v>
      </c>
      <c r="BB1177" s="10">
        <f>MIN(AU1177:BA1177)</f>
        <v>4</v>
      </c>
      <c r="BC1177" s="10">
        <f>MAX(AU1177:BA1177)</f>
        <v>4</v>
      </c>
      <c r="BD1177" s="10">
        <f>IF(AT1177&gt;0,(1+(BC1177-AT1177))-BB1177,-1)</f>
        <v>0</v>
      </c>
      <c r="BE1177" s="44">
        <f>AL1177-AT1177</f>
        <v>0</v>
      </c>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c r="FN1177" s="3"/>
      <c r="FO1177" s="3"/>
      <c r="FP1177" s="3"/>
      <c r="FQ1177" s="3"/>
      <c r="FR1177" s="3"/>
      <c r="FS1177" s="3"/>
      <c r="FT1177" s="3"/>
      <c r="FU1177" s="3"/>
    </row>
    <row r="1178" spans="1:177" ht="15" customHeight="1">
      <c r="A1178" s="1">
        <v>1177</v>
      </c>
      <c r="B1178" s="1">
        <v>-38.181830894680601</v>
      </c>
      <c r="C1178" s="1">
        <v>145.08596984444699</v>
      </c>
      <c r="D1178" s="1">
        <v>10</v>
      </c>
      <c r="E1178"/>
      <c r="F1178" s="1" t="s">
        <v>40</v>
      </c>
      <c r="G1178" s="1" t="s">
        <v>1172</v>
      </c>
      <c r="H1178" s="2" t="s">
        <v>1405</v>
      </c>
      <c r="I1178" s="4">
        <v>1</v>
      </c>
      <c r="J1178" s="4">
        <v>0</v>
      </c>
      <c r="K1178" s="4">
        <v>0</v>
      </c>
      <c r="L1178" s="4">
        <v>0</v>
      </c>
      <c r="M1178" s="5">
        <v>1</v>
      </c>
      <c r="N1178" s="5">
        <v>0</v>
      </c>
      <c r="O1178" s="5">
        <v>0</v>
      </c>
      <c r="P1178" s="5">
        <v>0</v>
      </c>
      <c r="Q1178" s="5">
        <v>0</v>
      </c>
      <c r="R1178" s="6">
        <v>0</v>
      </c>
      <c r="S1178" s="6">
        <v>0</v>
      </c>
      <c r="T1178" s="6">
        <v>0</v>
      </c>
      <c r="U1178" s="6">
        <v>3</v>
      </c>
      <c r="V1178" s="6">
        <v>1</v>
      </c>
      <c r="W1178" s="6">
        <v>0</v>
      </c>
      <c r="X1178" s="6">
        <v>0</v>
      </c>
      <c r="Y1178" s="7">
        <v>0</v>
      </c>
      <c r="Z1178" s="7">
        <v>0</v>
      </c>
      <c r="AA1178" s="8">
        <v>0</v>
      </c>
      <c r="AB1178" s="8">
        <v>1</v>
      </c>
      <c r="AC1178" s="8">
        <v>0</v>
      </c>
      <c r="AD1178" s="8">
        <v>0</v>
      </c>
      <c r="AE1178" s="8">
        <v>0</v>
      </c>
      <c r="AF1178" s="8">
        <v>0</v>
      </c>
      <c r="AI1178" s="9" t="s">
        <v>4485</v>
      </c>
      <c r="AK1178" s="9">
        <f>LEN(H1178)</f>
        <v>51</v>
      </c>
      <c r="AL1178" s="9">
        <f>SUM(R1178:X1178)</f>
        <v>4</v>
      </c>
      <c r="AM1178" s="3" t="b">
        <f>IF(R1178,1)</f>
        <v>0</v>
      </c>
      <c r="AN1178" s="3" t="b">
        <f>IF(S1178,1)</f>
        <v>0</v>
      </c>
      <c r="AO1178" s="3" t="b">
        <f>IF(T1178,1)</f>
        <v>0</v>
      </c>
      <c r="AP1178" s="3">
        <f>IF(U1178,1)</f>
        <v>1</v>
      </c>
      <c r="AQ1178" s="3">
        <f>IF(V1178,1)</f>
        <v>1</v>
      </c>
      <c r="AR1178" s="3" t="b">
        <f>IF(W1178,1)</f>
        <v>0</v>
      </c>
      <c r="AS1178" s="3" t="b">
        <f>IF(X1178,1)</f>
        <v>0</v>
      </c>
      <c r="AT1178" s="3">
        <f>SUM(AM1178:AS1178)</f>
        <v>2</v>
      </c>
      <c r="AU1178" s="10" t="b">
        <f>IF(R1178,1)</f>
        <v>0</v>
      </c>
      <c r="AV1178" s="10" t="b">
        <f>IF(S1178,2)</f>
        <v>0</v>
      </c>
      <c r="AW1178" s="10" t="b">
        <f>IF(T1178,3)</f>
        <v>0</v>
      </c>
      <c r="AX1178" s="10">
        <f>IF(U1178,4)</f>
        <v>4</v>
      </c>
      <c r="AY1178" s="10">
        <f>IF(V1178,5)</f>
        <v>5</v>
      </c>
      <c r="AZ1178" s="10" t="b">
        <f>IF(W1178,6)</f>
        <v>0</v>
      </c>
      <c r="BA1178" s="10" t="b">
        <f>IF(X1178,7)</f>
        <v>0</v>
      </c>
      <c r="BB1178" s="10">
        <f>MIN(AU1178:BA1178)</f>
        <v>4</v>
      </c>
      <c r="BC1178" s="10">
        <f>MAX(AU1178:BA1178)</f>
        <v>5</v>
      </c>
      <c r="BD1178" s="10">
        <f>IF(AT1178&gt;0,(1+(BC1178-AT1178))-BB1178,-1)</f>
        <v>0</v>
      </c>
      <c r="BE1178" s="44">
        <f>AL1178-AT1178</f>
        <v>2</v>
      </c>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c r="FN1178" s="3"/>
      <c r="FO1178" s="3"/>
      <c r="FP1178" s="3"/>
      <c r="FQ1178" s="3"/>
      <c r="FR1178" s="3"/>
      <c r="FS1178" s="3"/>
      <c r="FT1178" s="3"/>
      <c r="FU1178" s="3"/>
    </row>
    <row r="1179" spans="1:177" ht="15" customHeight="1">
      <c r="A1179" s="1">
        <v>1178</v>
      </c>
      <c r="B1179" s="1">
        <v>-38.243055553889299</v>
      </c>
      <c r="C1179" s="1">
        <v>145.28827620632001</v>
      </c>
      <c r="D1179" s="1">
        <v>12</v>
      </c>
      <c r="E1179"/>
      <c r="F1179" s="1" t="s">
        <v>40</v>
      </c>
      <c r="G1179" s="1" t="s">
        <v>1172</v>
      </c>
      <c r="H1179" s="2" t="s">
        <v>1406</v>
      </c>
      <c r="I1179" s="4">
        <v>1</v>
      </c>
      <c r="J1179" s="4">
        <v>0</v>
      </c>
      <c r="K1179" s="4">
        <v>0</v>
      </c>
      <c r="L1179" s="4">
        <v>0</v>
      </c>
      <c r="M1179" s="5">
        <v>0</v>
      </c>
      <c r="N1179" s="5">
        <v>1</v>
      </c>
      <c r="O1179" s="5">
        <v>0</v>
      </c>
      <c r="P1179" s="5">
        <v>0</v>
      </c>
      <c r="Q1179" s="5">
        <v>0</v>
      </c>
      <c r="R1179" s="6">
        <v>0</v>
      </c>
      <c r="S1179" s="6">
        <v>0</v>
      </c>
      <c r="T1179" s="6">
        <v>0</v>
      </c>
      <c r="U1179" s="6">
        <v>1</v>
      </c>
      <c r="V1179" s="6">
        <v>0</v>
      </c>
      <c r="W1179" s="6">
        <v>0</v>
      </c>
      <c r="X1179" s="6">
        <v>0</v>
      </c>
      <c r="Y1179" s="7">
        <v>0</v>
      </c>
      <c r="Z1179" s="7">
        <v>1</v>
      </c>
      <c r="AA1179" s="8">
        <v>0</v>
      </c>
      <c r="AB1179" s="8">
        <v>0</v>
      </c>
      <c r="AC1179" s="8">
        <v>0</v>
      </c>
      <c r="AD1179" s="8">
        <v>0</v>
      </c>
      <c r="AE1179" s="8">
        <v>0</v>
      </c>
      <c r="AF1179" s="8">
        <v>0</v>
      </c>
      <c r="AJ1179" s="9" t="s">
        <v>4464</v>
      </c>
      <c r="AK1179" s="9">
        <f>LEN(H1179)</f>
        <v>12</v>
      </c>
      <c r="AL1179" s="9">
        <f>SUM(R1179:X1179)</f>
        <v>1</v>
      </c>
      <c r="AM1179" s="3" t="b">
        <f>IF(R1179,1)</f>
        <v>0</v>
      </c>
      <c r="AN1179" s="3" t="b">
        <f>IF(S1179,1)</f>
        <v>0</v>
      </c>
      <c r="AO1179" s="3" t="b">
        <f>IF(T1179,1)</f>
        <v>0</v>
      </c>
      <c r="AP1179" s="3">
        <f>IF(U1179,1)</f>
        <v>1</v>
      </c>
      <c r="AQ1179" s="3" t="b">
        <f>IF(V1179,1)</f>
        <v>0</v>
      </c>
      <c r="AR1179" s="3" t="b">
        <f>IF(W1179,1)</f>
        <v>0</v>
      </c>
      <c r="AS1179" s="3" t="b">
        <f>IF(X1179,1)</f>
        <v>0</v>
      </c>
      <c r="AT1179" s="3">
        <f>SUM(AM1179:AS1179)</f>
        <v>1</v>
      </c>
      <c r="AU1179" s="10" t="b">
        <f>IF(R1179,1)</f>
        <v>0</v>
      </c>
      <c r="AV1179" s="10" t="b">
        <f>IF(S1179,2)</f>
        <v>0</v>
      </c>
      <c r="AW1179" s="10" t="b">
        <f>IF(T1179,3)</f>
        <v>0</v>
      </c>
      <c r="AX1179" s="10">
        <f>IF(U1179,4)</f>
        <v>4</v>
      </c>
      <c r="AY1179" s="10" t="b">
        <f>IF(V1179,5)</f>
        <v>0</v>
      </c>
      <c r="AZ1179" s="10" t="b">
        <f>IF(W1179,6)</f>
        <v>0</v>
      </c>
      <c r="BA1179" s="10" t="b">
        <f>IF(X1179,7)</f>
        <v>0</v>
      </c>
      <c r="BB1179" s="10">
        <f>MIN(AU1179:BA1179)</f>
        <v>4</v>
      </c>
      <c r="BC1179" s="10">
        <f>MAX(AU1179:BA1179)</f>
        <v>4</v>
      </c>
      <c r="BD1179" s="10">
        <f>IF(AT1179&gt;0,(1+(BC1179-AT1179))-BB1179,-1)</f>
        <v>0</v>
      </c>
      <c r="BE1179" s="44">
        <f>AL1179-AT1179</f>
        <v>0</v>
      </c>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c r="FN1179" s="3"/>
      <c r="FO1179" s="3"/>
      <c r="FP1179" s="3"/>
      <c r="FQ1179" s="3"/>
      <c r="FR1179" s="3"/>
      <c r="FS1179" s="3"/>
      <c r="FT1179" s="3"/>
      <c r="FU1179" s="3"/>
    </row>
    <row r="1180" spans="1:177" ht="15" customHeight="1">
      <c r="A1180" s="1">
        <v>1179</v>
      </c>
      <c r="B1180" s="1">
        <v>-38.374279121058301</v>
      </c>
      <c r="C1180" s="1">
        <v>145.224600814685</v>
      </c>
      <c r="D1180" s="1">
        <v>10</v>
      </c>
      <c r="E1180"/>
      <c r="F1180" s="1" t="s">
        <v>40</v>
      </c>
      <c r="G1180" s="1" t="s">
        <v>1172</v>
      </c>
      <c r="H1180" s="2" t="s">
        <v>1407</v>
      </c>
      <c r="I1180" s="4">
        <v>1</v>
      </c>
      <c r="J1180" s="4">
        <v>0</v>
      </c>
      <c r="K1180" s="4">
        <v>0</v>
      </c>
      <c r="L1180" s="4">
        <v>0</v>
      </c>
      <c r="M1180" s="5">
        <v>0</v>
      </c>
      <c r="N1180" s="5">
        <v>1</v>
      </c>
      <c r="O1180" s="5">
        <v>0</v>
      </c>
      <c r="P1180" s="5">
        <v>0</v>
      </c>
      <c r="Q1180" s="5">
        <v>0</v>
      </c>
      <c r="R1180" s="6">
        <v>0</v>
      </c>
      <c r="S1180" s="6">
        <v>0</v>
      </c>
      <c r="T1180" s="6">
        <v>0</v>
      </c>
      <c r="U1180" s="6">
        <v>1</v>
      </c>
      <c r="V1180" s="6">
        <v>0</v>
      </c>
      <c r="W1180" s="6">
        <v>0</v>
      </c>
      <c r="X1180" s="6">
        <v>0</v>
      </c>
      <c r="Y1180" s="7">
        <v>0</v>
      </c>
      <c r="Z1180" s="7">
        <v>1</v>
      </c>
      <c r="AA1180" s="8">
        <v>0</v>
      </c>
      <c r="AB1180" s="8">
        <v>0</v>
      </c>
      <c r="AC1180" s="8">
        <v>0</v>
      </c>
      <c r="AD1180" s="8">
        <v>0</v>
      </c>
      <c r="AE1180" s="8">
        <v>0</v>
      </c>
      <c r="AF1180" s="8">
        <v>0</v>
      </c>
      <c r="AK1180" s="9">
        <f>LEN(H1180)</f>
        <v>15</v>
      </c>
      <c r="AL1180" s="9">
        <f>SUM(R1180:X1180)</f>
        <v>1</v>
      </c>
      <c r="AM1180" s="3" t="b">
        <f>IF(R1180,1)</f>
        <v>0</v>
      </c>
      <c r="AN1180" s="3" t="b">
        <f>IF(S1180,1)</f>
        <v>0</v>
      </c>
      <c r="AO1180" s="3" t="b">
        <f>IF(T1180,1)</f>
        <v>0</v>
      </c>
      <c r="AP1180" s="3">
        <f>IF(U1180,1)</f>
        <v>1</v>
      </c>
      <c r="AQ1180" s="3" t="b">
        <f>IF(V1180,1)</f>
        <v>0</v>
      </c>
      <c r="AR1180" s="3" t="b">
        <f>IF(W1180,1)</f>
        <v>0</v>
      </c>
      <c r="AS1180" s="3" t="b">
        <f>IF(X1180,1)</f>
        <v>0</v>
      </c>
      <c r="AT1180" s="3">
        <f>SUM(AM1180:AS1180)</f>
        <v>1</v>
      </c>
      <c r="AU1180" s="10" t="b">
        <f>IF(R1180,1)</f>
        <v>0</v>
      </c>
      <c r="AV1180" s="10" t="b">
        <f>IF(S1180,2)</f>
        <v>0</v>
      </c>
      <c r="AW1180" s="10" t="b">
        <f>IF(T1180,3)</f>
        <v>0</v>
      </c>
      <c r="AX1180" s="10">
        <f>IF(U1180,4)</f>
        <v>4</v>
      </c>
      <c r="AY1180" s="10" t="b">
        <f>IF(V1180,5)</f>
        <v>0</v>
      </c>
      <c r="AZ1180" s="10" t="b">
        <f>IF(W1180,6)</f>
        <v>0</v>
      </c>
      <c r="BA1180" s="10" t="b">
        <f>IF(X1180,7)</f>
        <v>0</v>
      </c>
      <c r="BB1180" s="10">
        <f>MIN(AU1180:BA1180)</f>
        <v>4</v>
      </c>
      <c r="BC1180" s="10">
        <f>MAX(AU1180:BA1180)</f>
        <v>4</v>
      </c>
      <c r="BD1180" s="10">
        <f>IF(AT1180&gt;0,(1+(BC1180-AT1180))-BB1180,-1)</f>
        <v>0</v>
      </c>
      <c r="BE1180" s="44">
        <f>AL1180-AT1180</f>
        <v>0</v>
      </c>
      <c r="BF1180" s="3">
        <v>1</v>
      </c>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G1180" s="3"/>
      <c r="EH1180" s="3"/>
      <c r="EI1180" s="3"/>
      <c r="EJ1180" s="3"/>
      <c r="EK1180" s="3"/>
      <c r="EL1180" s="3"/>
      <c r="EM1180" s="3"/>
      <c r="EN1180" s="3"/>
      <c r="EO1180" s="3"/>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c r="FN1180" s="3"/>
      <c r="FO1180" s="3"/>
      <c r="FP1180" s="3"/>
      <c r="FQ1180" s="3"/>
      <c r="FR1180" s="3"/>
      <c r="FS1180" s="3"/>
      <c r="FT1180" s="3"/>
      <c r="FU1180" s="3"/>
    </row>
    <row r="1181" spans="1:177" ht="15" customHeight="1">
      <c r="A1181" s="1">
        <v>1180</v>
      </c>
      <c r="B1181" s="1">
        <v>-38.0987856357197</v>
      </c>
      <c r="C1181" s="1">
        <v>145.120974690145</v>
      </c>
      <c r="D1181" s="1">
        <v>10</v>
      </c>
      <c r="E1181"/>
      <c r="F1181" s="1" t="s">
        <v>40</v>
      </c>
      <c r="G1181" s="1" t="s">
        <v>1172</v>
      </c>
      <c r="H1181" s="2" t="s">
        <v>1408</v>
      </c>
      <c r="I1181" s="4">
        <v>1</v>
      </c>
      <c r="J1181" s="4">
        <v>0</v>
      </c>
      <c r="K1181" s="4">
        <v>0</v>
      </c>
      <c r="L1181" s="4">
        <v>0</v>
      </c>
      <c r="M1181" s="5">
        <v>0</v>
      </c>
      <c r="N1181" s="5">
        <v>1</v>
      </c>
      <c r="O1181" s="5">
        <v>0</v>
      </c>
      <c r="P1181" s="5">
        <v>0</v>
      </c>
      <c r="Q1181" s="5">
        <v>0</v>
      </c>
      <c r="R1181" s="6">
        <v>0</v>
      </c>
      <c r="S1181" s="6">
        <v>0</v>
      </c>
      <c r="T1181" s="6">
        <v>0</v>
      </c>
      <c r="U1181" s="6">
        <v>0</v>
      </c>
      <c r="V1181" s="6">
        <v>1</v>
      </c>
      <c r="W1181" s="6">
        <v>0</v>
      </c>
      <c r="X1181" s="6">
        <v>0</v>
      </c>
      <c r="Y1181" s="7">
        <v>0</v>
      </c>
      <c r="Z1181" s="7">
        <v>1</v>
      </c>
      <c r="AA1181" s="8">
        <v>0</v>
      </c>
      <c r="AB1181" s="8">
        <v>0</v>
      </c>
      <c r="AC1181" s="8">
        <v>0</v>
      </c>
      <c r="AD1181" s="8">
        <v>0</v>
      </c>
      <c r="AE1181" s="8">
        <v>0</v>
      </c>
      <c r="AF1181" s="8">
        <v>0</v>
      </c>
      <c r="AI1181" s="9" t="s">
        <v>45</v>
      </c>
      <c r="AK1181" s="9">
        <f>LEN(H1181)</f>
        <v>13</v>
      </c>
      <c r="AL1181" s="9">
        <f>SUM(R1181:X1181)</f>
        <v>1</v>
      </c>
      <c r="AM1181" s="3" t="b">
        <f>IF(R1181,1)</f>
        <v>0</v>
      </c>
      <c r="AN1181" s="3" t="b">
        <f>IF(S1181,1)</f>
        <v>0</v>
      </c>
      <c r="AO1181" s="3" t="b">
        <f>IF(T1181,1)</f>
        <v>0</v>
      </c>
      <c r="AP1181" s="3" t="b">
        <f>IF(U1181,1)</f>
        <v>0</v>
      </c>
      <c r="AQ1181" s="3">
        <f>IF(V1181,1)</f>
        <v>1</v>
      </c>
      <c r="AR1181" s="3" t="b">
        <f>IF(W1181,1)</f>
        <v>0</v>
      </c>
      <c r="AS1181" s="3" t="b">
        <f>IF(X1181,1)</f>
        <v>0</v>
      </c>
      <c r="AT1181" s="3">
        <f>SUM(AM1181:AS1181)</f>
        <v>1</v>
      </c>
      <c r="AU1181" s="10" t="b">
        <f>IF(R1181,1)</f>
        <v>0</v>
      </c>
      <c r="AV1181" s="10" t="b">
        <f>IF(S1181,2)</f>
        <v>0</v>
      </c>
      <c r="AW1181" s="10" t="b">
        <f>IF(T1181,3)</f>
        <v>0</v>
      </c>
      <c r="AX1181" s="10" t="b">
        <f>IF(U1181,4)</f>
        <v>0</v>
      </c>
      <c r="AY1181" s="10">
        <f>IF(V1181,5)</f>
        <v>5</v>
      </c>
      <c r="AZ1181" s="10" t="b">
        <f>IF(W1181,6)</f>
        <v>0</v>
      </c>
      <c r="BA1181" s="10" t="b">
        <f>IF(X1181,7)</f>
        <v>0</v>
      </c>
      <c r="BB1181" s="10">
        <f>MIN(AU1181:BA1181)</f>
        <v>5</v>
      </c>
      <c r="BC1181" s="10">
        <f>MAX(AU1181:BA1181)</f>
        <v>5</v>
      </c>
      <c r="BD1181" s="10">
        <f>IF(AT1181&gt;0,(1+(BC1181-AT1181))-BB1181,-1)</f>
        <v>0</v>
      </c>
      <c r="BE1181" s="44">
        <f>AL1181-AT1181</f>
        <v>0</v>
      </c>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c r="FN1181" s="3"/>
      <c r="FO1181" s="3"/>
      <c r="FP1181" s="3"/>
      <c r="FQ1181" s="3"/>
      <c r="FR1181" s="3"/>
      <c r="FS1181" s="3"/>
      <c r="FT1181" s="3"/>
      <c r="FU1181" s="3"/>
    </row>
    <row r="1182" spans="1:177" ht="15" customHeight="1">
      <c r="A1182" s="1">
        <v>1181</v>
      </c>
      <c r="B1182" s="1">
        <v>-38.299832069128399</v>
      </c>
      <c r="C1182" s="1">
        <v>144.65110111390501</v>
      </c>
      <c r="D1182" s="1">
        <v>10</v>
      </c>
      <c r="E1182"/>
      <c r="F1182" s="1" t="s">
        <v>40</v>
      </c>
      <c r="G1182" s="1" t="s">
        <v>1172</v>
      </c>
      <c r="H1182" s="2" t="s">
        <v>1409</v>
      </c>
      <c r="I1182" s="4">
        <v>1</v>
      </c>
      <c r="J1182" s="4">
        <v>0</v>
      </c>
      <c r="K1182" s="4">
        <v>0</v>
      </c>
      <c r="L1182" s="4">
        <v>1</v>
      </c>
      <c r="M1182" s="5">
        <v>0</v>
      </c>
      <c r="N1182" s="5">
        <v>1</v>
      </c>
      <c r="O1182" s="5">
        <v>0</v>
      </c>
      <c r="P1182" s="5">
        <v>0</v>
      </c>
      <c r="Q1182" s="5">
        <v>0</v>
      </c>
      <c r="R1182" s="6">
        <v>0</v>
      </c>
      <c r="S1182" s="6">
        <v>0</v>
      </c>
      <c r="T1182" s="6">
        <v>1</v>
      </c>
      <c r="U1182" s="6">
        <v>1</v>
      </c>
      <c r="V1182" s="6">
        <v>0</v>
      </c>
      <c r="W1182" s="6">
        <v>0</v>
      </c>
      <c r="X1182" s="6">
        <v>0</v>
      </c>
      <c r="Y1182" s="7">
        <v>0</v>
      </c>
      <c r="Z1182" s="7">
        <v>0</v>
      </c>
      <c r="AA1182" s="8">
        <v>0</v>
      </c>
      <c r="AB1182" s="8">
        <v>0</v>
      </c>
      <c r="AC1182" s="8">
        <v>0</v>
      </c>
      <c r="AD1182" s="8">
        <v>0</v>
      </c>
      <c r="AE1182" s="8">
        <v>0</v>
      </c>
      <c r="AF1182" s="8">
        <v>0</v>
      </c>
      <c r="AG1182" s="9" t="s">
        <v>1410</v>
      </c>
      <c r="AI1182" s="9" t="s">
        <v>45</v>
      </c>
      <c r="AK1182" s="9">
        <f>LEN(H1182)</f>
        <v>36</v>
      </c>
      <c r="AL1182" s="9">
        <f>SUM(R1182:X1182)</f>
        <v>2</v>
      </c>
      <c r="AM1182" s="3" t="b">
        <f>IF(R1182,1)</f>
        <v>0</v>
      </c>
      <c r="AN1182" s="3" t="b">
        <f>IF(S1182,1)</f>
        <v>0</v>
      </c>
      <c r="AO1182" s="3">
        <f>IF(T1182,1)</f>
        <v>1</v>
      </c>
      <c r="AP1182" s="3">
        <f>IF(U1182,1)</f>
        <v>1</v>
      </c>
      <c r="AQ1182" s="3" t="b">
        <f>IF(V1182,1)</f>
        <v>0</v>
      </c>
      <c r="AR1182" s="3" t="b">
        <f>IF(W1182,1)</f>
        <v>0</v>
      </c>
      <c r="AS1182" s="3" t="b">
        <f>IF(X1182,1)</f>
        <v>0</v>
      </c>
      <c r="AT1182" s="3">
        <f>SUM(AM1182:AS1182)</f>
        <v>2</v>
      </c>
      <c r="AU1182" s="10" t="b">
        <f>IF(R1182,1)</f>
        <v>0</v>
      </c>
      <c r="AV1182" s="10" t="b">
        <f>IF(S1182,2)</f>
        <v>0</v>
      </c>
      <c r="AW1182" s="10">
        <f>IF(T1182,3)</f>
        <v>3</v>
      </c>
      <c r="AX1182" s="10">
        <f>IF(U1182,4)</f>
        <v>4</v>
      </c>
      <c r="AY1182" s="10" t="b">
        <f>IF(V1182,5)</f>
        <v>0</v>
      </c>
      <c r="AZ1182" s="10" t="b">
        <f>IF(W1182,6)</f>
        <v>0</v>
      </c>
      <c r="BA1182" s="10" t="b">
        <f>IF(X1182,7)</f>
        <v>0</v>
      </c>
      <c r="BB1182" s="10">
        <f>MIN(AU1182:BA1182)</f>
        <v>3</v>
      </c>
      <c r="BC1182" s="10">
        <f>MAX(AU1182:BA1182)</f>
        <v>4</v>
      </c>
      <c r="BD1182" s="10">
        <f>IF(AT1182&gt;0,(1+(BC1182-AT1182))-BB1182,-1)</f>
        <v>0</v>
      </c>
      <c r="BE1182" s="44">
        <f>AL1182-AT1182</f>
        <v>0</v>
      </c>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c r="FN1182" s="3"/>
      <c r="FO1182" s="3"/>
      <c r="FP1182" s="3"/>
      <c r="FQ1182" s="3"/>
      <c r="FR1182" s="3"/>
      <c r="FS1182" s="3"/>
      <c r="FT1182" s="3"/>
      <c r="FU1182" s="3"/>
    </row>
    <row r="1183" spans="1:177" ht="15" customHeight="1">
      <c r="A1183" s="1">
        <v>1182</v>
      </c>
      <c r="B1183" s="1">
        <v>-38.165631314795803</v>
      </c>
      <c r="C1183" s="1">
        <v>145.15040495826</v>
      </c>
      <c r="D1183" s="1">
        <v>12</v>
      </c>
      <c r="E1183"/>
      <c r="F1183" s="1" t="s">
        <v>40</v>
      </c>
      <c r="G1183" s="1" t="s">
        <v>1172</v>
      </c>
      <c r="H1183" s="2" t="s">
        <v>1411</v>
      </c>
      <c r="I1183" s="4">
        <v>1</v>
      </c>
      <c r="J1183" s="4">
        <v>0</v>
      </c>
      <c r="K1183" s="4">
        <v>0</v>
      </c>
      <c r="L1183" s="4">
        <v>0</v>
      </c>
      <c r="M1183" s="5">
        <v>1</v>
      </c>
      <c r="N1183" s="5">
        <v>0</v>
      </c>
      <c r="O1183" s="5">
        <v>0</v>
      </c>
      <c r="P1183" s="5">
        <v>0</v>
      </c>
      <c r="Q1183" s="5">
        <v>0</v>
      </c>
      <c r="R1183" s="6">
        <v>0</v>
      </c>
      <c r="S1183" s="6">
        <v>0</v>
      </c>
      <c r="T1183" s="6">
        <v>0</v>
      </c>
      <c r="U1183" s="6">
        <v>0</v>
      </c>
      <c r="V1183" s="6">
        <v>1</v>
      </c>
      <c r="W1183" s="6">
        <v>0</v>
      </c>
      <c r="X1183" s="6">
        <v>0</v>
      </c>
      <c r="Y1183" s="7">
        <v>0</v>
      </c>
      <c r="Z1183" s="7">
        <v>0</v>
      </c>
      <c r="AA1183" s="8">
        <v>0</v>
      </c>
      <c r="AB1183" s="8">
        <v>0</v>
      </c>
      <c r="AC1183" s="8">
        <v>0</v>
      </c>
      <c r="AD1183" s="8">
        <v>0</v>
      </c>
      <c r="AE1183" s="8">
        <v>0</v>
      </c>
      <c r="AF1183" s="8">
        <v>0</v>
      </c>
      <c r="AH1183" s="9" t="s">
        <v>999</v>
      </c>
      <c r="AI1183" s="9" t="s">
        <v>238</v>
      </c>
      <c r="AK1183" s="9">
        <f>LEN(H1183)</f>
        <v>22</v>
      </c>
      <c r="AL1183" s="9">
        <f>SUM(R1183:X1183)</f>
        <v>1</v>
      </c>
      <c r="AM1183" s="3" t="b">
        <f>IF(R1183,1)</f>
        <v>0</v>
      </c>
      <c r="AN1183" s="3" t="b">
        <f>IF(S1183,1)</f>
        <v>0</v>
      </c>
      <c r="AO1183" s="3" t="b">
        <f>IF(T1183,1)</f>
        <v>0</v>
      </c>
      <c r="AP1183" s="3" t="b">
        <f>IF(U1183,1)</f>
        <v>0</v>
      </c>
      <c r="AQ1183" s="3">
        <f>IF(V1183,1)</f>
        <v>1</v>
      </c>
      <c r="AR1183" s="3" t="b">
        <f>IF(W1183,1)</f>
        <v>0</v>
      </c>
      <c r="AS1183" s="3" t="b">
        <f>IF(X1183,1)</f>
        <v>0</v>
      </c>
      <c r="AT1183" s="3">
        <f>SUM(AM1183:AS1183)</f>
        <v>1</v>
      </c>
      <c r="AU1183" s="10" t="b">
        <f>IF(R1183,1)</f>
        <v>0</v>
      </c>
      <c r="AV1183" s="10" t="b">
        <f>IF(S1183,2)</f>
        <v>0</v>
      </c>
      <c r="AW1183" s="10" t="b">
        <f>IF(T1183,3)</f>
        <v>0</v>
      </c>
      <c r="AX1183" s="10" t="b">
        <f>IF(U1183,4)</f>
        <v>0</v>
      </c>
      <c r="AY1183" s="10">
        <f>IF(V1183,5)</f>
        <v>5</v>
      </c>
      <c r="AZ1183" s="10" t="b">
        <f>IF(W1183,6)</f>
        <v>0</v>
      </c>
      <c r="BA1183" s="10" t="b">
        <f>IF(X1183,7)</f>
        <v>0</v>
      </c>
      <c r="BB1183" s="10">
        <f>MIN(AU1183:BA1183)</f>
        <v>5</v>
      </c>
      <c r="BC1183" s="10">
        <f>MAX(AU1183:BA1183)</f>
        <v>5</v>
      </c>
      <c r="BD1183" s="10">
        <f>IF(AT1183&gt;0,(1+(BC1183-AT1183))-BB1183,-1)</f>
        <v>0</v>
      </c>
      <c r="BE1183" s="44">
        <f>AL1183-AT1183</f>
        <v>0</v>
      </c>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c r="FN1183" s="3"/>
      <c r="FO1183" s="3"/>
      <c r="FP1183" s="3"/>
      <c r="FQ1183" s="3"/>
      <c r="FR1183" s="3"/>
      <c r="FS1183" s="3"/>
      <c r="FT1183" s="3"/>
      <c r="FU1183" s="3"/>
    </row>
    <row r="1184" spans="1:177" ht="15" customHeight="1">
      <c r="A1184" s="1">
        <v>1183</v>
      </c>
      <c r="B1184" s="1">
        <v>-38.370485456984198</v>
      </c>
      <c r="C1184" s="1">
        <v>144.767993220807</v>
      </c>
      <c r="D1184" s="1">
        <v>11</v>
      </c>
      <c r="E1184"/>
      <c r="F1184" s="1" t="s">
        <v>40</v>
      </c>
      <c r="G1184" s="1" t="s">
        <v>1172</v>
      </c>
      <c r="H1184" s="2" t="s">
        <v>1412</v>
      </c>
      <c r="I1184" s="4">
        <v>1</v>
      </c>
      <c r="J1184" s="4">
        <v>0</v>
      </c>
      <c r="K1184" s="4">
        <v>0</v>
      </c>
      <c r="L1184" s="4">
        <v>0</v>
      </c>
      <c r="M1184" s="5">
        <v>1</v>
      </c>
      <c r="N1184" s="5">
        <v>0</v>
      </c>
      <c r="O1184" s="5">
        <v>0</v>
      </c>
      <c r="P1184" s="5">
        <v>0</v>
      </c>
      <c r="Q1184" s="5">
        <v>0</v>
      </c>
      <c r="R1184" s="6">
        <v>0</v>
      </c>
      <c r="S1184" s="6">
        <v>0</v>
      </c>
      <c r="T1184" s="6">
        <v>0</v>
      </c>
      <c r="U1184" s="6">
        <v>1</v>
      </c>
      <c r="V1184" s="6">
        <v>1</v>
      </c>
      <c r="W1184" s="6">
        <v>0</v>
      </c>
      <c r="X1184" s="6">
        <v>0</v>
      </c>
      <c r="Y1184" s="7">
        <v>0</v>
      </c>
      <c r="Z1184" s="7">
        <v>0</v>
      </c>
      <c r="AA1184" s="8">
        <v>0</v>
      </c>
      <c r="AB1184" s="8">
        <v>1</v>
      </c>
      <c r="AC1184" s="8">
        <v>0</v>
      </c>
      <c r="AD1184" s="8">
        <v>0</v>
      </c>
      <c r="AE1184" s="8">
        <v>0</v>
      </c>
      <c r="AF1184" s="8">
        <v>0</v>
      </c>
      <c r="AI1184" s="9" t="s">
        <v>85</v>
      </c>
      <c r="AK1184" s="9">
        <f>LEN(H1184)</f>
        <v>23</v>
      </c>
      <c r="AL1184" s="9">
        <f>SUM(R1184:X1184)</f>
        <v>2</v>
      </c>
      <c r="AM1184" s="3" t="b">
        <f>IF(R1184,1)</f>
        <v>0</v>
      </c>
      <c r="AN1184" s="3" t="b">
        <f>IF(S1184,1)</f>
        <v>0</v>
      </c>
      <c r="AO1184" s="3" t="b">
        <f>IF(T1184,1)</f>
        <v>0</v>
      </c>
      <c r="AP1184" s="3">
        <f>IF(U1184,1)</f>
        <v>1</v>
      </c>
      <c r="AQ1184" s="3">
        <f>IF(V1184,1)</f>
        <v>1</v>
      </c>
      <c r="AR1184" s="3" t="b">
        <f>IF(W1184,1)</f>
        <v>0</v>
      </c>
      <c r="AS1184" s="3" t="b">
        <f>IF(X1184,1)</f>
        <v>0</v>
      </c>
      <c r="AT1184" s="3">
        <f>SUM(AM1184:AS1184)</f>
        <v>2</v>
      </c>
      <c r="AU1184" s="10" t="b">
        <f>IF(R1184,1)</f>
        <v>0</v>
      </c>
      <c r="AV1184" s="10" t="b">
        <f>IF(S1184,2)</f>
        <v>0</v>
      </c>
      <c r="AW1184" s="10" t="b">
        <f>IF(T1184,3)</f>
        <v>0</v>
      </c>
      <c r="AX1184" s="10">
        <f>IF(U1184,4)</f>
        <v>4</v>
      </c>
      <c r="AY1184" s="10">
        <f>IF(V1184,5)</f>
        <v>5</v>
      </c>
      <c r="AZ1184" s="10" t="b">
        <f>IF(W1184,6)</f>
        <v>0</v>
      </c>
      <c r="BA1184" s="10" t="b">
        <f>IF(X1184,7)</f>
        <v>0</v>
      </c>
      <c r="BB1184" s="10">
        <f>MIN(AU1184:BA1184)</f>
        <v>4</v>
      </c>
      <c r="BC1184" s="10">
        <f>MAX(AU1184:BA1184)</f>
        <v>5</v>
      </c>
      <c r="BD1184" s="10">
        <f>IF(AT1184&gt;0,(1+(BC1184-AT1184))-BB1184,-1)</f>
        <v>0</v>
      </c>
      <c r="BE1184" s="44">
        <f>AL1184-AT1184</f>
        <v>0</v>
      </c>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c r="FN1184" s="3"/>
      <c r="FO1184" s="3"/>
      <c r="FP1184" s="3"/>
      <c r="FQ1184" s="3"/>
      <c r="FR1184" s="3"/>
      <c r="FS1184" s="3"/>
      <c r="FT1184" s="3"/>
      <c r="FU1184" s="3"/>
    </row>
    <row r="1185" spans="1:177" ht="15" customHeight="1">
      <c r="A1185" s="1">
        <v>1184</v>
      </c>
      <c r="B1185" s="1">
        <v>-38.039467728175801</v>
      </c>
      <c r="C1185" s="1">
        <v>145.79580608032799</v>
      </c>
      <c r="D1185" s="1">
        <v>10</v>
      </c>
      <c r="E1185"/>
      <c r="F1185" s="1" t="s">
        <v>40</v>
      </c>
      <c r="G1185" s="1" t="s">
        <v>1172</v>
      </c>
      <c r="H1185" s="2" t="s">
        <v>1413</v>
      </c>
      <c r="I1185" s="4">
        <v>0</v>
      </c>
      <c r="J1185" s="4">
        <v>0</v>
      </c>
      <c r="K1185" s="4">
        <v>0</v>
      </c>
      <c r="L1185" s="4">
        <v>1</v>
      </c>
      <c r="M1185" s="5">
        <v>0</v>
      </c>
      <c r="N1185" s="5">
        <v>0</v>
      </c>
      <c r="O1185" s="5">
        <v>0</v>
      </c>
      <c r="P1185" s="5">
        <v>0</v>
      </c>
      <c r="Q1185" s="5">
        <v>0</v>
      </c>
      <c r="R1185" s="6">
        <v>0</v>
      </c>
      <c r="S1185" s="6">
        <v>0</v>
      </c>
      <c r="T1185" s="6">
        <v>0</v>
      </c>
      <c r="U1185" s="6">
        <v>0</v>
      </c>
      <c r="V1185" s="6">
        <v>0</v>
      </c>
      <c r="W1185" s="6">
        <v>0</v>
      </c>
      <c r="X1185" s="6">
        <v>0</v>
      </c>
      <c r="Y1185" s="7">
        <v>0</v>
      </c>
      <c r="Z1185" s="7">
        <v>0</v>
      </c>
      <c r="AA1185" s="8">
        <v>0</v>
      </c>
      <c r="AB1185" s="8">
        <v>0</v>
      </c>
      <c r="AC1185" s="8">
        <v>0</v>
      </c>
      <c r="AD1185" s="8">
        <v>0</v>
      </c>
      <c r="AE1185" s="8">
        <v>0</v>
      </c>
      <c r="AF1185" s="8">
        <v>0</v>
      </c>
      <c r="AH1185" s="9" t="s">
        <v>1414</v>
      </c>
      <c r="AK1185" s="9">
        <f>LEN(H1185)</f>
        <v>33</v>
      </c>
      <c r="AL1185" s="9">
        <f>SUM(R1185:X1185)</f>
        <v>0</v>
      </c>
      <c r="AM1185" s="3" t="b">
        <f>IF(R1185,1)</f>
        <v>0</v>
      </c>
      <c r="AN1185" s="3" t="b">
        <f>IF(S1185,1)</f>
        <v>0</v>
      </c>
      <c r="AO1185" s="3" t="b">
        <f>IF(T1185,1)</f>
        <v>0</v>
      </c>
      <c r="AP1185" s="3" t="b">
        <f>IF(U1185,1)</f>
        <v>0</v>
      </c>
      <c r="AQ1185" s="3" t="b">
        <f>IF(V1185,1)</f>
        <v>0</v>
      </c>
      <c r="AR1185" s="3" t="b">
        <f>IF(W1185,1)</f>
        <v>0</v>
      </c>
      <c r="AS1185" s="3" t="b">
        <f>IF(X1185,1)</f>
        <v>0</v>
      </c>
      <c r="AT1185" s="3">
        <f>SUM(AM1185:AS1185)</f>
        <v>0</v>
      </c>
      <c r="AU1185" s="10" t="b">
        <f>IF(R1185,1)</f>
        <v>0</v>
      </c>
      <c r="AV1185" s="10" t="b">
        <f>IF(S1185,2)</f>
        <v>0</v>
      </c>
      <c r="AW1185" s="10" t="b">
        <f>IF(T1185,3)</f>
        <v>0</v>
      </c>
      <c r="AX1185" s="10" t="b">
        <f>IF(U1185,4)</f>
        <v>0</v>
      </c>
      <c r="AY1185" s="10" t="b">
        <f>IF(V1185,5)</f>
        <v>0</v>
      </c>
      <c r="AZ1185" s="10" t="b">
        <f>IF(W1185,6)</f>
        <v>0</v>
      </c>
      <c r="BA1185" s="10" t="b">
        <f>IF(X1185,7)</f>
        <v>0</v>
      </c>
      <c r="BB1185" s="10">
        <f>MIN(AU1185:BA1185)</f>
        <v>0</v>
      </c>
      <c r="BC1185" s="10">
        <f>MAX(AU1185:BA1185)</f>
        <v>0</v>
      </c>
      <c r="BD1185" s="10">
        <f>IF(AT1185&gt;0,(1+(BC1185-AT1185))-BB1185,-1)</f>
        <v>-1</v>
      </c>
      <c r="BE1185" s="44">
        <f>AL1185-AT1185</f>
        <v>0</v>
      </c>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c r="FN1185" s="3"/>
      <c r="FO1185" s="3"/>
      <c r="FP1185" s="3"/>
      <c r="FQ1185" s="3"/>
      <c r="FR1185" s="3"/>
      <c r="FS1185" s="3"/>
      <c r="FT1185" s="3"/>
      <c r="FU1185" s="3"/>
    </row>
    <row r="1186" spans="1:177" ht="15" customHeight="1">
      <c r="A1186" s="1">
        <v>1185</v>
      </c>
      <c r="B1186" s="1">
        <v>-39.019764127979997</v>
      </c>
      <c r="C1186" s="1">
        <v>146.31009714426801</v>
      </c>
      <c r="D1186" s="1">
        <v>10</v>
      </c>
      <c r="E1186"/>
      <c r="F1186" s="1" t="s">
        <v>40</v>
      </c>
      <c r="G1186" s="1" t="s">
        <v>1172</v>
      </c>
      <c r="H1186" s="2" t="s">
        <v>1415</v>
      </c>
      <c r="I1186" s="4">
        <v>1</v>
      </c>
      <c r="J1186" s="4">
        <v>0</v>
      </c>
      <c r="K1186" s="4">
        <v>0</v>
      </c>
      <c r="L1186" s="4">
        <v>0</v>
      </c>
      <c r="M1186" s="5">
        <v>1</v>
      </c>
      <c r="N1186" s="5">
        <v>0</v>
      </c>
      <c r="O1186" s="5">
        <v>0</v>
      </c>
      <c r="P1186" s="5">
        <v>0</v>
      </c>
      <c r="Q1186" s="5">
        <v>0</v>
      </c>
      <c r="R1186" s="6">
        <v>0</v>
      </c>
      <c r="S1186" s="6">
        <v>0</v>
      </c>
      <c r="T1186" s="6">
        <v>0</v>
      </c>
      <c r="U1186" s="6">
        <v>1</v>
      </c>
      <c r="V1186" s="6">
        <v>0</v>
      </c>
      <c r="W1186" s="6">
        <v>0</v>
      </c>
      <c r="X1186" s="6">
        <v>0</v>
      </c>
      <c r="Y1186" s="7">
        <v>0</v>
      </c>
      <c r="Z1186" s="7">
        <v>0</v>
      </c>
      <c r="AA1186" s="8">
        <v>0</v>
      </c>
      <c r="AB1186" s="8">
        <v>0</v>
      </c>
      <c r="AC1186" s="8">
        <v>0</v>
      </c>
      <c r="AD1186" s="8">
        <v>0</v>
      </c>
      <c r="AE1186" s="8">
        <v>0</v>
      </c>
      <c r="AF1186" s="8">
        <v>0</v>
      </c>
      <c r="AJ1186" s="9" t="s">
        <v>4452</v>
      </c>
      <c r="AK1186" s="9">
        <f>LEN(H1186)</f>
        <v>12</v>
      </c>
      <c r="AL1186" s="9">
        <f>SUM(R1186:X1186)</f>
        <v>1</v>
      </c>
      <c r="AM1186" s="3" t="b">
        <f>IF(R1186,1)</f>
        <v>0</v>
      </c>
      <c r="AN1186" s="3" t="b">
        <f>IF(S1186,1)</f>
        <v>0</v>
      </c>
      <c r="AO1186" s="3" t="b">
        <f>IF(T1186,1)</f>
        <v>0</v>
      </c>
      <c r="AP1186" s="3">
        <f>IF(U1186,1)</f>
        <v>1</v>
      </c>
      <c r="AQ1186" s="3" t="b">
        <f>IF(V1186,1)</f>
        <v>0</v>
      </c>
      <c r="AR1186" s="3" t="b">
        <f>IF(W1186,1)</f>
        <v>0</v>
      </c>
      <c r="AS1186" s="3" t="b">
        <f>IF(X1186,1)</f>
        <v>0</v>
      </c>
      <c r="AT1186" s="3">
        <f>SUM(AM1186:AS1186)</f>
        <v>1</v>
      </c>
      <c r="AU1186" s="10" t="b">
        <f>IF(R1186,1)</f>
        <v>0</v>
      </c>
      <c r="AV1186" s="10" t="b">
        <f>IF(S1186,2)</f>
        <v>0</v>
      </c>
      <c r="AW1186" s="10" t="b">
        <f>IF(T1186,3)</f>
        <v>0</v>
      </c>
      <c r="AX1186" s="10">
        <f>IF(U1186,4)</f>
        <v>4</v>
      </c>
      <c r="AY1186" s="10" t="b">
        <f>IF(V1186,5)</f>
        <v>0</v>
      </c>
      <c r="AZ1186" s="10" t="b">
        <f>IF(W1186,6)</f>
        <v>0</v>
      </c>
      <c r="BA1186" s="10" t="b">
        <f>IF(X1186,7)</f>
        <v>0</v>
      </c>
      <c r="BB1186" s="10">
        <f>MIN(AU1186:BA1186)</f>
        <v>4</v>
      </c>
      <c r="BC1186" s="10">
        <f>MAX(AU1186:BA1186)</f>
        <v>4</v>
      </c>
      <c r="BD1186" s="10">
        <f>IF(AT1186&gt;0,(1+(BC1186-AT1186))-BB1186,-1)</f>
        <v>0</v>
      </c>
      <c r="BE1186" s="44">
        <f>AL1186-AT1186</f>
        <v>0</v>
      </c>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c r="FN1186" s="3"/>
      <c r="FO1186" s="3"/>
      <c r="FP1186" s="3"/>
      <c r="FQ1186" s="3"/>
      <c r="FR1186" s="3"/>
      <c r="FS1186" s="3"/>
      <c r="FT1186" s="3"/>
      <c r="FU1186" s="3"/>
    </row>
    <row r="1187" spans="1:177" ht="15" customHeight="1">
      <c r="A1187" s="1">
        <v>1186</v>
      </c>
      <c r="B1187" s="1">
        <v>-37.497177259323898</v>
      </c>
      <c r="C1187" s="1">
        <v>149.27311886587299</v>
      </c>
      <c r="D1187" s="1">
        <v>5</v>
      </c>
      <c r="E1187"/>
      <c r="F1187" s="1" t="s">
        <v>40</v>
      </c>
      <c r="G1187" s="1" t="s">
        <v>1172</v>
      </c>
      <c r="H1187" s="2" t="s">
        <v>1416</v>
      </c>
      <c r="I1187" s="4">
        <v>1</v>
      </c>
      <c r="J1187" s="4">
        <v>0</v>
      </c>
      <c r="K1187" s="4">
        <v>0</v>
      </c>
      <c r="L1187" s="4">
        <v>0</v>
      </c>
      <c r="M1187" s="5">
        <v>1</v>
      </c>
      <c r="N1187" s="5">
        <v>0</v>
      </c>
      <c r="O1187" s="5">
        <v>0</v>
      </c>
      <c r="P1187" s="5">
        <v>0</v>
      </c>
      <c r="Q1187" s="5">
        <v>0</v>
      </c>
      <c r="R1187" s="6">
        <v>0</v>
      </c>
      <c r="S1187" s="6">
        <v>0</v>
      </c>
      <c r="T1187" s="6">
        <v>0</v>
      </c>
      <c r="U1187" s="6">
        <v>0</v>
      </c>
      <c r="V1187" s="6">
        <v>0</v>
      </c>
      <c r="W1187" s="6">
        <v>1</v>
      </c>
      <c r="X1187" s="6">
        <v>0</v>
      </c>
      <c r="Y1187" s="7">
        <v>0</v>
      </c>
      <c r="Z1187" s="7">
        <v>0</v>
      </c>
      <c r="AA1187" s="8">
        <v>0</v>
      </c>
      <c r="AB1187" s="8">
        <v>1</v>
      </c>
      <c r="AC1187" s="8">
        <v>0</v>
      </c>
      <c r="AD1187" s="8">
        <v>0</v>
      </c>
      <c r="AE1187" s="8">
        <v>0</v>
      </c>
      <c r="AF1187" s="8">
        <v>0</v>
      </c>
      <c r="AI1187" s="9" t="s">
        <v>85</v>
      </c>
      <c r="AK1187" s="9">
        <f>LEN(H1187)</f>
        <v>20</v>
      </c>
      <c r="AL1187" s="9">
        <f>SUM(R1187:X1187)</f>
        <v>1</v>
      </c>
      <c r="AM1187" s="3" t="b">
        <f>IF(R1187,1)</f>
        <v>0</v>
      </c>
      <c r="AN1187" s="3" t="b">
        <f>IF(S1187,1)</f>
        <v>0</v>
      </c>
      <c r="AO1187" s="3" t="b">
        <f>IF(T1187,1)</f>
        <v>0</v>
      </c>
      <c r="AP1187" s="3" t="b">
        <f>IF(U1187,1)</f>
        <v>0</v>
      </c>
      <c r="AQ1187" s="3" t="b">
        <f>IF(V1187,1)</f>
        <v>0</v>
      </c>
      <c r="AR1187" s="3">
        <f>IF(W1187,1)</f>
        <v>1</v>
      </c>
      <c r="AS1187" s="3" t="b">
        <f>IF(X1187,1)</f>
        <v>0</v>
      </c>
      <c r="AT1187" s="3">
        <f>SUM(AM1187:AS1187)</f>
        <v>1</v>
      </c>
      <c r="AU1187" s="10" t="b">
        <f>IF(R1187,1)</f>
        <v>0</v>
      </c>
      <c r="AV1187" s="10" t="b">
        <f>IF(S1187,2)</f>
        <v>0</v>
      </c>
      <c r="AW1187" s="10" t="b">
        <f>IF(T1187,3)</f>
        <v>0</v>
      </c>
      <c r="AX1187" s="10" t="b">
        <f>IF(U1187,4)</f>
        <v>0</v>
      </c>
      <c r="AY1187" s="10" t="b">
        <f>IF(V1187,5)</f>
        <v>0</v>
      </c>
      <c r="AZ1187" s="10">
        <f>IF(W1187,6)</f>
        <v>6</v>
      </c>
      <c r="BA1187" s="10" t="b">
        <f>IF(X1187,7)</f>
        <v>0</v>
      </c>
      <c r="BB1187" s="10">
        <f>MIN(AU1187:BA1187)</f>
        <v>6</v>
      </c>
      <c r="BC1187" s="10">
        <f>MAX(AU1187:BA1187)</f>
        <v>6</v>
      </c>
      <c r="BD1187" s="10">
        <f>IF(AT1187&gt;0,(1+(BC1187-AT1187))-BB1187,-1)</f>
        <v>0</v>
      </c>
      <c r="BE1187" s="44">
        <f>AL1187-AT1187</f>
        <v>0</v>
      </c>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c r="FN1187" s="3"/>
      <c r="FO1187" s="3"/>
      <c r="FP1187" s="3"/>
      <c r="FQ1187" s="3"/>
      <c r="FR1187" s="3"/>
      <c r="FS1187" s="3"/>
      <c r="FT1187" s="3"/>
      <c r="FU1187" s="3"/>
    </row>
    <row r="1188" spans="1:177" ht="15" customHeight="1">
      <c r="A1188" s="1">
        <v>1187</v>
      </c>
      <c r="B1188" s="1">
        <v>-38.505764335358599</v>
      </c>
      <c r="C1188" s="1">
        <v>145.20725241479701</v>
      </c>
      <c r="D1188" s="1">
        <v>9</v>
      </c>
      <c r="E1188"/>
      <c r="F1188" s="1" t="s">
        <v>40</v>
      </c>
      <c r="G1188" s="1" t="s">
        <v>1172</v>
      </c>
      <c r="H1188" s="2" t="s">
        <v>1417</v>
      </c>
      <c r="I1188" s="4">
        <v>1</v>
      </c>
      <c r="J1188" s="4">
        <v>0</v>
      </c>
      <c r="K1188" s="4">
        <v>0</v>
      </c>
      <c r="L1188" s="4">
        <v>0</v>
      </c>
      <c r="M1188" s="5">
        <v>0</v>
      </c>
      <c r="N1188" s="5">
        <v>1</v>
      </c>
      <c r="O1188" s="5">
        <v>0</v>
      </c>
      <c r="P1188" s="5">
        <v>0</v>
      </c>
      <c r="Q1188" s="5">
        <v>0</v>
      </c>
      <c r="R1188" s="6">
        <v>0</v>
      </c>
      <c r="S1188" s="6">
        <v>0</v>
      </c>
      <c r="T1188" s="6">
        <v>0</v>
      </c>
      <c r="U1188" s="6">
        <v>1</v>
      </c>
      <c r="V1188" s="6">
        <v>0</v>
      </c>
      <c r="W1188" s="6">
        <v>0</v>
      </c>
      <c r="X1188" s="6">
        <v>0</v>
      </c>
      <c r="Y1188" s="7">
        <v>0</v>
      </c>
      <c r="Z1188" s="7">
        <v>0</v>
      </c>
      <c r="AA1188" s="8">
        <v>0</v>
      </c>
      <c r="AB1188" s="8">
        <v>0</v>
      </c>
      <c r="AC1188" s="8">
        <v>0</v>
      </c>
      <c r="AD1188" s="8">
        <v>0</v>
      </c>
      <c r="AE1188" s="8">
        <v>0</v>
      </c>
      <c r="AF1188" s="8">
        <v>0</v>
      </c>
      <c r="AK1188" s="9">
        <f>LEN(H1188)</f>
        <v>25</v>
      </c>
      <c r="AL1188" s="9">
        <f>SUM(R1188:X1188)</f>
        <v>1</v>
      </c>
      <c r="AM1188" s="3" t="b">
        <f>IF(R1188,1)</f>
        <v>0</v>
      </c>
      <c r="AN1188" s="3" t="b">
        <f>IF(S1188,1)</f>
        <v>0</v>
      </c>
      <c r="AO1188" s="3" t="b">
        <f>IF(T1188,1)</f>
        <v>0</v>
      </c>
      <c r="AP1188" s="3">
        <f>IF(U1188,1)</f>
        <v>1</v>
      </c>
      <c r="AQ1188" s="3" t="b">
        <f>IF(V1188,1)</f>
        <v>0</v>
      </c>
      <c r="AR1188" s="3" t="b">
        <f>IF(W1188,1)</f>
        <v>0</v>
      </c>
      <c r="AS1188" s="3" t="b">
        <f>IF(X1188,1)</f>
        <v>0</v>
      </c>
      <c r="AT1188" s="3">
        <f>SUM(AM1188:AS1188)</f>
        <v>1</v>
      </c>
      <c r="AU1188" s="10" t="b">
        <f>IF(R1188,1)</f>
        <v>0</v>
      </c>
      <c r="AV1188" s="10" t="b">
        <f>IF(S1188,2)</f>
        <v>0</v>
      </c>
      <c r="AW1188" s="10" t="b">
        <f>IF(T1188,3)</f>
        <v>0</v>
      </c>
      <c r="AX1188" s="10">
        <f>IF(U1188,4)</f>
        <v>4</v>
      </c>
      <c r="AY1188" s="10" t="b">
        <f>IF(V1188,5)</f>
        <v>0</v>
      </c>
      <c r="AZ1188" s="10" t="b">
        <f>IF(W1188,6)</f>
        <v>0</v>
      </c>
      <c r="BA1188" s="10" t="b">
        <f>IF(X1188,7)</f>
        <v>0</v>
      </c>
      <c r="BB1188" s="10">
        <f>MIN(AU1188:BA1188)</f>
        <v>4</v>
      </c>
      <c r="BC1188" s="10">
        <f>MAX(AU1188:BA1188)</f>
        <v>4</v>
      </c>
      <c r="BD1188" s="10">
        <f>IF(AT1188&gt;0,(1+(BC1188-AT1188))-BB1188,-1)</f>
        <v>0</v>
      </c>
      <c r="BE1188" s="44">
        <f>AL1188-AT1188</f>
        <v>0</v>
      </c>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G1188" s="3"/>
      <c r="EH1188" s="3"/>
      <c r="EI1188" s="3"/>
      <c r="EJ1188" s="3"/>
      <c r="EK1188" s="3"/>
      <c r="EL1188" s="3"/>
      <c r="EM1188" s="3"/>
      <c r="EN1188" s="3"/>
      <c r="EO1188" s="3"/>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c r="FN1188" s="3"/>
      <c r="FO1188" s="3"/>
      <c r="FP1188" s="3"/>
      <c r="FQ1188" s="3"/>
      <c r="FR1188" s="3"/>
      <c r="FS1188" s="3"/>
      <c r="FT1188" s="3"/>
      <c r="FU1188" s="3"/>
    </row>
    <row r="1189" spans="1:177" ht="15" customHeight="1">
      <c r="A1189" s="1">
        <v>1188</v>
      </c>
      <c r="B1189" s="1">
        <v>-38.455053575119003</v>
      </c>
      <c r="C1189" s="1">
        <v>144.90699555308899</v>
      </c>
      <c r="D1189" s="1">
        <v>10</v>
      </c>
      <c r="E1189"/>
      <c r="F1189" s="1" t="s">
        <v>40</v>
      </c>
      <c r="G1189" s="1" t="s">
        <v>1172</v>
      </c>
      <c r="H1189" s="2" t="s">
        <v>1418</v>
      </c>
      <c r="I1189" s="4">
        <v>1</v>
      </c>
      <c r="J1189" s="4">
        <v>0</v>
      </c>
      <c r="K1189" s="4">
        <v>0</v>
      </c>
      <c r="L1189" s="4">
        <v>0</v>
      </c>
      <c r="M1189" s="5">
        <v>0</v>
      </c>
      <c r="N1189" s="5">
        <v>0</v>
      </c>
      <c r="O1189" s="5">
        <v>0</v>
      </c>
      <c r="P1189" s="5">
        <v>1</v>
      </c>
      <c r="Q1189" s="5">
        <v>0</v>
      </c>
      <c r="R1189" s="6">
        <v>0</v>
      </c>
      <c r="S1189" s="6">
        <v>0</v>
      </c>
      <c r="T1189" s="6">
        <v>0</v>
      </c>
      <c r="U1189" s="6">
        <v>1</v>
      </c>
      <c r="V1189" s="6">
        <v>2</v>
      </c>
      <c r="W1189" s="6">
        <v>0</v>
      </c>
      <c r="X1189" s="6">
        <v>0</v>
      </c>
      <c r="Y1189" s="7">
        <v>0</v>
      </c>
      <c r="Z1189" s="7">
        <v>0</v>
      </c>
      <c r="AA1189" s="8">
        <v>0</v>
      </c>
      <c r="AB1189" s="8">
        <v>0</v>
      </c>
      <c r="AC1189" s="8">
        <v>0</v>
      </c>
      <c r="AD1189" s="8">
        <v>0</v>
      </c>
      <c r="AE1189" s="8">
        <v>0</v>
      </c>
      <c r="AF1189" s="8">
        <v>0</v>
      </c>
      <c r="AK1189" s="9">
        <f>LEN(H1189)</f>
        <v>74</v>
      </c>
      <c r="AL1189" s="9">
        <f>SUM(R1189:X1189)</f>
        <v>3</v>
      </c>
      <c r="AM1189" s="3" t="b">
        <f>IF(R1189,1)</f>
        <v>0</v>
      </c>
      <c r="AN1189" s="3" t="b">
        <f>IF(S1189,1)</f>
        <v>0</v>
      </c>
      <c r="AO1189" s="3" t="b">
        <f>IF(T1189,1)</f>
        <v>0</v>
      </c>
      <c r="AP1189" s="3">
        <f>IF(U1189,1)</f>
        <v>1</v>
      </c>
      <c r="AQ1189" s="3">
        <f>IF(V1189,1)</f>
        <v>1</v>
      </c>
      <c r="AR1189" s="3" t="b">
        <f>IF(W1189,1)</f>
        <v>0</v>
      </c>
      <c r="AS1189" s="3" t="b">
        <f>IF(X1189,1)</f>
        <v>0</v>
      </c>
      <c r="AT1189" s="3">
        <f>SUM(AM1189:AS1189)</f>
        <v>2</v>
      </c>
      <c r="AU1189" s="10" t="b">
        <f>IF(R1189,1)</f>
        <v>0</v>
      </c>
      <c r="AV1189" s="10" t="b">
        <f>IF(S1189,2)</f>
        <v>0</v>
      </c>
      <c r="AW1189" s="10" t="b">
        <f>IF(T1189,3)</f>
        <v>0</v>
      </c>
      <c r="AX1189" s="10">
        <f>IF(U1189,4)</f>
        <v>4</v>
      </c>
      <c r="AY1189" s="10">
        <f>IF(V1189,5)</f>
        <v>5</v>
      </c>
      <c r="AZ1189" s="10" t="b">
        <f>IF(W1189,6)</f>
        <v>0</v>
      </c>
      <c r="BA1189" s="10" t="b">
        <f>IF(X1189,7)</f>
        <v>0</v>
      </c>
      <c r="BB1189" s="10">
        <f>MIN(AU1189:BA1189)</f>
        <v>4</v>
      </c>
      <c r="BC1189" s="10">
        <f>MAX(AU1189:BA1189)</f>
        <v>5</v>
      </c>
      <c r="BD1189" s="10">
        <f>IF(AT1189&gt;0,(1+(BC1189-AT1189))-BB1189,-1)</f>
        <v>0</v>
      </c>
      <c r="BE1189" s="44">
        <f>AL1189-AT1189</f>
        <v>1</v>
      </c>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c r="FN1189" s="3"/>
      <c r="FO1189" s="3"/>
      <c r="FP1189" s="3"/>
      <c r="FQ1189" s="3"/>
      <c r="FR1189" s="3"/>
      <c r="FS1189" s="3"/>
      <c r="FT1189" s="3"/>
      <c r="FU1189" s="3"/>
    </row>
    <row r="1190" spans="1:177" ht="15" customHeight="1">
      <c r="A1190" s="1">
        <v>1189</v>
      </c>
      <c r="B1190" s="1">
        <v>-38.016713011418503</v>
      </c>
      <c r="C1190" s="1">
        <v>145.53924829150699</v>
      </c>
      <c r="D1190" s="1">
        <v>9</v>
      </c>
      <c r="E1190"/>
      <c r="F1190" s="1" t="s">
        <v>40</v>
      </c>
      <c r="G1190" s="1" t="s">
        <v>1172</v>
      </c>
      <c r="H1190" s="2" t="s">
        <v>1419</v>
      </c>
      <c r="I1190" s="4">
        <v>0</v>
      </c>
      <c r="J1190" s="4">
        <v>0</v>
      </c>
      <c r="K1190" s="4">
        <v>1</v>
      </c>
      <c r="L1190" s="4">
        <v>0</v>
      </c>
      <c r="M1190" s="5">
        <v>1</v>
      </c>
      <c r="N1190" s="5">
        <v>0</v>
      </c>
      <c r="O1190" s="5">
        <v>0</v>
      </c>
      <c r="P1190" s="5">
        <v>0</v>
      </c>
      <c r="Q1190" s="5">
        <v>0</v>
      </c>
      <c r="R1190" s="6">
        <v>0</v>
      </c>
      <c r="S1190" s="6">
        <v>0</v>
      </c>
      <c r="T1190" s="6">
        <v>0</v>
      </c>
      <c r="U1190" s="6">
        <v>0</v>
      </c>
      <c r="V1190" s="6">
        <v>0</v>
      </c>
      <c r="W1190" s="6">
        <v>1</v>
      </c>
      <c r="X1190" s="6">
        <v>0</v>
      </c>
      <c r="Y1190" s="7">
        <v>0</v>
      </c>
      <c r="Z1190" s="7">
        <v>0</v>
      </c>
      <c r="AA1190" s="8">
        <v>0</v>
      </c>
      <c r="AB1190" s="8">
        <v>1</v>
      </c>
      <c r="AC1190" s="8">
        <v>0</v>
      </c>
      <c r="AD1190" s="8">
        <v>0</v>
      </c>
      <c r="AE1190" s="8">
        <v>1</v>
      </c>
      <c r="AF1190" s="8">
        <v>0</v>
      </c>
      <c r="AG1190" s="9" t="s">
        <v>859</v>
      </c>
      <c r="AI1190" s="9" t="s">
        <v>4449</v>
      </c>
      <c r="AK1190" s="9">
        <f>LEN(H1190)</f>
        <v>26</v>
      </c>
      <c r="AL1190" s="9">
        <f>SUM(R1190:X1190)</f>
        <v>1</v>
      </c>
      <c r="AM1190" s="3" t="b">
        <f>IF(R1190,1)</f>
        <v>0</v>
      </c>
      <c r="AN1190" s="3" t="b">
        <f>IF(S1190,1)</f>
        <v>0</v>
      </c>
      <c r="AO1190" s="3" t="b">
        <f>IF(T1190,1)</f>
        <v>0</v>
      </c>
      <c r="AP1190" s="3" t="b">
        <f>IF(U1190,1)</f>
        <v>0</v>
      </c>
      <c r="AQ1190" s="3" t="b">
        <f>IF(V1190,1)</f>
        <v>0</v>
      </c>
      <c r="AR1190" s="3">
        <f>IF(W1190,1)</f>
        <v>1</v>
      </c>
      <c r="AS1190" s="3" t="b">
        <f>IF(X1190,1)</f>
        <v>0</v>
      </c>
      <c r="AT1190" s="3">
        <f>SUM(AM1190:AS1190)</f>
        <v>1</v>
      </c>
      <c r="AU1190" s="10" t="b">
        <f>IF(R1190,1)</f>
        <v>0</v>
      </c>
      <c r="AV1190" s="10" t="b">
        <f>IF(S1190,2)</f>
        <v>0</v>
      </c>
      <c r="AW1190" s="10" t="b">
        <f>IF(T1190,3)</f>
        <v>0</v>
      </c>
      <c r="AX1190" s="10" t="b">
        <f>IF(U1190,4)</f>
        <v>0</v>
      </c>
      <c r="AY1190" s="10" t="b">
        <f>IF(V1190,5)</f>
        <v>0</v>
      </c>
      <c r="AZ1190" s="10">
        <f>IF(W1190,6)</f>
        <v>6</v>
      </c>
      <c r="BA1190" s="10" t="b">
        <f>IF(X1190,7)</f>
        <v>0</v>
      </c>
      <c r="BB1190" s="10">
        <f>MIN(AU1190:BA1190)</f>
        <v>6</v>
      </c>
      <c r="BC1190" s="10">
        <f>MAX(AU1190:BA1190)</f>
        <v>6</v>
      </c>
      <c r="BD1190" s="10">
        <f>IF(AT1190&gt;0,(1+(BC1190-AT1190))-BB1190,-1)</f>
        <v>0</v>
      </c>
      <c r="BE1190" s="44">
        <f>AL1190-AT1190</f>
        <v>0</v>
      </c>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c r="FN1190" s="3"/>
      <c r="FO1190" s="3"/>
      <c r="FP1190" s="3"/>
      <c r="FQ1190" s="3"/>
      <c r="FR1190" s="3"/>
      <c r="FS1190" s="3"/>
      <c r="FT1190" s="3"/>
      <c r="FU1190" s="3"/>
    </row>
    <row r="1191" spans="1:177" ht="15" customHeight="1">
      <c r="A1191" s="1">
        <v>1190</v>
      </c>
      <c r="B1191" s="1">
        <v>-37.937021772460703</v>
      </c>
      <c r="C1191" s="1">
        <v>145.30609392404301</v>
      </c>
      <c r="D1191" s="1">
        <v>15</v>
      </c>
      <c r="E1191"/>
      <c r="F1191" s="1" t="s">
        <v>40</v>
      </c>
      <c r="G1191" s="1" t="s">
        <v>1172</v>
      </c>
      <c r="H1191" s="2" t="s">
        <v>1420</v>
      </c>
      <c r="I1191" s="4">
        <v>1</v>
      </c>
      <c r="J1191" s="4">
        <v>0</v>
      </c>
      <c r="K1191" s="4">
        <v>0</v>
      </c>
      <c r="L1191" s="4">
        <v>0</v>
      </c>
      <c r="M1191" s="5">
        <v>1</v>
      </c>
      <c r="N1191" s="5">
        <v>1</v>
      </c>
      <c r="O1191" s="5">
        <v>0</v>
      </c>
      <c r="P1191" s="5">
        <v>0</v>
      </c>
      <c r="Q1191" s="5">
        <v>0</v>
      </c>
      <c r="R1191" s="6">
        <v>0</v>
      </c>
      <c r="S1191" s="6">
        <v>0</v>
      </c>
      <c r="T1191" s="6">
        <v>0</v>
      </c>
      <c r="U1191" s="6">
        <v>2</v>
      </c>
      <c r="V1191" s="6">
        <v>0</v>
      </c>
      <c r="W1191" s="6">
        <v>0</v>
      </c>
      <c r="X1191" s="6">
        <v>0</v>
      </c>
      <c r="Y1191" s="7">
        <v>0</v>
      </c>
      <c r="Z1191" s="7">
        <v>0</v>
      </c>
      <c r="AA1191" s="8">
        <v>0</v>
      </c>
      <c r="AB1191" s="8">
        <v>1</v>
      </c>
      <c r="AC1191" s="8">
        <v>0</v>
      </c>
      <c r="AD1191" s="8">
        <v>0</v>
      </c>
      <c r="AE1191" s="8">
        <v>0</v>
      </c>
      <c r="AF1191" s="8">
        <v>0</v>
      </c>
      <c r="AI1191" s="9" t="s">
        <v>4521</v>
      </c>
      <c r="AJ1191" s="9" t="s">
        <v>4432</v>
      </c>
      <c r="AK1191" s="9">
        <f>LEN(H1191)</f>
        <v>45</v>
      </c>
      <c r="AL1191" s="9">
        <f>SUM(R1191:X1191)</f>
        <v>2</v>
      </c>
      <c r="AM1191" s="3" t="b">
        <f>IF(R1191,1)</f>
        <v>0</v>
      </c>
      <c r="AN1191" s="3" t="b">
        <f>IF(S1191,1)</f>
        <v>0</v>
      </c>
      <c r="AO1191" s="3" t="b">
        <f>IF(T1191,1)</f>
        <v>0</v>
      </c>
      <c r="AP1191" s="3">
        <f>IF(U1191,1)</f>
        <v>1</v>
      </c>
      <c r="AQ1191" s="3" t="b">
        <f>IF(V1191,1)</f>
        <v>0</v>
      </c>
      <c r="AR1191" s="3" t="b">
        <f>IF(W1191,1)</f>
        <v>0</v>
      </c>
      <c r="AS1191" s="3" t="b">
        <f>IF(X1191,1)</f>
        <v>0</v>
      </c>
      <c r="AT1191" s="3">
        <f>SUM(AM1191:AS1191)</f>
        <v>1</v>
      </c>
      <c r="AU1191" s="10" t="b">
        <f>IF(R1191,1)</f>
        <v>0</v>
      </c>
      <c r="AV1191" s="10" t="b">
        <f>IF(S1191,2)</f>
        <v>0</v>
      </c>
      <c r="AW1191" s="10" t="b">
        <f>IF(T1191,3)</f>
        <v>0</v>
      </c>
      <c r="AX1191" s="10">
        <f>IF(U1191,4)</f>
        <v>4</v>
      </c>
      <c r="AY1191" s="10" t="b">
        <f>IF(V1191,5)</f>
        <v>0</v>
      </c>
      <c r="AZ1191" s="10" t="b">
        <f>IF(W1191,6)</f>
        <v>0</v>
      </c>
      <c r="BA1191" s="10" t="b">
        <f>IF(X1191,7)</f>
        <v>0</v>
      </c>
      <c r="BB1191" s="10">
        <f>MIN(AU1191:BA1191)</f>
        <v>4</v>
      </c>
      <c r="BC1191" s="10">
        <f>MAX(AU1191:BA1191)</f>
        <v>4</v>
      </c>
      <c r="BD1191" s="10">
        <f>IF(AT1191&gt;0,(1+(BC1191-AT1191))-BB1191,-1)</f>
        <v>0</v>
      </c>
      <c r="BE1191" s="44">
        <f>AL1191-AT1191</f>
        <v>1</v>
      </c>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c r="FN1191" s="3"/>
      <c r="FO1191" s="3"/>
      <c r="FP1191" s="3"/>
      <c r="FQ1191" s="3"/>
      <c r="FR1191" s="3"/>
      <c r="FS1191" s="3"/>
      <c r="FT1191" s="3"/>
      <c r="FU1191" s="3"/>
    </row>
    <row r="1192" spans="1:177" ht="15" customHeight="1">
      <c r="A1192" s="1">
        <v>1191</v>
      </c>
      <c r="B1192" s="1">
        <v>-38.365999068888897</v>
      </c>
      <c r="C1192" s="1">
        <v>145.17938937746899</v>
      </c>
      <c r="D1192" s="1">
        <v>11</v>
      </c>
      <c r="E1192"/>
      <c r="F1192" s="1" t="s">
        <v>40</v>
      </c>
      <c r="G1192" s="1" t="s">
        <v>1172</v>
      </c>
      <c r="H1192" s="2" t="s">
        <v>1421</v>
      </c>
      <c r="I1192" s="4">
        <v>0</v>
      </c>
      <c r="J1192" s="4">
        <v>0</v>
      </c>
      <c r="K1192" s="4">
        <v>0</v>
      </c>
      <c r="L1192" s="4">
        <v>1</v>
      </c>
      <c r="M1192" s="5">
        <v>0</v>
      </c>
      <c r="N1192" s="5">
        <v>0</v>
      </c>
      <c r="O1192" s="5">
        <v>0</v>
      </c>
      <c r="P1192" s="5">
        <v>0</v>
      </c>
      <c r="Q1192" s="5">
        <v>0</v>
      </c>
      <c r="R1192" s="6">
        <v>0</v>
      </c>
      <c r="S1192" s="6">
        <v>0</v>
      </c>
      <c r="T1192" s="6">
        <v>0</v>
      </c>
      <c r="U1192" s="6">
        <v>0</v>
      </c>
      <c r="V1192" s="6">
        <v>0</v>
      </c>
      <c r="W1192" s="6">
        <v>0</v>
      </c>
      <c r="X1192" s="6">
        <v>0</v>
      </c>
      <c r="Y1192" s="7">
        <v>0</v>
      </c>
      <c r="Z1192" s="7">
        <v>0</v>
      </c>
      <c r="AA1192" s="8">
        <v>0</v>
      </c>
      <c r="AB1192" s="8">
        <v>1</v>
      </c>
      <c r="AC1192" s="8">
        <v>0</v>
      </c>
      <c r="AD1192" s="8">
        <v>0</v>
      </c>
      <c r="AE1192" s="8">
        <v>0</v>
      </c>
      <c r="AF1192" s="8">
        <v>0</v>
      </c>
      <c r="AI1192" s="9" t="s">
        <v>85</v>
      </c>
      <c r="AK1192" s="9">
        <f>LEN(H1192)</f>
        <v>23</v>
      </c>
      <c r="AL1192" s="9">
        <f>SUM(R1192:X1192)</f>
        <v>0</v>
      </c>
      <c r="AM1192" s="3" t="b">
        <f>IF(R1192,1)</f>
        <v>0</v>
      </c>
      <c r="AN1192" s="3" t="b">
        <f>IF(S1192,1)</f>
        <v>0</v>
      </c>
      <c r="AO1192" s="3" t="b">
        <f>IF(T1192,1)</f>
        <v>0</v>
      </c>
      <c r="AP1192" s="3" t="b">
        <f>IF(U1192,1)</f>
        <v>0</v>
      </c>
      <c r="AQ1192" s="3" t="b">
        <f>IF(V1192,1)</f>
        <v>0</v>
      </c>
      <c r="AR1192" s="3" t="b">
        <f>IF(W1192,1)</f>
        <v>0</v>
      </c>
      <c r="AS1192" s="3" t="b">
        <f>IF(X1192,1)</f>
        <v>0</v>
      </c>
      <c r="AT1192" s="3">
        <f>SUM(AM1192:AS1192)</f>
        <v>0</v>
      </c>
      <c r="AU1192" s="10" t="b">
        <f>IF(R1192,1)</f>
        <v>0</v>
      </c>
      <c r="AV1192" s="10" t="b">
        <f>IF(S1192,2)</f>
        <v>0</v>
      </c>
      <c r="AW1192" s="10" t="b">
        <f>IF(T1192,3)</f>
        <v>0</v>
      </c>
      <c r="AX1192" s="10" t="b">
        <f>IF(U1192,4)</f>
        <v>0</v>
      </c>
      <c r="AY1192" s="10" t="b">
        <f>IF(V1192,5)</f>
        <v>0</v>
      </c>
      <c r="AZ1192" s="10" t="b">
        <f>IF(W1192,6)</f>
        <v>0</v>
      </c>
      <c r="BA1192" s="10" t="b">
        <f>IF(X1192,7)</f>
        <v>0</v>
      </c>
      <c r="BB1192" s="10">
        <f>MIN(AU1192:BA1192)</f>
        <v>0</v>
      </c>
      <c r="BC1192" s="10">
        <f>MAX(AU1192:BA1192)</f>
        <v>0</v>
      </c>
      <c r="BD1192" s="10">
        <f>IF(AT1192&gt;0,(1+(BC1192-AT1192))-BB1192,-1)</f>
        <v>-1</v>
      </c>
      <c r="BE1192" s="44">
        <f>AL1192-AT1192</f>
        <v>0</v>
      </c>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c r="FN1192" s="3"/>
      <c r="FO1192" s="3"/>
      <c r="FP1192" s="3"/>
      <c r="FQ1192" s="3"/>
      <c r="FR1192" s="3"/>
      <c r="FS1192" s="3"/>
      <c r="FT1192" s="3"/>
      <c r="FU1192" s="3"/>
    </row>
    <row r="1193" spans="1:177" ht="15" customHeight="1">
      <c r="A1193" s="1">
        <v>1192</v>
      </c>
      <c r="B1193" s="1">
        <v>-38.340635554729097</v>
      </c>
      <c r="C1193" s="1">
        <v>145.144640864275</v>
      </c>
      <c r="D1193" s="1">
        <v>8</v>
      </c>
      <c r="E1193"/>
      <c r="F1193" s="1" t="s">
        <v>40</v>
      </c>
      <c r="G1193" s="1" t="s">
        <v>1172</v>
      </c>
      <c r="H1193" s="2" t="s">
        <v>1422</v>
      </c>
      <c r="I1193" s="4">
        <v>1</v>
      </c>
      <c r="J1193" s="4">
        <v>0</v>
      </c>
      <c r="K1193" s="4">
        <v>0</v>
      </c>
      <c r="L1193" s="4">
        <v>0</v>
      </c>
      <c r="M1193" s="5">
        <v>0</v>
      </c>
      <c r="N1193" s="5">
        <v>0</v>
      </c>
      <c r="O1193" s="5">
        <v>0</v>
      </c>
      <c r="P1193" s="5">
        <v>1</v>
      </c>
      <c r="Q1193" s="5">
        <v>1</v>
      </c>
      <c r="R1193" s="6">
        <v>0</v>
      </c>
      <c r="S1193" s="6">
        <v>0</v>
      </c>
      <c r="T1193" s="6">
        <v>1</v>
      </c>
      <c r="U1193" s="6">
        <v>0</v>
      </c>
      <c r="V1193" s="6">
        <v>0</v>
      </c>
      <c r="W1193" s="6">
        <v>0</v>
      </c>
      <c r="X1193" s="6">
        <v>1</v>
      </c>
      <c r="Y1193" s="7">
        <v>0</v>
      </c>
      <c r="Z1193" s="7">
        <v>0</v>
      </c>
      <c r="AA1193" s="8">
        <v>0</v>
      </c>
      <c r="AB1193" s="8">
        <v>1</v>
      </c>
      <c r="AC1193" s="8">
        <v>0</v>
      </c>
      <c r="AD1193" s="8">
        <v>0</v>
      </c>
      <c r="AE1193" s="8">
        <v>0</v>
      </c>
      <c r="AF1193" s="8">
        <v>0</v>
      </c>
      <c r="AI1193" s="9" t="s">
        <v>741</v>
      </c>
      <c r="AK1193" s="9">
        <f>LEN(H1193)</f>
        <v>33</v>
      </c>
      <c r="AL1193" s="9">
        <f>SUM(R1193:X1193)</f>
        <v>2</v>
      </c>
      <c r="AM1193" s="3" t="b">
        <f>IF(R1193,1)</f>
        <v>0</v>
      </c>
      <c r="AN1193" s="3" t="b">
        <f>IF(S1193,1)</f>
        <v>0</v>
      </c>
      <c r="AO1193" s="3">
        <f>IF(T1193,1)</f>
        <v>1</v>
      </c>
      <c r="AP1193" s="3" t="b">
        <f>IF(U1193,1)</f>
        <v>0</v>
      </c>
      <c r="AQ1193" s="3" t="b">
        <f>IF(V1193,1)</f>
        <v>0</v>
      </c>
      <c r="AR1193" s="3" t="b">
        <f>IF(W1193,1)</f>
        <v>0</v>
      </c>
      <c r="AS1193" s="3">
        <f>IF(X1193,1)</f>
        <v>1</v>
      </c>
      <c r="AT1193" s="3">
        <f>SUM(AM1193:AS1193)</f>
        <v>2</v>
      </c>
      <c r="AU1193" s="10" t="b">
        <f>IF(R1193,1)</f>
        <v>0</v>
      </c>
      <c r="AV1193" s="10" t="b">
        <f>IF(S1193,2)</f>
        <v>0</v>
      </c>
      <c r="AW1193" s="10">
        <f>IF(T1193,3)</f>
        <v>3</v>
      </c>
      <c r="AX1193" s="10" t="b">
        <f>IF(U1193,4)</f>
        <v>0</v>
      </c>
      <c r="AY1193" s="10" t="b">
        <f>IF(V1193,5)</f>
        <v>0</v>
      </c>
      <c r="AZ1193" s="10" t="b">
        <f>IF(W1193,6)</f>
        <v>0</v>
      </c>
      <c r="BA1193" s="10">
        <f>IF(X1193,7)</f>
        <v>7</v>
      </c>
      <c r="BB1193" s="10">
        <f>MIN(AU1193:BA1193)</f>
        <v>3</v>
      </c>
      <c r="BC1193" s="10">
        <f>MAX(AU1193:BA1193)</f>
        <v>7</v>
      </c>
      <c r="BD1193" s="10">
        <f>IF(AT1193&gt;0,(1+(BC1193-AT1193))-BB1193,-1)</f>
        <v>3</v>
      </c>
      <c r="BE1193" s="44">
        <f>AL1193-AT1193</f>
        <v>0</v>
      </c>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G1193" s="3"/>
      <c r="EH1193" s="3"/>
      <c r="EI1193" s="3"/>
      <c r="EJ1193" s="3"/>
      <c r="EK1193" s="3"/>
      <c r="EL1193" s="3"/>
      <c r="EM1193" s="3"/>
      <c r="EN1193" s="3"/>
      <c r="EO1193" s="3"/>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c r="FN1193" s="3"/>
      <c r="FO1193" s="3"/>
      <c r="FP1193" s="3"/>
      <c r="FQ1193" s="3"/>
      <c r="FR1193" s="3"/>
      <c r="FS1193" s="3"/>
      <c r="FT1193" s="3"/>
      <c r="FU1193" s="3"/>
    </row>
    <row r="1194" spans="1:177" ht="15" customHeight="1">
      <c r="A1194" s="1">
        <v>1193</v>
      </c>
      <c r="B1194" s="1">
        <v>-37.916916425874803</v>
      </c>
      <c r="C1194" s="1">
        <v>145.460116342795</v>
      </c>
      <c r="D1194" s="1">
        <v>12</v>
      </c>
      <c r="E1194"/>
      <c r="F1194" s="1" t="s">
        <v>40</v>
      </c>
      <c r="G1194" s="1" t="s">
        <v>1172</v>
      </c>
      <c r="H1194" s="2" t="s">
        <v>1423</v>
      </c>
      <c r="I1194" s="4">
        <v>1</v>
      </c>
      <c r="J1194" s="4">
        <v>0</v>
      </c>
      <c r="K1194" s="4">
        <v>0</v>
      </c>
      <c r="L1194" s="4">
        <v>0</v>
      </c>
      <c r="M1194" s="5">
        <v>0</v>
      </c>
      <c r="N1194" s="5">
        <v>0</v>
      </c>
      <c r="O1194" s="5">
        <v>0</v>
      </c>
      <c r="P1194" s="5">
        <v>0</v>
      </c>
      <c r="Q1194" s="5">
        <v>1</v>
      </c>
      <c r="R1194" s="6">
        <v>0</v>
      </c>
      <c r="S1194" s="6">
        <v>0</v>
      </c>
      <c r="T1194" s="6">
        <v>0</v>
      </c>
      <c r="U1194" s="6">
        <v>1</v>
      </c>
      <c r="V1194" s="6">
        <v>0</v>
      </c>
      <c r="W1194" s="6">
        <v>0</v>
      </c>
      <c r="X1194" s="6">
        <v>0</v>
      </c>
      <c r="Y1194" s="7">
        <v>0</v>
      </c>
      <c r="Z1194" s="7">
        <v>0</v>
      </c>
      <c r="AA1194" s="8">
        <v>0</v>
      </c>
      <c r="AB1194" s="8">
        <v>0</v>
      </c>
      <c r="AC1194" s="8">
        <v>0</v>
      </c>
      <c r="AD1194" s="8">
        <v>0</v>
      </c>
      <c r="AE1194" s="8">
        <v>0</v>
      </c>
      <c r="AF1194" s="8">
        <v>0</v>
      </c>
      <c r="AI1194" s="9" t="s">
        <v>45</v>
      </c>
      <c r="AK1194" s="9">
        <f>LEN(H1194)</f>
        <v>26</v>
      </c>
      <c r="AL1194" s="9">
        <f>SUM(R1194:X1194)</f>
        <v>1</v>
      </c>
      <c r="AM1194" s="3" t="b">
        <f>IF(R1194,1)</f>
        <v>0</v>
      </c>
      <c r="AN1194" s="3" t="b">
        <f>IF(S1194,1)</f>
        <v>0</v>
      </c>
      <c r="AO1194" s="3" t="b">
        <f>IF(T1194,1)</f>
        <v>0</v>
      </c>
      <c r="AP1194" s="3">
        <f>IF(U1194,1)</f>
        <v>1</v>
      </c>
      <c r="AQ1194" s="3" t="b">
        <f>IF(V1194,1)</f>
        <v>0</v>
      </c>
      <c r="AR1194" s="3" t="b">
        <f>IF(W1194,1)</f>
        <v>0</v>
      </c>
      <c r="AS1194" s="3" t="b">
        <f>IF(X1194,1)</f>
        <v>0</v>
      </c>
      <c r="AT1194" s="3">
        <f>SUM(AM1194:AS1194)</f>
        <v>1</v>
      </c>
      <c r="AU1194" s="10" t="b">
        <f>IF(R1194,1)</f>
        <v>0</v>
      </c>
      <c r="AV1194" s="10" t="b">
        <f>IF(S1194,2)</f>
        <v>0</v>
      </c>
      <c r="AW1194" s="10" t="b">
        <f>IF(T1194,3)</f>
        <v>0</v>
      </c>
      <c r="AX1194" s="10">
        <f>IF(U1194,4)</f>
        <v>4</v>
      </c>
      <c r="AY1194" s="10" t="b">
        <f>IF(V1194,5)</f>
        <v>0</v>
      </c>
      <c r="AZ1194" s="10" t="b">
        <f>IF(W1194,6)</f>
        <v>0</v>
      </c>
      <c r="BA1194" s="10" t="b">
        <f>IF(X1194,7)</f>
        <v>0</v>
      </c>
      <c r="BB1194" s="10">
        <f>MIN(AU1194:BA1194)</f>
        <v>4</v>
      </c>
      <c r="BC1194" s="10">
        <f>MAX(AU1194:BA1194)</f>
        <v>4</v>
      </c>
      <c r="BD1194" s="10">
        <f>IF(AT1194&gt;0,(1+(BC1194-AT1194))-BB1194,-1)</f>
        <v>0</v>
      </c>
      <c r="BE1194" s="44">
        <f>AL1194-AT1194</f>
        <v>0</v>
      </c>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c r="FN1194" s="3"/>
      <c r="FO1194" s="3"/>
      <c r="FP1194" s="3"/>
      <c r="FQ1194" s="3"/>
      <c r="FR1194" s="3"/>
      <c r="FS1194" s="3"/>
      <c r="FT1194" s="3"/>
      <c r="FU1194" s="3"/>
    </row>
    <row r="1195" spans="1:177" ht="15" customHeight="1">
      <c r="A1195" s="1">
        <v>1194</v>
      </c>
      <c r="B1195" s="1">
        <v>-37.795306115204099</v>
      </c>
      <c r="C1195" s="1">
        <v>145.27848836871101</v>
      </c>
      <c r="D1195" s="1">
        <v>12</v>
      </c>
      <c r="E1195"/>
      <c r="F1195" s="1" t="s">
        <v>40</v>
      </c>
      <c r="G1195" s="1" t="s">
        <v>1172</v>
      </c>
      <c r="H1195" s="2" t="s">
        <v>1424</v>
      </c>
      <c r="I1195" s="4">
        <v>1</v>
      </c>
      <c r="J1195" s="4">
        <v>0</v>
      </c>
      <c r="K1195" s="4">
        <v>0</v>
      </c>
      <c r="L1195" s="4">
        <v>0</v>
      </c>
      <c r="M1195" s="5">
        <v>1</v>
      </c>
      <c r="N1195" s="5">
        <v>0</v>
      </c>
      <c r="O1195" s="5">
        <v>0</v>
      </c>
      <c r="P1195" s="5">
        <v>0</v>
      </c>
      <c r="Q1195" s="5">
        <v>0</v>
      </c>
      <c r="R1195" s="6">
        <v>0</v>
      </c>
      <c r="S1195" s="6">
        <v>0</v>
      </c>
      <c r="T1195" s="6">
        <v>0</v>
      </c>
      <c r="U1195" s="6">
        <v>0</v>
      </c>
      <c r="V1195" s="6">
        <v>1</v>
      </c>
      <c r="W1195" s="6">
        <v>0</v>
      </c>
      <c r="X1195" s="6">
        <v>0</v>
      </c>
      <c r="Y1195" s="7">
        <v>0</v>
      </c>
      <c r="Z1195" s="7">
        <v>0</v>
      </c>
      <c r="AA1195" s="8">
        <v>0</v>
      </c>
      <c r="AB1195" s="8">
        <v>0</v>
      </c>
      <c r="AC1195" s="8">
        <v>0</v>
      </c>
      <c r="AD1195" s="8">
        <v>0</v>
      </c>
      <c r="AE1195" s="8">
        <v>0</v>
      </c>
      <c r="AF1195" s="8">
        <v>0</v>
      </c>
      <c r="AK1195" s="9">
        <f>LEN(H1195)</f>
        <v>7</v>
      </c>
      <c r="AL1195" s="9">
        <f>SUM(R1195:X1195)</f>
        <v>1</v>
      </c>
      <c r="AM1195" s="3" t="b">
        <f>IF(R1195,1)</f>
        <v>0</v>
      </c>
      <c r="AN1195" s="3" t="b">
        <f>IF(S1195,1)</f>
        <v>0</v>
      </c>
      <c r="AO1195" s="3" t="b">
        <f>IF(T1195,1)</f>
        <v>0</v>
      </c>
      <c r="AP1195" s="3" t="b">
        <f>IF(U1195,1)</f>
        <v>0</v>
      </c>
      <c r="AQ1195" s="3">
        <f>IF(V1195,1)</f>
        <v>1</v>
      </c>
      <c r="AR1195" s="3" t="b">
        <f>IF(W1195,1)</f>
        <v>0</v>
      </c>
      <c r="AS1195" s="3" t="b">
        <f>IF(X1195,1)</f>
        <v>0</v>
      </c>
      <c r="AT1195" s="3">
        <f>SUM(AM1195:AS1195)</f>
        <v>1</v>
      </c>
      <c r="AU1195" s="10" t="b">
        <f>IF(R1195,1)</f>
        <v>0</v>
      </c>
      <c r="AV1195" s="10" t="b">
        <f>IF(S1195,2)</f>
        <v>0</v>
      </c>
      <c r="AW1195" s="10" t="b">
        <f>IF(T1195,3)</f>
        <v>0</v>
      </c>
      <c r="AX1195" s="10" t="b">
        <f>IF(U1195,4)</f>
        <v>0</v>
      </c>
      <c r="AY1195" s="10">
        <f>IF(V1195,5)</f>
        <v>5</v>
      </c>
      <c r="AZ1195" s="10" t="b">
        <f>IF(W1195,6)</f>
        <v>0</v>
      </c>
      <c r="BA1195" s="10" t="b">
        <f>IF(X1195,7)</f>
        <v>0</v>
      </c>
      <c r="BB1195" s="10">
        <f>MIN(AU1195:BA1195)</f>
        <v>5</v>
      </c>
      <c r="BC1195" s="10">
        <f>MAX(AU1195:BA1195)</f>
        <v>5</v>
      </c>
      <c r="BD1195" s="10">
        <f>IF(AT1195&gt;0,(1+(BC1195-AT1195))-BB1195,-1)</f>
        <v>0</v>
      </c>
      <c r="BE1195" s="44">
        <f>AL1195-AT1195</f>
        <v>0</v>
      </c>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c r="FN1195" s="3"/>
      <c r="FO1195" s="3"/>
      <c r="FP1195" s="3"/>
      <c r="FQ1195" s="3"/>
      <c r="FR1195" s="3"/>
      <c r="FS1195" s="3"/>
      <c r="FT1195" s="3"/>
      <c r="FU1195" s="3"/>
    </row>
    <row r="1196" spans="1:177" ht="15" customHeight="1">
      <c r="A1196" s="1">
        <v>1195</v>
      </c>
      <c r="B1196" s="1">
        <v>-38.170167158311401</v>
      </c>
      <c r="C1196" s="1">
        <v>144.38002814880701</v>
      </c>
      <c r="D1196" s="1">
        <v>13</v>
      </c>
      <c r="E1196"/>
      <c r="F1196" s="1" t="s">
        <v>40</v>
      </c>
      <c r="G1196" s="1" t="s">
        <v>1172</v>
      </c>
      <c r="H1196" s="2" t="s">
        <v>1425</v>
      </c>
      <c r="I1196" s="4">
        <v>1</v>
      </c>
      <c r="J1196" s="4">
        <v>0</v>
      </c>
      <c r="K1196" s="4">
        <v>0</v>
      </c>
      <c r="L1196" s="4">
        <v>0</v>
      </c>
      <c r="M1196" s="5">
        <v>1</v>
      </c>
      <c r="N1196" s="5">
        <v>0</v>
      </c>
      <c r="O1196" s="5">
        <v>0</v>
      </c>
      <c r="P1196" s="5">
        <v>0</v>
      </c>
      <c r="Q1196" s="5">
        <v>0</v>
      </c>
      <c r="R1196" s="6">
        <v>0</v>
      </c>
      <c r="S1196" s="6">
        <v>0</v>
      </c>
      <c r="T1196" s="6">
        <v>0</v>
      </c>
      <c r="U1196" s="6">
        <v>1</v>
      </c>
      <c r="V1196" s="6">
        <v>0</v>
      </c>
      <c r="W1196" s="6">
        <v>1</v>
      </c>
      <c r="X1196" s="6">
        <v>0</v>
      </c>
      <c r="Y1196" s="7">
        <v>0</v>
      </c>
      <c r="Z1196" s="7">
        <v>0</v>
      </c>
      <c r="AA1196" s="8">
        <v>0</v>
      </c>
      <c r="AB1196" s="8">
        <v>0</v>
      </c>
      <c r="AC1196" s="8">
        <v>0</v>
      </c>
      <c r="AD1196" s="8">
        <v>0</v>
      </c>
      <c r="AE1196" s="8">
        <v>0</v>
      </c>
      <c r="AF1196" s="8">
        <v>1</v>
      </c>
      <c r="AI1196" s="9" t="s">
        <v>238</v>
      </c>
      <c r="AK1196" s="9">
        <f>LEN(H1196)</f>
        <v>22</v>
      </c>
      <c r="AL1196" s="9">
        <f>SUM(R1196:X1196)</f>
        <v>2</v>
      </c>
      <c r="AM1196" s="3" t="b">
        <f>IF(R1196,1)</f>
        <v>0</v>
      </c>
      <c r="AN1196" s="3" t="b">
        <f>IF(S1196,1)</f>
        <v>0</v>
      </c>
      <c r="AO1196" s="3" t="b">
        <f>IF(T1196,1)</f>
        <v>0</v>
      </c>
      <c r="AP1196" s="3">
        <f>IF(U1196,1)</f>
        <v>1</v>
      </c>
      <c r="AQ1196" s="3" t="b">
        <f>IF(V1196,1)</f>
        <v>0</v>
      </c>
      <c r="AR1196" s="3">
        <f>IF(W1196,1)</f>
        <v>1</v>
      </c>
      <c r="AS1196" s="3" t="b">
        <f>IF(X1196,1)</f>
        <v>0</v>
      </c>
      <c r="AT1196" s="3">
        <f>SUM(AM1196:AS1196)</f>
        <v>2</v>
      </c>
      <c r="AU1196" s="10" t="b">
        <f>IF(R1196,1)</f>
        <v>0</v>
      </c>
      <c r="AV1196" s="10" t="b">
        <f>IF(S1196,2)</f>
        <v>0</v>
      </c>
      <c r="AW1196" s="10" t="b">
        <f>IF(T1196,3)</f>
        <v>0</v>
      </c>
      <c r="AX1196" s="10">
        <f>IF(U1196,4)</f>
        <v>4</v>
      </c>
      <c r="AY1196" s="10" t="b">
        <f>IF(V1196,5)</f>
        <v>0</v>
      </c>
      <c r="AZ1196" s="10">
        <f>IF(W1196,6)</f>
        <v>6</v>
      </c>
      <c r="BA1196" s="10" t="b">
        <f>IF(X1196,7)</f>
        <v>0</v>
      </c>
      <c r="BB1196" s="10">
        <f>MIN(AU1196:BA1196)</f>
        <v>4</v>
      </c>
      <c r="BC1196" s="10">
        <f>MAX(AU1196:BA1196)</f>
        <v>6</v>
      </c>
      <c r="BD1196" s="10">
        <f>IF(AT1196&gt;0,(1+(BC1196-AT1196))-BB1196,-1)</f>
        <v>1</v>
      </c>
      <c r="BE1196" s="44">
        <f>AL1196-AT1196</f>
        <v>0</v>
      </c>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c r="FN1196" s="3"/>
      <c r="FO1196" s="3"/>
      <c r="FP1196" s="3"/>
      <c r="FQ1196" s="3"/>
      <c r="FR1196" s="3"/>
      <c r="FS1196" s="3"/>
      <c r="FT1196" s="3"/>
      <c r="FU1196" s="3"/>
    </row>
    <row r="1197" spans="1:177" ht="15" customHeight="1">
      <c r="A1197" s="1">
        <v>1196</v>
      </c>
      <c r="B1197" s="1">
        <v>-37.998570251969703</v>
      </c>
      <c r="C1197" s="1">
        <v>145.255825933247</v>
      </c>
      <c r="D1197" s="1">
        <v>15</v>
      </c>
      <c r="E1197"/>
      <c r="F1197" s="1" t="s">
        <v>40</v>
      </c>
      <c r="G1197" s="1" t="s">
        <v>1426</v>
      </c>
      <c r="H1197" s="2" t="s">
        <v>1427</v>
      </c>
      <c r="I1197" s="4">
        <v>1</v>
      </c>
      <c r="J1197" s="4">
        <v>0</v>
      </c>
      <c r="K1197" s="4">
        <v>0</v>
      </c>
      <c r="L1197" s="4">
        <v>0</v>
      </c>
      <c r="M1197" s="5">
        <v>1</v>
      </c>
      <c r="N1197" s="5">
        <v>0</v>
      </c>
      <c r="O1197" s="5">
        <v>0</v>
      </c>
      <c r="P1197" s="5">
        <v>1</v>
      </c>
      <c r="Q1197" s="5">
        <v>0</v>
      </c>
      <c r="R1197" s="6">
        <v>0</v>
      </c>
      <c r="S1197" s="6">
        <v>0</v>
      </c>
      <c r="T1197" s="6">
        <v>0</v>
      </c>
      <c r="U1197" s="6">
        <v>2</v>
      </c>
      <c r="V1197" s="6">
        <v>0</v>
      </c>
      <c r="W1197" s="6">
        <v>0</v>
      </c>
      <c r="X1197" s="6">
        <v>0</v>
      </c>
      <c r="Y1197" s="7">
        <v>0</v>
      </c>
      <c r="Z1197" s="7">
        <v>0</v>
      </c>
      <c r="AA1197" s="8">
        <v>0</v>
      </c>
      <c r="AB1197" s="8">
        <v>1</v>
      </c>
      <c r="AC1197" s="8">
        <v>0</v>
      </c>
      <c r="AD1197" s="8">
        <v>0</v>
      </c>
      <c r="AE1197" s="8">
        <v>0</v>
      </c>
      <c r="AF1197" s="8">
        <v>0</v>
      </c>
      <c r="AI1197" s="9" t="s">
        <v>85</v>
      </c>
      <c r="AK1197" s="9">
        <f>LEN(H1197)</f>
        <v>31</v>
      </c>
      <c r="AL1197" s="9">
        <f>SUM(R1197:X1197)</f>
        <v>2</v>
      </c>
      <c r="AM1197" s="3" t="b">
        <f>IF(R1197,1)</f>
        <v>0</v>
      </c>
      <c r="AN1197" s="3" t="b">
        <f>IF(S1197,1)</f>
        <v>0</v>
      </c>
      <c r="AO1197" s="3" t="b">
        <f>IF(T1197,1)</f>
        <v>0</v>
      </c>
      <c r="AP1197" s="3">
        <f>IF(U1197,1)</f>
        <v>1</v>
      </c>
      <c r="AQ1197" s="3" t="b">
        <f>IF(V1197,1)</f>
        <v>0</v>
      </c>
      <c r="AR1197" s="3" t="b">
        <f>IF(W1197,1)</f>
        <v>0</v>
      </c>
      <c r="AS1197" s="3" t="b">
        <f>IF(X1197,1)</f>
        <v>0</v>
      </c>
      <c r="AT1197" s="3">
        <f>SUM(AM1197:AS1197)</f>
        <v>1</v>
      </c>
      <c r="AU1197" s="10" t="b">
        <f>IF(R1197,1)</f>
        <v>0</v>
      </c>
      <c r="AV1197" s="10" t="b">
        <f>IF(S1197,2)</f>
        <v>0</v>
      </c>
      <c r="AW1197" s="10" t="b">
        <f>IF(T1197,3)</f>
        <v>0</v>
      </c>
      <c r="AX1197" s="10">
        <f>IF(U1197,4)</f>
        <v>4</v>
      </c>
      <c r="AY1197" s="10" t="b">
        <f>IF(V1197,5)</f>
        <v>0</v>
      </c>
      <c r="AZ1197" s="10" t="b">
        <f>IF(W1197,6)</f>
        <v>0</v>
      </c>
      <c r="BA1197" s="10" t="b">
        <f>IF(X1197,7)</f>
        <v>0</v>
      </c>
      <c r="BB1197" s="10">
        <f>MIN(AU1197:BA1197)</f>
        <v>4</v>
      </c>
      <c r="BC1197" s="10">
        <f>MAX(AU1197:BA1197)</f>
        <v>4</v>
      </c>
      <c r="BD1197" s="10">
        <f>IF(AT1197&gt;0,(1+(BC1197-AT1197))-BB1197,-1)</f>
        <v>0</v>
      </c>
      <c r="BE1197" s="44">
        <f>AL1197-AT1197</f>
        <v>1</v>
      </c>
      <c r="BF1197" s="3">
        <v>1</v>
      </c>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c r="FN1197" s="3"/>
      <c r="FO1197" s="3"/>
      <c r="FP1197" s="3"/>
      <c r="FQ1197" s="3"/>
      <c r="FR1197" s="3"/>
      <c r="FS1197" s="3"/>
      <c r="FT1197" s="3"/>
      <c r="FU1197" s="3"/>
    </row>
    <row r="1198" spans="1:177" ht="15" customHeight="1">
      <c r="A1198" s="1">
        <v>1197</v>
      </c>
      <c r="B1198" s="1">
        <v>-34.3450838538133</v>
      </c>
      <c r="C1198" s="1">
        <v>146.05923180999099</v>
      </c>
      <c r="D1198" s="1">
        <v>7</v>
      </c>
      <c r="E1198"/>
      <c r="F1198" s="1" t="s">
        <v>40</v>
      </c>
      <c r="G1198" s="1" t="s">
        <v>1426</v>
      </c>
      <c r="H1198" s="2" t="s">
        <v>1428</v>
      </c>
      <c r="I1198" s="4">
        <v>0</v>
      </c>
      <c r="J1198" s="4">
        <v>0</v>
      </c>
      <c r="K1198" s="4">
        <v>0</v>
      </c>
      <c r="L1198" s="4">
        <v>1</v>
      </c>
      <c r="M1198" s="5">
        <v>0</v>
      </c>
      <c r="N1198" s="5">
        <v>0</v>
      </c>
      <c r="O1198" s="5">
        <v>0</v>
      </c>
      <c r="P1198" s="5">
        <v>0</v>
      </c>
      <c r="Q1198" s="5">
        <v>0</v>
      </c>
      <c r="R1198" s="6">
        <v>0</v>
      </c>
      <c r="S1198" s="6">
        <v>0</v>
      </c>
      <c r="T1198" s="6">
        <v>0</v>
      </c>
      <c r="U1198" s="6">
        <v>0</v>
      </c>
      <c r="V1198" s="6">
        <v>0</v>
      </c>
      <c r="W1198" s="6">
        <v>0</v>
      </c>
      <c r="X1198" s="6">
        <v>0</v>
      </c>
      <c r="Y1198" s="7">
        <v>0</v>
      </c>
      <c r="Z1198" s="7">
        <v>0</v>
      </c>
      <c r="AA1198" s="8">
        <v>0</v>
      </c>
      <c r="AB1198" s="8">
        <v>0</v>
      </c>
      <c r="AC1198" s="8">
        <v>0</v>
      </c>
      <c r="AD1198" s="8">
        <v>0</v>
      </c>
      <c r="AE1198" s="8">
        <v>0</v>
      </c>
      <c r="AF1198" s="8">
        <v>0</v>
      </c>
      <c r="AK1198" s="9">
        <f>LEN(H1198)</f>
        <v>7</v>
      </c>
      <c r="AL1198" s="9">
        <f>SUM(R1198:X1198)</f>
        <v>0</v>
      </c>
      <c r="AM1198" s="3" t="b">
        <f>IF(R1198,1)</f>
        <v>0</v>
      </c>
      <c r="AN1198" s="3" t="b">
        <f>IF(S1198,1)</f>
        <v>0</v>
      </c>
      <c r="AO1198" s="3" t="b">
        <f>IF(T1198,1)</f>
        <v>0</v>
      </c>
      <c r="AP1198" s="3" t="b">
        <f>IF(U1198,1)</f>
        <v>0</v>
      </c>
      <c r="AQ1198" s="3" t="b">
        <f>IF(V1198,1)</f>
        <v>0</v>
      </c>
      <c r="AR1198" s="3" t="b">
        <f>IF(W1198,1)</f>
        <v>0</v>
      </c>
      <c r="AS1198" s="3" t="b">
        <f>IF(X1198,1)</f>
        <v>0</v>
      </c>
      <c r="AT1198" s="3">
        <f>SUM(AM1198:AS1198)</f>
        <v>0</v>
      </c>
      <c r="AU1198" s="10" t="b">
        <f>IF(R1198,1)</f>
        <v>0</v>
      </c>
      <c r="AV1198" s="10" t="b">
        <f>IF(S1198,2)</f>
        <v>0</v>
      </c>
      <c r="AW1198" s="10" t="b">
        <f>IF(T1198,3)</f>
        <v>0</v>
      </c>
      <c r="AX1198" s="10" t="b">
        <f>IF(U1198,4)</f>
        <v>0</v>
      </c>
      <c r="AY1198" s="10" t="b">
        <f>IF(V1198,5)</f>
        <v>0</v>
      </c>
      <c r="AZ1198" s="10" t="b">
        <f>IF(W1198,6)</f>
        <v>0</v>
      </c>
      <c r="BA1198" s="10" t="b">
        <f>IF(X1198,7)</f>
        <v>0</v>
      </c>
      <c r="BB1198" s="10">
        <f>MIN(AU1198:BA1198)</f>
        <v>0</v>
      </c>
      <c r="BC1198" s="10">
        <f>MAX(AU1198:BA1198)</f>
        <v>0</v>
      </c>
      <c r="BD1198" s="10">
        <f>IF(AT1198&gt;0,(1+(BC1198-AT1198))-BB1198,-1)</f>
        <v>-1</v>
      </c>
      <c r="BE1198" s="44">
        <f>AL1198-AT1198</f>
        <v>0</v>
      </c>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c r="FN1198" s="3"/>
      <c r="FO1198" s="3"/>
      <c r="FP1198" s="3"/>
      <c r="FQ1198" s="3"/>
      <c r="FR1198" s="3"/>
      <c r="FS1198" s="3"/>
      <c r="FT1198" s="3"/>
      <c r="FU1198" s="3"/>
    </row>
    <row r="1199" spans="1:177" ht="15" customHeight="1">
      <c r="A1199" s="1">
        <v>1198</v>
      </c>
      <c r="B1199" s="1">
        <v>-38.071030138286901</v>
      </c>
      <c r="C1199" s="1">
        <v>145.61589467311501</v>
      </c>
      <c r="D1199" s="1">
        <v>9</v>
      </c>
      <c r="E1199"/>
      <c r="F1199" s="1" t="s">
        <v>40</v>
      </c>
      <c r="G1199" s="1" t="s">
        <v>1426</v>
      </c>
      <c r="H1199" s="2" t="s">
        <v>1429</v>
      </c>
      <c r="I1199" s="4">
        <v>1</v>
      </c>
      <c r="J1199" s="4">
        <v>0</v>
      </c>
      <c r="K1199" s="4">
        <v>0</v>
      </c>
      <c r="L1199" s="4">
        <v>0</v>
      </c>
      <c r="M1199" s="5">
        <v>0</v>
      </c>
      <c r="N1199" s="5">
        <v>0</v>
      </c>
      <c r="O1199" s="5">
        <v>0</v>
      </c>
      <c r="P1199" s="5">
        <v>0</v>
      </c>
      <c r="Q1199" s="5">
        <v>1</v>
      </c>
      <c r="R1199" s="6">
        <v>0</v>
      </c>
      <c r="S1199" s="6">
        <v>0</v>
      </c>
      <c r="T1199" s="6">
        <v>1</v>
      </c>
      <c r="U1199" s="6">
        <v>0</v>
      </c>
      <c r="V1199" s="6">
        <v>0</v>
      </c>
      <c r="W1199" s="6">
        <v>0</v>
      </c>
      <c r="X1199" s="6">
        <v>0</v>
      </c>
      <c r="Y1199" s="7">
        <v>0</v>
      </c>
      <c r="Z1199" s="7">
        <v>0</v>
      </c>
      <c r="AA1199" s="8">
        <v>0</v>
      </c>
      <c r="AB1199" s="8">
        <v>0</v>
      </c>
      <c r="AC1199" s="8">
        <v>0</v>
      </c>
      <c r="AD1199" s="8">
        <v>0</v>
      </c>
      <c r="AE1199" s="8">
        <v>0</v>
      </c>
      <c r="AF1199" s="8">
        <v>0</v>
      </c>
      <c r="AK1199" s="9">
        <f>LEN(H1199)</f>
        <v>12</v>
      </c>
      <c r="AL1199" s="9">
        <f>SUM(R1199:X1199)</f>
        <v>1</v>
      </c>
      <c r="AM1199" s="3" t="b">
        <f>IF(R1199,1)</f>
        <v>0</v>
      </c>
      <c r="AN1199" s="3" t="b">
        <f>IF(S1199,1)</f>
        <v>0</v>
      </c>
      <c r="AO1199" s="3">
        <f>IF(T1199,1)</f>
        <v>1</v>
      </c>
      <c r="AP1199" s="3" t="b">
        <f>IF(U1199,1)</f>
        <v>0</v>
      </c>
      <c r="AQ1199" s="3" t="b">
        <f>IF(V1199,1)</f>
        <v>0</v>
      </c>
      <c r="AR1199" s="3" t="b">
        <f>IF(W1199,1)</f>
        <v>0</v>
      </c>
      <c r="AS1199" s="3" t="b">
        <f>IF(X1199,1)</f>
        <v>0</v>
      </c>
      <c r="AT1199" s="3">
        <f>SUM(AM1199:AS1199)</f>
        <v>1</v>
      </c>
      <c r="AU1199" s="10" t="b">
        <f>IF(R1199,1)</f>
        <v>0</v>
      </c>
      <c r="AV1199" s="10" t="b">
        <f>IF(S1199,2)</f>
        <v>0</v>
      </c>
      <c r="AW1199" s="10">
        <f>IF(T1199,3)</f>
        <v>3</v>
      </c>
      <c r="AX1199" s="10" t="b">
        <f>IF(U1199,4)</f>
        <v>0</v>
      </c>
      <c r="AY1199" s="10" t="b">
        <f>IF(V1199,5)</f>
        <v>0</v>
      </c>
      <c r="AZ1199" s="10" t="b">
        <f>IF(W1199,6)</f>
        <v>0</v>
      </c>
      <c r="BA1199" s="10" t="b">
        <f>IF(X1199,7)</f>
        <v>0</v>
      </c>
      <c r="BB1199" s="10">
        <f>MIN(AU1199:BA1199)</f>
        <v>3</v>
      </c>
      <c r="BC1199" s="10">
        <f>MAX(AU1199:BA1199)</f>
        <v>3</v>
      </c>
      <c r="BD1199" s="10">
        <f>IF(AT1199&gt;0,(1+(BC1199-AT1199))-BB1199,-1)</f>
        <v>0</v>
      </c>
      <c r="BE1199" s="44">
        <f>AL1199-AT1199</f>
        <v>0</v>
      </c>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c r="FN1199" s="3"/>
      <c r="FO1199" s="3"/>
      <c r="FP1199" s="3"/>
      <c r="FQ1199" s="3"/>
      <c r="FR1199" s="3"/>
      <c r="FS1199" s="3"/>
      <c r="FT1199" s="3"/>
      <c r="FU1199" s="3"/>
    </row>
    <row r="1200" spans="1:177" ht="15" customHeight="1">
      <c r="A1200" s="1">
        <v>1199</v>
      </c>
      <c r="B1200" s="1">
        <v>-37.692426343937697</v>
      </c>
      <c r="C1200" s="1">
        <v>145.131645744308</v>
      </c>
      <c r="D1200" s="1">
        <v>9</v>
      </c>
      <c r="E1200"/>
      <c r="F1200" s="1" t="s">
        <v>40</v>
      </c>
      <c r="G1200" s="1" t="s">
        <v>1426</v>
      </c>
      <c r="H1200" s="2" t="s">
        <v>1430</v>
      </c>
      <c r="I1200" s="4">
        <v>0</v>
      </c>
      <c r="J1200" s="4">
        <v>0</v>
      </c>
      <c r="K1200" s="4">
        <v>1</v>
      </c>
      <c r="L1200" s="4">
        <v>0</v>
      </c>
      <c r="M1200" s="5">
        <v>1</v>
      </c>
      <c r="N1200" s="5">
        <v>0</v>
      </c>
      <c r="O1200" s="5">
        <v>0</v>
      </c>
      <c r="P1200" s="5">
        <v>0</v>
      </c>
      <c r="Q1200" s="5">
        <v>0</v>
      </c>
      <c r="R1200" s="6">
        <v>0</v>
      </c>
      <c r="S1200" s="6">
        <v>0</v>
      </c>
      <c r="T1200" s="6">
        <v>0</v>
      </c>
      <c r="U1200" s="6">
        <v>0</v>
      </c>
      <c r="V1200" s="6">
        <v>1</v>
      </c>
      <c r="W1200" s="6">
        <v>0</v>
      </c>
      <c r="X1200" s="6">
        <v>0</v>
      </c>
      <c r="Y1200" s="7">
        <v>0</v>
      </c>
      <c r="Z1200" s="7">
        <v>0</v>
      </c>
      <c r="AA1200" s="8">
        <v>0</v>
      </c>
      <c r="AB1200" s="8">
        <v>0</v>
      </c>
      <c r="AC1200" s="8">
        <v>0</v>
      </c>
      <c r="AD1200" s="8">
        <v>0</v>
      </c>
      <c r="AE1200" s="8">
        <v>1</v>
      </c>
      <c r="AF1200" s="8">
        <v>0</v>
      </c>
      <c r="AG1200" s="9" t="s">
        <v>1431</v>
      </c>
      <c r="AI1200" s="9" t="s">
        <v>705</v>
      </c>
      <c r="AK1200" s="9">
        <f>LEN(H1200)</f>
        <v>19</v>
      </c>
      <c r="AL1200" s="9">
        <f>SUM(R1200:X1200)</f>
        <v>1</v>
      </c>
      <c r="AM1200" s="3" t="b">
        <f>IF(R1200,1)</f>
        <v>0</v>
      </c>
      <c r="AN1200" s="3" t="b">
        <f>IF(S1200,1)</f>
        <v>0</v>
      </c>
      <c r="AO1200" s="3" t="b">
        <f>IF(T1200,1)</f>
        <v>0</v>
      </c>
      <c r="AP1200" s="3" t="b">
        <f>IF(U1200,1)</f>
        <v>0</v>
      </c>
      <c r="AQ1200" s="3">
        <f>IF(V1200,1)</f>
        <v>1</v>
      </c>
      <c r="AR1200" s="3" t="b">
        <f>IF(W1200,1)</f>
        <v>0</v>
      </c>
      <c r="AS1200" s="3" t="b">
        <f>IF(X1200,1)</f>
        <v>0</v>
      </c>
      <c r="AT1200" s="3">
        <f>SUM(AM1200:AS1200)</f>
        <v>1</v>
      </c>
      <c r="AU1200" s="10" t="b">
        <f>IF(R1200,1)</f>
        <v>0</v>
      </c>
      <c r="AV1200" s="10" t="b">
        <f>IF(S1200,2)</f>
        <v>0</v>
      </c>
      <c r="AW1200" s="10" t="b">
        <f>IF(T1200,3)</f>
        <v>0</v>
      </c>
      <c r="AX1200" s="10" t="b">
        <f>IF(U1200,4)</f>
        <v>0</v>
      </c>
      <c r="AY1200" s="10">
        <f>IF(V1200,5)</f>
        <v>5</v>
      </c>
      <c r="AZ1200" s="10" t="b">
        <f>IF(W1200,6)</f>
        <v>0</v>
      </c>
      <c r="BA1200" s="10" t="b">
        <f>IF(X1200,7)</f>
        <v>0</v>
      </c>
      <c r="BB1200" s="10">
        <f>MIN(AU1200:BA1200)</f>
        <v>5</v>
      </c>
      <c r="BC1200" s="10">
        <f>MAX(AU1200:BA1200)</f>
        <v>5</v>
      </c>
      <c r="BD1200" s="10">
        <f>IF(AT1200&gt;0,(1+(BC1200-AT1200))-BB1200,-1)</f>
        <v>0</v>
      </c>
      <c r="BE1200" s="44">
        <f>AL1200-AT1200</f>
        <v>0</v>
      </c>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c r="FN1200" s="3"/>
      <c r="FO1200" s="3"/>
      <c r="FP1200" s="3"/>
      <c r="FQ1200" s="3"/>
      <c r="FR1200" s="3"/>
      <c r="FS1200" s="3"/>
      <c r="FT1200" s="3"/>
      <c r="FU1200" s="3"/>
    </row>
    <row r="1201" spans="1:177" ht="15" customHeight="1">
      <c r="A1201" s="1">
        <v>1200</v>
      </c>
      <c r="B1201" s="1">
        <v>-38.0052321765356</v>
      </c>
      <c r="C1201" s="1">
        <v>145.277798589497</v>
      </c>
      <c r="D1201" s="1">
        <v>15</v>
      </c>
      <c r="E1201"/>
      <c r="F1201" s="1" t="s">
        <v>40</v>
      </c>
      <c r="G1201" s="1" t="s">
        <v>1426</v>
      </c>
      <c r="H1201" s="2" t="s">
        <v>1432</v>
      </c>
      <c r="I1201" s="4">
        <v>1</v>
      </c>
      <c r="J1201" s="4">
        <v>0</v>
      </c>
      <c r="K1201" s="4">
        <v>0</v>
      </c>
      <c r="L1201" s="4">
        <v>0</v>
      </c>
      <c r="M1201" s="5">
        <v>0</v>
      </c>
      <c r="N1201" s="5">
        <v>1</v>
      </c>
      <c r="O1201" s="5">
        <v>0</v>
      </c>
      <c r="P1201" s="5">
        <v>0</v>
      </c>
      <c r="Q1201" s="5">
        <v>0</v>
      </c>
      <c r="R1201" s="6">
        <v>0</v>
      </c>
      <c r="S1201" s="6">
        <v>0</v>
      </c>
      <c r="T1201" s="6">
        <v>1</v>
      </c>
      <c r="U1201" s="6">
        <v>0</v>
      </c>
      <c r="V1201" s="6">
        <v>0</v>
      </c>
      <c r="W1201" s="6">
        <v>0</v>
      </c>
      <c r="X1201" s="6">
        <v>0</v>
      </c>
      <c r="Y1201" s="7">
        <v>0</v>
      </c>
      <c r="Z1201" s="7">
        <v>0</v>
      </c>
      <c r="AA1201" s="8">
        <v>0</v>
      </c>
      <c r="AB1201" s="8">
        <v>0</v>
      </c>
      <c r="AC1201" s="8">
        <v>0</v>
      </c>
      <c r="AD1201" s="8">
        <v>0</v>
      </c>
      <c r="AE1201" s="8">
        <v>0</v>
      </c>
      <c r="AF1201" s="8">
        <v>0</v>
      </c>
      <c r="AK1201" s="9">
        <f>LEN(H1201)</f>
        <v>12</v>
      </c>
      <c r="AL1201" s="9">
        <f>SUM(R1201:X1201)</f>
        <v>1</v>
      </c>
      <c r="AM1201" s="3" t="b">
        <f>IF(R1201,1)</f>
        <v>0</v>
      </c>
      <c r="AN1201" s="3" t="b">
        <f>IF(S1201,1)</f>
        <v>0</v>
      </c>
      <c r="AO1201" s="3">
        <f>IF(T1201,1)</f>
        <v>1</v>
      </c>
      <c r="AP1201" s="3" t="b">
        <f>IF(U1201,1)</f>
        <v>0</v>
      </c>
      <c r="AQ1201" s="3" t="b">
        <f>IF(V1201,1)</f>
        <v>0</v>
      </c>
      <c r="AR1201" s="3" t="b">
        <f>IF(W1201,1)</f>
        <v>0</v>
      </c>
      <c r="AS1201" s="3" t="b">
        <f>IF(X1201,1)</f>
        <v>0</v>
      </c>
      <c r="AT1201" s="3">
        <f>SUM(AM1201:AS1201)</f>
        <v>1</v>
      </c>
      <c r="AU1201" s="10" t="b">
        <f>IF(R1201,1)</f>
        <v>0</v>
      </c>
      <c r="AV1201" s="10" t="b">
        <f>IF(S1201,2)</f>
        <v>0</v>
      </c>
      <c r="AW1201" s="10">
        <f>IF(T1201,3)</f>
        <v>3</v>
      </c>
      <c r="AX1201" s="10" t="b">
        <f>IF(U1201,4)</f>
        <v>0</v>
      </c>
      <c r="AY1201" s="10" t="b">
        <f>IF(V1201,5)</f>
        <v>0</v>
      </c>
      <c r="AZ1201" s="10" t="b">
        <f>IF(W1201,6)</f>
        <v>0</v>
      </c>
      <c r="BA1201" s="10" t="b">
        <f>IF(X1201,7)</f>
        <v>0</v>
      </c>
      <c r="BB1201" s="10">
        <f>MIN(AU1201:BA1201)</f>
        <v>3</v>
      </c>
      <c r="BC1201" s="10">
        <f>MAX(AU1201:BA1201)</f>
        <v>3</v>
      </c>
      <c r="BD1201" s="10">
        <f>IF(AT1201&gt;0,(1+(BC1201-AT1201))-BB1201,-1)</f>
        <v>0</v>
      </c>
      <c r="BE1201" s="44">
        <f>AL1201-AT1201</f>
        <v>0</v>
      </c>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c r="FN1201" s="3"/>
      <c r="FO1201" s="3"/>
      <c r="FP1201" s="3"/>
      <c r="FQ1201" s="3"/>
      <c r="FR1201" s="3"/>
      <c r="FS1201" s="3"/>
      <c r="FT1201" s="3"/>
      <c r="FU1201" s="3"/>
    </row>
    <row r="1202" spans="1:177" ht="15" customHeight="1">
      <c r="A1202" s="1">
        <v>1201</v>
      </c>
      <c r="B1202" s="1">
        <v>-37.8036190872647</v>
      </c>
      <c r="C1202" s="1">
        <v>145.02907728781099</v>
      </c>
      <c r="D1202" s="1">
        <v>11</v>
      </c>
      <c r="E1202"/>
      <c r="F1202" s="1" t="s">
        <v>40</v>
      </c>
      <c r="G1202" s="1" t="s">
        <v>1426</v>
      </c>
      <c r="H1202" s="2" t="s">
        <v>1433</v>
      </c>
      <c r="I1202" s="4">
        <v>1</v>
      </c>
      <c r="J1202" s="4">
        <v>0</v>
      </c>
      <c r="K1202" s="4">
        <v>0</v>
      </c>
      <c r="L1202" s="4">
        <v>0</v>
      </c>
      <c r="M1202" s="5">
        <v>1</v>
      </c>
      <c r="N1202" s="5">
        <v>0</v>
      </c>
      <c r="O1202" s="5">
        <v>0</v>
      </c>
      <c r="P1202" s="5">
        <v>0</v>
      </c>
      <c r="Q1202" s="5">
        <v>0</v>
      </c>
      <c r="R1202" s="6">
        <v>0</v>
      </c>
      <c r="S1202" s="6">
        <v>0</v>
      </c>
      <c r="T1202" s="6">
        <v>0</v>
      </c>
      <c r="U1202" s="6">
        <v>0</v>
      </c>
      <c r="V1202" s="6">
        <v>1</v>
      </c>
      <c r="W1202" s="6">
        <v>0</v>
      </c>
      <c r="X1202" s="6">
        <v>0</v>
      </c>
      <c r="Y1202" s="7">
        <v>0</v>
      </c>
      <c r="Z1202" s="7">
        <v>0</v>
      </c>
      <c r="AA1202" s="8">
        <v>0</v>
      </c>
      <c r="AB1202" s="8">
        <v>0</v>
      </c>
      <c r="AC1202" s="8">
        <v>0</v>
      </c>
      <c r="AD1202" s="8">
        <v>0</v>
      </c>
      <c r="AE1202" s="8">
        <v>0</v>
      </c>
      <c r="AF1202" s="8">
        <v>0</v>
      </c>
      <c r="AK1202" s="9">
        <f>LEN(H1202)</f>
        <v>3</v>
      </c>
      <c r="AL1202" s="9">
        <f>SUM(R1202:X1202)</f>
        <v>1</v>
      </c>
      <c r="AM1202" s="3" t="b">
        <f>IF(R1202,1)</f>
        <v>0</v>
      </c>
      <c r="AN1202" s="3" t="b">
        <f>IF(S1202,1)</f>
        <v>0</v>
      </c>
      <c r="AO1202" s="3" t="b">
        <f>IF(T1202,1)</f>
        <v>0</v>
      </c>
      <c r="AP1202" s="3" t="b">
        <f>IF(U1202,1)</f>
        <v>0</v>
      </c>
      <c r="AQ1202" s="3">
        <f>IF(V1202,1)</f>
        <v>1</v>
      </c>
      <c r="AR1202" s="3" t="b">
        <f>IF(W1202,1)</f>
        <v>0</v>
      </c>
      <c r="AS1202" s="3" t="b">
        <f>IF(X1202,1)</f>
        <v>0</v>
      </c>
      <c r="AT1202" s="3">
        <f>SUM(AM1202:AS1202)</f>
        <v>1</v>
      </c>
      <c r="AU1202" s="10" t="b">
        <f>IF(R1202,1)</f>
        <v>0</v>
      </c>
      <c r="AV1202" s="10" t="b">
        <f>IF(S1202,2)</f>
        <v>0</v>
      </c>
      <c r="AW1202" s="10" t="b">
        <f>IF(T1202,3)</f>
        <v>0</v>
      </c>
      <c r="AX1202" s="10" t="b">
        <f>IF(U1202,4)</f>
        <v>0</v>
      </c>
      <c r="AY1202" s="10">
        <f>IF(V1202,5)</f>
        <v>5</v>
      </c>
      <c r="AZ1202" s="10" t="b">
        <f>IF(W1202,6)</f>
        <v>0</v>
      </c>
      <c r="BA1202" s="10" t="b">
        <f>IF(X1202,7)</f>
        <v>0</v>
      </c>
      <c r="BB1202" s="10">
        <f>MIN(AU1202:BA1202)</f>
        <v>5</v>
      </c>
      <c r="BC1202" s="10">
        <f>MAX(AU1202:BA1202)</f>
        <v>5</v>
      </c>
      <c r="BD1202" s="10">
        <f>IF(AT1202&gt;0,(1+(BC1202-AT1202))-BB1202,-1)</f>
        <v>0</v>
      </c>
      <c r="BE1202" s="44">
        <f>AL1202-AT1202</f>
        <v>0</v>
      </c>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G1202" s="3"/>
      <c r="EH1202" s="3"/>
      <c r="EI1202" s="3"/>
      <c r="EJ1202" s="3"/>
      <c r="EK1202" s="3"/>
      <c r="EL1202" s="3"/>
      <c r="EM1202" s="3"/>
      <c r="EN1202" s="3"/>
      <c r="EO1202" s="3"/>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c r="FN1202" s="3"/>
      <c r="FO1202" s="3"/>
      <c r="FP1202" s="3"/>
      <c r="FQ1202" s="3"/>
      <c r="FR1202" s="3"/>
      <c r="FS1202" s="3"/>
      <c r="FT1202" s="3"/>
      <c r="FU1202" s="3"/>
    </row>
    <row r="1203" spans="1:177" ht="15" customHeight="1">
      <c r="A1203" s="1">
        <v>1202</v>
      </c>
      <c r="B1203" s="1">
        <v>-37.004179913152598</v>
      </c>
      <c r="C1203" s="1">
        <v>145.052374305044</v>
      </c>
      <c r="D1203" s="1">
        <v>8</v>
      </c>
      <c r="E1203"/>
      <c r="F1203" s="1" t="s">
        <v>40</v>
      </c>
      <c r="G1203" s="1" t="s">
        <v>1426</v>
      </c>
      <c r="H1203" s="2" t="s">
        <v>1434</v>
      </c>
      <c r="I1203" s="4">
        <v>1</v>
      </c>
      <c r="J1203" s="4">
        <v>0</v>
      </c>
      <c r="K1203" s="4">
        <v>0</v>
      </c>
      <c r="L1203" s="4">
        <v>0</v>
      </c>
      <c r="M1203" s="5">
        <v>1</v>
      </c>
      <c r="N1203" s="5">
        <v>0</v>
      </c>
      <c r="O1203" s="5">
        <v>0</v>
      </c>
      <c r="P1203" s="5">
        <v>1</v>
      </c>
      <c r="Q1203" s="5">
        <v>0</v>
      </c>
      <c r="R1203" s="6">
        <v>0</v>
      </c>
      <c r="S1203" s="6">
        <v>0</v>
      </c>
      <c r="T1203" s="6">
        <v>0</v>
      </c>
      <c r="U1203" s="6">
        <v>1</v>
      </c>
      <c r="V1203" s="6">
        <v>1</v>
      </c>
      <c r="W1203" s="6">
        <v>0</v>
      </c>
      <c r="X1203" s="6">
        <v>0</v>
      </c>
      <c r="Y1203" s="7">
        <v>0</v>
      </c>
      <c r="Z1203" s="7">
        <v>1</v>
      </c>
      <c r="AA1203" s="8">
        <v>0</v>
      </c>
      <c r="AB1203" s="8">
        <v>0</v>
      </c>
      <c r="AC1203" s="8">
        <v>0</v>
      </c>
      <c r="AD1203" s="8">
        <v>0</v>
      </c>
      <c r="AE1203" s="8">
        <v>0</v>
      </c>
      <c r="AF1203" s="8">
        <v>0</v>
      </c>
      <c r="AJ1203" s="9" t="s">
        <v>4457</v>
      </c>
      <c r="AK1203" s="9">
        <f>LEN(H1203)</f>
        <v>21</v>
      </c>
      <c r="AL1203" s="9">
        <f>SUM(R1203:X1203)</f>
        <v>2</v>
      </c>
      <c r="AM1203" s="3" t="b">
        <f>IF(R1203,1)</f>
        <v>0</v>
      </c>
      <c r="AN1203" s="3" t="b">
        <f>IF(S1203,1)</f>
        <v>0</v>
      </c>
      <c r="AO1203" s="3" t="b">
        <f>IF(T1203,1)</f>
        <v>0</v>
      </c>
      <c r="AP1203" s="3">
        <f>IF(U1203,1)</f>
        <v>1</v>
      </c>
      <c r="AQ1203" s="3">
        <f>IF(V1203,1)</f>
        <v>1</v>
      </c>
      <c r="AR1203" s="3" t="b">
        <f>IF(W1203,1)</f>
        <v>0</v>
      </c>
      <c r="AS1203" s="3" t="b">
        <f>IF(X1203,1)</f>
        <v>0</v>
      </c>
      <c r="AT1203" s="3">
        <f>SUM(AM1203:AS1203)</f>
        <v>2</v>
      </c>
      <c r="AU1203" s="10" t="b">
        <f>IF(R1203,1)</f>
        <v>0</v>
      </c>
      <c r="AV1203" s="10" t="b">
        <f>IF(S1203,2)</f>
        <v>0</v>
      </c>
      <c r="AW1203" s="10" t="b">
        <f>IF(T1203,3)</f>
        <v>0</v>
      </c>
      <c r="AX1203" s="10">
        <f>IF(U1203,4)</f>
        <v>4</v>
      </c>
      <c r="AY1203" s="10">
        <f>IF(V1203,5)</f>
        <v>5</v>
      </c>
      <c r="AZ1203" s="10" t="b">
        <f>IF(W1203,6)</f>
        <v>0</v>
      </c>
      <c r="BA1203" s="10" t="b">
        <f>IF(X1203,7)</f>
        <v>0</v>
      </c>
      <c r="BB1203" s="10">
        <f>MIN(AU1203:BA1203)</f>
        <v>4</v>
      </c>
      <c r="BC1203" s="10">
        <f>MAX(AU1203:BA1203)</f>
        <v>5</v>
      </c>
      <c r="BD1203" s="10">
        <f>IF(AT1203&gt;0,(1+(BC1203-AT1203))-BB1203,-1)</f>
        <v>0</v>
      </c>
      <c r="BE1203" s="44">
        <f>AL1203-AT1203</f>
        <v>0</v>
      </c>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G1203" s="3"/>
      <c r="EH1203" s="3"/>
      <c r="EI1203" s="3"/>
      <c r="EJ1203" s="3"/>
      <c r="EK1203" s="3"/>
      <c r="EL1203" s="3"/>
      <c r="EM1203" s="3"/>
      <c r="EN1203" s="3"/>
      <c r="EO1203" s="3"/>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c r="FN1203" s="3"/>
      <c r="FO1203" s="3"/>
      <c r="FP1203" s="3"/>
      <c r="FQ1203" s="3"/>
      <c r="FR1203" s="3"/>
      <c r="FS1203" s="3"/>
      <c r="FT1203" s="3"/>
      <c r="FU1203" s="3"/>
    </row>
    <row r="1204" spans="1:177" ht="15" customHeight="1">
      <c r="A1204" s="1">
        <v>1203</v>
      </c>
      <c r="B1204" s="1">
        <v>-37.686604239946199</v>
      </c>
      <c r="C1204" s="1">
        <v>144.95710693311199</v>
      </c>
      <c r="D1204" s="1">
        <v>10</v>
      </c>
      <c r="E1204"/>
      <c r="F1204" s="1" t="s">
        <v>40</v>
      </c>
      <c r="G1204" s="1" t="s">
        <v>1426</v>
      </c>
      <c r="H1204" s="2" t="s">
        <v>1435</v>
      </c>
      <c r="I1204" s="4">
        <v>1</v>
      </c>
      <c r="J1204" s="4">
        <v>0</v>
      </c>
      <c r="K1204" s="4">
        <v>0</v>
      </c>
      <c r="L1204" s="4">
        <v>0</v>
      </c>
      <c r="M1204" s="5">
        <v>1</v>
      </c>
      <c r="N1204" s="5">
        <v>0</v>
      </c>
      <c r="O1204" s="5">
        <v>0</v>
      </c>
      <c r="P1204" s="5">
        <v>0</v>
      </c>
      <c r="Q1204" s="5">
        <v>0</v>
      </c>
      <c r="R1204" s="6">
        <v>0</v>
      </c>
      <c r="S1204" s="6">
        <v>0</v>
      </c>
      <c r="T1204" s="6">
        <v>0</v>
      </c>
      <c r="U1204" s="6">
        <v>0</v>
      </c>
      <c r="V1204" s="6">
        <v>1</v>
      </c>
      <c r="W1204" s="6">
        <v>0</v>
      </c>
      <c r="X1204" s="6">
        <v>0</v>
      </c>
      <c r="Y1204" s="7">
        <v>0</v>
      </c>
      <c r="Z1204" s="7">
        <v>0</v>
      </c>
      <c r="AA1204" s="8">
        <v>0</v>
      </c>
      <c r="AB1204" s="8">
        <v>1</v>
      </c>
      <c r="AC1204" s="8">
        <v>0</v>
      </c>
      <c r="AD1204" s="8">
        <v>0</v>
      </c>
      <c r="AE1204" s="8">
        <v>0</v>
      </c>
      <c r="AF1204" s="8">
        <v>0</v>
      </c>
      <c r="AI1204" s="9" t="s">
        <v>4459</v>
      </c>
      <c r="AK1204" s="9">
        <f>LEN(H1204)</f>
        <v>15</v>
      </c>
      <c r="AL1204" s="9">
        <f>SUM(R1204:X1204)</f>
        <v>1</v>
      </c>
      <c r="AM1204" s="3" t="b">
        <f>IF(R1204,1)</f>
        <v>0</v>
      </c>
      <c r="AN1204" s="3" t="b">
        <f>IF(S1204,1)</f>
        <v>0</v>
      </c>
      <c r="AO1204" s="3" t="b">
        <f>IF(T1204,1)</f>
        <v>0</v>
      </c>
      <c r="AP1204" s="3" t="b">
        <f>IF(U1204,1)</f>
        <v>0</v>
      </c>
      <c r="AQ1204" s="3">
        <f>IF(V1204,1)</f>
        <v>1</v>
      </c>
      <c r="AR1204" s="3" t="b">
        <f>IF(W1204,1)</f>
        <v>0</v>
      </c>
      <c r="AS1204" s="3" t="b">
        <f>IF(X1204,1)</f>
        <v>0</v>
      </c>
      <c r="AT1204" s="3">
        <f>SUM(AM1204:AS1204)</f>
        <v>1</v>
      </c>
      <c r="AU1204" s="10" t="b">
        <f>IF(R1204,1)</f>
        <v>0</v>
      </c>
      <c r="AV1204" s="10" t="b">
        <f>IF(S1204,2)</f>
        <v>0</v>
      </c>
      <c r="AW1204" s="10" t="b">
        <f>IF(T1204,3)</f>
        <v>0</v>
      </c>
      <c r="AX1204" s="10" t="b">
        <f>IF(U1204,4)</f>
        <v>0</v>
      </c>
      <c r="AY1204" s="10">
        <f>IF(V1204,5)</f>
        <v>5</v>
      </c>
      <c r="AZ1204" s="10" t="b">
        <f>IF(W1204,6)</f>
        <v>0</v>
      </c>
      <c r="BA1204" s="10" t="b">
        <f>IF(X1204,7)</f>
        <v>0</v>
      </c>
      <c r="BB1204" s="10">
        <f>MIN(AU1204:BA1204)</f>
        <v>5</v>
      </c>
      <c r="BC1204" s="10">
        <f>MAX(AU1204:BA1204)</f>
        <v>5</v>
      </c>
      <c r="BD1204" s="10">
        <f>IF(AT1204&gt;0,(1+(BC1204-AT1204))-BB1204,-1)</f>
        <v>0</v>
      </c>
      <c r="BE1204" s="44">
        <f>AL1204-AT1204</f>
        <v>0</v>
      </c>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c r="FN1204" s="3"/>
      <c r="FO1204" s="3"/>
      <c r="FP1204" s="3"/>
      <c r="FQ1204" s="3"/>
      <c r="FR1204" s="3"/>
      <c r="FS1204" s="3"/>
      <c r="FT1204" s="3"/>
      <c r="FU1204" s="3"/>
    </row>
    <row r="1205" spans="1:177" ht="15" customHeight="1">
      <c r="A1205" s="1">
        <v>1204</v>
      </c>
      <c r="B1205" s="1">
        <v>-38.069395620441298</v>
      </c>
      <c r="C1205" s="1">
        <v>145.25355326600101</v>
      </c>
      <c r="D1205" s="1">
        <v>15</v>
      </c>
      <c r="E1205"/>
      <c r="F1205" s="1" t="s">
        <v>40</v>
      </c>
      <c r="G1205" s="1" t="s">
        <v>1426</v>
      </c>
      <c r="H1205" s="2" t="s">
        <v>1436</v>
      </c>
      <c r="I1205" s="4">
        <v>1</v>
      </c>
      <c r="J1205" s="4">
        <v>0</v>
      </c>
      <c r="K1205" s="4">
        <v>0</v>
      </c>
      <c r="L1205" s="4">
        <v>0</v>
      </c>
      <c r="M1205" s="5">
        <v>0</v>
      </c>
      <c r="N1205" s="5">
        <v>0</v>
      </c>
      <c r="O1205" s="5">
        <v>0</v>
      </c>
      <c r="P1205" s="5">
        <v>0</v>
      </c>
      <c r="Q1205" s="5">
        <v>1</v>
      </c>
      <c r="R1205" s="6">
        <v>0</v>
      </c>
      <c r="S1205" s="6">
        <v>0</v>
      </c>
      <c r="T1205" s="6">
        <v>0</v>
      </c>
      <c r="U1205" s="6">
        <v>1</v>
      </c>
      <c r="V1205" s="6">
        <v>0</v>
      </c>
      <c r="W1205" s="6">
        <v>0</v>
      </c>
      <c r="X1205" s="6">
        <v>0</v>
      </c>
      <c r="Y1205" s="7">
        <v>0</v>
      </c>
      <c r="Z1205" s="7">
        <v>0</v>
      </c>
      <c r="AA1205" s="8">
        <v>0</v>
      </c>
      <c r="AB1205" s="8">
        <v>0</v>
      </c>
      <c r="AC1205" s="8">
        <v>0</v>
      </c>
      <c r="AD1205" s="8">
        <v>1</v>
      </c>
      <c r="AE1205" s="8">
        <v>0</v>
      </c>
      <c r="AF1205" s="8">
        <v>0</v>
      </c>
      <c r="AI1205" s="9" t="s">
        <v>4519</v>
      </c>
      <c r="AK1205" s="9">
        <f>LEN(H1205)</f>
        <v>42</v>
      </c>
      <c r="AL1205" s="9">
        <f>SUM(R1205:X1205)</f>
        <v>1</v>
      </c>
      <c r="AM1205" s="3" t="b">
        <f>IF(R1205,1)</f>
        <v>0</v>
      </c>
      <c r="AN1205" s="3" t="b">
        <f>IF(S1205,1)</f>
        <v>0</v>
      </c>
      <c r="AO1205" s="3" t="b">
        <f>IF(T1205,1)</f>
        <v>0</v>
      </c>
      <c r="AP1205" s="3">
        <f>IF(U1205,1)</f>
        <v>1</v>
      </c>
      <c r="AQ1205" s="3" t="b">
        <f>IF(V1205,1)</f>
        <v>0</v>
      </c>
      <c r="AR1205" s="3" t="b">
        <f>IF(W1205,1)</f>
        <v>0</v>
      </c>
      <c r="AS1205" s="3" t="b">
        <f>IF(X1205,1)</f>
        <v>0</v>
      </c>
      <c r="AT1205" s="3">
        <f>SUM(AM1205:AS1205)</f>
        <v>1</v>
      </c>
      <c r="AU1205" s="10" t="b">
        <f>IF(R1205,1)</f>
        <v>0</v>
      </c>
      <c r="AV1205" s="10" t="b">
        <f>IF(S1205,2)</f>
        <v>0</v>
      </c>
      <c r="AW1205" s="10" t="b">
        <f>IF(T1205,3)</f>
        <v>0</v>
      </c>
      <c r="AX1205" s="10">
        <f>IF(U1205,4)</f>
        <v>4</v>
      </c>
      <c r="AY1205" s="10" t="b">
        <f>IF(V1205,5)</f>
        <v>0</v>
      </c>
      <c r="AZ1205" s="10" t="b">
        <f>IF(W1205,6)</f>
        <v>0</v>
      </c>
      <c r="BA1205" s="10" t="b">
        <f>IF(X1205,7)</f>
        <v>0</v>
      </c>
      <c r="BB1205" s="10">
        <f>MIN(AU1205:BA1205)</f>
        <v>4</v>
      </c>
      <c r="BC1205" s="10">
        <f>MAX(AU1205:BA1205)</f>
        <v>4</v>
      </c>
      <c r="BD1205" s="10">
        <f>IF(AT1205&gt;0,(1+(BC1205-AT1205))-BB1205,-1)</f>
        <v>0</v>
      </c>
      <c r="BE1205" s="44">
        <f>AL1205-AT1205</f>
        <v>0</v>
      </c>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c r="FN1205" s="3"/>
      <c r="FO1205" s="3"/>
      <c r="FP1205" s="3"/>
      <c r="FQ1205" s="3"/>
      <c r="FR1205" s="3"/>
      <c r="FS1205" s="3"/>
      <c r="FT1205" s="3"/>
      <c r="FU1205" s="3"/>
    </row>
    <row r="1206" spans="1:177" ht="15" customHeight="1">
      <c r="A1206" s="1">
        <v>1205</v>
      </c>
      <c r="B1206" s="1">
        <v>-37.8150289027095</v>
      </c>
      <c r="C1206" s="1">
        <v>145.05921029489599</v>
      </c>
      <c r="D1206" s="1">
        <v>11</v>
      </c>
      <c r="E1206"/>
      <c r="F1206" s="1" t="s">
        <v>40</v>
      </c>
      <c r="G1206" s="1" t="s">
        <v>1426</v>
      </c>
      <c r="H1206" s="2" t="s">
        <v>1437</v>
      </c>
      <c r="I1206" s="4">
        <v>1</v>
      </c>
      <c r="J1206" s="4">
        <v>0</v>
      </c>
      <c r="K1206" s="4">
        <v>0</v>
      </c>
      <c r="L1206" s="4">
        <v>0</v>
      </c>
      <c r="M1206" s="5">
        <v>0</v>
      </c>
      <c r="N1206" s="5">
        <v>1</v>
      </c>
      <c r="O1206" s="5">
        <v>0</v>
      </c>
      <c r="P1206" s="5">
        <v>0</v>
      </c>
      <c r="Q1206" s="5">
        <v>0</v>
      </c>
      <c r="R1206" s="6">
        <v>0</v>
      </c>
      <c r="S1206" s="6">
        <v>0</v>
      </c>
      <c r="T1206" s="6">
        <v>0</v>
      </c>
      <c r="U1206" s="6">
        <v>1</v>
      </c>
      <c r="V1206" s="6">
        <v>0</v>
      </c>
      <c r="W1206" s="6">
        <v>0</v>
      </c>
      <c r="X1206" s="6">
        <v>0</v>
      </c>
      <c r="Y1206" s="7">
        <v>0</v>
      </c>
      <c r="Z1206" s="7">
        <v>0</v>
      </c>
      <c r="AA1206" s="8">
        <v>0</v>
      </c>
      <c r="AB1206" s="8">
        <v>0</v>
      </c>
      <c r="AC1206" s="8">
        <v>0</v>
      </c>
      <c r="AD1206" s="8">
        <v>0</v>
      </c>
      <c r="AE1206" s="8">
        <v>0</v>
      </c>
      <c r="AF1206" s="8">
        <v>0</v>
      </c>
      <c r="AK1206" s="9">
        <f>LEN(H1206)</f>
        <v>19</v>
      </c>
      <c r="AL1206" s="9">
        <f>SUM(R1206:X1206)</f>
        <v>1</v>
      </c>
      <c r="AM1206" s="3" t="b">
        <f>IF(R1206,1)</f>
        <v>0</v>
      </c>
      <c r="AN1206" s="3" t="b">
        <f>IF(S1206,1)</f>
        <v>0</v>
      </c>
      <c r="AO1206" s="3" t="b">
        <f>IF(T1206,1)</f>
        <v>0</v>
      </c>
      <c r="AP1206" s="3">
        <f>IF(U1206,1)</f>
        <v>1</v>
      </c>
      <c r="AQ1206" s="3" t="b">
        <f>IF(V1206,1)</f>
        <v>0</v>
      </c>
      <c r="AR1206" s="3" t="b">
        <f>IF(W1206,1)</f>
        <v>0</v>
      </c>
      <c r="AS1206" s="3" t="b">
        <f>IF(X1206,1)</f>
        <v>0</v>
      </c>
      <c r="AT1206" s="3">
        <f>SUM(AM1206:AS1206)</f>
        <v>1</v>
      </c>
      <c r="AU1206" s="10" t="b">
        <f>IF(R1206,1)</f>
        <v>0</v>
      </c>
      <c r="AV1206" s="10" t="b">
        <f>IF(S1206,2)</f>
        <v>0</v>
      </c>
      <c r="AW1206" s="10" t="b">
        <f>IF(T1206,3)</f>
        <v>0</v>
      </c>
      <c r="AX1206" s="10">
        <f>IF(U1206,4)</f>
        <v>4</v>
      </c>
      <c r="AY1206" s="10" t="b">
        <f>IF(V1206,5)</f>
        <v>0</v>
      </c>
      <c r="AZ1206" s="10" t="b">
        <f>IF(W1206,6)</f>
        <v>0</v>
      </c>
      <c r="BA1206" s="10" t="b">
        <f>IF(X1206,7)</f>
        <v>0</v>
      </c>
      <c r="BB1206" s="10">
        <f>MIN(AU1206:BA1206)</f>
        <v>4</v>
      </c>
      <c r="BC1206" s="10">
        <f>MAX(AU1206:BA1206)</f>
        <v>4</v>
      </c>
      <c r="BD1206" s="10">
        <f>IF(AT1206&gt;0,(1+(BC1206-AT1206))-BB1206,-1)</f>
        <v>0</v>
      </c>
      <c r="BE1206" s="44">
        <f>AL1206-AT1206</f>
        <v>0</v>
      </c>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c r="FN1206" s="3"/>
      <c r="FO1206" s="3"/>
      <c r="FP1206" s="3"/>
      <c r="FQ1206" s="3"/>
      <c r="FR1206" s="3"/>
      <c r="FS1206" s="3"/>
      <c r="FT1206" s="3"/>
      <c r="FU1206" s="3"/>
    </row>
    <row r="1207" spans="1:177" ht="15" customHeight="1">
      <c r="A1207" s="1">
        <v>1206</v>
      </c>
      <c r="B1207" s="1">
        <v>-37.6420136312016</v>
      </c>
      <c r="C1207" s="1">
        <v>145.10248153881599</v>
      </c>
      <c r="D1207" s="1">
        <v>9</v>
      </c>
      <c r="E1207"/>
      <c r="F1207" s="1" t="s">
        <v>40</v>
      </c>
      <c r="G1207" s="1" t="s">
        <v>1426</v>
      </c>
      <c r="H1207" s="2" t="s">
        <v>1438</v>
      </c>
      <c r="I1207" s="4">
        <v>1</v>
      </c>
      <c r="J1207" s="4">
        <v>0</v>
      </c>
      <c r="K1207" s="4">
        <v>0</v>
      </c>
      <c r="L1207" s="4">
        <v>0</v>
      </c>
      <c r="M1207" s="5">
        <v>1</v>
      </c>
      <c r="N1207" s="5">
        <v>0</v>
      </c>
      <c r="O1207" s="5">
        <v>0</v>
      </c>
      <c r="P1207" s="5">
        <v>0</v>
      </c>
      <c r="Q1207" s="5">
        <v>1</v>
      </c>
      <c r="R1207" s="6">
        <v>0</v>
      </c>
      <c r="S1207" s="6">
        <v>0</v>
      </c>
      <c r="T1207" s="6">
        <v>0</v>
      </c>
      <c r="U1207" s="6">
        <v>1</v>
      </c>
      <c r="V1207" s="6">
        <v>1</v>
      </c>
      <c r="W1207" s="6">
        <v>0</v>
      </c>
      <c r="X1207" s="6">
        <v>0</v>
      </c>
      <c r="Y1207" s="7">
        <v>0</v>
      </c>
      <c r="Z1207" s="7">
        <v>0</v>
      </c>
      <c r="AA1207" s="8">
        <v>0</v>
      </c>
      <c r="AB1207" s="8">
        <v>0</v>
      </c>
      <c r="AC1207" s="8">
        <v>0</v>
      </c>
      <c r="AD1207" s="8">
        <v>0</v>
      </c>
      <c r="AE1207" s="8">
        <v>1</v>
      </c>
      <c r="AF1207" s="8">
        <v>1</v>
      </c>
      <c r="AG1207" s="9" t="s">
        <v>1439</v>
      </c>
      <c r="AI1207" s="9" t="s">
        <v>780</v>
      </c>
      <c r="AK1207" s="9">
        <f>LEN(H1207)</f>
        <v>52</v>
      </c>
      <c r="AL1207" s="9">
        <f>SUM(R1207:X1207)</f>
        <v>2</v>
      </c>
      <c r="AM1207" s="3" t="b">
        <f>IF(R1207,1)</f>
        <v>0</v>
      </c>
      <c r="AN1207" s="3" t="b">
        <f>IF(S1207,1)</f>
        <v>0</v>
      </c>
      <c r="AO1207" s="3" t="b">
        <f>IF(T1207,1)</f>
        <v>0</v>
      </c>
      <c r="AP1207" s="3">
        <f>IF(U1207,1)</f>
        <v>1</v>
      </c>
      <c r="AQ1207" s="3">
        <f>IF(V1207,1)</f>
        <v>1</v>
      </c>
      <c r="AR1207" s="3" t="b">
        <f>IF(W1207,1)</f>
        <v>0</v>
      </c>
      <c r="AS1207" s="3" t="b">
        <f>IF(X1207,1)</f>
        <v>0</v>
      </c>
      <c r="AT1207" s="3">
        <f>SUM(AM1207:AS1207)</f>
        <v>2</v>
      </c>
      <c r="AU1207" s="10" t="b">
        <f>IF(R1207,1)</f>
        <v>0</v>
      </c>
      <c r="AV1207" s="10" t="b">
        <f>IF(S1207,2)</f>
        <v>0</v>
      </c>
      <c r="AW1207" s="10" t="b">
        <f>IF(T1207,3)</f>
        <v>0</v>
      </c>
      <c r="AX1207" s="10">
        <f>IF(U1207,4)</f>
        <v>4</v>
      </c>
      <c r="AY1207" s="10">
        <f>IF(V1207,5)</f>
        <v>5</v>
      </c>
      <c r="AZ1207" s="10" t="b">
        <f>IF(W1207,6)</f>
        <v>0</v>
      </c>
      <c r="BA1207" s="10" t="b">
        <f>IF(X1207,7)</f>
        <v>0</v>
      </c>
      <c r="BB1207" s="10">
        <f>MIN(AU1207:BA1207)</f>
        <v>4</v>
      </c>
      <c r="BC1207" s="10">
        <f>MAX(AU1207:BA1207)</f>
        <v>5</v>
      </c>
      <c r="BD1207" s="10">
        <f>IF(AT1207&gt;0,(1+(BC1207-AT1207))-BB1207,-1)</f>
        <v>0</v>
      </c>
      <c r="BE1207" s="44">
        <f>AL1207-AT1207</f>
        <v>0</v>
      </c>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G1207" s="3"/>
      <c r="EH1207" s="3"/>
      <c r="EI1207" s="3"/>
      <c r="EJ1207" s="3"/>
      <c r="EK1207" s="3"/>
      <c r="EL1207" s="3"/>
      <c r="EM1207" s="3"/>
      <c r="EN1207" s="3"/>
      <c r="EO1207" s="3"/>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c r="FN1207" s="3"/>
      <c r="FO1207" s="3"/>
      <c r="FP1207" s="3"/>
      <c r="FQ1207" s="3"/>
      <c r="FR1207" s="3"/>
      <c r="FS1207" s="3"/>
      <c r="FT1207" s="3"/>
      <c r="FU1207" s="3"/>
    </row>
    <row r="1208" spans="1:177" ht="15" customHeight="1">
      <c r="A1208" s="1">
        <v>1207</v>
      </c>
      <c r="B1208" s="1">
        <v>-38.020446664299101</v>
      </c>
      <c r="C1208" s="1">
        <v>145.25071134453199</v>
      </c>
      <c r="D1208" s="1">
        <v>13</v>
      </c>
      <c r="E1208"/>
      <c r="F1208" s="1" t="s">
        <v>40</v>
      </c>
      <c r="G1208" s="1" t="s">
        <v>1426</v>
      </c>
      <c r="H1208" s="2" t="s">
        <v>1440</v>
      </c>
      <c r="I1208" s="4">
        <v>1</v>
      </c>
      <c r="J1208" s="4">
        <v>0</v>
      </c>
      <c r="K1208" s="4">
        <v>0</v>
      </c>
      <c r="L1208" s="4">
        <v>0</v>
      </c>
      <c r="M1208" s="5">
        <v>0</v>
      </c>
      <c r="N1208" s="5">
        <v>1</v>
      </c>
      <c r="O1208" s="5">
        <v>0</v>
      </c>
      <c r="P1208" s="5">
        <v>0</v>
      </c>
      <c r="Q1208" s="5">
        <v>0</v>
      </c>
      <c r="R1208" s="6">
        <v>0</v>
      </c>
      <c r="S1208" s="6">
        <v>0</v>
      </c>
      <c r="T1208" s="6">
        <v>0</v>
      </c>
      <c r="U1208" s="6">
        <v>1</v>
      </c>
      <c r="V1208" s="6">
        <v>0</v>
      </c>
      <c r="W1208" s="6">
        <v>0</v>
      </c>
      <c r="X1208" s="6">
        <v>0</v>
      </c>
      <c r="Y1208" s="7">
        <v>0</v>
      </c>
      <c r="Z1208" s="7">
        <v>1</v>
      </c>
      <c r="AA1208" s="8">
        <v>0</v>
      </c>
      <c r="AB1208" s="8">
        <v>0</v>
      </c>
      <c r="AC1208" s="8">
        <v>0</v>
      </c>
      <c r="AD1208" s="8">
        <v>0</v>
      </c>
      <c r="AE1208" s="8">
        <v>0</v>
      </c>
      <c r="AF1208" s="8">
        <v>0</v>
      </c>
      <c r="AI1208" s="9" t="s">
        <v>45</v>
      </c>
      <c r="AJ1208" s="9" t="s">
        <v>4440</v>
      </c>
      <c r="AK1208" s="9">
        <f>LEN(H1208)</f>
        <v>23</v>
      </c>
      <c r="AL1208" s="9">
        <f>SUM(R1208:X1208)</f>
        <v>1</v>
      </c>
      <c r="AM1208" s="3" t="b">
        <f>IF(R1208,1)</f>
        <v>0</v>
      </c>
      <c r="AN1208" s="3" t="b">
        <f>IF(S1208,1)</f>
        <v>0</v>
      </c>
      <c r="AO1208" s="3" t="b">
        <f>IF(T1208,1)</f>
        <v>0</v>
      </c>
      <c r="AP1208" s="3">
        <f>IF(U1208,1)</f>
        <v>1</v>
      </c>
      <c r="AQ1208" s="3" t="b">
        <f>IF(V1208,1)</f>
        <v>0</v>
      </c>
      <c r="AR1208" s="3" t="b">
        <f>IF(W1208,1)</f>
        <v>0</v>
      </c>
      <c r="AS1208" s="3" t="b">
        <f>IF(X1208,1)</f>
        <v>0</v>
      </c>
      <c r="AT1208" s="3">
        <f>SUM(AM1208:AS1208)</f>
        <v>1</v>
      </c>
      <c r="AU1208" s="10" t="b">
        <f>IF(R1208,1)</f>
        <v>0</v>
      </c>
      <c r="AV1208" s="10" t="b">
        <f>IF(S1208,2)</f>
        <v>0</v>
      </c>
      <c r="AW1208" s="10" t="b">
        <f>IF(T1208,3)</f>
        <v>0</v>
      </c>
      <c r="AX1208" s="10">
        <f>IF(U1208,4)</f>
        <v>4</v>
      </c>
      <c r="AY1208" s="10" t="b">
        <f>IF(V1208,5)</f>
        <v>0</v>
      </c>
      <c r="AZ1208" s="10" t="b">
        <f>IF(W1208,6)</f>
        <v>0</v>
      </c>
      <c r="BA1208" s="10" t="b">
        <f>IF(X1208,7)</f>
        <v>0</v>
      </c>
      <c r="BB1208" s="10">
        <f>MIN(AU1208:BA1208)</f>
        <v>4</v>
      </c>
      <c r="BC1208" s="10">
        <f>MAX(AU1208:BA1208)</f>
        <v>4</v>
      </c>
      <c r="BD1208" s="10">
        <f>IF(AT1208&gt;0,(1+(BC1208-AT1208))-BB1208,-1)</f>
        <v>0</v>
      </c>
      <c r="BE1208" s="44">
        <f>AL1208-AT1208</f>
        <v>0</v>
      </c>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c r="FN1208" s="3"/>
      <c r="FO1208" s="3"/>
      <c r="FP1208" s="3"/>
      <c r="FQ1208" s="3"/>
      <c r="FR1208" s="3"/>
      <c r="FS1208" s="3"/>
      <c r="FT1208" s="3"/>
      <c r="FU1208" s="3"/>
    </row>
    <row r="1209" spans="1:177" ht="15" customHeight="1">
      <c r="A1209" s="1">
        <v>1208</v>
      </c>
      <c r="B1209" s="1">
        <v>-37.969048419199503</v>
      </c>
      <c r="C1209" s="1">
        <v>145.57208939493501</v>
      </c>
      <c r="D1209" s="1">
        <v>10</v>
      </c>
      <c r="E1209"/>
      <c r="F1209" s="1" t="s">
        <v>40</v>
      </c>
      <c r="G1209" s="1" t="s">
        <v>1426</v>
      </c>
      <c r="H1209" s="2" t="s">
        <v>1441</v>
      </c>
      <c r="I1209" s="4">
        <v>1</v>
      </c>
      <c r="J1209" s="4">
        <v>0</v>
      </c>
      <c r="K1209" s="4">
        <v>0</v>
      </c>
      <c r="L1209" s="4">
        <v>0</v>
      </c>
      <c r="M1209" s="5">
        <v>0</v>
      </c>
      <c r="N1209" s="5">
        <v>0</v>
      </c>
      <c r="O1209" s="5">
        <v>0</v>
      </c>
      <c r="P1209" s="5">
        <v>1</v>
      </c>
      <c r="Q1209" s="5">
        <v>0</v>
      </c>
      <c r="R1209" s="6">
        <v>0</v>
      </c>
      <c r="S1209" s="6">
        <v>0</v>
      </c>
      <c r="T1209" s="6">
        <v>0</v>
      </c>
      <c r="U1209" s="6">
        <v>1</v>
      </c>
      <c r="V1209" s="6">
        <v>1</v>
      </c>
      <c r="W1209" s="6">
        <v>0</v>
      </c>
      <c r="X1209" s="6">
        <v>0</v>
      </c>
      <c r="Y1209" s="7">
        <v>0</v>
      </c>
      <c r="Z1209" s="7">
        <v>1</v>
      </c>
      <c r="AA1209" s="8">
        <v>0</v>
      </c>
      <c r="AB1209" s="8">
        <v>0</v>
      </c>
      <c r="AC1209" s="8">
        <v>0</v>
      </c>
      <c r="AD1209" s="8">
        <v>0</v>
      </c>
      <c r="AE1209" s="8">
        <v>0</v>
      </c>
      <c r="AF1209" s="8">
        <v>1</v>
      </c>
      <c r="AI1209" s="9" t="s">
        <v>238</v>
      </c>
      <c r="AK1209" s="9">
        <f>LEN(H1209)</f>
        <v>26</v>
      </c>
      <c r="AL1209" s="9">
        <f>SUM(R1209:X1209)</f>
        <v>2</v>
      </c>
      <c r="AM1209" s="3" t="b">
        <f>IF(R1209,1)</f>
        <v>0</v>
      </c>
      <c r="AN1209" s="3" t="b">
        <f>IF(S1209,1)</f>
        <v>0</v>
      </c>
      <c r="AO1209" s="3" t="b">
        <f>IF(T1209,1)</f>
        <v>0</v>
      </c>
      <c r="AP1209" s="3">
        <f>IF(U1209,1)</f>
        <v>1</v>
      </c>
      <c r="AQ1209" s="3">
        <f>IF(V1209,1)</f>
        <v>1</v>
      </c>
      <c r="AR1209" s="3" t="b">
        <f>IF(W1209,1)</f>
        <v>0</v>
      </c>
      <c r="AS1209" s="3" t="b">
        <f>IF(X1209,1)</f>
        <v>0</v>
      </c>
      <c r="AT1209" s="3">
        <f>SUM(AM1209:AS1209)</f>
        <v>2</v>
      </c>
      <c r="AU1209" s="10" t="b">
        <f>IF(R1209,1)</f>
        <v>0</v>
      </c>
      <c r="AV1209" s="10" t="b">
        <f>IF(S1209,2)</f>
        <v>0</v>
      </c>
      <c r="AW1209" s="10" t="b">
        <f>IF(T1209,3)</f>
        <v>0</v>
      </c>
      <c r="AX1209" s="10">
        <f>IF(U1209,4)</f>
        <v>4</v>
      </c>
      <c r="AY1209" s="10">
        <f>IF(V1209,5)</f>
        <v>5</v>
      </c>
      <c r="AZ1209" s="10" t="b">
        <f>IF(W1209,6)</f>
        <v>0</v>
      </c>
      <c r="BA1209" s="10" t="b">
        <f>IF(X1209,7)</f>
        <v>0</v>
      </c>
      <c r="BB1209" s="10">
        <f>MIN(AU1209:BA1209)</f>
        <v>4</v>
      </c>
      <c r="BC1209" s="10">
        <f>MAX(AU1209:BA1209)</f>
        <v>5</v>
      </c>
      <c r="BD1209" s="10">
        <f>IF(AT1209&gt;0,(1+(BC1209-AT1209))-BB1209,-1)</f>
        <v>0</v>
      </c>
      <c r="BE1209" s="44">
        <f>AL1209-AT1209</f>
        <v>0</v>
      </c>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c r="FN1209" s="3"/>
      <c r="FO1209" s="3"/>
      <c r="FP1209" s="3"/>
      <c r="FQ1209" s="3"/>
      <c r="FR1209" s="3"/>
      <c r="FS1209" s="3"/>
      <c r="FT1209" s="3"/>
      <c r="FU1209" s="3"/>
    </row>
    <row r="1210" spans="1:177" ht="15" customHeight="1">
      <c r="A1210" s="1">
        <v>1209</v>
      </c>
      <c r="B1210" s="1">
        <v>-38.019291022888197</v>
      </c>
      <c r="C1210" s="1">
        <v>145.243523352144</v>
      </c>
      <c r="D1210" s="1">
        <v>15</v>
      </c>
      <c r="E1210"/>
      <c r="F1210" s="1" t="s">
        <v>40</v>
      </c>
      <c r="G1210" s="1" t="s">
        <v>1426</v>
      </c>
      <c r="H1210" s="2" t="s">
        <v>1442</v>
      </c>
      <c r="I1210" s="4">
        <v>1</v>
      </c>
      <c r="J1210" s="4">
        <v>0</v>
      </c>
      <c r="K1210" s="4">
        <v>0</v>
      </c>
      <c r="L1210" s="4">
        <v>0</v>
      </c>
      <c r="M1210" s="5">
        <v>1</v>
      </c>
      <c r="N1210" s="5">
        <v>0</v>
      </c>
      <c r="O1210" s="5">
        <v>0</v>
      </c>
      <c r="P1210" s="5">
        <v>1</v>
      </c>
      <c r="Q1210" s="5">
        <v>0</v>
      </c>
      <c r="R1210" s="6">
        <v>0</v>
      </c>
      <c r="S1210" s="6">
        <v>0</v>
      </c>
      <c r="T1210" s="6">
        <v>0</v>
      </c>
      <c r="U1210" s="6">
        <v>1</v>
      </c>
      <c r="V1210" s="6">
        <v>1</v>
      </c>
      <c r="W1210" s="6">
        <v>0</v>
      </c>
      <c r="X1210" s="6">
        <v>0</v>
      </c>
      <c r="Y1210" s="7">
        <v>0</v>
      </c>
      <c r="Z1210" s="7">
        <v>1</v>
      </c>
      <c r="AA1210" s="8">
        <v>0</v>
      </c>
      <c r="AB1210" s="8">
        <v>0</v>
      </c>
      <c r="AC1210" s="8">
        <v>0</v>
      </c>
      <c r="AD1210" s="8">
        <v>0</v>
      </c>
      <c r="AE1210" s="8">
        <v>0</v>
      </c>
      <c r="AF1210" s="8">
        <v>1</v>
      </c>
      <c r="AI1210" s="9" t="s">
        <v>393</v>
      </c>
      <c r="AJ1210" s="9" t="s">
        <v>4433</v>
      </c>
      <c r="AK1210" s="9">
        <f>LEN(H1210)</f>
        <v>29</v>
      </c>
      <c r="AL1210" s="9">
        <f>SUM(R1210:X1210)</f>
        <v>2</v>
      </c>
      <c r="AM1210" s="3" t="b">
        <f>IF(R1210,1)</f>
        <v>0</v>
      </c>
      <c r="AN1210" s="3" t="b">
        <f>IF(S1210,1)</f>
        <v>0</v>
      </c>
      <c r="AO1210" s="3" t="b">
        <f>IF(T1210,1)</f>
        <v>0</v>
      </c>
      <c r="AP1210" s="3">
        <f>IF(U1210,1)</f>
        <v>1</v>
      </c>
      <c r="AQ1210" s="3">
        <f>IF(V1210,1)</f>
        <v>1</v>
      </c>
      <c r="AR1210" s="3" t="b">
        <f>IF(W1210,1)</f>
        <v>0</v>
      </c>
      <c r="AS1210" s="3" t="b">
        <f>IF(X1210,1)</f>
        <v>0</v>
      </c>
      <c r="AT1210" s="3">
        <f>SUM(AM1210:AS1210)</f>
        <v>2</v>
      </c>
      <c r="AU1210" s="10" t="b">
        <f>IF(R1210,1)</f>
        <v>0</v>
      </c>
      <c r="AV1210" s="10" t="b">
        <f>IF(S1210,2)</f>
        <v>0</v>
      </c>
      <c r="AW1210" s="10" t="b">
        <f>IF(T1210,3)</f>
        <v>0</v>
      </c>
      <c r="AX1210" s="10">
        <f>IF(U1210,4)</f>
        <v>4</v>
      </c>
      <c r="AY1210" s="10">
        <f>IF(V1210,5)</f>
        <v>5</v>
      </c>
      <c r="AZ1210" s="10" t="b">
        <f>IF(W1210,6)</f>
        <v>0</v>
      </c>
      <c r="BA1210" s="10" t="b">
        <f>IF(X1210,7)</f>
        <v>0</v>
      </c>
      <c r="BB1210" s="10">
        <f>MIN(AU1210:BA1210)</f>
        <v>4</v>
      </c>
      <c r="BC1210" s="10">
        <f>MAX(AU1210:BA1210)</f>
        <v>5</v>
      </c>
      <c r="BD1210" s="10">
        <f>IF(AT1210&gt;0,(1+(BC1210-AT1210))-BB1210,-1)</f>
        <v>0</v>
      </c>
      <c r="BE1210" s="44">
        <f>AL1210-AT1210</f>
        <v>0</v>
      </c>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c r="FN1210" s="3"/>
      <c r="FO1210" s="3"/>
      <c r="FP1210" s="3"/>
      <c r="FQ1210" s="3"/>
      <c r="FR1210" s="3"/>
      <c r="FS1210" s="3"/>
      <c r="FT1210" s="3"/>
      <c r="FU1210" s="3"/>
    </row>
    <row r="1211" spans="1:177" ht="15" customHeight="1">
      <c r="A1211" s="1">
        <v>1210</v>
      </c>
      <c r="B1211" s="1">
        <v>-37.979470397071502</v>
      </c>
      <c r="C1211" s="1">
        <v>145.46345221467001</v>
      </c>
      <c r="D1211" s="1">
        <v>15</v>
      </c>
      <c r="E1211"/>
      <c r="F1211" s="1" t="s">
        <v>40</v>
      </c>
      <c r="G1211" s="1" t="s">
        <v>1426</v>
      </c>
      <c r="H1211" s="2" t="s">
        <v>1443</v>
      </c>
      <c r="I1211" s="4">
        <v>1</v>
      </c>
      <c r="J1211" s="4">
        <v>0</v>
      </c>
      <c r="K1211" s="4">
        <v>0</v>
      </c>
      <c r="L1211" s="4">
        <v>0</v>
      </c>
      <c r="M1211" s="5">
        <v>1</v>
      </c>
      <c r="N1211" s="5">
        <v>0</v>
      </c>
      <c r="O1211" s="5">
        <v>0</v>
      </c>
      <c r="P1211" s="5">
        <v>0</v>
      </c>
      <c r="Q1211" s="5">
        <v>0</v>
      </c>
      <c r="R1211" s="6">
        <v>0</v>
      </c>
      <c r="S1211" s="6">
        <v>0</v>
      </c>
      <c r="T1211" s="6">
        <v>0</v>
      </c>
      <c r="U1211" s="6">
        <v>0</v>
      </c>
      <c r="V1211" s="6">
        <v>1</v>
      </c>
      <c r="W1211" s="6">
        <v>0</v>
      </c>
      <c r="X1211" s="6">
        <v>0</v>
      </c>
      <c r="Y1211" s="7">
        <v>0</v>
      </c>
      <c r="Z1211" s="7">
        <v>0</v>
      </c>
      <c r="AA1211" s="8">
        <v>0</v>
      </c>
      <c r="AB1211" s="8">
        <v>0</v>
      </c>
      <c r="AC1211" s="8">
        <v>0</v>
      </c>
      <c r="AD1211" s="8">
        <v>0</v>
      </c>
      <c r="AE1211" s="8">
        <v>0</v>
      </c>
      <c r="AF1211" s="8">
        <v>0</v>
      </c>
      <c r="AK1211" s="9">
        <f>LEN(H1211)</f>
        <v>8</v>
      </c>
      <c r="AL1211" s="9">
        <f>SUM(R1211:X1211)</f>
        <v>1</v>
      </c>
      <c r="AM1211" s="3" t="b">
        <f>IF(R1211,1)</f>
        <v>0</v>
      </c>
      <c r="AN1211" s="3" t="b">
        <f>IF(S1211,1)</f>
        <v>0</v>
      </c>
      <c r="AO1211" s="3" t="b">
        <f>IF(T1211,1)</f>
        <v>0</v>
      </c>
      <c r="AP1211" s="3" t="b">
        <f>IF(U1211,1)</f>
        <v>0</v>
      </c>
      <c r="AQ1211" s="3">
        <f>IF(V1211,1)</f>
        <v>1</v>
      </c>
      <c r="AR1211" s="3" t="b">
        <f>IF(W1211,1)</f>
        <v>0</v>
      </c>
      <c r="AS1211" s="3" t="b">
        <f>IF(X1211,1)</f>
        <v>0</v>
      </c>
      <c r="AT1211" s="3">
        <f>SUM(AM1211:AS1211)</f>
        <v>1</v>
      </c>
      <c r="AU1211" s="10" t="b">
        <f>IF(R1211,1)</f>
        <v>0</v>
      </c>
      <c r="AV1211" s="10" t="b">
        <f>IF(S1211,2)</f>
        <v>0</v>
      </c>
      <c r="AW1211" s="10" t="b">
        <f>IF(T1211,3)</f>
        <v>0</v>
      </c>
      <c r="AX1211" s="10" t="b">
        <f>IF(U1211,4)</f>
        <v>0</v>
      </c>
      <c r="AY1211" s="10">
        <f>IF(V1211,5)</f>
        <v>5</v>
      </c>
      <c r="AZ1211" s="10" t="b">
        <f>IF(W1211,6)</f>
        <v>0</v>
      </c>
      <c r="BA1211" s="10" t="b">
        <f>IF(X1211,7)</f>
        <v>0</v>
      </c>
      <c r="BB1211" s="10">
        <f>MIN(AU1211:BA1211)</f>
        <v>5</v>
      </c>
      <c r="BC1211" s="10">
        <f>MAX(AU1211:BA1211)</f>
        <v>5</v>
      </c>
      <c r="BD1211" s="10">
        <f>IF(AT1211&gt;0,(1+(BC1211-AT1211))-BB1211,-1)</f>
        <v>0</v>
      </c>
      <c r="BE1211" s="44">
        <f>AL1211-AT1211</f>
        <v>0</v>
      </c>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c r="FN1211" s="3"/>
      <c r="FO1211" s="3"/>
      <c r="FP1211" s="3"/>
      <c r="FQ1211" s="3"/>
      <c r="FR1211" s="3"/>
      <c r="FS1211" s="3"/>
      <c r="FT1211" s="3"/>
      <c r="FU1211" s="3"/>
    </row>
    <row r="1212" spans="1:177" ht="15" customHeight="1">
      <c r="A1212" s="1">
        <v>1211</v>
      </c>
      <c r="B1212" s="1">
        <v>-38.066523777283599</v>
      </c>
      <c r="C1212" s="1">
        <v>145.22831904358901</v>
      </c>
      <c r="D1212" s="1">
        <v>15</v>
      </c>
      <c r="E1212"/>
      <c r="F1212" s="1" t="s">
        <v>40</v>
      </c>
      <c r="G1212" s="1" t="s">
        <v>1426</v>
      </c>
      <c r="H1212" s="2" t="s">
        <v>1444</v>
      </c>
      <c r="I1212" s="4">
        <v>0</v>
      </c>
      <c r="J1212" s="4">
        <v>0</v>
      </c>
      <c r="K1212" s="4">
        <v>0</v>
      </c>
      <c r="L1212" s="4">
        <v>1</v>
      </c>
      <c r="M1212" s="5">
        <v>0</v>
      </c>
      <c r="N1212" s="5">
        <v>0</v>
      </c>
      <c r="O1212" s="5">
        <v>0</v>
      </c>
      <c r="P1212" s="5">
        <v>0</v>
      </c>
      <c r="Q1212" s="5">
        <v>0</v>
      </c>
      <c r="R1212" s="6">
        <v>0</v>
      </c>
      <c r="S1212" s="6">
        <v>0</v>
      </c>
      <c r="T1212" s="6">
        <v>0</v>
      </c>
      <c r="U1212" s="6">
        <v>0</v>
      </c>
      <c r="V1212" s="6">
        <v>0</v>
      </c>
      <c r="W1212" s="6">
        <v>0</v>
      </c>
      <c r="X1212" s="6">
        <v>0</v>
      </c>
      <c r="Y1212" s="7">
        <v>0</v>
      </c>
      <c r="Z1212" s="7">
        <v>0</v>
      </c>
      <c r="AA1212" s="8">
        <v>0</v>
      </c>
      <c r="AB1212" s="8">
        <v>0</v>
      </c>
      <c r="AC1212" s="8">
        <v>0</v>
      </c>
      <c r="AD1212" s="8">
        <v>0</v>
      </c>
      <c r="AE1212" s="8">
        <v>0</v>
      </c>
      <c r="AF1212" s="8">
        <v>0</v>
      </c>
      <c r="AK1212" s="9">
        <f>LEN(H1212)</f>
        <v>32</v>
      </c>
      <c r="AL1212" s="9">
        <f>SUM(R1212:X1212)</f>
        <v>0</v>
      </c>
      <c r="AM1212" s="3" t="b">
        <f>IF(R1212,1)</f>
        <v>0</v>
      </c>
      <c r="AN1212" s="3" t="b">
        <f>IF(S1212,1)</f>
        <v>0</v>
      </c>
      <c r="AO1212" s="3" t="b">
        <f>IF(T1212,1)</f>
        <v>0</v>
      </c>
      <c r="AP1212" s="3" t="b">
        <f>IF(U1212,1)</f>
        <v>0</v>
      </c>
      <c r="AQ1212" s="3" t="b">
        <f>IF(V1212,1)</f>
        <v>0</v>
      </c>
      <c r="AR1212" s="3" t="b">
        <f>IF(W1212,1)</f>
        <v>0</v>
      </c>
      <c r="AS1212" s="3" t="b">
        <f>IF(X1212,1)</f>
        <v>0</v>
      </c>
      <c r="AT1212" s="3">
        <f>SUM(AM1212:AS1212)</f>
        <v>0</v>
      </c>
      <c r="AU1212" s="10" t="b">
        <f>IF(R1212,1)</f>
        <v>0</v>
      </c>
      <c r="AV1212" s="10" t="b">
        <f>IF(S1212,2)</f>
        <v>0</v>
      </c>
      <c r="AW1212" s="10" t="b">
        <f>IF(T1212,3)</f>
        <v>0</v>
      </c>
      <c r="AX1212" s="10" t="b">
        <f>IF(U1212,4)</f>
        <v>0</v>
      </c>
      <c r="AY1212" s="10" t="b">
        <f>IF(V1212,5)</f>
        <v>0</v>
      </c>
      <c r="AZ1212" s="10" t="b">
        <f>IF(W1212,6)</f>
        <v>0</v>
      </c>
      <c r="BA1212" s="10" t="b">
        <f>IF(X1212,7)</f>
        <v>0</v>
      </c>
      <c r="BB1212" s="10">
        <f>MIN(AU1212:BA1212)</f>
        <v>0</v>
      </c>
      <c r="BC1212" s="10">
        <f>MAX(AU1212:BA1212)</f>
        <v>0</v>
      </c>
      <c r="BD1212" s="10">
        <f>IF(AT1212&gt;0,(1+(BC1212-AT1212))-BB1212,-1)</f>
        <v>-1</v>
      </c>
      <c r="BE1212" s="44">
        <f>AL1212-AT1212</f>
        <v>0</v>
      </c>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c r="FN1212" s="3"/>
      <c r="FO1212" s="3"/>
      <c r="FP1212" s="3"/>
      <c r="FQ1212" s="3"/>
      <c r="FR1212" s="3"/>
      <c r="FS1212" s="3"/>
      <c r="FT1212" s="3"/>
      <c r="FU1212" s="3"/>
    </row>
    <row r="1213" spans="1:177" ht="15" customHeight="1">
      <c r="A1213" s="1">
        <v>1212</v>
      </c>
      <c r="B1213" s="1">
        <v>-38.044288518544597</v>
      </c>
      <c r="C1213" s="1">
        <v>145.36543356843001</v>
      </c>
      <c r="D1213" s="1">
        <v>15</v>
      </c>
      <c r="E1213"/>
      <c r="F1213" s="1" t="s">
        <v>40</v>
      </c>
      <c r="G1213" s="1" t="s">
        <v>1426</v>
      </c>
      <c r="H1213" s="2" t="s">
        <v>1445</v>
      </c>
      <c r="I1213" s="4">
        <v>1</v>
      </c>
      <c r="J1213" s="4">
        <v>0</v>
      </c>
      <c r="K1213" s="4">
        <v>0</v>
      </c>
      <c r="L1213" s="4">
        <v>0</v>
      </c>
      <c r="M1213" s="5">
        <v>0</v>
      </c>
      <c r="N1213" s="5">
        <v>1</v>
      </c>
      <c r="O1213" s="5">
        <v>0</v>
      </c>
      <c r="P1213" s="5">
        <v>0</v>
      </c>
      <c r="Q1213" s="5">
        <v>0</v>
      </c>
      <c r="R1213" s="6">
        <v>0</v>
      </c>
      <c r="S1213" s="6">
        <v>0</v>
      </c>
      <c r="T1213" s="6">
        <v>0</v>
      </c>
      <c r="U1213" s="6">
        <v>1</v>
      </c>
      <c r="V1213" s="6">
        <v>0</v>
      </c>
      <c r="W1213" s="6">
        <v>0</v>
      </c>
      <c r="X1213" s="6">
        <v>0</v>
      </c>
      <c r="Y1213" s="7">
        <v>0</v>
      </c>
      <c r="Z1213" s="7">
        <v>1</v>
      </c>
      <c r="AA1213" s="8">
        <v>0</v>
      </c>
      <c r="AB1213" s="8">
        <v>0</v>
      </c>
      <c r="AC1213" s="8">
        <v>0</v>
      </c>
      <c r="AD1213" s="8">
        <v>0</v>
      </c>
      <c r="AE1213" s="8">
        <v>0</v>
      </c>
      <c r="AF1213" s="8">
        <v>0</v>
      </c>
      <c r="AK1213" s="9">
        <f>LEN(H1213)</f>
        <v>19</v>
      </c>
      <c r="AL1213" s="9">
        <f>SUM(R1213:X1213)</f>
        <v>1</v>
      </c>
      <c r="AM1213" s="3" t="b">
        <f>IF(R1213,1)</f>
        <v>0</v>
      </c>
      <c r="AN1213" s="3" t="b">
        <f>IF(S1213,1)</f>
        <v>0</v>
      </c>
      <c r="AO1213" s="3" t="b">
        <f>IF(T1213,1)</f>
        <v>0</v>
      </c>
      <c r="AP1213" s="3">
        <f>IF(U1213,1)</f>
        <v>1</v>
      </c>
      <c r="AQ1213" s="3" t="b">
        <f>IF(V1213,1)</f>
        <v>0</v>
      </c>
      <c r="AR1213" s="3" t="b">
        <f>IF(W1213,1)</f>
        <v>0</v>
      </c>
      <c r="AS1213" s="3" t="b">
        <f>IF(X1213,1)</f>
        <v>0</v>
      </c>
      <c r="AT1213" s="3">
        <f>SUM(AM1213:AS1213)</f>
        <v>1</v>
      </c>
      <c r="AU1213" s="10" t="b">
        <f>IF(R1213,1)</f>
        <v>0</v>
      </c>
      <c r="AV1213" s="10" t="b">
        <f>IF(S1213,2)</f>
        <v>0</v>
      </c>
      <c r="AW1213" s="10" t="b">
        <f>IF(T1213,3)</f>
        <v>0</v>
      </c>
      <c r="AX1213" s="10">
        <f>IF(U1213,4)</f>
        <v>4</v>
      </c>
      <c r="AY1213" s="10" t="b">
        <f>IF(V1213,5)</f>
        <v>0</v>
      </c>
      <c r="AZ1213" s="10" t="b">
        <f>IF(W1213,6)</f>
        <v>0</v>
      </c>
      <c r="BA1213" s="10" t="b">
        <f>IF(X1213,7)</f>
        <v>0</v>
      </c>
      <c r="BB1213" s="10">
        <f>MIN(AU1213:BA1213)</f>
        <v>4</v>
      </c>
      <c r="BC1213" s="10">
        <f>MAX(AU1213:BA1213)</f>
        <v>4</v>
      </c>
      <c r="BD1213" s="10">
        <f>IF(AT1213&gt;0,(1+(BC1213-AT1213))-BB1213,-1)</f>
        <v>0</v>
      </c>
      <c r="BE1213" s="44">
        <f>AL1213-AT1213</f>
        <v>0</v>
      </c>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c r="FN1213" s="3"/>
      <c r="FO1213" s="3"/>
      <c r="FP1213" s="3"/>
      <c r="FQ1213" s="3"/>
      <c r="FR1213" s="3"/>
      <c r="FS1213" s="3"/>
      <c r="FT1213" s="3"/>
      <c r="FU1213" s="3"/>
    </row>
    <row r="1214" spans="1:177" ht="15" customHeight="1">
      <c r="A1214" s="1">
        <v>1213</v>
      </c>
      <c r="B1214" s="1">
        <v>-38.062503007465999</v>
      </c>
      <c r="C1214" s="1">
        <v>145.460233563853</v>
      </c>
      <c r="D1214" s="1">
        <v>16</v>
      </c>
      <c r="E1214"/>
      <c r="F1214" s="1" t="s">
        <v>40</v>
      </c>
      <c r="G1214" s="1" t="s">
        <v>1426</v>
      </c>
      <c r="H1214" s="2" t="s">
        <v>1446</v>
      </c>
      <c r="I1214" s="4">
        <v>1</v>
      </c>
      <c r="J1214" s="4">
        <v>0</v>
      </c>
      <c r="K1214" s="4">
        <v>0</v>
      </c>
      <c r="L1214" s="4">
        <v>0</v>
      </c>
      <c r="M1214" s="5">
        <v>1</v>
      </c>
      <c r="N1214" s="5">
        <v>0</v>
      </c>
      <c r="O1214" s="5">
        <v>0</v>
      </c>
      <c r="P1214" s="5">
        <v>0</v>
      </c>
      <c r="Q1214" s="5">
        <v>0</v>
      </c>
      <c r="R1214" s="6">
        <v>0</v>
      </c>
      <c r="S1214" s="6">
        <v>0</v>
      </c>
      <c r="T1214" s="6">
        <v>0</v>
      </c>
      <c r="U1214" s="6">
        <v>1</v>
      </c>
      <c r="V1214" s="6">
        <v>0</v>
      </c>
      <c r="W1214" s="6">
        <v>0</v>
      </c>
      <c r="X1214" s="6">
        <v>0</v>
      </c>
      <c r="Y1214" s="7">
        <v>0</v>
      </c>
      <c r="Z1214" s="7">
        <v>0</v>
      </c>
      <c r="AA1214" s="8">
        <v>0</v>
      </c>
      <c r="AB1214" s="8">
        <v>0</v>
      </c>
      <c r="AC1214" s="8">
        <v>0</v>
      </c>
      <c r="AD1214" s="8">
        <v>0</v>
      </c>
      <c r="AE1214" s="8">
        <v>0</v>
      </c>
      <c r="AF1214" s="8">
        <v>0</v>
      </c>
      <c r="AK1214" s="9">
        <f>LEN(H1214)</f>
        <v>18</v>
      </c>
      <c r="AL1214" s="9">
        <f>SUM(R1214:X1214)</f>
        <v>1</v>
      </c>
      <c r="AM1214" s="3" t="b">
        <f>IF(R1214,1)</f>
        <v>0</v>
      </c>
      <c r="AN1214" s="3" t="b">
        <f>IF(S1214,1)</f>
        <v>0</v>
      </c>
      <c r="AO1214" s="3" t="b">
        <f>IF(T1214,1)</f>
        <v>0</v>
      </c>
      <c r="AP1214" s="3">
        <f>IF(U1214,1)</f>
        <v>1</v>
      </c>
      <c r="AQ1214" s="3" t="b">
        <f>IF(V1214,1)</f>
        <v>0</v>
      </c>
      <c r="AR1214" s="3" t="b">
        <f>IF(W1214,1)</f>
        <v>0</v>
      </c>
      <c r="AS1214" s="3" t="b">
        <f>IF(X1214,1)</f>
        <v>0</v>
      </c>
      <c r="AT1214" s="3">
        <f>SUM(AM1214:AS1214)</f>
        <v>1</v>
      </c>
      <c r="AU1214" s="10" t="b">
        <f>IF(R1214,1)</f>
        <v>0</v>
      </c>
      <c r="AV1214" s="10" t="b">
        <f>IF(S1214,2)</f>
        <v>0</v>
      </c>
      <c r="AW1214" s="10" t="b">
        <f>IF(T1214,3)</f>
        <v>0</v>
      </c>
      <c r="AX1214" s="10">
        <f>IF(U1214,4)</f>
        <v>4</v>
      </c>
      <c r="AY1214" s="10" t="b">
        <f>IF(V1214,5)</f>
        <v>0</v>
      </c>
      <c r="AZ1214" s="10" t="b">
        <f>IF(W1214,6)</f>
        <v>0</v>
      </c>
      <c r="BA1214" s="10" t="b">
        <f>IF(X1214,7)</f>
        <v>0</v>
      </c>
      <c r="BB1214" s="10">
        <f>MIN(AU1214:BA1214)</f>
        <v>4</v>
      </c>
      <c r="BC1214" s="10">
        <f>MAX(AU1214:BA1214)</f>
        <v>4</v>
      </c>
      <c r="BD1214" s="10">
        <f>IF(AT1214&gt;0,(1+(BC1214-AT1214))-BB1214,-1)</f>
        <v>0</v>
      </c>
      <c r="BE1214" s="44">
        <f>AL1214-AT1214</f>
        <v>0</v>
      </c>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c r="FN1214" s="3"/>
      <c r="FO1214" s="3"/>
      <c r="FP1214" s="3"/>
      <c r="FQ1214" s="3"/>
      <c r="FR1214" s="3"/>
      <c r="FS1214" s="3"/>
      <c r="FT1214" s="3"/>
      <c r="FU1214" s="3"/>
    </row>
    <row r="1215" spans="1:177" ht="15" customHeight="1">
      <c r="A1215" s="1">
        <v>1214</v>
      </c>
      <c r="B1215" s="1">
        <v>-37.799997808661999</v>
      </c>
      <c r="C1215" s="1">
        <v>144.96252059783899</v>
      </c>
      <c r="D1215" s="1">
        <v>15</v>
      </c>
      <c r="E1215"/>
      <c r="F1215" s="1" t="s">
        <v>40</v>
      </c>
      <c r="G1215" s="1" t="s">
        <v>1426</v>
      </c>
      <c r="H1215" s="2" t="s">
        <v>1101</v>
      </c>
      <c r="I1215" s="4">
        <v>1</v>
      </c>
      <c r="J1215" s="4">
        <v>0</v>
      </c>
      <c r="K1215" s="4">
        <v>0</v>
      </c>
      <c r="L1215" s="4">
        <v>0</v>
      </c>
      <c r="M1215" s="5">
        <v>0</v>
      </c>
      <c r="N1215" s="5">
        <v>0</v>
      </c>
      <c r="O1215" s="5">
        <v>1</v>
      </c>
      <c r="P1215" s="5">
        <v>0</v>
      </c>
      <c r="Q1215" s="5">
        <v>0</v>
      </c>
      <c r="R1215" s="6">
        <v>0</v>
      </c>
      <c r="S1215" s="6">
        <v>1</v>
      </c>
      <c r="T1215" s="6">
        <v>0</v>
      </c>
      <c r="U1215" s="6">
        <v>0</v>
      </c>
      <c r="V1215" s="6">
        <v>0</v>
      </c>
      <c r="W1215" s="6">
        <v>0</v>
      </c>
      <c r="X1215" s="6">
        <v>0</v>
      </c>
      <c r="Y1215" s="7">
        <v>0</v>
      </c>
      <c r="Z1215" s="7">
        <v>0</v>
      </c>
      <c r="AA1215" s="8">
        <v>0</v>
      </c>
      <c r="AB1215" s="8">
        <v>0</v>
      </c>
      <c r="AC1215" s="8">
        <v>0</v>
      </c>
      <c r="AD1215" s="8">
        <v>0</v>
      </c>
      <c r="AE1215" s="8">
        <v>0</v>
      </c>
      <c r="AF1215" s="8">
        <v>0</v>
      </c>
      <c r="AI1215" s="9" t="s">
        <v>45</v>
      </c>
      <c r="AK1215" s="9">
        <f>LEN(H1215)</f>
        <v>15</v>
      </c>
      <c r="AL1215" s="9">
        <f>SUM(R1215:X1215)</f>
        <v>1</v>
      </c>
      <c r="AM1215" s="3" t="b">
        <f>IF(R1215,1)</f>
        <v>0</v>
      </c>
      <c r="AN1215" s="3">
        <f>IF(S1215,1)</f>
        <v>1</v>
      </c>
      <c r="AO1215" s="3" t="b">
        <f>IF(T1215,1)</f>
        <v>0</v>
      </c>
      <c r="AP1215" s="3" t="b">
        <f>IF(U1215,1)</f>
        <v>0</v>
      </c>
      <c r="AQ1215" s="3" t="b">
        <f>IF(V1215,1)</f>
        <v>0</v>
      </c>
      <c r="AR1215" s="3" t="b">
        <f>IF(W1215,1)</f>
        <v>0</v>
      </c>
      <c r="AS1215" s="3" t="b">
        <f>IF(X1215,1)</f>
        <v>0</v>
      </c>
      <c r="AT1215" s="3">
        <f>SUM(AM1215:AS1215)</f>
        <v>1</v>
      </c>
      <c r="AU1215" s="10" t="b">
        <f>IF(R1215,1)</f>
        <v>0</v>
      </c>
      <c r="AV1215" s="10">
        <f>IF(S1215,2)</f>
        <v>2</v>
      </c>
      <c r="AW1215" s="10" t="b">
        <f>IF(T1215,3)</f>
        <v>0</v>
      </c>
      <c r="AX1215" s="10" t="b">
        <f>IF(U1215,4)</f>
        <v>0</v>
      </c>
      <c r="AY1215" s="10" t="b">
        <f>IF(V1215,5)</f>
        <v>0</v>
      </c>
      <c r="AZ1215" s="10" t="b">
        <f>IF(W1215,6)</f>
        <v>0</v>
      </c>
      <c r="BA1215" s="10" t="b">
        <f>IF(X1215,7)</f>
        <v>0</v>
      </c>
      <c r="BB1215" s="10">
        <f>MIN(AU1215:BA1215)</f>
        <v>2</v>
      </c>
      <c r="BC1215" s="10">
        <f>MAX(AU1215:BA1215)</f>
        <v>2</v>
      </c>
      <c r="BD1215" s="10">
        <f>IF(AT1215&gt;0,(1+(BC1215-AT1215))-BB1215,-1)</f>
        <v>0</v>
      </c>
      <c r="BE1215" s="44">
        <f>AL1215-AT1215</f>
        <v>0</v>
      </c>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c r="FN1215" s="3"/>
      <c r="FO1215" s="3"/>
      <c r="FP1215" s="3"/>
      <c r="FQ1215" s="3"/>
      <c r="FR1215" s="3"/>
      <c r="FS1215" s="3"/>
      <c r="FT1215" s="3"/>
      <c r="FU1215" s="3"/>
    </row>
    <row r="1216" spans="1:177" ht="15" customHeight="1">
      <c r="A1216" s="1">
        <v>1215</v>
      </c>
      <c r="B1216" s="1">
        <v>-38.217122582455502</v>
      </c>
      <c r="C1216" s="1">
        <v>147.34240874505701</v>
      </c>
      <c r="D1216" s="1">
        <v>10</v>
      </c>
      <c r="E1216"/>
      <c r="F1216" s="1" t="s">
        <v>40</v>
      </c>
      <c r="G1216" s="1" t="s">
        <v>1426</v>
      </c>
      <c r="H1216" s="2" t="s">
        <v>1447</v>
      </c>
      <c r="I1216" s="4">
        <v>1</v>
      </c>
      <c r="J1216" s="4">
        <v>0</v>
      </c>
      <c r="K1216" s="4">
        <v>0</v>
      </c>
      <c r="L1216" s="4">
        <v>0</v>
      </c>
      <c r="M1216" s="5">
        <v>0</v>
      </c>
      <c r="N1216" s="5">
        <v>1</v>
      </c>
      <c r="O1216" s="5">
        <v>0</v>
      </c>
      <c r="P1216" s="5">
        <v>0</v>
      </c>
      <c r="Q1216" s="5">
        <v>0</v>
      </c>
      <c r="R1216" s="6">
        <v>0</v>
      </c>
      <c r="S1216" s="6">
        <v>0</v>
      </c>
      <c r="T1216" s="6">
        <v>0</v>
      </c>
      <c r="U1216" s="6">
        <v>0</v>
      </c>
      <c r="V1216" s="6">
        <v>1</v>
      </c>
      <c r="W1216" s="6">
        <v>0</v>
      </c>
      <c r="X1216" s="6">
        <v>0</v>
      </c>
      <c r="Y1216" s="7">
        <v>0</v>
      </c>
      <c r="Z1216" s="7">
        <v>0</v>
      </c>
      <c r="AA1216" s="8">
        <v>0</v>
      </c>
      <c r="AB1216" s="8">
        <v>0</v>
      </c>
      <c r="AC1216" s="8">
        <v>0</v>
      </c>
      <c r="AD1216" s="8">
        <v>0</v>
      </c>
      <c r="AE1216" s="8">
        <v>0</v>
      </c>
      <c r="AF1216" s="8">
        <v>0</v>
      </c>
      <c r="AH1216" s="9" t="s">
        <v>1448</v>
      </c>
      <c r="AI1216" s="9" t="s">
        <v>45</v>
      </c>
      <c r="AK1216" s="9">
        <f>LEN(H1216)</f>
        <v>40</v>
      </c>
      <c r="AL1216" s="9">
        <f>SUM(R1216:X1216)</f>
        <v>1</v>
      </c>
      <c r="AM1216" s="3" t="b">
        <f>IF(R1216,1)</f>
        <v>0</v>
      </c>
      <c r="AN1216" s="3" t="b">
        <f>IF(S1216,1)</f>
        <v>0</v>
      </c>
      <c r="AO1216" s="3" t="b">
        <f>IF(T1216,1)</f>
        <v>0</v>
      </c>
      <c r="AP1216" s="3" t="b">
        <f>IF(U1216,1)</f>
        <v>0</v>
      </c>
      <c r="AQ1216" s="3">
        <f>IF(V1216,1)</f>
        <v>1</v>
      </c>
      <c r="AR1216" s="3" t="b">
        <f>IF(W1216,1)</f>
        <v>0</v>
      </c>
      <c r="AS1216" s="3" t="b">
        <f>IF(X1216,1)</f>
        <v>0</v>
      </c>
      <c r="AT1216" s="3">
        <f>SUM(AM1216:AS1216)</f>
        <v>1</v>
      </c>
      <c r="AU1216" s="10" t="b">
        <f>IF(R1216,1)</f>
        <v>0</v>
      </c>
      <c r="AV1216" s="10" t="b">
        <f>IF(S1216,2)</f>
        <v>0</v>
      </c>
      <c r="AW1216" s="10" t="b">
        <f>IF(T1216,3)</f>
        <v>0</v>
      </c>
      <c r="AX1216" s="10" t="b">
        <f>IF(U1216,4)</f>
        <v>0</v>
      </c>
      <c r="AY1216" s="10">
        <f>IF(V1216,5)</f>
        <v>5</v>
      </c>
      <c r="AZ1216" s="10" t="b">
        <f>IF(W1216,6)</f>
        <v>0</v>
      </c>
      <c r="BA1216" s="10" t="b">
        <f>IF(X1216,7)</f>
        <v>0</v>
      </c>
      <c r="BB1216" s="10">
        <f>MIN(AU1216:BA1216)</f>
        <v>5</v>
      </c>
      <c r="BC1216" s="10">
        <f>MAX(AU1216:BA1216)</f>
        <v>5</v>
      </c>
      <c r="BD1216" s="10">
        <f>IF(AT1216&gt;0,(1+(BC1216-AT1216))-BB1216,-1)</f>
        <v>0</v>
      </c>
      <c r="BE1216" s="44">
        <f>AL1216-AT1216</f>
        <v>0</v>
      </c>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c r="FN1216" s="3"/>
      <c r="FO1216" s="3"/>
      <c r="FP1216" s="3"/>
      <c r="FQ1216" s="3"/>
      <c r="FR1216" s="3"/>
      <c r="FS1216" s="3"/>
      <c r="FT1216" s="3"/>
      <c r="FU1216" s="3"/>
    </row>
    <row r="1217" spans="1:177" ht="15" customHeight="1">
      <c r="A1217" s="1">
        <v>1216</v>
      </c>
      <c r="B1217" s="1">
        <v>-38.287081623501102</v>
      </c>
      <c r="C1217" s="1">
        <v>145.020098207952</v>
      </c>
      <c r="D1217" s="1">
        <v>12</v>
      </c>
      <c r="E1217"/>
      <c r="F1217" s="1" t="s">
        <v>40</v>
      </c>
      <c r="G1217" s="1" t="s">
        <v>1426</v>
      </c>
      <c r="H1217" s="2" t="s">
        <v>1449</v>
      </c>
      <c r="I1217" s="4">
        <v>1</v>
      </c>
      <c r="J1217" s="4">
        <v>0</v>
      </c>
      <c r="K1217" s="4">
        <v>0</v>
      </c>
      <c r="L1217" s="4">
        <v>0</v>
      </c>
      <c r="M1217" s="5">
        <v>0</v>
      </c>
      <c r="N1217" s="5">
        <v>0</v>
      </c>
      <c r="O1217" s="5">
        <v>0</v>
      </c>
      <c r="P1217" s="5">
        <v>0</v>
      </c>
      <c r="Q1217" s="5">
        <v>1</v>
      </c>
      <c r="R1217" s="6">
        <v>0</v>
      </c>
      <c r="S1217" s="6">
        <v>0</v>
      </c>
      <c r="T1217" s="6">
        <v>0</v>
      </c>
      <c r="U1217" s="6">
        <v>1</v>
      </c>
      <c r="V1217" s="6">
        <v>0</v>
      </c>
      <c r="W1217" s="6">
        <v>0</v>
      </c>
      <c r="X1217" s="6">
        <v>0</v>
      </c>
      <c r="Y1217" s="7">
        <v>0</v>
      </c>
      <c r="Z1217" s="7">
        <v>0</v>
      </c>
      <c r="AA1217" s="8">
        <v>0</v>
      </c>
      <c r="AB1217" s="8">
        <v>0</v>
      </c>
      <c r="AC1217" s="8">
        <v>0</v>
      </c>
      <c r="AD1217" s="8">
        <v>0</v>
      </c>
      <c r="AE1217" s="8">
        <v>0</v>
      </c>
      <c r="AF1217" s="8">
        <v>0</v>
      </c>
      <c r="AK1217" s="9">
        <f>LEN(H1217)</f>
        <v>21</v>
      </c>
      <c r="AL1217" s="9">
        <f>SUM(R1217:X1217)</f>
        <v>1</v>
      </c>
      <c r="AM1217" s="3" t="b">
        <f>IF(R1217,1)</f>
        <v>0</v>
      </c>
      <c r="AN1217" s="3" t="b">
        <f>IF(S1217,1)</f>
        <v>0</v>
      </c>
      <c r="AO1217" s="3" t="b">
        <f>IF(T1217,1)</f>
        <v>0</v>
      </c>
      <c r="AP1217" s="3">
        <f>IF(U1217,1)</f>
        <v>1</v>
      </c>
      <c r="AQ1217" s="3" t="b">
        <f>IF(V1217,1)</f>
        <v>0</v>
      </c>
      <c r="AR1217" s="3" t="b">
        <f>IF(W1217,1)</f>
        <v>0</v>
      </c>
      <c r="AS1217" s="3" t="b">
        <f>IF(X1217,1)</f>
        <v>0</v>
      </c>
      <c r="AT1217" s="3">
        <f>SUM(AM1217:AS1217)</f>
        <v>1</v>
      </c>
      <c r="AU1217" s="10" t="b">
        <f>IF(R1217,1)</f>
        <v>0</v>
      </c>
      <c r="AV1217" s="10" t="b">
        <f>IF(S1217,2)</f>
        <v>0</v>
      </c>
      <c r="AW1217" s="10" t="b">
        <f>IF(T1217,3)</f>
        <v>0</v>
      </c>
      <c r="AX1217" s="10">
        <f>IF(U1217,4)</f>
        <v>4</v>
      </c>
      <c r="AY1217" s="10" t="b">
        <f>IF(V1217,5)</f>
        <v>0</v>
      </c>
      <c r="AZ1217" s="10" t="b">
        <f>IF(W1217,6)</f>
        <v>0</v>
      </c>
      <c r="BA1217" s="10" t="b">
        <f>IF(X1217,7)</f>
        <v>0</v>
      </c>
      <c r="BB1217" s="10">
        <f>MIN(AU1217:BA1217)</f>
        <v>4</v>
      </c>
      <c r="BC1217" s="10">
        <f>MAX(AU1217:BA1217)</f>
        <v>4</v>
      </c>
      <c r="BD1217" s="10">
        <f>IF(AT1217&gt;0,(1+(BC1217-AT1217))-BB1217,-1)</f>
        <v>0</v>
      </c>
      <c r="BE1217" s="44">
        <f>AL1217-AT1217</f>
        <v>0</v>
      </c>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c r="FN1217" s="3"/>
      <c r="FO1217" s="3"/>
      <c r="FP1217" s="3"/>
      <c r="FQ1217" s="3"/>
      <c r="FR1217" s="3"/>
      <c r="FS1217" s="3"/>
      <c r="FT1217" s="3"/>
      <c r="FU1217" s="3"/>
    </row>
    <row r="1218" spans="1:177" ht="15" customHeight="1">
      <c r="A1218" s="1">
        <v>1217</v>
      </c>
      <c r="B1218" s="1">
        <v>-37.796505019224398</v>
      </c>
      <c r="C1218" s="1">
        <v>144.95127677764901</v>
      </c>
      <c r="D1218" s="1">
        <v>15</v>
      </c>
      <c r="E1218"/>
      <c r="F1218" s="1" t="s">
        <v>40</v>
      </c>
      <c r="G1218" s="1" t="s">
        <v>1426</v>
      </c>
      <c r="H1218" s="2" t="s">
        <v>1450</v>
      </c>
      <c r="I1218" s="4">
        <v>1</v>
      </c>
      <c r="J1218" s="4">
        <v>0</v>
      </c>
      <c r="K1218" s="4">
        <v>0</v>
      </c>
      <c r="L1218" s="4">
        <v>0</v>
      </c>
      <c r="M1218" s="5">
        <v>0</v>
      </c>
      <c r="N1218" s="5">
        <v>0</v>
      </c>
      <c r="O1218" s="5">
        <v>0</v>
      </c>
      <c r="P1218" s="5">
        <v>0</v>
      </c>
      <c r="Q1218" s="5">
        <v>1</v>
      </c>
      <c r="R1218" s="6">
        <v>0</v>
      </c>
      <c r="S1218" s="6">
        <v>0</v>
      </c>
      <c r="T1218" s="6">
        <v>0</v>
      </c>
      <c r="U1218" s="6">
        <v>1</v>
      </c>
      <c r="V1218" s="6">
        <v>0</v>
      </c>
      <c r="W1218" s="6">
        <v>0</v>
      </c>
      <c r="X1218" s="6">
        <v>0</v>
      </c>
      <c r="Y1218" s="7">
        <v>0</v>
      </c>
      <c r="Z1218" s="7">
        <v>0</v>
      </c>
      <c r="AA1218" s="8">
        <v>0</v>
      </c>
      <c r="AB1218" s="8">
        <v>0</v>
      </c>
      <c r="AC1218" s="8">
        <v>0</v>
      </c>
      <c r="AD1218" s="8">
        <v>0</v>
      </c>
      <c r="AE1218" s="8">
        <v>0</v>
      </c>
      <c r="AF1218" s="8">
        <v>0</v>
      </c>
      <c r="AK1218" s="9">
        <f>LEN(H1218)</f>
        <v>23</v>
      </c>
      <c r="AL1218" s="9">
        <f>SUM(R1218:X1218)</f>
        <v>1</v>
      </c>
      <c r="AM1218" s="3" t="b">
        <f>IF(R1218,1)</f>
        <v>0</v>
      </c>
      <c r="AN1218" s="3" t="b">
        <f>IF(S1218,1)</f>
        <v>0</v>
      </c>
      <c r="AO1218" s="3" t="b">
        <f>IF(T1218,1)</f>
        <v>0</v>
      </c>
      <c r="AP1218" s="3">
        <f>IF(U1218,1)</f>
        <v>1</v>
      </c>
      <c r="AQ1218" s="3" t="b">
        <f>IF(V1218,1)</f>
        <v>0</v>
      </c>
      <c r="AR1218" s="3" t="b">
        <f>IF(W1218,1)</f>
        <v>0</v>
      </c>
      <c r="AS1218" s="3" t="b">
        <f>IF(X1218,1)</f>
        <v>0</v>
      </c>
      <c r="AT1218" s="3">
        <f>SUM(AM1218:AS1218)</f>
        <v>1</v>
      </c>
      <c r="AU1218" s="10" t="b">
        <f>IF(R1218,1)</f>
        <v>0</v>
      </c>
      <c r="AV1218" s="10" t="b">
        <f>IF(S1218,2)</f>
        <v>0</v>
      </c>
      <c r="AW1218" s="10" t="b">
        <f>IF(T1218,3)</f>
        <v>0</v>
      </c>
      <c r="AX1218" s="10">
        <f>IF(U1218,4)</f>
        <v>4</v>
      </c>
      <c r="AY1218" s="10" t="b">
        <f>IF(V1218,5)</f>
        <v>0</v>
      </c>
      <c r="AZ1218" s="10" t="b">
        <f>IF(W1218,6)</f>
        <v>0</v>
      </c>
      <c r="BA1218" s="10" t="b">
        <f>IF(X1218,7)</f>
        <v>0</v>
      </c>
      <c r="BB1218" s="10">
        <f>MIN(AU1218:BA1218)</f>
        <v>4</v>
      </c>
      <c r="BC1218" s="10">
        <f>MAX(AU1218:BA1218)</f>
        <v>4</v>
      </c>
      <c r="BD1218" s="10">
        <f>IF(AT1218&gt;0,(1+(BC1218-AT1218))-BB1218,-1)</f>
        <v>0</v>
      </c>
      <c r="BE1218" s="44">
        <f>AL1218-AT1218</f>
        <v>0</v>
      </c>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c r="FN1218" s="3"/>
      <c r="FO1218" s="3"/>
      <c r="FP1218" s="3"/>
      <c r="FQ1218" s="3"/>
      <c r="FR1218" s="3"/>
      <c r="FS1218" s="3"/>
      <c r="FT1218" s="3"/>
      <c r="FU1218" s="3"/>
    </row>
    <row r="1219" spans="1:177" ht="15" customHeight="1">
      <c r="A1219" s="1">
        <v>1218</v>
      </c>
      <c r="B1219" s="1">
        <v>-37.811744279999999</v>
      </c>
      <c r="C1219" s="1">
        <v>144.96478628599999</v>
      </c>
      <c r="D1219" s="1">
        <v>15</v>
      </c>
      <c r="E1219"/>
      <c r="F1219" s="1" t="s">
        <v>40</v>
      </c>
      <c r="G1219" s="1" t="s">
        <v>1426</v>
      </c>
      <c r="H1219" s="2" t="s">
        <v>1451</v>
      </c>
      <c r="I1219" s="4">
        <v>0</v>
      </c>
      <c r="J1219" s="4">
        <v>0</v>
      </c>
      <c r="K1219" s="4">
        <v>0</v>
      </c>
      <c r="L1219" s="4">
        <v>99</v>
      </c>
      <c r="M1219" s="5">
        <v>0</v>
      </c>
      <c r="N1219" s="5">
        <v>0</v>
      </c>
      <c r="O1219" s="5">
        <v>0</v>
      </c>
      <c r="P1219" s="5">
        <v>0</v>
      </c>
      <c r="Q1219" s="5">
        <v>0</v>
      </c>
      <c r="R1219" s="6">
        <v>0</v>
      </c>
      <c r="S1219" s="6">
        <v>0</v>
      </c>
      <c r="T1219" s="6">
        <v>0</v>
      </c>
      <c r="U1219" s="6">
        <v>0</v>
      </c>
      <c r="V1219" s="6">
        <v>0</v>
      </c>
      <c r="W1219" s="6">
        <v>0</v>
      </c>
      <c r="X1219" s="6">
        <v>0</v>
      </c>
      <c r="Y1219" s="7">
        <v>0</v>
      </c>
      <c r="Z1219" s="7">
        <v>0</v>
      </c>
      <c r="AA1219" s="8">
        <v>0</v>
      </c>
      <c r="AB1219" s="8">
        <v>0</v>
      </c>
      <c r="AC1219" s="8">
        <v>0</v>
      </c>
      <c r="AD1219" s="8">
        <v>0</v>
      </c>
      <c r="AE1219" s="8">
        <v>0</v>
      </c>
      <c r="AF1219" s="8">
        <v>0</v>
      </c>
      <c r="AK1219" s="9">
        <f>LEN(H1219)</f>
        <v>2</v>
      </c>
      <c r="AL1219" s="9">
        <f>SUM(R1219:X1219)</f>
        <v>0</v>
      </c>
      <c r="AM1219" s="3" t="b">
        <f>IF(R1219,1)</f>
        <v>0</v>
      </c>
      <c r="AN1219" s="3" t="b">
        <f>IF(S1219,1)</f>
        <v>0</v>
      </c>
      <c r="AO1219" s="3" t="b">
        <f>IF(T1219,1)</f>
        <v>0</v>
      </c>
      <c r="AP1219" s="3" t="b">
        <f>IF(U1219,1)</f>
        <v>0</v>
      </c>
      <c r="AQ1219" s="3" t="b">
        <f>IF(V1219,1)</f>
        <v>0</v>
      </c>
      <c r="AR1219" s="3" t="b">
        <f>IF(W1219,1)</f>
        <v>0</v>
      </c>
      <c r="AS1219" s="3" t="b">
        <f>IF(X1219,1)</f>
        <v>0</v>
      </c>
      <c r="AT1219" s="3">
        <f>SUM(AM1219:AS1219)</f>
        <v>0</v>
      </c>
      <c r="AU1219" s="10" t="b">
        <f>IF(R1219,1)</f>
        <v>0</v>
      </c>
      <c r="AV1219" s="10" t="b">
        <f>IF(S1219,2)</f>
        <v>0</v>
      </c>
      <c r="AW1219" s="10" t="b">
        <f>IF(T1219,3)</f>
        <v>0</v>
      </c>
      <c r="AX1219" s="10" t="b">
        <f>IF(U1219,4)</f>
        <v>0</v>
      </c>
      <c r="AY1219" s="10" t="b">
        <f>IF(V1219,5)</f>
        <v>0</v>
      </c>
      <c r="AZ1219" s="10" t="b">
        <f>IF(W1219,6)</f>
        <v>0</v>
      </c>
      <c r="BA1219" s="10" t="b">
        <f>IF(X1219,7)</f>
        <v>0</v>
      </c>
      <c r="BB1219" s="10">
        <f>MIN(AU1219:BA1219)</f>
        <v>0</v>
      </c>
      <c r="BC1219" s="10">
        <f>MAX(AU1219:BA1219)</f>
        <v>0</v>
      </c>
      <c r="BD1219" s="10">
        <f>IF(AT1219&gt;0,(1+(BC1219-AT1219))-BB1219,-1)</f>
        <v>-1</v>
      </c>
      <c r="BE1219" s="44">
        <f>AL1219-AT1219</f>
        <v>0</v>
      </c>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c r="FN1219" s="3"/>
      <c r="FO1219" s="3"/>
      <c r="FP1219" s="3"/>
      <c r="FQ1219" s="3"/>
      <c r="FR1219" s="3"/>
      <c r="FS1219" s="3"/>
      <c r="FT1219" s="3"/>
      <c r="FU1219" s="3"/>
    </row>
    <row r="1220" spans="1:177" ht="15" customHeight="1">
      <c r="A1220" s="1">
        <v>1219</v>
      </c>
      <c r="B1220" s="1">
        <v>-37.800777729377799</v>
      </c>
      <c r="C1220" s="1">
        <v>144.957027433777</v>
      </c>
      <c r="D1220" s="1">
        <v>15</v>
      </c>
      <c r="E1220"/>
      <c r="F1220" s="1" t="s">
        <v>40</v>
      </c>
      <c r="G1220" s="1" t="s">
        <v>1426</v>
      </c>
      <c r="H1220" s="2" t="s">
        <v>1075</v>
      </c>
      <c r="I1220" s="4">
        <v>1</v>
      </c>
      <c r="J1220" s="4">
        <v>0</v>
      </c>
      <c r="K1220" s="4">
        <v>0</v>
      </c>
      <c r="L1220" s="4">
        <v>0</v>
      </c>
      <c r="M1220" s="5">
        <v>0</v>
      </c>
      <c r="N1220" s="5">
        <v>0</v>
      </c>
      <c r="O1220" s="5">
        <v>0</v>
      </c>
      <c r="P1220" s="5">
        <v>0</v>
      </c>
      <c r="Q1220" s="5">
        <v>1</v>
      </c>
      <c r="R1220" s="6">
        <v>0</v>
      </c>
      <c r="S1220" s="6">
        <v>0</v>
      </c>
      <c r="T1220" s="6">
        <v>0</v>
      </c>
      <c r="U1220" s="6">
        <v>1</v>
      </c>
      <c r="V1220" s="6">
        <v>0</v>
      </c>
      <c r="W1220" s="6">
        <v>0</v>
      </c>
      <c r="X1220" s="6">
        <v>0</v>
      </c>
      <c r="Y1220" s="7">
        <v>0</v>
      </c>
      <c r="Z1220" s="7">
        <v>0</v>
      </c>
      <c r="AA1220" s="8">
        <v>0</v>
      </c>
      <c r="AB1220" s="8">
        <v>0</v>
      </c>
      <c r="AC1220" s="8">
        <v>0</v>
      </c>
      <c r="AD1220" s="8">
        <v>0</v>
      </c>
      <c r="AE1220" s="8">
        <v>0</v>
      </c>
      <c r="AF1220" s="8">
        <v>0</v>
      </c>
      <c r="AK1220" s="9">
        <f>LEN(H1220)</f>
        <v>24</v>
      </c>
      <c r="AL1220" s="9">
        <f>SUM(R1220:X1220)</f>
        <v>1</v>
      </c>
      <c r="AM1220" s="3" t="b">
        <f>IF(R1220,1)</f>
        <v>0</v>
      </c>
      <c r="AN1220" s="3" t="b">
        <f>IF(S1220,1)</f>
        <v>0</v>
      </c>
      <c r="AO1220" s="3" t="b">
        <f>IF(T1220,1)</f>
        <v>0</v>
      </c>
      <c r="AP1220" s="3">
        <f>IF(U1220,1)</f>
        <v>1</v>
      </c>
      <c r="AQ1220" s="3" t="b">
        <f>IF(V1220,1)</f>
        <v>0</v>
      </c>
      <c r="AR1220" s="3" t="b">
        <f>IF(W1220,1)</f>
        <v>0</v>
      </c>
      <c r="AS1220" s="3" t="b">
        <f>IF(X1220,1)</f>
        <v>0</v>
      </c>
      <c r="AT1220" s="3">
        <f>SUM(AM1220:AS1220)</f>
        <v>1</v>
      </c>
      <c r="AU1220" s="10" t="b">
        <f>IF(R1220,1)</f>
        <v>0</v>
      </c>
      <c r="AV1220" s="10" t="b">
        <f>IF(S1220,2)</f>
        <v>0</v>
      </c>
      <c r="AW1220" s="10" t="b">
        <f>IF(T1220,3)</f>
        <v>0</v>
      </c>
      <c r="AX1220" s="10">
        <f>IF(U1220,4)</f>
        <v>4</v>
      </c>
      <c r="AY1220" s="10" t="b">
        <f>IF(V1220,5)</f>
        <v>0</v>
      </c>
      <c r="AZ1220" s="10" t="b">
        <f>IF(W1220,6)</f>
        <v>0</v>
      </c>
      <c r="BA1220" s="10" t="b">
        <f>IF(X1220,7)</f>
        <v>0</v>
      </c>
      <c r="BB1220" s="10">
        <f>MIN(AU1220:BA1220)</f>
        <v>4</v>
      </c>
      <c r="BC1220" s="10">
        <f>MAX(AU1220:BA1220)</f>
        <v>4</v>
      </c>
      <c r="BD1220" s="10">
        <f>IF(AT1220&gt;0,(1+(BC1220-AT1220))-BB1220,-1)</f>
        <v>0</v>
      </c>
      <c r="BE1220" s="44">
        <f>AL1220-AT1220</f>
        <v>0</v>
      </c>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c r="FN1220" s="3"/>
      <c r="FO1220" s="3"/>
      <c r="FP1220" s="3"/>
      <c r="FQ1220" s="3"/>
      <c r="FR1220" s="3"/>
      <c r="FS1220" s="3"/>
      <c r="FT1220" s="3"/>
      <c r="FU1220" s="3"/>
    </row>
    <row r="1221" spans="1:177" ht="15" customHeight="1">
      <c r="A1221" s="1">
        <v>1220</v>
      </c>
      <c r="B1221" s="1">
        <v>-37.799794349729602</v>
      </c>
      <c r="C1221" s="1">
        <v>144.957928656006</v>
      </c>
      <c r="D1221" s="1">
        <v>15</v>
      </c>
      <c r="E1221"/>
      <c r="F1221" s="1" t="s">
        <v>40</v>
      </c>
      <c r="G1221" s="1" t="s">
        <v>1426</v>
      </c>
      <c r="H1221" s="2" t="s">
        <v>385</v>
      </c>
      <c r="I1221" s="4">
        <v>1</v>
      </c>
      <c r="J1221" s="4">
        <v>0</v>
      </c>
      <c r="K1221" s="4">
        <v>0</v>
      </c>
      <c r="L1221" s="4">
        <v>0</v>
      </c>
      <c r="M1221" s="5">
        <v>0</v>
      </c>
      <c r="N1221" s="5">
        <v>0</v>
      </c>
      <c r="O1221" s="5">
        <v>0</v>
      </c>
      <c r="P1221" s="5">
        <v>0</v>
      </c>
      <c r="Q1221" s="5">
        <v>1</v>
      </c>
      <c r="R1221" s="6">
        <v>0</v>
      </c>
      <c r="S1221" s="6">
        <v>0</v>
      </c>
      <c r="T1221" s="6">
        <v>0</v>
      </c>
      <c r="U1221" s="6">
        <v>1</v>
      </c>
      <c r="V1221" s="6">
        <v>0</v>
      </c>
      <c r="W1221" s="6">
        <v>0</v>
      </c>
      <c r="X1221" s="6">
        <v>0</v>
      </c>
      <c r="Y1221" s="7">
        <v>0</v>
      </c>
      <c r="Z1221" s="7">
        <v>0</v>
      </c>
      <c r="AA1221" s="8">
        <v>0</v>
      </c>
      <c r="AB1221" s="8">
        <v>0</v>
      </c>
      <c r="AC1221" s="8">
        <v>0</v>
      </c>
      <c r="AD1221" s="8">
        <v>0</v>
      </c>
      <c r="AE1221" s="8">
        <v>0</v>
      </c>
      <c r="AF1221" s="8">
        <v>0</v>
      </c>
      <c r="AK1221" s="9">
        <f>LEN(H1221)</f>
        <v>20</v>
      </c>
      <c r="AL1221" s="9">
        <f>SUM(R1221:X1221)</f>
        <v>1</v>
      </c>
      <c r="AM1221" s="3" t="b">
        <f>IF(R1221,1)</f>
        <v>0</v>
      </c>
      <c r="AN1221" s="3" t="b">
        <f>IF(S1221,1)</f>
        <v>0</v>
      </c>
      <c r="AO1221" s="3" t="b">
        <f>IF(T1221,1)</f>
        <v>0</v>
      </c>
      <c r="AP1221" s="3">
        <f>IF(U1221,1)</f>
        <v>1</v>
      </c>
      <c r="AQ1221" s="3" t="b">
        <f>IF(V1221,1)</f>
        <v>0</v>
      </c>
      <c r="AR1221" s="3" t="b">
        <f>IF(W1221,1)</f>
        <v>0</v>
      </c>
      <c r="AS1221" s="3" t="b">
        <f>IF(X1221,1)</f>
        <v>0</v>
      </c>
      <c r="AT1221" s="3">
        <f>SUM(AM1221:AS1221)</f>
        <v>1</v>
      </c>
      <c r="AU1221" s="10" t="b">
        <f>IF(R1221,1)</f>
        <v>0</v>
      </c>
      <c r="AV1221" s="10" t="b">
        <f>IF(S1221,2)</f>
        <v>0</v>
      </c>
      <c r="AW1221" s="10" t="b">
        <f>IF(T1221,3)</f>
        <v>0</v>
      </c>
      <c r="AX1221" s="10">
        <f>IF(U1221,4)</f>
        <v>4</v>
      </c>
      <c r="AY1221" s="10" t="b">
        <f>IF(V1221,5)</f>
        <v>0</v>
      </c>
      <c r="AZ1221" s="10" t="b">
        <f>IF(W1221,6)</f>
        <v>0</v>
      </c>
      <c r="BA1221" s="10" t="b">
        <f>IF(X1221,7)</f>
        <v>0</v>
      </c>
      <c r="BB1221" s="10">
        <f>MIN(AU1221:BA1221)</f>
        <v>4</v>
      </c>
      <c r="BC1221" s="10">
        <f>MAX(AU1221:BA1221)</f>
        <v>4</v>
      </c>
      <c r="BD1221" s="10">
        <f>IF(AT1221&gt;0,(1+(BC1221-AT1221))-BB1221,-1)</f>
        <v>0</v>
      </c>
      <c r="BE1221" s="44">
        <f>AL1221-AT1221</f>
        <v>0</v>
      </c>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c r="FN1221" s="3"/>
      <c r="FO1221" s="3"/>
      <c r="FP1221" s="3"/>
      <c r="FQ1221" s="3"/>
      <c r="FR1221" s="3"/>
      <c r="FS1221" s="3"/>
      <c r="FT1221" s="3"/>
      <c r="FU1221" s="3"/>
    </row>
    <row r="1222" spans="1:177" ht="15" customHeight="1">
      <c r="A1222" s="1">
        <v>1221</v>
      </c>
      <c r="B1222" s="1">
        <v>-38.033648492656901</v>
      </c>
      <c r="C1222" s="1">
        <v>145.363344543279</v>
      </c>
      <c r="D1222" s="1">
        <v>15</v>
      </c>
      <c r="E1222"/>
      <c r="F1222" s="1" t="s">
        <v>40</v>
      </c>
      <c r="G1222" s="1" t="s">
        <v>1452</v>
      </c>
      <c r="H1222" s="2" t="s">
        <v>1453</v>
      </c>
      <c r="I1222" s="4">
        <v>1</v>
      </c>
      <c r="J1222" s="4">
        <v>0</v>
      </c>
      <c r="K1222" s="4">
        <v>0</v>
      </c>
      <c r="L1222" s="4">
        <v>0</v>
      </c>
      <c r="M1222" s="5">
        <v>1</v>
      </c>
      <c r="N1222" s="5">
        <v>0</v>
      </c>
      <c r="O1222" s="5">
        <v>0</v>
      </c>
      <c r="P1222" s="5">
        <v>0</v>
      </c>
      <c r="Q1222" s="5">
        <v>0</v>
      </c>
      <c r="R1222" s="6">
        <v>0</v>
      </c>
      <c r="S1222" s="6">
        <v>0</v>
      </c>
      <c r="T1222" s="6">
        <v>0</v>
      </c>
      <c r="U1222" s="6">
        <v>1</v>
      </c>
      <c r="V1222" s="6">
        <v>0</v>
      </c>
      <c r="W1222" s="6">
        <v>0</v>
      </c>
      <c r="X1222" s="6">
        <v>0</v>
      </c>
      <c r="Y1222" s="7">
        <v>0</v>
      </c>
      <c r="Z1222" s="7">
        <v>0</v>
      </c>
      <c r="AA1222" s="8">
        <v>0</v>
      </c>
      <c r="AB1222" s="8">
        <v>0</v>
      </c>
      <c r="AC1222" s="8">
        <v>0</v>
      </c>
      <c r="AD1222" s="8">
        <v>0</v>
      </c>
      <c r="AE1222" s="8">
        <v>0</v>
      </c>
      <c r="AF1222" s="8">
        <v>0</v>
      </c>
      <c r="AK1222" s="9">
        <f>LEN(H1222)</f>
        <v>14</v>
      </c>
      <c r="AL1222" s="9">
        <f>SUM(R1222:X1222)</f>
        <v>1</v>
      </c>
      <c r="AM1222" s="3" t="b">
        <f>IF(R1222,1)</f>
        <v>0</v>
      </c>
      <c r="AN1222" s="3" t="b">
        <f>IF(S1222,1)</f>
        <v>0</v>
      </c>
      <c r="AO1222" s="3" t="b">
        <f>IF(T1222,1)</f>
        <v>0</v>
      </c>
      <c r="AP1222" s="3">
        <f>IF(U1222,1)</f>
        <v>1</v>
      </c>
      <c r="AQ1222" s="3" t="b">
        <f>IF(V1222,1)</f>
        <v>0</v>
      </c>
      <c r="AR1222" s="3" t="b">
        <f>IF(W1222,1)</f>
        <v>0</v>
      </c>
      <c r="AS1222" s="3" t="b">
        <f>IF(X1222,1)</f>
        <v>0</v>
      </c>
      <c r="AT1222" s="3">
        <f>SUM(AM1222:AS1222)</f>
        <v>1</v>
      </c>
      <c r="AU1222" s="10" t="b">
        <f>IF(R1222,1)</f>
        <v>0</v>
      </c>
      <c r="AV1222" s="10" t="b">
        <f>IF(S1222,2)</f>
        <v>0</v>
      </c>
      <c r="AW1222" s="10" t="b">
        <f>IF(T1222,3)</f>
        <v>0</v>
      </c>
      <c r="AX1222" s="10">
        <f>IF(U1222,4)</f>
        <v>4</v>
      </c>
      <c r="AY1222" s="10" t="b">
        <f>IF(V1222,5)</f>
        <v>0</v>
      </c>
      <c r="AZ1222" s="10" t="b">
        <f>IF(W1222,6)</f>
        <v>0</v>
      </c>
      <c r="BA1222" s="10" t="b">
        <f>IF(X1222,7)</f>
        <v>0</v>
      </c>
      <c r="BB1222" s="10">
        <f>MIN(AU1222:BA1222)</f>
        <v>4</v>
      </c>
      <c r="BC1222" s="10">
        <f>MAX(AU1222:BA1222)</f>
        <v>4</v>
      </c>
      <c r="BD1222" s="10">
        <f>IF(AT1222&gt;0,(1+(BC1222-AT1222))-BB1222,-1)</f>
        <v>0</v>
      </c>
      <c r="BE1222" s="44">
        <f>AL1222-AT1222</f>
        <v>0</v>
      </c>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c r="FN1222" s="3"/>
      <c r="FO1222" s="3"/>
      <c r="FP1222" s="3"/>
      <c r="FQ1222" s="3"/>
      <c r="FR1222" s="3"/>
      <c r="FS1222" s="3"/>
      <c r="FT1222" s="3"/>
      <c r="FU1222" s="3"/>
    </row>
    <row r="1223" spans="1:177" ht="15" customHeight="1">
      <c r="A1223" s="1">
        <v>1222</v>
      </c>
      <c r="B1223" s="1">
        <v>-38.035406187541597</v>
      </c>
      <c r="C1223" s="1">
        <v>145.35519062787401</v>
      </c>
      <c r="D1223" s="1">
        <v>15</v>
      </c>
      <c r="E1223"/>
      <c r="F1223" s="1" t="s">
        <v>40</v>
      </c>
      <c r="G1223" s="1" t="s">
        <v>1452</v>
      </c>
      <c r="H1223" s="2" t="s">
        <v>1454</v>
      </c>
      <c r="I1223" s="4">
        <v>1</v>
      </c>
      <c r="J1223" s="4">
        <v>0</v>
      </c>
      <c r="K1223" s="4">
        <v>0</v>
      </c>
      <c r="L1223" s="4">
        <v>0</v>
      </c>
      <c r="M1223" s="5">
        <v>1</v>
      </c>
      <c r="N1223" s="5">
        <v>0</v>
      </c>
      <c r="O1223" s="5">
        <v>0</v>
      </c>
      <c r="P1223" s="5">
        <v>0</v>
      </c>
      <c r="Q1223" s="5">
        <v>0</v>
      </c>
      <c r="R1223" s="6">
        <v>0</v>
      </c>
      <c r="S1223" s="6">
        <v>0</v>
      </c>
      <c r="T1223" s="6">
        <v>0</v>
      </c>
      <c r="U1223" s="6">
        <v>1</v>
      </c>
      <c r="V1223" s="6">
        <v>0</v>
      </c>
      <c r="W1223" s="6">
        <v>0</v>
      </c>
      <c r="X1223" s="6">
        <v>0</v>
      </c>
      <c r="Y1223" s="7">
        <v>0</v>
      </c>
      <c r="Z1223" s="7">
        <v>0</v>
      </c>
      <c r="AA1223" s="8">
        <v>0</v>
      </c>
      <c r="AB1223" s="8">
        <v>0</v>
      </c>
      <c r="AC1223" s="8">
        <v>0</v>
      </c>
      <c r="AD1223" s="8">
        <v>0</v>
      </c>
      <c r="AE1223" s="8">
        <v>0</v>
      </c>
      <c r="AF1223" s="8">
        <v>0</v>
      </c>
      <c r="AK1223" s="9">
        <f>LEN(H1223)</f>
        <v>11</v>
      </c>
      <c r="AL1223" s="9">
        <f>SUM(R1223:X1223)</f>
        <v>1</v>
      </c>
      <c r="AM1223" s="3" t="b">
        <f>IF(R1223,1)</f>
        <v>0</v>
      </c>
      <c r="AN1223" s="3" t="b">
        <f>IF(S1223,1)</f>
        <v>0</v>
      </c>
      <c r="AO1223" s="3" t="b">
        <f>IF(T1223,1)</f>
        <v>0</v>
      </c>
      <c r="AP1223" s="3">
        <f>IF(U1223,1)</f>
        <v>1</v>
      </c>
      <c r="AQ1223" s="3" t="b">
        <f>IF(V1223,1)</f>
        <v>0</v>
      </c>
      <c r="AR1223" s="3" t="b">
        <f>IF(W1223,1)</f>
        <v>0</v>
      </c>
      <c r="AS1223" s="3" t="b">
        <f>IF(X1223,1)</f>
        <v>0</v>
      </c>
      <c r="AT1223" s="3">
        <f>SUM(AM1223:AS1223)</f>
        <v>1</v>
      </c>
      <c r="AU1223" s="10" t="b">
        <f>IF(R1223,1)</f>
        <v>0</v>
      </c>
      <c r="AV1223" s="10" t="b">
        <f>IF(S1223,2)</f>
        <v>0</v>
      </c>
      <c r="AW1223" s="10" t="b">
        <f>IF(T1223,3)</f>
        <v>0</v>
      </c>
      <c r="AX1223" s="10">
        <f>IF(U1223,4)</f>
        <v>4</v>
      </c>
      <c r="AY1223" s="10" t="b">
        <f>IF(V1223,5)</f>
        <v>0</v>
      </c>
      <c r="AZ1223" s="10" t="b">
        <f>IF(W1223,6)</f>
        <v>0</v>
      </c>
      <c r="BA1223" s="10" t="b">
        <f>IF(X1223,7)</f>
        <v>0</v>
      </c>
      <c r="BB1223" s="10">
        <f>MIN(AU1223:BA1223)</f>
        <v>4</v>
      </c>
      <c r="BC1223" s="10">
        <f>MAX(AU1223:BA1223)</f>
        <v>4</v>
      </c>
      <c r="BD1223" s="10">
        <f>IF(AT1223&gt;0,(1+(BC1223-AT1223))-BB1223,-1)</f>
        <v>0</v>
      </c>
      <c r="BE1223" s="44">
        <f>AL1223-AT1223</f>
        <v>0</v>
      </c>
      <c r="BF1223" s="3">
        <v>1</v>
      </c>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c r="FN1223" s="3"/>
      <c r="FO1223" s="3"/>
      <c r="FP1223" s="3"/>
      <c r="FQ1223" s="3"/>
      <c r="FR1223" s="3"/>
      <c r="FS1223" s="3"/>
      <c r="FT1223" s="3"/>
      <c r="FU1223" s="3"/>
    </row>
    <row r="1224" spans="1:177" ht="15" customHeight="1">
      <c r="A1224" s="1">
        <v>1223</v>
      </c>
      <c r="B1224" s="1">
        <v>-37.807525395178097</v>
      </c>
      <c r="C1224" s="1">
        <v>144.95769262161301</v>
      </c>
      <c r="D1224" s="1">
        <v>15</v>
      </c>
      <c r="E1224"/>
      <c r="F1224" s="1" t="s">
        <v>40</v>
      </c>
      <c r="G1224" s="1" t="s">
        <v>1452</v>
      </c>
      <c r="H1224" s="2" t="s">
        <v>1455</v>
      </c>
      <c r="I1224" s="4">
        <v>1</v>
      </c>
      <c r="J1224" s="4">
        <v>0</v>
      </c>
      <c r="K1224" s="4">
        <v>0</v>
      </c>
      <c r="L1224" s="4">
        <v>0</v>
      </c>
      <c r="M1224" s="5">
        <v>0</v>
      </c>
      <c r="N1224" s="5">
        <v>1</v>
      </c>
      <c r="O1224" s="5">
        <v>0</v>
      </c>
      <c r="P1224" s="5">
        <v>0</v>
      </c>
      <c r="Q1224" s="5">
        <v>0</v>
      </c>
      <c r="R1224" s="6">
        <v>0</v>
      </c>
      <c r="S1224" s="6">
        <v>0</v>
      </c>
      <c r="T1224" s="6">
        <v>0</v>
      </c>
      <c r="U1224" s="6">
        <v>1</v>
      </c>
      <c r="V1224" s="6">
        <v>0</v>
      </c>
      <c r="W1224" s="6">
        <v>0</v>
      </c>
      <c r="X1224" s="6">
        <v>0</v>
      </c>
      <c r="Y1224" s="7">
        <v>0</v>
      </c>
      <c r="Z1224" s="7">
        <v>0</v>
      </c>
      <c r="AA1224" s="8">
        <v>0</v>
      </c>
      <c r="AB1224" s="8">
        <v>0</v>
      </c>
      <c r="AC1224" s="8">
        <v>0</v>
      </c>
      <c r="AD1224" s="8">
        <v>0</v>
      </c>
      <c r="AE1224" s="8">
        <v>0</v>
      </c>
      <c r="AF1224" s="8">
        <v>0</v>
      </c>
      <c r="AK1224" s="9">
        <f>LEN(H1224)</f>
        <v>17</v>
      </c>
      <c r="AL1224" s="9">
        <f>SUM(R1224:X1224)</f>
        <v>1</v>
      </c>
      <c r="AM1224" s="3" t="b">
        <f>IF(R1224,1)</f>
        <v>0</v>
      </c>
      <c r="AN1224" s="3" t="b">
        <f>IF(S1224,1)</f>
        <v>0</v>
      </c>
      <c r="AO1224" s="3" t="b">
        <f>IF(T1224,1)</f>
        <v>0</v>
      </c>
      <c r="AP1224" s="3">
        <f>IF(U1224,1)</f>
        <v>1</v>
      </c>
      <c r="AQ1224" s="3" t="b">
        <f>IF(V1224,1)</f>
        <v>0</v>
      </c>
      <c r="AR1224" s="3" t="b">
        <f>IF(W1224,1)</f>
        <v>0</v>
      </c>
      <c r="AS1224" s="3" t="b">
        <f>IF(X1224,1)</f>
        <v>0</v>
      </c>
      <c r="AT1224" s="3">
        <f>SUM(AM1224:AS1224)</f>
        <v>1</v>
      </c>
      <c r="AU1224" s="10" t="b">
        <f>IF(R1224,1)</f>
        <v>0</v>
      </c>
      <c r="AV1224" s="10" t="b">
        <f>IF(S1224,2)</f>
        <v>0</v>
      </c>
      <c r="AW1224" s="10" t="b">
        <f>IF(T1224,3)</f>
        <v>0</v>
      </c>
      <c r="AX1224" s="10">
        <f>IF(U1224,4)</f>
        <v>4</v>
      </c>
      <c r="AY1224" s="10" t="b">
        <f>IF(V1224,5)</f>
        <v>0</v>
      </c>
      <c r="AZ1224" s="10" t="b">
        <f>IF(W1224,6)</f>
        <v>0</v>
      </c>
      <c r="BA1224" s="10" t="b">
        <f>IF(X1224,7)</f>
        <v>0</v>
      </c>
      <c r="BB1224" s="10">
        <f>MIN(AU1224:BA1224)</f>
        <v>4</v>
      </c>
      <c r="BC1224" s="10">
        <f>MAX(AU1224:BA1224)</f>
        <v>4</v>
      </c>
      <c r="BD1224" s="10">
        <f>IF(AT1224&gt;0,(1+(BC1224-AT1224))-BB1224,-1)</f>
        <v>0</v>
      </c>
      <c r="BE1224" s="44">
        <f>AL1224-AT1224</f>
        <v>0</v>
      </c>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c r="FN1224" s="3"/>
      <c r="FO1224" s="3"/>
      <c r="FP1224" s="3"/>
      <c r="FQ1224" s="3"/>
      <c r="FR1224" s="3"/>
      <c r="FS1224" s="3"/>
      <c r="FT1224" s="3"/>
      <c r="FU1224" s="3"/>
    </row>
    <row r="1225" spans="1:177" ht="15" customHeight="1">
      <c r="A1225" s="1">
        <v>1224</v>
      </c>
      <c r="B1225" s="1">
        <v>-37.789111968768303</v>
      </c>
      <c r="C1225" s="1">
        <v>145.01223802413901</v>
      </c>
      <c r="D1225" s="1">
        <v>15</v>
      </c>
      <c r="E1225"/>
      <c r="F1225" s="1" t="s">
        <v>40</v>
      </c>
      <c r="G1225" s="1" t="s">
        <v>1452</v>
      </c>
      <c r="H1225" s="2" t="s">
        <v>1456</v>
      </c>
      <c r="I1225" s="4">
        <v>1</v>
      </c>
      <c r="J1225" s="4">
        <v>0</v>
      </c>
      <c r="K1225" s="4">
        <v>0</v>
      </c>
      <c r="L1225" s="4">
        <v>0</v>
      </c>
      <c r="M1225" s="5">
        <v>0</v>
      </c>
      <c r="N1225" s="5">
        <v>0</v>
      </c>
      <c r="O1225" s="5">
        <v>0</v>
      </c>
      <c r="P1225" s="5">
        <v>0</v>
      </c>
      <c r="Q1225" s="5">
        <v>1</v>
      </c>
      <c r="R1225" s="6">
        <v>0</v>
      </c>
      <c r="S1225" s="6">
        <v>0</v>
      </c>
      <c r="T1225" s="6">
        <v>0</v>
      </c>
      <c r="U1225" s="6">
        <v>1</v>
      </c>
      <c r="V1225" s="6">
        <v>0</v>
      </c>
      <c r="W1225" s="6">
        <v>0</v>
      </c>
      <c r="X1225" s="6">
        <v>0</v>
      </c>
      <c r="Y1225" s="7">
        <v>0</v>
      </c>
      <c r="Z1225" s="7">
        <v>0</v>
      </c>
      <c r="AA1225" s="8">
        <v>0</v>
      </c>
      <c r="AB1225" s="8">
        <v>0</v>
      </c>
      <c r="AC1225" s="8">
        <v>0</v>
      </c>
      <c r="AD1225" s="8">
        <v>0</v>
      </c>
      <c r="AE1225" s="8">
        <v>0</v>
      </c>
      <c r="AF1225" s="8">
        <v>0</v>
      </c>
      <c r="AK1225" s="9">
        <f>LEN(H1225)</f>
        <v>26</v>
      </c>
      <c r="AL1225" s="9">
        <f>SUM(R1225:X1225)</f>
        <v>1</v>
      </c>
      <c r="AM1225" s="3" t="b">
        <f>IF(R1225,1)</f>
        <v>0</v>
      </c>
      <c r="AN1225" s="3" t="b">
        <f>IF(S1225,1)</f>
        <v>0</v>
      </c>
      <c r="AO1225" s="3" t="b">
        <f>IF(T1225,1)</f>
        <v>0</v>
      </c>
      <c r="AP1225" s="3">
        <f>IF(U1225,1)</f>
        <v>1</v>
      </c>
      <c r="AQ1225" s="3" t="b">
        <f>IF(V1225,1)</f>
        <v>0</v>
      </c>
      <c r="AR1225" s="3" t="b">
        <f>IF(W1225,1)</f>
        <v>0</v>
      </c>
      <c r="AS1225" s="3" t="b">
        <f>IF(X1225,1)</f>
        <v>0</v>
      </c>
      <c r="AT1225" s="3">
        <f>SUM(AM1225:AS1225)</f>
        <v>1</v>
      </c>
      <c r="AU1225" s="10" t="b">
        <f>IF(R1225,1)</f>
        <v>0</v>
      </c>
      <c r="AV1225" s="10" t="b">
        <f>IF(S1225,2)</f>
        <v>0</v>
      </c>
      <c r="AW1225" s="10" t="b">
        <f>IF(T1225,3)</f>
        <v>0</v>
      </c>
      <c r="AX1225" s="10">
        <f>IF(U1225,4)</f>
        <v>4</v>
      </c>
      <c r="AY1225" s="10" t="b">
        <f>IF(V1225,5)</f>
        <v>0</v>
      </c>
      <c r="AZ1225" s="10" t="b">
        <f>IF(W1225,6)</f>
        <v>0</v>
      </c>
      <c r="BA1225" s="10" t="b">
        <f>IF(X1225,7)</f>
        <v>0</v>
      </c>
      <c r="BB1225" s="10">
        <f>MIN(AU1225:BA1225)</f>
        <v>4</v>
      </c>
      <c r="BC1225" s="10">
        <f>MAX(AU1225:BA1225)</f>
        <v>4</v>
      </c>
      <c r="BD1225" s="10">
        <f>IF(AT1225&gt;0,(1+(BC1225-AT1225))-BB1225,-1)</f>
        <v>0</v>
      </c>
      <c r="BE1225" s="44">
        <f>AL1225-AT1225</f>
        <v>0</v>
      </c>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c r="FN1225" s="3"/>
      <c r="FO1225" s="3"/>
      <c r="FP1225" s="3"/>
      <c r="FQ1225" s="3"/>
      <c r="FR1225" s="3"/>
      <c r="FS1225" s="3"/>
      <c r="FT1225" s="3"/>
      <c r="FU1225" s="3"/>
    </row>
    <row r="1226" spans="1:177" ht="15" customHeight="1">
      <c r="A1226" s="1">
        <v>1225</v>
      </c>
      <c r="B1226" s="1">
        <v>-37.798743136317803</v>
      </c>
      <c r="C1226" s="1">
        <v>144.83512639846799</v>
      </c>
      <c r="D1226" s="1">
        <v>15</v>
      </c>
      <c r="E1226"/>
      <c r="F1226" s="1" t="s">
        <v>40</v>
      </c>
      <c r="G1226" s="1" t="s">
        <v>1452</v>
      </c>
      <c r="H1226" s="2" t="s">
        <v>1457</v>
      </c>
      <c r="I1226" s="4">
        <v>1</v>
      </c>
      <c r="J1226" s="4">
        <v>0</v>
      </c>
      <c r="K1226" s="4">
        <v>0</v>
      </c>
      <c r="L1226" s="4">
        <v>0</v>
      </c>
      <c r="M1226" s="5">
        <v>1</v>
      </c>
      <c r="N1226" s="5">
        <v>0</v>
      </c>
      <c r="O1226" s="5">
        <v>0</v>
      </c>
      <c r="P1226" s="5">
        <v>0</v>
      </c>
      <c r="Q1226" s="5">
        <v>0</v>
      </c>
      <c r="R1226" s="6">
        <v>0</v>
      </c>
      <c r="S1226" s="6">
        <v>0</v>
      </c>
      <c r="T1226" s="6">
        <v>0</v>
      </c>
      <c r="U1226" s="6">
        <v>2</v>
      </c>
      <c r="V1226" s="6">
        <v>0</v>
      </c>
      <c r="W1226" s="6">
        <v>0</v>
      </c>
      <c r="X1226" s="6">
        <v>0</v>
      </c>
      <c r="Y1226" s="7">
        <v>0</v>
      </c>
      <c r="Z1226" s="7">
        <v>0</v>
      </c>
      <c r="AA1226" s="8">
        <v>0</v>
      </c>
      <c r="AB1226" s="8">
        <v>0</v>
      </c>
      <c r="AC1226" s="8">
        <v>1</v>
      </c>
      <c r="AD1226" s="8">
        <v>0</v>
      </c>
      <c r="AE1226" s="8">
        <v>0</v>
      </c>
      <c r="AF1226" s="8">
        <v>1</v>
      </c>
      <c r="AI1226" s="9" t="s">
        <v>433</v>
      </c>
      <c r="AK1226" s="9">
        <f>LEN(H1226)</f>
        <v>37</v>
      </c>
      <c r="AL1226" s="9">
        <f>SUM(R1226:X1226)</f>
        <v>2</v>
      </c>
      <c r="AM1226" s="3" t="b">
        <f>IF(R1226,1)</f>
        <v>0</v>
      </c>
      <c r="AN1226" s="3" t="b">
        <f>IF(S1226,1)</f>
        <v>0</v>
      </c>
      <c r="AO1226" s="3" t="b">
        <f>IF(T1226,1)</f>
        <v>0</v>
      </c>
      <c r="AP1226" s="3">
        <f>IF(U1226,1)</f>
        <v>1</v>
      </c>
      <c r="AQ1226" s="3" t="b">
        <f>IF(V1226,1)</f>
        <v>0</v>
      </c>
      <c r="AR1226" s="3" t="b">
        <f>IF(W1226,1)</f>
        <v>0</v>
      </c>
      <c r="AS1226" s="3" t="b">
        <f>IF(X1226,1)</f>
        <v>0</v>
      </c>
      <c r="AT1226" s="3">
        <f>SUM(AM1226:AS1226)</f>
        <v>1</v>
      </c>
      <c r="AU1226" s="10" t="b">
        <f>IF(R1226,1)</f>
        <v>0</v>
      </c>
      <c r="AV1226" s="10" t="b">
        <f>IF(S1226,2)</f>
        <v>0</v>
      </c>
      <c r="AW1226" s="10" t="b">
        <f>IF(T1226,3)</f>
        <v>0</v>
      </c>
      <c r="AX1226" s="10">
        <f>IF(U1226,4)</f>
        <v>4</v>
      </c>
      <c r="AY1226" s="10" t="b">
        <f>IF(V1226,5)</f>
        <v>0</v>
      </c>
      <c r="AZ1226" s="10" t="b">
        <f>IF(W1226,6)</f>
        <v>0</v>
      </c>
      <c r="BA1226" s="10" t="b">
        <f>IF(X1226,7)</f>
        <v>0</v>
      </c>
      <c r="BB1226" s="10">
        <f>MIN(AU1226:BA1226)</f>
        <v>4</v>
      </c>
      <c r="BC1226" s="10">
        <f>MAX(AU1226:BA1226)</f>
        <v>4</v>
      </c>
      <c r="BD1226" s="10">
        <f>IF(AT1226&gt;0,(1+(BC1226-AT1226))-BB1226,-1)</f>
        <v>0</v>
      </c>
      <c r="BE1226" s="44">
        <f>AL1226-AT1226</f>
        <v>1</v>
      </c>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c r="FN1226" s="3"/>
      <c r="FO1226" s="3"/>
      <c r="FP1226" s="3"/>
      <c r="FQ1226" s="3"/>
      <c r="FR1226" s="3"/>
      <c r="FS1226" s="3"/>
      <c r="FT1226" s="3"/>
      <c r="FU1226" s="3"/>
    </row>
    <row r="1227" spans="1:177" ht="15" customHeight="1">
      <c r="A1227" s="1">
        <v>1226</v>
      </c>
      <c r="B1227" s="1">
        <v>-37.811627945849303</v>
      </c>
      <c r="C1227" s="1">
        <v>144.95232820358299</v>
      </c>
      <c r="D1227" s="1">
        <v>15</v>
      </c>
      <c r="E1227"/>
      <c r="F1227" s="1" t="s">
        <v>40</v>
      </c>
      <c r="G1227" s="1" t="s">
        <v>1452</v>
      </c>
      <c r="H1227" s="2" t="s">
        <v>1458</v>
      </c>
      <c r="I1227" s="4">
        <v>1</v>
      </c>
      <c r="J1227" s="4">
        <v>0</v>
      </c>
      <c r="K1227" s="4">
        <v>0</v>
      </c>
      <c r="L1227" s="4">
        <v>0</v>
      </c>
      <c r="M1227" s="5">
        <v>1</v>
      </c>
      <c r="N1227" s="5">
        <v>0</v>
      </c>
      <c r="O1227" s="5">
        <v>0</v>
      </c>
      <c r="P1227" s="5">
        <v>0</v>
      </c>
      <c r="Q1227" s="5">
        <v>0</v>
      </c>
      <c r="R1227" s="6">
        <v>0</v>
      </c>
      <c r="S1227" s="6">
        <v>0</v>
      </c>
      <c r="T1227" s="6">
        <v>0</v>
      </c>
      <c r="U1227" s="6">
        <v>1</v>
      </c>
      <c r="V1227" s="6">
        <v>0</v>
      </c>
      <c r="W1227" s="6">
        <v>0</v>
      </c>
      <c r="X1227" s="6">
        <v>0</v>
      </c>
      <c r="Y1227" s="7">
        <v>0</v>
      </c>
      <c r="Z1227" s="7">
        <v>0</v>
      </c>
      <c r="AA1227" s="8">
        <v>0</v>
      </c>
      <c r="AB1227" s="8">
        <v>0</v>
      </c>
      <c r="AC1227" s="8">
        <v>0</v>
      </c>
      <c r="AD1227" s="8">
        <v>0</v>
      </c>
      <c r="AE1227" s="8">
        <v>0</v>
      </c>
      <c r="AF1227" s="8">
        <v>0</v>
      </c>
      <c r="AK1227" s="9">
        <f>LEN(H1227)</f>
        <v>11</v>
      </c>
      <c r="AL1227" s="9">
        <f>SUM(R1227:X1227)</f>
        <v>1</v>
      </c>
      <c r="AM1227" s="3" t="b">
        <f>IF(R1227,1)</f>
        <v>0</v>
      </c>
      <c r="AN1227" s="3" t="b">
        <f>IF(S1227,1)</f>
        <v>0</v>
      </c>
      <c r="AO1227" s="3" t="b">
        <f>IF(T1227,1)</f>
        <v>0</v>
      </c>
      <c r="AP1227" s="3">
        <f>IF(U1227,1)</f>
        <v>1</v>
      </c>
      <c r="AQ1227" s="3" t="b">
        <f>IF(V1227,1)</f>
        <v>0</v>
      </c>
      <c r="AR1227" s="3" t="b">
        <f>IF(W1227,1)</f>
        <v>0</v>
      </c>
      <c r="AS1227" s="3" t="b">
        <f>IF(X1227,1)</f>
        <v>0</v>
      </c>
      <c r="AT1227" s="3">
        <f>SUM(AM1227:AS1227)</f>
        <v>1</v>
      </c>
      <c r="AU1227" s="10" t="b">
        <f>IF(R1227,1)</f>
        <v>0</v>
      </c>
      <c r="AV1227" s="10" t="b">
        <f>IF(S1227,2)</f>
        <v>0</v>
      </c>
      <c r="AW1227" s="10" t="b">
        <f>IF(T1227,3)</f>
        <v>0</v>
      </c>
      <c r="AX1227" s="10">
        <f>IF(U1227,4)</f>
        <v>4</v>
      </c>
      <c r="AY1227" s="10" t="b">
        <f>IF(V1227,5)</f>
        <v>0</v>
      </c>
      <c r="AZ1227" s="10" t="b">
        <f>IF(W1227,6)</f>
        <v>0</v>
      </c>
      <c r="BA1227" s="10" t="b">
        <f>IF(X1227,7)</f>
        <v>0</v>
      </c>
      <c r="BB1227" s="10">
        <f>MIN(AU1227:BA1227)</f>
        <v>4</v>
      </c>
      <c r="BC1227" s="10">
        <f>MAX(AU1227:BA1227)</f>
        <v>4</v>
      </c>
      <c r="BD1227" s="10">
        <f>IF(AT1227&gt;0,(1+(BC1227-AT1227))-BB1227,-1)</f>
        <v>0</v>
      </c>
      <c r="BE1227" s="44">
        <f>AL1227-AT1227</f>
        <v>0</v>
      </c>
      <c r="BF1227" s="3">
        <v>1</v>
      </c>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c r="FN1227" s="3"/>
      <c r="FO1227" s="3"/>
      <c r="FP1227" s="3"/>
      <c r="FQ1227" s="3"/>
      <c r="FR1227" s="3"/>
      <c r="FS1227" s="3"/>
      <c r="FT1227" s="3"/>
      <c r="FU1227" s="3"/>
    </row>
    <row r="1228" spans="1:177" ht="15" customHeight="1">
      <c r="A1228" s="1">
        <v>1227</v>
      </c>
      <c r="B1228" s="1">
        <v>-37.759498441667802</v>
      </c>
      <c r="C1228" s="1">
        <v>144.962456224823</v>
      </c>
      <c r="D1228" s="1">
        <v>15</v>
      </c>
      <c r="E1228"/>
      <c r="F1228" s="1" t="s">
        <v>40</v>
      </c>
      <c r="G1228" s="1" t="s">
        <v>1452</v>
      </c>
      <c r="H1228" s="2" t="s">
        <v>1459</v>
      </c>
      <c r="I1228" s="4">
        <v>0</v>
      </c>
      <c r="J1228" s="4">
        <v>0</v>
      </c>
      <c r="K1228" s="4">
        <v>1</v>
      </c>
      <c r="L1228" s="4">
        <v>0</v>
      </c>
      <c r="M1228" s="5">
        <v>1</v>
      </c>
      <c r="N1228" s="5">
        <v>0</v>
      </c>
      <c r="O1228" s="5">
        <v>0</v>
      </c>
      <c r="P1228" s="5">
        <v>0</v>
      </c>
      <c r="Q1228" s="5">
        <v>0</v>
      </c>
      <c r="R1228" s="6">
        <v>0</v>
      </c>
      <c r="S1228" s="6">
        <v>0</v>
      </c>
      <c r="T1228" s="6">
        <v>0</v>
      </c>
      <c r="U1228" s="6">
        <v>2</v>
      </c>
      <c r="V1228" s="6">
        <v>0</v>
      </c>
      <c r="W1228" s="6">
        <v>0</v>
      </c>
      <c r="X1228" s="6">
        <v>0</v>
      </c>
      <c r="Y1228" s="7">
        <v>0</v>
      </c>
      <c r="Z1228" s="7">
        <v>0</v>
      </c>
      <c r="AA1228" s="8">
        <v>0</v>
      </c>
      <c r="AB1228" s="8">
        <v>1</v>
      </c>
      <c r="AC1228" s="8">
        <v>0</v>
      </c>
      <c r="AD1228" s="8">
        <v>0</v>
      </c>
      <c r="AE1228" s="8">
        <v>0</v>
      </c>
      <c r="AF1228" s="8">
        <v>1</v>
      </c>
      <c r="AI1228" s="9" t="s">
        <v>4551</v>
      </c>
      <c r="AK1228" s="9">
        <f>LEN(H1228)</f>
        <v>32</v>
      </c>
      <c r="AL1228" s="9">
        <f>SUM(R1228:X1228)</f>
        <v>2</v>
      </c>
      <c r="AM1228" s="3" t="b">
        <f>IF(R1228,1)</f>
        <v>0</v>
      </c>
      <c r="AN1228" s="3" t="b">
        <f>IF(S1228,1)</f>
        <v>0</v>
      </c>
      <c r="AO1228" s="3" t="b">
        <f>IF(T1228,1)</f>
        <v>0</v>
      </c>
      <c r="AP1228" s="3">
        <f>IF(U1228,1)</f>
        <v>1</v>
      </c>
      <c r="AQ1228" s="3" t="b">
        <f>IF(V1228,1)</f>
        <v>0</v>
      </c>
      <c r="AR1228" s="3" t="b">
        <f>IF(W1228,1)</f>
        <v>0</v>
      </c>
      <c r="AS1228" s="3" t="b">
        <f>IF(X1228,1)</f>
        <v>0</v>
      </c>
      <c r="AT1228" s="3">
        <f>SUM(AM1228:AS1228)</f>
        <v>1</v>
      </c>
      <c r="AU1228" s="10" t="b">
        <f>IF(R1228,1)</f>
        <v>0</v>
      </c>
      <c r="AV1228" s="10" t="b">
        <f>IF(S1228,2)</f>
        <v>0</v>
      </c>
      <c r="AW1228" s="10" t="b">
        <f>IF(T1228,3)</f>
        <v>0</v>
      </c>
      <c r="AX1228" s="10">
        <f>IF(U1228,4)</f>
        <v>4</v>
      </c>
      <c r="AY1228" s="10" t="b">
        <f>IF(V1228,5)</f>
        <v>0</v>
      </c>
      <c r="AZ1228" s="10" t="b">
        <f>IF(W1228,6)</f>
        <v>0</v>
      </c>
      <c r="BA1228" s="10" t="b">
        <f>IF(X1228,7)</f>
        <v>0</v>
      </c>
      <c r="BB1228" s="10">
        <f>MIN(AU1228:BA1228)</f>
        <v>4</v>
      </c>
      <c r="BC1228" s="10">
        <f>MAX(AU1228:BA1228)</f>
        <v>4</v>
      </c>
      <c r="BD1228" s="10">
        <f>IF(AT1228&gt;0,(1+(BC1228-AT1228))-BB1228,-1)</f>
        <v>0</v>
      </c>
      <c r="BE1228" s="44">
        <f>AL1228-AT1228</f>
        <v>1</v>
      </c>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c r="FN1228" s="3"/>
      <c r="FO1228" s="3"/>
      <c r="FP1228" s="3"/>
      <c r="FQ1228" s="3"/>
      <c r="FR1228" s="3"/>
      <c r="FS1228" s="3"/>
      <c r="FT1228" s="3"/>
      <c r="FU1228" s="3"/>
    </row>
    <row r="1229" spans="1:177" ht="15" customHeight="1">
      <c r="A1229" s="1">
        <v>1228</v>
      </c>
      <c r="B1229" s="1">
        <v>-37.858130176177099</v>
      </c>
      <c r="C1229" s="1">
        <v>144.836542604828</v>
      </c>
      <c r="D1229" s="1">
        <v>15</v>
      </c>
      <c r="E1229"/>
      <c r="F1229" s="1" t="s">
        <v>40</v>
      </c>
      <c r="G1229" s="1" t="s">
        <v>1452</v>
      </c>
      <c r="H1229" s="2" t="s">
        <v>1460</v>
      </c>
      <c r="I1229" s="4">
        <v>1</v>
      </c>
      <c r="J1229" s="4">
        <v>0</v>
      </c>
      <c r="K1229" s="4">
        <v>0</v>
      </c>
      <c r="L1229" s="4">
        <v>0</v>
      </c>
      <c r="M1229" s="5">
        <v>0</v>
      </c>
      <c r="N1229" s="5">
        <v>1</v>
      </c>
      <c r="O1229" s="5">
        <v>0</v>
      </c>
      <c r="P1229" s="5">
        <v>0</v>
      </c>
      <c r="Q1229" s="5">
        <v>0</v>
      </c>
      <c r="R1229" s="6">
        <v>0</v>
      </c>
      <c r="S1229" s="6">
        <v>0</v>
      </c>
      <c r="T1229" s="6">
        <v>0</v>
      </c>
      <c r="U1229" s="6">
        <v>1</v>
      </c>
      <c r="V1229" s="6">
        <v>0</v>
      </c>
      <c r="W1229" s="6">
        <v>0</v>
      </c>
      <c r="X1229" s="6">
        <v>0</v>
      </c>
      <c r="Y1229" s="7">
        <v>0</v>
      </c>
      <c r="Z1229" s="7">
        <v>1</v>
      </c>
      <c r="AA1229" s="8">
        <v>0</v>
      </c>
      <c r="AB1229" s="8">
        <v>0</v>
      </c>
      <c r="AC1229" s="8">
        <v>0</v>
      </c>
      <c r="AD1229" s="8">
        <v>0</v>
      </c>
      <c r="AE1229" s="8">
        <v>0</v>
      </c>
      <c r="AF1229" s="8">
        <v>0</v>
      </c>
      <c r="AI1229" s="9" t="s">
        <v>45</v>
      </c>
      <c r="AK1229" s="9">
        <f>LEN(H1229)</f>
        <v>32</v>
      </c>
      <c r="AL1229" s="9">
        <f>SUM(R1229:X1229)</f>
        <v>1</v>
      </c>
      <c r="AM1229" s="3" t="b">
        <f>IF(R1229,1)</f>
        <v>0</v>
      </c>
      <c r="AN1229" s="3" t="b">
        <f>IF(S1229,1)</f>
        <v>0</v>
      </c>
      <c r="AO1229" s="3" t="b">
        <f>IF(T1229,1)</f>
        <v>0</v>
      </c>
      <c r="AP1229" s="3">
        <f>IF(U1229,1)</f>
        <v>1</v>
      </c>
      <c r="AQ1229" s="3" t="b">
        <f>IF(V1229,1)</f>
        <v>0</v>
      </c>
      <c r="AR1229" s="3" t="b">
        <f>IF(W1229,1)</f>
        <v>0</v>
      </c>
      <c r="AS1229" s="3" t="b">
        <f>IF(X1229,1)</f>
        <v>0</v>
      </c>
      <c r="AT1229" s="3">
        <f>SUM(AM1229:AS1229)</f>
        <v>1</v>
      </c>
      <c r="AU1229" s="10" t="b">
        <f>IF(R1229,1)</f>
        <v>0</v>
      </c>
      <c r="AV1229" s="10" t="b">
        <f>IF(S1229,2)</f>
        <v>0</v>
      </c>
      <c r="AW1229" s="10" t="b">
        <f>IF(T1229,3)</f>
        <v>0</v>
      </c>
      <c r="AX1229" s="10">
        <f>IF(U1229,4)</f>
        <v>4</v>
      </c>
      <c r="AY1229" s="10" t="b">
        <f>IF(V1229,5)</f>
        <v>0</v>
      </c>
      <c r="AZ1229" s="10" t="b">
        <f>IF(W1229,6)</f>
        <v>0</v>
      </c>
      <c r="BA1229" s="10" t="b">
        <f>IF(X1229,7)</f>
        <v>0</v>
      </c>
      <c r="BB1229" s="10">
        <f>MIN(AU1229:BA1229)</f>
        <v>4</v>
      </c>
      <c r="BC1229" s="10">
        <f>MAX(AU1229:BA1229)</f>
        <v>4</v>
      </c>
      <c r="BD1229" s="10">
        <f>IF(AT1229&gt;0,(1+(BC1229-AT1229))-BB1229,-1)</f>
        <v>0</v>
      </c>
      <c r="BE1229" s="44">
        <f>AL1229-AT1229</f>
        <v>0</v>
      </c>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c r="FN1229" s="3"/>
      <c r="FO1229" s="3"/>
      <c r="FP1229" s="3"/>
      <c r="FQ1229" s="3"/>
      <c r="FR1229" s="3"/>
      <c r="FS1229" s="3"/>
      <c r="FT1229" s="3"/>
      <c r="FU1229" s="3"/>
    </row>
    <row r="1230" spans="1:177" ht="15" customHeight="1">
      <c r="A1230" s="1">
        <v>1229</v>
      </c>
      <c r="B1230" s="1">
        <v>-37.789451115711799</v>
      </c>
      <c r="C1230" s="1">
        <v>144.89701032485999</v>
      </c>
      <c r="D1230" s="1">
        <v>15</v>
      </c>
      <c r="E1230"/>
      <c r="F1230" s="1" t="s">
        <v>40</v>
      </c>
      <c r="G1230" s="1" t="s">
        <v>1452</v>
      </c>
      <c r="H1230" s="2" t="s">
        <v>1461</v>
      </c>
      <c r="I1230" s="4">
        <v>1</v>
      </c>
      <c r="J1230" s="4">
        <v>0</v>
      </c>
      <c r="K1230" s="4">
        <v>0</v>
      </c>
      <c r="L1230" s="4">
        <v>0</v>
      </c>
      <c r="M1230" s="5">
        <v>1</v>
      </c>
      <c r="N1230" s="5">
        <v>1</v>
      </c>
      <c r="O1230" s="5">
        <v>0</v>
      </c>
      <c r="P1230" s="5">
        <v>0</v>
      </c>
      <c r="Q1230" s="5">
        <v>0</v>
      </c>
      <c r="R1230" s="6">
        <v>0</v>
      </c>
      <c r="S1230" s="6">
        <v>0</v>
      </c>
      <c r="T1230" s="6">
        <v>0</v>
      </c>
      <c r="U1230" s="6">
        <v>2</v>
      </c>
      <c r="V1230" s="6">
        <v>0</v>
      </c>
      <c r="W1230" s="6">
        <v>0</v>
      </c>
      <c r="X1230" s="6">
        <v>0</v>
      </c>
      <c r="Y1230" s="7">
        <v>0</v>
      </c>
      <c r="Z1230" s="7">
        <v>0</v>
      </c>
      <c r="AA1230" s="8">
        <v>0</v>
      </c>
      <c r="AB1230" s="8">
        <v>1</v>
      </c>
      <c r="AC1230" s="8">
        <v>0</v>
      </c>
      <c r="AD1230" s="8">
        <v>0</v>
      </c>
      <c r="AE1230" s="8">
        <v>0</v>
      </c>
      <c r="AF1230" s="8">
        <v>0</v>
      </c>
      <c r="AI1230" s="9" t="s">
        <v>741</v>
      </c>
      <c r="AK1230" s="9">
        <f>LEN(H1230)</f>
        <v>35</v>
      </c>
      <c r="AL1230" s="9">
        <f>SUM(R1230:X1230)</f>
        <v>2</v>
      </c>
      <c r="AM1230" s="3" t="b">
        <f>IF(R1230,1)</f>
        <v>0</v>
      </c>
      <c r="AN1230" s="3" t="b">
        <f>IF(S1230,1)</f>
        <v>0</v>
      </c>
      <c r="AO1230" s="3" t="b">
        <f>IF(T1230,1)</f>
        <v>0</v>
      </c>
      <c r="AP1230" s="3">
        <f>IF(U1230,1)</f>
        <v>1</v>
      </c>
      <c r="AQ1230" s="3" t="b">
        <f>IF(V1230,1)</f>
        <v>0</v>
      </c>
      <c r="AR1230" s="3" t="b">
        <f>IF(W1230,1)</f>
        <v>0</v>
      </c>
      <c r="AS1230" s="3" t="b">
        <f>IF(X1230,1)</f>
        <v>0</v>
      </c>
      <c r="AT1230" s="3">
        <f>SUM(AM1230:AS1230)</f>
        <v>1</v>
      </c>
      <c r="AU1230" s="10" t="b">
        <f>IF(R1230,1)</f>
        <v>0</v>
      </c>
      <c r="AV1230" s="10" t="b">
        <f>IF(S1230,2)</f>
        <v>0</v>
      </c>
      <c r="AW1230" s="10" t="b">
        <f>IF(T1230,3)</f>
        <v>0</v>
      </c>
      <c r="AX1230" s="10">
        <f>IF(U1230,4)</f>
        <v>4</v>
      </c>
      <c r="AY1230" s="10" t="b">
        <f>IF(V1230,5)</f>
        <v>0</v>
      </c>
      <c r="AZ1230" s="10" t="b">
        <f>IF(W1230,6)</f>
        <v>0</v>
      </c>
      <c r="BA1230" s="10" t="b">
        <f>IF(X1230,7)</f>
        <v>0</v>
      </c>
      <c r="BB1230" s="10">
        <f>MIN(AU1230:BA1230)</f>
        <v>4</v>
      </c>
      <c r="BC1230" s="10">
        <f>MAX(AU1230:BA1230)</f>
        <v>4</v>
      </c>
      <c r="BD1230" s="10">
        <f>IF(AT1230&gt;0,(1+(BC1230-AT1230))-BB1230,-1)</f>
        <v>0</v>
      </c>
      <c r="BE1230" s="44">
        <f>AL1230-AT1230</f>
        <v>1</v>
      </c>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c r="FN1230" s="3"/>
      <c r="FO1230" s="3"/>
      <c r="FP1230" s="3"/>
      <c r="FQ1230" s="3"/>
      <c r="FR1230" s="3"/>
      <c r="FS1230" s="3"/>
      <c r="FT1230" s="3"/>
      <c r="FU1230" s="3"/>
    </row>
    <row r="1231" spans="1:177" ht="15" customHeight="1">
      <c r="A1231" s="1">
        <v>1230</v>
      </c>
      <c r="B1231" s="1">
        <v>-37.753967912398601</v>
      </c>
      <c r="C1231" s="1">
        <v>145.00125169601401</v>
      </c>
      <c r="D1231" s="1">
        <v>15</v>
      </c>
      <c r="E1231"/>
      <c r="F1231" s="1" t="s">
        <v>40</v>
      </c>
      <c r="G1231" s="1" t="s">
        <v>1452</v>
      </c>
      <c r="H1231" s="2" t="s">
        <v>1462</v>
      </c>
      <c r="I1231" s="4">
        <v>1</v>
      </c>
      <c r="J1231" s="4">
        <v>0</v>
      </c>
      <c r="K1231" s="4">
        <v>0</v>
      </c>
      <c r="L1231" s="4">
        <v>0</v>
      </c>
      <c r="M1231" s="5">
        <v>1</v>
      </c>
      <c r="N1231" s="5">
        <v>0</v>
      </c>
      <c r="O1231" s="5">
        <v>0</v>
      </c>
      <c r="P1231" s="5">
        <v>0</v>
      </c>
      <c r="Q1231" s="5">
        <v>0</v>
      </c>
      <c r="R1231" s="6">
        <v>0</v>
      </c>
      <c r="S1231" s="6">
        <v>0</v>
      </c>
      <c r="T1231" s="6">
        <v>0</v>
      </c>
      <c r="U1231" s="6">
        <v>1</v>
      </c>
      <c r="V1231" s="6">
        <v>1</v>
      </c>
      <c r="W1231" s="6">
        <v>0</v>
      </c>
      <c r="X1231" s="6">
        <v>0</v>
      </c>
      <c r="Y1231" s="7">
        <v>0</v>
      </c>
      <c r="Z1231" s="7">
        <v>0</v>
      </c>
      <c r="AA1231" s="8">
        <v>0</v>
      </c>
      <c r="AB1231" s="8">
        <v>0</v>
      </c>
      <c r="AC1231" s="8">
        <v>0</v>
      </c>
      <c r="AD1231" s="8">
        <v>0</v>
      </c>
      <c r="AE1231" s="8">
        <v>0</v>
      </c>
      <c r="AF1231" s="8">
        <v>1</v>
      </c>
      <c r="AI1231" s="9" t="s">
        <v>238</v>
      </c>
      <c r="AK1231" s="9">
        <f>LEN(H1231)</f>
        <v>20</v>
      </c>
      <c r="AL1231" s="9">
        <f>SUM(R1231:X1231)</f>
        <v>2</v>
      </c>
      <c r="AM1231" s="3" t="b">
        <f>IF(R1231,1)</f>
        <v>0</v>
      </c>
      <c r="AN1231" s="3" t="b">
        <f>IF(S1231,1)</f>
        <v>0</v>
      </c>
      <c r="AO1231" s="3" t="b">
        <f>IF(T1231,1)</f>
        <v>0</v>
      </c>
      <c r="AP1231" s="3">
        <f>IF(U1231,1)</f>
        <v>1</v>
      </c>
      <c r="AQ1231" s="3">
        <f>IF(V1231,1)</f>
        <v>1</v>
      </c>
      <c r="AR1231" s="3" t="b">
        <f>IF(W1231,1)</f>
        <v>0</v>
      </c>
      <c r="AS1231" s="3" t="b">
        <f>IF(X1231,1)</f>
        <v>0</v>
      </c>
      <c r="AT1231" s="3">
        <f>SUM(AM1231:AS1231)</f>
        <v>2</v>
      </c>
      <c r="AU1231" s="10" t="b">
        <f>IF(R1231,1)</f>
        <v>0</v>
      </c>
      <c r="AV1231" s="10" t="b">
        <f>IF(S1231,2)</f>
        <v>0</v>
      </c>
      <c r="AW1231" s="10" t="b">
        <f>IF(T1231,3)</f>
        <v>0</v>
      </c>
      <c r="AX1231" s="10">
        <f>IF(U1231,4)</f>
        <v>4</v>
      </c>
      <c r="AY1231" s="10">
        <f>IF(V1231,5)</f>
        <v>5</v>
      </c>
      <c r="AZ1231" s="10" t="b">
        <f>IF(W1231,6)</f>
        <v>0</v>
      </c>
      <c r="BA1231" s="10" t="b">
        <f>IF(X1231,7)</f>
        <v>0</v>
      </c>
      <c r="BB1231" s="10">
        <f>MIN(AU1231:BA1231)</f>
        <v>4</v>
      </c>
      <c r="BC1231" s="10">
        <f>MAX(AU1231:BA1231)</f>
        <v>5</v>
      </c>
      <c r="BD1231" s="10">
        <f>IF(AT1231&gt;0,(1+(BC1231-AT1231))-BB1231,-1)</f>
        <v>0</v>
      </c>
      <c r="BE1231" s="44">
        <f>AL1231-AT1231</f>
        <v>0</v>
      </c>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c r="FN1231" s="3"/>
      <c r="FO1231" s="3"/>
      <c r="FP1231" s="3"/>
      <c r="FQ1231" s="3"/>
      <c r="FR1231" s="3"/>
      <c r="FS1231" s="3"/>
      <c r="FT1231" s="3"/>
      <c r="FU1231" s="3"/>
    </row>
    <row r="1232" spans="1:177" ht="15" customHeight="1">
      <c r="A1232" s="1">
        <v>1231</v>
      </c>
      <c r="B1232" s="1">
        <v>-37.721862323028802</v>
      </c>
      <c r="C1232" s="1">
        <v>144.93421792831401</v>
      </c>
      <c r="D1232" s="1">
        <v>15</v>
      </c>
      <c r="E1232"/>
      <c r="F1232" s="1" t="s">
        <v>40</v>
      </c>
      <c r="G1232" s="1" t="s">
        <v>1452</v>
      </c>
      <c r="H1232" s="2" t="s">
        <v>1463</v>
      </c>
      <c r="I1232" s="4">
        <v>1</v>
      </c>
      <c r="J1232" s="4">
        <v>0</v>
      </c>
      <c r="K1232" s="4">
        <v>0</v>
      </c>
      <c r="L1232" s="4">
        <v>0</v>
      </c>
      <c r="M1232" s="5">
        <v>1</v>
      </c>
      <c r="N1232" s="5">
        <v>0</v>
      </c>
      <c r="O1232" s="5">
        <v>0</v>
      </c>
      <c r="P1232" s="5">
        <v>0</v>
      </c>
      <c r="Q1232" s="5">
        <v>0</v>
      </c>
      <c r="R1232" s="6">
        <v>0</v>
      </c>
      <c r="S1232" s="6">
        <v>0</v>
      </c>
      <c r="T1232" s="6">
        <v>1</v>
      </c>
      <c r="U1232" s="6">
        <v>1</v>
      </c>
      <c r="V1232" s="6">
        <v>0</v>
      </c>
      <c r="W1232" s="6">
        <v>0</v>
      </c>
      <c r="X1232" s="6">
        <v>0</v>
      </c>
      <c r="Y1232" s="7">
        <v>0</v>
      </c>
      <c r="Z1232" s="7">
        <v>0</v>
      </c>
      <c r="AA1232" s="8">
        <v>0</v>
      </c>
      <c r="AB1232" s="8">
        <v>0</v>
      </c>
      <c r="AC1232" s="8">
        <v>0</v>
      </c>
      <c r="AD1232" s="8">
        <v>0</v>
      </c>
      <c r="AE1232" s="8">
        <v>0</v>
      </c>
      <c r="AF1232" s="8">
        <v>0</v>
      </c>
      <c r="AI1232" s="9" t="s">
        <v>1464</v>
      </c>
      <c r="AK1232" s="9">
        <f>LEN(H1232)</f>
        <v>17</v>
      </c>
      <c r="AL1232" s="9">
        <f>SUM(R1232:X1232)</f>
        <v>2</v>
      </c>
      <c r="AM1232" s="3" t="b">
        <f>IF(R1232,1)</f>
        <v>0</v>
      </c>
      <c r="AN1232" s="3" t="b">
        <f>IF(S1232,1)</f>
        <v>0</v>
      </c>
      <c r="AO1232" s="3">
        <f>IF(T1232,1)</f>
        <v>1</v>
      </c>
      <c r="AP1232" s="3">
        <f>IF(U1232,1)</f>
        <v>1</v>
      </c>
      <c r="AQ1232" s="3" t="b">
        <f>IF(V1232,1)</f>
        <v>0</v>
      </c>
      <c r="AR1232" s="3" t="b">
        <f>IF(W1232,1)</f>
        <v>0</v>
      </c>
      <c r="AS1232" s="3" t="b">
        <f>IF(X1232,1)</f>
        <v>0</v>
      </c>
      <c r="AT1232" s="3">
        <f>SUM(AM1232:AS1232)</f>
        <v>2</v>
      </c>
      <c r="AU1232" s="10" t="b">
        <f>IF(R1232,1)</f>
        <v>0</v>
      </c>
      <c r="AV1232" s="10" t="b">
        <f>IF(S1232,2)</f>
        <v>0</v>
      </c>
      <c r="AW1232" s="10">
        <f>IF(T1232,3)</f>
        <v>3</v>
      </c>
      <c r="AX1232" s="10">
        <f>IF(U1232,4)</f>
        <v>4</v>
      </c>
      <c r="AY1232" s="10" t="b">
        <f>IF(V1232,5)</f>
        <v>0</v>
      </c>
      <c r="AZ1232" s="10" t="b">
        <f>IF(W1232,6)</f>
        <v>0</v>
      </c>
      <c r="BA1232" s="10" t="b">
        <f>IF(X1232,7)</f>
        <v>0</v>
      </c>
      <c r="BB1232" s="10">
        <f>MIN(AU1232:BA1232)</f>
        <v>3</v>
      </c>
      <c r="BC1232" s="10">
        <f>MAX(AU1232:BA1232)</f>
        <v>4</v>
      </c>
      <c r="BD1232" s="10">
        <f>IF(AT1232&gt;0,(1+(BC1232-AT1232))-BB1232,-1)</f>
        <v>0</v>
      </c>
      <c r="BE1232" s="44">
        <f>AL1232-AT1232</f>
        <v>0</v>
      </c>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c r="FN1232" s="3"/>
      <c r="FO1232" s="3"/>
      <c r="FP1232" s="3"/>
      <c r="FQ1232" s="3"/>
      <c r="FR1232" s="3"/>
      <c r="FS1232" s="3"/>
      <c r="FT1232" s="3"/>
      <c r="FU1232" s="3"/>
    </row>
    <row r="1233" spans="1:177" ht="15" customHeight="1">
      <c r="A1233" s="1">
        <v>1232</v>
      </c>
      <c r="B1233" s="1">
        <v>-37.804982377442499</v>
      </c>
      <c r="C1233" s="1">
        <v>144.981296060944</v>
      </c>
      <c r="D1233" s="1">
        <v>15</v>
      </c>
      <c r="E1233"/>
      <c r="F1233" s="1" t="s">
        <v>40</v>
      </c>
      <c r="G1233" s="1" t="s">
        <v>1452</v>
      </c>
      <c r="H1233" s="2" t="s">
        <v>1465</v>
      </c>
      <c r="I1233" s="4">
        <v>1</v>
      </c>
      <c r="J1233" s="4">
        <v>0</v>
      </c>
      <c r="K1233" s="4">
        <v>0</v>
      </c>
      <c r="L1233" s="4">
        <v>0</v>
      </c>
      <c r="M1233" s="5">
        <v>1</v>
      </c>
      <c r="N1233" s="5">
        <v>0</v>
      </c>
      <c r="O1233" s="5">
        <v>0</v>
      </c>
      <c r="P1233" s="5">
        <v>1</v>
      </c>
      <c r="Q1233" s="5">
        <v>0</v>
      </c>
      <c r="R1233" s="6">
        <v>0</v>
      </c>
      <c r="S1233" s="6">
        <v>0</v>
      </c>
      <c r="T1233" s="6">
        <v>1</v>
      </c>
      <c r="U1233" s="6">
        <v>0</v>
      </c>
      <c r="V1233" s="6">
        <v>0</v>
      </c>
      <c r="W1233" s="6">
        <v>1</v>
      </c>
      <c r="X1233" s="6">
        <v>0</v>
      </c>
      <c r="Y1233" s="7">
        <v>0</v>
      </c>
      <c r="Z1233" s="7">
        <v>0</v>
      </c>
      <c r="AA1233" s="8">
        <v>0</v>
      </c>
      <c r="AB1233" s="8">
        <v>0</v>
      </c>
      <c r="AC1233" s="8">
        <v>0</v>
      </c>
      <c r="AD1233" s="8">
        <v>0</v>
      </c>
      <c r="AE1233" s="8">
        <v>0</v>
      </c>
      <c r="AF1233" s="8">
        <v>0</v>
      </c>
      <c r="AK1233" s="9">
        <f>LEN(H1233)</f>
        <v>11</v>
      </c>
      <c r="AL1233" s="9">
        <f>SUM(R1233:X1233)</f>
        <v>2</v>
      </c>
      <c r="AM1233" s="3" t="b">
        <f>IF(R1233,1)</f>
        <v>0</v>
      </c>
      <c r="AN1233" s="3" t="b">
        <f>IF(S1233,1)</f>
        <v>0</v>
      </c>
      <c r="AO1233" s="3">
        <f>IF(T1233,1)</f>
        <v>1</v>
      </c>
      <c r="AP1233" s="3" t="b">
        <f>IF(U1233,1)</f>
        <v>0</v>
      </c>
      <c r="AQ1233" s="3" t="b">
        <f>IF(V1233,1)</f>
        <v>0</v>
      </c>
      <c r="AR1233" s="3">
        <f>IF(W1233,1)</f>
        <v>1</v>
      </c>
      <c r="AS1233" s="3" t="b">
        <f>IF(X1233,1)</f>
        <v>0</v>
      </c>
      <c r="AT1233" s="3">
        <f>SUM(AM1233:AS1233)</f>
        <v>2</v>
      </c>
      <c r="AU1233" s="10" t="b">
        <f>IF(R1233,1)</f>
        <v>0</v>
      </c>
      <c r="AV1233" s="10" t="b">
        <f>IF(S1233,2)</f>
        <v>0</v>
      </c>
      <c r="AW1233" s="10">
        <f>IF(T1233,3)</f>
        <v>3</v>
      </c>
      <c r="AX1233" s="10" t="b">
        <f>IF(U1233,4)</f>
        <v>0</v>
      </c>
      <c r="AY1233" s="10" t="b">
        <f>IF(V1233,5)</f>
        <v>0</v>
      </c>
      <c r="AZ1233" s="10">
        <f>IF(W1233,6)</f>
        <v>6</v>
      </c>
      <c r="BA1233" s="10" t="b">
        <f>IF(X1233,7)</f>
        <v>0</v>
      </c>
      <c r="BB1233" s="10">
        <f>MIN(AU1233:BA1233)</f>
        <v>3</v>
      </c>
      <c r="BC1233" s="10">
        <f>MAX(AU1233:BA1233)</f>
        <v>6</v>
      </c>
      <c r="BD1233" s="10">
        <f>IF(AT1233&gt;0,(1+(BC1233-AT1233))-BB1233,-1)</f>
        <v>2</v>
      </c>
      <c r="BE1233" s="44">
        <f>AL1233-AT1233</f>
        <v>0</v>
      </c>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c r="FN1233" s="3"/>
      <c r="FO1233" s="3"/>
      <c r="FP1233" s="3"/>
      <c r="FQ1233" s="3"/>
      <c r="FR1233" s="3"/>
      <c r="FS1233" s="3"/>
      <c r="FT1233" s="3"/>
      <c r="FU1233" s="3"/>
    </row>
    <row r="1234" spans="1:177" ht="15" customHeight="1">
      <c r="A1234" s="1">
        <v>1233</v>
      </c>
      <c r="B1234" s="1">
        <v>-37.6988775777059</v>
      </c>
      <c r="C1234" s="1">
        <v>145.001852510834</v>
      </c>
      <c r="D1234" s="1">
        <v>15</v>
      </c>
      <c r="E1234"/>
      <c r="F1234" s="1" t="s">
        <v>40</v>
      </c>
      <c r="G1234" s="1" t="s">
        <v>1452</v>
      </c>
      <c r="H1234" s="2" t="s">
        <v>1466</v>
      </c>
      <c r="I1234" s="4">
        <v>1</v>
      </c>
      <c r="J1234" s="4">
        <v>0</v>
      </c>
      <c r="K1234" s="4">
        <v>0</v>
      </c>
      <c r="L1234" s="4">
        <v>0</v>
      </c>
      <c r="M1234" s="5">
        <v>0</v>
      </c>
      <c r="N1234" s="5">
        <v>0</v>
      </c>
      <c r="O1234" s="5">
        <v>0</v>
      </c>
      <c r="P1234" s="5">
        <v>1</v>
      </c>
      <c r="Q1234" s="5">
        <v>0</v>
      </c>
      <c r="R1234" s="6">
        <v>0</v>
      </c>
      <c r="S1234" s="6">
        <v>0</v>
      </c>
      <c r="T1234" s="6">
        <v>1</v>
      </c>
      <c r="U1234" s="6">
        <v>0</v>
      </c>
      <c r="V1234" s="6">
        <v>0</v>
      </c>
      <c r="W1234" s="6">
        <v>0</v>
      </c>
      <c r="X1234" s="6">
        <v>0</v>
      </c>
      <c r="Y1234" s="7">
        <v>0</v>
      </c>
      <c r="Z1234" s="7">
        <v>0</v>
      </c>
      <c r="AA1234" s="8">
        <v>0</v>
      </c>
      <c r="AB1234" s="8">
        <v>0</v>
      </c>
      <c r="AC1234" s="8">
        <v>0</v>
      </c>
      <c r="AD1234" s="8">
        <v>0</v>
      </c>
      <c r="AE1234" s="8">
        <v>0</v>
      </c>
      <c r="AF1234" s="8">
        <v>0</v>
      </c>
      <c r="AK1234" s="9">
        <f>LEN(H1234)</f>
        <v>26</v>
      </c>
      <c r="AL1234" s="9">
        <f>SUM(R1234:X1234)</f>
        <v>1</v>
      </c>
      <c r="AM1234" s="3" t="b">
        <f>IF(R1234,1)</f>
        <v>0</v>
      </c>
      <c r="AN1234" s="3" t="b">
        <f>IF(S1234,1)</f>
        <v>0</v>
      </c>
      <c r="AO1234" s="3">
        <f>IF(T1234,1)</f>
        <v>1</v>
      </c>
      <c r="AP1234" s="3" t="b">
        <f>IF(U1234,1)</f>
        <v>0</v>
      </c>
      <c r="AQ1234" s="3" t="b">
        <f>IF(V1234,1)</f>
        <v>0</v>
      </c>
      <c r="AR1234" s="3" t="b">
        <f>IF(W1234,1)</f>
        <v>0</v>
      </c>
      <c r="AS1234" s="3" t="b">
        <f>IF(X1234,1)</f>
        <v>0</v>
      </c>
      <c r="AT1234" s="3">
        <f>SUM(AM1234:AS1234)</f>
        <v>1</v>
      </c>
      <c r="AU1234" s="10" t="b">
        <f>IF(R1234,1)</f>
        <v>0</v>
      </c>
      <c r="AV1234" s="10" t="b">
        <f>IF(S1234,2)</f>
        <v>0</v>
      </c>
      <c r="AW1234" s="10">
        <f>IF(T1234,3)</f>
        <v>3</v>
      </c>
      <c r="AX1234" s="10" t="b">
        <f>IF(U1234,4)</f>
        <v>0</v>
      </c>
      <c r="AY1234" s="10" t="b">
        <f>IF(V1234,5)</f>
        <v>0</v>
      </c>
      <c r="AZ1234" s="10" t="b">
        <f>IF(W1234,6)</f>
        <v>0</v>
      </c>
      <c r="BA1234" s="10" t="b">
        <f>IF(X1234,7)</f>
        <v>0</v>
      </c>
      <c r="BB1234" s="10">
        <f>MIN(AU1234:BA1234)</f>
        <v>3</v>
      </c>
      <c r="BC1234" s="10">
        <f>MAX(AU1234:BA1234)</f>
        <v>3</v>
      </c>
      <c r="BD1234" s="10">
        <f>IF(AT1234&gt;0,(1+(BC1234-AT1234))-BB1234,-1)</f>
        <v>0</v>
      </c>
      <c r="BE1234" s="44">
        <f>AL1234-AT1234</f>
        <v>0</v>
      </c>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c r="FN1234" s="3"/>
      <c r="FO1234" s="3"/>
      <c r="FP1234" s="3"/>
      <c r="FQ1234" s="3"/>
      <c r="FR1234" s="3"/>
      <c r="FS1234" s="3"/>
      <c r="FT1234" s="3"/>
      <c r="FU1234" s="3"/>
    </row>
    <row r="1235" spans="1:177" ht="15" customHeight="1">
      <c r="A1235" s="1">
        <v>1234</v>
      </c>
      <c r="B1235" s="1">
        <v>-37.870902986957901</v>
      </c>
      <c r="C1235" s="1">
        <v>144.96052503433199</v>
      </c>
      <c r="D1235" s="1">
        <v>15</v>
      </c>
      <c r="E1235"/>
      <c r="F1235" s="1" t="s">
        <v>40</v>
      </c>
      <c r="G1235" s="1" t="s">
        <v>1452</v>
      </c>
      <c r="H1235" s="2" t="s">
        <v>1467</v>
      </c>
      <c r="I1235" s="4">
        <v>1</v>
      </c>
      <c r="J1235" s="4">
        <v>0</v>
      </c>
      <c r="K1235" s="4">
        <v>0</v>
      </c>
      <c r="L1235" s="4">
        <v>0</v>
      </c>
      <c r="M1235" s="5">
        <v>0</v>
      </c>
      <c r="N1235" s="5">
        <v>0</v>
      </c>
      <c r="O1235" s="5">
        <v>0</v>
      </c>
      <c r="P1235" s="5">
        <v>1</v>
      </c>
      <c r="Q1235" s="5">
        <v>0</v>
      </c>
      <c r="R1235" s="6">
        <v>0</v>
      </c>
      <c r="S1235" s="6">
        <v>1</v>
      </c>
      <c r="T1235" s="6">
        <v>0</v>
      </c>
      <c r="U1235" s="6">
        <v>0</v>
      </c>
      <c r="V1235" s="6">
        <v>0</v>
      </c>
      <c r="W1235" s="6">
        <v>0</v>
      </c>
      <c r="X1235" s="6">
        <v>0</v>
      </c>
      <c r="Y1235" s="7">
        <v>0</v>
      </c>
      <c r="Z1235" s="7">
        <v>0</v>
      </c>
      <c r="AA1235" s="8">
        <v>0</v>
      </c>
      <c r="AB1235" s="8">
        <v>0</v>
      </c>
      <c r="AC1235" s="8">
        <v>0</v>
      </c>
      <c r="AD1235" s="8">
        <v>0</v>
      </c>
      <c r="AE1235" s="8">
        <v>0</v>
      </c>
      <c r="AF1235" s="8">
        <v>1</v>
      </c>
      <c r="AI1235" s="9" t="s">
        <v>48</v>
      </c>
      <c r="AK1235" s="9">
        <f>LEN(H1235)</f>
        <v>9</v>
      </c>
      <c r="AL1235" s="9">
        <f>SUM(R1235:X1235)</f>
        <v>1</v>
      </c>
      <c r="AM1235" s="3" t="b">
        <f>IF(R1235,1)</f>
        <v>0</v>
      </c>
      <c r="AN1235" s="3">
        <f>IF(S1235,1)</f>
        <v>1</v>
      </c>
      <c r="AO1235" s="3" t="b">
        <f>IF(T1235,1)</f>
        <v>0</v>
      </c>
      <c r="AP1235" s="3" t="b">
        <f>IF(U1235,1)</f>
        <v>0</v>
      </c>
      <c r="AQ1235" s="3" t="b">
        <f>IF(V1235,1)</f>
        <v>0</v>
      </c>
      <c r="AR1235" s="3" t="b">
        <f>IF(W1235,1)</f>
        <v>0</v>
      </c>
      <c r="AS1235" s="3" t="b">
        <f>IF(X1235,1)</f>
        <v>0</v>
      </c>
      <c r="AT1235" s="3">
        <f>SUM(AM1235:AS1235)</f>
        <v>1</v>
      </c>
      <c r="AU1235" s="10" t="b">
        <f>IF(R1235,1)</f>
        <v>0</v>
      </c>
      <c r="AV1235" s="10">
        <f>IF(S1235,2)</f>
        <v>2</v>
      </c>
      <c r="AW1235" s="10" t="b">
        <f>IF(T1235,3)</f>
        <v>0</v>
      </c>
      <c r="AX1235" s="10" t="b">
        <f>IF(U1235,4)</f>
        <v>0</v>
      </c>
      <c r="AY1235" s="10" t="b">
        <f>IF(V1235,5)</f>
        <v>0</v>
      </c>
      <c r="AZ1235" s="10" t="b">
        <f>IF(W1235,6)</f>
        <v>0</v>
      </c>
      <c r="BA1235" s="10" t="b">
        <f>IF(X1235,7)</f>
        <v>0</v>
      </c>
      <c r="BB1235" s="10">
        <f>MIN(AU1235:BA1235)</f>
        <v>2</v>
      </c>
      <c r="BC1235" s="10">
        <f>MAX(AU1235:BA1235)</f>
        <v>2</v>
      </c>
      <c r="BD1235" s="10">
        <f>IF(AT1235&gt;0,(1+(BC1235-AT1235))-BB1235,-1)</f>
        <v>0</v>
      </c>
      <c r="BE1235" s="44">
        <f>AL1235-AT1235</f>
        <v>0</v>
      </c>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c r="FN1235" s="3"/>
      <c r="FO1235" s="3"/>
      <c r="FP1235" s="3"/>
      <c r="FQ1235" s="3"/>
      <c r="FR1235" s="3"/>
      <c r="FS1235" s="3"/>
      <c r="FT1235" s="3"/>
      <c r="FU1235" s="3"/>
    </row>
    <row r="1236" spans="1:177" ht="15" customHeight="1">
      <c r="A1236" s="1">
        <v>1235</v>
      </c>
      <c r="B1236" s="1">
        <v>-37.825493557753902</v>
      </c>
      <c r="C1236" s="1">
        <v>144.96262788620001</v>
      </c>
      <c r="D1236" s="1">
        <v>15</v>
      </c>
      <c r="E1236"/>
      <c r="F1236" s="1" t="s">
        <v>40</v>
      </c>
      <c r="G1236" s="1" t="s">
        <v>1452</v>
      </c>
      <c r="H1236" s="2" t="s">
        <v>1468</v>
      </c>
      <c r="I1236" s="4">
        <v>0</v>
      </c>
      <c r="J1236" s="4">
        <v>0</v>
      </c>
      <c r="K1236" s="4">
        <v>0</v>
      </c>
      <c r="L1236" s="4">
        <v>1</v>
      </c>
      <c r="M1236" s="5">
        <v>0</v>
      </c>
      <c r="N1236" s="5">
        <v>0</v>
      </c>
      <c r="O1236" s="5">
        <v>0</v>
      </c>
      <c r="P1236" s="5">
        <v>0</v>
      </c>
      <c r="Q1236" s="5">
        <v>0</v>
      </c>
      <c r="R1236" s="6">
        <v>0</v>
      </c>
      <c r="S1236" s="6">
        <v>0</v>
      </c>
      <c r="T1236" s="6">
        <v>0</v>
      </c>
      <c r="U1236" s="6">
        <v>0</v>
      </c>
      <c r="V1236" s="6">
        <v>0</v>
      </c>
      <c r="W1236" s="6">
        <v>0</v>
      </c>
      <c r="X1236" s="6">
        <v>0</v>
      </c>
      <c r="Y1236" s="7">
        <v>0</v>
      </c>
      <c r="Z1236" s="7">
        <v>0</v>
      </c>
      <c r="AA1236" s="8">
        <v>0</v>
      </c>
      <c r="AB1236" s="8">
        <v>0</v>
      </c>
      <c r="AC1236" s="8">
        <v>0</v>
      </c>
      <c r="AD1236" s="8">
        <v>0</v>
      </c>
      <c r="AE1236" s="8">
        <v>0</v>
      </c>
      <c r="AF1236" s="8">
        <v>0</v>
      </c>
      <c r="AH1236" s="9" t="s">
        <v>1469</v>
      </c>
      <c r="AK1236" s="9">
        <f>LEN(H1236)</f>
        <v>18</v>
      </c>
      <c r="AL1236" s="9">
        <f>SUM(R1236:X1236)</f>
        <v>0</v>
      </c>
      <c r="AM1236" s="3" t="b">
        <f>IF(R1236,1)</f>
        <v>0</v>
      </c>
      <c r="AN1236" s="3" t="b">
        <f>IF(S1236,1)</f>
        <v>0</v>
      </c>
      <c r="AO1236" s="3" t="b">
        <f>IF(T1236,1)</f>
        <v>0</v>
      </c>
      <c r="AP1236" s="3" t="b">
        <f>IF(U1236,1)</f>
        <v>0</v>
      </c>
      <c r="AQ1236" s="3" t="b">
        <f>IF(V1236,1)</f>
        <v>0</v>
      </c>
      <c r="AR1236" s="3" t="b">
        <f>IF(W1236,1)</f>
        <v>0</v>
      </c>
      <c r="AS1236" s="3" t="b">
        <f>IF(X1236,1)</f>
        <v>0</v>
      </c>
      <c r="AT1236" s="3">
        <f>SUM(AM1236:AS1236)</f>
        <v>0</v>
      </c>
      <c r="AU1236" s="10" t="b">
        <f>IF(R1236,1)</f>
        <v>0</v>
      </c>
      <c r="AV1236" s="10" t="b">
        <f>IF(S1236,2)</f>
        <v>0</v>
      </c>
      <c r="AW1236" s="10" t="b">
        <f>IF(T1236,3)</f>
        <v>0</v>
      </c>
      <c r="AX1236" s="10" t="b">
        <f>IF(U1236,4)</f>
        <v>0</v>
      </c>
      <c r="AY1236" s="10" t="b">
        <f>IF(V1236,5)</f>
        <v>0</v>
      </c>
      <c r="AZ1236" s="10" t="b">
        <f>IF(W1236,6)</f>
        <v>0</v>
      </c>
      <c r="BA1236" s="10" t="b">
        <f>IF(X1236,7)</f>
        <v>0</v>
      </c>
      <c r="BB1236" s="10">
        <f>MIN(AU1236:BA1236)</f>
        <v>0</v>
      </c>
      <c r="BC1236" s="10">
        <f>MAX(AU1236:BA1236)</f>
        <v>0</v>
      </c>
      <c r="BD1236" s="10">
        <f>IF(AT1236&gt;0,(1+(BC1236-AT1236))-BB1236,-1)</f>
        <v>-1</v>
      </c>
      <c r="BE1236" s="44">
        <f>AL1236-AT1236</f>
        <v>0</v>
      </c>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c r="FN1236" s="3"/>
      <c r="FO1236" s="3"/>
      <c r="FP1236" s="3"/>
      <c r="FQ1236" s="3"/>
      <c r="FR1236" s="3"/>
      <c r="FS1236" s="3"/>
      <c r="FT1236" s="3"/>
      <c r="FU1236" s="3"/>
    </row>
    <row r="1237" spans="1:177" ht="15" customHeight="1">
      <c r="A1237" s="1">
        <v>1236</v>
      </c>
      <c r="B1237" s="1">
        <v>-37.814340250872696</v>
      </c>
      <c r="C1237" s="1">
        <v>144.95747804489099</v>
      </c>
      <c r="D1237" s="1">
        <v>15</v>
      </c>
      <c r="E1237"/>
      <c r="F1237" s="1" t="s">
        <v>40</v>
      </c>
      <c r="G1237" s="1" t="s">
        <v>1452</v>
      </c>
      <c r="H1237" s="2" t="s">
        <v>1470</v>
      </c>
      <c r="I1237" s="4">
        <v>0</v>
      </c>
      <c r="J1237" s="4">
        <v>0</v>
      </c>
      <c r="K1237" s="4">
        <v>0</v>
      </c>
      <c r="L1237" s="4">
        <v>1</v>
      </c>
      <c r="M1237" s="5">
        <v>0</v>
      </c>
      <c r="N1237" s="5">
        <v>0</v>
      </c>
      <c r="O1237" s="5">
        <v>0</v>
      </c>
      <c r="P1237" s="5">
        <v>0</v>
      </c>
      <c r="Q1237" s="5">
        <v>0</v>
      </c>
      <c r="R1237" s="6">
        <v>0</v>
      </c>
      <c r="S1237" s="6">
        <v>0</v>
      </c>
      <c r="T1237" s="6">
        <v>0</v>
      </c>
      <c r="U1237" s="6">
        <v>0</v>
      </c>
      <c r="V1237" s="6">
        <v>0</v>
      </c>
      <c r="W1237" s="6">
        <v>0</v>
      </c>
      <c r="X1237" s="6">
        <v>0</v>
      </c>
      <c r="Y1237" s="7">
        <v>0</v>
      </c>
      <c r="Z1237" s="7">
        <v>0</v>
      </c>
      <c r="AA1237" s="8">
        <v>0</v>
      </c>
      <c r="AB1237" s="8">
        <v>0</v>
      </c>
      <c r="AC1237" s="8">
        <v>0</v>
      </c>
      <c r="AD1237" s="8">
        <v>0</v>
      </c>
      <c r="AE1237" s="8">
        <v>0</v>
      </c>
      <c r="AF1237" s="8">
        <v>0</v>
      </c>
      <c r="AK1237" s="9">
        <f>LEN(H1237)</f>
        <v>5</v>
      </c>
      <c r="AL1237" s="9">
        <f>SUM(R1237:X1237)</f>
        <v>0</v>
      </c>
      <c r="AM1237" s="3" t="b">
        <f>IF(R1237,1)</f>
        <v>0</v>
      </c>
      <c r="AN1237" s="3" t="b">
        <f>IF(S1237,1)</f>
        <v>0</v>
      </c>
      <c r="AO1237" s="3" t="b">
        <f>IF(T1237,1)</f>
        <v>0</v>
      </c>
      <c r="AP1237" s="3" t="b">
        <f>IF(U1237,1)</f>
        <v>0</v>
      </c>
      <c r="AQ1237" s="3" t="b">
        <f>IF(V1237,1)</f>
        <v>0</v>
      </c>
      <c r="AR1237" s="3" t="b">
        <f>IF(W1237,1)</f>
        <v>0</v>
      </c>
      <c r="AS1237" s="3" t="b">
        <f>IF(X1237,1)</f>
        <v>0</v>
      </c>
      <c r="AT1237" s="3">
        <f>SUM(AM1237:AS1237)</f>
        <v>0</v>
      </c>
      <c r="AU1237" s="10" t="b">
        <f>IF(R1237,1)</f>
        <v>0</v>
      </c>
      <c r="AV1237" s="10" t="b">
        <f>IF(S1237,2)</f>
        <v>0</v>
      </c>
      <c r="AW1237" s="10" t="b">
        <f>IF(T1237,3)</f>
        <v>0</v>
      </c>
      <c r="AX1237" s="10" t="b">
        <f>IF(U1237,4)</f>
        <v>0</v>
      </c>
      <c r="AY1237" s="10" t="b">
        <f>IF(V1237,5)</f>
        <v>0</v>
      </c>
      <c r="AZ1237" s="10" t="b">
        <f>IF(W1237,6)</f>
        <v>0</v>
      </c>
      <c r="BA1237" s="10" t="b">
        <f>IF(X1237,7)</f>
        <v>0</v>
      </c>
      <c r="BB1237" s="10">
        <f>MIN(AU1237:BA1237)</f>
        <v>0</v>
      </c>
      <c r="BC1237" s="10">
        <f>MAX(AU1237:BA1237)</f>
        <v>0</v>
      </c>
      <c r="BD1237" s="10">
        <f>IF(AT1237&gt;0,(1+(BC1237-AT1237))-BB1237,-1)</f>
        <v>-1</v>
      </c>
      <c r="BE1237" s="44">
        <f>AL1237-AT1237</f>
        <v>0</v>
      </c>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c r="FN1237" s="3"/>
      <c r="FO1237" s="3"/>
      <c r="FP1237" s="3"/>
      <c r="FQ1237" s="3"/>
      <c r="FR1237" s="3"/>
      <c r="FS1237" s="3"/>
      <c r="FT1237" s="3"/>
      <c r="FU1237" s="3"/>
    </row>
    <row r="1238" spans="1:177" ht="15" customHeight="1">
      <c r="A1238" s="1">
        <v>1237</v>
      </c>
      <c r="B1238" s="1">
        <v>-37.786500485166499</v>
      </c>
      <c r="C1238" s="1">
        <v>145.00086545791601</v>
      </c>
      <c r="D1238" s="1">
        <v>15</v>
      </c>
      <c r="E1238"/>
      <c r="F1238" s="1" t="s">
        <v>40</v>
      </c>
      <c r="G1238" s="1" t="s">
        <v>1452</v>
      </c>
      <c r="H1238" s="2" t="s">
        <v>1471</v>
      </c>
      <c r="I1238" s="4">
        <v>1</v>
      </c>
      <c r="J1238" s="4">
        <v>0</v>
      </c>
      <c r="K1238" s="4">
        <v>0</v>
      </c>
      <c r="L1238" s="4">
        <v>0</v>
      </c>
      <c r="M1238" s="5">
        <v>1</v>
      </c>
      <c r="N1238" s="5">
        <v>0</v>
      </c>
      <c r="O1238" s="5">
        <v>0</v>
      </c>
      <c r="P1238" s="5">
        <v>0</v>
      </c>
      <c r="Q1238" s="5">
        <v>0</v>
      </c>
      <c r="R1238" s="6">
        <v>0</v>
      </c>
      <c r="S1238" s="6">
        <v>0</v>
      </c>
      <c r="T1238" s="6">
        <v>0</v>
      </c>
      <c r="U1238" s="6">
        <v>1</v>
      </c>
      <c r="V1238" s="6">
        <v>0</v>
      </c>
      <c r="W1238" s="6">
        <v>0</v>
      </c>
      <c r="X1238" s="6">
        <v>0</v>
      </c>
      <c r="Y1238" s="7">
        <v>0</v>
      </c>
      <c r="Z1238" s="7">
        <v>0</v>
      </c>
      <c r="AA1238" s="8">
        <v>0</v>
      </c>
      <c r="AB1238" s="8">
        <v>0</v>
      </c>
      <c r="AC1238" s="8">
        <v>0</v>
      </c>
      <c r="AD1238" s="8">
        <v>0</v>
      </c>
      <c r="AE1238" s="8">
        <v>0</v>
      </c>
      <c r="AF1238" s="8">
        <v>0</v>
      </c>
      <c r="AK1238" s="9">
        <f>LEN(H1238)</f>
        <v>9</v>
      </c>
      <c r="AL1238" s="9">
        <f>SUM(R1238:X1238)</f>
        <v>1</v>
      </c>
      <c r="AM1238" s="3" t="b">
        <f>IF(R1238,1)</f>
        <v>0</v>
      </c>
      <c r="AN1238" s="3" t="b">
        <f>IF(S1238,1)</f>
        <v>0</v>
      </c>
      <c r="AO1238" s="3" t="b">
        <f>IF(T1238,1)</f>
        <v>0</v>
      </c>
      <c r="AP1238" s="3">
        <f>IF(U1238,1)</f>
        <v>1</v>
      </c>
      <c r="AQ1238" s="3" t="b">
        <f>IF(V1238,1)</f>
        <v>0</v>
      </c>
      <c r="AR1238" s="3" t="b">
        <f>IF(W1238,1)</f>
        <v>0</v>
      </c>
      <c r="AS1238" s="3" t="b">
        <f>IF(X1238,1)</f>
        <v>0</v>
      </c>
      <c r="AT1238" s="3">
        <f>SUM(AM1238:AS1238)</f>
        <v>1</v>
      </c>
      <c r="AU1238" s="10" t="b">
        <f>IF(R1238,1)</f>
        <v>0</v>
      </c>
      <c r="AV1238" s="10" t="b">
        <f>IF(S1238,2)</f>
        <v>0</v>
      </c>
      <c r="AW1238" s="10" t="b">
        <f>IF(T1238,3)</f>
        <v>0</v>
      </c>
      <c r="AX1238" s="10">
        <f>IF(U1238,4)</f>
        <v>4</v>
      </c>
      <c r="AY1238" s="10" t="b">
        <f>IF(V1238,5)</f>
        <v>0</v>
      </c>
      <c r="AZ1238" s="10" t="b">
        <f>IF(W1238,6)</f>
        <v>0</v>
      </c>
      <c r="BA1238" s="10" t="b">
        <f>IF(X1238,7)</f>
        <v>0</v>
      </c>
      <c r="BB1238" s="10">
        <f>MIN(AU1238:BA1238)</f>
        <v>4</v>
      </c>
      <c r="BC1238" s="10">
        <f>MAX(AU1238:BA1238)</f>
        <v>4</v>
      </c>
      <c r="BD1238" s="10">
        <f>IF(AT1238&gt;0,(1+(BC1238-AT1238))-BB1238,-1)</f>
        <v>0</v>
      </c>
      <c r="BE1238" s="44">
        <f>AL1238-AT1238</f>
        <v>0</v>
      </c>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c r="FN1238" s="3"/>
      <c r="FO1238" s="3"/>
      <c r="FP1238" s="3"/>
      <c r="FQ1238" s="3"/>
      <c r="FR1238" s="3"/>
      <c r="FS1238" s="3"/>
      <c r="FT1238" s="3"/>
      <c r="FU1238" s="3"/>
    </row>
    <row r="1239" spans="1:177" ht="15" customHeight="1">
      <c r="A1239" s="1">
        <v>1238</v>
      </c>
      <c r="B1239" s="1">
        <v>-37.8202730707211</v>
      </c>
      <c r="C1239" s="1">
        <v>144.95975255813599</v>
      </c>
      <c r="D1239" s="1">
        <v>15</v>
      </c>
      <c r="E1239"/>
      <c r="F1239" s="1" t="s">
        <v>40</v>
      </c>
      <c r="G1239" s="1" t="s">
        <v>1452</v>
      </c>
      <c r="H1239" s="2" t="s">
        <v>1472</v>
      </c>
      <c r="I1239" s="4">
        <v>0</v>
      </c>
      <c r="J1239" s="4">
        <v>0</v>
      </c>
      <c r="K1239" s="4">
        <v>0</v>
      </c>
      <c r="L1239" s="4">
        <v>1</v>
      </c>
      <c r="M1239" s="5">
        <v>0</v>
      </c>
      <c r="N1239" s="5">
        <v>0</v>
      </c>
      <c r="O1239" s="5">
        <v>0</v>
      </c>
      <c r="P1239" s="5">
        <v>0</v>
      </c>
      <c r="Q1239" s="5">
        <v>0</v>
      </c>
      <c r="R1239" s="6">
        <v>0</v>
      </c>
      <c r="S1239" s="6">
        <v>0</v>
      </c>
      <c r="T1239" s="6">
        <v>0</v>
      </c>
      <c r="U1239" s="6">
        <v>0</v>
      </c>
      <c r="V1239" s="6">
        <v>0</v>
      </c>
      <c r="W1239" s="6">
        <v>0</v>
      </c>
      <c r="X1239" s="6">
        <v>0</v>
      </c>
      <c r="Y1239" s="7">
        <v>0</v>
      </c>
      <c r="Z1239" s="7">
        <v>0</v>
      </c>
      <c r="AA1239" s="8">
        <v>0</v>
      </c>
      <c r="AB1239" s="8">
        <v>0</v>
      </c>
      <c r="AC1239" s="8">
        <v>0</v>
      </c>
      <c r="AD1239" s="8">
        <v>0</v>
      </c>
      <c r="AE1239" s="8">
        <v>0</v>
      </c>
      <c r="AF1239" s="8">
        <v>0</v>
      </c>
      <c r="AK1239" s="9">
        <f>LEN(H1239)</f>
        <v>17</v>
      </c>
      <c r="AL1239" s="9">
        <f>SUM(R1239:X1239)</f>
        <v>0</v>
      </c>
      <c r="AM1239" s="3" t="b">
        <f>IF(R1239,1)</f>
        <v>0</v>
      </c>
      <c r="AN1239" s="3" t="b">
        <f>IF(S1239,1)</f>
        <v>0</v>
      </c>
      <c r="AO1239" s="3" t="b">
        <f>IF(T1239,1)</f>
        <v>0</v>
      </c>
      <c r="AP1239" s="3" t="b">
        <f>IF(U1239,1)</f>
        <v>0</v>
      </c>
      <c r="AQ1239" s="3" t="b">
        <f>IF(V1239,1)</f>
        <v>0</v>
      </c>
      <c r="AR1239" s="3" t="b">
        <f>IF(W1239,1)</f>
        <v>0</v>
      </c>
      <c r="AS1239" s="3" t="b">
        <f>IF(X1239,1)</f>
        <v>0</v>
      </c>
      <c r="AT1239" s="3">
        <f>SUM(AM1239:AS1239)</f>
        <v>0</v>
      </c>
      <c r="AU1239" s="10" t="b">
        <f>IF(R1239,1)</f>
        <v>0</v>
      </c>
      <c r="AV1239" s="10" t="b">
        <f>IF(S1239,2)</f>
        <v>0</v>
      </c>
      <c r="AW1239" s="10" t="b">
        <f>IF(T1239,3)</f>
        <v>0</v>
      </c>
      <c r="AX1239" s="10" t="b">
        <f>IF(U1239,4)</f>
        <v>0</v>
      </c>
      <c r="AY1239" s="10" t="b">
        <f>IF(V1239,5)</f>
        <v>0</v>
      </c>
      <c r="AZ1239" s="10" t="b">
        <f>IF(W1239,6)</f>
        <v>0</v>
      </c>
      <c r="BA1239" s="10" t="b">
        <f>IF(X1239,7)</f>
        <v>0</v>
      </c>
      <c r="BB1239" s="10">
        <f>MIN(AU1239:BA1239)</f>
        <v>0</v>
      </c>
      <c r="BC1239" s="10">
        <f>MAX(AU1239:BA1239)</f>
        <v>0</v>
      </c>
      <c r="BD1239" s="10">
        <f>IF(AT1239&gt;0,(1+(BC1239-AT1239))-BB1239,-1)</f>
        <v>-1</v>
      </c>
      <c r="BE1239" s="44">
        <f>AL1239-AT1239</f>
        <v>0</v>
      </c>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c r="FN1239" s="3"/>
      <c r="FO1239" s="3"/>
      <c r="FP1239" s="3"/>
      <c r="FQ1239" s="3"/>
      <c r="FR1239" s="3"/>
      <c r="FS1239" s="3"/>
      <c r="FT1239" s="3"/>
      <c r="FU1239" s="3"/>
    </row>
    <row r="1240" spans="1:177" ht="15" customHeight="1">
      <c r="A1240" s="1">
        <v>1239</v>
      </c>
      <c r="B1240" s="1">
        <v>-37.803761697824797</v>
      </c>
      <c r="C1240" s="1">
        <v>144.94644880142201</v>
      </c>
      <c r="D1240" s="1">
        <v>15</v>
      </c>
      <c r="E1240"/>
      <c r="F1240" s="1" t="s">
        <v>40</v>
      </c>
      <c r="G1240" s="1" t="s">
        <v>1452</v>
      </c>
      <c r="H1240" s="2" t="s">
        <v>1473</v>
      </c>
      <c r="I1240" s="4">
        <v>1</v>
      </c>
      <c r="J1240" s="4">
        <v>0</v>
      </c>
      <c r="K1240" s="4">
        <v>0</v>
      </c>
      <c r="L1240" s="4">
        <v>0</v>
      </c>
      <c r="M1240" s="5">
        <v>1</v>
      </c>
      <c r="N1240" s="5">
        <v>0</v>
      </c>
      <c r="O1240" s="5">
        <v>0</v>
      </c>
      <c r="P1240" s="5">
        <v>0</v>
      </c>
      <c r="Q1240" s="5">
        <v>0</v>
      </c>
      <c r="R1240" s="6">
        <v>0</v>
      </c>
      <c r="S1240" s="6">
        <v>0</v>
      </c>
      <c r="T1240" s="6">
        <v>0</v>
      </c>
      <c r="U1240" s="6">
        <v>1</v>
      </c>
      <c r="V1240" s="6">
        <v>0</v>
      </c>
      <c r="W1240" s="6">
        <v>0</v>
      </c>
      <c r="X1240" s="6">
        <v>0</v>
      </c>
      <c r="Y1240" s="7">
        <v>0</v>
      </c>
      <c r="Z1240" s="7">
        <v>0</v>
      </c>
      <c r="AA1240" s="8">
        <v>0</v>
      </c>
      <c r="AB1240" s="8">
        <v>0</v>
      </c>
      <c r="AC1240" s="8">
        <v>0</v>
      </c>
      <c r="AD1240" s="8">
        <v>0</v>
      </c>
      <c r="AE1240" s="8">
        <v>0</v>
      </c>
      <c r="AF1240" s="8">
        <v>1</v>
      </c>
      <c r="AI1240" s="9" t="s">
        <v>48</v>
      </c>
      <c r="AK1240" s="9">
        <f>LEN(H1240)</f>
        <v>40</v>
      </c>
      <c r="AL1240" s="9">
        <f>SUM(R1240:X1240)</f>
        <v>1</v>
      </c>
      <c r="AM1240" s="3" t="b">
        <f>IF(R1240,1)</f>
        <v>0</v>
      </c>
      <c r="AN1240" s="3" t="b">
        <f>IF(S1240,1)</f>
        <v>0</v>
      </c>
      <c r="AO1240" s="3" t="b">
        <f>IF(T1240,1)</f>
        <v>0</v>
      </c>
      <c r="AP1240" s="3">
        <f>IF(U1240,1)</f>
        <v>1</v>
      </c>
      <c r="AQ1240" s="3" t="b">
        <f>IF(V1240,1)</f>
        <v>0</v>
      </c>
      <c r="AR1240" s="3" t="b">
        <f>IF(W1240,1)</f>
        <v>0</v>
      </c>
      <c r="AS1240" s="3" t="b">
        <f>IF(X1240,1)</f>
        <v>0</v>
      </c>
      <c r="AT1240" s="3">
        <f>SUM(AM1240:AS1240)</f>
        <v>1</v>
      </c>
      <c r="AU1240" s="10" t="b">
        <f>IF(R1240,1)</f>
        <v>0</v>
      </c>
      <c r="AV1240" s="10" t="b">
        <f>IF(S1240,2)</f>
        <v>0</v>
      </c>
      <c r="AW1240" s="10" t="b">
        <f>IF(T1240,3)</f>
        <v>0</v>
      </c>
      <c r="AX1240" s="10">
        <f>IF(U1240,4)</f>
        <v>4</v>
      </c>
      <c r="AY1240" s="10" t="b">
        <f>IF(V1240,5)</f>
        <v>0</v>
      </c>
      <c r="AZ1240" s="10" t="b">
        <f>IF(W1240,6)</f>
        <v>0</v>
      </c>
      <c r="BA1240" s="10" t="b">
        <f>IF(X1240,7)</f>
        <v>0</v>
      </c>
      <c r="BB1240" s="10">
        <f>MIN(AU1240:BA1240)</f>
        <v>4</v>
      </c>
      <c r="BC1240" s="10">
        <f>MAX(AU1240:BA1240)</f>
        <v>4</v>
      </c>
      <c r="BD1240" s="10">
        <f>IF(AT1240&gt;0,(1+(BC1240-AT1240))-BB1240,-1)</f>
        <v>0</v>
      </c>
      <c r="BE1240" s="44">
        <f>AL1240-AT1240</f>
        <v>0</v>
      </c>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3"/>
      <c r="EE1240" s="3"/>
      <c r="EF1240" s="3"/>
      <c r="EG1240" s="3"/>
      <c r="EH1240" s="3"/>
      <c r="EI1240" s="3"/>
      <c r="EJ1240" s="3"/>
      <c r="EK1240" s="3"/>
      <c r="EL1240" s="3"/>
      <c r="EM1240" s="3"/>
      <c r="EN1240" s="3"/>
      <c r="EO1240" s="3"/>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c r="FN1240" s="3"/>
      <c r="FO1240" s="3"/>
      <c r="FP1240" s="3"/>
      <c r="FQ1240" s="3"/>
      <c r="FR1240" s="3"/>
      <c r="FS1240" s="3"/>
      <c r="FT1240" s="3"/>
      <c r="FU1240" s="3"/>
    </row>
    <row r="1241" spans="1:177" ht="15" customHeight="1">
      <c r="A1241" s="1">
        <v>1240</v>
      </c>
      <c r="B1241" s="1">
        <v>-37.802405363475501</v>
      </c>
      <c r="C1241" s="1">
        <v>144.78143930282599</v>
      </c>
      <c r="D1241" s="1">
        <v>15</v>
      </c>
      <c r="E1241"/>
      <c r="F1241" s="1" t="s">
        <v>40</v>
      </c>
      <c r="G1241" s="1" t="s">
        <v>1452</v>
      </c>
      <c r="H1241" s="2" t="s">
        <v>1474</v>
      </c>
      <c r="I1241" s="4">
        <v>1</v>
      </c>
      <c r="J1241" s="4">
        <v>0</v>
      </c>
      <c r="K1241" s="4">
        <v>0</v>
      </c>
      <c r="L1241" s="4">
        <v>0</v>
      </c>
      <c r="M1241" s="5">
        <v>1</v>
      </c>
      <c r="N1241" s="5">
        <v>0</v>
      </c>
      <c r="O1241" s="5">
        <v>0</v>
      </c>
      <c r="P1241" s="5">
        <v>0</v>
      </c>
      <c r="Q1241" s="5">
        <v>0</v>
      </c>
      <c r="R1241" s="6">
        <v>0</v>
      </c>
      <c r="S1241" s="6">
        <v>0</v>
      </c>
      <c r="T1241" s="6">
        <v>0</v>
      </c>
      <c r="U1241" s="6">
        <v>1</v>
      </c>
      <c r="V1241" s="6">
        <v>0</v>
      </c>
      <c r="W1241" s="6">
        <v>0</v>
      </c>
      <c r="X1241" s="6">
        <v>0</v>
      </c>
      <c r="Y1241" s="7">
        <v>0</v>
      </c>
      <c r="Z1241" s="7">
        <v>0</v>
      </c>
      <c r="AA1241" s="8">
        <v>0</v>
      </c>
      <c r="AB1241" s="8">
        <v>0</v>
      </c>
      <c r="AC1241" s="8">
        <v>0</v>
      </c>
      <c r="AD1241" s="8">
        <v>0</v>
      </c>
      <c r="AE1241" s="8">
        <v>0</v>
      </c>
      <c r="AF1241" s="8">
        <v>0</v>
      </c>
      <c r="AK1241" s="9">
        <f>LEN(H1241)</f>
        <v>9</v>
      </c>
      <c r="AL1241" s="9">
        <f>SUM(R1241:X1241)</f>
        <v>1</v>
      </c>
      <c r="AM1241" s="3" t="b">
        <f>IF(R1241,1)</f>
        <v>0</v>
      </c>
      <c r="AN1241" s="3" t="b">
        <f>IF(S1241,1)</f>
        <v>0</v>
      </c>
      <c r="AO1241" s="3" t="b">
        <f>IF(T1241,1)</f>
        <v>0</v>
      </c>
      <c r="AP1241" s="3">
        <f>IF(U1241,1)</f>
        <v>1</v>
      </c>
      <c r="AQ1241" s="3" t="b">
        <f>IF(V1241,1)</f>
        <v>0</v>
      </c>
      <c r="AR1241" s="3" t="b">
        <f>IF(W1241,1)</f>
        <v>0</v>
      </c>
      <c r="AS1241" s="3" t="b">
        <f>IF(X1241,1)</f>
        <v>0</v>
      </c>
      <c r="AT1241" s="3">
        <f>SUM(AM1241:AS1241)</f>
        <v>1</v>
      </c>
      <c r="AU1241" s="10" t="b">
        <f>IF(R1241,1)</f>
        <v>0</v>
      </c>
      <c r="AV1241" s="10" t="b">
        <f>IF(S1241,2)</f>
        <v>0</v>
      </c>
      <c r="AW1241" s="10" t="b">
        <f>IF(T1241,3)</f>
        <v>0</v>
      </c>
      <c r="AX1241" s="10">
        <f>IF(U1241,4)</f>
        <v>4</v>
      </c>
      <c r="AY1241" s="10" t="b">
        <f>IF(V1241,5)</f>
        <v>0</v>
      </c>
      <c r="AZ1241" s="10" t="b">
        <f>IF(W1241,6)</f>
        <v>0</v>
      </c>
      <c r="BA1241" s="10" t="b">
        <f>IF(X1241,7)</f>
        <v>0</v>
      </c>
      <c r="BB1241" s="10">
        <f>MIN(AU1241:BA1241)</f>
        <v>4</v>
      </c>
      <c r="BC1241" s="10">
        <f>MAX(AU1241:BA1241)</f>
        <v>4</v>
      </c>
      <c r="BD1241" s="10">
        <f>IF(AT1241&gt;0,(1+(BC1241-AT1241))-BB1241,-1)</f>
        <v>0</v>
      </c>
      <c r="BE1241" s="44">
        <f>AL1241-AT1241</f>
        <v>0</v>
      </c>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c r="FP1241" s="3"/>
      <c r="FQ1241" s="3"/>
      <c r="FR1241" s="3"/>
      <c r="FS1241" s="3"/>
      <c r="FT1241" s="3"/>
      <c r="FU1241" s="3"/>
    </row>
    <row r="1242" spans="1:177" ht="15" customHeight="1">
      <c r="A1242" s="1">
        <v>1241</v>
      </c>
      <c r="B1242" s="1">
        <v>-37.8707336007705</v>
      </c>
      <c r="C1242" s="1">
        <v>144.79972123947101</v>
      </c>
      <c r="D1242" s="1">
        <v>15</v>
      </c>
      <c r="E1242"/>
      <c r="F1242" s="1" t="s">
        <v>40</v>
      </c>
      <c r="G1242" s="1" t="s">
        <v>1452</v>
      </c>
      <c r="H1242" s="2" t="s">
        <v>1475</v>
      </c>
      <c r="I1242" s="4">
        <v>1</v>
      </c>
      <c r="J1242" s="4">
        <v>0</v>
      </c>
      <c r="K1242" s="4">
        <v>0</v>
      </c>
      <c r="L1242" s="4">
        <v>0</v>
      </c>
      <c r="M1242" s="5">
        <v>0</v>
      </c>
      <c r="N1242" s="5">
        <v>0</v>
      </c>
      <c r="O1242" s="5">
        <v>0</v>
      </c>
      <c r="P1242" s="5">
        <v>1</v>
      </c>
      <c r="Q1242" s="5">
        <v>0</v>
      </c>
      <c r="R1242" s="6">
        <v>0</v>
      </c>
      <c r="S1242" s="6">
        <v>0</v>
      </c>
      <c r="T1242" s="6">
        <v>0</v>
      </c>
      <c r="U1242" s="6">
        <v>1</v>
      </c>
      <c r="V1242" s="6">
        <v>0</v>
      </c>
      <c r="W1242" s="6">
        <v>0</v>
      </c>
      <c r="X1242" s="6">
        <v>0</v>
      </c>
      <c r="Y1242" s="7">
        <v>0</v>
      </c>
      <c r="Z1242" s="7">
        <v>1</v>
      </c>
      <c r="AA1242" s="8">
        <v>0</v>
      </c>
      <c r="AB1242" s="8">
        <v>0</v>
      </c>
      <c r="AC1242" s="8">
        <v>0</v>
      </c>
      <c r="AD1242" s="8">
        <v>0</v>
      </c>
      <c r="AE1242" s="8">
        <v>0</v>
      </c>
      <c r="AF1242" s="8">
        <v>0</v>
      </c>
      <c r="AI1242" s="9" t="s">
        <v>45</v>
      </c>
      <c r="AK1242" s="9">
        <f>LEN(H1242)</f>
        <v>52</v>
      </c>
      <c r="AL1242" s="9">
        <f>SUM(R1242:X1242)</f>
        <v>1</v>
      </c>
      <c r="AM1242" s="3" t="b">
        <f>IF(R1242,1)</f>
        <v>0</v>
      </c>
      <c r="AN1242" s="3" t="b">
        <f>IF(S1242,1)</f>
        <v>0</v>
      </c>
      <c r="AO1242" s="3" t="b">
        <f>IF(T1242,1)</f>
        <v>0</v>
      </c>
      <c r="AP1242" s="3">
        <f>IF(U1242,1)</f>
        <v>1</v>
      </c>
      <c r="AQ1242" s="3" t="b">
        <f>IF(V1242,1)</f>
        <v>0</v>
      </c>
      <c r="AR1242" s="3" t="b">
        <f>IF(W1242,1)</f>
        <v>0</v>
      </c>
      <c r="AS1242" s="3" t="b">
        <f>IF(X1242,1)</f>
        <v>0</v>
      </c>
      <c r="AT1242" s="3">
        <f>SUM(AM1242:AS1242)</f>
        <v>1</v>
      </c>
      <c r="AU1242" s="10" t="b">
        <f>IF(R1242,1)</f>
        <v>0</v>
      </c>
      <c r="AV1242" s="10" t="b">
        <f>IF(S1242,2)</f>
        <v>0</v>
      </c>
      <c r="AW1242" s="10" t="b">
        <f>IF(T1242,3)</f>
        <v>0</v>
      </c>
      <c r="AX1242" s="10">
        <f>IF(U1242,4)</f>
        <v>4</v>
      </c>
      <c r="AY1242" s="10" t="b">
        <f>IF(V1242,5)</f>
        <v>0</v>
      </c>
      <c r="AZ1242" s="10" t="b">
        <f>IF(W1242,6)</f>
        <v>0</v>
      </c>
      <c r="BA1242" s="10" t="b">
        <f>IF(X1242,7)</f>
        <v>0</v>
      </c>
      <c r="BB1242" s="10">
        <f>MIN(AU1242:BA1242)</f>
        <v>4</v>
      </c>
      <c r="BC1242" s="10">
        <f>MAX(AU1242:BA1242)</f>
        <v>4</v>
      </c>
      <c r="BD1242" s="10">
        <f>IF(AT1242&gt;0,(1+(BC1242-AT1242))-BB1242,-1)</f>
        <v>0</v>
      </c>
      <c r="BE1242" s="44">
        <f>AL1242-AT1242</f>
        <v>0</v>
      </c>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c r="FP1242" s="3"/>
      <c r="FQ1242" s="3"/>
      <c r="FR1242" s="3"/>
      <c r="FS1242" s="3"/>
      <c r="FT1242" s="3"/>
      <c r="FU1242" s="3"/>
    </row>
    <row r="1243" spans="1:177" ht="15" customHeight="1">
      <c r="A1243" s="1">
        <v>1242</v>
      </c>
      <c r="B1243" s="1">
        <v>-37.817900000000002</v>
      </c>
      <c r="C1243" s="1">
        <v>144.9684</v>
      </c>
      <c r="D1243" s="1">
        <v>15</v>
      </c>
      <c r="E1243"/>
      <c r="F1243" s="1" t="s">
        <v>40</v>
      </c>
      <c r="G1243" s="1" t="s">
        <v>1452</v>
      </c>
      <c r="H1243" s="2" t="s">
        <v>1476</v>
      </c>
      <c r="I1243" s="4">
        <v>1</v>
      </c>
      <c r="J1243" s="4">
        <v>0</v>
      </c>
      <c r="K1243" s="4">
        <v>0</v>
      </c>
      <c r="L1243" s="4">
        <v>0</v>
      </c>
      <c r="M1243" s="5">
        <v>0</v>
      </c>
      <c r="N1243" s="5">
        <v>0</v>
      </c>
      <c r="O1243" s="5">
        <v>0</v>
      </c>
      <c r="P1243" s="5">
        <v>1</v>
      </c>
      <c r="Q1243" s="5">
        <v>0</v>
      </c>
      <c r="R1243" s="6">
        <v>0</v>
      </c>
      <c r="S1243" s="6">
        <v>0</v>
      </c>
      <c r="T1243" s="6">
        <v>0</v>
      </c>
      <c r="U1243" s="6">
        <v>1</v>
      </c>
      <c r="V1243" s="6">
        <v>0</v>
      </c>
      <c r="W1243" s="6">
        <v>0</v>
      </c>
      <c r="X1243" s="6">
        <v>0</v>
      </c>
      <c r="Y1243" s="7">
        <v>0</v>
      </c>
      <c r="Z1243" s="7">
        <v>0</v>
      </c>
      <c r="AA1243" s="8">
        <v>0</v>
      </c>
      <c r="AB1243" s="8">
        <v>0</v>
      </c>
      <c r="AC1243" s="8">
        <v>0</v>
      </c>
      <c r="AD1243" s="8">
        <v>0</v>
      </c>
      <c r="AE1243" s="8">
        <v>0</v>
      </c>
      <c r="AF1243" s="8">
        <v>1</v>
      </c>
      <c r="AH1243" s="9" t="s">
        <v>1477</v>
      </c>
      <c r="AI1243" s="9" t="s">
        <v>48</v>
      </c>
      <c r="AK1243" s="9">
        <f>LEN(H1243)</f>
        <v>32</v>
      </c>
      <c r="AL1243" s="9">
        <f>SUM(R1243:X1243)</f>
        <v>1</v>
      </c>
      <c r="AM1243" s="3" t="b">
        <f>IF(R1243,1)</f>
        <v>0</v>
      </c>
      <c r="AN1243" s="3" t="b">
        <f>IF(S1243,1)</f>
        <v>0</v>
      </c>
      <c r="AO1243" s="3" t="b">
        <f>IF(T1243,1)</f>
        <v>0</v>
      </c>
      <c r="AP1243" s="3">
        <f>IF(U1243,1)</f>
        <v>1</v>
      </c>
      <c r="AQ1243" s="3" t="b">
        <f>IF(V1243,1)</f>
        <v>0</v>
      </c>
      <c r="AR1243" s="3" t="b">
        <f>IF(W1243,1)</f>
        <v>0</v>
      </c>
      <c r="AS1243" s="3" t="b">
        <f>IF(X1243,1)</f>
        <v>0</v>
      </c>
      <c r="AT1243" s="3">
        <f>SUM(AM1243:AS1243)</f>
        <v>1</v>
      </c>
      <c r="AU1243" s="10" t="b">
        <f>IF(R1243,1)</f>
        <v>0</v>
      </c>
      <c r="AV1243" s="10" t="b">
        <f>IF(S1243,2)</f>
        <v>0</v>
      </c>
      <c r="AW1243" s="10" t="b">
        <f>IF(T1243,3)</f>
        <v>0</v>
      </c>
      <c r="AX1243" s="10">
        <f>IF(U1243,4)</f>
        <v>4</v>
      </c>
      <c r="AY1243" s="10" t="b">
        <f>IF(V1243,5)</f>
        <v>0</v>
      </c>
      <c r="AZ1243" s="10" t="b">
        <f>IF(W1243,6)</f>
        <v>0</v>
      </c>
      <c r="BA1243" s="10" t="b">
        <f>IF(X1243,7)</f>
        <v>0</v>
      </c>
      <c r="BB1243" s="10">
        <f>MIN(AU1243:BA1243)</f>
        <v>4</v>
      </c>
      <c r="BC1243" s="10">
        <f>MAX(AU1243:BA1243)</f>
        <v>4</v>
      </c>
      <c r="BD1243" s="10">
        <f>IF(AT1243&gt;0,(1+(BC1243-AT1243))-BB1243,-1)</f>
        <v>0</v>
      </c>
      <c r="BE1243" s="44">
        <f>AL1243-AT1243</f>
        <v>0</v>
      </c>
      <c r="BF1243" s="3">
        <v>1</v>
      </c>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c r="FP1243" s="3"/>
      <c r="FQ1243" s="3"/>
      <c r="FR1243" s="3"/>
      <c r="FS1243" s="3"/>
      <c r="FT1243" s="3"/>
      <c r="FU1243" s="3"/>
    </row>
    <row r="1244" spans="1:177" ht="15" customHeight="1">
      <c r="A1244" s="1">
        <v>1243</v>
      </c>
      <c r="B1244" s="1">
        <v>-37.789451115711799</v>
      </c>
      <c r="C1244" s="1">
        <v>144.727580545807</v>
      </c>
      <c r="D1244" s="1">
        <v>14</v>
      </c>
      <c r="E1244"/>
      <c r="F1244" s="1" t="s">
        <v>40</v>
      </c>
      <c r="G1244" s="1" t="s">
        <v>1452</v>
      </c>
      <c r="H1244" s="2" t="s">
        <v>1478</v>
      </c>
      <c r="I1244" s="4">
        <v>1</v>
      </c>
      <c r="J1244" s="4">
        <v>0</v>
      </c>
      <c r="K1244" s="4">
        <v>0</v>
      </c>
      <c r="L1244" s="4">
        <v>0</v>
      </c>
      <c r="M1244" s="5">
        <v>0</v>
      </c>
      <c r="N1244" s="5">
        <v>0</v>
      </c>
      <c r="O1244" s="5">
        <v>0</v>
      </c>
      <c r="P1244" s="5">
        <v>1</v>
      </c>
      <c r="Q1244" s="5">
        <v>0</v>
      </c>
      <c r="R1244" s="6">
        <v>0</v>
      </c>
      <c r="S1244" s="6">
        <v>0</v>
      </c>
      <c r="T1244" s="6">
        <v>0</v>
      </c>
      <c r="U1244" s="6">
        <v>1</v>
      </c>
      <c r="V1244" s="6">
        <v>0</v>
      </c>
      <c r="W1244" s="6">
        <v>0</v>
      </c>
      <c r="X1244" s="6">
        <v>0</v>
      </c>
      <c r="Y1244" s="7">
        <v>0</v>
      </c>
      <c r="Z1244" s="7">
        <v>1</v>
      </c>
      <c r="AA1244" s="8">
        <v>0</v>
      </c>
      <c r="AB1244" s="8">
        <v>0</v>
      </c>
      <c r="AC1244" s="8">
        <v>0</v>
      </c>
      <c r="AD1244" s="8">
        <v>0</v>
      </c>
      <c r="AE1244" s="8">
        <v>0</v>
      </c>
      <c r="AF1244" s="8">
        <v>1</v>
      </c>
      <c r="AI1244" s="9" t="s">
        <v>238</v>
      </c>
      <c r="AK1244" s="9">
        <f>LEN(H1244)</f>
        <v>15</v>
      </c>
      <c r="AL1244" s="9">
        <f>SUM(R1244:X1244)</f>
        <v>1</v>
      </c>
      <c r="AM1244" s="3" t="b">
        <f>IF(R1244,1)</f>
        <v>0</v>
      </c>
      <c r="AN1244" s="3" t="b">
        <f>IF(S1244,1)</f>
        <v>0</v>
      </c>
      <c r="AO1244" s="3" t="b">
        <f>IF(T1244,1)</f>
        <v>0</v>
      </c>
      <c r="AP1244" s="3">
        <f>IF(U1244,1)</f>
        <v>1</v>
      </c>
      <c r="AQ1244" s="3" t="b">
        <f>IF(V1244,1)</f>
        <v>0</v>
      </c>
      <c r="AR1244" s="3" t="b">
        <f>IF(W1244,1)</f>
        <v>0</v>
      </c>
      <c r="AS1244" s="3" t="b">
        <f>IF(X1244,1)</f>
        <v>0</v>
      </c>
      <c r="AT1244" s="3">
        <f>SUM(AM1244:AS1244)</f>
        <v>1</v>
      </c>
      <c r="AU1244" s="10" t="b">
        <f>IF(R1244,1)</f>
        <v>0</v>
      </c>
      <c r="AV1244" s="10" t="b">
        <f>IF(S1244,2)</f>
        <v>0</v>
      </c>
      <c r="AW1244" s="10" t="b">
        <f>IF(T1244,3)</f>
        <v>0</v>
      </c>
      <c r="AX1244" s="10">
        <f>IF(U1244,4)</f>
        <v>4</v>
      </c>
      <c r="AY1244" s="10" t="b">
        <f>IF(V1244,5)</f>
        <v>0</v>
      </c>
      <c r="AZ1244" s="10" t="b">
        <f>IF(W1244,6)</f>
        <v>0</v>
      </c>
      <c r="BA1244" s="10" t="b">
        <f>IF(X1244,7)</f>
        <v>0</v>
      </c>
      <c r="BB1244" s="10">
        <f>MIN(AU1244:BA1244)</f>
        <v>4</v>
      </c>
      <c r="BC1244" s="10">
        <f>MAX(AU1244:BA1244)</f>
        <v>4</v>
      </c>
      <c r="BD1244" s="10">
        <f>IF(AT1244&gt;0,(1+(BC1244-AT1244))-BB1244,-1)</f>
        <v>0</v>
      </c>
      <c r="BE1244" s="44">
        <f>AL1244-AT1244</f>
        <v>0</v>
      </c>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c r="FP1244" s="3"/>
      <c r="FQ1244" s="3"/>
      <c r="FR1244" s="3"/>
      <c r="FS1244" s="3"/>
      <c r="FT1244" s="3"/>
      <c r="FU1244" s="3"/>
    </row>
    <row r="1245" spans="1:177" ht="15" customHeight="1">
      <c r="A1245" s="1">
        <v>1244</v>
      </c>
      <c r="B1245" s="1">
        <v>-37.795046815546499</v>
      </c>
      <c r="C1245" s="1">
        <v>144.83044862594599</v>
      </c>
      <c r="D1245" s="1">
        <v>15</v>
      </c>
      <c r="E1245"/>
      <c r="F1245" s="1" t="s">
        <v>40</v>
      </c>
      <c r="G1245" s="1" t="s">
        <v>1452</v>
      </c>
      <c r="H1245" s="2" t="s">
        <v>1479</v>
      </c>
      <c r="I1245" s="4">
        <v>1</v>
      </c>
      <c r="J1245" s="4">
        <v>0</v>
      </c>
      <c r="K1245" s="4">
        <v>0</v>
      </c>
      <c r="L1245" s="4">
        <v>0</v>
      </c>
      <c r="M1245" s="5">
        <v>1</v>
      </c>
      <c r="N1245" s="5">
        <v>0</v>
      </c>
      <c r="O1245" s="5">
        <v>0</v>
      </c>
      <c r="P1245" s="5">
        <v>1</v>
      </c>
      <c r="Q1245" s="5">
        <v>0</v>
      </c>
      <c r="R1245" s="6">
        <v>0</v>
      </c>
      <c r="S1245" s="6">
        <v>0</v>
      </c>
      <c r="T1245" s="6">
        <v>1</v>
      </c>
      <c r="U1245" s="6">
        <v>2</v>
      </c>
      <c r="V1245" s="6">
        <v>0</v>
      </c>
      <c r="W1245" s="6">
        <v>0</v>
      </c>
      <c r="X1245" s="6">
        <v>0</v>
      </c>
      <c r="Y1245" s="7">
        <v>0</v>
      </c>
      <c r="Z1245" s="7">
        <v>0</v>
      </c>
      <c r="AA1245" s="8">
        <v>0</v>
      </c>
      <c r="AB1245" s="8">
        <v>0</v>
      </c>
      <c r="AC1245" s="8">
        <v>0</v>
      </c>
      <c r="AD1245" s="8">
        <v>0</v>
      </c>
      <c r="AE1245" s="8">
        <v>0</v>
      </c>
      <c r="AF1245" s="8">
        <v>0</v>
      </c>
      <c r="AK1245" s="9">
        <f>LEN(H1245)</f>
        <v>32</v>
      </c>
      <c r="AL1245" s="9">
        <f>SUM(R1245:X1245)</f>
        <v>3</v>
      </c>
      <c r="AM1245" s="3" t="b">
        <f>IF(R1245,1)</f>
        <v>0</v>
      </c>
      <c r="AN1245" s="3" t="b">
        <f>IF(S1245,1)</f>
        <v>0</v>
      </c>
      <c r="AO1245" s="3">
        <f>IF(T1245,1)</f>
        <v>1</v>
      </c>
      <c r="AP1245" s="3">
        <f>IF(U1245,1)</f>
        <v>1</v>
      </c>
      <c r="AQ1245" s="3" t="b">
        <f>IF(V1245,1)</f>
        <v>0</v>
      </c>
      <c r="AR1245" s="3" t="b">
        <f>IF(W1245,1)</f>
        <v>0</v>
      </c>
      <c r="AS1245" s="3" t="b">
        <f>IF(X1245,1)</f>
        <v>0</v>
      </c>
      <c r="AT1245" s="3">
        <f>SUM(AM1245:AS1245)</f>
        <v>2</v>
      </c>
      <c r="AU1245" s="10" t="b">
        <f>IF(R1245,1)</f>
        <v>0</v>
      </c>
      <c r="AV1245" s="10" t="b">
        <f>IF(S1245,2)</f>
        <v>0</v>
      </c>
      <c r="AW1245" s="10">
        <f>IF(T1245,3)</f>
        <v>3</v>
      </c>
      <c r="AX1245" s="10">
        <f>IF(U1245,4)</f>
        <v>4</v>
      </c>
      <c r="AY1245" s="10" t="b">
        <f>IF(V1245,5)</f>
        <v>0</v>
      </c>
      <c r="AZ1245" s="10" t="b">
        <f>IF(W1245,6)</f>
        <v>0</v>
      </c>
      <c r="BA1245" s="10" t="b">
        <f>IF(X1245,7)</f>
        <v>0</v>
      </c>
      <c r="BB1245" s="10">
        <f>MIN(AU1245:BA1245)</f>
        <v>3</v>
      </c>
      <c r="BC1245" s="10">
        <f>MAX(AU1245:BA1245)</f>
        <v>4</v>
      </c>
      <c r="BD1245" s="10">
        <f>IF(AT1245&gt;0,(1+(BC1245-AT1245))-BB1245,-1)</f>
        <v>0</v>
      </c>
      <c r="BE1245" s="44">
        <f>AL1245-AT1245</f>
        <v>1</v>
      </c>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c r="FP1245" s="3"/>
      <c r="FQ1245" s="3"/>
      <c r="FR1245" s="3"/>
      <c r="FS1245" s="3"/>
      <c r="FT1245" s="3"/>
      <c r="FU1245" s="3"/>
    </row>
    <row r="1246" spans="1:177" ht="15" customHeight="1">
      <c r="A1246" s="1">
        <v>1245</v>
      </c>
      <c r="B1246" s="1">
        <v>-37.821120577489303</v>
      </c>
      <c r="C1246" s="1">
        <v>144.97957944717399</v>
      </c>
      <c r="D1246" s="1">
        <v>15</v>
      </c>
      <c r="E1246"/>
      <c r="F1246" s="1" t="s">
        <v>40</v>
      </c>
      <c r="G1246" s="1" t="s">
        <v>1452</v>
      </c>
      <c r="H1246" s="2" t="s">
        <v>1480</v>
      </c>
      <c r="I1246" s="4">
        <v>1</v>
      </c>
      <c r="J1246" s="4">
        <v>0</v>
      </c>
      <c r="K1246" s="4">
        <v>0</v>
      </c>
      <c r="L1246" s="4">
        <v>0</v>
      </c>
      <c r="M1246" s="5">
        <v>0</v>
      </c>
      <c r="N1246" s="5">
        <v>1</v>
      </c>
      <c r="O1246" s="5">
        <v>0</v>
      </c>
      <c r="P1246" s="5">
        <v>0</v>
      </c>
      <c r="Q1246" s="5">
        <v>0</v>
      </c>
      <c r="R1246" s="6">
        <v>0</v>
      </c>
      <c r="S1246" s="6">
        <v>0</v>
      </c>
      <c r="T1246" s="6">
        <v>0</v>
      </c>
      <c r="U1246" s="6">
        <v>1</v>
      </c>
      <c r="V1246" s="6">
        <v>0</v>
      </c>
      <c r="W1246" s="6">
        <v>0</v>
      </c>
      <c r="X1246" s="6">
        <v>0</v>
      </c>
      <c r="Y1246" s="7">
        <v>0</v>
      </c>
      <c r="Z1246" s="7">
        <v>0</v>
      </c>
      <c r="AA1246" s="8">
        <v>0</v>
      </c>
      <c r="AB1246" s="8">
        <v>0</v>
      </c>
      <c r="AC1246" s="8">
        <v>0</v>
      </c>
      <c r="AD1246" s="8">
        <v>0</v>
      </c>
      <c r="AE1246" s="8">
        <v>0</v>
      </c>
      <c r="AF1246" s="8">
        <v>0</v>
      </c>
      <c r="AK1246" s="9">
        <f>LEN(H1246)</f>
        <v>18</v>
      </c>
      <c r="AL1246" s="9">
        <f>SUM(R1246:X1246)</f>
        <v>1</v>
      </c>
      <c r="AM1246" s="3" t="b">
        <f>IF(R1246,1)</f>
        <v>0</v>
      </c>
      <c r="AN1246" s="3" t="b">
        <f>IF(S1246,1)</f>
        <v>0</v>
      </c>
      <c r="AO1246" s="3" t="b">
        <f>IF(T1246,1)</f>
        <v>0</v>
      </c>
      <c r="AP1246" s="3">
        <f>IF(U1246,1)</f>
        <v>1</v>
      </c>
      <c r="AQ1246" s="3" t="b">
        <f>IF(V1246,1)</f>
        <v>0</v>
      </c>
      <c r="AR1246" s="3" t="b">
        <f>IF(W1246,1)</f>
        <v>0</v>
      </c>
      <c r="AS1246" s="3" t="b">
        <f>IF(X1246,1)</f>
        <v>0</v>
      </c>
      <c r="AT1246" s="3">
        <f>SUM(AM1246:AS1246)</f>
        <v>1</v>
      </c>
      <c r="AU1246" s="10" t="b">
        <f>IF(R1246,1)</f>
        <v>0</v>
      </c>
      <c r="AV1246" s="10" t="b">
        <f>IF(S1246,2)</f>
        <v>0</v>
      </c>
      <c r="AW1246" s="10" t="b">
        <f>IF(T1246,3)</f>
        <v>0</v>
      </c>
      <c r="AX1246" s="10">
        <f>IF(U1246,4)</f>
        <v>4</v>
      </c>
      <c r="AY1246" s="10" t="b">
        <f>IF(V1246,5)</f>
        <v>0</v>
      </c>
      <c r="AZ1246" s="10" t="b">
        <f>IF(W1246,6)</f>
        <v>0</v>
      </c>
      <c r="BA1246" s="10" t="b">
        <f>IF(X1246,7)</f>
        <v>0</v>
      </c>
      <c r="BB1246" s="10">
        <f>MIN(AU1246:BA1246)</f>
        <v>4</v>
      </c>
      <c r="BC1246" s="10">
        <f>MAX(AU1246:BA1246)</f>
        <v>4</v>
      </c>
      <c r="BD1246" s="10">
        <f>IF(AT1246&gt;0,(1+(BC1246-AT1246))-BB1246,-1)</f>
        <v>0</v>
      </c>
      <c r="BE1246" s="44">
        <f>AL1246-AT1246</f>
        <v>0</v>
      </c>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c r="FP1246" s="3"/>
      <c r="FQ1246" s="3"/>
      <c r="FR1246" s="3"/>
      <c r="FS1246" s="3"/>
      <c r="FT1246" s="3"/>
      <c r="FU1246" s="3"/>
    </row>
    <row r="1247" spans="1:177" ht="15" customHeight="1">
      <c r="A1247" s="1">
        <v>1246</v>
      </c>
      <c r="B1247" s="1">
        <v>-37.8018628227615</v>
      </c>
      <c r="C1247" s="1">
        <v>144.99773263778701</v>
      </c>
      <c r="D1247" s="1">
        <v>15</v>
      </c>
      <c r="E1247"/>
      <c r="F1247" s="1" t="s">
        <v>40</v>
      </c>
      <c r="G1247" s="1" t="s">
        <v>1452</v>
      </c>
      <c r="H1247" s="2" t="s">
        <v>1481</v>
      </c>
      <c r="I1247" s="4">
        <v>1</v>
      </c>
      <c r="J1247" s="4">
        <v>0</v>
      </c>
      <c r="K1247" s="4">
        <v>0</v>
      </c>
      <c r="L1247" s="4">
        <v>0</v>
      </c>
      <c r="M1247" s="5">
        <v>0</v>
      </c>
      <c r="N1247" s="5">
        <v>1</v>
      </c>
      <c r="O1247" s="5">
        <v>0</v>
      </c>
      <c r="P1247" s="5">
        <v>0</v>
      </c>
      <c r="Q1247" s="5">
        <v>0</v>
      </c>
      <c r="R1247" s="6">
        <v>0</v>
      </c>
      <c r="S1247" s="6">
        <v>0</v>
      </c>
      <c r="T1247" s="6">
        <v>1</v>
      </c>
      <c r="U1247" s="6">
        <v>0</v>
      </c>
      <c r="V1247" s="6">
        <v>0</v>
      </c>
      <c r="W1247" s="6">
        <v>0</v>
      </c>
      <c r="X1247" s="6">
        <v>0</v>
      </c>
      <c r="Y1247" s="7">
        <v>0</v>
      </c>
      <c r="Z1247" s="7">
        <v>0</v>
      </c>
      <c r="AA1247" s="8">
        <v>0</v>
      </c>
      <c r="AB1247" s="8">
        <v>0</v>
      </c>
      <c r="AC1247" s="8">
        <v>0</v>
      </c>
      <c r="AD1247" s="8">
        <v>0</v>
      </c>
      <c r="AE1247" s="8">
        <v>0</v>
      </c>
      <c r="AF1247" s="8">
        <v>0</v>
      </c>
      <c r="AK1247" s="9">
        <f>LEN(H1247)</f>
        <v>34</v>
      </c>
      <c r="AL1247" s="9">
        <f>SUM(R1247:X1247)</f>
        <v>1</v>
      </c>
      <c r="AM1247" s="3" t="b">
        <f>IF(R1247,1)</f>
        <v>0</v>
      </c>
      <c r="AN1247" s="3" t="b">
        <f>IF(S1247,1)</f>
        <v>0</v>
      </c>
      <c r="AO1247" s="3">
        <f>IF(T1247,1)</f>
        <v>1</v>
      </c>
      <c r="AP1247" s="3" t="b">
        <f>IF(U1247,1)</f>
        <v>0</v>
      </c>
      <c r="AQ1247" s="3" t="b">
        <f>IF(V1247,1)</f>
        <v>0</v>
      </c>
      <c r="AR1247" s="3" t="b">
        <f>IF(W1247,1)</f>
        <v>0</v>
      </c>
      <c r="AS1247" s="3" t="b">
        <f>IF(X1247,1)</f>
        <v>0</v>
      </c>
      <c r="AT1247" s="3">
        <f>SUM(AM1247:AS1247)</f>
        <v>1</v>
      </c>
      <c r="AU1247" s="10" t="b">
        <f>IF(R1247,1)</f>
        <v>0</v>
      </c>
      <c r="AV1247" s="10" t="b">
        <f>IF(S1247,2)</f>
        <v>0</v>
      </c>
      <c r="AW1247" s="10">
        <f>IF(T1247,3)</f>
        <v>3</v>
      </c>
      <c r="AX1247" s="10" t="b">
        <f>IF(U1247,4)</f>
        <v>0</v>
      </c>
      <c r="AY1247" s="10" t="b">
        <f>IF(V1247,5)</f>
        <v>0</v>
      </c>
      <c r="AZ1247" s="10" t="b">
        <f>IF(W1247,6)</f>
        <v>0</v>
      </c>
      <c r="BA1247" s="10" t="b">
        <f>IF(X1247,7)</f>
        <v>0</v>
      </c>
      <c r="BB1247" s="10">
        <f>MIN(AU1247:BA1247)</f>
        <v>3</v>
      </c>
      <c r="BC1247" s="10">
        <f>MAX(AU1247:BA1247)</f>
        <v>3</v>
      </c>
      <c r="BD1247" s="10">
        <f>IF(AT1247&gt;0,(1+(BC1247-AT1247))-BB1247,-1)</f>
        <v>0</v>
      </c>
      <c r="BE1247" s="44">
        <f>AL1247-AT1247</f>
        <v>0</v>
      </c>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c r="FP1247" s="3"/>
      <c r="FQ1247" s="3"/>
      <c r="FR1247" s="3"/>
      <c r="FS1247" s="3"/>
      <c r="FT1247" s="3"/>
      <c r="FU1247" s="3"/>
    </row>
    <row r="1248" spans="1:177" ht="15" customHeight="1">
      <c r="A1248" s="1">
        <v>1247</v>
      </c>
      <c r="B1248" s="1">
        <v>-37.787992772810902</v>
      </c>
      <c r="C1248" s="1">
        <v>144.965631960297</v>
      </c>
      <c r="D1248" s="1">
        <v>15</v>
      </c>
      <c r="E1248"/>
      <c r="F1248" s="1" t="s">
        <v>40</v>
      </c>
      <c r="G1248" s="1" t="s">
        <v>1452</v>
      </c>
      <c r="H1248" s="2" t="s">
        <v>1482</v>
      </c>
      <c r="I1248" s="4">
        <v>0</v>
      </c>
      <c r="J1248" s="4">
        <v>0</v>
      </c>
      <c r="K1248" s="4">
        <v>0</v>
      </c>
      <c r="L1248" s="4">
        <v>1</v>
      </c>
      <c r="M1248" s="5">
        <v>0</v>
      </c>
      <c r="N1248" s="5">
        <v>0</v>
      </c>
      <c r="O1248" s="5">
        <v>0</v>
      </c>
      <c r="P1248" s="5">
        <v>0</v>
      </c>
      <c r="Q1248" s="5">
        <v>0</v>
      </c>
      <c r="R1248" s="6">
        <v>0</v>
      </c>
      <c r="S1248" s="6">
        <v>0</v>
      </c>
      <c r="T1248" s="6">
        <v>0</v>
      </c>
      <c r="U1248" s="6">
        <v>0</v>
      </c>
      <c r="V1248" s="6">
        <v>0</v>
      </c>
      <c r="W1248" s="6">
        <v>0</v>
      </c>
      <c r="X1248" s="6">
        <v>0</v>
      </c>
      <c r="Y1248" s="7">
        <v>0</v>
      </c>
      <c r="Z1248" s="7">
        <v>0</v>
      </c>
      <c r="AA1248" s="8">
        <v>0</v>
      </c>
      <c r="AB1248" s="8">
        <v>0</v>
      </c>
      <c r="AC1248" s="8">
        <v>0</v>
      </c>
      <c r="AD1248" s="8">
        <v>0</v>
      </c>
      <c r="AE1248" s="8">
        <v>0</v>
      </c>
      <c r="AF1248" s="8">
        <v>0</v>
      </c>
      <c r="AK1248" s="9">
        <f>LEN(H1248)</f>
        <v>13</v>
      </c>
      <c r="AL1248" s="9">
        <f>SUM(R1248:X1248)</f>
        <v>0</v>
      </c>
      <c r="AM1248" s="3" t="b">
        <f>IF(R1248,1)</f>
        <v>0</v>
      </c>
      <c r="AN1248" s="3" t="b">
        <f>IF(S1248,1)</f>
        <v>0</v>
      </c>
      <c r="AO1248" s="3" t="b">
        <f>IF(T1248,1)</f>
        <v>0</v>
      </c>
      <c r="AP1248" s="3" t="b">
        <f>IF(U1248,1)</f>
        <v>0</v>
      </c>
      <c r="AQ1248" s="3" t="b">
        <f>IF(V1248,1)</f>
        <v>0</v>
      </c>
      <c r="AR1248" s="3" t="b">
        <f>IF(W1248,1)</f>
        <v>0</v>
      </c>
      <c r="AS1248" s="3" t="b">
        <f>IF(X1248,1)</f>
        <v>0</v>
      </c>
      <c r="AT1248" s="3">
        <f>SUM(AM1248:AS1248)</f>
        <v>0</v>
      </c>
      <c r="AU1248" s="10" t="b">
        <f>IF(R1248,1)</f>
        <v>0</v>
      </c>
      <c r="AV1248" s="10" t="b">
        <f>IF(S1248,2)</f>
        <v>0</v>
      </c>
      <c r="AW1248" s="10" t="b">
        <f>IF(T1248,3)</f>
        <v>0</v>
      </c>
      <c r="AX1248" s="10" t="b">
        <f>IF(U1248,4)</f>
        <v>0</v>
      </c>
      <c r="AY1248" s="10" t="b">
        <f>IF(V1248,5)</f>
        <v>0</v>
      </c>
      <c r="AZ1248" s="10" t="b">
        <f>IF(W1248,6)</f>
        <v>0</v>
      </c>
      <c r="BA1248" s="10" t="b">
        <f>IF(X1248,7)</f>
        <v>0</v>
      </c>
      <c r="BB1248" s="10">
        <f>MIN(AU1248:BA1248)</f>
        <v>0</v>
      </c>
      <c r="BC1248" s="10">
        <f>MAX(AU1248:BA1248)</f>
        <v>0</v>
      </c>
      <c r="BD1248" s="10">
        <f>IF(AT1248&gt;0,(1+(BC1248-AT1248))-BB1248,-1)</f>
        <v>-1</v>
      </c>
      <c r="BE1248" s="44">
        <f>AL1248-AT1248</f>
        <v>0</v>
      </c>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c r="FP1248" s="3"/>
      <c r="FQ1248" s="3"/>
      <c r="FR1248" s="3"/>
      <c r="FS1248" s="3"/>
      <c r="FT1248" s="3"/>
      <c r="FU1248" s="3"/>
    </row>
    <row r="1249" spans="1:177" ht="15" customHeight="1">
      <c r="A1249" s="1">
        <v>1248</v>
      </c>
      <c r="B1249" s="1">
        <v>-37.842000070100603</v>
      </c>
      <c r="C1249" s="1">
        <v>144.969151018524</v>
      </c>
      <c r="D1249" s="1">
        <v>15</v>
      </c>
      <c r="E1249"/>
      <c r="F1249" s="1" t="s">
        <v>40</v>
      </c>
      <c r="G1249" s="1" t="s">
        <v>1452</v>
      </c>
      <c r="H1249" s="2" t="s">
        <v>1483</v>
      </c>
      <c r="I1249" s="4">
        <v>1</v>
      </c>
      <c r="J1249" s="4">
        <v>0</v>
      </c>
      <c r="K1249" s="4">
        <v>0</v>
      </c>
      <c r="L1249" s="4">
        <v>1</v>
      </c>
      <c r="M1249" s="5">
        <v>0</v>
      </c>
      <c r="N1249" s="5">
        <v>0</v>
      </c>
      <c r="O1249" s="5">
        <v>0</v>
      </c>
      <c r="P1249" s="5">
        <v>0</v>
      </c>
      <c r="Q1249" s="5">
        <v>0</v>
      </c>
      <c r="R1249" s="6">
        <v>0</v>
      </c>
      <c r="S1249" s="6">
        <v>0</v>
      </c>
      <c r="T1249" s="6">
        <v>0</v>
      </c>
      <c r="U1249" s="6">
        <v>1</v>
      </c>
      <c r="V1249" s="6">
        <v>0</v>
      </c>
      <c r="W1249" s="6">
        <v>0</v>
      </c>
      <c r="X1249" s="6">
        <v>0</v>
      </c>
      <c r="Y1249" s="7">
        <v>0</v>
      </c>
      <c r="Z1249" s="7">
        <v>1</v>
      </c>
      <c r="AA1249" s="8">
        <v>0</v>
      </c>
      <c r="AB1249" s="8">
        <v>0</v>
      </c>
      <c r="AC1249" s="8">
        <v>0</v>
      </c>
      <c r="AD1249" s="8">
        <v>0</v>
      </c>
      <c r="AE1249" s="8">
        <v>0</v>
      </c>
      <c r="AF1249" s="8">
        <v>1</v>
      </c>
      <c r="AI1249" s="9" t="s">
        <v>48</v>
      </c>
      <c r="AJ1249" s="9" t="s">
        <v>4425</v>
      </c>
      <c r="AK1249" s="9">
        <f>LEN(H1249)</f>
        <v>27</v>
      </c>
      <c r="AL1249" s="9">
        <f>SUM(R1249:X1249)</f>
        <v>1</v>
      </c>
      <c r="AM1249" s="3" t="b">
        <f>IF(R1249,1)</f>
        <v>0</v>
      </c>
      <c r="AN1249" s="3" t="b">
        <f>IF(S1249,1)</f>
        <v>0</v>
      </c>
      <c r="AO1249" s="3" t="b">
        <f>IF(T1249,1)</f>
        <v>0</v>
      </c>
      <c r="AP1249" s="3">
        <f>IF(U1249,1)</f>
        <v>1</v>
      </c>
      <c r="AQ1249" s="3" t="b">
        <f>IF(V1249,1)</f>
        <v>0</v>
      </c>
      <c r="AR1249" s="3" t="b">
        <f>IF(W1249,1)</f>
        <v>0</v>
      </c>
      <c r="AS1249" s="3" t="b">
        <f>IF(X1249,1)</f>
        <v>0</v>
      </c>
      <c r="AT1249" s="3">
        <f>SUM(AM1249:AS1249)</f>
        <v>1</v>
      </c>
      <c r="AU1249" s="10" t="b">
        <f>IF(R1249,1)</f>
        <v>0</v>
      </c>
      <c r="AV1249" s="10" t="b">
        <f>IF(S1249,2)</f>
        <v>0</v>
      </c>
      <c r="AW1249" s="10" t="b">
        <f>IF(T1249,3)</f>
        <v>0</v>
      </c>
      <c r="AX1249" s="10">
        <f>IF(U1249,4)</f>
        <v>4</v>
      </c>
      <c r="AY1249" s="10" t="b">
        <f>IF(V1249,5)</f>
        <v>0</v>
      </c>
      <c r="AZ1249" s="10" t="b">
        <f>IF(W1249,6)</f>
        <v>0</v>
      </c>
      <c r="BA1249" s="10" t="b">
        <f>IF(X1249,7)</f>
        <v>0</v>
      </c>
      <c r="BB1249" s="10">
        <f>MIN(AU1249:BA1249)</f>
        <v>4</v>
      </c>
      <c r="BC1249" s="10">
        <f>MAX(AU1249:BA1249)</f>
        <v>4</v>
      </c>
      <c r="BD1249" s="10">
        <f>IF(AT1249&gt;0,(1+(BC1249-AT1249))-BB1249,-1)</f>
        <v>0</v>
      </c>
      <c r="BE1249" s="44">
        <f>AL1249-AT1249</f>
        <v>0</v>
      </c>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c r="FN1249" s="3"/>
      <c r="FO1249" s="3"/>
      <c r="FP1249" s="3"/>
      <c r="FQ1249" s="3"/>
      <c r="FR1249" s="3"/>
      <c r="FS1249" s="3"/>
      <c r="FT1249" s="3"/>
      <c r="FU1249" s="3"/>
    </row>
    <row r="1250" spans="1:177" ht="15" customHeight="1">
      <c r="A1250" s="1">
        <v>1249</v>
      </c>
      <c r="B1250" s="1">
        <v>-37.778258444735897</v>
      </c>
      <c r="C1250" s="1">
        <v>145.03043413009601</v>
      </c>
      <c r="D1250" s="1">
        <v>15</v>
      </c>
      <c r="E1250"/>
      <c r="F1250" s="1" t="s">
        <v>40</v>
      </c>
      <c r="G1250" s="1" t="s">
        <v>1452</v>
      </c>
      <c r="H1250" s="2" t="s">
        <v>1484</v>
      </c>
      <c r="I1250" s="4">
        <v>1</v>
      </c>
      <c r="J1250" s="4">
        <v>0</v>
      </c>
      <c r="K1250" s="4">
        <v>0</v>
      </c>
      <c r="L1250" s="4">
        <v>0</v>
      </c>
      <c r="M1250" s="5">
        <v>0</v>
      </c>
      <c r="N1250" s="5">
        <v>1</v>
      </c>
      <c r="O1250" s="5">
        <v>0</v>
      </c>
      <c r="P1250" s="5">
        <v>0</v>
      </c>
      <c r="Q1250" s="5">
        <v>0</v>
      </c>
      <c r="R1250" s="6">
        <v>0</v>
      </c>
      <c r="S1250" s="6">
        <v>0</v>
      </c>
      <c r="T1250" s="6">
        <v>1</v>
      </c>
      <c r="U1250" s="6">
        <v>0</v>
      </c>
      <c r="V1250" s="6">
        <v>0</v>
      </c>
      <c r="W1250" s="6">
        <v>0</v>
      </c>
      <c r="X1250" s="6">
        <v>0</v>
      </c>
      <c r="Y1250" s="7">
        <v>0</v>
      </c>
      <c r="Z1250" s="7">
        <v>0</v>
      </c>
      <c r="AA1250" s="8">
        <v>0</v>
      </c>
      <c r="AB1250" s="8">
        <v>0</v>
      </c>
      <c r="AC1250" s="8">
        <v>0</v>
      </c>
      <c r="AD1250" s="8">
        <v>0</v>
      </c>
      <c r="AE1250" s="8">
        <v>0</v>
      </c>
      <c r="AF1250" s="8">
        <v>0</v>
      </c>
      <c r="AK1250" s="9">
        <f>LEN(H1250)</f>
        <v>54</v>
      </c>
      <c r="AL1250" s="9">
        <f>SUM(R1250:X1250)</f>
        <v>1</v>
      </c>
      <c r="AM1250" s="3" t="b">
        <f>IF(R1250,1)</f>
        <v>0</v>
      </c>
      <c r="AN1250" s="3" t="b">
        <f>IF(S1250,1)</f>
        <v>0</v>
      </c>
      <c r="AO1250" s="3">
        <f>IF(T1250,1)</f>
        <v>1</v>
      </c>
      <c r="AP1250" s="3" t="b">
        <f>IF(U1250,1)</f>
        <v>0</v>
      </c>
      <c r="AQ1250" s="3" t="b">
        <f>IF(V1250,1)</f>
        <v>0</v>
      </c>
      <c r="AR1250" s="3" t="b">
        <f>IF(W1250,1)</f>
        <v>0</v>
      </c>
      <c r="AS1250" s="3" t="b">
        <f>IF(X1250,1)</f>
        <v>0</v>
      </c>
      <c r="AT1250" s="3">
        <f>SUM(AM1250:AS1250)</f>
        <v>1</v>
      </c>
      <c r="AU1250" s="10" t="b">
        <f>IF(R1250,1)</f>
        <v>0</v>
      </c>
      <c r="AV1250" s="10" t="b">
        <f>IF(S1250,2)</f>
        <v>0</v>
      </c>
      <c r="AW1250" s="10">
        <f>IF(T1250,3)</f>
        <v>3</v>
      </c>
      <c r="AX1250" s="10" t="b">
        <f>IF(U1250,4)</f>
        <v>0</v>
      </c>
      <c r="AY1250" s="10" t="b">
        <f>IF(V1250,5)</f>
        <v>0</v>
      </c>
      <c r="AZ1250" s="10" t="b">
        <f>IF(W1250,6)</f>
        <v>0</v>
      </c>
      <c r="BA1250" s="10" t="b">
        <f>IF(X1250,7)</f>
        <v>0</v>
      </c>
      <c r="BB1250" s="10">
        <f>MIN(AU1250:BA1250)</f>
        <v>3</v>
      </c>
      <c r="BC1250" s="10">
        <f>MAX(AU1250:BA1250)</f>
        <v>3</v>
      </c>
      <c r="BD1250" s="10">
        <f>IF(AT1250&gt;0,(1+(BC1250-AT1250))-BB1250,-1)</f>
        <v>0</v>
      </c>
      <c r="BE1250" s="44">
        <f>AL1250-AT1250</f>
        <v>0</v>
      </c>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c r="FN1250" s="3"/>
      <c r="FO1250" s="3"/>
      <c r="FP1250" s="3"/>
      <c r="FQ1250" s="3"/>
      <c r="FR1250" s="3"/>
      <c r="FS1250" s="3"/>
      <c r="FT1250" s="3"/>
      <c r="FU1250" s="3"/>
    </row>
    <row r="1251" spans="1:177" ht="15" customHeight="1">
      <c r="A1251" s="1">
        <v>1250</v>
      </c>
      <c r="B1251" s="1">
        <v>-37.732248952562898</v>
      </c>
      <c r="C1251" s="1">
        <v>144.99322652664199</v>
      </c>
      <c r="D1251" s="1">
        <v>15</v>
      </c>
      <c r="E1251"/>
      <c r="F1251" s="1" t="s">
        <v>40</v>
      </c>
      <c r="G1251" s="1" t="s">
        <v>1452</v>
      </c>
      <c r="H1251" s="2" t="s">
        <v>1485</v>
      </c>
      <c r="I1251" s="4">
        <v>0</v>
      </c>
      <c r="J1251" s="4">
        <v>0</v>
      </c>
      <c r="K1251" s="4">
        <v>0</v>
      </c>
      <c r="L1251" s="4">
        <v>3</v>
      </c>
      <c r="M1251" s="5">
        <v>0</v>
      </c>
      <c r="N1251" s="5">
        <v>0</v>
      </c>
      <c r="O1251" s="5">
        <v>0</v>
      </c>
      <c r="P1251" s="5">
        <v>0</v>
      </c>
      <c r="Q1251" s="5">
        <v>1</v>
      </c>
      <c r="R1251" s="6">
        <v>0</v>
      </c>
      <c r="S1251" s="6">
        <v>0</v>
      </c>
      <c r="T1251" s="6">
        <v>1</v>
      </c>
      <c r="U1251" s="6">
        <v>0</v>
      </c>
      <c r="V1251" s="6">
        <v>0</v>
      </c>
      <c r="W1251" s="6">
        <v>0</v>
      </c>
      <c r="X1251" s="6">
        <v>0</v>
      </c>
      <c r="Y1251" s="7">
        <v>0</v>
      </c>
      <c r="Z1251" s="7">
        <v>0</v>
      </c>
      <c r="AA1251" s="8">
        <v>0</v>
      </c>
      <c r="AB1251" s="8">
        <v>0</v>
      </c>
      <c r="AC1251" s="8">
        <v>0</v>
      </c>
      <c r="AD1251" s="8">
        <v>0</v>
      </c>
      <c r="AE1251" s="8">
        <v>0</v>
      </c>
      <c r="AF1251" s="8">
        <v>0</v>
      </c>
      <c r="AH1251" s="9" t="s">
        <v>1143</v>
      </c>
      <c r="AI1251" s="9" t="s">
        <v>45</v>
      </c>
      <c r="AK1251" s="9">
        <f>LEN(H1251)</f>
        <v>42</v>
      </c>
      <c r="AL1251" s="9">
        <f>SUM(R1251:X1251)</f>
        <v>1</v>
      </c>
      <c r="AM1251" s="3" t="b">
        <f>IF(R1251,1)</f>
        <v>0</v>
      </c>
      <c r="AN1251" s="3" t="b">
        <f>IF(S1251,1)</f>
        <v>0</v>
      </c>
      <c r="AO1251" s="3">
        <f>IF(T1251,1)</f>
        <v>1</v>
      </c>
      <c r="AP1251" s="3" t="b">
        <f>IF(U1251,1)</f>
        <v>0</v>
      </c>
      <c r="AQ1251" s="3" t="b">
        <f>IF(V1251,1)</f>
        <v>0</v>
      </c>
      <c r="AR1251" s="3" t="b">
        <f>IF(W1251,1)</f>
        <v>0</v>
      </c>
      <c r="AS1251" s="3" t="b">
        <f>IF(X1251,1)</f>
        <v>0</v>
      </c>
      <c r="AT1251" s="3">
        <f>SUM(AM1251:AS1251)</f>
        <v>1</v>
      </c>
      <c r="AU1251" s="10" t="b">
        <f>IF(R1251,1)</f>
        <v>0</v>
      </c>
      <c r="AV1251" s="10" t="b">
        <f>IF(S1251,2)</f>
        <v>0</v>
      </c>
      <c r="AW1251" s="10">
        <f>IF(T1251,3)</f>
        <v>3</v>
      </c>
      <c r="AX1251" s="10" t="b">
        <f>IF(U1251,4)</f>
        <v>0</v>
      </c>
      <c r="AY1251" s="10" t="b">
        <f>IF(V1251,5)</f>
        <v>0</v>
      </c>
      <c r="AZ1251" s="10" t="b">
        <f>IF(W1251,6)</f>
        <v>0</v>
      </c>
      <c r="BA1251" s="10" t="b">
        <f>IF(X1251,7)</f>
        <v>0</v>
      </c>
      <c r="BB1251" s="10">
        <f>MIN(AU1251:BA1251)</f>
        <v>3</v>
      </c>
      <c r="BC1251" s="10">
        <f>MAX(AU1251:BA1251)</f>
        <v>3</v>
      </c>
      <c r="BD1251" s="10">
        <f>IF(AT1251&gt;0,(1+(BC1251-AT1251))-BB1251,-1)</f>
        <v>0</v>
      </c>
      <c r="BE1251" s="44">
        <f>AL1251-AT1251</f>
        <v>0</v>
      </c>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c r="FN1251" s="3"/>
      <c r="FO1251" s="3"/>
      <c r="FP1251" s="3"/>
      <c r="FQ1251" s="3"/>
      <c r="FR1251" s="3"/>
      <c r="FS1251" s="3"/>
      <c r="FT1251" s="3"/>
      <c r="FU1251" s="3"/>
    </row>
    <row r="1252" spans="1:177" ht="15" customHeight="1">
      <c r="A1252" s="1">
        <v>1251</v>
      </c>
      <c r="B1252" s="1">
        <v>-37.791994668172201</v>
      </c>
      <c r="C1252" s="1">
        <v>145.02944707717899</v>
      </c>
      <c r="D1252" s="1">
        <v>15</v>
      </c>
      <c r="E1252"/>
      <c r="F1252" s="1" t="s">
        <v>40</v>
      </c>
      <c r="G1252" s="1" t="s">
        <v>1452</v>
      </c>
      <c r="H1252" s="2" t="s">
        <v>1486</v>
      </c>
      <c r="I1252" s="4">
        <v>1</v>
      </c>
      <c r="J1252" s="4">
        <v>0</v>
      </c>
      <c r="K1252" s="4">
        <v>0</v>
      </c>
      <c r="L1252" s="4">
        <v>0</v>
      </c>
      <c r="M1252" s="5">
        <v>0</v>
      </c>
      <c r="N1252" s="5">
        <v>1</v>
      </c>
      <c r="O1252" s="5">
        <v>0</v>
      </c>
      <c r="P1252" s="5">
        <v>0</v>
      </c>
      <c r="Q1252" s="5">
        <v>0</v>
      </c>
      <c r="R1252" s="6">
        <v>0</v>
      </c>
      <c r="S1252" s="6">
        <v>0</v>
      </c>
      <c r="T1252" s="6">
        <v>0</v>
      </c>
      <c r="U1252" s="6">
        <v>0</v>
      </c>
      <c r="V1252" s="6">
        <v>0</v>
      </c>
      <c r="W1252" s="6">
        <v>0</v>
      </c>
      <c r="X1252" s="6">
        <v>1</v>
      </c>
      <c r="Y1252" s="7">
        <v>0</v>
      </c>
      <c r="Z1252" s="7">
        <v>0</v>
      </c>
      <c r="AA1252" s="8">
        <v>0</v>
      </c>
      <c r="AB1252" s="8">
        <v>0</v>
      </c>
      <c r="AC1252" s="8">
        <v>0</v>
      </c>
      <c r="AD1252" s="8">
        <v>0</v>
      </c>
      <c r="AE1252" s="8">
        <v>0</v>
      </c>
      <c r="AF1252" s="8">
        <v>1</v>
      </c>
      <c r="AH1252" s="9" t="s">
        <v>865</v>
      </c>
      <c r="AI1252" s="9" t="s">
        <v>48</v>
      </c>
      <c r="AK1252" s="9">
        <f>LEN(H1252)</f>
        <v>51</v>
      </c>
      <c r="AL1252" s="9">
        <f>SUM(R1252:X1252)</f>
        <v>1</v>
      </c>
      <c r="AM1252" s="3" t="b">
        <f>IF(R1252,1)</f>
        <v>0</v>
      </c>
      <c r="AN1252" s="3" t="b">
        <f>IF(S1252,1)</f>
        <v>0</v>
      </c>
      <c r="AO1252" s="3" t="b">
        <f>IF(T1252,1)</f>
        <v>0</v>
      </c>
      <c r="AP1252" s="3" t="b">
        <f>IF(U1252,1)</f>
        <v>0</v>
      </c>
      <c r="AQ1252" s="3" t="b">
        <f>IF(V1252,1)</f>
        <v>0</v>
      </c>
      <c r="AR1252" s="3" t="b">
        <f>IF(W1252,1)</f>
        <v>0</v>
      </c>
      <c r="AS1252" s="3">
        <f>IF(X1252,1)</f>
        <v>1</v>
      </c>
      <c r="AT1252" s="3">
        <f>SUM(AM1252:AS1252)</f>
        <v>1</v>
      </c>
      <c r="AU1252" s="10" t="b">
        <f>IF(R1252,1)</f>
        <v>0</v>
      </c>
      <c r="AV1252" s="10" t="b">
        <f>IF(S1252,2)</f>
        <v>0</v>
      </c>
      <c r="AW1252" s="10" t="b">
        <f>IF(T1252,3)</f>
        <v>0</v>
      </c>
      <c r="AX1252" s="10" t="b">
        <f>IF(U1252,4)</f>
        <v>0</v>
      </c>
      <c r="AY1252" s="10" t="b">
        <f>IF(V1252,5)</f>
        <v>0</v>
      </c>
      <c r="AZ1252" s="10" t="b">
        <f>IF(W1252,6)</f>
        <v>0</v>
      </c>
      <c r="BA1252" s="10">
        <f>IF(X1252,7)</f>
        <v>7</v>
      </c>
      <c r="BB1252" s="10">
        <f>MIN(AU1252:BA1252)</f>
        <v>7</v>
      </c>
      <c r="BC1252" s="10">
        <f>MAX(AU1252:BA1252)</f>
        <v>7</v>
      </c>
      <c r="BD1252" s="10">
        <f>IF(AT1252&gt;0,(1+(BC1252-AT1252))-BB1252,-1)</f>
        <v>0</v>
      </c>
      <c r="BE1252" s="44">
        <f>AL1252-AT1252</f>
        <v>0</v>
      </c>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c r="FN1252" s="3"/>
      <c r="FO1252" s="3"/>
      <c r="FP1252" s="3"/>
      <c r="FQ1252" s="3"/>
      <c r="FR1252" s="3"/>
      <c r="FS1252" s="3"/>
      <c r="FT1252" s="3"/>
      <c r="FU1252" s="3"/>
    </row>
    <row r="1253" spans="1:177" ht="15" customHeight="1">
      <c r="A1253" s="1">
        <v>1252</v>
      </c>
      <c r="B1253" s="1">
        <v>-37.893394012641302</v>
      </c>
      <c r="C1253" s="1">
        <v>145.17390012588501</v>
      </c>
      <c r="D1253" s="1">
        <v>15</v>
      </c>
      <c r="E1253"/>
      <c r="F1253" s="1" t="s">
        <v>40</v>
      </c>
      <c r="G1253" s="1" t="s">
        <v>1452</v>
      </c>
      <c r="H1253" s="2" t="s">
        <v>1487</v>
      </c>
      <c r="I1253" s="4">
        <v>0</v>
      </c>
      <c r="J1253" s="4">
        <v>0</v>
      </c>
      <c r="K1253" s="4">
        <v>0</v>
      </c>
      <c r="L1253" s="4">
        <v>1</v>
      </c>
      <c r="M1253" s="5">
        <v>0</v>
      </c>
      <c r="N1253" s="5">
        <v>0</v>
      </c>
      <c r="O1253" s="5">
        <v>0</v>
      </c>
      <c r="P1253" s="5">
        <v>0</v>
      </c>
      <c r="Q1253" s="5">
        <v>0</v>
      </c>
      <c r="R1253" s="6">
        <v>0</v>
      </c>
      <c r="S1253" s="6">
        <v>0</v>
      </c>
      <c r="T1253" s="6">
        <v>0</v>
      </c>
      <c r="U1253" s="6">
        <v>0</v>
      </c>
      <c r="V1253" s="6">
        <v>0</v>
      </c>
      <c r="W1253" s="6">
        <v>0</v>
      </c>
      <c r="X1253" s="6">
        <v>0</v>
      </c>
      <c r="Y1253" s="7">
        <v>0</v>
      </c>
      <c r="Z1253" s="7">
        <v>0</v>
      </c>
      <c r="AA1253" s="8">
        <v>0</v>
      </c>
      <c r="AB1253" s="8">
        <v>0</v>
      </c>
      <c r="AC1253" s="8">
        <v>0</v>
      </c>
      <c r="AD1253" s="8">
        <v>0</v>
      </c>
      <c r="AE1253" s="8">
        <v>0</v>
      </c>
      <c r="AF1253" s="8">
        <v>0</v>
      </c>
      <c r="AK1253" s="9">
        <f>LEN(H1253)</f>
        <v>11</v>
      </c>
      <c r="AL1253" s="9">
        <f>SUM(R1253:X1253)</f>
        <v>0</v>
      </c>
      <c r="AM1253" s="3" t="b">
        <f>IF(R1253,1)</f>
        <v>0</v>
      </c>
      <c r="AN1253" s="3" t="b">
        <f>IF(S1253,1)</f>
        <v>0</v>
      </c>
      <c r="AO1253" s="3" t="b">
        <f>IF(T1253,1)</f>
        <v>0</v>
      </c>
      <c r="AP1253" s="3" t="b">
        <f>IF(U1253,1)</f>
        <v>0</v>
      </c>
      <c r="AQ1253" s="3" t="b">
        <f>IF(V1253,1)</f>
        <v>0</v>
      </c>
      <c r="AR1253" s="3" t="b">
        <f>IF(W1253,1)</f>
        <v>0</v>
      </c>
      <c r="AS1253" s="3" t="b">
        <f>IF(X1253,1)</f>
        <v>0</v>
      </c>
      <c r="AT1253" s="3">
        <f>SUM(AM1253:AS1253)</f>
        <v>0</v>
      </c>
      <c r="AU1253" s="10" t="b">
        <f>IF(R1253,1)</f>
        <v>0</v>
      </c>
      <c r="AV1253" s="10" t="b">
        <f>IF(S1253,2)</f>
        <v>0</v>
      </c>
      <c r="AW1253" s="10" t="b">
        <f>IF(T1253,3)</f>
        <v>0</v>
      </c>
      <c r="AX1253" s="10" t="b">
        <f>IF(U1253,4)</f>
        <v>0</v>
      </c>
      <c r="AY1253" s="10" t="b">
        <f>IF(V1253,5)</f>
        <v>0</v>
      </c>
      <c r="AZ1253" s="10" t="b">
        <f>IF(W1253,6)</f>
        <v>0</v>
      </c>
      <c r="BA1253" s="10" t="b">
        <f>IF(X1253,7)</f>
        <v>0</v>
      </c>
      <c r="BB1253" s="10">
        <f>MIN(AU1253:BA1253)</f>
        <v>0</v>
      </c>
      <c r="BC1253" s="10">
        <f>MAX(AU1253:BA1253)</f>
        <v>0</v>
      </c>
      <c r="BD1253" s="10">
        <f>IF(AT1253&gt;0,(1+(BC1253-AT1253))-BB1253,-1)</f>
        <v>-1</v>
      </c>
      <c r="BE1253" s="44">
        <f>AL1253-AT1253</f>
        <v>0</v>
      </c>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c r="FN1253" s="3"/>
      <c r="FO1253" s="3"/>
      <c r="FP1253" s="3"/>
      <c r="FQ1253" s="3"/>
      <c r="FR1253" s="3"/>
      <c r="FS1253" s="3"/>
      <c r="FT1253" s="3"/>
      <c r="FU1253" s="3"/>
    </row>
    <row r="1254" spans="1:177" ht="15" customHeight="1">
      <c r="A1254" s="1">
        <v>1253</v>
      </c>
      <c r="B1254" s="1">
        <v>-37.912052284204897</v>
      </c>
      <c r="C1254" s="1">
        <v>145.021421907806</v>
      </c>
      <c r="D1254" s="1">
        <v>15</v>
      </c>
      <c r="E1254"/>
      <c r="F1254" s="1" t="s">
        <v>40</v>
      </c>
      <c r="G1254" s="1" t="s">
        <v>1452</v>
      </c>
      <c r="H1254" s="2" t="s">
        <v>1488</v>
      </c>
      <c r="I1254" s="4">
        <v>0</v>
      </c>
      <c r="J1254" s="4">
        <v>0</v>
      </c>
      <c r="K1254" s="4">
        <v>0</v>
      </c>
      <c r="L1254" s="4">
        <v>1</v>
      </c>
      <c r="M1254" s="5">
        <v>0</v>
      </c>
      <c r="N1254" s="5">
        <v>0</v>
      </c>
      <c r="O1254" s="5">
        <v>0</v>
      </c>
      <c r="P1254" s="5">
        <v>0</v>
      </c>
      <c r="Q1254" s="5">
        <v>0</v>
      </c>
      <c r="R1254" s="6">
        <v>0</v>
      </c>
      <c r="S1254" s="6">
        <v>0</v>
      </c>
      <c r="T1254" s="6">
        <v>0</v>
      </c>
      <c r="U1254" s="6">
        <v>0</v>
      </c>
      <c r="V1254" s="6">
        <v>0</v>
      </c>
      <c r="W1254" s="6">
        <v>0</v>
      </c>
      <c r="X1254" s="6">
        <v>0</v>
      </c>
      <c r="Y1254" s="7">
        <v>0</v>
      </c>
      <c r="Z1254" s="7">
        <v>0</v>
      </c>
      <c r="AA1254" s="8">
        <v>0</v>
      </c>
      <c r="AB1254" s="8">
        <v>0</v>
      </c>
      <c r="AC1254" s="8">
        <v>0</v>
      </c>
      <c r="AD1254" s="8">
        <v>0</v>
      </c>
      <c r="AE1254" s="8">
        <v>0</v>
      </c>
      <c r="AF1254" s="8">
        <v>0</v>
      </c>
      <c r="AK1254" s="9">
        <f>LEN(H1254)</f>
        <v>4</v>
      </c>
      <c r="AL1254" s="9">
        <f>SUM(R1254:X1254)</f>
        <v>0</v>
      </c>
      <c r="AM1254" s="3" t="b">
        <f>IF(R1254,1)</f>
        <v>0</v>
      </c>
      <c r="AN1254" s="3" t="b">
        <f>IF(S1254,1)</f>
        <v>0</v>
      </c>
      <c r="AO1254" s="3" t="b">
        <f>IF(T1254,1)</f>
        <v>0</v>
      </c>
      <c r="AP1254" s="3" t="b">
        <f>IF(U1254,1)</f>
        <v>0</v>
      </c>
      <c r="AQ1254" s="3" t="b">
        <f>IF(V1254,1)</f>
        <v>0</v>
      </c>
      <c r="AR1254" s="3" t="b">
        <f>IF(W1254,1)</f>
        <v>0</v>
      </c>
      <c r="AS1254" s="3" t="b">
        <f>IF(X1254,1)</f>
        <v>0</v>
      </c>
      <c r="AT1254" s="3">
        <f>SUM(AM1254:AS1254)</f>
        <v>0</v>
      </c>
      <c r="AU1254" s="10" t="b">
        <f>IF(R1254,1)</f>
        <v>0</v>
      </c>
      <c r="AV1254" s="10" t="b">
        <f>IF(S1254,2)</f>
        <v>0</v>
      </c>
      <c r="AW1254" s="10" t="b">
        <f>IF(T1254,3)</f>
        <v>0</v>
      </c>
      <c r="AX1254" s="10" t="b">
        <f>IF(U1254,4)</f>
        <v>0</v>
      </c>
      <c r="AY1254" s="10" t="b">
        <f>IF(V1254,5)</f>
        <v>0</v>
      </c>
      <c r="AZ1254" s="10" t="b">
        <f>IF(W1254,6)</f>
        <v>0</v>
      </c>
      <c r="BA1254" s="10" t="b">
        <f>IF(X1254,7)</f>
        <v>0</v>
      </c>
      <c r="BB1254" s="10">
        <f>MIN(AU1254:BA1254)</f>
        <v>0</v>
      </c>
      <c r="BC1254" s="10">
        <f>MAX(AU1254:BA1254)</f>
        <v>0</v>
      </c>
      <c r="BD1254" s="10">
        <f>IF(AT1254&gt;0,(1+(BC1254-AT1254))-BB1254,-1)</f>
        <v>-1</v>
      </c>
      <c r="BE1254" s="44">
        <f>AL1254-AT1254</f>
        <v>0</v>
      </c>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c r="FN1254" s="3"/>
      <c r="FO1254" s="3"/>
      <c r="FP1254" s="3"/>
      <c r="FQ1254" s="3"/>
      <c r="FR1254" s="3"/>
      <c r="FS1254" s="3"/>
      <c r="FT1254" s="3"/>
      <c r="FU1254" s="3"/>
    </row>
    <row r="1255" spans="1:177" ht="15" customHeight="1">
      <c r="A1255" s="1">
        <v>1254</v>
      </c>
      <c r="B1255" s="1">
        <v>-38.209569772598002</v>
      </c>
      <c r="C1255" s="1">
        <v>145.96894979324301</v>
      </c>
      <c r="D1255" s="1">
        <v>12</v>
      </c>
      <c r="E1255"/>
      <c r="F1255" s="1" t="s">
        <v>40</v>
      </c>
      <c r="G1255" s="1" t="s">
        <v>1452</v>
      </c>
      <c r="H1255" s="2" t="s">
        <v>1489</v>
      </c>
      <c r="I1255" s="4">
        <v>1</v>
      </c>
      <c r="J1255" s="4">
        <v>0</v>
      </c>
      <c r="K1255" s="4">
        <v>0</v>
      </c>
      <c r="L1255" s="4">
        <v>0</v>
      </c>
      <c r="M1255" s="5">
        <v>1</v>
      </c>
      <c r="N1255" s="5">
        <v>0</v>
      </c>
      <c r="O1255" s="5">
        <v>0</v>
      </c>
      <c r="P1255" s="5">
        <v>0</v>
      </c>
      <c r="Q1255" s="5">
        <v>0</v>
      </c>
      <c r="R1255" s="6">
        <v>0</v>
      </c>
      <c r="S1255" s="6">
        <v>0</v>
      </c>
      <c r="T1255" s="6">
        <v>0</v>
      </c>
      <c r="U1255" s="6">
        <v>1</v>
      </c>
      <c r="V1255" s="6">
        <v>0</v>
      </c>
      <c r="W1255" s="6">
        <v>0</v>
      </c>
      <c r="X1255" s="6">
        <v>0</v>
      </c>
      <c r="Y1255" s="7">
        <v>0</v>
      </c>
      <c r="Z1255" s="7">
        <v>0</v>
      </c>
      <c r="AA1255" s="8">
        <v>0</v>
      </c>
      <c r="AB1255" s="8">
        <v>0</v>
      </c>
      <c r="AC1255" s="8">
        <v>0</v>
      </c>
      <c r="AD1255" s="8">
        <v>0</v>
      </c>
      <c r="AE1255" s="8">
        <v>0</v>
      </c>
      <c r="AF1255" s="8">
        <v>0</v>
      </c>
      <c r="AK1255" s="9">
        <f>LEN(H1255)</f>
        <v>13</v>
      </c>
      <c r="AL1255" s="9">
        <f>SUM(R1255:X1255)</f>
        <v>1</v>
      </c>
      <c r="AM1255" s="3" t="b">
        <f>IF(R1255,1)</f>
        <v>0</v>
      </c>
      <c r="AN1255" s="3" t="b">
        <f>IF(S1255,1)</f>
        <v>0</v>
      </c>
      <c r="AO1255" s="3" t="b">
        <f>IF(T1255,1)</f>
        <v>0</v>
      </c>
      <c r="AP1255" s="3">
        <f>IF(U1255,1)</f>
        <v>1</v>
      </c>
      <c r="AQ1255" s="3" t="b">
        <f>IF(V1255,1)</f>
        <v>0</v>
      </c>
      <c r="AR1255" s="3" t="b">
        <f>IF(W1255,1)</f>
        <v>0</v>
      </c>
      <c r="AS1255" s="3" t="b">
        <f>IF(X1255,1)</f>
        <v>0</v>
      </c>
      <c r="AT1255" s="3">
        <f>SUM(AM1255:AS1255)</f>
        <v>1</v>
      </c>
      <c r="AU1255" s="10" t="b">
        <f>IF(R1255,1)</f>
        <v>0</v>
      </c>
      <c r="AV1255" s="10" t="b">
        <f>IF(S1255,2)</f>
        <v>0</v>
      </c>
      <c r="AW1255" s="10" t="b">
        <f>IF(T1255,3)</f>
        <v>0</v>
      </c>
      <c r="AX1255" s="10">
        <f>IF(U1255,4)</f>
        <v>4</v>
      </c>
      <c r="AY1255" s="10" t="b">
        <f>IF(V1255,5)</f>
        <v>0</v>
      </c>
      <c r="AZ1255" s="10" t="b">
        <f>IF(W1255,6)</f>
        <v>0</v>
      </c>
      <c r="BA1255" s="10" t="b">
        <f>IF(X1255,7)</f>
        <v>0</v>
      </c>
      <c r="BB1255" s="10">
        <f>MIN(AU1255:BA1255)</f>
        <v>4</v>
      </c>
      <c r="BC1255" s="10">
        <f>MAX(AU1255:BA1255)</f>
        <v>4</v>
      </c>
      <c r="BD1255" s="10">
        <f>IF(AT1255&gt;0,(1+(BC1255-AT1255))-BB1255,-1)</f>
        <v>0</v>
      </c>
      <c r="BE1255" s="44">
        <f>AL1255-AT1255</f>
        <v>0</v>
      </c>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c r="FN1255" s="3"/>
      <c r="FO1255" s="3"/>
      <c r="FP1255" s="3"/>
      <c r="FQ1255" s="3"/>
      <c r="FR1255" s="3"/>
      <c r="FS1255" s="3"/>
      <c r="FT1255" s="3"/>
      <c r="FU1255" s="3"/>
    </row>
    <row r="1256" spans="1:177" ht="15" customHeight="1">
      <c r="A1256" s="1">
        <v>1255</v>
      </c>
      <c r="B1256" s="1">
        <v>-37.850912728800203</v>
      </c>
      <c r="C1256" s="1">
        <v>145.11742353286701</v>
      </c>
      <c r="D1256" s="1">
        <v>15</v>
      </c>
      <c r="E1256"/>
      <c r="F1256" s="1" t="s">
        <v>40</v>
      </c>
      <c r="G1256" s="1" t="s">
        <v>1452</v>
      </c>
      <c r="H1256" s="2" t="s">
        <v>1490</v>
      </c>
      <c r="I1256" s="4">
        <v>1</v>
      </c>
      <c r="J1256" s="4">
        <v>0</v>
      </c>
      <c r="K1256" s="4">
        <v>0</v>
      </c>
      <c r="L1256" s="4">
        <v>0</v>
      </c>
      <c r="M1256" s="5">
        <v>0</v>
      </c>
      <c r="N1256" s="5">
        <v>0</v>
      </c>
      <c r="O1256" s="5">
        <v>0</v>
      </c>
      <c r="P1256" s="5">
        <v>0</v>
      </c>
      <c r="Q1256" s="5">
        <v>1</v>
      </c>
      <c r="R1256" s="6">
        <v>0</v>
      </c>
      <c r="S1256" s="6">
        <v>0</v>
      </c>
      <c r="T1256" s="6">
        <v>0</v>
      </c>
      <c r="U1256" s="6">
        <v>1</v>
      </c>
      <c r="V1256" s="6">
        <v>0</v>
      </c>
      <c r="W1256" s="6">
        <v>0</v>
      </c>
      <c r="X1256" s="6">
        <v>0</v>
      </c>
      <c r="Y1256" s="7">
        <v>0</v>
      </c>
      <c r="Z1256" s="7">
        <v>0</v>
      </c>
      <c r="AA1256" s="8">
        <v>0</v>
      </c>
      <c r="AB1256" s="8">
        <v>0</v>
      </c>
      <c r="AC1256" s="8">
        <v>0</v>
      </c>
      <c r="AD1256" s="8">
        <v>0</v>
      </c>
      <c r="AE1256" s="8">
        <v>0</v>
      </c>
      <c r="AF1256" s="8">
        <v>0</v>
      </c>
      <c r="AK1256" s="9">
        <f>LEN(H1256)</f>
        <v>23</v>
      </c>
      <c r="AL1256" s="9">
        <f>SUM(R1256:X1256)</f>
        <v>1</v>
      </c>
      <c r="AM1256" s="3" t="b">
        <f>IF(R1256,1)</f>
        <v>0</v>
      </c>
      <c r="AN1256" s="3" t="b">
        <f>IF(S1256,1)</f>
        <v>0</v>
      </c>
      <c r="AO1256" s="3" t="b">
        <f>IF(T1256,1)</f>
        <v>0</v>
      </c>
      <c r="AP1256" s="3">
        <f>IF(U1256,1)</f>
        <v>1</v>
      </c>
      <c r="AQ1256" s="3" t="b">
        <f>IF(V1256,1)</f>
        <v>0</v>
      </c>
      <c r="AR1256" s="3" t="b">
        <f>IF(W1256,1)</f>
        <v>0</v>
      </c>
      <c r="AS1256" s="3" t="b">
        <f>IF(X1256,1)</f>
        <v>0</v>
      </c>
      <c r="AT1256" s="3">
        <f>SUM(AM1256:AS1256)</f>
        <v>1</v>
      </c>
      <c r="AU1256" s="10" t="b">
        <f>IF(R1256,1)</f>
        <v>0</v>
      </c>
      <c r="AV1256" s="10" t="b">
        <f>IF(S1256,2)</f>
        <v>0</v>
      </c>
      <c r="AW1256" s="10" t="b">
        <f>IF(T1256,3)</f>
        <v>0</v>
      </c>
      <c r="AX1256" s="10">
        <f>IF(U1256,4)</f>
        <v>4</v>
      </c>
      <c r="AY1256" s="10" t="b">
        <f>IF(V1256,5)</f>
        <v>0</v>
      </c>
      <c r="AZ1256" s="10" t="b">
        <f>IF(W1256,6)</f>
        <v>0</v>
      </c>
      <c r="BA1256" s="10" t="b">
        <f>IF(X1256,7)</f>
        <v>0</v>
      </c>
      <c r="BB1256" s="10">
        <f>MIN(AU1256:BA1256)</f>
        <v>4</v>
      </c>
      <c r="BC1256" s="10">
        <f>MAX(AU1256:BA1256)</f>
        <v>4</v>
      </c>
      <c r="BD1256" s="10">
        <f>IF(AT1256&gt;0,(1+(BC1256-AT1256))-BB1256,-1)</f>
        <v>0</v>
      </c>
      <c r="BE1256" s="44">
        <f>AL1256-AT1256</f>
        <v>0</v>
      </c>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c r="FN1256" s="3"/>
      <c r="FO1256" s="3"/>
      <c r="FP1256" s="3"/>
      <c r="FQ1256" s="3"/>
      <c r="FR1256" s="3"/>
      <c r="FS1256" s="3"/>
      <c r="FT1256" s="3"/>
      <c r="FU1256" s="3"/>
    </row>
    <row r="1257" spans="1:177" ht="15" customHeight="1">
      <c r="A1257" s="1">
        <v>1256</v>
      </c>
      <c r="B1257" s="1">
        <v>-37.823357948600197</v>
      </c>
      <c r="C1257" s="1">
        <v>144.90035772171001</v>
      </c>
      <c r="D1257" s="1">
        <v>15</v>
      </c>
      <c r="E1257"/>
      <c r="F1257" s="1" t="s">
        <v>40</v>
      </c>
      <c r="G1257" s="1" t="s">
        <v>1452</v>
      </c>
      <c r="H1257" s="2" t="s">
        <v>1491</v>
      </c>
      <c r="I1257" s="4">
        <v>0</v>
      </c>
      <c r="J1257" s="4">
        <v>0</v>
      </c>
      <c r="K1257" s="4">
        <v>0</v>
      </c>
      <c r="L1257" s="4">
        <v>1</v>
      </c>
      <c r="M1257" s="5">
        <v>0</v>
      </c>
      <c r="N1257" s="5">
        <v>0</v>
      </c>
      <c r="O1257" s="5">
        <v>0</v>
      </c>
      <c r="P1257" s="5">
        <v>1</v>
      </c>
      <c r="Q1257" s="5">
        <v>0</v>
      </c>
      <c r="R1257" s="6">
        <v>0</v>
      </c>
      <c r="S1257" s="6">
        <v>0</v>
      </c>
      <c r="T1257" s="6">
        <v>0</v>
      </c>
      <c r="U1257" s="6">
        <v>0</v>
      </c>
      <c r="V1257" s="6">
        <v>0</v>
      </c>
      <c r="W1257" s="6">
        <v>0</v>
      </c>
      <c r="X1257" s="6">
        <v>0</v>
      </c>
      <c r="Y1257" s="7">
        <v>0</v>
      </c>
      <c r="Z1257" s="7">
        <v>0</v>
      </c>
      <c r="AA1257" s="8">
        <v>0</v>
      </c>
      <c r="AB1257" s="8">
        <v>0</v>
      </c>
      <c r="AC1257" s="8">
        <v>0</v>
      </c>
      <c r="AD1257" s="8">
        <v>0</v>
      </c>
      <c r="AE1257" s="8">
        <v>0</v>
      </c>
      <c r="AF1257" s="8">
        <v>0</v>
      </c>
      <c r="AK1257" s="9">
        <f>LEN(H1257)</f>
        <v>17</v>
      </c>
      <c r="AL1257" s="9">
        <f>SUM(R1257:X1257)</f>
        <v>0</v>
      </c>
      <c r="AM1257" s="3" t="b">
        <f>IF(R1257,1)</f>
        <v>0</v>
      </c>
      <c r="AN1257" s="3" t="b">
        <f>IF(S1257,1)</f>
        <v>0</v>
      </c>
      <c r="AO1257" s="3" t="b">
        <f>IF(T1257,1)</f>
        <v>0</v>
      </c>
      <c r="AP1257" s="3" t="b">
        <f>IF(U1257,1)</f>
        <v>0</v>
      </c>
      <c r="AQ1257" s="3" t="b">
        <f>IF(V1257,1)</f>
        <v>0</v>
      </c>
      <c r="AR1257" s="3" t="b">
        <f>IF(W1257,1)</f>
        <v>0</v>
      </c>
      <c r="AS1257" s="3" t="b">
        <f>IF(X1257,1)</f>
        <v>0</v>
      </c>
      <c r="AT1257" s="3">
        <f>SUM(AM1257:AS1257)</f>
        <v>0</v>
      </c>
      <c r="AU1257" s="10" t="b">
        <f>IF(R1257,1)</f>
        <v>0</v>
      </c>
      <c r="AV1257" s="10" t="b">
        <f>IF(S1257,2)</f>
        <v>0</v>
      </c>
      <c r="AW1257" s="10" t="b">
        <f>IF(T1257,3)</f>
        <v>0</v>
      </c>
      <c r="AX1257" s="10" t="b">
        <f>IF(U1257,4)</f>
        <v>0</v>
      </c>
      <c r="AY1257" s="10" t="b">
        <f>IF(V1257,5)</f>
        <v>0</v>
      </c>
      <c r="AZ1257" s="10" t="b">
        <f>IF(W1257,6)</f>
        <v>0</v>
      </c>
      <c r="BA1257" s="10" t="b">
        <f>IF(X1257,7)</f>
        <v>0</v>
      </c>
      <c r="BB1257" s="10">
        <f>MIN(AU1257:BA1257)</f>
        <v>0</v>
      </c>
      <c r="BC1257" s="10">
        <f>MAX(AU1257:BA1257)</f>
        <v>0</v>
      </c>
      <c r="BD1257" s="10">
        <f>IF(AT1257&gt;0,(1+(BC1257-AT1257))-BB1257,-1)</f>
        <v>-1</v>
      </c>
      <c r="BE1257" s="44">
        <f>AL1257-AT1257</f>
        <v>0</v>
      </c>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c r="FP1257" s="3"/>
      <c r="FQ1257" s="3"/>
      <c r="FR1257" s="3"/>
      <c r="FS1257" s="3"/>
      <c r="FT1257" s="3"/>
      <c r="FU1257" s="3"/>
    </row>
    <row r="1258" spans="1:177" ht="15" customHeight="1">
      <c r="A1258" s="1">
        <v>1257</v>
      </c>
      <c r="B1258" s="1">
        <v>-37.8297645906597</v>
      </c>
      <c r="C1258" s="1">
        <v>144.93293046798701</v>
      </c>
      <c r="D1258" s="1">
        <v>15</v>
      </c>
      <c r="E1258"/>
      <c r="F1258" s="1" t="s">
        <v>40</v>
      </c>
      <c r="G1258" s="1" t="s">
        <v>1452</v>
      </c>
      <c r="H1258" s="2" t="s">
        <v>1492</v>
      </c>
      <c r="I1258" s="4">
        <v>1</v>
      </c>
      <c r="J1258" s="4">
        <v>0</v>
      </c>
      <c r="K1258" s="4">
        <v>0</v>
      </c>
      <c r="L1258" s="4">
        <v>0</v>
      </c>
      <c r="M1258" s="5">
        <v>1</v>
      </c>
      <c r="N1258" s="5">
        <v>0</v>
      </c>
      <c r="O1258" s="5">
        <v>0</v>
      </c>
      <c r="P1258" s="5">
        <v>0</v>
      </c>
      <c r="Q1258" s="5">
        <v>1</v>
      </c>
      <c r="R1258" s="6">
        <v>0</v>
      </c>
      <c r="S1258" s="6">
        <v>0</v>
      </c>
      <c r="T1258" s="6">
        <v>1</v>
      </c>
      <c r="U1258" s="6">
        <v>0</v>
      </c>
      <c r="V1258" s="6">
        <v>1</v>
      </c>
      <c r="W1258" s="6">
        <v>0</v>
      </c>
      <c r="X1258" s="6">
        <v>0</v>
      </c>
      <c r="Y1258" s="7">
        <v>0</v>
      </c>
      <c r="Z1258" s="7">
        <v>0</v>
      </c>
      <c r="AA1258" s="8">
        <v>0</v>
      </c>
      <c r="AB1258" s="8">
        <v>0</v>
      </c>
      <c r="AC1258" s="8">
        <v>0</v>
      </c>
      <c r="AD1258" s="8">
        <v>0</v>
      </c>
      <c r="AE1258" s="8">
        <v>0</v>
      </c>
      <c r="AF1258" s="8">
        <v>1</v>
      </c>
      <c r="AI1258" s="9" t="s">
        <v>238</v>
      </c>
      <c r="AK1258" s="9">
        <f>LEN(H1258)</f>
        <v>26</v>
      </c>
      <c r="AL1258" s="9">
        <f>SUM(R1258:X1258)</f>
        <v>2</v>
      </c>
      <c r="AM1258" s="3" t="b">
        <f>IF(R1258,1)</f>
        <v>0</v>
      </c>
      <c r="AN1258" s="3" t="b">
        <f>IF(S1258,1)</f>
        <v>0</v>
      </c>
      <c r="AO1258" s="3">
        <f>IF(T1258,1)</f>
        <v>1</v>
      </c>
      <c r="AP1258" s="3" t="b">
        <f>IF(U1258,1)</f>
        <v>0</v>
      </c>
      <c r="AQ1258" s="3">
        <f>IF(V1258,1)</f>
        <v>1</v>
      </c>
      <c r="AR1258" s="3" t="b">
        <f>IF(W1258,1)</f>
        <v>0</v>
      </c>
      <c r="AS1258" s="3" t="b">
        <f>IF(X1258,1)</f>
        <v>0</v>
      </c>
      <c r="AT1258" s="3">
        <f>SUM(AM1258:AS1258)</f>
        <v>2</v>
      </c>
      <c r="AU1258" s="10" t="b">
        <f>IF(R1258,1)</f>
        <v>0</v>
      </c>
      <c r="AV1258" s="10" t="b">
        <f>IF(S1258,2)</f>
        <v>0</v>
      </c>
      <c r="AW1258" s="10">
        <f>IF(T1258,3)</f>
        <v>3</v>
      </c>
      <c r="AX1258" s="10" t="b">
        <f>IF(U1258,4)</f>
        <v>0</v>
      </c>
      <c r="AY1258" s="10">
        <f>IF(V1258,5)</f>
        <v>5</v>
      </c>
      <c r="AZ1258" s="10" t="b">
        <f>IF(W1258,6)</f>
        <v>0</v>
      </c>
      <c r="BA1258" s="10" t="b">
        <f>IF(X1258,7)</f>
        <v>0</v>
      </c>
      <c r="BB1258" s="10">
        <f>MIN(AU1258:BA1258)</f>
        <v>3</v>
      </c>
      <c r="BC1258" s="10">
        <f>MAX(AU1258:BA1258)</f>
        <v>5</v>
      </c>
      <c r="BD1258" s="10">
        <f>IF(AT1258&gt;0,(1+(BC1258-AT1258))-BB1258,-1)</f>
        <v>1</v>
      </c>
      <c r="BE1258" s="44">
        <f>AL1258-AT1258</f>
        <v>0</v>
      </c>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c r="FP1258" s="3"/>
      <c r="FQ1258" s="3"/>
      <c r="FR1258" s="3"/>
      <c r="FS1258" s="3"/>
      <c r="FT1258" s="3"/>
      <c r="FU1258" s="3"/>
    </row>
    <row r="1259" spans="1:177" ht="15" customHeight="1">
      <c r="A1259" s="1">
        <v>1258</v>
      </c>
      <c r="B1259" s="1">
        <v>-37.8833348697585</v>
      </c>
      <c r="C1259" s="1">
        <v>144.982669351959</v>
      </c>
      <c r="D1259" s="1">
        <v>15</v>
      </c>
      <c r="E1259"/>
      <c r="F1259" s="1" t="s">
        <v>40</v>
      </c>
      <c r="G1259" s="1" t="s">
        <v>1452</v>
      </c>
      <c r="H1259" s="2" t="s">
        <v>1493</v>
      </c>
      <c r="I1259" s="4">
        <v>1</v>
      </c>
      <c r="J1259" s="4">
        <v>0</v>
      </c>
      <c r="K1259" s="4">
        <v>0</v>
      </c>
      <c r="L1259" s="4">
        <v>0</v>
      </c>
      <c r="M1259" s="5">
        <v>1</v>
      </c>
      <c r="N1259" s="5">
        <v>0</v>
      </c>
      <c r="O1259" s="5">
        <v>0</v>
      </c>
      <c r="P1259" s="5">
        <v>0</v>
      </c>
      <c r="Q1259" s="5">
        <v>0</v>
      </c>
      <c r="R1259" s="6">
        <v>0</v>
      </c>
      <c r="S1259" s="6">
        <v>0</v>
      </c>
      <c r="T1259" s="6">
        <v>0</v>
      </c>
      <c r="U1259" s="6">
        <v>1</v>
      </c>
      <c r="V1259" s="6">
        <v>1</v>
      </c>
      <c r="W1259" s="6">
        <v>0</v>
      </c>
      <c r="X1259" s="6">
        <v>0</v>
      </c>
      <c r="Y1259" s="7">
        <v>0</v>
      </c>
      <c r="Z1259" s="7">
        <v>0</v>
      </c>
      <c r="AA1259" s="8">
        <v>0</v>
      </c>
      <c r="AB1259" s="8">
        <v>0</v>
      </c>
      <c r="AC1259" s="8">
        <v>0</v>
      </c>
      <c r="AD1259" s="8">
        <v>0</v>
      </c>
      <c r="AE1259" s="8">
        <v>0</v>
      </c>
      <c r="AF1259" s="8">
        <v>1</v>
      </c>
      <c r="AI1259" s="9" t="s">
        <v>238</v>
      </c>
      <c r="AK1259" s="9">
        <f>LEN(H1259)</f>
        <v>19</v>
      </c>
      <c r="AL1259" s="9">
        <f>SUM(R1259:X1259)</f>
        <v>2</v>
      </c>
      <c r="AM1259" s="3" t="b">
        <f>IF(R1259,1)</f>
        <v>0</v>
      </c>
      <c r="AN1259" s="3" t="b">
        <f>IF(S1259,1)</f>
        <v>0</v>
      </c>
      <c r="AO1259" s="3" t="b">
        <f>IF(T1259,1)</f>
        <v>0</v>
      </c>
      <c r="AP1259" s="3">
        <f>IF(U1259,1)</f>
        <v>1</v>
      </c>
      <c r="AQ1259" s="3">
        <f>IF(V1259,1)</f>
        <v>1</v>
      </c>
      <c r="AR1259" s="3" t="b">
        <f>IF(W1259,1)</f>
        <v>0</v>
      </c>
      <c r="AS1259" s="3" t="b">
        <f>IF(X1259,1)</f>
        <v>0</v>
      </c>
      <c r="AT1259" s="3">
        <f>SUM(AM1259:AS1259)</f>
        <v>2</v>
      </c>
      <c r="AU1259" s="10" t="b">
        <f>IF(R1259,1)</f>
        <v>0</v>
      </c>
      <c r="AV1259" s="10" t="b">
        <f>IF(S1259,2)</f>
        <v>0</v>
      </c>
      <c r="AW1259" s="10" t="b">
        <f>IF(T1259,3)</f>
        <v>0</v>
      </c>
      <c r="AX1259" s="10">
        <f>IF(U1259,4)</f>
        <v>4</v>
      </c>
      <c r="AY1259" s="10">
        <f>IF(V1259,5)</f>
        <v>5</v>
      </c>
      <c r="AZ1259" s="10" t="b">
        <f>IF(W1259,6)</f>
        <v>0</v>
      </c>
      <c r="BA1259" s="10" t="b">
        <f>IF(X1259,7)</f>
        <v>0</v>
      </c>
      <c r="BB1259" s="10">
        <f>MIN(AU1259:BA1259)</f>
        <v>4</v>
      </c>
      <c r="BC1259" s="10">
        <f>MAX(AU1259:BA1259)</f>
        <v>5</v>
      </c>
      <c r="BD1259" s="10">
        <f>IF(AT1259&gt;0,(1+(BC1259-AT1259))-BB1259,-1)</f>
        <v>0</v>
      </c>
      <c r="BE1259" s="44">
        <f>AL1259-AT1259</f>
        <v>0</v>
      </c>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c r="FN1259" s="3"/>
      <c r="FO1259" s="3"/>
      <c r="FP1259" s="3"/>
      <c r="FQ1259" s="3"/>
      <c r="FR1259" s="3"/>
      <c r="FS1259" s="3"/>
      <c r="FT1259" s="3"/>
      <c r="FU1259" s="3"/>
    </row>
    <row r="1260" spans="1:177" ht="15" customHeight="1">
      <c r="A1260" s="1">
        <v>1259</v>
      </c>
      <c r="B1260" s="1">
        <v>-37.841525601798097</v>
      </c>
      <c r="C1260" s="1">
        <v>144.93473291244501</v>
      </c>
      <c r="D1260" s="1">
        <v>15</v>
      </c>
      <c r="E1260"/>
      <c r="F1260" s="1" t="s">
        <v>40</v>
      </c>
      <c r="G1260" s="1" t="s">
        <v>1452</v>
      </c>
      <c r="H1260" s="2" t="s">
        <v>1494</v>
      </c>
      <c r="I1260" s="4">
        <v>1</v>
      </c>
      <c r="J1260" s="4">
        <v>0</v>
      </c>
      <c r="K1260" s="4">
        <v>0</v>
      </c>
      <c r="L1260" s="4">
        <v>0</v>
      </c>
      <c r="M1260" s="5">
        <v>1</v>
      </c>
      <c r="N1260" s="5">
        <v>0</v>
      </c>
      <c r="O1260" s="5">
        <v>0</v>
      </c>
      <c r="P1260" s="5">
        <v>0</v>
      </c>
      <c r="Q1260" s="5">
        <v>0</v>
      </c>
      <c r="R1260" s="6">
        <v>0</v>
      </c>
      <c r="S1260" s="6">
        <v>0</v>
      </c>
      <c r="T1260" s="6">
        <v>0</v>
      </c>
      <c r="U1260" s="6">
        <v>1</v>
      </c>
      <c r="V1260" s="6">
        <v>0</v>
      </c>
      <c r="W1260" s="6">
        <v>0</v>
      </c>
      <c r="X1260" s="6">
        <v>0</v>
      </c>
      <c r="Y1260" s="7">
        <v>0</v>
      </c>
      <c r="Z1260" s="7">
        <v>0</v>
      </c>
      <c r="AA1260" s="8">
        <v>0</v>
      </c>
      <c r="AB1260" s="8">
        <v>0</v>
      </c>
      <c r="AC1260" s="8">
        <v>0</v>
      </c>
      <c r="AD1260" s="8">
        <v>0</v>
      </c>
      <c r="AE1260" s="8">
        <v>0</v>
      </c>
      <c r="AF1260" s="8">
        <v>0</v>
      </c>
      <c r="AK1260" s="9">
        <f>LEN(H1260)</f>
        <v>8</v>
      </c>
      <c r="AL1260" s="9">
        <f>SUM(R1260:X1260)</f>
        <v>1</v>
      </c>
      <c r="AM1260" s="3" t="b">
        <f>IF(R1260,1)</f>
        <v>0</v>
      </c>
      <c r="AN1260" s="3" t="b">
        <f>IF(S1260,1)</f>
        <v>0</v>
      </c>
      <c r="AO1260" s="3" t="b">
        <f>IF(T1260,1)</f>
        <v>0</v>
      </c>
      <c r="AP1260" s="3">
        <f>IF(U1260,1)</f>
        <v>1</v>
      </c>
      <c r="AQ1260" s="3" t="b">
        <f>IF(V1260,1)</f>
        <v>0</v>
      </c>
      <c r="AR1260" s="3" t="b">
        <f>IF(W1260,1)</f>
        <v>0</v>
      </c>
      <c r="AS1260" s="3" t="b">
        <f>IF(X1260,1)</f>
        <v>0</v>
      </c>
      <c r="AT1260" s="3">
        <f>SUM(AM1260:AS1260)</f>
        <v>1</v>
      </c>
      <c r="AU1260" s="10" t="b">
        <f>IF(R1260,1)</f>
        <v>0</v>
      </c>
      <c r="AV1260" s="10" t="b">
        <f>IF(S1260,2)</f>
        <v>0</v>
      </c>
      <c r="AW1260" s="10" t="b">
        <f>IF(T1260,3)</f>
        <v>0</v>
      </c>
      <c r="AX1260" s="10">
        <f>IF(U1260,4)</f>
        <v>4</v>
      </c>
      <c r="AY1260" s="10" t="b">
        <f>IF(V1260,5)</f>
        <v>0</v>
      </c>
      <c r="AZ1260" s="10" t="b">
        <f>IF(W1260,6)</f>
        <v>0</v>
      </c>
      <c r="BA1260" s="10" t="b">
        <f>IF(X1260,7)</f>
        <v>0</v>
      </c>
      <c r="BB1260" s="10">
        <f>MIN(AU1260:BA1260)</f>
        <v>4</v>
      </c>
      <c r="BC1260" s="10">
        <f>MAX(AU1260:BA1260)</f>
        <v>4</v>
      </c>
      <c r="BD1260" s="10">
        <f>IF(AT1260&gt;0,(1+(BC1260-AT1260))-BB1260,-1)</f>
        <v>0</v>
      </c>
      <c r="BE1260" s="44">
        <f>AL1260-AT1260</f>
        <v>0</v>
      </c>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c r="FN1260" s="3"/>
      <c r="FO1260" s="3"/>
      <c r="FP1260" s="3"/>
      <c r="FQ1260" s="3"/>
      <c r="FR1260" s="3"/>
      <c r="FS1260" s="3"/>
      <c r="FT1260" s="3"/>
      <c r="FU1260" s="3"/>
    </row>
    <row r="1261" spans="1:177" ht="15" customHeight="1">
      <c r="A1261" s="1">
        <v>1260</v>
      </c>
      <c r="B1261" s="1">
        <v>-37.8441690291844</v>
      </c>
      <c r="C1261" s="1">
        <v>144.94481801834101</v>
      </c>
      <c r="D1261" s="1">
        <v>15</v>
      </c>
      <c r="E1261"/>
      <c r="F1261" s="1" t="s">
        <v>40</v>
      </c>
      <c r="G1261" s="1" t="s">
        <v>1452</v>
      </c>
      <c r="H1261" s="2" t="s">
        <v>1495</v>
      </c>
      <c r="I1261" s="4">
        <v>1</v>
      </c>
      <c r="J1261" s="4">
        <v>0</v>
      </c>
      <c r="K1261" s="4">
        <v>0</v>
      </c>
      <c r="L1261" s="4">
        <v>0</v>
      </c>
      <c r="M1261" s="5">
        <v>1</v>
      </c>
      <c r="N1261" s="5">
        <v>0</v>
      </c>
      <c r="O1261" s="5">
        <v>0</v>
      </c>
      <c r="P1261" s="5">
        <v>0</v>
      </c>
      <c r="Q1261" s="5">
        <v>0</v>
      </c>
      <c r="R1261" s="6">
        <v>0</v>
      </c>
      <c r="S1261" s="6">
        <v>0</v>
      </c>
      <c r="T1261" s="6">
        <v>0</v>
      </c>
      <c r="U1261" s="6">
        <v>1</v>
      </c>
      <c r="V1261" s="6">
        <v>0</v>
      </c>
      <c r="W1261" s="6">
        <v>0</v>
      </c>
      <c r="X1261" s="6">
        <v>0</v>
      </c>
      <c r="Y1261" s="7">
        <v>0</v>
      </c>
      <c r="Z1261" s="7">
        <v>0</v>
      </c>
      <c r="AA1261" s="8">
        <v>0</v>
      </c>
      <c r="AB1261" s="8">
        <v>0</v>
      </c>
      <c r="AC1261" s="8">
        <v>0</v>
      </c>
      <c r="AD1261" s="8">
        <v>0</v>
      </c>
      <c r="AE1261" s="8">
        <v>0</v>
      </c>
      <c r="AF1261" s="8">
        <v>1</v>
      </c>
      <c r="AI1261" s="9" t="s">
        <v>48</v>
      </c>
      <c r="AK1261" s="9">
        <f>LEN(H1261)</f>
        <v>26</v>
      </c>
      <c r="AL1261" s="9">
        <f>SUM(R1261:X1261)</f>
        <v>1</v>
      </c>
      <c r="AM1261" s="3" t="b">
        <f>IF(R1261,1)</f>
        <v>0</v>
      </c>
      <c r="AN1261" s="3" t="b">
        <f>IF(S1261,1)</f>
        <v>0</v>
      </c>
      <c r="AO1261" s="3" t="b">
        <f>IF(T1261,1)</f>
        <v>0</v>
      </c>
      <c r="AP1261" s="3">
        <f>IF(U1261,1)</f>
        <v>1</v>
      </c>
      <c r="AQ1261" s="3" t="b">
        <f>IF(V1261,1)</f>
        <v>0</v>
      </c>
      <c r="AR1261" s="3" t="b">
        <f>IF(W1261,1)</f>
        <v>0</v>
      </c>
      <c r="AS1261" s="3" t="b">
        <f>IF(X1261,1)</f>
        <v>0</v>
      </c>
      <c r="AT1261" s="3">
        <f>SUM(AM1261:AS1261)</f>
        <v>1</v>
      </c>
      <c r="AU1261" s="10" t="b">
        <f>IF(R1261,1)</f>
        <v>0</v>
      </c>
      <c r="AV1261" s="10" t="b">
        <f>IF(S1261,2)</f>
        <v>0</v>
      </c>
      <c r="AW1261" s="10" t="b">
        <f>IF(T1261,3)</f>
        <v>0</v>
      </c>
      <c r="AX1261" s="10">
        <f>IF(U1261,4)</f>
        <v>4</v>
      </c>
      <c r="AY1261" s="10" t="b">
        <f>IF(V1261,5)</f>
        <v>0</v>
      </c>
      <c r="AZ1261" s="10" t="b">
        <f>IF(W1261,6)</f>
        <v>0</v>
      </c>
      <c r="BA1261" s="10" t="b">
        <f>IF(X1261,7)</f>
        <v>0</v>
      </c>
      <c r="BB1261" s="10">
        <f>MIN(AU1261:BA1261)</f>
        <v>4</v>
      </c>
      <c r="BC1261" s="10">
        <f>MAX(AU1261:BA1261)</f>
        <v>4</v>
      </c>
      <c r="BD1261" s="10">
        <f>IF(AT1261&gt;0,(1+(BC1261-AT1261))-BB1261,-1)</f>
        <v>0</v>
      </c>
      <c r="BE1261" s="44">
        <f>AL1261-AT1261</f>
        <v>0</v>
      </c>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c r="FN1261" s="3"/>
      <c r="FO1261" s="3"/>
      <c r="FP1261" s="3"/>
      <c r="FQ1261" s="3"/>
      <c r="FR1261" s="3"/>
      <c r="FS1261" s="3"/>
      <c r="FT1261" s="3"/>
      <c r="FU1261" s="3"/>
    </row>
    <row r="1262" spans="1:177" ht="15" customHeight="1">
      <c r="A1262" s="1">
        <v>1261</v>
      </c>
      <c r="B1262" s="1">
        <v>-38.030876657329003</v>
      </c>
      <c r="C1262" s="1">
        <v>145.34381806165001</v>
      </c>
      <c r="D1262" s="1">
        <v>15</v>
      </c>
      <c r="E1262"/>
      <c r="F1262" s="1" t="s">
        <v>40</v>
      </c>
      <c r="G1262" s="1" t="s">
        <v>1452</v>
      </c>
      <c r="H1262" s="2" t="s">
        <v>1496</v>
      </c>
      <c r="I1262" s="4">
        <v>1</v>
      </c>
      <c r="J1262" s="4">
        <v>0</v>
      </c>
      <c r="K1262" s="4">
        <v>0</v>
      </c>
      <c r="L1262" s="4">
        <v>0</v>
      </c>
      <c r="M1262" s="5">
        <v>1</v>
      </c>
      <c r="N1262" s="5">
        <v>0</v>
      </c>
      <c r="O1262" s="5">
        <v>0</v>
      </c>
      <c r="P1262" s="5">
        <v>0</v>
      </c>
      <c r="Q1262" s="5">
        <v>0</v>
      </c>
      <c r="R1262" s="6">
        <v>0</v>
      </c>
      <c r="S1262" s="6">
        <v>0</v>
      </c>
      <c r="T1262" s="6">
        <v>0</v>
      </c>
      <c r="U1262" s="6">
        <v>0</v>
      </c>
      <c r="V1262" s="6">
        <v>1</v>
      </c>
      <c r="W1262" s="6">
        <v>0</v>
      </c>
      <c r="X1262" s="6">
        <v>0</v>
      </c>
      <c r="Y1262" s="7">
        <v>0</v>
      </c>
      <c r="Z1262" s="7">
        <v>0</v>
      </c>
      <c r="AA1262" s="8">
        <v>0</v>
      </c>
      <c r="AB1262" s="8">
        <v>0</v>
      </c>
      <c r="AC1262" s="8">
        <v>0</v>
      </c>
      <c r="AD1262" s="8">
        <v>0</v>
      </c>
      <c r="AE1262" s="8">
        <v>0</v>
      </c>
      <c r="AF1262" s="8">
        <v>0</v>
      </c>
      <c r="AK1262" s="9">
        <f>LEN(H1262)</f>
        <v>5</v>
      </c>
      <c r="AL1262" s="9">
        <f>SUM(R1262:X1262)</f>
        <v>1</v>
      </c>
      <c r="AM1262" s="3" t="b">
        <f>IF(R1262,1)</f>
        <v>0</v>
      </c>
      <c r="AN1262" s="3" t="b">
        <f>IF(S1262,1)</f>
        <v>0</v>
      </c>
      <c r="AO1262" s="3" t="b">
        <f>IF(T1262,1)</f>
        <v>0</v>
      </c>
      <c r="AP1262" s="3" t="b">
        <f>IF(U1262,1)</f>
        <v>0</v>
      </c>
      <c r="AQ1262" s="3">
        <f>IF(V1262,1)</f>
        <v>1</v>
      </c>
      <c r="AR1262" s="3" t="b">
        <f>IF(W1262,1)</f>
        <v>0</v>
      </c>
      <c r="AS1262" s="3" t="b">
        <f>IF(X1262,1)</f>
        <v>0</v>
      </c>
      <c r="AT1262" s="3">
        <f>SUM(AM1262:AS1262)</f>
        <v>1</v>
      </c>
      <c r="AU1262" s="10" t="b">
        <f>IF(R1262,1)</f>
        <v>0</v>
      </c>
      <c r="AV1262" s="10" t="b">
        <f>IF(S1262,2)</f>
        <v>0</v>
      </c>
      <c r="AW1262" s="10" t="b">
        <f>IF(T1262,3)</f>
        <v>0</v>
      </c>
      <c r="AX1262" s="10" t="b">
        <f>IF(U1262,4)</f>
        <v>0</v>
      </c>
      <c r="AY1262" s="10">
        <f>IF(V1262,5)</f>
        <v>5</v>
      </c>
      <c r="AZ1262" s="10" t="b">
        <f>IF(W1262,6)</f>
        <v>0</v>
      </c>
      <c r="BA1262" s="10" t="b">
        <f>IF(X1262,7)</f>
        <v>0</v>
      </c>
      <c r="BB1262" s="10">
        <f>MIN(AU1262:BA1262)</f>
        <v>5</v>
      </c>
      <c r="BC1262" s="10">
        <f>MAX(AU1262:BA1262)</f>
        <v>5</v>
      </c>
      <c r="BD1262" s="10">
        <f>IF(AT1262&gt;0,(1+(BC1262-AT1262))-BB1262,-1)</f>
        <v>0</v>
      </c>
      <c r="BE1262" s="44">
        <f>AL1262-AT1262</f>
        <v>0</v>
      </c>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c r="FN1262" s="3"/>
      <c r="FO1262" s="3"/>
      <c r="FP1262" s="3"/>
      <c r="FQ1262" s="3"/>
      <c r="FR1262" s="3"/>
      <c r="FS1262" s="3"/>
      <c r="FT1262" s="3"/>
      <c r="FU1262" s="3"/>
    </row>
    <row r="1263" spans="1:177" ht="15" customHeight="1">
      <c r="A1263" s="1">
        <v>1262</v>
      </c>
      <c r="B1263" s="1">
        <v>-38.033066919112102</v>
      </c>
      <c r="C1263" s="1">
        <v>145.31611119747799</v>
      </c>
      <c r="D1263" s="1">
        <v>15</v>
      </c>
      <c r="E1263"/>
      <c r="F1263" s="1" t="s">
        <v>40</v>
      </c>
      <c r="G1263" s="1" t="s">
        <v>1452</v>
      </c>
      <c r="H1263" s="2" t="s">
        <v>1497</v>
      </c>
      <c r="I1263" s="4">
        <v>1</v>
      </c>
      <c r="J1263" s="4">
        <v>0</v>
      </c>
      <c r="K1263" s="4">
        <v>0</v>
      </c>
      <c r="L1263" s="4">
        <v>0</v>
      </c>
      <c r="M1263" s="5">
        <v>1</v>
      </c>
      <c r="N1263" s="5">
        <v>0</v>
      </c>
      <c r="O1263" s="5">
        <v>0</v>
      </c>
      <c r="P1263" s="5">
        <v>0</v>
      </c>
      <c r="Q1263" s="5">
        <v>0</v>
      </c>
      <c r="R1263" s="6">
        <v>0</v>
      </c>
      <c r="S1263" s="6">
        <v>0</v>
      </c>
      <c r="T1263" s="6">
        <v>0</v>
      </c>
      <c r="U1263" s="6">
        <v>1</v>
      </c>
      <c r="V1263" s="6">
        <v>0</v>
      </c>
      <c r="W1263" s="6">
        <v>0</v>
      </c>
      <c r="X1263" s="6">
        <v>0</v>
      </c>
      <c r="Y1263" s="7">
        <v>0</v>
      </c>
      <c r="Z1263" s="7">
        <v>0</v>
      </c>
      <c r="AA1263" s="8">
        <v>0</v>
      </c>
      <c r="AB1263" s="8">
        <v>0</v>
      </c>
      <c r="AC1263" s="8">
        <v>0</v>
      </c>
      <c r="AD1263" s="8">
        <v>0</v>
      </c>
      <c r="AE1263" s="8">
        <v>0</v>
      </c>
      <c r="AF1263" s="8">
        <v>0</v>
      </c>
      <c r="AK1263" s="9">
        <f>LEN(H1263)</f>
        <v>11</v>
      </c>
      <c r="AL1263" s="9">
        <f>SUM(R1263:X1263)</f>
        <v>1</v>
      </c>
      <c r="AM1263" s="3" t="b">
        <f>IF(R1263,1)</f>
        <v>0</v>
      </c>
      <c r="AN1263" s="3" t="b">
        <f>IF(S1263,1)</f>
        <v>0</v>
      </c>
      <c r="AO1263" s="3" t="b">
        <f>IF(T1263,1)</f>
        <v>0</v>
      </c>
      <c r="AP1263" s="3">
        <f>IF(U1263,1)</f>
        <v>1</v>
      </c>
      <c r="AQ1263" s="3" t="b">
        <f>IF(V1263,1)</f>
        <v>0</v>
      </c>
      <c r="AR1263" s="3" t="b">
        <f>IF(W1263,1)</f>
        <v>0</v>
      </c>
      <c r="AS1263" s="3" t="b">
        <f>IF(X1263,1)</f>
        <v>0</v>
      </c>
      <c r="AT1263" s="3">
        <f>SUM(AM1263:AS1263)</f>
        <v>1</v>
      </c>
      <c r="AU1263" s="10" t="b">
        <f>IF(R1263,1)</f>
        <v>0</v>
      </c>
      <c r="AV1263" s="10" t="b">
        <f>IF(S1263,2)</f>
        <v>0</v>
      </c>
      <c r="AW1263" s="10" t="b">
        <f>IF(T1263,3)</f>
        <v>0</v>
      </c>
      <c r="AX1263" s="10">
        <f>IF(U1263,4)</f>
        <v>4</v>
      </c>
      <c r="AY1263" s="10" t="b">
        <f>IF(V1263,5)</f>
        <v>0</v>
      </c>
      <c r="AZ1263" s="10" t="b">
        <f>IF(W1263,6)</f>
        <v>0</v>
      </c>
      <c r="BA1263" s="10" t="b">
        <f>IF(X1263,7)</f>
        <v>0</v>
      </c>
      <c r="BB1263" s="10">
        <f>MIN(AU1263:BA1263)</f>
        <v>4</v>
      </c>
      <c r="BC1263" s="10">
        <f>MAX(AU1263:BA1263)</f>
        <v>4</v>
      </c>
      <c r="BD1263" s="10">
        <f>IF(AT1263&gt;0,(1+(BC1263-AT1263))-BB1263,-1)</f>
        <v>0</v>
      </c>
      <c r="BE1263" s="44">
        <f>AL1263-AT1263</f>
        <v>0</v>
      </c>
      <c r="BF1263" s="3">
        <v>1</v>
      </c>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c r="FN1263" s="3"/>
      <c r="FO1263" s="3"/>
      <c r="FP1263" s="3"/>
      <c r="FQ1263" s="3"/>
      <c r="FR1263" s="3"/>
      <c r="FS1263" s="3"/>
      <c r="FT1263" s="3"/>
      <c r="FU1263" s="3"/>
    </row>
    <row r="1264" spans="1:177" ht="15" customHeight="1">
      <c r="A1264" s="1">
        <v>1263</v>
      </c>
      <c r="B1264" s="1">
        <v>-38.069404930608798</v>
      </c>
      <c r="C1264" s="1">
        <v>145.31423598375301</v>
      </c>
      <c r="D1264" s="1">
        <v>16</v>
      </c>
      <c r="E1264"/>
      <c r="F1264" s="1" t="s">
        <v>40</v>
      </c>
      <c r="G1264" s="1" t="s">
        <v>1452</v>
      </c>
      <c r="H1264" s="2" t="s">
        <v>1498</v>
      </c>
      <c r="I1264" s="4">
        <v>0</v>
      </c>
      <c r="J1264" s="4">
        <v>0</v>
      </c>
      <c r="K1264" s="4">
        <v>0</v>
      </c>
      <c r="L1264" s="4">
        <v>1</v>
      </c>
      <c r="M1264" s="5">
        <v>0</v>
      </c>
      <c r="N1264" s="5">
        <v>0</v>
      </c>
      <c r="O1264" s="5">
        <v>0</v>
      </c>
      <c r="P1264" s="5">
        <v>0</v>
      </c>
      <c r="Q1264" s="5">
        <v>0</v>
      </c>
      <c r="R1264" s="6">
        <v>0</v>
      </c>
      <c r="S1264" s="6">
        <v>0</v>
      </c>
      <c r="T1264" s="6">
        <v>0</v>
      </c>
      <c r="U1264" s="6">
        <v>0</v>
      </c>
      <c r="V1264" s="6">
        <v>0</v>
      </c>
      <c r="W1264" s="6">
        <v>0</v>
      </c>
      <c r="X1264" s="6">
        <v>0</v>
      </c>
      <c r="Y1264" s="7">
        <v>0</v>
      </c>
      <c r="Z1264" s="7">
        <v>0</v>
      </c>
      <c r="AA1264" s="8">
        <v>0</v>
      </c>
      <c r="AB1264" s="8">
        <v>0</v>
      </c>
      <c r="AC1264" s="8">
        <v>0</v>
      </c>
      <c r="AD1264" s="8">
        <v>0</v>
      </c>
      <c r="AE1264" s="8">
        <v>0</v>
      </c>
      <c r="AF1264" s="8">
        <v>0</v>
      </c>
      <c r="AK1264" s="9">
        <f>LEN(H1264)</f>
        <v>26</v>
      </c>
      <c r="AL1264" s="9">
        <f>SUM(R1264:X1264)</f>
        <v>0</v>
      </c>
      <c r="AM1264" s="3" t="b">
        <f>IF(R1264,1)</f>
        <v>0</v>
      </c>
      <c r="AN1264" s="3" t="b">
        <f>IF(S1264,1)</f>
        <v>0</v>
      </c>
      <c r="AO1264" s="3" t="b">
        <f>IF(T1264,1)</f>
        <v>0</v>
      </c>
      <c r="AP1264" s="3" t="b">
        <f>IF(U1264,1)</f>
        <v>0</v>
      </c>
      <c r="AQ1264" s="3" t="b">
        <f>IF(V1264,1)</f>
        <v>0</v>
      </c>
      <c r="AR1264" s="3" t="b">
        <f>IF(W1264,1)</f>
        <v>0</v>
      </c>
      <c r="AS1264" s="3" t="b">
        <f>IF(X1264,1)</f>
        <v>0</v>
      </c>
      <c r="AT1264" s="3">
        <f>SUM(AM1264:AS1264)</f>
        <v>0</v>
      </c>
      <c r="AU1264" s="10" t="b">
        <f>IF(R1264,1)</f>
        <v>0</v>
      </c>
      <c r="AV1264" s="10" t="b">
        <f>IF(S1264,2)</f>
        <v>0</v>
      </c>
      <c r="AW1264" s="10" t="b">
        <f>IF(T1264,3)</f>
        <v>0</v>
      </c>
      <c r="AX1264" s="10" t="b">
        <f>IF(U1264,4)</f>
        <v>0</v>
      </c>
      <c r="AY1264" s="10" t="b">
        <f>IF(V1264,5)</f>
        <v>0</v>
      </c>
      <c r="AZ1264" s="10" t="b">
        <f>IF(W1264,6)</f>
        <v>0</v>
      </c>
      <c r="BA1264" s="10" t="b">
        <f>IF(X1264,7)</f>
        <v>0</v>
      </c>
      <c r="BB1264" s="10">
        <f>MIN(AU1264:BA1264)</f>
        <v>0</v>
      </c>
      <c r="BC1264" s="10">
        <f>MAX(AU1264:BA1264)</f>
        <v>0</v>
      </c>
      <c r="BD1264" s="10">
        <f>IF(AT1264&gt;0,(1+(BC1264-AT1264))-BB1264,-1)</f>
        <v>-1</v>
      </c>
      <c r="BE1264" s="44">
        <f>AL1264-AT1264</f>
        <v>0</v>
      </c>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c r="FN1264" s="3"/>
      <c r="FO1264" s="3"/>
      <c r="FP1264" s="3"/>
      <c r="FQ1264" s="3"/>
      <c r="FR1264" s="3"/>
      <c r="FS1264" s="3"/>
      <c r="FT1264" s="3"/>
      <c r="FU1264" s="3"/>
    </row>
    <row r="1265" spans="1:177" ht="15" customHeight="1">
      <c r="A1265" s="1">
        <v>1264</v>
      </c>
      <c r="B1265" s="1">
        <v>-37.803185258769801</v>
      </c>
      <c r="C1265" s="1">
        <v>144.972326753998</v>
      </c>
      <c r="D1265" s="1">
        <v>15</v>
      </c>
      <c r="E1265"/>
      <c r="F1265" s="1" t="s">
        <v>40</v>
      </c>
      <c r="G1265" s="1" t="s">
        <v>1452</v>
      </c>
      <c r="H1265" s="2" t="s">
        <v>1499</v>
      </c>
      <c r="I1265" s="4">
        <v>1</v>
      </c>
      <c r="J1265" s="4">
        <v>0</v>
      </c>
      <c r="K1265" s="4">
        <v>0</v>
      </c>
      <c r="L1265" s="4">
        <v>0</v>
      </c>
      <c r="M1265" s="5">
        <v>0</v>
      </c>
      <c r="N1265" s="5">
        <v>0</v>
      </c>
      <c r="O1265" s="5">
        <v>0</v>
      </c>
      <c r="P1265" s="5">
        <v>1</v>
      </c>
      <c r="Q1265" s="5">
        <v>0</v>
      </c>
      <c r="R1265" s="6">
        <v>0</v>
      </c>
      <c r="S1265" s="6">
        <v>0</v>
      </c>
      <c r="T1265" s="6">
        <v>0</v>
      </c>
      <c r="U1265" s="6">
        <v>1</v>
      </c>
      <c r="V1265" s="6">
        <v>0</v>
      </c>
      <c r="W1265" s="6">
        <v>0</v>
      </c>
      <c r="X1265" s="6">
        <v>0</v>
      </c>
      <c r="Y1265" s="7">
        <v>0</v>
      </c>
      <c r="Z1265" s="7">
        <v>1</v>
      </c>
      <c r="AA1265" s="8">
        <v>0</v>
      </c>
      <c r="AB1265" s="8">
        <v>0</v>
      </c>
      <c r="AC1265" s="8">
        <v>0</v>
      </c>
      <c r="AD1265" s="8">
        <v>0</v>
      </c>
      <c r="AE1265" s="8">
        <v>0</v>
      </c>
      <c r="AF1265" s="8">
        <v>0</v>
      </c>
      <c r="AK1265" s="9">
        <f>LEN(H1265)</f>
        <v>14</v>
      </c>
      <c r="AL1265" s="9">
        <f>SUM(R1265:X1265)</f>
        <v>1</v>
      </c>
      <c r="AM1265" s="3" t="b">
        <f>IF(R1265,1)</f>
        <v>0</v>
      </c>
      <c r="AN1265" s="3" t="b">
        <f>IF(S1265,1)</f>
        <v>0</v>
      </c>
      <c r="AO1265" s="3" t="b">
        <f>IF(T1265,1)</f>
        <v>0</v>
      </c>
      <c r="AP1265" s="3">
        <f>IF(U1265,1)</f>
        <v>1</v>
      </c>
      <c r="AQ1265" s="3" t="b">
        <f>IF(V1265,1)</f>
        <v>0</v>
      </c>
      <c r="AR1265" s="3" t="b">
        <f>IF(W1265,1)</f>
        <v>0</v>
      </c>
      <c r="AS1265" s="3" t="b">
        <f>IF(X1265,1)</f>
        <v>0</v>
      </c>
      <c r="AT1265" s="3">
        <f>SUM(AM1265:AS1265)</f>
        <v>1</v>
      </c>
      <c r="AU1265" s="10" t="b">
        <f>IF(R1265,1)</f>
        <v>0</v>
      </c>
      <c r="AV1265" s="10" t="b">
        <f>IF(S1265,2)</f>
        <v>0</v>
      </c>
      <c r="AW1265" s="10" t="b">
        <f>IF(T1265,3)</f>
        <v>0</v>
      </c>
      <c r="AX1265" s="10">
        <f>IF(U1265,4)</f>
        <v>4</v>
      </c>
      <c r="AY1265" s="10" t="b">
        <f>IF(V1265,5)</f>
        <v>0</v>
      </c>
      <c r="AZ1265" s="10" t="b">
        <f>IF(W1265,6)</f>
        <v>0</v>
      </c>
      <c r="BA1265" s="10" t="b">
        <f>IF(X1265,7)</f>
        <v>0</v>
      </c>
      <c r="BB1265" s="10">
        <f>MIN(AU1265:BA1265)</f>
        <v>4</v>
      </c>
      <c r="BC1265" s="10">
        <f>MAX(AU1265:BA1265)</f>
        <v>4</v>
      </c>
      <c r="BD1265" s="10">
        <f>IF(AT1265&gt;0,(1+(BC1265-AT1265))-BB1265,-1)</f>
        <v>0</v>
      </c>
      <c r="BE1265" s="44">
        <f>AL1265-AT1265</f>
        <v>0</v>
      </c>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c r="FN1265" s="3"/>
      <c r="FO1265" s="3"/>
      <c r="FP1265" s="3"/>
      <c r="FQ1265" s="3"/>
      <c r="FR1265" s="3"/>
      <c r="FS1265" s="3"/>
      <c r="FT1265" s="3"/>
      <c r="FU1265" s="3"/>
    </row>
    <row r="1266" spans="1:177" ht="15" customHeight="1">
      <c r="A1266" s="1">
        <v>1265</v>
      </c>
      <c r="B1266" s="1">
        <v>-37.982711610964998</v>
      </c>
      <c r="C1266" s="1">
        <v>145.228009675436</v>
      </c>
      <c r="D1266" s="1">
        <v>15</v>
      </c>
      <c r="E1266"/>
      <c r="F1266" s="1" t="s">
        <v>40</v>
      </c>
      <c r="G1266" s="1" t="s">
        <v>1452</v>
      </c>
      <c r="H1266" s="2" t="s">
        <v>1500</v>
      </c>
      <c r="I1266" s="4">
        <v>1</v>
      </c>
      <c r="J1266" s="4">
        <v>0</v>
      </c>
      <c r="K1266" s="4">
        <v>0</v>
      </c>
      <c r="L1266" s="4">
        <v>0</v>
      </c>
      <c r="M1266" s="5">
        <v>1</v>
      </c>
      <c r="N1266" s="5">
        <v>0</v>
      </c>
      <c r="O1266" s="5">
        <v>1</v>
      </c>
      <c r="P1266" s="5">
        <v>0</v>
      </c>
      <c r="Q1266" s="5">
        <v>0</v>
      </c>
      <c r="R1266" s="6">
        <v>0</v>
      </c>
      <c r="S1266" s="6">
        <v>0</v>
      </c>
      <c r="T1266" s="6">
        <v>1</v>
      </c>
      <c r="U1266" s="6">
        <v>1</v>
      </c>
      <c r="V1266" s="6">
        <v>0</v>
      </c>
      <c r="W1266" s="6">
        <v>0</v>
      </c>
      <c r="X1266" s="6">
        <v>0</v>
      </c>
      <c r="Y1266" s="7">
        <v>0</v>
      </c>
      <c r="Z1266" s="7">
        <v>0</v>
      </c>
      <c r="AA1266" s="8">
        <v>0</v>
      </c>
      <c r="AB1266" s="8">
        <v>0</v>
      </c>
      <c r="AC1266" s="8">
        <v>0</v>
      </c>
      <c r="AD1266" s="8">
        <v>0</v>
      </c>
      <c r="AE1266" s="8">
        <v>0</v>
      </c>
      <c r="AF1266" s="8">
        <v>1</v>
      </c>
      <c r="AI1266" s="9" t="s">
        <v>391</v>
      </c>
      <c r="AK1266" s="9">
        <f>LEN(H1266)</f>
        <v>26</v>
      </c>
      <c r="AL1266" s="9">
        <f>SUM(R1266:X1266)</f>
        <v>2</v>
      </c>
      <c r="AM1266" s="3" t="b">
        <f>IF(R1266,1)</f>
        <v>0</v>
      </c>
      <c r="AN1266" s="3" t="b">
        <f>IF(S1266,1)</f>
        <v>0</v>
      </c>
      <c r="AO1266" s="3">
        <f>IF(T1266,1)</f>
        <v>1</v>
      </c>
      <c r="AP1266" s="3">
        <f>IF(U1266,1)</f>
        <v>1</v>
      </c>
      <c r="AQ1266" s="3" t="b">
        <f>IF(V1266,1)</f>
        <v>0</v>
      </c>
      <c r="AR1266" s="3" t="b">
        <f>IF(W1266,1)</f>
        <v>0</v>
      </c>
      <c r="AS1266" s="3" t="b">
        <f>IF(X1266,1)</f>
        <v>0</v>
      </c>
      <c r="AT1266" s="3">
        <f>SUM(AM1266:AS1266)</f>
        <v>2</v>
      </c>
      <c r="AU1266" s="10" t="b">
        <f>IF(R1266,1)</f>
        <v>0</v>
      </c>
      <c r="AV1266" s="10" t="b">
        <f>IF(S1266,2)</f>
        <v>0</v>
      </c>
      <c r="AW1266" s="10">
        <f>IF(T1266,3)</f>
        <v>3</v>
      </c>
      <c r="AX1266" s="10">
        <f>IF(U1266,4)</f>
        <v>4</v>
      </c>
      <c r="AY1266" s="10" t="b">
        <f>IF(V1266,5)</f>
        <v>0</v>
      </c>
      <c r="AZ1266" s="10" t="b">
        <f>IF(W1266,6)</f>
        <v>0</v>
      </c>
      <c r="BA1266" s="10" t="b">
        <f>IF(X1266,7)</f>
        <v>0</v>
      </c>
      <c r="BB1266" s="10">
        <f>MIN(AU1266:BA1266)</f>
        <v>3</v>
      </c>
      <c r="BC1266" s="10">
        <f>MAX(AU1266:BA1266)</f>
        <v>4</v>
      </c>
      <c r="BD1266" s="10">
        <f>IF(AT1266&gt;0,(1+(BC1266-AT1266))-BB1266,-1)</f>
        <v>0</v>
      </c>
      <c r="BE1266" s="44">
        <f>AL1266-AT1266</f>
        <v>0</v>
      </c>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c r="FN1266" s="3"/>
      <c r="FO1266" s="3"/>
      <c r="FP1266" s="3"/>
      <c r="FQ1266" s="3"/>
      <c r="FR1266" s="3"/>
      <c r="FS1266" s="3"/>
      <c r="FT1266" s="3"/>
      <c r="FU1266" s="3"/>
    </row>
    <row r="1267" spans="1:177" ht="15" customHeight="1">
      <c r="A1267" s="1">
        <v>1266</v>
      </c>
      <c r="B1267" s="1">
        <v>-37.817696590388302</v>
      </c>
      <c r="C1267" s="1">
        <v>144.967241285706</v>
      </c>
      <c r="D1267" s="1">
        <v>15</v>
      </c>
      <c r="E1267"/>
      <c r="F1267" s="1" t="s">
        <v>40</v>
      </c>
      <c r="G1267" s="1" t="s">
        <v>1452</v>
      </c>
      <c r="H1267" s="2" t="s">
        <v>1501</v>
      </c>
      <c r="I1267" s="4">
        <v>1</v>
      </c>
      <c r="J1267" s="4">
        <v>0</v>
      </c>
      <c r="K1267" s="4">
        <v>0</v>
      </c>
      <c r="L1267" s="4">
        <v>0</v>
      </c>
      <c r="M1267" s="5">
        <v>0</v>
      </c>
      <c r="N1267" s="5">
        <v>1</v>
      </c>
      <c r="O1267" s="5">
        <v>0</v>
      </c>
      <c r="P1267" s="5">
        <v>0</v>
      </c>
      <c r="Q1267" s="5">
        <v>0</v>
      </c>
      <c r="R1267" s="6">
        <v>0</v>
      </c>
      <c r="S1267" s="6">
        <v>0</v>
      </c>
      <c r="T1267" s="6">
        <v>1</v>
      </c>
      <c r="U1267" s="6">
        <v>0</v>
      </c>
      <c r="V1267" s="6">
        <v>0</v>
      </c>
      <c r="W1267" s="6">
        <v>0</v>
      </c>
      <c r="X1267" s="6">
        <v>0</v>
      </c>
      <c r="Y1267" s="7">
        <v>0</v>
      </c>
      <c r="Z1267" s="7">
        <v>0</v>
      </c>
      <c r="AA1267" s="8">
        <v>0</v>
      </c>
      <c r="AB1267" s="8">
        <v>0</v>
      </c>
      <c r="AC1267" s="8">
        <v>0</v>
      </c>
      <c r="AD1267" s="8">
        <v>0</v>
      </c>
      <c r="AE1267" s="8">
        <v>0</v>
      </c>
      <c r="AF1267" s="8">
        <v>0</v>
      </c>
      <c r="AK1267" s="9">
        <f>LEN(H1267)</f>
        <v>19</v>
      </c>
      <c r="AL1267" s="9">
        <f>SUM(R1267:X1267)</f>
        <v>1</v>
      </c>
      <c r="AM1267" s="3" t="b">
        <f>IF(R1267,1)</f>
        <v>0</v>
      </c>
      <c r="AN1267" s="3" t="b">
        <f>IF(S1267,1)</f>
        <v>0</v>
      </c>
      <c r="AO1267" s="3">
        <f>IF(T1267,1)</f>
        <v>1</v>
      </c>
      <c r="AP1267" s="3" t="b">
        <f>IF(U1267,1)</f>
        <v>0</v>
      </c>
      <c r="AQ1267" s="3" t="b">
        <f>IF(V1267,1)</f>
        <v>0</v>
      </c>
      <c r="AR1267" s="3" t="b">
        <f>IF(W1267,1)</f>
        <v>0</v>
      </c>
      <c r="AS1267" s="3" t="b">
        <f>IF(X1267,1)</f>
        <v>0</v>
      </c>
      <c r="AT1267" s="3">
        <f>SUM(AM1267:AS1267)</f>
        <v>1</v>
      </c>
      <c r="AU1267" s="10" t="b">
        <f>IF(R1267,1)</f>
        <v>0</v>
      </c>
      <c r="AV1267" s="10" t="b">
        <f>IF(S1267,2)</f>
        <v>0</v>
      </c>
      <c r="AW1267" s="10">
        <f>IF(T1267,3)</f>
        <v>3</v>
      </c>
      <c r="AX1267" s="10" t="b">
        <f>IF(U1267,4)</f>
        <v>0</v>
      </c>
      <c r="AY1267" s="10" t="b">
        <f>IF(V1267,5)</f>
        <v>0</v>
      </c>
      <c r="AZ1267" s="10" t="b">
        <f>IF(W1267,6)</f>
        <v>0</v>
      </c>
      <c r="BA1267" s="10" t="b">
        <f>IF(X1267,7)</f>
        <v>0</v>
      </c>
      <c r="BB1267" s="10">
        <f>MIN(AU1267:BA1267)</f>
        <v>3</v>
      </c>
      <c r="BC1267" s="10">
        <f>MAX(AU1267:BA1267)</f>
        <v>3</v>
      </c>
      <c r="BD1267" s="10">
        <f>IF(AT1267&gt;0,(1+(BC1267-AT1267))-BB1267,-1)</f>
        <v>0</v>
      </c>
      <c r="BE1267" s="44">
        <f>AL1267-AT1267</f>
        <v>0</v>
      </c>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c r="FN1267" s="3"/>
      <c r="FO1267" s="3"/>
      <c r="FP1267" s="3"/>
      <c r="FQ1267" s="3"/>
      <c r="FR1267" s="3"/>
      <c r="FS1267" s="3"/>
      <c r="FT1267" s="3"/>
      <c r="FU1267" s="3"/>
    </row>
    <row r="1268" spans="1:177" ht="15" customHeight="1">
      <c r="A1268" s="1">
        <v>1267</v>
      </c>
      <c r="B1268" s="1">
        <v>-37.817425376700797</v>
      </c>
      <c r="C1268" s="1">
        <v>144.96728420105001</v>
      </c>
      <c r="D1268" s="1">
        <v>15</v>
      </c>
      <c r="E1268"/>
      <c r="F1268" s="1" t="s">
        <v>40</v>
      </c>
      <c r="G1268" s="1" t="s">
        <v>1452</v>
      </c>
      <c r="H1268" s="2" t="s">
        <v>1502</v>
      </c>
      <c r="I1268" s="4">
        <v>1</v>
      </c>
      <c r="J1268" s="4">
        <v>0</v>
      </c>
      <c r="K1268" s="4">
        <v>0</v>
      </c>
      <c r="L1268" s="4">
        <v>0</v>
      </c>
      <c r="M1268" s="5">
        <v>0</v>
      </c>
      <c r="N1268" s="5">
        <v>1</v>
      </c>
      <c r="O1268" s="5">
        <v>0</v>
      </c>
      <c r="P1268" s="5">
        <v>0</v>
      </c>
      <c r="Q1268" s="5">
        <v>0</v>
      </c>
      <c r="R1268" s="6">
        <v>0</v>
      </c>
      <c r="S1268" s="6">
        <v>0</v>
      </c>
      <c r="T1268" s="6">
        <v>1</v>
      </c>
      <c r="U1268" s="6">
        <v>0</v>
      </c>
      <c r="V1268" s="6">
        <v>0</v>
      </c>
      <c r="W1268" s="6">
        <v>0</v>
      </c>
      <c r="X1268" s="6">
        <v>0</v>
      </c>
      <c r="Y1268" s="7">
        <v>0</v>
      </c>
      <c r="Z1268" s="7">
        <v>0</v>
      </c>
      <c r="AA1268" s="8">
        <v>0</v>
      </c>
      <c r="AB1268" s="8">
        <v>0</v>
      </c>
      <c r="AC1268" s="8">
        <v>0</v>
      </c>
      <c r="AD1268" s="8">
        <v>0</v>
      </c>
      <c r="AE1268" s="8">
        <v>0</v>
      </c>
      <c r="AF1268" s="8">
        <v>0</v>
      </c>
      <c r="AK1268" s="9">
        <f>LEN(H1268)</f>
        <v>27</v>
      </c>
      <c r="AL1268" s="9">
        <f>SUM(R1268:X1268)</f>
        <v>1</v>
      </c>
      <c r="AM1268" s="3" t="b">
        <f>IF(R1268,1)</f>
        <v>0</v>
      </c>
      <c r="AN1268" s="3" t="b">
        <f>IF(S1268,1)</f>
        <v>0</v>
      </c>
      <c r="AO1268" s="3">
        <f>IF(T1268,1)</f>
        <v>1</v>
      </c>
      <c r="AP1268" s="3" t="b">
        <f>IF(U1268,1)</f>
        <v>0</v>
      </c>
      <c r="AQ1268" s="3" t="b">
        <f>IF(V1268,1)</f>
        <v>0</v>
      </c>
      <c r="AR1268" s="3" t="b">
        <f>IF(W1268,1)</f>
        <v>0</v>
      </c>
      <c r="AS1268" s="3" t="b">
        <f>IF(X1268,1)</f>
        <v>0</v>
      </c>
      <c r="AT1268" s="3">
        <f>SUM(AM1268:AS1268)</f>
        <v>1</v>
      </c>
      <c r="AU1268" s="10" t="b">
        <f>IF(R1268,1)</f>
        <v>0</v>
      </c>
      <c r="AV1268" s="10" t="b">
        <f>IF(S1268,2)</f>
        <v>0</v>
      </c>
      <c r="AW1268" s="10">
        <f>IF(T1268,3)</f>
        <v>3</v>
      </c>
      <c r="AX1268" s="10" t="b">
        <f>IF(U1268,4)</f>
        <v>0</v>
      </c>
      <c r="AY1268" s="10" t="b">
        <f>IF(V1268,5)</f>
        <v>0</v>
      </c>
      <c r="AZ1268" s="10" t="b">
        <f>IF(W1268,6)</f>
        <v>0</v>
      </c>
      <c r="BA1268" s="10" t="b">
        <f>IF(X1268,7)</f>
        <v>0</v>
      </c>
      <c r="BB1268" s="10">
        <f>MIN(AU1268:BA1268)</f>
        <v>3</v>
      </c>
      <c r="BC1268" s="10">
        <f>MAX(AU1268:BA1268)</f>
        <v>3</v>
      </c>
      <c r="BD1268" s="10">
        <f>IF(AT1268&gt;0,(1+(BC1268-AT1268))-BB1268,-1)</f>
        <v>0</v>
      </c>
      <c r="BE1268" s="44">
        <f>AL1268-AT1268</f>
        <v>0</v>
      </c>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c r="FN1268" s="3"/>
      <c r="FO1268" s="3"/>
      <c r="FP1268" s="3"/>
      <c r="FQ1268" s="3"/>
      <c r="FR1268" s="3"/>
      <c r="FS1268" s="3"/>
      <c r="FT1268" s="3"/>
      <c r="FU1268" s="3"/>
    </row>
    <row r="1269" spans="1:177" ht="15" customHeight="1">
      <c r="A1269" s="1">
        <v>1268</v>
      </c>
      <c r="B1269" s="1">
        <v>-37.825120678069197</v>
      </c>
      <c r="C1269" s="1">
        <v>144.99908447113</v>
      </c>
      <c r="D1269" s="1">
        <v>15</v>
      </c>
      <c r="E1269"/>
      <c r="F1269" s="1" t="s">
        <v>140</v>
      </c>
      <c r="G1269" s="1" t="s">
        <v>1452</v>
      </c>
      <c r="H1269" s="2" t="s">
        <v>1503</v>
      </c>
      <c r="I1269" s="4">
        <v>1</v>
      </c>
      <c r="J1269" s="4">
        <v>0</v>
      </c>
      <c r="K1269" s="4">
        <v>0</v>
      </c>
      <c r="L1269" s="4">
        <v>0</v>
      </c>
      <c r="M1269" s="5">
        <v>1</v>
      </c>
      <c r="N1269" s="5">
        <v>0</v>
      </c>
      <c r="O1269" s="5">
        <v>0</v>
      </c>
      <c r="P1269" s="5">
        <v>1</v>
      </c>
      <c r="Q1269" s="5">
        <v>0</v>
      </c>
      <c r="R1269" s="6">
        <v>0</v>
      </c>
      <c r="S1269" s="6">
        <v>0</v>
      </c>
      <c r="T1269" s="6">
        <v>1</v>
      </c>
      <c r="U1269" s="6">
        <v>1</v>
      </c>
      <c r="V1269" s="6">
        <v>0</v>
      </c>
      <c r="W1269" s="6">
        <v>0</v>
      </c>
      <c r="X1269" s="6">
        <v>0</v>
      </c>
      <c r="Y1269" s="7">
        <v>0</v>
      </c>
      <c r="Z1269" s="7">
        <v>0</v>
      </c>
      <c r="AA1269" s="8">
        <v>0</v>
      </c>
      <c r="AB1269" s="8">
        <v>0</v>
      </c>
      <c r="AC1269" s="8">
        <v>0</v>
      </c>
      <c r="AD1269" s="8">
        <v>0</v>
      </c>
      <c r="AE1269" s="8">
        <v>0</v>
      </c>
      <c r="AF1269" s="8">
        <v>1</v>
      </c>
      <c r="AI1269" s="9" t="s">
        <v>48</v>
      </c>
      <c r="AK1269" s="9">
        <f>LEN(H1269)</f>
        <v>23</v>
      </c>
      <c r="AL1269" s="9">
        <f>SUM(R1269:X1269)</f>
        <v>2</v>
      </c>
      <c r="AM1269" s="3" t="b">
        <f>IF(R1269,1)</f>
        <v>0</v>
      </c>
      <c r="AN1269" s="3" t="b">
        <f>IF(S1269,1)</f>
        <v>0</v>
      </c>
      <c r="AO1269" s="3">
        <f>IF(T1269,1)</f>
        <v>1</v>
      </c>
      <c r="AP1269" s="3">
        <f>IF(U1269,1)</f>
        <v>1</v>
      </c>
      <c r="AQ1269" s="3" t="b">
        <f>IF(V1269,1)</f>
        <v>0</v>
      </c>
      <c r="AR1269" s="3" t="b">
        <f>IF(W1269,1)</f>
        <v>0</v>
      </c>
      <c r="AS1269" s="3" t="b">
        <f>IF(X1269,1)</f>
        <v>0</v>
      </c>
      <c r="AT1269" s="3">
        <f>SUM(AM1269:AS1269)</f>
        <v>2</v>
      </c>
      <c r="AU1269" s="10" t="b">
        <f>IF(R1269,1)</f>
        <v>0</v>
      </c>
      <c r="AV1269" s="10" t="b">
        <f>IF(S1269,2)</f>
        <v>0</v>
      </c>
      <c r="AW1269" s="10">
        <f>IF(T1269,3)</f>
        <v>3</v>
      </c>
      <c r="AX1269" s="10">
        <f>IF(U1269,4)</f>
        <v>4</v>
      </c>
      <c r="AY1269" s="10" t="b">
        <f>IF(V1269,5)</f>
        <v>0</v>
      </c>
      <c r="AZ1269" s="10" t="b">
        <f>IF(W1269,6)</f>
        <v>0</v>
      </c>
      <c r="BA1269" s="10" t="b">
        <f>IF(X1269,7)</f>
        <v>0</v>
      </c>
      <c r="BB1269" s="10">
        <f>MIN(AU1269:BA1269)</f>
        <v>3</v>
      </c>
      <c r="BC1269" s="10">
        <f>MAX(AU1269:BA1269)</f>
        <v>4</v>
      </c>
      <c r="BD1269" s="10">
        <f>IF(AT1269&gt;0,(1+(BC1269-AT1269))-BB1269,-1)</f>
        <v>0</v>
      </c>
      <c r="BE1269" s="44">
        <f>AL1269-AT1269</f>
        <v>0</v>
      </c>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c r="FN1269" s="3"/>
      <c r="FO1269" s="3"/>
      <c r="FP1269" s="3"/>
      <c r="FQ1269" s="3"/>
      <c r="FR1269" s="3"/>
      <c r="FS1269" s="3"/>
      <c r="FT1269" s="3"/>
      <c r="FU1269" s="3"/>
    </row>
    <row r="1270" spans="1:177" ht="15" customHeight="1">
      <c r="A1270" s="1">
        <v>1269</v>
      </c>
      <c r="B1270" s="1">
        <v>-37.556498888490601</v>
      </c>
      <c r="C1270" s="1">
        <v>145.13435363616901</v>
      </c>
      <c r="D1270" s="1">
        <v>13</v>
      </c>
      <c r="E1270"/>
      <c r="F1270" s="1" t="s">
        <v>40</v>
      </c>
      <c r="G1270" s="1" t="s">
        <v>1452</v>
      </c>
      <c r="H1270" s="2" t="s">
        <v>1504</v>
      </c>
      <c r="I1270" s="4">
        <v>1</v>
      </c>
      <c r="J1270" s="4">
        <v>0</v>
      </c>
      <c r="K1270" s="4">
        <v>0</v>
      </c>
      <c r="L1270" s="4">
        <v>0</v>
      </c>
      <c r="M1270" s="5">
        <v>0</v>
      </c>
      <c r="N1270" s="5">
        <v>1</v>
      </c>
      <c r="O1270" s="5">
        <v>0</v>
      </c>
      <c r="P1270" s="5">
        <v>0</v>
      </c>
      <c r="Q1270" s="5">
        <v>0</v>
      </c>
      <c r="R1270" s="6">
        <v>0</v>
      </c>
      <c r="S1270" s="6">
        <v>0</v>
      </c>
      <c r="T1270" s="6">
        <v>0</v>
      </c>
      <c r="U1270" s="6">
        <v>1</v>
      </c>
      <c r="V1270" s="6">
        <v>0</v>
      </c>
      <c r="W1270" s="6">
        <v>0</v>
      </c>
      <c r="X1270" s="6">
        <v>0</v>
      </c>
      <c r="Y1270" s="7">
        <v>0</v>
      </c>
      <c r="Z1270" s="7">
        <v>1</v>
      </c>
      <c r="AA1270" s="8">
        <v>0</v>
      </c>
      <c r="AB1270" s="8">
        <v>0</v>
      </c>
      <c r="AC1270" s="8">
        <v>0</v>
      </c>
      <c r="AD1270" s="8">
        <v>0</v>
      </c>
      <c r="AE1270" s="8">
        <v>0</v>
      </c>
      <c r="AF1270" s="8">
        <v>0</v>
      </c>
      <c r="AI1270" s="9" t="s">
        <v>45</v>
      </c>
      <c r="AK1270" s="9">
        <f>LEN(H1270)</f>
        <v>23</v>
      </c>
      <c r="AL1270" s="9">
        <f>SUM(R1270:X1270)</f>
        <v>1</v>
      </c>
      <c r="AM1270" s="3" t="b">
        <f>IF(R1270,1)</f>
        <v>0</v>
      </c>
      <c r="AN1270" s="3" t="b">
        <f>IF(S1270,1)</f>
        <v>0</v>
      </c>
      <c r="AO1270" s="3" t="b">
        <f>IF(T1270,1)</f>
        <v>0</v>
      </c>
      <c r="AP1270" s="3">
        <f>IF(U1270,1)</f>
        <v>1</v>
      </c>
      <c r="AQ1270" s="3" t="b">
        <f>IF(V1270,1)</f>
        <v>0</v>
      </c>
      <c r="AR1270" s="3" t="b">
        <f>IF(W1270,1)</f>
        <v>0</v>
      </c>
      <c r="AS1270" s="3" t="b">
        <f>IF(X1270,1)</f>
        <v>0</v>
      </c>
      <c r="AT1270" s="3">
        <f>SUM(AM1270:AS1270)</f>
        <v>1</v>
      </c>
      <c r="AU1270" s="10" t="b">
        <f>IF(R1270,1)</f>
        <v>0</v>
      </c>
      <c r="AV1270" s="10" t="b">
        <f>IF(S1270,2)</f>
        <v>0</v>
      </c>
      <c r="AW1270" s="10" t="b">
        <f>IF(T1270,3)</f>
        <v>0</v>
      </c>
      <c r="AX1270" s="10">
        <f>IF(U1270,4)</f>
        <v>4</v>
      </c>
      <c r="AY1270" s="10" t="b">
        <f>IF(V1270,5)</f>
        <v>0</v>
      </c>
      <c r="AZ1270" s="10" t="b">
        <f>IF(W1270,6)</f>
        <v>0</v>
      </c>
      <c r="BA1270" s="10" t="b">
        <f>IF(X1270,7)</f>
        <v>0</v>
      </c>
      <c r="BB1270" s="10">
        <f>MIN(AU1270:BA1270)</f>
        <v>4</v>
      </c>
      <c r="BC1270" s="10">
        <f>MAX(AU1270:BA1270)</f>
        <v>4</v>
      </c>
      <c r="BD1270" s="10">
        <f>IF(AT1270&gt;0,(1+(BC1270-AT1270))-BB1270,-1)</f>
        <v>0</v>
      </c>
      <c r="BE1270" s="44">
        <f>AL1270-AT1270</f>
        <v>0</v>
      </c>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c r="FN1270" s="3"/>
      <c r="FO1270" s="3"/>
      <c r="FP1270" s="3"/>
      <c r="FQ1270" s="3"/>
      <c r="FR1270" s="3"/>
      <c r="FS1270" s="3"/>
      <c r="FT1270" s="3"/>
      <c r="FU1270" s="3"/>
    </row>
    <row r="1271" spans="1:177" ht="15" customHeight="1">
      <c r="A1271" s="1">
        <v>1270</v>
      </c>
      <c r="B1271" s="1">
        <v>-38.050689328638803</v>
      </c>
      <c r="C1271" s="1">
        <v>145.36490020481401</v>
      </c>
      <c r="D1271" s="1">
        <v>15</v>
      </c>
      <c r="E1271"/>
      <c r="F1271" s="1" t="s">
        <v>40</v>
      </c>
      <c r="G1271" s="1" t="s">
        <v>1505</v>
      </c>
      <c r="H1271" s="2" t="s">
        <v>1506</v>
      </c>
      <c r="I1271" s="4">
        <v>0</v>
      </c>
      <c r="J1271" s="4">
        <v>0</v>
      </c>
      <c r="K1271" s="4">
        <v>1</v>
      </c>
      <c r="L1271" s="4">
        <v>0</v>
      </c>
      <c r="M1271" s="5">
        <v>1</v>
      </c>
      <c r="N1271" s="5">
        <v>0</v>
      </c>
      <c r="O1271" s="5">
        <v>0</v>
      </c>
      <c r="P1271" s="5">
        <v>0</v>
      </c>
      <c r="Q1271" s="5">
        <v>0</v>
      </c>
      <c r="R1271" s="6">
        <v>0</v>
      </c>
      <c r="S1271" s="6">
        <v>0</v>
      </c>
      <c r="T1271" s="6">
        <v>0</v>
      </c>
      <c r="U1271" s="6">
        <v>1</v>
      </c>
      <c r="V1271" s="6">
        <v>1</v>
      </c>
      <c r="W1271" s="6">
        <v>0</v>
      </c>
      <c r="X1271" s="6">
        <v>0</v>
      </c>
      <c r="Y1271" s="7">
        <v>0</v>
      </c>
      <c r="Z1271" s="7">
        <v>1</v>
      </c>
      <c r="AA1271" s="8">
        <v>0</v>
      </c>
      <c r="AB1271" s="8">
        <v>0</v>
      </c>
      <c r="AC1271" s="8">
        <v>0</v>
      </c>
      <c r="AD1271" s="8">
        <v>1</v>
      </c>
      <c r="AE1271" s="8">
        <v>0</v>
      </c>
      <c r="AF1271" s="8">
        <v>0</v>
      </c>
      <c r="AG1271" s="9" t="s">
        <v>655</v>
      </c>
      <c r="AI1271" s="9" t="s">
        <v>1507</v>
      </c>
      <c r="AK1271" s="9">
        <f>LEN(H1271)</f>
        <v>31</v>
      </c>
      <c r="AL1271" s="9">
        <f>SUM(R1271:X1271)</f>
        <v>2</v>
      </c>
      <c r="AM1271" s="3" t="b">
        <f>IF(R1271,1)</f>
        <v>0</v>
      </c>
      <c r="AN1271" s="3" t="b">
        <f>IF(S1271,1)</f>
        <v>0</v>
      </c>
      <c r="AO1271" s="3" t="b">
        <f>IF(T1271,1)</f>
        <v>0</v>
      </c>
      <c r="AP1271" s="3">
        <f>IF(U1271,1)</f>
        <v>1</v>
      </c>
      <c r="AQ1271" s="3">
        <f>IF(V1271,1)</f>
        <v>1</v>
      </c>
      <c r="AR1271" s="3" t="b">
        <f>IF(W1271,1)</f>
        <v>0</v>
      </c>
      <c r="AS1271" s="3" t="b">
        <f>IF(X1271,1)</f>
        <v>0</v>
      </c>
      <c r="AT1271" s="3">
        <f>SUM(AM1271:AS1271)</f>
        <v>2</v>
      </c>
      <c r="AU1271" s="10" t="b">
        <f>IF(R1271,1)</f>
        <v>0</v>
      </c>
      <c r="AV1271" s="10" t="b">
        <f>IF(S1271,2)</f>
        <v>0</v>
      </c>
      <c r="AW1271" s="10" t="b">
        <f>IF(T1271,3)</f>
        <v>0</v>
      </c>
      <c r="AX1271" s="10">
        <f>IF(U1271,4)</f>
        <v>4</v>
      </c>
      <c r="AY1271" s="10">
        <f>IF(V1271,5)</f>
        <v>5</v>
      </c>
      <c r="AZ1271" s="10" t="b">
        <f>IF(W1271,6)</f>
        <v>0</v>
      </c>
      <c r="BA1271" s="10" t="b">
        <f>IF(X1271,7)</f>
        <v>0</v>
      </c>
      <c r="BB1271" s="10">
        <f>MIN(AU1271:BA1271)</f>
        <v>4</v>
      </c>
      <c r="BC1271" s="10">
        <f>MAX(AU1271:BA1271)</f>
        <v>5</v>
      </c>
      <c r="BD1271" s="10">
        <f>IF(AT1271&gt;0,(1+(BC1271-AT1271))-BB1271,-1)</f>
        <v>0</v>
      </c>
      <c r="BE1271" s="44">
        <f>AL1271-AT1271</f>
        <v>0</v>
      </c>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c r="FN1271" s="3"/>
      <c r="FO1271" s="3"/>
      <c r="FP1271" s="3"/>
      <c r="FQ1271" s="3"/>
      <c r="FR1271" s="3"/>
      <c r="FS1271" s="3"/>
      <c r="FT1271" s="3"/>
      <c r="FU1271" s="3"/>
    </row>
    <row r="1272" spans="1:177" ht="15" customHeight="1">
      <c r="A1272" s="1">
        <v>1271</v>
      </c>
      <c r="B1272" s="1">
        <v>-37.910448861975503</v>
      </c>
      <c r="C1272" s="1">
        <v>145.53238128915501</v>
      </c>
      <c r="D1272" s="1">
        <v>12</v>
      </c>
      <c r="E1272"/>
      <c r="F1272" s="1" t="s">
        <v>40</v>
      </c>
      <c r="G1272" s="1" t="s">
        <v>1505</v>
      </c>
      <c r="H1272" s="2" t="s">
        <v>1508</v>
      </c>
      <c r="I1272" s="4">
        <v>1</v>
      </c>
      <c r="J1272" s="4">
        <v>0</v>
      </c>
      <c r="K1272" s="4">
        <v>0</v>
      </c>
      <c r="L1272" s="4">
        <v>0</v>
      </c>
      <c r="M1272" s="5">
        <v>1</v>
      </c>
      <c r="N1272" s="5">
        <v>0</v>
      </c>
      <c r="O1272" s="5">
        <v>0</v>
      </c>
      <c r="P1272" s="5">
        <v>0</v>
      </c>
      <c r="Q1272" s="5">
        <v>0</v>
      </c>
      <c r="R1272" s="6">
        <v>0</v>
      </c>
      <c r="S1272" s="6">
        <v>0</v>
      </c>
      <c r="T1272" s="6">
        <v>0</v>
      </c>
      <c r="U1272" s="6">
        <v>0</v>
      </c>
      <c r="V1272" s="6">
        <v>1</v>
      </c>
      <c r="W1272" s="6">
        <v>0</v>
      </c>
      <c r="X1272" s="6">
        <v>0</v>
      </c>
      <c r="Y1272" s="7">
        <v>0</v>
      </c>
      <c r="Z1272" s="7">
        <v>0</v>
      </c>
      <c r="AA1272" s="8">
        <v>0</v>
      </c>
      <c r="AB1272" s="8">
        <v>0</v>
      </c>
      <c r="AC1272" s="8">
        <v>0</v>
      </c>
      <c r="AD1272" s="8">
        <v>0</v>
      </c>
      <c r="AE1272" s="8">
        <v>0</v>
      </c>
      <c r="AF1272" s="8">
        <v>1</v>
      </c>
      <c r="AI1272" s="9" t="s">
        <v>238</v>
      </c>
      <c r="AK1272" s="9">
        <f>LEN(H1272)</f>
        <v>11</v>
      </c>
      <c r="AL1272" s="9">
        <f>SUM(R1272:X1272)</f>
        <v>1</v>
      </c>
      <c r="AM1272" s="3" t="b">
        <f>IF(R1272,1)</f>
        <v>0</v>
      </c>
      <c r="AN1272" s="3" t="b">
        <f>IF(S1272,1)</f>
        <v>0</v>
      </c>
      <c r="AO1272" s="3" t="b">
        <f>IF(T1272,1)</f>
        <v>0</v>
      </c>
      <c r="AP1272" s="3" t="b">
        <f>IF(U1272,1)</f>
        <v>0</v>
      </c>
      <c r="AQ1272" s="3">
        <f>IF(V1272,1)</f>
        <v>1</v>
      </c>
      <c r="AR1272" s="3" t="b">
        <f>IF(W1272,1)</f>
        <v>0</v>
      </c>
      <c r="AS1272" s="3" t="b">
        <f>IF(X1272,1)</f>
        <v>0</v>
      </c>
      <c r="AT1272" s="3">
        <f>SUM(AM1272:AS1272)</f>
        <v>1</v>
      </c>
      <c r="AU1272" s="10" t="b">
        <f>IF(R1272,1)</f>
        <v>0</v>
      </c>
      <c r="AV1272" s="10" t="b">
        <f>IF(S1272,2)</f>
        <v>0</v>
      </c>
      <c r="AW1272" s="10" t="b">
        <f>IF(T1272,3)</f>
        <v>0</v>
      </c>
      <c r="AX1272" s="10" t="b">
        <f>IF(U1272,4)</f>
        <v>0</v>
      </c>
      <c r="AY1272" s="10">
        <f>IF(V1272,5)</f>
        <v>5</v>
      </c>
      <c r="AZ1272" s="10" t="b">
        <f>IF(W1272,6)</f>
        <v>0</v>
      </c>
      <c r="BA1272" s="10" t="b">
        <f>IF(X1272,7)</f>
        <v>0</v>
      </c>
      <c r="BB1272" s="10">
        <f>MIN(AU1272:BA1272)</f>
        <v>5</v>
      </c>
      <c r="BC1272" s="10">
        <f>MAX(AU1272:BA1272)</f>
        <v>5</v>
      </c>
      <c r="BD1272" s="10">
        <f>IF(AT1272&gt;0,(1+(BC1272-AT1272))-BB1272,-1)</f>
        <v>0</v>
      </c>
      <c r="BE1272" s="44">
        <f>AL1272-AT1272</f>
        <v>0</v>
      </c>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c r="FN1272" s="3"/>
      <c r="FO1272" s="3"/>
      <c r="FP1272" s="3"/>
      <c r="FQ1272" s="3"/>
      <c r="FR1272" s="3"/>
      <c r="FS1272" s="3"/>
      <c r="FT1272" s="3"/>
      <c r="FU1272" s="3"/>
    </row>
    <row r="1273" spans="1:177" ht="15" customHeight="1">
      <c r="A1273" s="1">
        <v>1272</v>
      </c>
      <c r="B1273" s="1">
        <v>-35.136732556666701</v>
      </c>
      <c r="C1273" s="1">
        <v>147.44350194333299</v>
      </c>
      <c r="D1273" s="1">
        <v>15</v>
      </c>
      <c r="E1273"/>
      <c r="F1273" s="1" t="s">
        <v>40</v>
      </c>
      <c r="G1273" s="1" t="s">
        <v>1505</v>
      </c>
      <c r="H1273" s="2" t="s">
        <v>1509</v>
      </c>
      <c r="I1273" s="4">
        <v>1</v>
      </c>
      <c r="J1273" s="4">
        <v>0</v>
      </c>
      <c r="K1273" s="4">
        <v>0</v>
      </c>
      <c r="L1273" s="4">
        <v>0</v>
      </c>
      <c r="M1273" s="5">
        <v>1</v>
      </c>
      <c r="N1273" s="5">
        <v>1</v>
      </c>
      <c r="O1273" s="5">
        <v>0</v>
      </c>
      <c r="P1273" s="5">
        <v>1</v>
      </c>
      <c r="Q1273" s="5">
        <v>0</v>
      </c>
      <c r="R1273" s="6">
        <v>0</v>
      </c>
      <c r="S1273" s="6">
        <v>0</v>
      </c>
      <c r="T1273" s="6">
        <v>1</v>
      </c>
      <c r="U1273" s="6">
        <v>0</v>
      </c>
      <c r="V1273" s="6">
        <v>0</v>
      </c>
      <c r="W1273" s="6">
        <v>2</v>
      </c>
      <c r="X1273" s="6">
        <v>1</v>
      </c>
      <c r="Y1273" s="7">
        <v>1</v>
      </c>
      <c r="Z1273" s="7">
        <v>0</v>
      </c>
      <c r="AA1273" s="8">
        <v>0</v>
      </c>
      <c r="AB1273" s="8">
        <v>1</v>
      </c>
      <c r="AC1273" s="8">
        <v>0</v>
      </c>
      <c r="AD1273" s="8">
        <v>0</v>
      </c>
      <c r="AE1273" s="8">
        <v>0</v>
      </c>
      <c r="AF1273" s="8">
        <v>1</v>
      </c>
      <c r="AI1273" s="9" t="s">
        <v>4557</v>
      </c>
      <c r="AK1273" s="9">
        <f>LEN(H1273)</f>
        <v>79</v>
      </c>
      <c r="AL1273" s="9">
        <f>SUM(R1273:X1273)</f>
        <v>4</v>
      </c>
      <c r="AM1273" s="3" t="b">
        <f>IF(R1273,1)</f>
        <v>0</v>
      </c>
      <c r="AN1273" s="3" t="b">
        <f>IF(S1273,1)</f>
        <v>0</v>
      </c>
      <c r="AO1273" s="3">
        <f>IF(T1273,1)</f>
        <v>1</v>
      </c>
      <c r="AP1273" s="3" t="b">
        <f>IF(U1273,1)</f>
        <v>0</v>
      </c>
      <c r="AQ1273" s="3" t="b">
        <f>IF(V1273,1)</f>
        <v>0</v>
      </c>
      <c r="AR1273" s="3">
        <f>IF(W1273,1)</f>
        <v>1</v>
      </c>
      <c r="AS1273" s="3">
        <f>IF(X1273,1)</f>
        <v>1</v>
      </c>
      <c r="AT1273" s="3">
        <f>SUM(AM1273:AS1273)</f>
        <v>3</v>
      </c>
      <c r="AU1273" s="10" t="b">
        <f>IF(R1273,1)</f>
        <v>0</v>
      </c>
      <c r="AV1273" s="10" t="b">
        <f>IF(S1273,2)</f>
        <v>0</v>
      </c>
      <c r="AW1273" s="10">
        <f>IF(T1273,3)</f>
        <v>3</v>
      </c>
      <c r="AX1273" s="10" t="b">
        <f>IF(U1273,4)</f>
        <v>0</v>
      </c>
      <c r="AY1273" s="10" t="b">
        <f>IF(V1273,5)</f>
        <v>0</v>
      </c>
      <c r="AZ1273" s="10">
        <f>IF(W1273,6)</f>
        <v>6</v>
      </c>
      <c r="BA1273" s="10">
        <f>IF(X1273,7)</f>
        <v>7</v>
      </c>
      <c r="BB1273" s="10">
        <f>MIN(AU1273:BA1273)</f>
        <v>3</v>
      </c>
      <c r="BC1273" s="10">
        <f>MAX(AU1273:BA1273)</f>
        <v>7</v>
      </c>
      <c r="BD1273" s="10">
        <f>IF(AT1273&gt;0,(1+(BC1273-AT1273))-BB1273,-1)</f>
        <v>2</v>
      </c>
      <c r="BE1273" s="44">
        <f>AL1273-AT1273</f>
        <v>1</v>
      </c>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c r="FN1273" s="3"/>
      <c r="FO1273" s="3"/>
      <c r="FP1273" s="3"/>
      <c r="FQ1273" s="3"/>
      <c r="FR1273" s="3"/>
      <c r="FS1273" s="3"/>
      <c r="FT1273" s="3"/>
      <c r="FU1273" s="3"/>
    </row>
    <row r="1274" spans="1:177" ht="15" customHeight="1">
      <c r="A1274" s="1">
        <v>1273</v>
      </c>
      <c r="B1274" s="1">
        <v>-38.288597344682103</v>
      </c>
      <c r="C1274" s="1">
        <v>145.075818379162</v>
      </c>
      <c r="D1274" s="1">
        <v>12</v>
      </c>
      <c r="E1274"/>
      <c r="F1274" s="1" t="s">
        <v>40</v>
      </c>
      <c r="G1274" s="1" t="s">
        <v>1505</v>
      </c>
      <c r="H1274" s="2" t="s">
        <v>1510</v>
      </c>
      <c r="I1274" s="4">
        <v>1</v>
      </c>
      <c r="J1274" s="4">
        <v>0</v>
      </c>
      <c r="K1274" s="4">
        <v>0</v>
      </c>
      <c r="L1274" s="4">
        <v>0</v>
      </c>
      <c r="M1274" s="5">
        <v>1</v>
      </c>
      <c r="N1274" s="5">
        <v>0</v>
      </c>
      <c r="O1274" s="5">
        <v>0</v>
      </c>
      <c r="P1274" s="5">
        <v>0</v>
      </c>
      <c r="Q1274" s="5">
        <v>0</v>
      </c>
      <c r="R1274" s="6">
        <v>0</v>
      </c>
      <c r="S1274" s="6">
        <v>0</v>
      </c>
      <c r="T1274" s="6">
        <v>0</v>
      </c>
      <c r="U1274" s="6">
        <v>0</v>
      </c>
      <c r="V1274" s="6">
        <v>1</v>
      </c>
      <c r="W1274" s="6">
        <v>0</v>
      </c>
      <c r="X1274" s="6">
        <v>0</v>
      </c>
      <c r="Y1274" s="7">
        <v>0</v>
      </c>
      <c r="Z1274" s="7">
        <v>0</v>
      </c>
      <c r="AA1274" s="8">
        <v>0</v>
      </c>
      <c r="AB1274" s="8">
        <v>0</v>
      </c>
      <c r="AC1274" s="8">
        <v>0</v>
      </c>
      <c r="AD1274" s="8">
        <v>0</v>
      </c>
      <c r="AE1274" s="8">
        <v>0</v>
      </c>
      <c r="AF1274" s="8">
        <v>0</v>
      </c>
      <c r="AK1274" s="9">
        <f>LEN(H1274)</f>
        <v>12</v>
      </c>
      <c r="AL1274" s="9">
        <f>SUM(R1274:X1274)</f>
        <v>1</v>
      </c>
      <c r="AM1274" s="3" t="b">
        <f>IF(R1274,1)</f>
        <v>0</v>
      </c>
      <c r="AN1274" s="3" t="b">
        <f>IF(S1274,1)</f>
        <v>0</v>
      </c>
      <c r="AO1274" s="3" t="b">
        <f>IF(T1274,1)</f>
        <v>0</v>
      </c>
      <c r="AP1274" s="3" t="b">
        <f>IF(U1274,1)</f>
        <v>0</v>
      </c>
      <c r="AQ1274" s="3">
        <f>IF(V1274,1)</f>
        <v>1</v>
      </c>
      <c r="AR1274" s="3" t="b">
        <f>IF(W1274,1)</f>
        <v>0</v>
      </c>
      <c r="AS1274" s="3" t="b">
        <f>IF(X1274,1)</f>
        <v>0</v>
      </c>
      <c r="AT1274" s="3">
        <f>SUM(AM1274:AS1274)</f>
        <v>1</v>
      </c>
      <c r="AU1274" s="10" t="b">
        <f>IF(R1274,1)</f>
        <v>0</v>
      </c>
      <c r="AV1274" s="10" t="b">
        <f>IF(S1274,2)</f>
        <v>0</v>
      </c>
      <c r="AW1274" s="10" t="b">
        <f>IF(T1274,3)</f>
        <v>0</v>
      </c>
      <c r="AX1274" s="10" t="b">
        <f>IF(U1274,4)</f>
        <v>0</v>
      </c>
      <c r="AY1274" s="10">
        <f>IF(V1274,5)</f>
        <v>5</v>
      </c>
      <c r="AZ1274" s="10" t="b">
        <f>IF(W1274,6)</f>
        <v>0</v>
      </c>
      <c r="BA1274" s="10" t="b">
        <f>IF(X1274,7)</f>
        <v>0</v>
      </c>
      <c r="BB1274" s="10">
        <f>MIN(AU1274:BA1274)</f>
        <v>5</v>
      </c>
      <c r="BC1274" s="10">
        <f>MAX(AU1274:BA1274)</f>
        <v>5</v>
      </c>
      <c r="BD1274" s="10">
        <f>IF(AT1274&gt;0,(1+(BC1274-AT1274))-BB1274,-1)</f>
        <v>0</v>
      </c>
      <c r="BE1274" s="44">
        <f>AL1274-AT1274</f>
        <v>0</v>
      </c>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c r="FN1274" s="3"/>
      <c r="FO1274" s="3"/>
      <c r="FP1274" s="3"/>
      <c r="FQ1274" s="3"/>
      <c r="FR1274" s="3"/>
      <c r="FS1274" s="3"/>
      <c r="FT1274" s="3"/>
      <c r="FU1274" s="3"/>
    </row>
    <row r="1275" spans="1:177" ht="15" customHeight="1">
      <c r="A1275" s="1">
        <v>1274</v>
      </c>
      <c r="B1275" s="1">
        <v>-38.003747623515103</v>
      </c>
      <c r="C1275" s="1">
        <v>145.41383290734501</v>
      </c>
      <c r="D1275" s="1">
        <v>12</v>
      </c>
      <c r="E1275"/>
      <c r="F1275" s="1" t="s">
        <v>40</v>
      </c>
      <c r="G1275" s="1" t="s">
        <v>1505</v>
      </c>
      <c r="H1275" s="2" t="s">
        <v>1511</v>
      </c>
      <c r="I1275" s="4">
        <v>0</v>
      </c>
      <c r="J1275" s="4">
        <v>0</v>
      </c>
      <c r="K1275" s="4">
        <v>1</v>
      </c>
      <c r="L1275" s="4">
        <v>0</v>
      </c>
      <c r="M1275" s="5">
        <v>1</v>
      </c>
      <c r="N1275" s="5">
        <v>0</v>
      </c>
      <c r="O1275" s="5">
        <v>0</v>
      </c>
      <c r="P1275" s="5">
        <v>0</v>
      </c>
      <c r="Q1275" s="5">
        <v>0</v>
      </c>
      <c r="R1275" s="6">
        <v>0</v>
      </c>
      <c r="S1275" s="6">
        <v>0</v>
      </c>
      <c r="T1275" s="6">
        <v>0</v>
      </c>
      <c r="U1275" s="6">
        <v>1</v>
      </c>
      <c r="V1275" s="6">
        <v>1</v>
      </c>
      <c r="W1275" s="6">
        <v>0</v>
      </c>
      <c r="X1275" s="6">
        <v>0</v>
      </c>
      <c r="Y1275" s="7">
        <v>0</v>
      </c>
      <c r="Z1275" s="7">
        <v>0</v>
      </c>
      <c r="AA1275" s="8">
        <v>0</v>
      </c>
      <c r="AB1275" s="8">
        <v>0</v>
      </c>
      <c r="AC1275" s="8">
        <v>0</v>
      </c>
      <c r="AD1275" s="8">
        <v>0</v>
      </c>
      <c r="AE1275" s="8">
        <v>0</v>
      </c>
      <c r="AF1275" s="8">
        <v>0</v>
      </c>
      <c r="AG1275" s="9" t="s">
        <v>4503</v>
      </c>
      <c r="AI1275" s="9" t="s">
        <v>705</v>
      </c>
      <c r="AK1275" s="9">
        <f>LEN(H1275)</f>
        <v>48</v>
      </c>
      <c r="AL1275" s="9">
        <f>SUM(R1275:X1275)</f>
        <v>2</v>
      </c>
      <c r="AM1275" s="3" t="b">
        <f>IF(R1275,1)</f>
        <v>0</v>
      </c>
      <c r="AN1275" s="3" t="b">
        <f>IF(S1275,1)</f>
        <v>0</v>
      </c>
      <c r="AO1275" s="3" t="b">
        <f>IF(T1275,1)</f>
        <v>0</v>
      </c>
      <c r="AP1275" s="3">
        <f>IF(U1275,1)</f>
        <v>1</v>
      </c>
      <c r="AQ1275" s="3">
        <f>IF(V1275,1)</f>
        <v>1</v>
      </c>
      <c r="AR1275" s="3" t="b">
        <f>IF(W1275,1)</f>
        <v>0</v>
      </c>
      <c r="AS1275" s="3" t="b">
        <f>IF(X1275,1)</f>
        <v>0</v>
      </c>
      <c r="AT1275" s="3">
        <f>SUM(AM1275:AS1275)</f>
        <v>2</v>
      </c>
      <c r="AU1275" s="10" t="b">
        <f>IF(R1275,1)</f>
        <v>0</v>
      </c>
      <c r="AV1275" s="10" t="b">
        <f>IF(S1275,2)</f>
        <v>0</v>
      </c>
      <c r="AW1275" s="10" t="b">
        <f>IF(T1275,3)</f>
        <v>0</v>
      </c>
      <c r="AX1275" s="10">
        <f>IF(U1275,4)</f>
        <v>4</v>
      </c>
      <c r="AY1275" s="10">
        <f>IF(V1275,5)</f>
        <v>5</v>
      </c>
      <c r="AZ1275" s="10" t="b">
        <f>IF(W1275,6)</f>
        <v>0</v>
      </c>
      <c r="BA1275" s="10" t="b">
        <f>IF(X1275,7)</f>
        <v>0</v>
      </c>
      <c r="BB1275" s="10">
        <f>MIN(AU1275:BA1275)</f>
        <v>4</v>
      </c>
      <c r="BC1275" s="10">
        <f>MAX(AU1275:BA1275)</f>
        <v>5</v>
      </c>
      <c r="BD1275" s="10">
        <f>IF(AT1275&gt;0,(1+(BC1275-AT1275))-BB1275,-1)</f>
        <v>0</v>
      </c>
      <c r="BE1275" s="44">
        <f>AL1275-AT1275</f>
        <v>0</v>
      </c>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c r="FN1275" s="3"/>
      <c r="FO1275" s="3"/>
      <c r="FP1275" s="3"/>
      <c r="FQ1275" s="3"/>
      <c r="FR1275" s="3"/>
      <c r="FS1275" s="3"/>
      <c r="FT1275" s="3"/>
      <c r="FU1275" s="3"/>
    </row>
    <row r="1276" spans="1:177" ht="15" customHeight="1">
      <c r="A1276" s="1">
        <v>1275</v>
      </c>
      <c r="B1276" s="1">
        <v>-37.600220452340999</v>
      </c>
      <c r="C1276" s="1">
        <v>144.94501579877601</v>
      </c>
      <c r="D1276" s="1">
        <v>12</v>
      </c>
      <c r="E1276"/>
      <c r="F1276" s="1" t="s">
        <v>40</v>
      </c>
      <c r="G1276" s="1" t="s">
        <v>1505</v>
      </c>
      <c r="H1276" s="2" t="s">
        <v>1512</v>
      </c>
      <c r="I1276" s="4">
        <v>1</v>
      </c>
      <c r="J1276" s="4">
        <v>0</v>
      </c>
      <c r="K1276" s="4">
        <v>0</v>
      </c>
      <c r="L1276" s="4">
        <v>0</v>
      </c>
      <c r="M1276" s="5">
        <v>1</v>
      </c>
      <c r="N1276" s="5">
        <v>0</v>
      </c>
      <c r="O1276" s="5">
        <v>0</v>
      </c>
      <c r="P1276" s="5">
        <v>0</v>
      </c>
      <c r="Q1276" s="5">
        <v>0</v>
      </c>
      <c r="R1276" s="6">
        <v>0</v>
      </c>
      <c r="S1276" s="6">
        <v>0</v>
      </c>
      <c r="T1276" s="6">
        <v>0</v>
      </c>
      <c r="U1276" s="6">
        <v>0</v>
      </c>
      <c r="V1276" s="6">
        <v>1</v>
      </c>
      <c r="W1276" s="6">
        <v>0</v>
      </c>
      <c r="X1276" s="6">
        <v>0</v>
      </c>
      <c r="Y1276" s="7">
        <v>0</v>
      </c>
      <c r="Z1276" s="7">
        <v>0</v>
      </c>
      <c r="AA1276" s="8">
        <v>0</v>
      </c>
      <c r="AB1276" s="8">
        <v>0</v>
      </c>
      <c r="AC1276" s="8">
        <v>0</v>
      </c>
      <c r="AD1276" s="8">
        <v>0</v>
      </c>
      <c r="AE1276" s="8">
        <v>0</v>
      </c>
      <c r="AF1276" s="8">
        <v>0</v>
      </c>
      <c r="AK1276" s="9">
        <f>LEN(H1276)</f>
        <v>27</v>
      </c>
      <c r="AL1276" s="9">
        <f>SUM(R1276:X1276)</f>
        <v>1</v>
      </c>
      <c r="AM1276" s="3" t="b">
        <f>IF(R1276,1)</f>
        <v>0</v>
      </c>
      <c r="AN1276" s="3" t="b">
        <f>IF(S1276,1)</f>
        <v>0</v>
      </c>
      <c r="AO1276" s="3" t="b">
        <f>IF(T1276,1)</f>
        <v>0</v>
      </c>
      <c r="AP1276" s="3" t="b">
        <f>IF(U1276,1)</f>
        <v>0</v>
      </c>
      <c r="AQ1276" s="3">
        <f>IF(V1276,1)</f>
        <v>1</v>
      </c>
      <c r="AR1276" s="3" t="b">
        <f>IF(W1276,1)</f>
        <v>0</v>
      </c>
      <c r="AS1276" s="3" t="b">
        <f>IF(X1276,1)</f>
        <v>0</v>
      </c>
      <c r="AT1276" s="3">
        <f>SUM(AM1276:AS1276)</f>
        <v>1</v>
      </c>
      <c r="AU1276" s="10" t="b">
        <f>IF(R1276,1)</f>
        <v>0</v>
      </c>
      <c r="AV1276" s="10" t="b">
        <f>IF(S1276,2)</f>
        <v>0</v>
      </c>
      <c r="AW1276" s="10" t="b">
        <f>IF(T1276,3)</f>
        <v>0</v>
      </c>
      <c r="AX1276" s="10" t="b">
        <f>IF(U1276,4)</f>
        <v>0</v>
      </c>
      <c r="AY1276" s="10">
        <f>IF(V1276,5)</f>
        <v>5</v>
      </c>
      <c r="AZ1276" s="10" t="b">
        <f>IF(W1276,6)</f>
        <v>0</v>
      </c>
      <c r="BA1276" s="10" t="b">
        <f>IF(X1276,7)</f>
        <v>0</v>
      </c>
      <c r="BB1276" s="10">
        <f>MIN(AU1276:BA1276)</f>
        <v>5</v>
      </c>
      <c r="BC1276" s="10">
        <f>MAX(AU1276:BA1276)</f>
        <v>5</v>
      </c>
      <c r="BD1276" s="10">
        <f>IF(AT1276&gt;0,(1+(BC1276-AT1276))-BB1276,-1)</f>
        <v>0</v>
      </c>
      <c r="BE1276" s="44">
        <f>AL1276-AT1276</f>
        <v>0</v>
      </c>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c r="FN1276" s="3"/>
      <c r="FO1276" s="3"/>
      <c r="FP1276" s="3"/>
      <c r="FQ1276" s="3"/>
      <c r="FR1276" s="3"/>
      <c r="FS1276" s="3"/>
      <c r="FT1276" s="3"/>
      <c r="FU1276" s="3"/>
    </row>
    <row r="1277" spans="1:177" ht="15" customHeight="1">
      <c r="A1277" s="1">
        <v>1276</v>
      </c>
      <c r="B1277" s="1">
        <v>-37.8939533069737</v>
      </c>
      <c r="C1277" s="1">
        <v>145.25191358676699</v>
      </c>
      <c r="D1277" s="1">
        <v>12</v>
      </c>
      <c r="E1277"/>
      <c r="F1277" s="1" t="s">
        <v>40</v>
      </c>
      <c r="G1277" s="1" t="s">
        <v>1505</v>
      </c>
      <c r="H1277" s="2" t="s">
        <v>1513</v>
      </c>
      <c r="I1277" s="4">
        <v>1</v>
      </c>
      <c r="J1277" s="4">
        <v>0</v>
      </c>
      <c r="K1277" s="4">
        <v>0</v>
      </c>
      <c r="L1277" s="4">
        <v>0</v>
      </c>
      <c r="M1277" s="5">
        <v>0</v>
      </c>
      <c r="N1277" s="5">
        <v>0</v>
      </c>
      <c r="O1277" s="5">
        <v>0</v>
      </c>
      <c r="P1277" s="5">
        <v>0</v>
      </c>
      <c r="Q1277" s="5">
        <v>1</v>
      </c>
      <c r="R1277" s="6">
        <v>0</v>
      </c>
      <c r="S1277" s="6">
        <v>0</v>
      </c>
      <c r="T1277" s="6">
        <v>0</v>
      </c>
      <c r="U1277" s="6">
        <v>1</v>
      </c>
      <c r="V1277" s="6">
        <v>0</v>
      </c>
      <c r="W1277" s="6">
        <v>0</v>
      </c>
      <c r="X1277" s="6">
        <v>0</v>
      </c>
      <c r="Y1277" s="7">
        <v>0</v>
      </c>
      <c r="Z1277" s="7">
        <v>0</v>
      </c>
      <c r="AA1277" s="8">
        <v>0</v>
      </c>
      <c r="AB1277" s="8">
        <v>0</v>
      </c>
      <c r="AC1277" s="8">
        <v>0</v>
      </c>
      <c r="AD1277" s="8">
        <v>0</v>
      </c>
      <c r="AE1277" s="8">
        <v>0</v>
      </c>
      <c r="AF1277" s="8">
        <v>0</v>
      </c>
      <c r="AK1277" s="9">
        <f>LEN(H1277)</f>
        <v>20</v>
      </c>
      <c r="AL1277" s="9">
        <f>SUM(R1277:X1277)</f>
        <v>1</v>
      </c>
      <c r="AM1277" s="3" t="b">
        <f>IF(R1277,1)</f>
        <v>0</v>
      </c>
      <c r="AN1277" s="3" t="b">
        <f>IF(S1277,1)</f>
        <v>0</v>
      </c>
      <c r="AO1277" s="3" t="b">
        <f>IF(T1277,1)</f>
        <v>0</v>
      </c>
      <c r="AP1277" s="3">
        <f>IF(U1277,1)</f>
        <v>1</v>
      </c>
      <c r="AQ1277" s="3" t="b">
        <f>IF(V1277,1)</f>
        <v>0</v>
      </c>
      <c r="AR1277" s="3" t="b">
        <f>IF(W1277,1)</f>
        <v>0</v>
      </c>
      <c r="AS1277" s="3" t="b">
        <f>IF(X1277,1)</f>
        <v>0</v>
      </c>
      <c r="AT1277" s="3">
        <f>SUM(AM1277:AS1277)</f>
        <v>1</v>
      </c>
      <c r="AU1277" s="10" t="b">
        <f>IF(R1277,1)</f>
        <v>0</v>
      </c>
      <c r="AV1277" s="10" t="b">
        <f>IF(S1277,2)</f>
        <v>0</v>
      </c>
      <c r="AW1277" s="10" t="b">
        <f>IF(T1277,3)</f>
        <v>0</v>
      </c>
      <c r="AX1277" s="10">
        <f>IF(U1277,4)</f>
        <v>4</v>
      </c>
      <c r="AY1277" s="10" t="b">
        <f>IF(V1277,5)</f>
        <v>0</v>
      </c>
      <c r="AZ1277" s="10" t="b">
        <f>IF(W1277,6)</f>
        <v>0</v>
      </c>
      <c r="BA1277" s="10" t="b">
        <f>IF(X1277,7)</f>
        <v>0</v>
      </c>
      <c r="BB1277" s="10">
        <f>MIN(AU1277:BA1277)</f>
        <v>4</v>
      </c>
      <c r="BC1277" s="10">
        <f>MAX(AU1277:BA1277)</f>
        <v>4</v>
      </c>
      <c r="BD1277" s="10">
        <f>IF(AT1277&gt;0,(1+(BC1277-AT1277))-BB1277,-1)</f>
        <v>0</v>
      </c>
      <c r="BE1277" s="44">
        <f>AL1277-AT1277</f>
        <v>0</v>
      </c>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c r="FN1277" s="3"/>
      <c r="FO1277" s="3"/>
      <c r="FP1277" s="3"/>
      <c r="FQ1277" s="3"/>
      <c r="FR1277" s="3"/>
      <c r="FS1277" s="3"/>
      <c r="FT1277" s="3"/>
      <c r="FU1277" s="3"/>
    </row>
    <row r="1278" spans="1:177" ht="15" customHeight="1">
      <c r="A1278" s="1">
        <v>1277</v>
      </c>
      <c r="B1278" s="1">
        <v>-37.818340718902498</v>
      </c>
      <c r="C1278" s="1">
        <v>144.96500968780501</v>
      </c>
      <c r="D1278" s="1">
        <v>15</v>
      </c>
      <c r="E1278"/>
      <c r="F1278" s="1" t="s">
        <v>40</v>
      </c>
      <c r="G1278" s="1" t="s">
        <v>1505</v>
      </c>
      <c r="H1278" s="2" t="s">
        <v>1514</v>
      </c>
      <c r="I1278" s="4">
        <v>1</v>
      </c>
      <c r="J1278" s="4">
        <v>0</v>
      </c>
      <c r="K1278" s="4">
        <v>0</v>
      </c>
      <c r="L1278" s="4">
        <v>0</v>
      </c>
      <c r="M1278" s="5">
        <v>1</v>
      </c>
      <c r="N1278" s="5">
        <v>0</v>
      </c>
      <c r="O1278" s="5">
        <v>0</v>
      </c>
      <c r="P1278" s="5">
        <v>0</v>
      </c>
      <c r="Q1278" s="5">
        <v>0</v>
      </c>
      <c r="R1278" s="6">
        <v>0</v>
      </c>
      <c r="S1278" s="6">
        <v>0</v>
      </c>
      <c r="T1278" s="6">
        <v>1</v>
      </c>
      <c r="U1278" s="6">
        <v>2</v>
      </c>
      <c r="V1278" s="6">
        <v>0</v>
      </c>
      <c r="W1278" s="6">
        <v>0</v>
      </c>
      <c r="X1278" s="6">
        <v>0</v>
      </c>
      <c r="Y1278" s="7">
        <v>0</v>
      </c>
      <c r="Z1278" s="7">
        <v>0</v>
      </c>
      <c r="AA1278" s="8">
        <v>0</v>
      </c>
      <c r="AB1278" s="8">
        <v>0</v>
      </c>
      <c r="AC1278" s="8">
        <v>0</v>
      </c>
      <c r="AD1278" s="8">
        <v>0</v>
      </c>
      <c r="AE1278" s="8">
        <v>0</v>
      </c>
      <c r="AF1278" s="8">
        <v>0</v>
      </c>
      <c r="AK1278" s="9">
        <f>LEN(H1278)</f>
        <v>37</v>
      </c>
      <c r="AL1278" s="9">
        <f>SUM(R1278:X1278)</f>
        <v>3</v>
      </c>
      <c r="AM1278" s="3" t="b">
        <f>IF(R1278,1)</f>
        <v>0</v>
      </c>
      <c r="AN1278" s="3" t="b">
        <f>IF(S1278,1)</f>
        <v>0</v>
      </c>
      <c r="AO1278" s="3">
        <f>IF(T1278,1)</f>
        <v>1</v>
      </c>
      <c r="AP1278" s="3">
        <f>IF(U1278,1)</f>
        <v>1</v>
      </c>
      <c r="AQ1278" s="3" t="b">
        <f>IF(V1278,1)</f>
        <v>0</v>
      </c>
      <c r="AR1278" s="3" t="b">
        <f>IF(W1278,1)</f>
        <v>0</v>
      </c>
      <c r="AS1278" s="3" t="b">
        <f>IF(X1278,1)</f>
        <v>0</v>
      </c>
      <c r="AT1278" s="3">
        <f>SUM(AM1278:AS1278)</f>
        <v>2</v>
      </c>
      <c r="AU1278" s="10" t="b">
        <f>IF(R1278,1)</f>
        <v>0</v>
      </c>
      <c r="AV1278" s="10" t="b">
        <f>IF(S1278,2)</f>
        <v>0</v>
      </c>
      <c r="AW1278" s="10">
        <f>IF(T1278,3)</f>
        <v>3</v>
      </c>
      <c r="AX1278" s="10">
        <f>IF(U1278,4)</f>
        <v>4</v>
      </c>
      <c r="AY1278" s="10" t="b">
        <f>IF(V1278,5)</f>
        <v>0</v>
      </c>
      <c r="AZ1278" s="10" t="b">
        <f>IF(W1278,6)</f>
        <v>0</v>
      </c>
      <c r="BA1278" s="10" t="b">
        <f>IF(X1278,7)</f>
        <v>0</v>
      </c>
      <c r="BB1278" s="10">
        <f>MIN(AU1278:BA1278)</f>
        <v>3</v>
      </c>
      <c r="BC1278" s="10">
        <f>MAX(AU1278:BA1278)</f>
        <v>4</v>
      </c>
      <c r="BD1278" s="10">
        <f>IF(AT1278&gt;0,(1+(BC1278-AT1278))-BB1278,-1)</f>
        <v>0</v>
      </c>
      <c r="BE1278" s="44">
        <f>AL1278-AT1278</f>
        <v>1</v>
      </c>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c r="FN1278" s="3"/>
      <c r="FO1278" s="3"/>
      <c r="FP1278" s="3"/>
      <c r="FQ1278" s="3"/>
      <c r="FR1278" s="3"/>
      <c r="FS1278" s="3"/>
      <c r="FT1278" s="3"/>
      <c r="FU1278" s="3"/>
    </row>
    <row r="1279" spans="1:177" ht="15" customHeight="1">
      <c r="A1279" s="1">
        <v>1278</v>
      </c>
      <c r="B1279" s="1">
        <v>-37.817923307315503</v>
      </c>
      <c r="C1279" s="1">
        <v>144.96488898839999</v>
      </c>
      <c r="D1279" s="1">
        <v>19</v>
      </c>
      <c r="E1279"/>
      <c r="F1279" s="1" t="s">
        <v>40</v>
      </c>
      <c r="G1279" s="1" t="s">
        <v>1505</v>
      </c>
      <c r="H1279" s="2" t="s">
        <v>1515</v>
      </c>
      <c r="I1279" s="4">
        <v>1</v>
      </c>
      <c r="J1279" s="4">
        <v>0</v>
      </c>
      <c r="K1279" s="4">
        <v>0</v>
      </c>
      <c r="L1279" s="4">
        <v>0</v>
      </c>
      <c r="M1279" s="5">
        <v>0</v>
      </c>
      <c r="N1279" s="5">
        <v>0</v>
      </c>
      <c r="O1279" s="5">
        <v>0</v>
      </c>
      <c r="P1279" s="5">
        <v>1</v>
      </c>
      <c r="Q1279" s="5">
        <v>0</v>
      </c>
      <c r="R1279" s="6">
        <v>0</v>
      </c>
      <c r="S1279" s="6">
        <v>0</v>
      </c>
      <c r="T1279" s="6">
        <v>3</v>
      </c>
      <c r="U1279" s="6">
        <v>0</v>
      </c>
      <c r="V1279" s="6">
        <v>0</v>
      </c>
      <c r="W1279" s="6">
        <v>0</v>
      </c>
      <c r="X1279" s="6">
        <v>0</v>
      </c>
      <c r="Y1279" s="7">
        <v>0</v>
      </c>
      <c r="Z1279" s="7">
        <v>0</v>
      </c>
      <c r="AA1279" s="8">
        <v>0</v>
      </c>
      <c r="AB1279" s="8">
        <v>1</v>
      </c>
      <c r="AC1279" s="8">
        <v>0</v>
      </c>
      <c r="AD1279" s="8">
        <v>0</v>
      </c>
      <c r="AE1279" s="8">
        <v>0</v>
      </c>
      <c r="AF1279" s="8">
        <v>0</v>
      </c>
      <c r="AI1279" s="9" t="s">
        <v>85</v>
      </c>
      <c r="AK1279" s="9">
        <f>LEN(H1279)</f>
        <v>45</v>
      </c>
      <c r="AL1279" s="9">
        <f>SUM(R1279:X1279)</f>
        <v>3</v>
      </c>
      <c r="AM1279" s="3" t="b">
        <f>IF(R1279,1)</f>
        <v>0</v>
      </c>
      <c r="AN1279" s="3" t="b">
        <f>IF(S1279,1)</f>
        <v>0</v>
      </c>
      <c r="AO1279" s="3">
        <f>IF(T1279,1)</f>
        <v>1</v>
      </c>
      <c r="AP1279" s="3" t="b">
        <f>IF(U1279,1)</f>
        <v>0</v>
      </c>
      <c r="AQ1279" s="3" t="b">
        <f>IF(V1279,1)</f>
        <v>0</v>
      </c>
      <c r="AR1279" s="3" t="b">
        <f>IF(W1279,1)</f>
        <v>0</v>
      </c>
      <c r="AS1279" s="3" t="b">
        <f>IF(X1279,1)</f>
        <v>0</v>
      </c>
      <c r="AT1279" s="3">
        <f>SUM(AM1279:AS1279)</f>
        <v>1</v>
      </c>
      <c r="AU1279" s="10" t="b">
        <f>IF(R1279,1)</f>
        <v>0</v>
      </c>
      <c r="AV1279" s="10" t="b">
        <f>IF(S1279,2)</f>
        <v>0</v>
      </c>
      <c r="AW1279" s="10">
        <f>IF(T1279,3)</f>
        <v>3</v>
      </c>
      <c r="AX1279" s="10" t="b">
        <f>IF(U1279,4)</f>
        <v>0</v>
      </c>
      <c r="AY1279" s="10" t="b">
        <f>IF(V1279,5)</f>
        <v>0</v>
      </c>
      <c r="AZ1279" s="10" t="b">
        <f>IF(W1279,6)</f>
        <v>0</v>
      </c>
      <c r="BA1279" s="10" t="b">
        <f>IF(X1279,7)</f>
        <v>0</v>
      </c>
      <c r="BB1279" s="10">
        <f>MIN(AU1279:BA1279)</f>
        <v>3</v>
      </c>
      <c r="BC1279" s="10">
        <f>MAX(AU1279:BA1279)</f>
        <v>3</v>
      </c>
      <c r="BD1279" s="10">
        <f>IF(AT1279&gt;0,(1+(BC1279-AT1279))-BB1279,-1)</f>
        <v>0</v>
      </c>
      <c r="BE1279" s="44">
        <f>AL1279-AT1279</f>
        <v>2</v>
      </c>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c r="FN1279" s="3"/>
      <c r="FO1279" s="3"/>
      <c r="FP1279" s="3"/>
      <c r="FQ1279" s="3"/>
      <c r="FR1279" s="3"/>
      <c r="FS1279" s="3"/>
      <c r="FT1279" s="3"/>
      <c r="FU1279" s="3"/>
    </row>
    <row r="1280" spans="1:177" ht="15" customHeight="1">
      <c r="A1280" s="1">
        <v>1279</v>
      </c>
      <c r="B1280" s="1">
        <v>-37.814577572821499</v>
      </c>
      <c r="C1280" s="1">
        <v>144.96325015869101</v>
      </c>
      <c r="D1280" s="1">
        <v>15</v>
      </c>
      <c r="E1280"/>
      <c r="F1280" s="1" t="s">
        <v>140</v>
      </c>
      <c r="G1280" s="1" t="s">
        <v>1505</v>
      </c>
      <c r="H1280" s="2" t="s">
        <v>1516</v>
      </c>
      <c r="I1280" s="4">
        <v>1</v>
      </c>
      <c r="J1280" s="4">
        <v>0</v>
      </c>
      <c r="K1280" s="4">
        <v>0</v>
      </c>
      <c r="L1280" s="4">
        <v>0</v>
      </c>
      <c r="M1280" s="5">
        <v>0</v>
      </c>
      <c r="N1280" s="5">
        <v>0</v>
      </c>
      <c r="O1280" s="5">
        <v>0</v>
      </c>
      <c r="P1280" s="5">
        <v>1</v>
      </c>
      <c r="Q1280" s="5">
        <v>1</v>
      </c>
      <c r="R1280" s="6">
        <v>0</v>
      </c>
      <c r="S1280" s="6">
        <v>0</v>
      </c>
      <c r="T1280" s="6">
        <v>2</v>
      </c>
      <c r="U1280" s="6">
        <v>0</v>
      </c>
      <c r="V1280" s="6">
        <v>0</v>
      </c>
      <c r="W1280" s="6">
        <v>0</v>
      </c>
      <c r="X1280" s="6">
        <v>0</v>
      </c>
      <c r="Y1280" s="7">
        <v>0</v>
      </c>
      <c r="Z1280" s="7">
        <v>0</v>
      </c>
      <c r="AA1280" s="8">
        <v>1</v>
      </c>
      <c r="AB1280" s="8">
        <v>1</v>
      </c>
      <c r="AC1280" s="8">
        <v>0</v>
      </c>
      <c r="AD1280" s="8">
        <v>0</v>
      </c>
      <c r="AE1280" s="8">
        <v>0</v>
      </c>
      <c r="AF1280" s="8">
        <v>0</v>
      </c>
      <c r="AI1280" s="9" t="s">
        <v>85</v>
      </c>
      <c r="AK1280" s="9">
        <f>LEN(H1280)</f>
        <v>19</v>
      </c>
      <c r="AL1280" s="9">
        <f>SUM(R1280:X1280)</f>
        <v>2</v>
      </c>
      <c r="AM1280" s="3" t="b">
        <f>IF(R1280,1)</f>
        <v>0</v>
      </c>
      <c r="AN1280" s="3" t="b">
        <f>IF(S1280,1)</f>
        <v>0</v>
      </c>
      <c r="AO1280" s="3">
        <f>IF(T1280,1)</f>
        <v>1</v>
      </c>
      <c r="AP1280" s="3" t="b">
        <f>IF(U1280,1)</f>
        <v>0</v>
      </c>
      <c r="AQ1280" s="3" t="b">
        <f>IF(V1280,1)</f>
        <v>0</v>
      </c>
      <c r="AR1280" s="3" t="b">
        <f>IF(W1280,1)</f>
        <v>0</v>
      </c>
      <c r="AS1280" s="3" t="b">
        <f>IF(X1280,1)</f>
        <v>0</v>
      </c>
      <c r="AT1280" s="3">
        <f>SUM(AM1280:AS1280)</f>
        <v>1</v>
      </c>
      <c r="AU1280" s="10" t="b">
        <f>IF(R1280,1)</f>
        <v>0</v>
      </c>
      <c r="AV1280" s="10" t="b">
        <f>IF(S1280,2)</f>
        <v>0</v>
      </c>
      <c r="AW1280" s="10">
        <f>IF(T1280,3)</f>
        <v>3</v>
      </c>
      <c r="AX1280" s="10" t="b">
        <f>IF(U1280,4)</f>
        <v>0</v>
      </c>
      <c r="AY1280" s="10" t="b">
        <f>IF(V1280,5)</f>
        <v>0</v>
      </c>
      <c r="AZ1280" s="10" t="b">
        <f>IF(W1280,6)</f>
        <v>0</v>
      </c>
      <c r="BA1280" s="10" t="b">
        <f>IF(X1280,7)</f>
        <v>0</v>
      </c>
      <c r="BB1280" s="10">
        <f>MIN(AU1280:BA1280)</f>
        <v>3</v>
      </c>
      <c r="BC1280" s="10">
        <f>MAX(AU1280:BA1280)</f>
        <v>3</v>
      </c>
      <c r="BD1280" s="10">
        <f>IF(AT1280&gt;0,(1+(BC1280-AT1280))-BB1280,-1)</f>
        <v>0</v>
      </c>
      <c r="BE1280" s="44">
        <f>AL1280-AT1280</f>
        <v>1</v>
      </c>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c r="FN1280" s="3"/>
      <c r="FO1280" s="3"/>
      <c r="FP1280" s="3"/>
      <c r="FQ1280" s="3"/>
      <c r="FR1280" s="3"/>
      <c r="FS1280" s="3"/>
      <c r="FT1280" s="3"/>
      <c r="FU1280" s="3"/>
    </row>
    <row r="1281" spans="1:177" ht="15" customHeight="1">
      <c r="A1281" s="1">
        <v>1280</v>
      </c>
      <c r="B1281" s="1">
        <v>-37.809729273046898</v>
      </c>
      <c r="C1281" s="1">
        <v>144.96363639679001</v>
      </c>
      <c r="D1281" s="1">
        <v>15</v>
      </c>
      <c r="E1281"/>
      <c r="F1281" s="1" t="s">
        <v>40</v>
      </c>
      <c r="G1281" s="1" t="s">
        <v>1505</v>
      </c>
      <c r="H1281" s="2" t="s">
        <v>1517</v>
      </c>
      <c r="I1281" s="4">
        <v>1</v>
      </c>
      <c r="J1281" s="4">
        <v>0</v>
      </c>
      <c r="K1281" s="4">
        <v>0</v>
      </c>
      <c r="L1281" s="4">
        <v>0</v>
      </c>
      <c r="M1281" s="5">
        <v>0</v>
      </c>
      <c r="N1281" s="5">
        <v>1</v>
      </c>
      <c r="O1281" s="5">
        <v>0</v>
      </c>
      <c r="P1281" s="5">
        <v>1</v>
      </c>
      <c r="Q1281" s="5">
        <v>0</v>
      </c>
      <c r="R1281" s="6">
        <v>0</v>
      </c>
      <c r="S1281" s="6">
        <v>0</v>
      </c>
      <c r="T1281" s="6">
        <v>2</v>
      </c>
      <c r="U1281" s="6">
        <v>0</v>
      </c>
      <c r="V1281" s="6">
        <v>0</v>
      </c>
      <c r="W1281" s="6">
        <v>0</v>
      </c>
      <c r="X1281" s="6">
        <v>0</v>
      </c>
      <c r="Y1281" s="7">
        <v>0</v>
      </c>
      <c r="Z1281" s="7">
        <v>0</v>
      </c>
      <c r="AA1281" s="8">
        <v>0</v>
      </c>
      <c r="AB1281" s="8">
        <v>0</v>
      </c>
      <c r="AC1281" s="8">
        <v>0</v>
      </c>
      <c r="AD1281" s="8">
        <v>0</v>
      </c>
      <c r="AE1281" s="8">
        <v>0</v>
      </c>
      <c r="AF1281" s="8">
        <v>0</v>
      </c>
      <c r="AK1281" s="9">
        <f>LEN(H1281)</f>
        <v>33</v>
      </c>
      <c r="AL1281" s="9">
        <f>SUM(R1281:X1281)</f>
        <v>2</v>
      </c>
      <c r="AM1281" s="3" t="b">
        <f>IF(R1281,1)</f>
        <v>0</v>
      </c>
      <c r="AN1281" s="3" t="b">
        <f>IF(S1281,1)</f>
        <v>0</v>
      </c>
      <c r="AO1281" s="3">
        <f>IF(T1281,1)</f>
        <v>1</v>
      </c>
      <c r="AP1281" s="3" t="b">
        <f>IF(U1281,1)</f>
        <v>0</v>
      </c>
      <c r="AQ1281" s="3" t="b">
        <f>IF(V1281,1)</f>
        <v>0</v>
      </c>
      <c r="AR1281" s="3" t="b">
        <f>IF(W1281,1)</f>
        <v>0</v>
      </c>
      <c r="AS1281" s="3" t="b">
        <f>IF(X1281,1)</f>
        <v>0</v>
      </c>
      <c r="AT1281" s="3">
        <f>SUM(AM1281:AS1281)</f>
        <v>1</v>
      </c>
      <c r="AU1281" s="10" t="b">
        <f>IF(R1281,1)</f>
        <v>0</v>
      </c>
      <c r="AV1281" s="10" t="b">
        <f>IF(S1281,2)</f>
        <v>0</v>
      </c>
      <c r="AW1281" s="10">
        <f>IF(T1281,3)</f>
        <v>3</v>
      </c>
      <c r="AX1281" s="10" t="b">
        <f>IF(U1281,4)</f>
        <v>0</v>
      </c>
      <c r="AY1281" s="10" t="b">
        <f>IF(V1281,5)</f>
        <v>0</v>
      </c>
      <c r="AZ1281" s="10" t="b">
        <f>IF(W1281,6)</f>
        <v>0</v>
      </c>
      <c r="BA1281" s="10" t="b">
        <f>IF(X1281,7)</f>
        <v>0</v>
      </c>
      <c r="BB1281" s="10">
        <f>MIN(AU1281:BA1281)</f>
        <v>3</v>
      </c>
      <c r="BC1281" s="10">
        <f>MAX(AU1281:BA1281)</f>
        <v>3</v>
      </c>
      <c r="BD1281" s="10">
        <f>IF(AT1281&gt;0,(1+(BC1281-AT1281))-BB1281,-1)</f>
        <v>0</v>
      </c>
      <c r="BE1281" s="44">
        <f>AL1281-AT1281</f>
        <v>1</v>
      </c>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c r="FN1281" s="3"/>
      <c r="FO1281" s="3"/>
      <c r="FP1281" s="3"/>
      <c r="FQ1281" s="3"/>
      <c r="FR1281" s="3"/>
      <c r="FS1281" s="3"/>
      <c r="FT1281" s="3"/>
      <c r="FU1281" s="3"/>
    </row>
    <row r="1282" spans="1:177" ht="15" customHeight="1">
      <c r="A1282" s="1">
        <v>1281</v>
      </c>
      <c r="B1282" s="1">
        <v>0</v>
      </c>
      <c r="C1282" s="1">
        <v>0</v>
      </c>
      <c r="D1282" s="1">
        <v>0</v>
      </c>
      <c r="E1282"/>
      <c r="F1282" s="1" t="s">
        <v>40</v>
      </c>
      <c r="G1282" s="1" t="s">
        <v>1518</v>
      </c>
      <c r="H1282" s="14"/>
      <c r="I1282" s="4">
        <v>0</v>
      </c>
      <c r="J1282" s="4">
        <v>0</v>
      </c>
      <c r="K1282" s="4">
        <v>0</v>
      </c>
      <c r="L1282" s="4">
        <v>99</v>
      </c>
      <c r="M1282" s="5">
        <v>0</v>
      </c>
      <c r="N1282" s="5">
        <v>0</v>
      </c>
      <c r="O1282" s="5">
        <v>0</v>
      </c>
      <c r="P1282" s="5">
        <v>0</v>
      </c>
      <c r="Q1282" s="5">
        <v>0</v>
      </c>
      <c r="R1282" s="6">
        <v>0</v>
      </c>
      <c r="S1282" s="6">
        <v>0</v>
      </c>
      <c r="T1282" s="6">
        <v>0</v>
      </c>
      <c r="U1282" s="6">
        <v>0</v>
      </c>
      <c r="V1282" s="6">
        <v>0</v>
      </c>
      <c r="W1282" s="6">
        <v>0</v>
      </c>
      <c r="X1282" s="6">
        <v>0</v>
      </c>
      <c r="Y1282" s="7">
        <v>0</v>
      </c>
      <c r="Z1282" s="7">
        <v>0</v>
      </c>
      <c r="AA1282" s="8">
        <v>0</v>
      </c>
      <c r="AB1282" s="8">
        <v>0</v>
      </c>
      <c r="AC1282" s="8">
        <v>0</v>
      </c>
      <c r="AD1282" s="8">
        <v>0</v>
      </c>
      <c r="AE1282" s="8">
        <v>0</v>
      </c>
      <c r="AF1282" s="8">
        <v>0</v>
      </c>
      <c r="AK1282" s="9">
        <f>LEN(H1282)</f>
        <v>0</v>
      </c>
      <c r="AL1282" s="9">
        <f>SUM(R1282:X1282)</f>
        <v>0</v>
      </c>
      <c r="AM1282" s="3" t="b">
        <f>IF(R1282,1)</f>
        <v>0</v>
      </c>
      <c r="AN1282" s="3" t="b">
        <f>IF(S1282,1)</f>
        <v>0</v>
      </c>
      <c r="AO1282" s="3" t="b">
        <f>IF(T1282,1)</f>
        <v>0</v>
      </c>
      <c r="AP1282" s="3" t="b">
        <f>IF(U1282,1)</f>
        <v>0</v>
      </c>
      <c r="AQ1282" s="3" t="b">
        <f>IF(V1282,1)</f>
        <v>0</v>
      </c>
      <c r="AR1282" s="3" t="b">
        <f>IF(W1282,1)</f>
        <v>0</v>
      </c>
      <c r="AS1282" s="3" t="b">
        <f>IF(X1282,1)</f>
        <v>0</v>
      </c>
      <c r="AT1282" s="3">
        <f>SUM(AM1282:AS1282)</f>
        <v>0</v>
      </c>
      <c r="AU1282" s="10" t="b">
        <f>IF(R1282,1)</f>
        <v>0</v>
      </c>
      <c r="AV1282" s="10" t="b">
        <f>IF(S1282,2)</f>
        <v>0</v>
      </c>
      <c r="AW1282" s="10" t="b">
        <f>IF(T1282,3)</f>
        <v>0</v>
      </c>
      <c r="AX1282" s="10" t="b">
        <f>IF(U1282,4)</f>
        <v>0</v>
      </c>
      <c r="AY1282" s="10" t="b">
        <f>IF(V1282,5)</f>
        <v>0</v>
      </c>
      <c r="AZ1282" s="10" t="b">
        <f>IF(W1282,6)</f>
        <v>0</v>
      </c>
      <c r="BA1282" s="10" t="b">
        <f>IF(X1282,7)</f>
        <v>0</v>
      </c>
      <c r="BB1282" s="10">
        <f>MIN(AU1282:BA1282)</f>
        <v>0</v>
      </c>
      <c r="BC1282" s="10">
        <f>MAX(AU1282:BA1282)</f>
        <v>0</v>
      </c>
      <c r="BD1282" s="10">
        <f>IF(AT1282&gt;0,(1+(BC1282-AT1282))-BB1282,-1)</f>
        <v>-1</v>
      </c>
      <c r="BE1282" s="44">
        <f>AL1282-AT1282</f>
        <v>0</v>
      </c>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c r="FN1282" s="3"/>
      <c r="FO1282" s="3"/>
      <c r="FP1282" s="3"/>
      <c r="FQ1282" s="3"/>
      <c r="FR1282" s="3"/>
      <c r="FS1282" s="3"/>
      <c r="FT1282" s="3"/>
      <c r="FU1282" s="3"/>
    </row>
    <row r="1283" spans="1:177" ht="15" customHeight="1">
      <c r="A1283" s="1">
        <v>1282</v>
      </c>
      <c r="B1283" s="1">
        <v>-38.109051878090902</v>
      </c>
      <c r="C1283" s="1">
        <v>145.128350452028</v>
      </c>
      <c r="D1283" s="1">
        <v>10</v>
      </c>
      <c r="E1283"/>
      <c r="F1283" s="1" t="s">
        <v>40</v>
      </c>
      <c r="G1283" s="1" t="s">
        <v>1518</v>
      </c>
      <c r="H1283" s="2" t="s">
        <v>1519</v>
      </c>
      <c r="I1283" s="4">
        <v>1</v>
      </c>
      <c r="J1283" s="4">
        <v>0</v>
      </c>
      <c r="K1283" s="4">
        <v>0</v>
      </c>
      <c r="L1283" s="4">
        <v>0</v>
      </c>
      <c r="M1283" s="5">
        <v>0</v>
      </c>
      <c r="N1283" s="5">
        <v>1</v>
      </c>
      <c r="O1283" s="5">
        <v>0</v>
      </c>
      <c r="P1283" s="5">
        <v>0</v>
      </c>
      <c r="Q1283" s="5">
        <v>0</v>
      </c>
      <c r="R1283" s="6">
        <v>0</v>
      </c>
      <c r="S1283" s="6">
        <v>0</v>
      </c>
      <c r="T1283" s="6">
        <v>0</v>
      </c>
      <c r="U1283" s="6">
        <v>0</v>
      </c>
      <c r="V1283" s="6">
        <v>1</v>
      </c>
      <c r="W1283" s="6">
        <v>0</v>
      </c>
      <c r="X1283" s="6">
        <v>0</v>
      </c>
      <c r="Y1283" s="7">
        <v>0</v>
      </c>
      <c r="Z1283" s="7">
        <v>1</v>
      </c>
      <c r="AA1283" s="8">
        <v>0</v>
      </c>
      <c r="AB1283" s="8">
        <v>1</v>
      </c>
      <c r="AC1283" s="8">
        <v>0</v>
      </c>
      <c r="AD1283" s="8">
        <v>0</v>
      </c>
      <c r="AE1283" s="8">
        <v>0</v>
      </c>
      <c r="AF1283" s="8">
        <v>0</v>
      </c>
      <c r="AI1283" s="9" t="s">
        <v>837</v>
      </c>
      <c r="AK1283" s="9">
        <f>LEN(H1283)</f>
        <v>26</v>
      </c>
      <c r="AL1283" s="9">
        <f>SUM(R1283:X1283)</f>
        <v>1</v>
      </c>
      <c r="AM1283" s="3" t="b">
        <f>IF(R1283,1)</f>
        <v>0</v>
      </c>
      <c r="AN1283" s="3" t="b">
        <f>IF(S1283,1)</f>
        <v>0</v>
      </c>
      <c r="AO1283" s="3" t="b">
        <f>IF(T1283,1)</f>
        <v>0</v>
      </c>
      <c r="AP1283" s="3" t="b">
        <f>IF(U1283,1)</f>
        <v>0</v>
      </c>
      <c r="AQ1283" s="3">
        <f>IF(V1283,1)</f>
        <v>1</v>
      </c>
      <c r="AR1283" s="3" t="b">
        <f>IF(W1283,1)</f>
        <v>0</v>
      </c>
      <c r="AS1283" s="3" t="b">
        <f>IF(X1283,1)</f>
        <v>0</v>
      </c>
      <c r="AT1283" s="3">
        <f>SUM(AM1283:AS1283)</f>
        <v>1</v>
      </c>
      <c r="AU1283" s="10" t="b">
        <f>IF(R1283,1)</f>
        <v>0</v>
      </c>
      <c r="AV1283" s="10" t="b">
        <f>IF(S1283,2)</f>
        <v>0</v>
      </c>
      <c r="AW1283" s="10" t="b">
        <f>IF(T1283,3)</f>
        <v>0</v>
      </c>
      <c r="AX1283" s="10" t="b">
        <f>IF(U1283,4)</f>
        <v>0</v>
      </c>
      <c r="AY1283" s="10">
        <f>IF(V1283,5)</f>
        <v>5</v>
      </c>
      <c r="AZ1283" s="10" t="b">
        <f>IF(W1283,6)</f>
        <v>0</v>
      </c>
      <c r="BA1283" s="10" t="b">
        <f>IF(X1283,7)</f>
        <v>0</v>
      </c>
      <c r="BB1283" s="10">
        <f>MIN(AU1283:BA1283)</f>
        <v>5</v>
      </c>
      <c r="BC1283" s="10">
        <f>MAX(AU1283:BA1283)</f>
        <v>5</v>
      </c>
      <c r="BD1283" s="10">
        <f>IF(AT1283&gt;0,(1+(BC1283-AT1283))-BB1283,-1)</f>
        <v>0</v>
      </c>
      <c r="BE1283" s="44">
        <f>AL1283-AT1283</f>
        <v>0</v>
      </c>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c r="FN1283" s="3"/>
      <c r="FO1283" s="3"/>
      <c r="FP1283" s="3"/>
      <c r="FQ1283" s="3"/>
      <c r="FR1283" s="3"/>
      <c r="FS1283" s="3"/>
      <c r="FT1283" s="3"/>
      <c r="FU1283" s="3"/>
    </row>
    <row r="1284" spans="1:177" ht="15" customHeight="1">
      <c r="A1284" s="1">
        <v>1283</v>
      </c>
      <c r="B1284" s="1">
        <v>-37.8004216796378</v>
      </c>
      <c r="C1284" s="1">
        <v>144.96687650528</v>
      </c>
      <c r="D1284" s="1">
        <v>16</v>
      </c>
      <c r="E1284"/>
      <c r="F1284" s="1" t="s">
        <v>140</v>
      </c>
      <c r="G1284" s="1" t="s">
        <v>1520</v>
      </c>
      <c r="H1284" s="2" t="s">
        <v>1521</v>
      </c>
      <c r="I1284" s="4">
        <v>1</v>
      </c>
      <c r="J1284" s="4">
        <v>0</v>
      </c>
      <c r="K1284" s="4">
        <v>0</v>
      </c>
      <c r="L1284" s="4">
        <v>0</v>
      </c>
      <c r="M1284" s="5">
        <v>0</v>
      </c>
      <c r="N1284" s="5">
        <v>0</v>
      </c>
      <c r="O1284" s="5">
        <v>0</v>
      </c>
      <c r="P1284" s="5">
        <v>1</v>
      </c>
      <c r="Q1284" s="5">
        <v>0</v>
      </c>
      <c r="R1284" s="6">
        <v>0</v>
      </c>
      <c r="S1284" s="6">
        <v>0</v>
      </c>
      <c r="T1284" s="6">
        <v>0</v>
      </c>
      <c r="U1284" s="6">
        <v>1</v>
      </c>
      <c r="V1284" s="6">
        <v>0</v>
      </c>
      <c r="W1284" s="6">
        <v>0</v>
      </c>
      <c r="X1284" s="6">
        <v>0</v>
      </c>
      <c r="Y1284" s="7">
        <v>0</v>
      </c>
      <c r="Z1284" s="7">
        <v>0</v>
      </c>
      <c r="AA1284" s="8">
        <v>0</v>
      </c>
      <c r="AB1284" s="8">
        <v>1</v>
      </c>
      <c r="AC1284" s="8">
        <v>0</v>
      </c>
      <c r="AD1284" s="8">
        <v>0</v>
      </c>
      <c r="AE1284" s="8">
        <v>0</v>
      </c>
      <c r="AF1284" s="8">
        <v>0</v>
      </c>
      <c r="AI1284" s="9" t="s">
        <v>4460</v>
      </c>
      <c r="AK1284" s="9">
        <f>LEN(H1284)</f>
        <v>45</v>
      </c>
      <c r="AL1284" s="9">
        <f>SUM(R1284:X1284)</f>
        <v>1</v>
      </c>
      <c r="AM1284" s="3" t="b">
        <f>IF(R1284,1)</f>
        <v>0</v>
      </c>
      <c r="AN1284" s="3" t="b">
        <f>IF(S1284,1)</f>
        <v>0</v>
      </c>
      <c r="AO1284" s="3" t="b">
        <f>IF(T1284,1)</f>
        <v>0</v>
      </c>
      <c r="AP1284" s="3">
        <f>IF(U1284,1)</f>
        <v>1</v>
      </c>
      <c r="AQ1284" s="3" t="b">
        <f>IF(V1284,1)</f>
        <v>0</v>
      </c>
      <c r="AR1284" s="3" t="b">
        <f>IF(W1284,1)</f>
        <v>0</v>
      </c>
      <c r="AS1284" s="3" t="b">
        <f>IF(X1284,1)</f>
        <v>0</v>
      </c>
      <c r="AT1284" s="3">
        <f>SUM(AM1284:AS1284)</f>
        <v>1</v>
      </c>
      <c r="AU1284" s="10" t="b">
        <f>IF(R1284,1)</f>
        <v>0</v>
      </c>
      <c r="AV1284" s="10" t="b">
        <f>IF(S1284,2)</f>
        <v>0</v>
      </c>
      <c r="AW1284" s="10" t="b">
        <f>IF(T1284,3)</f>
        <v>0</v>
      </c>
      <c r="AX1284" s="10">
        <f>IF(U1284,4)</f>
        <v>4</v>
      </c>
      <c r="AY1284" s="10" t="b">
        <f>IF(V1284,5)</f>
        <v>0</v>
      </c>
      <c r="AZ1284" s="10" t="b">
        <f>IF(W1284,6)</f>
        <v>0</v>
      </c>
      <c r="BA1284" s="10" t="b">
        <f>IF(X1284,7)</f>
        <v>0</v>
      </c>
      <c r="BB1284" s="10">
        <f>MIN(AU1284:BA1284)</f>
        <v>4</v>
      </c>
      <c r="BC1284" s="10">
        <f>MAX(AU1284:BA1284)</f>
        <v>4</v>
      </c>
      <c r="BD1284" s="10">
        <f>IF(AT1284&gt;0,(1+(BC1284-AT1284))-BB1284,-1)</f>
        <v>0</v>
      </c>
      <c r="BE1284" s="44">
        <f>AL1284-AT1284</f>
        <v>0</v>
      </c>
      <c r="BF1284" s="3">
        <v>1</v>
      </c>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c r="FN1284" s="3"/>
      <c r="FO1284" s="3"/>
      <c r="FP1284" s="3"/>
      <c r="FQ1284" s="3"/>
      <c r="FR1284" s="3"/>
      <c r="FS1284" s="3"/>
      <c r="FT1284" s="3"/>
      <c r="FU1284" s="3"/>
    </row>
    <row r="1285" spans="1:177" ht="15" customHeight="1">
      <c r="A1285" s="1">
        <v>1284</v>
      </c>
      <c r="B1285" s="1">
        <v>-37.800212128728198</v>
      </c>
      <c r="C1285" s="1">
        <v>144.96705587800699</v>
      </c>
      <c r="D1285" s="1">
        <v>22</v>
      </c>
      <c r="E1285"/>
      <c r="F1285" s="1" t="s">
        <v>40</v>
      </c>
      <c r="G1285" s="1" t="s">
        <v>1520</v>
      </c>
      <c r="H1285" s="2" t="s">
        <v>1522</v>
      </c>
      <c r="I1285" s="4">
        <v>1</v>
      </c>
      <c r="J1285" s="4">
        <v>0</v>
      </c>
      <c r="K1285" s="4">
        <v>0</v>
      </c>
      <c r="L1285" s="4">
        <v>0</v>
      </c>
      <c r="M1285" s="5">
        <v>0</v>
      </c>
      <c r="N1285" s="5">
        <v>0</v>
      </c>
      <c r="O1285" s="5">
        <v>0</v>
      </c>
      <c r="P1285" s="5">
        <v>0</v>
      </c>
      <c r="Q1285" s="5">
        <v>1</v>
      </c>
      <c r="R1285" s="6">
        <v>0</v>
      </c>
      <c r="S1285" s="6">
        <v>0</v>
      </c>
      <c r="T1285" s="6">
        <v>1</v>
      </c>
      <c r="U1285" s="6">
        <v>0</v>
      </c>
      <c r="V1285" s="6">
        <v>0</v>
      </c>
      <c r="W1285" s="6">
        <v>0</v>
      </c>
      <c r="X1285" s="6">
        <v>0</v>
      </c>
      <c r="Y1285" s="7">
        <v>0</v>
      </c>
      <c r="Z1285" s="7">
        <v>0</v>
      </c>
      <c r="AA1285" s="8">
        <v>0</v>
      </c>
      <c r="AB1285" s="8">
        <v>0</v>
      </c>
      <c r="AC1285" s="8">
        <v>0</v>
      </c>
      <c r="AD1285" s="8">
        <v>0</v>
      </c>
      <c r="AE1285" s="8">
        <v>0</v>
      </c>
      <c r="AF1285" s="8">
        <v>0</v>
      </c>
      <c r="AK1285" s="9">
        <f>LEN(H1285)</f>
        <v>8</v>
      </c>
      <c r="AL1285" s="9">
        <f>SUM(R1285:X1285)</f>
        <v>1</v>
      </c>
      <c r="AM1285" s="3" t="b">
        <f>IF(R1285,1)</f>
        <v>0</v>
      </c>
      <c r="AN1285" s="3" t="b">
        <f>IF(S1285,1)</f>
        <v>0</v>
      </c>
      <c r="AO1285" s="3">
        <f>IF(T1285,1)</f>
        <v>1</v>
      </c>
      <c r="AP1285" s="3" t="b">
        <f>IF(U1285,1)</f>
        <v>0</v>
      </c>
      <c r="AQ1285" s="3" t="b">
        <f>IF(V1285,1)</f>
        <v>0</v>
      </c>
      <c r="AR1285" s="3" t="b">
        <f>IF(W1285,1)</f>
        <v>0</v>
      </c>
      <c r="AS1285" s="3" t="b">
        <f>IF(X1285,1)</f>
        <v>0</v>
      </c>
      <c r="AT1285" s="3">
        <f>SUM(AM1285:AS1285)</f>
        <v>1</v>
      </c>
      <c r="AU1285" s="10" t="b">
        <f>IF(R1285,1)</f>
        <v>0</v>
      </c>
      <c r="AV1285" s="10" t="b">
        <f>IF(S1285,2)</f>
        <v>0</v>
      </c>
      <c r="AW1285" s="10">
        <f>IF(T1285,3)</f>
        <v>3</v>
      </c>
      <c r="AX1285" s="10" t="b">
        <f>IF(U1285,4)</f>
        <v>0</v>
      </c>
      <c r="AY1285" s="10" t="b">
        <f>IF(V1285,5)</f>
        <v>0</v>
      </c>
      <c r="AZ1285" s="10" t="b">
        <f>IF(W1285,6)</f>
        <v>0</v>
      </c>
      <c r="BA1285" s="10" t="b">
        <f>IF(X1285,7)</f>
        <v>0</v>
      </c>
      <c r="BB1285" s="10">
        <f>MIN(AU1285:BA1285)</f>
        <v>3</v>
      </c>
      <c r="BC1285" s="10">
        <f>MAX(AU1285:BA1285)</f>
        <v>3</v>
      </c>
      <c r="BD1285" s="10">
        <f>IF(AT1285&gt;0,(1+(BC1285-AT1285))-BB1285,-1)</f>
        <v>0</v>
      </c>
      <c r="BE1285" s="44">
        <f>AL1285-AT1285</f>
        <v>0</v>
      </c>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c r="FN1285" s="3"/>
      <c r="FO1285" s="3"/>
      <c r="FP1285" s="3"/>
      <c r="FQ1285" s="3"/>
      <c r="FR1285" s="3"/>
      <c r="FS1285" s="3"/>
      <c r="FT1285" s="3"/>
      <c r="FU1285" s="3"/>
    </row>
    <row r="1286" spans="1:177" ht="15" customHeight="1">
      <c r="A1286" s="1">
        <v>1285</v>
      </c>
      <c r="B1286" s="1">
        <v>-37.773713058108797</v>
      </c>
      <c r="C1286" s="1">
        <v>144.96930122222901</v>
      </c>
      <c r="D1286" s="1">
        <v>15</v>
      </c>
      <c r="E1286"/>
      <c r="F1286" s="1" t="s">
        <v>40</v>
      </c>
      <c r="G1286" s="1" t="s">
        <v>1520</v>
      </c>
      <c r="H1286" s="2" t="s">
        <v>1523</v>
      </c>
      <c r="I1286" s="4">
        <v>1</v>
      </c>
      <c r="J1286" s="4">
        <v>0</v>
      </c>
      <c r="K1286" s="4">
        <v>0</v>
      </c>
      <c r="L1286" s="4">
        <v>0</v>
      </c>
      <c r="M1286" s="5">
        <v>1</v>
      </c>
      <c r="N1286" s="5">
        <v>0</v>
      </c>
      <c r="O1286" s="5">
        <v>0</v>
      </c>
      <c r="P1286" s="5">
        <v>0</v>
      </c>
      <c r="Q1286" s="5">
        <v>0</v>
      </c>
      <c r="R1286" s="6">
        <v>0</v>
      </c>
      <c r="S1286" s="6">
        <v>0</v>
      </c>
      <c r="T1286" s="6">
        <v>0</v>
      </c>
      <c r="U1286" s="6">
        <v>1</v>
      </c>
      <c r="V1286" s="6">
        <v>0</v>
      </c>
      <c r="W1286" s="6">
        <v>0</v>
      </c>
      <c r="X1286" s="6">
        <v>0</v>
      </c>
      <c r="Y1286" s="7">
        <v>0</v>
      </c>
      <c r="Z1286" s="7">
        <v>0</v>
      </c>
      <c r="AA1286" s="8">
        <v>0</v>
      </c>
      <c r="AB1286" s="8">
        <v>0</v>
      </c>
      <c r="AC1286" s="8">
        <v>0</v>
      </c>
      <c r="AD1286" s="8">
        <v>0</v>
      </c>
      <c r="AE1286" s="8">
        <v>0</v>
      </c>
      <c r="AF1286" s="8">
        <v>0</v>
      </c>
      <c r="AG1286" s="9" t="s">
        <v>907</v>
      </c>
      <c r="AI1286" s="9" t="s">
        <v>48</v>
      </c>
      <c r="AK1286" s="9">
        <f>LEN(H1286)</f>
        <v>25</v>
      </c>
      <c r="AL1286" s="9">
        <f>SUM(R1286:X1286)</f>
        <v>1</v>
      </c>
      <c r="AM1286" s="3" t="b">
        <f>IF(R1286,1)</f>
        <v>0</v>
      </c>
      <c r="AN1286" s="3" t="b">
        <f>IF(S1286,1)</f>
        <v>0</v>
      </c>
      <c r="AO1286" s="3" t="b">
        <f>IF(T1286,1)</f>
        <v>0</v>
      </c>
      <c r="AP1286" s="3">
        <f>IF(U1286,1)</f>
        <v>1</v>
      </c>
      <c r="AQ1286" s="3" t="b">
        <f>IF(V1286,1)</f>
        <v>0</v>
      </c>
      <c r="AR1286" s="3" t="b">
        <f>IF(W1286,1)</f>
        <v>0</v>
      </c>
      <c r="AS1286" s="3" t="b">
        <f>IF(X1286,1)</f>
        <v>0</v>
      </c>
      <c r="AT1286" s="3">
        <f>SUM(AM1286:AS1286)</f>
        <v>1</v>
      </c>
      <c r="AU1286" s="10" t="b">
        <f>IF(R1286,1)</f>
        <v>0</v>
      </c>
      <c r="AV1286" s="10" t="b">
        <f>IF(S1286,2)</f>
        <v>0</v>
      </c>
      <c r="AW1286" s="10" t="b">
        <f>IF(T1286,3)</f>
        <v>0</v>
      </c>
      <c r="AX1286" s="10">
        <f>IF(U1286,4)</f>
        <v>4</v>
      </c>
      <c r="AY1286" s="10" t="b">
        <f>IF(V1286,5)</f>
        <v>0</v>
      </c>
      <c r="AZ1286" s="10" t="b">
        <f>IF(W1286,6)</f>
        <v>0</v>
      </c>
      <c r="BA1286" s="10" t="b">
        <f>IF(X1286,7)</f>
        <v>0</v>
      </c>
      <c r="BB1286" s="10">
        <f>MIN(AU1286:BA1286)</f>
        <v>4</v>
      </c>
      <c r="BC1286" s="10">
        <f>MAX(AU1286:BA1286)</f>
        <v>4</v>
      </c>
      <c r="BD1286" s="10">
        <f>IF(AT1286&gt;0,(1+(BC1286-AT1286))-BB1286,-1)</f>
        <v>0</v>
      </c>
      <c r="BE1286" s="44">
        <f>AL1286-AT1286</f>
        <v>0</v>
      </c>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c r="FN1286" s="3"/>
      <c r="FO1286" s="3"/>
      <c r="FP1286" s="3"/>
      <c r="FQ1286" s="3"/>
      <c r="FR1286" s="3"/>
      <c r="FS1286" s="3"/>
      <c r="FT1286" s="3"/>
      <c r="FU1286" s="3"/>
    </row>
    <row r="1287" spans="1:177" ht="15" customHeight="1">
      <c r="A1287" s="1">
        <v>1286</v>
      </c>
      <c r="B1287" s="1">
        <v>-37.797386709810503</v>
      </c>
      <c r="C1287" s="1">
        <v>144.94574069824199</v>
      </c>
      <c r="D1287" s="1">
        <v>15</v>
      </c>
      <c r="E1287"/>
      <c r="F1287" s="1" t="s">
        <v>40</v>
      </c>
      <c r="G1287" s="1" t="s">
        <v>1520</v>
      </c>
      <c r="H1287" s="2" t="s">
        <v>1524</v>
      </c>
      <c r="I1287" s="4">
        <v>1</v>
      </c>
      <c r="J1287" s="4">
        <v>0</v>
      </c>
      <c r="K1287" s="4">
        <v>0</v>
      </c>
      <c r="L1287" s="4">
        <v>0</v>
      </c>
      <c r="M1287" s="5">
        <v>1</v>
      </c>
      <c r="N1287" s="5">
        <v>0</v>
      </c>
      <c r="O1287" s="5">
        <v>0</v>
      </c>
      <c r="P1287" s="5">
        <v>1</v>
      </c>
      <c r="Q1287" s="5">
        <v>0</v>
      </c>
      <c r="R1287" s="6">
        <v>0</v>
      </c>
      <c r="S1287" s="6">
        <v>0</v>
      </c>
      <c r="T1287" s="6">
        <v>0</v>
      </c>
      <c r="U1287" s="6">
        <v>1</v>
      </c>
      <c r="V1287" s="6">
        <v>0</v>
      </c>
      <c r="W1287" s="6">
        <v>1</v>
      </c>
      <c r="X1287" s="6">
        <v>0</v>
      </c>
      <c r="Y1287" s="7">
        <v>0</v>
      </c>
      <c r="Z1287" s="7">
        <v>0</v>
      </c>
      <c r="AA1287" s="8">
        <v>0</v>
      </c>
      <c r="AB1287" s="8">
        <v>1</v>
      </c>
      <c r="AC1287" s="8">
        <v>0</v>
      </c>
      <c r="AD1287" s="8">
        <v>0</v>
      </c>
      <c r="AE1287" s="8">
        <v>0</v>
      </c>
      <c r="AF1287" s="8">
        <v>0</v>
      </c>
      <c r="AI1287" s="9" t="s">
        <v>85</v>
      </c>
      <c r="AK1287" s="9">
        <f>LEN(H1287)</f>
        <v>25</v>
      </c>
      <c r="AL1287" s="9">
        <f>SUM(R1287:X1287)</f>
        <v>2</v>
      </c>
      <c r="AM1287" s="3" t="b">
        <f>IF(R1287,1)</f>
        <v>0</v>
      </c>
      <c r="AN1287" s="3" t="b">
        <f>IF(S1287,1)</f>
        <v>0</v>
      </c>
      <c r="AO1287" s="3" t="b">
        <f>IF(T1287,1)</f>
        <v>0</v>
      </c>
      <c r="AP1287" s="3">
        <f>IF(U1287,1)</f>
        <v>1</v>
      </c>
      <c r="AQ1287" s="3" t="b">
        <f>IF(V1287,1)</f>
        <v>0</v>
      </c>
      <c r="AR1287" s="3">
        <f>IF(W1287,1)</f>
        <v>1</v>
      </c>
      <c r="AS1287" s="3" t="b">
        <f>IF(X1287,1)</f>
        <v>0</v>
      </c>
      <c r="AT1287" s="3">
        <f>SUM(AM1287:AS1287)</f>
        <v>2</v>
      </c>
      <c r="AU1287" s="10" t="b">
        <f>IF(R1287,1)</f>
        <v>0</v>
      </c>
      <c r="AV1287" s="10" t="b">
        <f>IF(S1287,2)</f>
        <v>0</v>
      </c>
      <c r="AW1287" s="10" t="b">
        <f>IF(T1287,3)</f>
        <v>0</v>
      </c>
      <c r="AX1287" s="10">
        <f>IF(U1287,4)</f>
        <v>4</v>
      </c>
      <c r="AY1287" s="10" t="b">
        <f>IF(V1287,5)</f>
        <v>0</v>
      </c>
      <c r="AZ1287" s="10">
        <f>IF(W1287,6)</f>
        <v>6</v>
      </c>
      <c r="BA1287" s="10" t="b">
        <f>IF(X1287,7)</f>
        <v>0</v>
      </c>
      <c r="BB1287" s="10">
        <f>MIN(AU1287:BA1287)</f>
        <v>4</v>
      </c>
      <c r="BC1287" s="10">
        <f>MAX(AU1287:BA1287)</f>
        <v>6</v>
      </c>
      <c r="BD1287" s="10">
        <f>IF(AT1287&gt;0,(1+(BC1287-AT1287))-BB1287,-1)</f>
        <v>1</v>
      </c>
      <c r="BE1287" s="44">
        <f>AL1287-AT1287</f>
        <v>0</v>
      </c>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c r="FN1287" s="3"/>
      <c r="FO1287" s="3"/>
      <c r="FP1287" s="3"/>
      <c r="FQ1287" s="3"/>
      <c r="FR1287" s="3"/>
      <c r="FS1287" s="3"/>
      <c r="FT1287" s="3"/>
      <c r="FU1287" s="3"/>
    </row>
    <row r="1288" spans="1:177" ht="15" customHeight="1">
      <c r="A1288" s="1">
        <v>1287</v>
      </c>
      <c r="B1288" s="1">
        <v>-37.795691141650998</v>
      </c>
      <c r="C1288" s="1">
        <v>145.013976095581</v>
      </c>
      <c r="D1288" s="1">
        <v>15</v>
      </c>
      <c r="E1288"/>
      <c r="F1288" s="1" t="s">
        <v>40</v>
      </c>
      <c r="G1288" s="1" t="s">
        <v>1520</v>
      </c>
      <c r="H1288" s="2" t="s">
        <v>1525</v>
      </c>
      <c r="I1288" s="4">
        <v>1</v>
      </c>
      <c r="J1288" s="4">
        <v>0</v>
      </c>
      <c r="K1288" s="4">
        <v>0</v>
      </c>
      <c r="L1288" s="4">
        <v>0</v>
      </c>
      <c r="M1288" s="5">
        <v>0</v>
      </c>
      <c r="N1288" s="5">
        <v>0</v>
      </c>
      <c r="O1288" s="5">
        <v>0</v>
      </c>
      <c r="P1288" s="5">
        <v>1</v>
      </c>
      <c r="Q1288" s="5">
        <v>0</v>
      </c>
      <c r="R1288" s="6">
        <v>0</v>
      </c>
      <c r="S1288" s="6">
        <v>0</v>
      </c>
      <c r="T1288" s="6">
        <v>0</v>
      </c>
      <c r="U1288" s="6">
        <v>1</v>
      </c>
      <c r="V1288" s="6">
        <v>0</v>
      </c>
      <c r="W1288" s="6">
        <v>0</v>
      </c>
      <c r="X1288" s="6">
        <v>0</v>
      </c>
      <c r="Y1288" s="7">
        <v>0</v>
      </c>
      <c r="Z1288" s="7">
        <v>0</v>
      </c>
      <c r="AA1288" s="8">
        <v>0</v>
      </c>
      <c r="AB1288" s="8">
        <v>0</v>
      </c>
      <c r="AC1288" s="8">
        <v>0</v>
      </c>
      <c r="AD1288" s="8">
        <v>0</v>
      </c>
      <c r="AE1288" s="8">
        <v>0</v>
      </c>
      <c r="AF1288" s="8">
        <v>0</v>
      </c>
      <c r="AK1288" s="9">
        <f>LEN(H1288)</f>
        <v>27</v>
      </c>
      <c r="AL1288" s="9">
        <f>SUM(R1288:X1288)</f>
        <v>1</v>
      </c>
      <c r="AM1288" s="3" t="b">
        <f>IF(R1288,1)</f>
        <v>0</v>
      </c>
      <c r="AN1288" s="3" t="b">
        <f>IF(S1288,1)</f>
        <v>0</v>
      </c>
      <c r="AO1288" s="3" t="b">
        <f>IF(T1288,1)</f>
        <v>0</v>
      </c>
      <c r="AP1288" s="3">
        <f>IF(U1288,1)</f>
        <v>1</v>
      </c>
      <c r="AQ1288" s="3" t="b">
        <f>IF(V1288,1)</f>
        <v>0</v>
      </c>
      <c r="AR1288" s="3" t="b">
        <f>IF(W1288,1)</f>
        <v>0</v>
      </c>
      <c r="AS1288" s="3" t="b">
        <f>IF(X1288,1)</f>
        <v>0</v>
      </c>
      <c r="AT1288" s="3">
        <f>SUM(AM1288:AS1288)</f>
        <v>1</v>
      </c>
      <c r="AU1288" s="10" t="b">
        <f>IF(R1288,1)</f>
        <v>0</v>
      </c>
      <c r="AV1288" s="10" t="b">
        <f>IF(S1288,2)</f>
        <v>0</v>
      </c>
      <c r="AW1288" s="10" t="b">
        <f>IF(T1288,3)</f>
        <v>0</v>
      </c>
      <c r="AX1288" s="10">
        <f>IF(U1288,4)</f>
        <v>4</v>
      </c>
      <c r="AY1288" s="10" t="b">
        <f>IF(V1288,5)</f>
        <v>0</v>
      </c>
      <c r="AZ1288" s="10" t="b">
        <f>IF(W1288,6)</f>
        <v>0</v>
      </c>
      <c r="BA1288" s="10" t="b">
        <f>IF(X1288,7)</f>
        <v>0</v>
      </c>
      <c r="BB1288" s="10">
        <f>MIN(AU1288:BA1288)</f>
        <v>4</v>
      </c>
      <c r="BC1288" s="10">
        <f>MAX(AU1288:BA1288)</f>
        <v>4</v>
      </c>
      <c r="BD1288" s="10">
        <f>IF(AT1288&gt;0,(1+(BC1288-AT1288))-BB1288,-1)</f>
        <v>0</v>
      </c>
      <c r="BE1288" s="44">
        <f>AL1288-AT1288</f>
        <v>0</v>
      </c>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c r="FN1288" s="3"/>
      <c r="FO1288" s="3"/>
      <c r="FP1288" s="3"/>
      <c r="FQ1288" s="3"/>
      <c r="FR1288" s="3"/>
      <c r="FS1288" s="3"/>
      <c r="FT1288" s="3"/>
      <c r="FU1288" s="3"/>
    </row>
    <row r="1289" spans="1:177" ht="15" customHeight="1">
      <c r="A1289" s="1">
        <v>1288</v>
      </c>
      <c r="B1289" s="1">
        <v>-37.776392834783501</v>
      </c>
      <c r="C1289" s="1">
        <v>144.96363639679001</v>
      </c>
      <c r="D1289" s="1">
        <v>15</v>
      </c>
      <c r="E1289"/>
      <c r="F1289" s="1" t="s">
        <v>40</v>
      </c>
      <c r="G1289" s="1" t="s">
        <v>1520</v>
      </c>
      <c r="H1289" s="2" t="s">
        <v>1526</v>
      </c>
      <c r="I1289" s="4">
        <v>0</v>
      </c>
      <c r="J1289" s="4">
        <v>0</v>
      </c>
      <c r="K1289" s="4">
        <v>1</v>
      </c>
      <c r="L1289" s="4">
        <v>0</v>
      </c>
      <c r="M1289" s="5">
        <v>1</v>
      </c>
      <c r="N1289" s="5">
        <v>0</v>
      </c>
      <c r="O1289" s="5">
        <v>0</v>
      </c>
      <c r="P1289" s="5">
        <v>0</v>
      </c>
      <c r="Q1289" s="5">
        <v>0</v>
      </c>
      <c r="R1289" s="6">
        <v>0</v>
      </c>
      <c r="S1289" s="6">
        <v>0</v>
      </c>
      <c r="T1289" s="6">
        <v>0</v>
      </c>
      <c r="U1289" s="6">
        <v>2</v>
      </c>
      <c r="V1289" s="6">
        <v>0</v>
      </c>
      <c r="W1289" s="6">
        <v>0</v>
      </c>
      <c r="X1289" s="6">
        <v>0</v>
      </c>
      <c r="Y1289" s="7">
        <v>0</v>
      </c>
      <c r="Z1289" s="7">
        <v>0</v>
      </c>
      <c r="AA1289" s="8">
        <v>0</v>
      </c>
      <c r="AB1289" s="8">
        <v>0</v>
      </c>
      <c r="AC1289" s="8">
        <v>0</v>
      </c>
      <c r="AD1289" s="8">
        <v>0</v>
      </c>
      <c r="AE1289" s="8">
        <v>1</v>
      </c>
      <c r="AF1289" s="8">
        <v>0</v>
      </c>
      <c r="AG1289" s="9" t="s">
        <v>859</v>
      </c>
      <c r="AI1289" s="9" t="s">
        <v>705</v>
      </c>
      <c r="AK1289" s="9">
        <f>LEN(H1289)</f>
        <v>40</v>
      </c>
      <c r="AL1289" s="9">
        <f>SUM(R1289:X1289)</f>
        <v>2</v>
      </c>
      <c r="AM1289" s="3" t="b">
        <f>IF(R1289,1)</f>
        <v>0</v>
      </c>
      <c r="AN1289" s="3" t="b">
        <f>IF(S1289,1)</f>
        <v>0</v>
      </c>
      <c r="AO1289" s="3" t="b">
        <f>IF(T1289,1)</f>
        <v>0</v>
      </c>
      <c r="AP1289" s="3">
        <f>IF(U1289,1)</f>
        <v>1</v>
      </c>
      <c r="AQ1289" s="3" t="b">
        <f>IF(V1289,1)</f>
        <v>0</v>
      </c>
      <c r="AR1289" s="3" t="b">
        <f>IF(W1289,1)</f>
        <v>0</v>
      </c>
      <c r="AS1289" s="3" t="b">
        <f>IF(X1289,1)</f>
        <v>0</v>
      </c>
      <c r="AT1289" s="3">
        <f>SUM(AM1289:AS1289)</f>
        <v>1</v>
      </c>
      <c r="AU1289" s="10" t="b">
        <f>IF(R1289,1)</f>
        <v>0</v>
      </c>
      <c r="AV1289" s="10" t="b">
        <f>IF(S1289,2)</f>
        <v>0</v>
      </c>
      <c r="AW1289" s="10" t="b">
        <f>IF(T1289,3)</f>
        <v>0</v>
      </c>
      <c r="AX1289" s="10">
        <f>IF(U1289,4)</f>
        <v>4</v>
      </c>
      <c r="AY1289" s="10" t="b">
        <f>IF(V1289,5)</f>
        <v>0</v>
      </c>
      <c r="AZ1289" s="10" t="b">
        <f>IF(W1289,6)</f>
        <v>0</v>
      </c>
      <c r="BA1289" s="10" t="b">
        <f>IF(X1289,7)</f>
        <v>0</v>
      </c>
      <c r="BB1289" s="10">
        <f>MIN(AU1289:BA1289)</f>
        <v>4</v>
      </c>
      <c r="BC1289" s="10">
        <f>MAX(AU1289:BA1289)</f>
        <v>4</v>
      </c>
      <c r="BD1289" s="10">
        <f>IF(AT1289&gt;0,(1+(BC1289-AT1289))-BB1289,-1)</f>
        <v>0</v>
      </c>
      <c r="BE1289" s="44">
        <f>AL1289-AT1289</f>
        <v>1</v>
      </c>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c r="FN1289" s="3"/>
      <c r="FO1289" s="3"/>
      <c r="FP1289" s="3"/>
      <c r="FQ1289" s="3"/>
      <c r="FR1289" s="3"/>
      <c r="FS1289" s="3"/>
      <c r="FT1289" s="3"/>
      <c r="FU1289" s="3"/>
    </row>
    <row r="1290" spans="1:177" ht="15" customHeight="1">
      <c r="A1290" s="1">
        <v>1289</v>
      </c>
      <c r="B1290" s="1">
        <v>-37.788976309555103</v>
      </c>
      <c r="C1290" s="1">
        <v>144.944152830505</v>
      </c>
      <c r="D1290" s="1">
        <v>15</v>
      </c>
      <c r="E1290"/>
      <c r="F1290" s="1" t="s">
        <v>40</v>
      </c>
      <c r="G1290" s="1" t="s">
        <v>1520</v>
      </c>
      <c r="H1290" s="2" t="s">
        <v>1527</v>
      </c>
      <c r="I1290" s="4">
        <v>1</v>
      </c>
      <c r="J1290" s="4">
        <v>0</v>
      </c>
      <c r="K1290" s="4">
        <v>0</v>
      </c>
      <c r="L1290" s="4">
        <v>0</v>
      </c>
      <c r="M1290" s="5">
        <v>0</v>
      </c>
      <c r="N1290" s="5">
        <v>1</v>
      </c>
      <c r="O1290" s="5">
        <v>0</v>
      </c>
      <c r="P1290" s="5">
        <v>1</v>
      </c>
      <c r="Q1290" s="5">
        <v>0</v>
      </c>
      <c r="R1290" s="6">
        <v>0</v>
      </c>
      <c r="S1290" s="6">
        <v>0</v>
      </c>
      <c r="T1290" s="6">
        <v>0</v>
      </c>
      <c r="U1290" s="6">
        <v>1</v>
      </c>
      <c r="V1290" s="6">
        <v>0</v>
      </c>
      <c r="W1290" s="6">
        <v>1</v>
      </c>
      <c r="X1290" s="6">
        <v>0</v>
      </c>
      <c r="Y1290" s="7">
        <v>0</v>
      </c>
      <c r="Z1290" s="7">
        <v>0</v>
      </c>
      <c r="AA1290" s="8">
        <v>0</v>
      </c>
      <c r="AB1290" s="8">
        <v>1</v>
      </c>
      <c r="AC1290" s="8">
        <v>0</v>
      </c>
      <c r="AD1290" s="8">
        <v>0</v>
      </c>
      <c r="AE1290" s="8">
        <v>0</v>
      </c>
      <c r="AF1290" s="8">
        <v>0</v>
      </c>
      <c r="AI1290" s="9" t="s">
        <v>353</v>
      </c>
      <c r="AK1290" s="9">
        <f>LEN(H1290)</f>
        <v>31</v>
      </c>
      <c r="AL1290" s="9">
        <f>SUM(R1290:X1290)</f>
        <v>2</v>
      </c>
      <c r="AM1290" s="3" t="b">
        <f>IF(R1290,1)</f>
        <v>0</v>
      </c>
      <c r="AN1290" s="3" t="b">
        <f>IF(S1290,1)</f>
        <v>0</v>
      </c>
      <c r="AO1290" s="3" t="b">
        <f>IF(T1290,1)</f>
        <v>0</v>
      </c>
      <c r="AP1290" s="3">
        <f>IF(U1290,1)</f>
        <v>1</v>
      </c>
      <c r="AQ1290" s="3" t="b">
        <f>IF(V1290,1)</f>
        <v>0</v>
      </c>
      <c r="AR1290" s="3">
        <f>IF(W1290,1)</f>
        <v>1</v>
      </c>
      <c r="AS1290" s="3" t="b">
        <f>IF(X1290,1)</f>
        <v>0</v>
      </c>
      <c r="AT1290" s="3">
        <f>SUM(AM1290:AS1290)</f>
        <v>2</v>
      </c>
      <c r="AU1290" s="10" t="b">
        <f>IF(R1290,1)</f>
        <v>0</v>
      </c>
      <c r="AV1290" s="10" t="b">
        <f>IF(S1290,2)</f>
        <v>0</v>
      </c>
      <c r="AW1290" s="10" t="b">
        <f>IF(T1290,3)</f>
        <v>0</v>
      </c>
      <c r="AX1290" s="10">
        <f>IF(U1290,4)</f>
        <v>4</v>
      </c>
      <c r="AY1290" s="10" t="b">
        <f>IF(V1290,5)</f>
        <v>0</v>
      </c>
      <c r="AZ1290" s="10">
        <f>IF(W1290,6)</f>
        <v>6</v>
      </c>
      <c r="BA1290" s="10" t="b">
        <f>IF(X1290,7)</f>
        <v>0</v>
      </c>
      <c r="BB1290" s="10">
        <f>MIN(AU1290:BA1290)</f>
        <v>4</v>
      </c>
      <c r="BC1290" s="10">
        <f>MAX(AU1290:BA1290)</f>
        <v>6</v>
      </c>
      <c r="BD1290" s="10">
        <f>IF(AT1290&gt;0,(1+(BC1290-AT1290))-BB1290,-1)</f>
        <v>1</v>
      </c>
      <c r="BE1290" s="44">
        <f>AL1290-AT1290</f>
        <v>0</v>
      </c>
      <c r="BF1290" s="3">
        <v>1</v>
      </c>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c r="FN1290" s="3"/>
      <c r="FO1290" s="3"/>
      <c r="FP1290" s="3"/>
      <c r="FQ1290" s="3"/>
      <c r="FR1290" s="3"/>
      <c r="FS1290" s="3"/>
      <c r="FT1290" s="3"/>
      <c r="FU1290" s="3"/>
    </row>
    <row r="1291" spans="1:177" ht="15" customHeight="1">
      <c r="A1291" s="1">
        <v>1290</v>
      </c>
      <c r="B1291" s="1">
        <v>-37.787789280815701</v>
      </c>
      <c r="C1291" s="1">
        <v>144.927201269531</v>
      </c>
      <c r="D1291" s="1">
        <v>15</v>
      </c>
      <c r="E1291"/>
      <c r="F1291" s="1" t="s">
        <v>40</v>
      </c>
      <c r="G1291" s="1" t="s">
        <v>1520</v>
      </c>
      <c r="H1291" s="2" t="s">
        <v>1528</v>
      </c>
      <c r="I1291" s="4">
        <v>0</v>
      </c>
      <c r="J1291" s="4">
        <v>0</v>
      </c>
      <c r="K1291" s="4">
        <v>1</v>
      </c>
      <c r="L1291" s="4">
        <v>0</v>
      </c>
      <c r="M1291" s="5">
        <v>1</v>
      </c>
      <c r="N1291" s="5">
        <v>1</v>
      </c>
      <c r="O1291" s="5">
        <v>0</v>
      </c>
      <c r="P1291" s="5">
        <v>0</v>
      </c>
      <c r="Q1291" s="5">
        <v>0</v>
      </c>
      <c r="R1291" s="6">
        <v>0</v>
      </c>
      <c r="S1291" s="6">
        <v>0</v>
      </c>
      <c r="T1291" s="6">
        <v>0</v>
      </c>
      <c r="U1291" s="6">
        <v>1</v>
      </c>
      <c r="V1291" s="6">
        <v>0</v>
      </c>
      <c r="W1291" s="6">
        <v>0</v>
      </c>
      <c r="X1291" s="6">
        <v>1</v>
      </c>
      <c r="Y1291" s="7">
        <v>0</v>
      </c>
      <c r="Z1291" s="7">
        <v>0</v>
      </c>
      <c r="AA1291" s="8">
        <v>0</v>
      </c>
      <c r="AB1291" s="8">
        <v>1</v>
      </c>
      <c r="AC1291" s="8">
        <v>0</v>
      </c>
      <c r="AD1291" s="8">
        <v>0</v>
      </c>
      <c r="AE1291" s="8">
        <v>1</v>
      </c>
      <c r="AF1291" s="8">
        <v>0</v>
      </c>
      <c r="AG1291" s="9" t="s">
        <v>859</v>
      </c>
      <c r="AI1291" s="9" t="s">
        <v>4552</v>
      </c>
      <c r="AJ1291" s="9" t="s">
        <v>4434</v>
      </c>
      <c r="AK1291" s="9">
        <f>LEN(H1291)</f>
        <v>41</v>
      </c>
      <c r="AL1291" s="9">
        <f>SUM(R1291:X1291)</f>
        <v>2</v>
      </c>
      <c r="AM1291" s="3" t="b">
        <f>IF(R1291,1)</f>
        <v>0</v>
      </c>
      <c r="AN1291" s="3" t="b">
        <f>IF(S1291,1)</f>
        <v>0</v>
      </c>
      <c r="AO1291" s="3" t="b">
        <f>IF(T1291,1)</f>
        <v>0</v>
      </c>
      <c r="AP1291" s="3">
        <f>IF(U1291,1)</f>
        <v>1</v>
      </c>
      <c r="AQ1291" s="3" t="b">
        <f>IF(V1291,1)</f>
        <v>0</v>
      </c>
      <c r="AR1291" s="3" t="b">
        <f>IF(W1291,1)</f>
        <v>0</v>
      </c>
      <c r="AS1291" s="3">
        <f>IF(X1291,1)</f>
        <v>1</v>
      </c>
      <c r="AT1291" s="3">
        <f>SUM(AM1291:AS1291)</f>
        <v>2</v>
      </c>
      <c r="AU1291" s="10" t="b">
        <f>IF(R1291,1)</f>
        <v>0</v>
      </c>
      <c r="AV1291" s="10" t="b">
        <f>IF(S1291,2)</f>
        <v>0</v>
      </c>
      <c r="AW1291" s="10" t="b">
        <f>IF(T1291,3)</f>
        <v>0</v>
      </c>
      <c r="AX1291" s="10">
        <f>IF(U1291,4)</f>
        <v>4</v>
      </c>
      <c r="AY1291" s="10" t="b">
        <f>IF(V1291,5)</f>
        <v>0</v>
      </c>
      <c r="AZ1291" s="10" t="b">
        <f>IF(W1291,6)</f>
        <v>0</v>
      </c>
      <c r="BA1291" s="10">
        <f>IF(X1291,7)</f>
        <v>7</v>
      </c>
      <c r="BB1291" s="10">
        <f>MIN(AU1291:BA1291)</f>
        <v>4</v>
      </c>
      <c r="BC1291" s="10">
        <f>MAX(AU1291:BA1291)</f>
        <v>7</v>
      </c>
      <c r="BD1291" s="10">
        <f>IF(AT1291&gt;0,(1+(BC1291-AT1291))-BB1291,-1)</f>
        <v>2</v>
      </c>
      <c r="BE1291" s="44">
        <f>AL1291-AT1291</f>
        <v>0</v>
      </c>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c r="FN1291" s="3"/>
      <c r="FO1291" s="3"/>
      <c r="FP1291" s="3"/>
      <c r="FQ1291" s="3"/>
      <c r="FR1291" s="3"/>
      <c r="FS1291" s="3"/>
      <c r="FT1291" s="3"/>
      <c r="FU1291" s="3"/>
    </row>
    <row r="1292" spans="1:177" ht="15" customHeight="1">
      <c r="A1292" s="1">
        <v>1291</v>
      </c>
      <c r="B1292" s="1">
        <v>-37.790298976260601</v>
      </c>
      <c r="C1292" s="1">
        <v>144.93423938598599</v>
      </c>
      <c r="D1292" s="1">
        <v>15</v>
      </c>
      <c r="E1292"/>
      <c r="F1292" s="1" t="s">
        <v>40</v>
      </c>
      <c r="G1292" s="1" t="s">
        <v>1520</v>
      </c>
      <c r="H1292" s="2" t="s">
        <v>1529</v>
      </c>
      <c r="I1292" s="4">
        <v>1</v>
      </c>
      <c r="J1292" s="4">
        <v>0</v>
      </c>
      <c r="K1292" s="4">
        <v>0</v>
      </c>
      <c r="L1292" s="4">
        <v>0</v>
      </c>
      <c r="M1292" s="5">
        <v>1</v>
      </c>
      <c r="N1292" s="5">
        <v>0</v>
      </c>
      <c r="O1292" s="5">
        <v>0</v>
      </c>
      <c r="P1292" s="5">
        <v>0</v>
      </c>
      <c r="Q1292" s="5">
        <v>0</v>
      </c>
      <c r="R1292" s="6">
        <v>0</v>
      </c>
      <c r="S1292" s="6">
        <v>0</v>
      </c>
      <c r="T1292" s="6">
        <v>0</v>
      </c>
      <c r="U1292" s="6">
        <v>1</v>
      </c>
      <c r="V1292" s="6">
        <v>0</v>
      </c>
      <c r="W1292" s="6">
        <v>0</v>
      </c>
      <c r="X1292" s="6">
        <v>0</v>
      </c>
      <c r="Y1292" s="7">
        <v>0</v>
      </c>
      <c r="Z1292" s="7">
        <v>0</v>
      </c>
      <c r="AA1292" s="8">
        <v>0</v>
      </c>
      <c r="AB1292" s="8">
        <v>0</v>
      </c>
      <c r="AC1292" s="8">
        <v>0</v>
      </c>
      <c r="AD1292" s="8">
        <v>0</v>
      </c>
      <c r="AE1292" s="8">
        <v>0</v>
      </c>
      <c r="AF1292" s="8">
        <v>1</v>
      </c>
      <c r="AI1292" s="9" t="s">
        <v>48</v>
      </c>
      <c r="AK1292" s="9">
        <f>LEN(H1292)</f>
        <v>17</v>
      </c>
      <c r="AL1292" s="9">
        <f>SUM(R1292:X1292)</f>
        <v>1</v>
      </c>
      <c r="AM1292" s="3" t="b">
        <f>IF(R1292,1)</f>
        <v>0</v>
      </c>
      <c r="AN1292" s="3" t="b">
        <f>IF(S1292,1)</f>
        <v>0</v>
      </c>
      <c r="AO1292" s="3" t="b">
        <f>IF(T1292,1)</f>
        <v>0</v>
      </c>
      <c r="AP1292" s="3">
        <f>IF(U1292,1)</f>
        <v>1</v>
      </c>
      <c r="AQ1292" s="3" t="b">
        <f>IF(V1292,1)</f>
        <v>0</v>
      </c>
      <c r="AR1292" s="3" t="b">
        <f>IF(W1292,1)</f>
        <v>0</v>
      </c>
      <c r="AS1292" s="3" t="b">
        <f>IF(X1292,1)</f>
        <v>0</v>
      </c>
      <c r="AT1292" s="3">
        <f>SUM(AM1292:AS1292)</f>
        <v>1</v>
      </c>
      <c r="AU1292" s="10" t="b">
        <f>IF(R1292,1)</f>
        <v>0</v>
      </c>
      <c r="AV1292" s="10" t="b">
        <f>IF(S1292,2)</f>
        <v>0</v>
      </c>
      <c r="AW1292" s="10" t="b">
        <f>IF(T1292,3)</f>
        <v>0</v>
      </c>
      <c r="AX1292" s="10">
        <f>IF(U1292,4)</f>
        <v>4</v>
      </c>
      <c r="AY1292" s="10" t="b">
        <f>IF(V1292,5)</f>
        <v>0</v>
      </c>
      <c r="AZ1292" s="10" t="b">
        <f>IF(W1292,6)</f>
        <v>0</v>
      </c>
      <c r="BA1292" s="10" t="b">
        <f>IF(X1292,7)</f>
        <v>0</v>
      </c>
      <c r="BB1292" s="10">
        <f>MIN(AU1292:BA1292)</f>
        <v>4</v>
      </c>
      <c r="BC1292" s="10">
        <f>MAX(AU1292:BA1292)</f>
        <v>4</v>
      </c>
      <c r="BD1292" s="10">
        <f>IF(AT1292&gt;0,(1+(BC1292-AT1292))-BB1292,-1)</f>
        <v>0</v>
      </c>
      <c r="BE1292" s="44">
        <f>AL1292-AT1292</f>
        <v>0</v>
      </c>
      <c r="BF1292" s="3">
        <v>1</v>
      </c>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c r="FN1292" s="3"/>
      <c r="FO1292" s="3"/>
      <c r="FP1292" s="3"/>
      <c r="FQ1292" s="3"/>
      <c r="FR1292" s="3"/>
      <c r="FS1292" s="3"/>
      <c r="FT1292" s="3"/>
      <c r="FU1292" s="3"/>
    </row>
    <row r="1293" spans="1:177" ht="15" customHeight="1">
      <c r="A1293" s="1">
        <v>1292</v>
      </c>
      <c r="B1293" s="1">
        <v>-37.862128270088398</v>
      </c>
      <c r="C1293" s="1">
        <v>145.04961728897101</v>
      </c>
      <c r="D1293" s="1">
        <v>16</v>
      </c>
      <c r="E1293"/>
      <c r="F1293" s="1" t="s">
        <v>40</v>
      </c>
      <c r="G1293" s="1" t="s">
        <v>1520</v>
      </c>
      <c r="H1293" s="2" t="s">
        <v>1530</v>
      </c>
      <c r="I1293" s="4">
        <v>1</v>
      </c>
      <c r="J1293" s="4">
        <v>0</v>
      </c>
      <c r="K1293" s="4">
        <v>0</v>
      </c>
      <c r="L1293" s="4">
        <v>0</v>
      </c>
      <c r="M1293" s="5">
        <v>1</v>
      </c>
      <c r="N1293" s="5">
        <v>0</v>
      </c>
      <c r="O1293" s="5">
        <v>0</v>
      </c>
      <c r="P1293" s="5">
        <v>0</v>
      </c>
      <c r="Q1293" s="5">
        <v>0</v>
      </c>
      <c r="R1293" s="6">
        <v>0</v>
      </c>
      <c r="S1293" s="6">
        <v>0</v>
      </c>
      <c r="T1293" s="6">
        <v>0</v>
      </c>
      <c r="U1293" s="6">
        <v>1</v>
      </c>
      <c r="V1293" s="6">
        <v>0</v>
      </c>
      <c r="W1293" s="6">
        <v>0</v>
      </c>
      <c r="X1293" s="6">
        <v>0</v>
      </c>
      <c r="Y1293" s="7">
        <v>0</v>
      </c>
      <c r="Z1293" s="7">
        <v>0</v>
      </c>
      <c r="AA1293" s="8">
        <v>0</v>
      </c>
      <c r="AB1293" s="8">
        <v>0</v>
      </c>
      <c r="AC1293" s="8">
        <v>0</v>
      </c>
      <c r="AD1293" s="8">
        <v>0</v>
      </c>
      <c r="AE1293" s="8">
        <v>0</v>
      </c>
      <c r="AF1293" s="8">
        <v>0</v>
      </c>
      <c r="AH1293" s="9" t="s">
        <v>791</v>
      </c>
      <c r="AK1293" s="9">
        <f>LEN(H1293)</f>
        <v>20</v>
      </c>
      <c r="AL1293" s="9">
        <f>SUM(R1293:X1293)</f>
        <v>1</v>
      </c>
      <c r="AM1293" s="3" t="b">
        <f>IF(R1293,1)</f>
        <v>0</v>
      </c>
      <c r="AN1293" s="3" t="b">
        <f>IF(S1293,1)</f>
        <v>0</v>
      </c>
      <c r="AO1293" s="3" t="b">
        <f>IF(T1293,1)</f>
        <v>0</v>
      </c>
      <c r="AP1293" s="3">
        <f>IF(U1293,1)</f>
        <v>1</v>
      </c>
      <c r="AQ1293" s="3" t="b">
        <f>IF(V1293,1)</f>
        <v>0</v>
      </c>
      <c r="AR1293" s="3" t="b">
        <f>IF(W1293,1)</f>
        <v>0</v>
      </c>
      <c r="AS1293" s="3" t="b">
        <f>IF(X1293,1)</f>
        <v>0</v>
      </c>
      <c r="AT1293" s="3">
        <f>SUM(AM1293:AS1293)</f>
        <v>1</v>
      </c>
      <c r="AU1293" s="10" t="b">
        <f>IF(R1293,1)</f>
        <v>0</v>
      </c>
      <c r="AV1293" s="10" t="b">
        <f>IF(S1293,2)</f>
        <v>0</v>
      </c>
      <c r="AW1293" s="10" t="b">
        <f>IF(T1293,3)</f>
        <v>0</v>
      </c>
      <c r="AX1293" s="10">
        <f>IF(U1293,4)</f>
        <v>4</v>
      </c>
      <c r="AY1293" s="10" t="b">
        <f>IF(V1293,5)</f>
        <v>0</v>
      </c>
      <c r="AZ1293" s="10" t="b">
        <f>IF(W1293,6)</f>
        <v>0</v>
      </c>
      <c r="BA1293" s="10" t="b">
        <f>IF(X1293,7)</f>
        <v>0</v>
      </c>
      <c r="BB1293" s="10">
        <f>MIN(AU1293:BA1293)</f>
        <v>4</v>
      </c>
      <c r="BC1293" s="10">
        <f>MAX(AU1293:BA1293)</f>
        <v>4</v>
      </c>
      <c r="BD1293" s="10">
        <f>IF(AT1293&gt;0,(1+(BC1293-AT1293))-BB1293,-1)</f>
        <v>0</v>
      </c>
      <c r="BE1293" s="44">
        <f>AL1293-AT1293</f>
        <v>0</v>
      </c>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c r="FN1293" s="3"/>
      <c r="FO1293" s="3"/>
      <c r="FP1293" s="3"/>
      <c r="FQ1293" s="3"/>
      <c r="FR1293" s="3"/>
      <c r="FS1293" s="3"/>
      <c r="FT1293" s="3"/>
      <c r="FU1293" s="3"/>
    </row>
    <row r="1294" spans="1:177" ht="15" customHeight="1">
      <c r="A1294" s="1">
        <v>1293</v>
      </c>
      <c r="B1294" s="1">
        <v>-37.833662539834201</v>
      </c>
      <c r="C1294" s="1">
        <v>144.963593481445</v>
      </c>
      <c r="D1294" s="1">
        <v>15</v>
      </c>
      <c r="E1294"/>
      <c r="F1294" s="1" t="s">
        <v>40</v>
      </c>
      <c r="G1294" s="1" t="s">
        <v>1520</v>
      </c>
      <c r="H1294" s="2" t="s">
        <v>1531</v>
      </c>
      <c r="I1294" s="4">
        <v>1</v>
      </c>
      <c r="J1294" s="4">
        <v>0</v>
      </c>
      <c r="K1294" s="4">
        <v>0</v>
      </c>
      <c r="L1294" s="4">
        <v>0</v>
      </c>
      <c r="M1294" s="5">
        <v>1</v>
      </c>
      <c r="N1294" s="5">
        <v>0</v>
      </c>
      <c r="O1294" s="5">
        <v>0</v>
      </c>
      <c r="P1294" s="5">
        <v>1</v>
      </c>
      <c r="Q1294" s="5">
        <v>0</v>
      </c>
      <c r="R1294" s="6">
        <v>0</v>
      </c>
      <c r="S1294" s="6">
        <v>0</v>
      </c>
      <c r="T1294" s="6">
        <v>1</v>
      </c>
      <c r="U1294" s="6">
        <v>1</v>
      </c>
      <c r="V1294" s="6">
        <v>0</v>
      </c>
      <c r="W1294" s="6">
        <v>0</v>
      </c>
      <c r="X1294" s="6">
        <v>0</v>
      </c>
      <c r="Y1294" s="7">
        <v>0</v>
      </c>
      <c r="Z1294" s="7">
        <v>1</v>
      </c>
      <c r="AA1294" s="8">
        <v>0</v>
      </c>
      <c r="AB1294" s="8">
        <v>0</v>
      </c>
      <c r="AC1294" s="8">
        <v>0</v>
      </c>
      <c r="AD1294" s="8">
        <v>0</v>
      </c>
      <c r="AE1294" s="8">
        <v>0</v>
      </c>
      <c r="AF1294" s="8">
        <v>0</v>
      </c>
      <c r="AI1294" s="9" t="s">
        <v>1532</v>
      </c>
      <c r="AK1294" s="9">
        <f>LEN(H1294)</f>
        <v>28</v>
      </c>
      <c r="AL1294" s="9">
        <f>SUM(R1294:X1294)</f>
        <v>2</v>
      </c>
      <c r="AM1294" s="3" t="b">
        <f>IF(R1294,1)</f>
        <v>0</v>
      </c>
      <c r="AN1294" s="3" t="b">
        <f>IF(S1294,1)</f>
        <v>0</v>
      </c>
      <c r="AO1294" s="3">
        <f>IF(T1294,1)</f>
        <v>1</v>
      </c>
      <c r="AP1294" s="3">
        <f>IF(U1294,1)</f>
        <v>1</v>
      </c>
      <c r="AQ1294" s="3" t="b">
        <f>IF(V1294,1)</f>
        <v>0</v>
      </c>
      <c r="AR1294" s="3" t="b">
        <f>IF(W1294,1)</f>
        <v>0</v>
      </c>
      <c r="AS1294" s="3" t="b">
        <f>IF(X1294,1)</f>
        <v>0</v>
      </c>
      <c r="AT1294" s="3">
        <f>SUM(AM1294:AS1294)</f>
        <v>2</v>
      </c>
      <c r="AU1294" s="10" t="b">
        <f>IF(R1294,1)</f>
        <v>0</v>
      </c>
      <c r="AV1294" s="10" t="b">
        <f>IF(S1294,2)</f>
        <v>0</v>
      </c>
      <c r="AW1294" s="10">
        <f>IF(T1294,3)</f>
        <v>3</v>
      </c>
      <c r="AX1294" s="10">
        <f>IF(U1294,4)</f>
        <v>4</v>
      </c>
      <c r="AY1294" s="10" t="b">
        <f>IF(V1294,5)</f>
        <v>0</v>
      </c>
      <c r="AZ1294" s="10" t="b">
        <f>IF(W1294,6)</f>
        <v>0</v>
      </c>
      <c r="BA1294" s="10" t="b">
        <f>IF(X1294,7)</f>
        <v>0</v>
      </c>
      <c r="BB1294" s="10">
        <f>MIN(AU1294:BA1294)</f>
        <v>3</v>
      </c>
      <c r="BC1294" s="10">
        <f>MAX(AU1294:BA1294)</f>
        <v>4</v>
      </c>
      <c r="BD1294" s="10">
        <f>IF(AT1294&gt;0,(1+(BC1294-AT1294))-BB1294,-1)</f>
        <v>0</v>
      </c>
      <c r="BE1294" s="44">
        <f>AL1294-AT1294</f>
        <v>0</v>
      </c>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c r="FN1294" s="3"/>
      <c r="FO1294" s="3"/>
      <c r="FP1294" s="3"/>
      <c r="FQ1294" s="3"/>
      <c r="FR1294" s="3"/>
      <c r="FS1294" s="3"/>
      <c r="FT1294" s="3"/>
      <c r="FU1294" s="3"/>
    </row>
    <row r="1295" spans="1:177" ht="15" customHeight="1">
      <c r="A1295" s="1">
        <v>1294</v>
      </c>
      <c r="B1295" s="1">
        <v>-37.819849313687698</v>
      </c>
      <c r="C1295" s="1">
        <v>144.971897600555</v>
      </c>
      <c r="D1295" s="1">
        <v>15</v>
      </c>
      <c r="E1295"/>
      <c r="F1295" s="1" t="s">
        <v>40</v>
      </c>
      <c r="G1295" s="1" t="s">
        <v>1520</v>
      </c>
      <c r="H1295" s="2" t="s">
        <v>1533</v>
      </c>
      <c r="I1295" s="4">
        <v>1</v>
      </c>
      <c r="J1295" s="4">
        <v>0</v>
      </c>
      <c r="K1295" s="4">
        <v>0</v>
      </c>
      <c r="L1295" s="4">
        <v>0</v>
      </c>
      <c r="M1295" s="5">
        <v>1</v>
      </c>
      <c r="N1295" s="5">
        <v>1</v>
      </c>
      <c r="O1295" s="5">
        <v>0</v>
      </c>
      <c r="P1295" s="5">
        <v>0</v>
      </c>
      <c r="Q1295" s="5">
        <v>0</v>
      </c>
      <c r="R1295" s="6">
        <v>0</v>
      </c>
      <c r="S1295" s="6">
        <v>0</v>
      </c>
      <c r="T1295" s="6">
        <v>0</v>
      </c>
      <c r="U1295" s="6">
        <v>1</v>
      </c>
      <c r="V1295" s="6">
        <v>0</v>
      </c>
      <c r="W1295" s="6">
        <v>0</v>
      </c>
      <c r="X1295" s="6">
        <v>1</v>
      </c>
      <c r="Y1295" s="7">
        <v>0</v>
      </c>
      <c r="Z1295" s="7">
        <v>0</v>
      </c>
      <c r="AA1295" s="8">
        <v>0</v>
      </c>
      <c r="AB1295" s="8">
        <v>0</v>
      </c>
      <c r="AC1295" s="8">
        <v>0</v>
      </c>
      <c r="AD1295" s="8">
        <v>0</v>
      </c>
      <c r="AE1295" s="8">
        <v>0</v>
      </c>
      <c r="AF1295" s="8">
        <v>0</v>
      </c>
      <c r="AI1295" s="9" t="s">
        <v>48</v>
      </c>
      <c r="AK1295" s="9">
        <f>LEN(H1295)</f>
        <v>28</v>
      </c>
      <c r="AL1295" s="9">
        <f>SUM(R1295:X1295)</f>
        <v>2</v>
      </c>
      <c r="AM1295" s="3" t="b">
        <f>IF(R1295,1)</f>
        <v>0</v>
      </c>
      <c r="AN1295" s="3" t="b">
        <f>IF(S1295,1)</f>
        <v>0</v>
      </c>
      <c r="AO1295" s="3" t="b">
        <f>IF(T1295,1)</f>
        <v>0</v>
      </c>
      <c r="AP1295" s="3">
        <f>IF(U1295,1)</f>
        <v>1</v>
      </c>
      <c r="AQ1295" s="3" t="b">
        <f>IF(V1295,1)</f>
        <v>0</v>
      </c>
      <c r="AR1295" s="3" t="b">
        <f>IF(W1295,1)</f>
        <v>0</v>
      </c>
      <c r="AS1295" s="3">
        <f>IF(X1295,1)</f>
        <v>1</v>
      </c>
      <c r="AT1295" s="3">
        <f>SUM(AM1295:AS1295)</f>
        <v>2</v>
      </c>
      <c r="AU1295" s="10" t="b">
        <f>IF(R1295,1)</f>
        <v>0</v>
      </c>
      <c r="AV1295" s="10" t="b">
        <f>IF(S1295,2)</f>
        <v>0</v>
      </c>
      <c r="AW1295" s="10" t="b">
        <f>IF(T1295,3)</f>
        <v>0</v>
      </c>
      <c r="AX1295" s="10">
        <f>IF(U1295,4)</f>
        <v>4</v>
      </c>
      <c r="AY1295" s="10" t="b">
        <f>IF(V1295,5)</f>
        <v>0</v>
      </c>
      <c r="AZ1295" s="10" t="b">
        <f>IF(W1295,6)</f>
        <v>0</v>
      </c>
      <c r="BA1295" s="10">
        <f>IF(X1295,7)</f>
        <v>7</v>
      </c>
      <c r="BB1295" s="10">
        <f>MIN(AU1295:BA1295)</f>
        <v>4</v>
      </c>
      <c r="BC1295" s="10">
        <f>MAX(AU1295:BA1295)</f>
        <v>7</v>
      </c>
      <c r="BD1295" s="10">
        <f>IF(AT1295&gt;0,(1+(BC1295-AT1295))-BB1295,-1)</f>
        <v>2</v>
      </c>
      <c r="BE1295" s="44">
        <f>AL1295-AT1295</f>
        <v>0</v>
      </c>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c r="FN1295" s="3"/>
      <c r="FO1295" s="3"/>
      <c r="FP1295" s="3"/>
      <c r="FQ1295" s="3"/>
      <c r="FR1295" s="3"/>
      <c r="FS1295" s="3"/>
      <c r="FT1295" s="3"/>
      <c r="FU1295" s="3"/>
    </row>
    <row r="1296" spans="1:177" ht="15" customHeight="1">
      <c r="A1296" s="1">
        <v>1295</v>
      </c>
      <c r="B1296" s="1">
        <v>-37.8284087339797</v>
      </c>
      <c r="C1296" s="1">
        <v>144.943766592407</v>
      </c>
      <c r="D1296" s="1">
        <v>15</v>
      </c>
      <c r="E1296"/>
      <c r="F1296" s="1" t="s">
        <v>40</v>
      </c>
      <c r="G1296" s="1" t="s">
        <v>1520</v>
      </c>
      <c r="H1296" s="2" t="s">
        <v>1534</v>
      </c>
      <c r="I1296" s="4">
        <v>1</v>
      </c>
      <c r="J1296" s="4">
        <v>0</v>
      </c>
      <c r="K1296" s="4">
        <v>0</v>
      </c>
      <c r="L1296" s="4">
        <v>0</v>
      </c>
      <c r="M1296" s="5">
        <v>0</v>
      </c>
      <c r="N1296" s="5">
        <v>0</v>
      </c>
      <c r="O1296" s="5">
        <v>0</v>
      </c>
      <c r="P1296" s="5">
        <v>1</v>
      </c>
      <c r="Q1296" s="5">
        <v>0</v>
      </c>
      <c r="R1296" s="6">
        <v>0</v>
      </c>
      <c r="S1296" s="6">
        <v>1</v>
      </c>
      <c r="T1296" s="6">
        <v>1</v>
      </c>
      <c r="U1296" s="6">
        <v>0</v>
      </c>
      <c r="V1296" s="6">
        <v>0</v>
      </c>
      <c r="W1296" s="6">
        <v>0</v>
      </c>
      <c r="X1296" s="6">
        <v>0</v>
      </c>
      <c r="Y1296" s="7">
        <v>0</v>
      </c>
      <c r="Z1296" s="7">
        <v>0</v>
      </c>
      <c r="AA1296" s="8">
        <v>0</v>
      </c>
      <c r="AB1296" s="8">
        <v>0</v>
      </c>
      <c r="AC1296" s="8">
        <v>0</v>
      </c>
      <c r="AD1296" s="8">
        <v>0</v>
      </c>
      <c r="AE1296" s="8">
        <v>0</v>
      </c>
      <c r="AF1296" s="8">
        <v>0</v>
      </c>
      <c r="AH1296" s="9" t="s">
        <v>1191</v>
      </c>
      <c r="AI1296" s="9" t="s">
        <v>45</v>
      </c>
      <c r="AK1296" s="9">
        <f>LEN(H1296)</f>
        <v>46</v>
      </c>
      <c r="AL1296" s="9">
        <f>SUM(R1296:X1296)</f>
        <v>2</v>
      </c>
      <c r="AM1296" s="3" t="b">
        <f>IF(R1296,1)</f>
        <v>0</v>
      </c>
      <c r="AN1296" s="3">
        <f>IF(S1296,1)</f>
        <v>1</v>
      </c>
      <c r="AO1296" s="3">
        <f>IF(T1296,1)</f>
        <v>1</v>
      </c>
      <c r="AP1296" s="3" t="b">
        <f>IF(U1296,1)</f>
        <v>0</v>
      </c>
      <c r="AQ1296" s="3" t="b">
        <f>IF(V1296,1)</f>
        <v>0</v>
      </c>
      <c r="AR1296" s="3" t="b">
        <f>IF(W1296,1)</f>
        <v>0</v>
      </c>
      <c r="AS1296" s="3" t="b">
        <f>IF(X1296,1)</f>
        <v>0</v>
      </c>
      <c r="AT1296" s="3">
        <f>SUM(AM1296:AS1296)</f>
        <v>2</v>
      </c>
      <c r="AU1296" s="10" t="b">
        <f>IF(R1296,1)</f>
        <v>0</v>
      </c>
      <c r="AV1296" s="10">
        <f>IF(S1296,2)</f>
        <v>2</v>
      </c>
      <c r="AW1296" s="10">
        <f>IF(T1296,3)</f>
        <v>3</v>
      </c>
      <c r="AX1296" s="10" t="b">
        <f>IF(U1296,4)</f>
        <v>0</v>
      </c>
      <c r="AY1296" s="10" t="b">
        <f>IF(V1296,5)</f>
        <v>0</v>
      </c>
      <c r="AZ1296" s="10" t="b">
        <f>IF(W1296,6)</f>
        <v>0</v>
      </c>
      <c r="BA1296" s="10" t="b">
        <f>IF(X1296,7)</f>
        <v>0</v>
      </c>
      <c r="BB1296" s="10">
        <f>MIN(AU1296:BA1296)</f>
        <v>2</v>
      </c>
      <c r="BC1296" s="10">
        <f>MAX(AU1296:BA1296)</f>
        <v>3</v>
      </c>
      <c r="BD1296" s="10">
        <f>IF(AT1296&gt;0,(1+(BC1296-AT1296))-BB1296,-1)</f>
        <v>0</v>
      </c>
      <c r="BE1296" s="44">
        <f>AL1296-AT1296</f>
        <v>0</v>
      </c>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c r="FN1296" s="3"/>
      <c r="FO1296" s="3"/>
      <c r="FP1296" s="3"/>
      <c r="FQ1296" s="3"/>
      <c r="FR1296" s="3"/>
      <c r="FS1296" s="3"/>
      <c r="FT1296" s="3"/>
      <c r="FU1296" s="3"/>
    </row>
    <row r="1297" spans="1:177" ht="15" customHeight="1">
      <c r="A1297" s="1">
        <v>1296</v>
      </c>
      <c r="B1297" s="1">
        <v>-37.8154548098316</v>
      </c>
      <c r="C1297" s="1">
        <v>144.96644735183699</v>
      </c>
      <c r="D1297" s="1">
        <v>17</v>
      </c>
      <c r="E1297"/>
      <c r="F1297" s="1" t="s">
        <v>40</v>
      </c>
      <c r="G1297" s="1" t="s">
        <v>1520</v>
      </c>
      <c r="H1297" s="2" t="s">
        <v>1535</v>
      </c>
      <c r="I1297" s="4">
        <v>1</v>
      </c>
      <c r="J1297" s="4">
        <v>0</v>
      </c>
      <c r="K1297" s="4">
        <v>0</v>
      </c>
      <c r="L1297" s="4">
        <v>0</v>
      </c>
      <c r="M1297" s="5">
        <v>1</v>
      </c>
      <c r="N1297" s="5">
        <v>0</v>
      </c>
      <c r="O1297" s="5">
        <v>0</v>
      </c>
      <c r="P1297" s="5">
        <v>0</v>
      </c>
      <c r="Q1297" s="5">
        <v>0</v>
      </c>
      <c r="R1297" s="6">
        <v>0</v>
      </c>
      <c r="S1297" s="6">
        <v>0</v>
      </c>
      <c r="T1297" s="6">
        <v>0</v>
      </c>
      <c r="U1297" s="6">
        <v>1</v>
      </c>
      <c r="V1297" s="6">
        <v>0</v>
      </c>
      <c r="W1297" s="6">
        <v>0</v>
      </c>
      <c r="X1297" s="6">
        <v>0</v>
      </c>
      <c r="Y1297" s="7">
        <v>0</v>
      </c>
      <c r="Z1297" s="7">
        <v>1</v>
      </c>
      <c r="AA1297" s="8">
        <v>0</v>
      </c>
      <c r="AB1297" s="8">
        <v>0</v>
      </c>
      <c r="AC1297" s="8">
        <v>0</v>
      </c>
      <c r="AD1297" s="8">
        <v>0</v>
      </c>
      <c r="AE1297" s="8">
        <v>0</v>
      </c>
      <c r="AF1297" s="8">
        <v>1</v>
      </c>
      <c r="AH1297" s="9" t="s">
        <v>282</v>
      </c>
      <c r="AI1297" s="9" t="s">
        <v>48</v>
      </c>
      <c r="AK1297" s="9">
        <f>LEN(H1297)</f>
        <v>36</v>
      </c>
      <c r="AL1297" s="9">
        <f>SUM(R1297:X1297)</f>
        <v>1</v>
      </c>
      <c r="AM1297" s="3" t="b">
        <f>IF(R1297,1)</f>
        <v>0</v>
      </c>
      <c r="AN1297" s="3" t="b">
        <f>IF(S1297,1)</f>
        <v>0</v>
      </c>
      <c r="AO1297" s="3" t="b">
        <f>IF(T1297,1)</f>
        <v>0</v>
      </c>
      <c r="AP1297" s="3">
        <f>IF(U1297,1)</f>
        <v>1</v>
      </c>
      <c r="AQ1297" s="3" t="b">
        <f>IF(V1297,1)</f>
        <v>0</v>
      </c>
      <c r="AR1297" s="3" t="b">
        <f>IF(W1297,1)</f>
        <v>0</v>
      </c>
      <c r="AS1297" s="3" t="b">
        <f>IF(X1297,1)</f>
        <v>0</v>
      </c>
      <c r="AT1297" s="3">
        <f>SUM(AM1297:AS1297)</f>
        <v>1</v>
      </c>
      <c r="AU1297" s="10" t="b">
        <f>IF(R1297,1)</f>
        <v>0</v>
      </c>
      <c r="AV1297" s="10" t="b">
        <f>IF(S1297,2)</f>
        <v>0</v>
      </c>
      <c r="AW1297" s="10" t="b">
        <f>IF(T1297,3)</f>
        <v>0</v>
      </c>
      <c r="AX1297" s="10">
        <f>IF(U1297,4)</f>
        <v>4</v>
      </c>
      <c r="AY1297" s="10" t="b">
        <f>IF(V1297,5)</f>
        <v>0</v>
      </c>
      <c r="AZ1297" s="10" t="b">
        <f>IF(W1297,6)</f>
        <v>0</v>
      </c>
      <c r="BA1297" s="10" t="b">
        <f>IF(X1297,7)</f>
        <v>0</v>
      </c>
      <c r="BB1297" s="10">
        <f>MIN(AU1297:BA1297)</f>
        <v>4</v>
      </c>
      <c r="BC1297" s="10">
        <f>MAX(AU1297:BA1297)</f>
        <v>4</v>
      </c>
      <c r="BD1297" s="10">
        <f>IF(AT1297&gt;0,(1+(BC1297-AT1297))-BB1297,-1)</f>
        <v>0</v>
      </c>
      <c r="BE1297" s="44">
        <f>AL1297-AT1297</f>
        <v>0</v>
      </c>
      <c r="BF1297" s="3">
        <v>1</v>
      </c>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c r="FN1297" s="3"/>
      <c r="FO1297" s="3"/>
      <c r="FP1297" s="3"/>
      <c r="FQ1297" s="3"/>
      <c r="FR1297" s="3"/>
      <c r="FS1297" s="3"/>
      <c r="FT1297" s="3"/>
      <c r="FU1297" s="3"/>
    </row>
    <row r="1298" spans="1:177" ht="15" customHeight="1">
      <c r="A1298" s="1">
        <v>1297</v>
      </c>
      <c r="B1298" s="1">
        <v>-37.809559746315301</v>
      </c>
      <c r="C1298" s="1">
        <v>144.9684</v>
      </c>
      <c r="D1298" s="1">
        <v>15</v>
      </c>
      <c r="E1298"/>
      <c r="F1298" s="1" t="s">
        <v>40</v>
      </c>
      <c r="G1298" s="1" t="s">
        <v>1520</v>
      </c>
      <c r="H1298" s="2" t="s">
        <v>1536</v>
      </c>
      <c r="I1298" s="4">
        <v>1</v>
      </c>
      <c r="J1298" s="4">
        <v>0</v>
      </c>
      <c r="K1298" s="4">
        <v>0</v>
      </c>
      <c r="L1298" s="4">
        <v>0</v>
      </c>
      <c r="M1298" s="5">
        <v>1</v>
      </c>
      <c r="N1298" s="5">
        <v>0</v>
      </c>
      <c r="O1298" s="5">
        <v>0</v>
      </c>
      <c r="P1298" s="5">
        <v>0</v>
      </c>
      <c r="Q1298" s="5">
        <v>0</v>
      </c>
      <c r="R1298" s="6">
        <v>0</v>
      </c>
      <c r="S1298" s="6">
        <v>0</v>
      </c>
      <c r="T1298" s="6">
        <v>1</v>
      </c>
      <c r="U1298" s="6">
        <v>1</v>
      </c>
      <c r="V1298" s="6">
        <v>0</v>
      </c>
      <c r="W1298" s="6">
        <v>0</v>
      </c>
      <c r="X1298" s="6">
        <v>0</v>
      </c>
      <c r="Y1298" s="7">
        <v>0</v>
      </c>
      <c r="Z1298" s="7">
        <v>0</v>
      </c>
      <c r="AA1298" s="8">
        <v>0</v>
      </c>
      <c r="AB1298" s="8">
        <v>0</v>
      </c>
      <c r="AC1298" s="8">
        <v>0</v>
      </c>
      <c r="AD1298" s="8">
        <v>0</v>
      </c>
      <c r="AE1298" s="8">
        <v>0</v>
      </c>
      <c r="AF1298" s="8">
        <v>0</v>
      </c>
      <c r="AK1298" s="9">
        <f>LEN(H1298)</f>
        <v>26</v>
      </c>
      <c r="AL1298" s="9">
        <f>SUM(R1298:X1298)</f>
        <v>2</v>
      </c>
      <c r="AM1298" s="3" t="b">
        <f>IF(R1298,1)</f>
        <v>0</v>
      </c>
      <c r="AN1298" s="3" t="b">
        <f>IF(S1298,1)</f>
        <v>0</v>
      </c>
      <c r="AO1298" s="3">
        <f>IF(T1298,1)</f>
        <v>1</v>
      </c>
      <c r="AP1298" s="3">
        <f>IF(U1298,1)</f>
        <v>1</v>
      </c>
      <c r="AQ1298" s="3" t="b">
        <f>IF(V1298,1)</f>
        <v>0</v>
      </c>
      <c r="AR1298" s="3" t="b">
        <f>IF(W1298,1)</f>
        <v>0</v>
      </c>
      <c r="AS1298" s="3" t="b">
        <f>IF(X1298,1)</f>
        <v>0</v>
      </c>
      <c r="AT1298" s="3">
        <f>SUM(AM1298:AS1298)</f>
        <v>2</v>
      </c>
      <c r="AU1298" s="10" t="b">
        <f>IF(R1298,1)</f>
        <v>0</v>
      </c>
      <c r="AV1298" s="10" t="b">
        <f>IF(S1298,2)</f>
        <v>0</v>
      </c>
      <c r="AW1298" s="10">
        <f>IF(T1298,3)</f>
        <v>3</v>
      </c>
      <c r="AX1298" s="10">
        <f>IF(U1298,4)</f>
        <v>4</v>
      </c>
      <c r="AY1298" s="10" t="b">
        <f>IF(V1298,5)</f>
        <v>0</v>
      </c>
      <c r="AZ1298" s="10" t="b">
        <f>IF(W1298,6)</f>
        <v>0</v>
      </c>
      <c r="BA1298" s="10" t="b">
        <f>IF(X1298,7)</f>
        <v>0</v>
      </c>
      <c r="BB1298" s="10">
        <f>MIN(AU1298:BA1298)</f>
        <v>3</v>
      </c>
      <c r="BC1298" s="10">
        <f>MAX(AU1298:BA1298)</f>
        <v>4</v>
      </c>
      <c r="BD1298" s="10">
        <f>IF(AT1298&gt;0,(1+(BC1298-AT1298))-BB1298,-1)</f>
        <v>0</v>
      </c>
      <c r="BE1298" s="44">
        <f>AL1298-AT1298</f>
        <v>0</v>
      </c>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c r="FN1298" s="3"/>
      <c r="FO1298" s="3"/>
      <c r="FP1298" s="3"/>
      <c r="FQ1298" s="3"/>
      <c r="FR1298" s="3"/>
      <c r="FS1298" s="3"/>
      <c r="FT1298" s="3"/>
      <c r="FU1298" s="3"/>
    </row>
    <row r="1299" spans="1:177" ht="15" customHeight="1">
      <c r="A1299" s="1">
        <v>1298</v>
      </c>
      <c r="B1299" s="1">
        <v>-37.816171000434402</v>
      </c>
      <c r="C1299" s="1">
        <v>144.95719909515401</v>
      </c>
      <c r="D1299" s="1">
        <v>15</v>
      </c>
      <c r="E1299"/>
      <c r="F1299" s="1" t="s">
        <v>40</v>
      </c>
      <c r="G1299" s="1" t="s">
        <v>1520</v>
      </c>
      <c r="H1299" s="2" t="s">
        <v>1360</v>
      </c>
      <c r="I1299" s="4">
        <v>0</v>
      </c>
      <c r="J1299" s="4">
        <v>0</v>
      </c>
      <c r="K1299" s="4">
        <v>0</v>
      </c>
      <c r="L1299" s="4">
        <v>1</v>
      </c>
      <c r="M1299" s="5">
        <v>0</v>
      </c>
      <c r="N1299" s="5">
        <v>0</v>
      </c>
      <c r="O1299" s="5">
        <v>0</v>
      </c>
      <c r="P1299" s="5">
        <v>0</v>
      </c>
      <c r="Q1299" s="5">
        <v>0</v>
      </c>
      <c r="R1299" s="6">
        <v>0</v>
      </c>
      <c r="S1299" s="6">
        <v>0</v>
      </c>
      <c r="T1299" s="6">
        <v>0</v>
      </c>
      <c r="U1299" s="6">
        <v>0</v>
      </c>
      <c r="V1299" s="6">
        <v>0</v>
      </c>
      <c r="W1299" s="6">
        <v>0</v>
      </c>
      <c r="X1299" s="6">
        <v>0</v>
      </c>
      <c r="Y1299" s="7">
        <v>0</v>
      </c>
      <c r="Z1299" s="7">
        <v>0</v>
      </c>
      <c r="AA1299" s="8">
        <v>0</v>
      </c>
      <c r="AB1299" s="8">
        <v>0</v>
      </c>
      <c r="AC1299" s="8">
        <v>0</v>
      </c>
      <c r="AD1299" s="8">
        <v>0</v>
      </c>
      <c r="AE1299" s="8">
        <v>0</v>
      </c>
      <c r="AF1299" s="8">
        <v>0</v>
      </c>
      <c r="AK1299" s="9">
        <f>LEN(H1299)</f>
        <v>9</v>
      </c>
      <c r="AL1299" s="9">
        <f>SUM(R1299:X1299)</f>
        <v>0</v>
      </c>
      <c r="AM1299" s="3" t="b">
        <f>IF(R1299,1)</f>
        <v>0</v>
      </c>
      <c r="AN1299" s="3" t="b">
        <f>IF(S1299,1)</f>
        <v>0</v>
      </c>
      <c r="AO1299" s="3" t="b">
        <f>IF(T1299,1)</f>
        <v>0</v>
      </c>
      <c r="AP1299" s="3" t="b">
        <f>IF(U1299,1)</f>
        <v>0</v>
      </c>
      <c r="AQ1299" s="3" t="b">
        <f>IF(V1299,1)</f>
        <v>0</v>
      </c>
      <c r="AR1299" s="3" t="b">
        <f>IF(W1299,1)</f>
        <v>0</v>
      </c>
      <c r="AS1299" s="3" t="b">
        <f>IF(X1299,1)</f>
        <v>0</v>
      </c>
      <c r="AT1299" s="3">
        <f>SUM(AM1299:AS1299)</f>
        <v>0</v>
      </c>
      <c r="AU1299" s="10" t="b">
        <f>IF(R1299,1)</f>
        <v>0</v>
      </c>
      <c r="AV1299" s="10" t="b">
        <f>IF(S1299,2)</f>
        <v>0</v>
      </c>
      <c r="AW1299" s="10" t="b">
        <f>IF(T1299,3)</f>
        <v>0</v>
      </c>
      <c r="AX1299" s="10" t="b">
        <f>IF(U1299,4)</f>
        <v>0</v>
      </c>
      <c r="AY1299" s="10" t="b">
        <f>IF(V1299,5)</f>
        <v>0</v>
      </c>
      <c r="AZ1299" s="10" t="b">
        <f>IF(W1299,6)</f>
        <v>0</v>
      </c>
      <c r="BA1299" s="10" t="b">
        <f>IF(X1299,7)</f>
        <v>0</v>
      </c>
      <c r="BB1299" s="10">
        <f>MIN(AU1299:BA1299)</f>
        <v>0</v>
      </c>
      <c r="BC1299" s="10">
        <f>MAX(AU1299:BA1299)</f>
        <v>0</v>
      </c>
      <c r="BD1299" s="10">
        <f>IF(AT1299&gt;0,(1+(BC1299-AT1299))-BB1299,-1)</f>
        <v>-1</v>
      </c>
      <c r="BE1299" s="44">
        <f>AL1299-AT1299</f>
        <v>0</v>
      </c>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c r="FN1299" s="3"/>
      <c r="FO1299" s="3"/>
      <c r="FP1299" s="3"/>
      <c r="FQ1299" s="3"/>
      <c r="FR1299" s="3"/>
      <c r="FS1299" s="3"/>
      <c r="FT1299" s="3"/>
      <c r="FU1299" s="3"/>
    </row>
    <row r="1300" spans="1:177" ht="15" customHeight="1">
      <c r="A1300" s="1">
        <v>1299</v>
      </c>
      <c r="B1300" s="1">
        <v>-37.817662688731801</v>
      </c>
      <c r="C1300" s="1">
        <v>144.95200633850101</v>
      </c>
      <c r="D1300" s="1">
        <v>15</v>
      </c>
      <c r="E1300"/>
      <c r="F1300" s="1" t="s">
        <v>40</v>
      </c>
      <c r="G1300" s="1" t="s">
        <v>1520</v>
      </c>
      <c r="H1300" s="2" t="s">
        <v>1537</v>
      </c>
      <c r="I1300" s="4">
        <v>1</v>
      </c>
      <c r="J1300" s="4">
        <v>0</v>
      </c>
      <c r="K1300" s="4">
        <v>0</v>
      </c>
      <c r="L1300" s="4">
        <v>0</v>
      </c>
      <c r="M1300" s="5">
        <v>0</v>
      </c>
      <c r="N1300" s="5">
        <v>1</v>
      </c>
      <c r="O1300" s="5">
        <v>0</v>
      </c>
      <c r="P1300" s="5">
        <v>0</v>
      </c>
      <c r="Q1300" s="5">
        <v>0</v>
      </c>
      <c r="R1300" s="6">
        <v>0</v>
      </c>
      <c r="S1300" s="6">
        <v>0</v>
      </c>
      <c r="T1300" s="6">
        <v>1</v>
      </c>
      <c r="U1300" s="6">
        <v>0</v>
      </c>
      <c r="V1300" s="6">
        <v>0</v>
      </c>
      <c r="W1300" s="6">
        <v>0</v>
      </c>
      <c r="X1300" s="6">
        <v>0</v>
      </c>
      <c r="Y1300" s="7">
        <v>0</v>
      </c>
      <c r="Z1300" s="7">
        <v>0</v>
      </c>
      <c r="AA1300" s="8">
        <v>0</v>
      </c>
      <c r="AB1300" s="8">
        <v>0</v>
      </c>
      <c r="AC1300" s="8">
        <v>0</v>
      </c>
      <c r="AD1300" s="8">
        <v>0</v>
      </c>
      <c r="AE1300" s="8">
        <v>0</v>
      </c>
      <c r="AF1300" s="8">
        <v>0</v>
      </c>
      <c r="AK1300" s="9">
        <f>LEN(H1300)</f>
        <v>24</v>
      </c>
      <c r="AL1300" s="9">
        <f>SUM(R1300:X1300)</f>
        <v>1</v>
      </c>
      <c r="AM1300" s="3" t="b">
        <f>IF(R1300,1)</f>
        <v>0</v>
      </c>
      <c r="AN1300" s="3" t="b">
        <f>IF(S1300,1)</f>
        <v>0</v>
      </c>
      <c r="AO1300" s="3">
        <f>IF(T1300,1)</f>
        <v>1</v>
      </c>
      <c r="AP1300" s="3" t="b">
        <f>IF(U1300,1)</f>
        <v>0</v>
      </c>
      <c r="AQ1300" s="3" t="b">
        <f>IF(V1300,1)</f>
        <v>0</v>
      </c>
      <c r="AR1300" s="3" t="b">
        <f>IF(W1300,1)</f>
        <v>0</v>
      </c>
      <c r="AS1300" s="3" t="b">
        <f>IF(X1300,1)</f>
        <v>0</v>
      </c>
      <c r="AT1300" s="3">
        <f>SUM(AM1300:AS1300)</f>
        <v>1</v>
      </c>
      <c r="AU1300" s="10" t="b">
        <f>IF(R1300,1)</f>
        <v>0</v>
      </c>
      <c r="AV1300" s="10" t="b">
        <f>IF(S1300,2)</f>
        <v>0</v>
      </c>
      <c r="AW1300" s="10">
        <f>IF(T1300,3)</f>
        <v>3</v>
      </c>
      <c r="AX1300" s="10" t="b">
        <f>IF(U1300,4)</f>
        <v>0</v>
      </c>
      <c r="AY1300" s="10" t="b">
        <f>IF(V1300,5)</f>
        <v>0</v>
      </c>
      <c r="AZ1300" s="10" t="b">
        <f>IF(W1300,6)</f>
        <v>0</v>
      </c>
      <c r="BA1300" s="10" t="b">
        <f>IF(X1300,7)</f>
        <v>0</v>
      </c>
      <c r="BB1300" s="10">
        <f>MIN(AU1300:BA1300)</f>
        <v>3</v>
      </c>
      <c r="BC1300" s="10">
        <f>MAX(AU1300:BA1300)</f>
        <v>3</v>
      </c>
      <c r="BD1300" s="10">
        <f>IF(AT1300&gt;0,(1+(BC1300-AT1300))-BB1300,-1)</f>
        <v>0</v>
      </c>
      <c r="BE1300" s="44">
        <f>AL1300-AT1300</f>
        <v>0</v>
      </c>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c r="FN1300" s="3"/>
      <c r="FO1300" s="3"/>
      <c r="FP1300" s="3"/>
      <c r="FQ1300" s="3"/>
      <c r="FR1300" s="3"/>
      <c r="FS1300" s="3"/>
      <c r="FT1300" s="3"/>
      <c r="FU1300" s="3"/>
    </row>
    <row r="1301" spans="1:177" ht="15" customHeight="1">
      <c r="A1301" s="1">
        <v>1300</v>
      </c>
      <c r="B1301" s="1">
        <v>-37.8217307763368</v>
      </c>
      <c r="C1301" s="1">
        <v>145.0123453125</v>
      </c>
      <c r="D1301" s="1">
        <v>15</v>
      </c>
      <c r="E1301"/>
      <c r="F1301" s="1" t="s">
        <v>40</v>
      </c>
      <c r="G1301" s="1" t="s">
        <v>1520</v>
      </c>
      <c r="H1301" s="2" t="s">
        <v>1538</v>
      </c>
      <c r="I1301" s="4">
        <v>1</v>
      </c>
      <c r="J1301" s="4">
        <v>0</v>
      </c>
      <c r="K1301" s="4">
        <v>0</v>
      </c>
      <c r="L1301" s="4">
        <v>0</v>
      </c>
      <c r="M1301" s="5">
        <v>1</v>
      </c>
      <c r="N1301" s="5">
        <v>0</v>
      </c>
      <c r="O1301" s="5">
        <v>0</v>
      </c>
      <c r="P1301" s="5">
        <v>1</v>
      </c>
      <c r="Q1301" s="5">
        <v>0</v>
      </c>
      <c r="R1301" s="6">
        <v>0</v>
      </c>
      <c r="S1301" s="6">
        <v>0</v>
      </c>
      <c r="T1301" s="6">
        <v>0</v>
      </c>
      <c r="U1301" s="6">
        <v>1</v>
      </c>
      <c r="V1301" s="6">
        <v>0</v>
      </c>
      <c r="W1301" s="6">
        <v>1</v>
      </c>
      <c r="X1301" s="6">
        <v>0</v>
      </c>
      <c r="Y1301" s="7">
        <v>0</v>
      </c>
      <c r="Z1301" s="7">
        <v>0</v>
      </c>
      <c r="AA1301" s="8">
        <v>0</v>
      </c>
      <c r="AB1301" s="8">
        <v>0</v>
      </c>
      <c r="AC1301" s="8">
        <v>0</v>
      </c>
      <c r="AD1301" s="8">
        <v>0</v>
      </c>
      <c r="AE1301" s="8">
        <v>0</v>
      </c>
      <c r="AF1301" s="8">
        <v>1</v>
      </c>
      <c r="AI1301" s="9" t="s">
        <v>238</v>
      </c>
      <c r="AK1301" s="9">
        <f>LEN(H1301)</f>
        <v>24</v>
      </c>
      <c r="AL1301" s="9">
        <f>SUM(R1301:X1301)</f>
        <v>2</v>
      </c>
      <c r="AM1301" s="3" t="b">
        <f>IF(R1301,1)</f>
        <v>0</v>
      </c>
      <c r="AN1301" s="3" t="b">
        <f>IF(S1301,1)</f>
        <v>0</v>
      </c>
      <c r="AO1301" s="3" t="b">
        <f>IF(T1301,1)</f>
        <v>0</v>
      </c>
      <c r="AP1301" s="3">
        <f>IF(U1301,1)</f>
        <v>1</v>
      </c>
      <c r="AQ1301" s="3" t="b">
        <f>IF(V1301,1)</f>
        <v>0</v>
      </c>
      <c r="AR1301" s="3">
        <f>IF(W1301,1)</f>
        <v>1</v>
      </c>
      <c r="AS1301" s="3" t="b">
        <f>IF(X1301,1)</f>
        <v>0</v>
      </c>
      <c r="AT1301" s="3">
        <f>SUM(AM1301:AS1301)</f>
        <v>2</v>
      </c>
      <c r="AU1301" s="10" t="b">
        <f>IF(R1301,1)</f>
        <v>0</v>
      </c>
      <c r="AV1301" s="10" t="b">
        <f>IF(S1301,2)</f>
        <v>0</v>
      </c>
      <c r="AW1301" s="10" t="b">
        <f>IF(T1301,3)</f>
        <v>0</v>
      </c>
      <c r="AX1301" s="10">
        <f>IF(U1301,4)</f>
        <v>4</v>
      </c>
      <c r="AY1301" s="10" t="b">
        <f>IF(V1301,5)</f>
        <v>0</v>
      </c>
      <c r="AZ1301" s="10">
        <f>IF(W1301,6)</f>
        <v>6</v>
      </c>
      <c r="BA1301" s="10" t="b">
        <f>IF(X1301,7)</f>
        <v>0</v>
      </c>
      <c r="BB1301" s="10">
        <f>MIN(AU1301:BA1301)</f>
        <v>4</v>
      </c>
      <c r="BC1301" s="10">
        <f>MAX(AU1301:BA1301)</f>
        <v>6</v>
      </c>
      <c r="BD1301" s="10">
        <f>IF(AT1301&gt;0,(1+(BC1301-AT1301))-BB1301,-1)</f>
        <v>1</v>
      </c>
      <c r="BE1301" s="44">
        <f>AL1301-AT1301</f>
        <v>0</v>
      </c>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c r="FN1301" s="3"/>
      <c r="FO1301" s="3"/>
      <c r="FP1301" s="3"/>
      <c r="FQ1301" s="3"/>
      <c r="FR1301" s="3"/>
      <c r="FS1301" s="3"/>
      <c r="FT1301" s="3"/>
      <c r="FU1301" s="3"/>
    </row>
    <row r="1302" spans="1:177" ht="15" customHeight="1">
      <c r="A1302" s="1">
        <v>1301</v>
      </c>
      <c r="B1302" s="1">
        <v>-37.829595109937202</v>
      </c>
      <c r="C1302" s="1">
        <v>144.99796867218001</v>
      </c>
      <c r="D1302" s="1">
        <v>15</v>
      </c>
      <c r="E1302"/>
      <c r="F1302" s="1" t="s">
        <v>40</v>
      </c>
      <c r="G1302" s="1" t="s">
        <v>1520</v>
      </c>
      <c r="H1302" s="2" t="s">
        <v>1539</v>
      </c>
      <c r="I1302" s="4">
        <v>0</v>
      </c>
      <c r="J1302" s="4">
        <v>0</v>
      </c>
      <c r="K1302" s="4">
        <v>1</v>
      </c>
      <c r="L1302" s="4">
        <v>0</v>
      </c>
      <c r="M1302" s="5">
        <v>1</v>
      </c>
      <c r="N1302" s="5">
        <v>0</v>
      </c>
      <c r="O1302" s="5">
        <v>0</v>
      </c>
      <c r="P1302" s="5">
        <v>0</v>
      </c>
      <c r="Q1302" s="5">
        <v>0</v>
      </c>
      <c r="R1302" s="6">
        <v>0</v>
      </c>
      <c r="S1302" s="6">
        <v>0</v>
      </c>
      <c r="T1302" s="6">
        <v>0</v>
      </c>
      <c r="U1302" s="6">
        <v>1</v>
      </c>
      <c r="V1302" s="6">
        <v>1</v>
      </c>
      <c r="W1302" s="6">
        <v>0</v>
      </c>
      <c r="X1302" s="6">
        <v>0</v>
      </c>
      <c r="Y1302" s="7">
        <v>0</v>
      </c>
      <c r="Z1302" s="7">
        <v>0</v>
      </c>
      <c r="AA1302" s="8">
        <v>0</v>
      </c>
      <c r="AB1302" s="8">
        <v>1</v>
      </c>
      <c r="AC1302" s="8">
        <v>0</v>
      </c>
      <c r="AD1302" s="8">
        <v>1</v>
      </c>
      <c r="AE1302" s="8">
        <v>0</v>
      </c>
      <c r="AF1302" s="8">
        <v>0</v>
      </c>
      <c r="AG1302" s="9" t="s">
        <v>859</v>
      </c>
      <c r="AI1302" s="9" t="s">
        <v>1540</v>
      </c>
      <c r="AK1302" s="9">
        <f>LEN(H1302)</f>
        <v>51</v>
      </c>
      <c r="AL1302" s="9">
        <f>SUM(R1302:X1302)</f>
        <v>2</v>
      </c>
      <c r="AM1302" s="3" t="b">
        <f>IF(R1302,1)</f>
        <v>0</v>
      </c>
      <c r="AN1302" s="3" t="b">
        <f>IF(S1302,1)</f>
        <v>0</v>
      </c>
      <c r="AO1302" s="3" t="b">
        <f>IF(T1302,1)</f>
        <v>0</v>
      </c>
      <c r="AP1302" s="3">
        <f>IF(U1302,1)</f>
        <v>1</v>
      </c>
      <c r="AQ1302" s="3">
        <f>IF(V1302,1)</f>
        <v>1</v>
      </c>
      <c r="AR1302" s="3" t="b">
        <f>IF(W1302,1)</f>
        <v>0</v>
      </c>
      <c r="AS1302" s="3" t="b">
        <f>IF(X1302,1)</f>
        <v>0</v>
      </c>
      <c r="AT1302" s="3">
        <f>SUM(AM1302:AS1302)</f>
        <v>2</v>
      </c>
      <c r="AU1302" s="10" t="b">
        <f>IF(R1302,1)</f>
        <v>0</v>
      </c>
      <c r="AV1302" s="10" t="b">
        <f>IF(S1302,2)</f>
        <v>0</v>
      </c>
      <c r="AW1302" s="10" t="b">
        <f>IF(T1302,3)</f>
        <v>0</v>
      </c>
      <c r="AX1302" s="10">
        <f>IF(U1302,4)</f>
        <v>4</v>
      </c>
      <c r="AY1302" s="10">
        <f>IF(V1302,5)</f>
        <v>5</v>
      </c>
      <c r="AZ1302" s="10" t="b">
        <f>IF(W1302,6)</f>
        <v>0</v>
      </c>
      <c r="BA1302" s="10" t="b">
        <f>IF(X1302,7)</f>
        <v>0</v>
      </c>
      <c r="BB1302" s="10">
        <f>MIN(AU1302:BA1302)</f>
        <v>4</v>
      </c>
      <c r="BC1302" s="10">
        <f>MAX(AU1302:BA1302)</f>
        <v>5</v>
      </c>
      <c r="BD1302" s="10">
        <f>IF(AT1302&gt;0,(1+(BC1302-AT1302))-BB1302,-1)</f>
        <v>0</v>
      </c>
      <c r="BE1302" s="44">
        <f>AL1302-AT1302</f>
        <v>0</v>
      </c>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c r="FN1302" s="3"/>
      <c r="FO1302" s="3"/>
      <c r="FP1302" s="3"/>
      <c r="FQ1302" s="3"/>
      <c r="FR1302" s="3"/>
      <c r="FS1302" s="3"/>
      <c r="FT1302" s="3"/>
      <c r="FU1302" s="3"/>
    </row>
    <row r="1303" spans="1:177" ht="15" customHeight="1">
      <c r="A1303" s="1">
        <v>1302</v>
      </c>
      <c r="B1303" s="1">
        <v>-37.866160026509498</v>
      </c>
      <c r="C1303" s="1">
        <v>145.07036685790999</v>
      </c>
      <c r="D1303" s="1">
        <v>15</v>
      </c>
      <c r="E1303"/>
      <c r="F1303" s="1" t="s">
        <v>40</v>
      </c>
      <c r="G1303" s="1" t="s">
        <v>1520</v>
      </c>
      <c r="H1303" s="2" t="s">
        <v>1541</v>
      </c>
      <c r="I1303" s="4">
        <v>1</v>
      </c>
      <c r="J1303" s="4">
        <v>0</v>
      </c>
      <c r="K1303" s="4">
        <v>0</v>
      </c>
      <c r="L1303" s="4">
        <v>0</v>
      </c>
      <c r="M1303" s="5">
        <v>1</v>
      </c>
      <c r="N1303" s="5">
        <v>0</v>
      </c>
      <c r="O1303" s="5">
        <v>0</v>
      </c>
      <c r="P1303" s="5">
        <v>0</v>
      </c>
      <c r="Q1303" s="5">
        <v>0</v>
      </c>
      <c r="R1303" s="6">
        <v>0</v>
      </c>
      <c r="S1303" s="6">
        <v>0</v>
      </c>
      <c r="T1303" s="6">
        <v>0</v>
      </c>
      <c r="U1303" s="6">
        <v>1</v>
      </c>
      <c r="V1303" s="6">
        <v>0</v>
      </c>
      <c r="W1303" s="6">
        <v>0</v>
      </c>
      <c r="X1303" s="6">
        <v>0</v>
      </c>
      <c r="Y1303" s="7">
        <v>0</v>
      </c>
      <c r="Z1303" s="7">
        <v>0</v>
      </c>
      <c r="AA1303" s="8">
        <v>0</v>
      </c>
      <c r="AB1303" s="8">
        <v>0</v>
      </c>
      <c r="AC1303" s="8">
        <v>0</v>
      </c>
      <c r="AD1303" s="8">
        <v>0</v>
      </c>
      <c r="AE1303" s="8">
        <v>0</v>
      </c>
      <c r="AF1303" s="8">
        <v>0</v>
      </c>
      <c r="AK1303" s="9">
        <f>LEN(H1303)</f>
        <v>11</v>
      </c>
      <c r="AL1303" s="9">
        <f>SUM(R1303:X1303)</f>
        <v>1</v>
      </c>
      <c r="AM1303" s="3" t="b">
        <f>IF(R1303,1)</f>
        <v>0</v>
      </c>
      <c r="AN1303" s="3" t="b">
        <f>IF(S1303,1)</f>
        <v>0</v>
      </c>
      <c r="AO1303" s="3" t="b">
        <f>IF(T1303,1)</f>
        <v>0</v>
      </c>
      <c r="AP1303" s="3">
        <f>IF(U1303,1)</f>
        <v>1</v>
      </c>
      <c r="AQ1303" s="3" t="b">
        <f>IF(V1303,1)</f>
        <v>0</v>
      </c>
      <c r="AR1303" s="3" t="b">
        <f>IF(W1303,1)</f>
        <v>0</v>
      </c>
      <c r="AS1303" s="3" t="b">
        <f>IF(X1303,1)</f>
        <v>0</v>
      </c>
      <c r="AT1303" s="3">
        <f>SUM(AM1303:AS1303)</f>
        <v>1</v>
      </c>
      <c r="AU1303" s="10" t="b">
        <f>IF(R1303,1)</f>
        <v>0</v>
      </c>
      <c r="AV1303" s="10" t="b">
        <f>IF(S1303,2)</f>
        <v>0</v>
      </c>
      <c r="AW1303" s="10" t="b">
        <f>IF(T1303,3)</f>
        <v>0</v>
      </c>
      <c r="AX1303" s="10">
        <f>IF(U1303,4)</f>
        <v>4</v>
      </c>
      <c r="AY1303" s="10" t="b">
        <f>IF(V1303,5)</f>
        <v>0</v>
      </c>
      <c r="AZ1303" s="10" t="b">
        <f>IF(W1303,6)</f>
        <v>0</v>
      </c>
      <c r="BA1303" s="10" t="b">
        <f>IF(X1303,7)</f>
        <v>0</v>
      </c>
      <c r="BB1303" s="10">
        <f>MIN(AU1303:BA1303)</f>
        <v>4</v>
      </c>
      <c r="BC1303" s="10">
        <f>MAX(AU1303:BA1303)</f>
        <v>4</v>
      </c>
      <c r="BD1303" s="10">
        <f>IF(AT1303&gt;0,(1+(BC1303-AT1303))-BB1303,-1)</f>
        <v>0</v>
      </c>
      <c r="BE1303" s="44">
        <f>AL1303-AT1303</f>
        <v>0</v>
      </c>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c r="FN1303" s="3"/>
      <c r="FO1303" s="3"/>
      <c r="FP1303" s="3"/>
      <c r="FQ1303" s="3"/>
      <c r="FR1303" s="3"/>
      <c r="FS1303" s="3"/>
      <c r="FT1303" s="3"/>
      <c r="FU1303" s="3"/>
    </row>
    <row r="1304" spans="1:177" ht="15" customHeight="1">
      <c r="A1304" s="1">
        <v>1303</v>
      </c>
      <c r="B1304" s="1">
        <v>-37.821052777305901</v>
      </c>
      <c r="C1304" s="1">
        <v>145.00989913787799</v>
      </c>
      <c r="D1304" s="1">
        <v>15</v>
      </c>
      <c r="E1304"/>
      <c r="F1304" s="1" t="s">
        <v>40</v>
      </c>
      <c r="G1304" s="1" t="s">
        <v>1520</v>
      </c>
      <c r="H1304" s="2" t="s">
        <v>1542</v>
      </c>
      <c r="I1304" s="4">
        <v>1</v>
      </c>
      <c r="J1304" s="4">
        <v>0</v>
      </c>
      <c r="K1304" s="4">
        <v>0</v>
      </c>
      <c r="L1304" s="4">
        <v>0</v>
      </c>
      <c r="M1304" s="5">
        <v>1</v>
      </c>
      <c r="N1304" s="5">
        <v>0</v>
      </c>
      <c r="O1304" s="5">
        <v>0</v>
      </c>
      <c r="P1304" s="5">
        <v>0</v>
      </c>
      <c r="Q1304" s="5">
        <v>0</v>
      </c>
      <c r="R1304" s="6">
        <v>0</v>
      </c>
      <c r="S1304" s="6">
        <v>0</v>
      </c>
      <c r="T1304" s="6">
        <v>0</v>
      </c>
      <c r="U1304" s="6">
        <v>1</v>
      </c>
      <c r="V1304" s="6">
        <v>0</v>
      </c>
      <c r="W1304" s="6">
        <v>0</v>
      </c>
      <c r="X1304" s="6">
        <v>0</v>
      </c>
      <c r="Y1304" s="7">
        <v>0</v>
      </c>
      <c r="Z1304" s="7">
        <v>0</v>
      </c>
      <c r="AA1304" s="8">
        <v>0</v>
      </c>
      <c r="AB1304" s="8">
        <v>0</v>
      </c>
      <c r="AC1304" s="8">
        <v>0</v>
      </c>
      <c r="AD1304" s="8">
        <v>0</v>
      </c>
      <c r="AE1304" s="8">
        <v>0</v>
      </c>
      <c r="AF1304" s="8">
        <v>0</v>
      </c>
      <c r="AK1304" s="9">
        <f>LEN(H1304)</f>
        <v>11</v>
      </c>
      <c r="AL1304" s="9">
        <f>SUM(R1304:X1304)</f>
        <v>1</v>
      </c>
      <c r="AM1304" s="3" t="b">
        <f>IF(R1304,1)</f>
        <v>0</v>
      </c>
      <c r="AN1304" s="3" t="b">
        <f>IF(S1304,1)</f>
        <v>0</v>
      </c>
      <c r="AO1304" s="3" t="b">
        <f>IF(T1304,1)</f>
        <v>0</v>
      </c>
      <c r="AP1304" s="3">
        <f>IF(U1304,1)</f>
        <v>1</v>
      </c>
      <c r="AQ1304" s="3" t="b">
        <f>IF(V1304,1)</f>
        <v>0</v>
      </c>
      <c r="AR1304" s="3" t="b">
        <f>IF(W1304,1)</f>
        <v>0</v>
      </c>
      <c r="AS1304" s="3" t="b">
        <f>IF(X1304,1)</f>
        <v>0</v>
      </c>
      <c r="AT1304" s="3">
        <f>SUM(AM1304:AS1304)</f>
        <v>1</v>
      </c>
      <c r="AU1304" s="10" t="b">
        <f>IF(R1304,1)</f>
        <v>0</v>
      </c>
      <c r="AV1304" s="10" t="b">
        <f>IF(S1304,2)</f>
        <v>0</v>
      </c>
      <c r="AW1304" s="10" t="b">
        <f>IF(T1304,3)</f>
        <v>0</v>
      </c>
      <c r="AX1304" s="10">
        <f>IF(U1304,4)</f>
        <v>4</v>
      </c>
      <c r="AY1304" s="10" t="b">
        <f>IF(V1304,5)</f>
        <v>0</v>
      </c>
      <c r="AZ1304" s="10" t="b">
        <f>IF(W1304,6)</f>
        <v>0</v>
      </c>
      <c r="BA1304" s="10" t="b">
        <f>IF(X1304,7)</f>
        <v>0</v>
      </c>
      <c r="BB1304" s="10">
        <f>MIN(AU1304:BA1304)</f>
        <v>4</v>
      </c>
      <c r="BC1304" s="10">
        <f>MAX(AU1304:BA1304)</f>
        <v>4</v>
      </c>
      <c r="BD1304" s="10">
        <f>IF(AT1304&gt;0,(1+(BC1304-AT1304))-BB1304,-1)</f>
        <v>0</v>
      </c>
      <c r="BE1304" s="44">
        <f>AL1304-AT1304</f>
        <v>0</v>
      </c>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c r="FN1304" s="3"/>
      <c r="FO1304" s="3"/>
      <c r="FP1304" s="3"/>
      <c r="FQ1304" s="3"/>
      <c r="FR1304" s="3"/>
      <c r="FS1304" s="3"/>
      <c r="FT1304" s="3"/>
      <c r="FU1304" s="3"/>
    </row>
    <row r="1305" spans="1:177" ht="15" customHeight="1">
      <c r="A1305" s="1">
        <v>1304</v>
      </c>
      <c r="B1305" s="1">
        <v>-38.073702089999998</v>
      </c>
      <c r="C1305" s="1">
        <v>145.32781624</v>
      </c>
      <c r="D1305" s="1">
        <v>15</v>
      </c>
      <c r="E1305"/>
      <c r="F1305" s="1" t="s">
        <v>40</v>
      </c>
      <c r="G1305" s="1" t="s">
        <v>1520</v>
      </c>
      <c r="H1305" s="2" t="s">
        <v>1543</v>
      </c>
      <c r="I1305" s="4">
        <v>0</v>
      </c>
      <c r="J1305" s="4">
        <v>0</v>
      </c>
      <c r="K1305" s="4">
        <v>1</v>
      </c>
      <c r="L1305" s="4">
        <v>0</v>
      </c>
      <c r="M1305" s="5">
        <v>1</v>
      </c>
      <c r="N1305" s="5">
        <v>0</v>
      </c>
      <c r="O1305" s="5">
        <v>0</v>
      </c>
      <c r="P1305" s="5">
        <v>0</v>
      </c>
      <c r="Q1305" s="5">
        <v>0</v>
      </c>
      <c r="R1305" s="6">
        <v>0</v>
      </c>
      <c r="S1305" s="6">
        <v>0</v>
      </c>
      <c r="T1305" s="6">
        <v>0</v>
      </c>
      <c r="U1305" s="6">
        <v>1</v>
      </c>
      <c r="V1305" s="6">
        <v>0</v>
      </c>
      <c r="W1305" s="6">
        <v>0</v>
      </c>
      <c r="X1305" s="6">
        <v>0</v>
      </c>
      <c r="Y1305" s="7">
        <v>0</v>
      </c>
      <c r="Z1305" s="7">
        <v>0</v>
      </c>
      <c r="AA1305" s="8">
        <v>0</v>
      </c>
      <c r="AB1305" s="8">
        <v>0</v>
      </c>
      <c r="AC1305" s="8">
        <v>0</v>
      </c>
      <c r="AD1305" s="8">
        <v>0</v>
      </c>
      <c r="AE1305" s="8">
        <v>0</v>
      </c>
      <c r="AF1305" s="8">
        <v>0</v>
      </c>
      <c r="AG1305" s="9" t="s">
        <v>4506</v>
      </c>
      <c r="AI1305" s="9" t="s">
        <v>689</v>
      </c>
      <c r="AJ1305" s="9" t="s">
        <v>4357</v>
      </c>
      <c r="AK1305" s="9">
        <f>LEN(H1305)</f>
        <v>22</v>
      </c>
      <c r="AL1305" s="9">
        <f>SUM(R1305:X1305)</f>
        <v>1</v>
      </c>
      <c r="AM1305" s="3" t="b">
        <f>IF(R1305,1)</f>
        <v>0</v>
      </c>
      <c r="AN1305" s="3" t="b">
        <f>IF(S1305,1)</f>
        <v>0</v>
      </c>
      <c r="AO1305" s="3" t="b">
        <f>IF(T1305,1)</f>
        <v>0</v>
      </c>
      <c r="AP1305" s="3">
        <f>IF(U1305,1)</f>
        <v>1</v>
      </c>
      <c r="AQ1305" s="3" t="b">
        <f>IF(V1305,1)</f>
        <v>0</v>
      </c>
      <c r="AR1305" s="3" t="b">
        <f>IF(W1305,1)</f>
        <v>0</v>
      </c>
      <c r="AS1305" s="3" t="b">
        <f>IF(X1305,1)</f>
        <v>0</v>
      </c>
      <c r="AT1305" s="3">
        <f>SUM(AM1305:AS1305)</f>
        <v>1</v>
      </c>
      <c r="AU1305" s="10" t="b">
        <f>IF(R1305,1)</f>
        <v>0</v>
      </c>
      <c r="AV1305" s="10" t="b">
        <f>IF(S1305,2)</f>
        <v>0</v>
      </c>
      <c r="AW1305" s="10" t="b">
        <f>IF(T1305,3)</f>
        <v>0</v>
      </c>
      <c r="AX1305" s="10">
        <f>IF(U1305,4)</f>
        <v>4</v>
      </c>
      <c r="AY1305" s="10" t="b">
        <f>IF(V1305,5)</f>
        <v>0</v>
      </c>
      <c r="AZ1305" s="10" t="b">
        <f>IF(W1305,6)</f>
        <v>0</v>
      </c>
      <c r="BA1305" s="10" t="b">
        <f>IF(X1305,7)</f>
        <v>0</v>
      </c>
      <c r="BB1305" s="10">
        <f>MIN(AU1305:BA1305)</f>
        <v>4</v>
      </c>
      <c r="BC1305" s="10">
        <f>MAX(AU1305:BA1305)</f>
        <v>4</v>
      </c>
      <c r="BD1305" s="10">
        <f>IF(AT1305&gt;0,(1+(BC1305-AT1305))-BB1305,-1)</f>
        <v>0</v>
      </c>
      <c r="BE1305" s="44">
        <f>AL1305-AT1305</f>
        <v>0</v>
      </c>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c r="FN1305" s="3"/>
      <c r="FO1305" s="3"/>
      <c r="FP1305" s="3"/>
      <c r="FQ1305" s="3"/>
      <c r="FR1305" s="3"/>
      <c r="FS1305" s="3"/>
      <c r="FT1305" s="3"/>
      <c r="FU1305" s="3"/>
    </row>
    <row r="1306" spans="1:177" ht="15" customHeight="1">
      <c r="A1306" s="1">
        <v>1305</v>
      </c>
      <c r="B1306" s="1">
        <v>-37.956442838924303</v>
      </c>
      <c r="C1306" s="1">
        <v>145.38087603665701</v>
      </c>
      <c r="D1306" s="1">
        <v>12</v>
      </c>
      <c r="E1306"/>
      <c r="F1306" s="1" t="s">
        <v>40</v>
      </c>
      <c r="G1306" s="1" t="s">
        <v>1520</v>
      </c>
      <c r="H1306" s="2" t="s">
        <v>1544</v>
      </c>
      <c r="I1306" s="4">
        <v>0</v>
      </c>
      <c r="J1306" s="4">
        <v>0</v>
      </c>
      <c r="K1306" s="4">
        <v>1</v>
      </c>
      <c r="L1306" s="4">
        <v>0</v>
      </c>
      <c r="M1306" s="5">
        <v>1</v>
      </c>
      <c r="N1306" s="5">
        <v>0</v>
      </c>
      <c r="O1306" s="5">
        <v>0</v>
      </c>
      <c r="P1306" s="5">
        <v>0</v>
      </c>
      <c r="Q1306" s="5">
        <v>0</v>
      </c>
      <c r="R1306" s="6">
        <v>0</v>
      </c>
      <c r="S1306" s="6">
        <v>0</v>
      </c>
      <c r="T1306" s="6">
        <v>0</v>
      </c>
      <c r="U1306" s="6">
        <v>0</v>
      </c>
      <c r="V1306" s="6">
        <v>1</v>
      </c>
      <c r="W1306" s="6">
        <v>0</v>
      </c>
      <c r="X1306" s="6">
        <v>0</v>
      </c>
      <c r="Y1306" s="7">
        <v>0</v>
      </c>
      <c r="Z1306" s="7">
        <v>0</v>
      </c>
      <c r="AA1306" s="8">
        <v>0</v>
      </c>
      <c r="AB1306" s="8">
        <v>0</v>
      </c>
      <c r="AC1306" s="8">
        <v>0</v>
      </c>
      <c r="AD1306" s="8">
        <v>0</v>
      </c>
      <c r="AE1306" s="8">
        <v>0</v>
      </c>
      <c r="AF1306" s="8">
        <v>0</v>
      </c>
      <c r="AG1306" s="9" t="s">
        <v>1545</v>
      </c>
      <c r="AI1306" s="9" t="s">
        <v>689</v>
      </c>
      <c r="AK1306" s="9">
        <f>LEN(H1306)</f>
        <v>24</v>
      </c>
      <c r="AL1306" s="9">
        <f>SUM(R1306:X1306)</f>
        <v>1</v>
      </c>
      <c r="AM1306" s="3" t="b">
        <f>IF(R1306,1)</f>
        <v>0</v>
      </c>
      <c r="AN1306" s="3" t="b">
        <f>IF(S1306,1)</f>
        <v>0</v>
      </c>
      <c r="AO1306" s="3" t="b">
        <f>IF(T1306,1)</f>
        <v>0</v>
      </c>
      <c r="AP1306" s="3" t="b">
        <f>IF(U1306,1)</f>
        <v>0</v>
      </c>
      <c r="AQ1306" s="3">
        <f>IF(V1306,1)</f>
        <v>1</v>
      </c>
      <c r="AR1306" s="3" t="b">
        <f>IF(W1306,1)</f>
        <v>0</v>
      </c>
      <c r="AS1306" s="3" t="b">
        <f>IF(X1306,1)</f>
        <v>0</v>
      </c>
      <c r="AT1306" s="3">
        <f>SUM(AM1306:AS1306)</f>
        <v>1</v>
      </c>
      <c r="AU1306" s="10" t="b">
        <f>IF(R1306,1)</f>
        <v>0</v>
      </c>
      <c r="AV1306" s="10" t="b">
        <f>IF(S1306,2)</f>
        <v>0</v>
      </c>
      <c r="AW1306" s="10" t="b">
        <f>IF(T1306,3)</f>
        <v>0</v>
      </c>
      <c r="AX1306" s="10" t="b">
        <f>IF(U1306,4)</f>
        <v>0</v>
      </c>
      <c r="AY1306" s="10">
        <f>IF(V1306,5)</f>
        <v>5</v>
      </c>
      <c r="AZ1306" s="10" t="b">
        <f>IF(W1306,6)</f>
        <v>0</v>
      </c>
      <c r="BA1306" s="10" t="b">
        <f>IF(X1306,7)</f>
        <v>0</v>
      </c>
      <c r="BB1306" s="10">
        <f>MIN(AU1306:BA1306)</f>
        <v>5</v>
      </c>
      <c r="BC1306" s="10">
        <f>MAX(AU1306:BA1306)</f>
        <v>5</v>
      </c>
      <c r="BD1306" s="10">
        <f>IF(AT1306&gt;0,(1+(BC1306-AT1306))-BB1306,-1)</f>
        <v>0</v>
      </c>
      <c r="BE1306" s="44">
        <f>AL1306-AT1306</f>
        <v>0</v>
      </c>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c r="FN1306" s="3"/>
      <c r="FO1306" s="3"/>
      <c r="FP1306" s="3"/>
      <c r="FQ1306" s="3"/>
      <c r="FR1306" s="3"/>
      <c r="FS1306" s="3"/>
      <c r="FT1306" s="3"/>
      <c r="FU1306" s="3"/>
    </row>
    <row r="1307" spans="1:177" ht="15" customHeight="1">
      <c r="A1307" s="1">
        <v>1306</v>
      </c>
      <c r="B1307" s="1">
        <v>-37.843118447593902</v>
      </c>
      <c r="C1307" s="1">
        <v>144.86377239074699</v>
      </c>
      <c r="D1307" s="1">
        <v>14</v>
      </c>
      <c r="E1307"/>
      <c r="F1307" s="1" t="s">
        <v>40</v>
      </c>
      <c r="G1307" s="1" t="s">
        <v>1520</v>
      </c>
      <c r="H1307" s="2" t="s">
        <v>1546</v>
      </c>
      <c r="I1307" s="4">
        <v>1</v>
      </c>
      <c r="J1307" s="4">
        <v>0</v>
      </c>
      <c r="K1307" s="4">
        <v>0</v>
      </c>
      <c r="L1307" s="4">
        <v>0</v>
      </c>
      <c r="M1307" s="5">
        <v>1</v>
      </c>
      <c r="N1307" s="5">
        <v>0</v>
      </c>
      <c r="O1307" s="5">
        <v>0</v>
      </c>
      <c r="P1307" s="5">
        <v>0</v>
      </c>
      <c r="Q1307" s="5">
        <v>0</v>
      </c>
      <c r="R1307" s="6">
        <v>0</v>
      </c>
      <c r="S1307" s="6">
        <v>0</v>
      </c>
      <c r="T1307" s="6">
        <v>0</v>
      </c>
      <c r="U1307" s="6">
        <v>1</v>
      </c>
      <c r="V1307" s="6">
        <v>0</v>
      </c>
      <c r="W1307" s="6">
        <v>0</v>
      </c>
      <c r="X1307" s="6">
        <v>0</v>
      </c>
      <c r="Y1307" s="7">
        <v>0</v>
      </c>
      <c r="Z1307" s="7">
        <v>1</v>
      </c>
      <c r="AA1307" s="8">
        <v>0</v>
      </c>
      <c r="AB1307" s="8">
        <v>0</v>
      </c>
      <c r="AC1307" s="8">
        <v>0</v>
      </c>
      <c r="AD1307" s="8">
        <v>0</v>
      </c>
      <c r="AE1307" s="8">
        <v>0</v>
      </c>
      <c r="AF1307" s="8">
        <v>0</v>
      </c>
      <c r="AJ1307" s="9" t="s">
        <v>4482</v>
      </c>
      <c r="AK1307" s="9">
        <f>LEN(H1307)</f>
        <v>12</v>
      </c>
      <c r="AL1307" s="9">
        <f>SUM(R1307:X1307)</f>
        <v>1</v>
      </c>
      <c r="AM1307" s="3" t="b">
        <f>IF(R1307,1)</f>
        <v>0</v>
      </c>
      <c r="AN1307" s="3" t="b">
        <f>IF(S1307,1)</f>
        <v>0</v>
      </c>
      <c r="AO1307" s="3" t="b">
        <f>IF(T1307,1)</f>
        <v>0</v>
      </c>
      <c r="AP1307" s="3">
        <f>IF(U1307,1)</f>
        <v>1</v>
      </c>
      <c r="AQ1307" s="3" t="b">
        <f>IF(V1307,1)</f>
        <v>0</v>
      </c>
      <c r="AR1307" s="3" t="b">
        <f>IF(W1307,1)</f>
        <v>0</v>
      </c>
      <c r="AS1307" s="3" t="b">
        <f>IF(X1307,1)</f>
        <v>0</v>
      </c>
      <c r="AT1307" s="3">
        <f>SUM(AM1307:AS1307)</f>
        <v>1</v>
      </c>
      <c r="AU1307" s="10" t="b">
        <f>IF(R1307,1)</f>
        <v>0</v>
      </c>
      <c r="AV1307" s="10" t="b">
        <f>IF(S1307,2)</f>
        <v>0</v>
      </c>
      <c r="AW1307" s="10" t="b">
        <f>IF(T1307,3)</f>
        <v>0</v>
      </c>
      <c r="AX1307" s="10">
        <f>IF(U1307,4)</f>
        <v>4</v>
      </c>
      <c r="AY1307" s="10" t="b">
        <f>IF(V1307,5)</f>
        <v>0</v>
      </c>
      <c r="AZ1307" s="10" t="b">
        <f>IF(W1307,6)</f>
        <v>0</v>
      </c>
      <c r="BA1307" s="10" t="b">
        <f>IF(X1307,7)</f>
        <v>0</v>
      </c>
      <c r="BB1307" s="10">
        <f>MIN(AU1307:BA1307)</f>
        <v>4</v>
      </c>
      <c r="BC1307" s="10">
        <f>MAX(AU1307:BA1307)</f>
        <v>4</v>
      </c>
      <c r="BD1307" s="10">
        <f>IF(AT1307&gt;0,(1+(BC1307-AT1307))-BB1307,-1)</f>
        <v>0</v>
      </c>
      <c r="BE1307" s="44">
        <f>AL1307-AT1307</f>
        <v>0</v>
      </c>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c r="FN1307" s="3"/>
      <c r="FO1307" s="3"/>
      <c r="FP1307" s="3"/>
      <c r="FQ1307" s="3"/>
      <c r="FR1307" s="3"/>
      <c r="FS1307" s="3"/>
      <c r="FT1307" s="3"/>
      <c r="FU1307" s="3"/>
    </row>
    <row r="1308" spans="1:177" ht="15" customHeight="1">
      <c r="A1308" s="1">
        <v>1307</v>
      </c>
      <c r="B1308" s="1">
        <v>-37.803558249260298</v>
      </c>
      <c r="C1308" s="1">
        <v>144.946041105652</v>
      </c>
      <c r="D1308" s="1">
        <v>15</v>
      </c>
      <c r="E1308"/>
      <c r="F1308" s="1" t="s">
        <v>40</v>
      </c>
      <c r="G1308" s="1" t="s">
        <v>1520</v>
      </c>
      <c r="H1308" s="2" t="s">
        <v>1547</v>
      </c>
      <c r="I1308" s="4">
        <v>1</v>
      </c>
      <c r="J1308" s="4">
        <v>0</v>
      </c>
      <c r="K1308" s="4">
        <v>0</v>
      </c>
      <c r="L1308" s="4">
        <v>0</v>
      </c>
      <c r="M1308" s="5">
        <v>1</v>
      </c>
      <c r="N1308" s="5">
        <v>0</v>
      </c>
      <c r="O1308" s="5">
        <v>0</v>
      </c>
      <c r="P1308" s="5">
        <v>0</v>
      </c>
      <c r="Q1308" s="5">
        <v>0</v>
      </c>
      <c r="R1308" s="6">
        <v>0</v>
      </c>
      <c r="S1308" s="6">
        <v>0</v>
      </c>
      <c r="T1308" s="6">
        <v>0</v>
      </c>
      <c r="U1308" s="6">
        <v>1</v>
      </c>
      <c r="V1308" s="6">
        <v>0</v>
      </c>
      <c r="W1308" s="6">
        <v>0</v>
      </c>
      <c r="X1308" s="6">
        <v>0</v>
      </c>
      <c r="Y1308" s="7">
        <v>0</v>
      </c>
      <c r="Z1308" s="7">
        <v>0</v>
      </c>
      <c r="AA1308" s="8">
        <v>0</v>
      </c>
      <c r="AB1308" s="8">
        <v>0</v>
      </c>
      <c r="AC1308" s="8">
        <v>0</v>
      </c>
      <c r="AD1308" s="8">
        <v>0</v>
      </c>
      <c r="AE1308" s="8">
        <v>0</v>
      </c>
      <c r="AF1308" s="8">
        <v>0</v>
      </c>
      <c r="AK1308" s="9">
        <f>LEN(H1308)</f>
        <v>10</v>
      </c>
      <c r="AL1308" s="9">
        <f>SUM(R1308:X1308)</f>
        <v>1</v>
      </c>
      <c r="AM1308" s="3" t="b">
        <f>IF(R1308,1)</f>
        <v>0</v>
      </c>
      <c r="AN1308" s="3" t="b">
        <f>IF(S1308,1)</f>
        <v>0</v>
      </c>
      <c r="AO1308" s="3" t="b">
        <f>IF(T1308,1)</f>
        <v>0</v>
      </c>
      <c r="AP1308" s="3">
        <f>IF(U1308,1)</f>
        <v>1</v>
      </c>
      <c r="AQ1308" s="3" t="b">
        <f>IF(V1308,1)</f>
        <v>0</v>
      </c>
      <c r="AR1308" s="3" t="b">
        <f>IF(W1308,1)</f>
        <v>0</v>
      </c>
      <c r="AS1308" s="3" t="b">
        <f>IF(X1308,1)</f>
        <v>0</v>
      </c>
      <c r="AT1308" s="3">
        <f>SUM(AM1308:AS1308)</f>
        <v>1</v>
      </c>
      <c r="AU1308" s="10" t="b">
        <f>IF(R1308,1)</f>
        <v>0</v>
      </c>
      <c r="AV1308" s="10" t="b">
        <f>IF(S1308,2)</f>
        <v>0</v>
      </c>
      <c r="AW1308" s="10" t="b">
        <f>IF(T1308,3)</f>
        <v>0</v>
      </c>
      <c r="AX1308" s="10">
        <f>IF(U1308,4)</f>
        <v>4</v>
      </c>
      <c r="AY1308" s="10" t="b">
        <f>IF(V1308,5)</f>
        <v>0</v>
      </c>
      <c r="AZ1308" s="10" t="b">
        <f>IF(W1308,6)</f>
        <v>0</v>
      </c>
      <c r="BA1308" s="10" t="b">
        <f>IF(X1308,7)</f>
        <v>0</v>
      </c>
      <c r="BB1308" s="10">
        <f>MIN(AU1308:BA1308)</f>
        <v>4</v>
      </c>
      <c r="BC1308" s="10">
        <f>MAX(AU1308:BA1308)</f>
        <v>4</v>
      </c>
      <c r="BD1308" s="10">
        <f>IF(AT1308&gt;0,(1+(BC1308-AT1308))-BB1308,-1)</f>
        <v>0</v>
      </c>
      <c r="BE1308" s="44">
        <f>AL1308-AT1308</f>
        <v>0</v>
      </c>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c r="FN1308" s="3"/>
      <c r="FO1308" s="3"/>
      <c r="FP1308" s="3"/>
      <c r="FQ1308" s="3"/>
      <c r="FR1308" s="3"/>
      <c r="FS1308" s="3"/>
      <c r="FT1308" s="3"/>
      <c r="FU1308" s="3"/>
    </row>
    <row r="1309" spans="1:177" ht="15" customHeight="1">
      <c r="A1309" s="1">
        <v>1308</v>
      </c>
      <c r="B1309" s="1">
        <v>-37.822205371952698</v>
      </c>
      <c r="C1309" s="1">
        <v>144.95372295227099</v>
      </c>
      <c r="D1309" s="1">
        <v>15</v>
      </c>
      <c r="E1309"/>
      <c r="F1309" s="1" t="s">
        <v>40</v>
      </c>
      <c r="G1309" s="1" t="s">
        <v>1520</v>
      </c>
      <c r="H1309" s="2" t="s">
        <v>1548</v>
      </c>
      <c r="I1309" s="4">
        <v>1</v>
      </c>
      <c r="J1309" s="4">
        <v>0</v>
      </c>
      <c r="K1309" s="4">
        <v>0</v>
      </c>
      <c r="L1309" s="4">
        <v>0</v>
      </c>
      <c r="M1309" s="5">
        <v>1</v>
      </c>
      <c r="N1309" s="5">
        <v>0</v>
      </c>
      <c r="O1309" s="5">
        <v>0</v>
      </c>
      <c r="P1309" s="5">
        <v>0</v>
      </c>
      <c r="Q1309" s="5">
        <v>0</v>
      </c>
      <c r="R1309" s="6">
        <v>0</v>
      </c>
      <c r="S1309" s="6">
        <v>0</v>
      </c>
      <c r="T1309" s="6">
        <v>0</v>
      </c>
      <c r="U1309" s="6">
        <v>1</v>
      </c>
      <c r="V1309" s="6">
        <v>0</v>
      </c>
      <c r="W1309" s="6">
        <v>0</v>
      </c>
      <c r="X1309" s="6">
        <v>0</v>
      </c>
      <c r="Y1309" s="7">
        <v>0</v>
      </c>
      <c r="Z1309" s="7">
        <v>0</v>
      </c>
      <c r="AA1309" s="8">
        <v>0</v>
      </c>
      <c r="AB1309" s="8">
        <v>0</v>
      </c>
      <c r="AC1309" s="8">
        <v>0</v>
      </c>
      <c r="AD1309" s="8">
        <v>0</v>
      </c>
      <c r="AE1309" s="8">
        <v>0</v>
      </c>
      <c r="AF1309" s="8">
        <v>0</v>
      </c>
      <c r="AK1309" s="9">
        <f>LEN(H1309)</f>
        <v>15</v>
      </c>
      <c r="AL1309" s="9">
        <f>SUM(R1309:X1309)</f>
        <v>1</v>
      </c>
      <c r="AM1309" s="3" t="b">
        <f>IF(R1309,1)</f>
        <v>0</v>
      </c>
      <c r="AN1309" s="3" t="b">
        <f>IF(S1309,1)</f>
        <v>0</v>
      </c>
      <c r="AO1309" s="3" t="b">
        <f>IF(T1309,1)</f>
        <v>0</v>
      </c>
      <c r="AP1309" s="3">
        <f>IF(U1309,1)</f>
        <v>1</v>
      </c>
      <c r="AQ1309" s="3" t="b">
        <f>IF(V1309,1)</f>
        <v>0</v>
      </c>
      <c r="AR1309" s="3" t="b">
        <f>IF(W1309,1)</f>
        <v>0</v>
      </c>
      <c r="AS1309" s="3" t="b">
        <f>IF(X1309,1)</f>
        <v>0</v>
      </c>
      <c r="AT1309" s="3">
        <f>SUM(AM1309:AS1309)</f>
        <v>1</v>
      </c>
      <c r="AU1309" s="10" t="b">
        <f>IF(R1309,1)</f>
        <v>0</v>
      </c>
      <c r="AV1309" s="10" t="b">
        <f>IF(S1309,2)</f>
        <v>0</v>
      </c>
      <c r="AW1309" s="10" t="b">
        <f>IF(T1309,3)</f>
        <v>0</v>
      </c>
      <c r="AX1309" s="10">
        <f>IF(U1309,4)</f>
        <v>4</v>
      </c>
      <c r="AY1309" s="10" t="b">
        <f>IF(V1309,5)</f>
        <v>0</v>
      </c>
      <c r="AZ1309" s="10" t="b">
        <f>IF(W1309,6)</f>
        <v>0</v>
      </c>
      <c r="BA1309" s="10" t="b">
        <f>IF(X1309,7)</f>
        <v>0</v>
      </c>
      <c r="BB1309" s="10">
        <f>MIN(AU1309:BA1309)</f>
        <v>4</v>
      </c>
      <c r="BC1309" s="10">
        <f>MAX(AU1309:BA1309)</f>
        <v>4</v>
      </c>
      <c r="BD1309" s="10">
        <f>IF(AT1309&gt;0,(1+(BC1309-AT1309))-BB1309,-1)</f>
        <v>0</v>
      </c>
      <c r="BE1309" s="44">
        <f>AL1309-AT1309</f>
        <v>0</v>
      </c>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c r="FN1309" s="3"/>
      <c r="FO1309" s="3"/>
      <c r="FP1309" s="3"/>
      <c r="FQ1309" s="3"/>
      <c r="FR1309" s="3"/>
      <c r="FS1309" s="3"/>
      <c r="FT1309" s="3"/>
      <c r="FU1309" s="3"/>
    </row>
    <row r="1310" spans="1:177" ht="15" customHeight="1">
      <c r="A1310" s="1">
        <v>1309</v>
      </c>
      <c r="B1310" s="1">
        <v>-37.752814252952902</v>
      </c>
      <c r="C1310" s="1">
        <v>144.88789081420899</v>
      </c>
      <c r="D1310" s="1">
        <v>15</v>
      </c>
      <c r="E1310"/>
      <c r="F1310" s="1" t="s">
        <v>40</v>
      </c>
      <c r="G1310" s="1" t="s">
        <v>1520</v>
      </c>
      <c r="H1310" s="2" t="s">
        <v>1549</v>
      </c>
      <c r="I1310" s="4">
        <v>1</v>
      </c>
      <c r="J1310" s="4">
        <v>0</v>
      </c>
      <c r="K1310" s="4">
        <v>0</v>
      </c>
      <c r="L1310" s="4">
        <v>0</v>
      </c>
      <c r="M1310" s="5">
        <v>1</v>
      </c>
      <c r="N1310" s="5">
        <v>0</v>
      </c>
      <c r="O1310" s="5">
        <v>0</v>
      </c>
      <c r="P1310" s="5">
        <v>0</v>
      </c>
      <c r="Q1310" s="5">
        <v>0</v>
      </c>
      <c r="R1310" s="6">
        <v>0</v>
      </c>
      <c r="S1310" s="6">
        <v>0</v>
      </c>
      <c r="T1310" s="6">
        <v>0</v>
      </c>
      <c r="U1310" s="6">
        <v>1</v>
      </c>
      <c r="V1310" s="6">
        <v>0</v>
      </c>
      <c r="W1310" s="6">
        <v>0</v>
      </c>
      <c r="X1310" s="6">
        <v>0</v>
      </c>
      <c r="Y1310" s="7">
        <v>0</v>
      </c>
      <c r="Z1310" s="7">
        <v>0</v>
      </c>
      <c r="AA1310" s="8">
        <v>0</v>
      </c>
      <c r="AB1310" s="8">
        <v>0</v>
      </c>
      <c r="AC1310" s="8">
        <v>0</v>
      </c>
      <c r="AD1310" s="8">
        <v>0</v>
      </c>
      <c r="AE1310" s="8">
        <v>0</v>
      </c>
      <c r="AF1310" s="8">
        <v>0</v>
      </c>
      <c r="AK1310" s="9">
        <f>LEN(H1310)</f>
        <v>11</v>
      </c>
      <c r="AL1310" s="9">
        <f>SUM(R1310:X1310)</f>
        <v>1</v>
      </c>
      <c r="AM1310" s="3" t="b">
        <f>IF(R1310,1)</f>
        <v>0</v>
      </c>
      <c r="AN1310" s="3" t="b">
        <f>IF(S1310,1)</f>
        <v>0</v>
      </c>
      <c r="AO1310" s="3" t="b">
        <f>IF(T1310,1)</f>
        <v>0</v>
      </c>
      <c r="AP1310" s="3">
        <f>IF(U1310,1)</f>
        <v>1</v>
      </c>
      <c r="AQ1310" s="3" t="b">
        <f>IF(V1310,1)</f>
        <v>0</v>
      </c>
      <c r="AR1310" s="3" t="b">
        <f>IF(W1310,1)</f>
        <v>0</v>
      </c>
      <c r="AS1310" s="3" t="b">
        <f>IF(X1310,1)</f>
        <v>0</v>
      </c>
      <c r="AT1310" s="3">
        <f>SUM(AM1310:AS1310)</f>
        <v>1</v>
      </c>
      <c r="AU1310" s="10" t="b">
        <f>IF(R1310,1)</f>
        <v>0</v>
      </c>
      <c r="AV1310" s="10" t="b">
        <f>IF(S1310,2)</f>
        <v>0</v>
      </c>
      <c r="AW1310" s="10" t="b">
        <f>IF(T1310,3)</f>
        <v>0</v>
      </c>
      <c r="AX1310" s="10">
        <f>IF(U1310,4)</f>
        <v>4</v>
      </c>
      <c r="AY1310" s="10" t="b">
        <f>IF(V1310,5)</f>
        <v>0</v>
      </c>
      <c r="AZ1310" s="10" t="b">
        <f>IF(W1310,6)</f>
        <v>0</v>
      </c>
      <c r="BA1310" s="10" t="b">
        <f>IF(X1310,7)</f>
        <v>0</v>
      </c>
      <c r="BB1310" s="10">
        <f>MIN(AU1310:BA1310)</f>
        <v>4</v>
      </c>
      <c r="BC1310" s="10">
        <f>MAX(AU1310:BA1310)</f>
        <v>4</v>
      </c>
      <c r="BD1310" s="10">
        <f>IF(AT1310&gt;0,(1+(BC1310-AT1310))-BB1310,-1)</f>
        <v>0</v>
      </c>
      <c r="BE1310" s="44">
        <f>AL1310-AT1310</f>
        <v>0</v>
      </c>
      <c r="BF1310" s="3">
        <v>1</v>
      </c>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c r="FN1310" s="3"/>
      <c r="FO1310" s="3"/>
      <c r="FP1310" s="3"/>
      <c r="FQ1310" s="3"/>
      <c r="FR1310" s="3"/>
      <c r="FS1310" s="3"/>
      <c r="FT1310" s="3"/>
      <c r="FU1310" s="3"/>
    </row>
    <row r="1311" spans="1:177" ht="15" customHeight="1">
      <c r="A1311" s="1">
        <v>1310</v>
      </c>
      <c r="B1311" s="1">
        <v>-37.802405363475501</v>
      </c>
      <c r="C1311" s="1">
        <v>144.89102363433801</v>
      </c>
      <c r="D1311" s="1">
        <v>15</v>
      </c>
      <c r="E1311"/>
      <c r="F1311" s="1" t="s">
        <v>40</v>
      </c>
      <c r="G1311" s="1" t="s">
        <v>1520</v>
      </c>
      <c r="H1311" s="2" t="s">
        <v>1550</v>
      </c>
      <c r="I1311" s="4">
        <v>1</v>
      </c>
      <c r="J1311" s="4">
        <v>0</v>
      </c>
      <c r="K1311" s="4">
        <v>0</v>
      </c>
      <c r="L1311" s="4">
        <v>0</v>
      </c>
      <c r="M1311" s="5">
        <v>0</v>
      </c>
      <c r="N1311" s="5">
        <v>1</v>
      </c>
      <c r="O1311" s="5">
        <v>0</v>
      </c>
      <c r="P1311" s="5">
        <v>0</v>
      </c>
      <c r="Q1311" s="5">
        <v>0</v>
      </c>
      <c r="R1311" s="6">
        <v>0</v>
      </c>
      <c r="S1311" s="6">
        <v>0</v>
      </c>
      <c r="T1311" s="6">
        <v>1</v>
      </c>
      <c r="U1311" s="6">
        <v>0</v>
      </c>
      <c r="V1311" s="6">
        <v>0</v>
      </c>
      <c r="W1311" s="6">
        <v>0</v>
      </c>
      <c r="X1311" s="6">
        <v>0</v>
      </c>
      <c r="Y1311" s="7">
        <v>0</v>
      </c>
      <c r="Z1311" s="7">
        <v>0</v>
      </c>
      <c r="AA1311" s="8">
        <v>0</v>
      </c>
      <c r="AB1311" s="8">
        <v>0</v>
      </c>
      <c r="AC1311" s="8">
        <v>0</v>
      </c>
      <c r="AD1311" s="8">
        <v>0</v>
      </c>
      <c r="AE1311" s="8">
        <v>0</v>
      </c>
      <c r="AF1311" s="8">
        <v>0</v>
      </c>
      <c r="AK1311" s="9">
        <f>LEN(H1311)</f>
        <v>23</v>
      </c>
      <c r="AL1311" s="9">
        <f>SUM(R1311:X1311)</f>
        <v>1</v>
      </c>
      <c r="AM1311" s="3" t="b">
        <f>IF(R1311,1)</f>
        <v>0</v>
      </c>
      <c r="AN1311" s="3" t="b">
        <f>IF(S1311,1)</f>
        <v>0</v>
      </c>
      <c r="AO1311" s="3">
        <f>IF(T1311,1)</f>
        <v>1</v>
      </c>
      <c r="AP1311" s="3" t="b">
        <f>IF(U1311,1)</f>
        <v>0</v>
      </c>
      <c r="AQ1311" s="3" t="b">
        <f>IF(V1311,1)</f>
        <v>0</v>
      </c>
      <c r="AR1311" s="3" t="b">
        <f>IF(W1311,1)</f>
        <v>0</v>
      </c>
      <c r="AS1311" s="3" t="b">
        <f>IF(X1311,1)</f>
        <v>0</v>
      </c>
      <c r="AT1311" s="3">
        <f>SUM(AM1311:AS1311)</f>
        <v>1</v>
      </c>
      <c r="AU1311" s="10" t="b">
        <f>IF(R1311,1)</f>
        <v>0</v>
      </c>
      <c r="AV1311" s="10" t="b">
        <f>IF(S1311,2)</f>
        <v>0</v>
      </c>
      <c r="AW1311" s="10">
        <f>IF(T1311,3)</f>
        <v>3</v>
      </c>
      <c r="AX1311" s="10" t="b">
        <f>IF(U1311,4)</f>
        <v>0</v>
      </c>
      <c r="AY1311" s="10" t="b">
        <f>IF(V1311,5)</f>
        <v>0</v>
      </c>
      <c r="AZ1311" s="10" t="b">
        <f>IF(W1311,6)</f>
        <v>0</v>
      </c>
      <c r="BA1311" s="10" t="b">
        <f>IF(X1311,7)</f>
        <v>0</v>
      </c>
      <c r="BB1311" s="10">
        <f>MIN(AU1311:BA1311)</f>
        <v>3</v>
      </c>
      <c r="BC1311" s="10">
        <f>MAX(AU1311:BA1311)</f>
        <v>3</v>
      </c>
      <c r="BD1311" s="10">
        <f>IF(AT1311&gt;0,(1+(BC1311-AT1311))-BB1311,-1)</f>
        <v>0</v>
      </c>
      <c r="BE1311" s="44">
        <f>AL1311-AT1311</f>
        <v>0</v>
      </c>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c r="FN1311" s="3"/>
      <c r="FO1311" s="3"/>
      <c r="FP1311" s="3"/>
      <c r="FQ1311" s="3"/>
      <c r="FR1311" s="3"/>
      <c r="FS1311" s="3"/>
      <c r="FT1311" s="3"/>
      <c r="FU1311" s="3"/>
    </row>
    <row r="1312" spans="1:177" ht="15" customHeight="1">
      <c r="A1312" s="1">
        <v>1311</v>
      </c>
      <c r="B1312" s="1">
        <v>-37.783159686542298</v>
      </c>
      <c r="C1312" s="1">
        <v>144.92610692825301</v>
      </c>
      <c r="D1312" s="1">
        <v>15</v>
      </c>
      <c r="E1312"/>
      <c r="F1312" s="1" t="s">
        <v>40</v>
      </c>
      <c r="G1312" s="1" t="s">
        <v>1520</v>
      </c>
      <c r="H1312" s="2" t="s">
        <v>1551</v>
      </c>
      <c r="I1312" s="4">
        <v>1</v>
      </c>
      <c r="J1312" s="4">
        <v>0</v>
      </c>
      <c r="K1312" s="4">
        <v>0</v>
      </c>
      <c r="L1312" s="4">
        <v>0</v>
      </c>
      <c r="M1312" s="5">
        <v>1</v>
      </c>
      <c r="N1312" s="5">
        <v>0</v>
      </c>
      <c r="O1312" s="5">
        <v>0</v>
      </c>
      <c r="P1312" s="5">
        <v>0</v>
      </c>
      <c r="Q1312" s="5">
        <v>0</v>
      </c>
      <c r="R1312" s="6">
        <v>0</v>
      </c>
      <c r="S1312" s="6">
        <v>0</v>
      </c>
      <c r="T1312" s="6">
        <v>0</v>
      </c>
      <c r="U1312" s="6">
        <v>1</v>
      </c>
      <c r="V1312" s="6">
        <v>0</v>
      </c>
      <c r="W1312" s="6">
        <v>0</v>
      </c>
      <c r="X1312" s="6">
        <v>0</v>
      </c>
      <c r="Y1312" s="7">
        <v>0</v>
      </c>
      <c r="Z1312" s="7">
        <v>0</v>
      </c>
      <c r="AA1312" s="8">
        <v>0</v>
      </c>
      <c r="AB1312" s="8">
        <v>0</v>
      </c>
      <c r="AC1312" s="8">
        <v>0</v>
      </c>
      <c r="AD1312" s="8">
        <v>0</v>
      </c>
      <c r="AE1312" s="8">
        <v>0</v>
      </c>
      <c r="AF1312" s="8">
        <v>0</v>
      </c>
      <c r="AK1312" s="9">
        <f>LEN(H1312)</f>
        <v>8</v>
      </c>
      <c r="AL1312" s="9">
        <f>SUM(R1312:X1312)</f>
        <v>1</v>
      </c>
      <c r="AM1312" s="3" t="b">
        <f>IF(R1312,1)</f>
        <v>0</v>
      </c>
      <c r="AN1312" s="3" t="b">
        <f>IF(S1312,1)</f>
        <v>0</v>
      </c>
      <c r="AO1312" s="3" t="b">
        <f>IF(T1312,1)</f>
        <v>0</v>
      </c>
      <c r="AP1312" s="3">
        <f>IF(U1312,1)</f>
        <v>1</v>
      </c>
      <c r="AQ1312" s="3" t="b">
        <f>IF(V1312,1)</f>
        <v>0</v>
      </c>
      <c r="AR1312" s="3" t="b">
        <f>IF(W1312,1)</f>
        <v>0</v>
      </c>
      <c r="AS1312" s="3" t="b">
        <f>IF(X1312,1)</f>
        <v>0</v>
      </c>
      <c r="AT1312" s="3">
        <f>SUM(AM1312:AS1312)</f>
        <v>1</v>
      </c>
      <c r="AU1312" s="10" t="b">
        <f>IF(R1312,1)</f>
        <v>0</v>
      </c>
      <c r="AV1312" s="10" t="b">
        <f>IF(S1312,2)</f>
        <v>0</v>
      </c>
      <c r="AW1312" s="10" t="b">
        <f>IF(T1312,3)</f>
        <v>0</v>
      </c>
      <c r="AX1312" s="10">
        <f>IF(U1312,4)</f>
        <v>4</v>
      </c>
      <c r="AY1312" s="10" t="b">
        <f>IF(V1312,5)</f>
        <v>0</v>
      </c>
      <c r="AZ1312" s="10" t="b">
        <f>IF(W1312,6)</f>
        <v>0</v>
      </c>
      <c r="BA1312" s="10" t="b">
        <f>IF(X1312,7)</f>
        <v>0</v>
      </c>
      <c r="BB1312" s="10">
        <f>MIN(AU1312:BA1312)</f>
        <v>4</v>
      </c>
      <c r="BC1312" s="10">
        <f>MAX(AU1312:BA1312)</f>
        <v>4</v>
      </c>
      <c r="BD1312" s="10">
        <f>IF(AT1312&gt;0,(1+(BC1312-AT1312))-BB1312,-1)</f>
        <v>0</v>
      </c>
      <c r="BE1312" s="44">
        <f>AL1312-AT1312</f>
        <v>0</v>
      </c>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c r="FN1312" s="3"/>
      <c r="FO1312" s="3"/>
      <c r="FP1312" s="3"/>
      <c r="FQ1312" s="3"/>
      <c r="FR1312" s="3"/>
      <c r="FS1312" s="3"/>
      <c r="FT1312" s="3"/>
      <c r="FU1312" s="3"/>
    </row>
    <row r="1313" spans="1:177" ht="15" customHeight="1">
      <c r="A1313" s="1">
        <v>1312</v>
      </c>
      <c r="B1313" s="1">
        <v>-37.7856186646667</v>
      </c>
      <c r="C1313" s="1">
        <v>144.93411063995401</v>
      </c>
      <c r="D1313" s="1">
        <v>15</v>
      </c>
      <c r="E1313"/>
      <c r="F1313" s="1" t="s">
        <v>40</v>
      </c>
      <c r="G1313" s="1" t="s">
        <v>1520</v>
      </c>
      <c r="H1313" s="2" t="s">
        <v>1552</v>
      </c>
      <c r="I1313" s="4">
        <v>1</v>
      </c>
      <c r="J1313" s="4">
        <v>0</v>
      </c>
      <c r="K1313" s="4">
        <v>0</v>
      </c>
      <c r="L1313" s="4">
        <v>0</v>
      </c>
      <c r="M1313" s="5">
        <v>1</v>
      </c>
      <c r="N1313" s="5">
        <v>0</v>
      </c>
      <c r="O1313" s="5">
        <v>0</v>
      </c>
      <c r="P1313" s="5">
        <v>0</v>
      </c>
      <c r="Q1313" s="5">
        <v>0</v>
      </c>
      <c r="R1313" s="6">
        <v>0</v>
      </c>
      <c r="S1313" s="6">
        <v>0</v>
      </c>
      <c r="T1313" s="6">
        <v>0</v>
      </c>
      <c r="U1313" s="6">
        <v>1</v>
      </c>
      <c r="V1313" s="6">
        <v>0</v>
      </c>
      <c r="W1313" s="6">
        <v>0</v>
      </c>
      <c r="X1313" s="6">
        <v>0</v>
      </c>
      <c r="Y1313" s="7">
        <v>0</v>
      </c>
      <c r="Z1313" s="7">
        <v>0</v>
      </c>
      <c r="AA1313" s="8">
        <v>0</v>
      </c>
      <c r="AB1313" s="8">
        <v>0</v>
      </c>
      <c r="AC1313" s="8">
        <v>0</v>
      </c>
      <c r="AD1313" s="8">
        <v>0</v>
      </c>
      <c r="AE1313" s="8">
        <v>0</v>
      </c>
      <c r="AF1313" s="8">
        <v>0</v>
      </c>
      <c r="AK1313" s="9">
        <f>LEN(H1313)</f>
        <v>14</v>
      </c>
      <c r="AL1313" s="9">
        <f>SUM(R1313:X1313)</f>
        <v>1</v>
      </c>
      <c r="AM1313" s="3" t="b">
        <f>IF(R1313,1)</f>
        <v>0</v>
      </c>
      <c r="AN1313" s="3" t="b">
        <f>IF(S1313,1)</f>
        <v>0</v>
      </c>
      <c r="AO1313" s="3" t="b">
        <f>IF(T1313,1)</f>
        <v>0</v>
      </c>
      <c r="AP1313" s="3">
        <f>IF(U1313,1)</f>
        <v>1</v>
      </c>
      <c r="AQ1313" s="3" t="b">
        <f>IF(V1313,1)</f>
        <v>0</v>
      </c>
      <c r="AR1313" s="3" t="b">
        <f>IF(W1313,1)</f>
        <v>0</v>
      </c>
      <c r="AS1313" s="3" t="b">
        <f>IF(X1313,1)</f>
        <v>0</v>
      </c>
      <c r="AT1313" s="3">
        <f>SUM(AM1313:AS1313)</f>
        <v>1</v>
      </c>
      <c r="AU1313" s="10" t="b">
        <f>IF(R1313,1)</f>
        <v>0</v>
      </c>
      <c r="AV1313" s="10" t="b">
        <f>IF(S1313,2)</f>
        <v>0</v>
      </c>
      <c r="AW1313" s="10" t="b">
        <f>IF(T1313,3)</f>
        <v>0</v>
      </c>
      <c r="AX1313" s="10">
        <f>IF(U1313,4)</f>
        <v>4</v>
      </c>
      <c r="AY1313" s="10" t="b">
        <f>IF(V1313,5)</f>
        <v>0</v>
      </c>
      <c r="AZ1313" s="10" t="b">
        <f>IF(W1313,6)</f>
        <v>0</v>
      </c>
      <c r="BA1313" s="10" t="b">
        <f>IF(X1313,7)</f>
        <v>0</v>
      </c>
      <c r="BB1313" s="10">
        <f>MIN(AU1313:BA1313)</f>
        <v>4</v>
      </c>
      <c r="BC1313" s="10">
        <f>MAX(AU1313:BA1313)</f>
        <v>4</v>
      </c>
      <c r="BD1313" s="10">
        <f>IF(AT1313&gt;0,(1+(BC1313-AT1313))-BB1313,-1)</f>
        <v>0</v>
      </c>
      <c r="BE1313" s="44">
        <f>AL1313-AT1313</f>
        <v>0</v>
      </c>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c r="FN1313" s="3"/>
      <c r="FO1313" s="3"/>
      <c r="FP1313" s="3"/>
      <c r="FQ1313" s="3"/>
      <c r="FR1313" s="3"/>
      <c r="FS1313" s="3"/>
      <c r="FT1313" s="3"/>
      <c r="FU1313" s="3"/>
    </row>
    <row r="1314" spans="1:177" ht="15" customHeight="1">
      <c r="A1314" s="1">
        <v>1313</v>
      </c>
      <c r="B1314" s="1">
        <v>-37.769404859110097</v>
      </c>
      <c r="C1314" s="1">
        <v>144.989857672119</v>
      </c>
      <c r="D1314" s="1">
        <v>15</v>
      </c>
      <c r="E1314"/>
      <c r="F1314" s="1" t="s">
        <v>40</v>
      </c>
      <c r="G1314" s="1" t="s">
        <v>1520</v>
      </c>
      <c r="H1314" s="2" t="s">
        <v>1553</v>
      </c>
      <c r="I1314" s="4">
        <v>1</v>
      </c>
      <c r="J1314" s="4">
        <v>0</v>
      </c>
      <c r="K1314" s="4">
        <v>0</v>
      </c>
      <c r="L1314" s="4">
        <v>0</v>
      </c>
      <c r="M1314" s="5">
        <v>1</v>
      </c>
      <c r="N1314" s="5">
        <v>0</v>
      </c>
      <c r="O1314" s="5">
        <v>0</v>
      </c>
      <c r="P1314" s="5">
        <v>0</v>
      </c>
      <c r="Q1314" s="5">
        <v>0</v>
      </c>
      <c r="R1314" s="6">
        <v>0</v>
      </c>
      <c r="S1314" s="6">
        <v>0</v>
      </c>
      <c r="T1314" s="6">
        <v>0</v>
      </c>
      <c r="U1314" s="6">
        <v>1</v>
      </c>
      <c r="V1314" s="6">
        <v>0</v>
      </c>
      <c r="W1314" s="6">
        <v>0</v>
      </c>
      <c r="X1314" s="6">
        <v>0</v>
      </c>
      <c r="Y1314" s="7">
        <v>0</v>
      </c>
      <c r="Z1314" s="7">
        <v>0</v>
      </c>
      <c r="AA1314" s="8">
        <v>0</v>
      </c>
      <c r="AB1314" s="8">
        <v>0</v>
      </c>
      <c r="AC1314" s="8">
        <v>0</v>
      </c>
      <c r="AD1314" s="8">
        <v>0</v>
      </c>
      <c r="AE1314" s="8">
        <v>0</v>
      </c>
      <c r="AF1314" s="8">
        <v>0</v>
      </c>
      <c r="AK1314" s="9">
        <f>LEN(H1314)</f>
        <v>7</v>
      </c>
      <c r="AL1314" s="9">
        <f>SUM(R1314:X1314)</f>
        <v>1</v>
      </c>
      <c r="AM1314" s="3" t="b">
        <f>IF(R1314,1)</f>
        <v>0</v>
      </c>
      <c r="AN1314" s="3" t="b">
        <f>IF(S1314,1)</f>
        <v>0</v>
      </c>
      <c r="AO1314" s="3" t="b">
        <f>IF(T1314,1)</f>
        <v>0</v>
      </c>
      <c r="AP1314" s="3">
        <f>IF(U1314,1)</f>
        <v>1</v>
      </c>
      <c r="AQ1314" s="3" t="b">
        <f>IF(V1314,1)</f>
        <v>0</v>
      </c>
      <c r="AR1314" s="3" t="b">
        <f>IF(W1314,1)</f>
        <v>0</v>
      </c>
      <c r="AS1314" s="3" t="b">
        <f>IF(X1314,1)</f>
        <v>0</v>
      </c>
      <c r="AT1314" s="3">
        <f>SUM(AM1314:AS1314)</f>
        <v>1</v>
      </c>
      <c r="AU1314" s="10" t="b">
        <f>IF(R1314,1)</f>
        <v>0</v>
      </c>
      <c r="AV1314" s="10" t="b">
        <f>IF(S1314,2)</f>
        <v>0</v>
      </c>
      <c r="AW1314" s="10" t="b">
        <f>IF(T1314,3)</f>
        <v>0</v>
      </c>
      <c r="AX1314" s="10">
        <f>IF(U1314,4)</f>
        <v>4</v>
      </c>
      <c r="AY1314" s="10" t="b">
        <f>IF(V1314,5)</f>
        <v>0</v>
      </c>
      <c r="AZ1314" s="10" t="b">
        <f>IF(W1314,6)</f>
        <v>0</v>
      </c>
      <c r="BA1314" s="10" t="b">
        <f>IF(X1314,7)</f>
        <v>0</v>
      </c>
      <c r="BB1314" s="10">
        <f>MIN(AU1314:BA1314)</f>
        <v>4</v>
      </c>
      <c r="BC1314" s="10">
        <f>MAX(AU1314:BA1314)</f>
        <v>4</v>
      </c>
      <c r="BD1314" s="10">
        <f>IF(AT1314&gt;0,(1+(BC1314-AT1314))-BB1314,-1)</f>
        <v>0</v>
      </c>
      <c r="BE1314" s="44">
        <f>AL1314-AT1314</f>
        <v>0</v>
      </c>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c r="FN1314" s="3"/>
      <c r="FO1314" s="3"/>
      <c r="FP1314" s="3"/>
      <c r="FQ1314" s="3"/>
      <c r="FR1314" s="3"/>
      <c r="FS1314" s="3"/>
      <c r="FT1314" s="3"/>
      <c r="FU1314" s="3"/>
    </row>
    <row r="1315" spans="1:177" ht="15" customHeight="1">
      <c r="A1315" s="1">
        <v>1314</v>
      </c>
      <c r="B1315" s="1">
        <v>-37.811950037284497</v>
      </c>
      <c r="C1315" s="1">
        <v>144.95692014541601</v>
      </c>
      <c r="D1315" s="1">
        <v>15</v>
      </c>
      <c r="E1315"/>
      <c r="F1315" s="1" t="s">
        <v>40</v>
      </c>
      <c r="G1315" s="1" t="s">
        <v>1520</v>
      </c>
      <c r="H1315" s="2" t="s">
        <v>1554</v>
      </c>
      <c r="I1315" s="4">
        <v>1</v>
      </c>
      <c r="J1315" s="4">
        <v>0</v>
      </c>
      <c r="K1315" s="4">
        <v>0</v>
      </c>
      <c r="L1315" s="4">
        <v>0</v>
      </c>
      <c r="M1315" s="5">
        <v>0</v>
      </c>
      <c r="N1315" s="5">
        <v>1</v>
      </c>
      <c r="O1315" s="5">
        <v>0</v>
      </c>
      <c r="P1315" s="5">
        <v>0</v>
      </c>
      <c r="Q1315" s="5">
        <v>0</v>
      </c>
      <c r="R1315" s="6">
        <v>0</v>
      </c>
      <c r="S1315" s="6">
        <v>0</v>
      </c>
      <c r="T1315" s="6">
        <v>1</v>
      </c>
      <c r="U1315" s="6">
        <v>0</v>
      </c>
      <c r="V1315" s="6">
        <v>0</v>
      </c>
      <c r="W1315" s="6">
        <v>0</v>
      </c>
      <c r="X1315" s="6">
        <v>0</v>
      </c>
      <c r="Y1315" s="7">
        <v>0</v>
      </c>
      <c r="Z1315" s="7">
        <v>0</v>
      </c>
      <c r="AA1315" s="8">
        <v>0</v>
      </c>
      <c r="AB1315" s="8">
        <v>0</v>
      </c>
      <c r="AC1315" s="8">
        <v>0</v>
      </c>
      <c r="AD1315" s="8">
        <v>0</v>
      </c>
      <c r="AE1315" s="8">
        <v>0</v>
      </c>
      <c r="AF1315" s="8">
        <v>0</v>
      </c>
      <c r="AK1315" s="9">
        <f>LEN(H1315)</f>
        <v>17</v>
      </c>
      <c r="AL1315" s="9">
        <f>SUM(R1315:X1315)</f>
        <v>1</v>
      </c>
      <c r="AM1315" s="3" t="b">
        <f>IF(R1315,1)</f>
        <v>0</v>
      </c>
      <c r="AN1315" s="3" t="b">
        <f>IF(S1315,1)</f>
        <v>0</v>
      </c>
      <c r="AO1315" s="3">
        <f>IF(T1315,1)</f>
        <v>1</v>
      </c>
      <c r="AP1315" s="3" t="b">
        <f>IF(U1315,1)</f>
        <v>0</v>
      </c>
      <c r="AQ1315" s="3" t="b">
        <f>IF(V1315,1)</f>
        <v>0</v>
      </c>
      <c r="AR1315" s="3" t="b">
        <f>IF(W1315,1)</f>
        <v>0</v>
      </c>
      <c r="AS1315" s="3" t="b">
        <f>IF(X1315,1)</f>
        <v>0</v>
      </c>
      <c r="AT1315" s="3">
        <f>SUM(AM1315:AS1315)</f>
        <v>1</v>
      </c>
      <c r="AU1315" s="10" t="b">
        <f>IF(R1315,1)</f>
        <v>0</v>
      </c>
      <c r="AV1315" s="10" t="b">
        <f>IF(S1315,2)</f>
        <v>0</v>
      </c>
      <c r="AW1315" s="10">
        <f>IF(T1315,3)</f>
        <v>3</v>
      </c>
      <c r="AX1315" s="10" t="b">
        <f>IF(U1315,4)</f>
        <v>0</v>
      </c>
      <c r="AY1315" s="10" t="b">
        <f>IF(V1315,5)</f>
        <v>0</v>
      </c>
      <c r="AZ1315" s="10" t="b">
        <f>IF(W1315,6)</f>
        <v>0</v>
      </c>
      <c r="BA1315" s="10" t="b">
        <f>IF(X1315,7)</f>
        <v>0</v>
      </c>
      <c r="BB1315" s="10">
        <f>MIN(AU1315:BA1315)</f>
        <v>3</v>
      </c>
      <c r="BC1315" s="10">
        <f>MAX(AU1315:BA1315)</f>
        <v>3</v>
      </c>
      <c r="BD1315" s="10">
        <f>IF(AT1315&gt;0,(1+(BC1315-AT1315))-BB1315,-1)</f>
        <v>0</v>
      </c>
      <c r="BE1315" s="44">
        <f>AL1315-AT1315</f>
        <v>0</v>
      </c>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c r="FN1315" s="3"/>
      <c r="FO1315" s="3"/>
      <c r="FP1315" s="3"/>
      <c r="FQ1315" s="3"/>
      <c r="FR1315" s="3"/>
      <c r="FS1315" s="3"/>
      <c r="FT1315" s="3"/>
      <c r="FU1315" s="3"/>
    </row>
    <row r="1316" spans="1:177" ht="15" customHeight="1">
      <c r="A1316" s="1">
        <v>1315</v>
      </c>
      <c r="B1316" s="1">
        <v>-37.799929989080098</v>
      </c>
      <c r="C1316" s="1">
        <v>144.97556686248799</v>
      </c>
      <c r="D1316" s="1">
        <v>15</v>
      </c>
      <c r="E1316"/>
      <c r="F1316" s="1" t="s">
        <v>40</v>
      </c>
      <c r="G1316" s="1" t="s">
        <v>1520</v>
      </c>
      <c r="H1316" s="2" t="s">
        <v>1555</v>
      </c>
      <c r="I1316" s="4">
        <v>1</v>
      </c>
      <c r="J1316" s="4">
        <v>0</v>
      </c>
      <c r="K1316" s="4">
        <v>0</v>
      </c>
      <c r="L1316" s="4">
        <v>0</v>
      </c>
      <c r="M1316" s="5">
        <v>1</v>
      </c>
      <c r="N1316" s="5">
        <v>0</v>
      </c>
      <c r="O1316" s="5">
        <v>0</v>
      </c>
      <c r="P1316" s="5">
        <v>0</v>
      </c>
      <c r="Q1316" s="5">
        <v>0</v>
      </c>
      <c r="R1316" s="6">
        <v>0</v>
      </c>
      <c r="S1316" s="6">
        <v>0</v>
      </c>
      <c r="T1316" s="6">
        <v>0</v>
      </c>
      <c r="U1316" s="6">
        <v>1</v>
      </c>
      <c r="V1316" s="6">
        <v>0</v>
      </c>
      <c r="W1316" s="6">
        <v>0</v>
      </c>
      <c r="X1316" s="6">
        <v>0</v>
      </c>
      <c r="Y1316" s="7">
        <v>0</v>
      </c>
      <c r="Z1316" s="7">
        <v>0</v>
      </c>
      <c r="AA1316" s="8">
        <v>0</v>
      </c>
      <c r="AB1316" s="8">
        <v>0</v>
      </c>
      <c r="AC1316" s="8">
        <v>0</v>
      </c>
      <c r="AD1316" s="8">
        <v>0</v>
      </c>
      <c r="AE1316" s="8">
        <v>0</v>
      </c>
      <c r="AF1316" s="8">
        <v>0</v>
      </c>
      <c r="AK1316" s="9">
        <f>LEN(H1316)</f>
        <v>7</v>
      </c>
      <c r="AL1316" s="9">
        <f>SUM(R1316:X1316)</f>
        <v>1</v>
      </c>
      <c r="AM1316" s="3" t="b">
        <f>IF(R1316,1)</f>
        <v>0</v>
      </c>
      <c r="AN1316" s="3" t="b">
        <f>IF(S1316,1)</f>
        <v>0</v>
      </c>
      <c r="AO1316" s="3" t="b">
        <f>IF(T1316,1)</f>
        <v>0</v>
      </c>
      <c r="AP1316" s="3">
        <f>IF(U1316,1)</f>
        <v>1</v>
      </c>
      <c r="AQ1316" s="3" t="b">
        <f>IF(V1316,1)</f>
        <v>0</v>
      </c>
      <c r="AR1316" s="3" t="b">
        <f>IF(W1316,1)</f>
        <v>0</v>
      </c>
      <c r="AS1316" s="3" t="b">
        <f>IF(X1316,1)</f>
        <v>0</v>
      </c>
      <c r="AT1316" s="3">
        <f>SUM(AM1316:AS1316)</f>
        <v>1</v>
      </c>
      <c r="AU1316" s="10" t="b">
        <f>IF(R1316,1)</f>
        <v>0</v>
      </c>
      <c r="AV1316" s="10" t="b">
        <f>IF(S1316,2)</f>
        <v>0</v>
      </c>
      <c r="AW1316" s="10" t="b">
        <f>IF(T1316,3)</f>
        <v>0</v>
      </c>
      <c r="AX1316" s="10">
        <f>IF(U1316,4)</f>
        <v>4</v>
      </c>
      <c r="AY1316" s="10" t="b">
        <f>IF(V1316,5)</f>
        <v>0</v>
      </c>
      <c r="AZ1316" s="10" t="b">
        <f>IF(W1316,6)</f>
        <v>0</v>
      </c>
      <c r="BA1316" s="10" t="b">
        <f>IF(X1316,7)</f>
        <v>0</v>
      </c>
      <c r="BB1316" s="10">
        <f>MIN(AU1316:BA1316)</f>
        <v>4</v>
      </c>
      <c r="BC1316" s="10">
        <f>MAX(AU1316:BA1316)</f>
        <v>4</v>
      </c>
      <c r="BD1316" s="10">
        <f>IF(AT1316&gt;0,(1+(BC1316-AT1316))-BB1316,-1)</f>
        <v>0</v>
      </c>
      <c r="BE1316" s="44">
        <f>AL1316-AT1316</f>
        <v>0</v>
      </c>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c r="FN1316" s="3"/>
      <c r="FO1316" s="3"/>
      <c r="FP1316" s="3"/>
      <c r="FQ1316" s="3"/>
      <c r="FR1316" s="3"/>
      <c r="FS1316" s="3"/>
      <c r="FT1316" s="3"/>
      <c r="FU1316" s="3"/>
    </row>
    <row r="1317" spans="1:177" ht="15" customHeight="1">
      <c r="A1317" s="1">
        <v>1316</v>
      </c>
      <c r="B1317" s="1">
        <v>-37.802235819930502</v>
      </c>
      <c r="C1317" s="1">
        <v>144.98895644989</v>
      </c>
      <c r="D1317" s="1">
        <v>15</v>
      </c>
      <c r="E1317"/>
      <c r="F1317" s="1" t="s">
        <v>40</v>
      </c>
      <c r="G1317" s="1" t="s">
        <v>1520</v>
      </c>
      <c r="H1317" s="2" t="s">
        <v>1556</v>
      </c>
      <c r="I1317" s="4">
        <v>1</v>
      </c>
      <c r="J1317" s="4">
        <v>0</v>
      </c>
      <c r="K1317" s="4">
        <v>0</v>
      </c>
      <c r="L1317" s="4">
        <v>0</v>
      </c>
      <c r="M1317" s="5">
        <v>1</v>
      </c>
      <c r="N1317" s="5">
        <v>0</v>
      </c>
      <c r="O1317" s="5">
        <v>0</v>
      </c>
      <c r="P1317" s="5">
        <v>0</v>
      </c>
      <c r="Q1317" s="5">
        <v>0</v>
      </c>
      <c r="R1317" s="6">
        <v>0</v>
      </c>
      <c r="S1317" s="6">
        <v>0</v>
      </c>
      <c r="T1317" s="6">
        <v>0</v>
      </c>
      <c r="U1317" s="6">
        <v>1</v>
      </c>
      <c r="V1317" s="6">
        <v>0</v>
      </c>
      <c r="W1317" s="6">
        <v>0</v>
      </c>
      <c r="X1317" s="6">
        <v>0</v>
      </c>
      <c r="Y1317" s="7">
        <v>0</v>
      </c>
      <c r="Z1317" s="7">
        <v>0</v>
      </c>
      <c r="AA1317" s="8">
        <v>0</v>
      </c>
      <c r="AB1317" s="8">
        <v>0</v>
      </c>
      <c r="AC1317" s="8">
        <v>0</v>
      </c>
      <c r="AD1317" s="8">
        <v>0</v>
      </c>
      <c r="AE1317" s="8">
        <v>0</v>
      </c>
      <c r="AF1317" s="8">
        <v>0</v>
      </c>
      <c r="AK1317" s="9">
        <f>LEN(H1317)</f>
        <v>7</v>
      </c>
      <c r="AL1317" s="9">
        <f>SUM(R1317:X1317)</f>
        <v>1</v>
      </c>
      <c r="AM1317" s="3" t="b">
        <f>IF(R1317,1)</f>
        <v>0</v>
      </c>
      <c r="AN1317" s="3" t="b">
        <f>IF(S1317,1)</f>
        <v>0</v>
      </c>
      <c r="AO1317" s="3" t="b">
        <f>IF(T1317,1)</f>
        <v>0</v>
      </c>
      <c r="AP1317" s="3">
        <f>IF(U1317,1)</f>
        <v>1</v>
      </c>
      <c r="AQ1317" s="3" t="b">
        <f>IF(V1317,1)</f>
        <v>0</v>
      </c>
      <c r="AR1317" s="3" t="b">
        <f>IF(W1317,1)</f>
        <v>0</v>
      </c>
      <c r="AS1317" s="3" t="b">
        <f>IF(X1317,1)</f>
        <v>0</v>
      </c>
      <c r="AT1317" s="3">
        <f>SUM(AM1317:AS1317)</f>
        <v>1</v>
      </c>
      <c r="AU1317" s="10" t="b">
        <f>IF(R1317,1)</f>
        <v>0</v>
      </c>
      <c r="AV1317" s="10" t="b">
        <f>IF(S1317,2)</f>
        <v>0</v>
      </c>
      <c r="AW1317" s="10" t="b">
        <f>IF(T1317,3)</f>
        <v>0</v>
      </c>
      <c r="AX1317" s="10">
        <f>IF(U1317,4)</f>
        <v>4</v>
      </c>
      <c r="AY1317" s="10" t="b">
        <f>IF(V1317,5)</f>
        <v>0</v>
      </c>
      <c r="AZ1317" s="10" t="b">
        <f>IF(W1317,6)</f>
        <v>0</v>
      </c>
      <c r="BA1317" s="10" t="b">
        <f>IF(X1317,7)</f>
        <v>0</v>
      </c>
      <c r="BB1317" s="10">
        <f>MIN(AU1317:BA1317)</f>
        <v>4</v>
      </c>
      <c r="BC1317" s="10">
        <f>MAX(AU1317:BA1317)</f>
        <v>4</v>
      </c>
      <c r="BD1317" s="10">
        <f>IF(AT1317&gt;0,(1+(BC1317-AT1317))-BB1317,-1)</f>
        <v>0</v>
      </c>
      <c r="BE1317" s="44">
        <f>AL1317-AT1317</f>
        <v>0</v>
      </c>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c r="FN1317" s="3"/>
      <c r="FO1317" s="3"/>
      <c r="FP1317" s="3"/>
      <c r="FQ1317" s="3"/>
      <c r="FR1317" s="3"/>
      <c r="FS1317" s="3"/>
      <c r="FT1317" s="3"/>
      <c r="FU1317" s="3"/>
    </row>
    <row r="1318" spans="1:177" ht="15" customHeight="1">
      <c r="A1318" s="1">
        <v>1317</v>
      </c>
      <c r="B1318" s="1">
        <v>-37.828794308258203</v>
      </c>
      <c r="C1318" s="1">
        <v>145.023605225945</v>
      </c>
      <c r="D1318" s="1">
        <v>17</v>
      </c>
      <c r="E1318"/>
      <c r="F1318" s="1" t="s">
        <v>40</v>
      </c>
      <c r="G1318" s="1" t="s">
        <v>1520</v>
      </c>
      <c r="H1318" s="2" t="s">
        <v>1557</v>
      </c>
      <c r="I1318" s="4">
        <v>1</v>
      </c>
      <c r="J1318" s="4">
        <v>0</v>
      </c>
      <c r="K1318" s="4">
        <v>0</v>
      </c>
      <c r="L1318" s="4">
        <v>0</v>
      </c>
      <c r="M1318" s="5">
        <v>1</v>
      </c>
      <c r="N1318" s="5">
        <v>0</v>
      </c>
      <c r="O1318" s="5">
        <v>0</v>
      </c>
      <c r="P1318" s="5">
        <v>0</v>
      </c>
      <c r="Q1318" s="5">
        <v>0</v>
      </c>
      <c r="R1318" s="6">
        <v>0</v>
      </c>
      <c r="S1318" s="6">
        <v>0</v>
      </c>
      <c r="T1318" s="6">
        <v>0</v>
      </c>
      <c r="U1318" s="6">
        <v>1</v>
      </c>
      <c r="V1318" s="6">
        <v>0</v>
      </c>
      <c r="W1318" s="6">
        <v>0</v>
      </c>
      <c r="X1318" s="6">
        <v>0</v>
      </c>
      <c r="Y1318" s="7">
        <v>0</v>
      </c>
      <c r="Z1318" s="7">
        <v>0</v>
      </c>
      <c r="AA1318" s="8">
        <v>0</v>
      </c>
      <c r="AB1318" s="8">
        <v>0</v>
      </c>
      <c r="AC1318" s="8">
        <v>0</v>
      </c>
      <c r="AD1318" s="8">
        <v>0</v>
      </c>
      <c r="AE1318" s="8">
        <v>0</v>
      </c>
      <c r="AF1318" s="8">
        <v>0</v>
      </c>
      <c r="AK1318" s="9">
        <f>LEN(H1318)</f>
        <v>15</v>
      </c>
      <c r="AL1318" s="9">
        <f>SUM(R1318:X1318)</f>
        <v>1</v>
      </c>
      <c r="AM1318" s="3" t="b">
        <f>IF(R1318,1)</f>
        <v>0</v>
      </c>
      <c r="AN1318" s="3" t="b">
        <f>IF(S1318,1)</f>
        <v>0</v>
      </c>
      <c r="AO1318" s="3" t="b">
        <f>IF(T1318,1)</f>
        <v>0</v>
      </c>
      <c r="AP1318" s="3">
        <f>IF(U1318,1)</f>
        <v>1</v>
      </c>
      <c r="AQ1318" s="3" t="b">
        <f>IF(V1318,1)</f>
        <v>0</v>
      </c>
      <c r="AR1318" s="3" t="b">
        <f>IF(W1318,1)</f>
        <v>0</v>
      </c>
      <c r="AS1318" s="3" t="b">
        <f>IF(X1318,1)</f>
        <v>0</v>
      </c>
      <c r="AT1318" s="3">
        <f>SUM(AM1318:AS1318)</f>
        <v>1</v>
      </c>
      <c r="AU1318" s="10" t="b">
        <f>IF(R1318,1)</f>
        <v>0</v>
      </c>
      <c r="AV1318" s="10" t="b">
        <f>IF(S1318,2)</f>
        <v>0</v>
      </c>
      <c r="AW1318" s="10" t="b">
        <f>IF(T1318,3)</f>
        <v>0</v>
      </c>
      <c r="AX1318" s="10">
        <f>IF(U1318,4)</f>
        <v>4</v>
      </c>
      <c r="AY1318" s="10" t="b">
        <f>IF(V1318,5)</f>
        <v>0</v>
      </c>
      <c r="AZ1318" s="10" t="b">
        <f>IF(W1318,6)</f>
        <v>0</v>
      </c>
      <c r="BA1318" s="10" t="b">
        <f>IF(X1318,7)</f>
        <v>0</v>
      </c>
      <c r="BB1318" s="10">
        <f>MIN(AU1318:BA1318)</f>
        <v>4</v>
      </c>
      <c r="BC1318" s="10">
        <f>MAX(AU1318:BA1318)</f>
        <v>4</v>
      </c>
      <c r="BD1318" s="10">
        <f>IF(AT1318&gt;0,(1+(BC1318-AT1318))-BB1318,-1)</f>
        <v>0</v>
      </c>
      <c r="BE1318" s="44">
        <f>AL1318-AT1318</f>
        <v>0</v>
      </c>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c r="FN1318" s="3"/>
      <c r="FO1318" s="3"/>
      <c r="FP1318" s="3"/>
      <c r="FQ1318" s="3"/>
      <c r="FR1318" s="3"/>
      <c r="FS1318" s="3"/>
      <c r="FT1318" s="3"/>
      <c r="FU1318" s="3"/>
    </row>
    <row r="1319" spans="1:177" ht="15" customHeight="1">
      <c r="A1319" s="1">
        <v>1318</v>
      </c>
      <c r="B1319" s="1">
        <v>-37.814136831452302</v>
      </c>
      <c r="C1319" s="1">
        <v>144.9706315979</v>
      </c>
      <c r="D1319" s="1">
        <v>15</v>
      </c>
      <c r="E1319"/>
      <c r="F1319" s="1" t="s">
        <v>40</v>
      </c>
      <c r="G1319" s="1" t="s">
        <v>1520</v>
      </c>
      <c r="H1319" s="2" t="s">
        <v>824</v>
      </c>
      <c r="I1319" s="4">
        <v>1</v>
      </c>
      <c r="J1319" s="4">
        <v>0</v>
      </c>
      <c r="K1319" s="4">
        <v>0</v>
      </c>
      <c r="L1319" s="4">
        <v>0</v>
      </c>
      <c r="M1319" s="5">
        <v>1</v>
      </c>
      <c r="N1319" s="5">
        <v>0</v>
      </c>
      <c r="O1319" s="5">
        <v>0</v>
      </c>
      <c r="P1319" s="5">
        <v>0</v>
      </c>
      <c r="Q1319" s="5">
        <v>0</v>
      </c>
      <c r="R1319" s="6">
        <v>0</v>
      </c>
      <c r="S1319" s="6">
        <v>0</v>
      </c>
      <c r="T1319" s="6">
        <v>0</v>
      </c>
      <c r="U1319" s="6">
        <v>1</v>
      </c>
      <c r="V1319" s="6">
        <v>0</v>
      </c>
      <c r="W1319" s="6">
        <v>0</v>
      </c>
      <c r="X1319" s="6">
        <v>0</v>
      </c>
      <c r="Y1319" s="7">
        <v>0</v>
      </c>
      <c r="Z1319" s="7">
        <v>0</v>
      </c>
      <c r="AA1319" s="8">
        <v>0</v>
      </c>
      <c r="AB1319" s="8">
        <v>0</v>
      </c>
      <c r="AC1319" s="8">
        <v>0</v>
      </c>
      <c r="AD1319" s="8">
        <v>0</v>
      </c>
      <c r="AE1319" s="8">
        <v>0</v>
      </c>
      <c r="AF1319" s="8">
        <v>0</v>
      </c>
      <c r="AK1319" s="9">
        <f>LEN(H1319)</f>
        <v>14</v>
      </c>
      <c r="AL1319" s="9">
        <f>SUM(R1319:X1319)</f>
        <v>1</v>
      </c>
      <c r="AM1319" s="3" t="b">
        <f>IF(R1319,1)</f>
        <v>0</v>
      </c>
      <c r="AN1319" s="3" t="b">
        <f>IF(S1319,1)</f>
        <v>0</v>
      </c>
      <c r="AO1319" s="3" t="b">
        <f>IF(T1319,1)</f>
        <v>0</v>
      </c>
      <c r="AP1319" s="3">
        <f>IF(U1319,1)</f>
        <v>1</v>
      </c>
      <c r="AQ1319" s="3" t="b">
        <f>IF(V1319,1)</f>
        <v>0</v>
      </c>
      <c r="AR1319" s="3" t="b">
        <f>IF(W1319,1)</f>
        <v>0</v>
      </c>
      <c r="AS1319" s="3" t="b">
        <f>IF(X1319,1)</f>
        <v>0</v>
      </c>
      <c r="AT1319" s="3">
        <f>SUM(AM1319:AS1319)</f>
        <v>1</v>
      </c>
      <c r="AU1319" s="10" t="b">
        <f>IF(R1319,1)</f>
        <v>0</v>
      </c>
      <c r="AV1319" s="10" t="b">
        <f>IF(S1319,2)</f>
        <v>0</v>
      </c>
      <c r="AW1319" s="10" t="b">
        <f>IF(T1319,3)</f>
        <v>0</v>
      </c>
      <c r="AX1319" s="10">
        <f>IF(U1319,4)</f>
        <v>4</v>
      </c>
      <c r="AY1319" s="10" t="b">
        <f>IF(V1319,5)</f>
        <v>0</v>
      </c>
      <c r="AZ1319" s="10" t="b">
        <f>IF(W1319,6)</f>
        <v>0</v>
      </c>
      <c r="BA1319" s="10" t="b">
        <f>IF(X1319,7)</f>
        <v>0</v>
      </c>
      <c r="BB1319" s="10">
        <f>MIN(AU1319:BA1319)</f>
        <v>4</v>
      </c>
      <c r="BC1319" s="10">
        <f>MAX(AU1319:BA1319)</f>
        <v>4</v>
      </c>
      <c r="BD1319" s="10">
        <f>IF(AT1319&gt;0,(1+(BC1319-AT1319))-BB1319,-1)</f>
        <v>0</v>
      </c>
      <c r="BE1319" s="44">
        <f>AL1319-AT1319</f>
        <v>0</v>
      </c>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c r="FN1319" s="3"/>
      <c r="FO1319" s="3"/>
      <c r="FP1319" s="3"/>
      <c r="FQ1319" s="3"/>
      <c r="FR1319" s="3"/>
      <c r="FS1319" s="3"/>
      <c r="FT1319" s="3"/>
      <c r="FU1319" s="3"/>
    </row>
    <row r="1320" spans="1:177" ht="15" customHeight="1">
      <c r="A1320" s="1">
        <v>1319</v>
      </c>
      <c r="B1320" s="1">
        <v>-37.810746425262799</v>
      </c>
      <c r="C1320" s="1">
        <v>144.95981693115201</v>
      </c>
      <c r="D1320" s="1">
        <v>15</v>
      </c>
      <c r="E1320"/>
      <c r="F1320" s="1" t="s">
        <v>40</v>
      </c>
      <c r="G1320" s="1" t="s">
        <v>1520</v>
      </c>
      <c r="H1320" s="2" t="s">
        <v>1558</v>
      </c>
      <c r="I1320" s="4">
        <v>1</v>
      </c>
      <c r="J1320" s="4">
        <v>0</v>
      </c>
      <c r="K1320" s="4">
        <v>0</v>
      </c>
      <c r="L1320" s="4">
        <v>0</v>
      </c>
      <c r="M1320" s="5">
        <v>1</v>
      </c>
      <c r="N1320" s="5">
        <v>0</v>
      </c>
      <c r="O1320" s="5">
        <v>0</v>
      </c>
      <c r="P1320" s="5">
        <v>0</v>
      </c>
      <c r="Q1320" s="5">
        <v>0</v>
      </c>
      <c r="R1320" s="6">
        <v>0</v>
      </c>
      <c r="S1320" s="6">
        <v>0</v>
      </c>
      <c r="T1320" s="6">
        <v>0</v>
      </c>
      <c r="U1320" s="6">
        <v>1</v>
      </c>
      <c r="V1320" s="6">
        <v>0</v>
      </c>
      <c r="W1320" s="6">
        <v>0</v>
      </c>
      <c r="X1320" s="6">
        <v>0</v>
      </c>
      <c r="Y1320" s="7">
        <v>0</v>
      </c>
      <c r="Z1320" s="7">
        <v>0</v>
      </c>
      <c r="AA1320" s="8">
        <v>0</v>
      </c>
      <c r="AB1320" s="8">
        <v>0</v>
      </c>
      <c r="AC1320" s="8">
        <v>0</v>
      </c>
      <c r="AD1320" s="8">
        <v>0</v>
      </c>
      <c r="AE1320" s="8">
        <v>0</v>
      </c>
      <c r="AF1320" s="8">
        <v>0</v>
      </c>
      <c r="AK1320" s="9">
        <f>LEN(H1320)</f>
        <v>15</v>
      </c>
      <c r="AL1320" s="9">
        <f>SUM(R1320:X1320)</f>
        <v>1</v>
      </c>
      <c r="AM1320" s="3" t="b">
        <f>IF(R1320,1)</f>
        <v>0</v>
      </c>
      <c r="AN1320" s="3" t="b">
        <f>IF(S1320,1)</f>
        <v>0</v>
      </c>
      <c r="AO1320" s="3" t="b">
        <f>IF(T1320,1)</f>
        <v>0</v>
      </c>
      <c r="AP1320" s="3">
        <f>IF(U1320,1)</f>
        <v>1</v>
      </c>
      <c r="AQ1320" s="3" t="b">
        <f>IF(V1320,1)</f>
        <v>0</v>
      </c>
      <c r="AR1320" s="3" t="b">
        <f>IF(W1320,1)</f>
        <v>0</v>
      </c>
      <c r="AS1320" s="3" t="b">
        <f>IF(X1320,1)</f>
        <v>0</v>
      </c>
      <c r="AT1320" s="3">
        <f>SUM(AM1320:AS1320)</f>
        <v>1</v>
      </c>
      <c r="AU1320" s="10" t="b">
        <f>IF(R1320,1)</f>
        <v>0</v>
      </c>
      <c r="AV1320" s="10" t="b">
        <f>IF(S1320,2)</f>
        <v>0</v>
      </c>
      <c r="AW1320" s="10" t="b">
        <f>IF(T1320,3)</f>
        <v>0</v>
      </c>
      <c r="AX1320" s="10">
        <f>IF(U1320,4)</f>
        <v>4</v>
      </c>
      <c r="AY1320" s="10" t="b">
        <f>IF(V1320,5)</f>
        <v>0</v>
      </c>
      <c r="AZ1320" s="10" t="b">
        <f>IF(W1320,6)</f>
        <v>0</v>
      </c>
      <c r="BA1320" s="10" t="b">
        <f>IF(X1320,7)</f>
        <v>0</v>
      </c>
      <c r="BB1320" s="10">
        <f>MIN(AU1320:BA1320)</f>
        <v>4</v>
      </c>
      <c r="BC1320" s="10">
        <f>MAX(AU1320:BA1320)</f>
        <v>4</v>
      </c>
      <c r="BD1320" s="10">
        <f>IF(AT1320&gt;0,(1+(BC1320-AT1320))-BB1320,-1)</f>
        <v>0</v>
      </c>
      <c r="BE1320" s="44">
        <f>AL1320-AT1320</f>
        <v>0</v>
      </c>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c r="FN1320" s="3"/>
      <c r="FO1320" s="3"/>
      <c r="FP1320" s="3"/>
      <c r="FQ1320" s="3"/>
      <c r="FR1320" s="3"/>
      <c r="FS1320" s="3"/>
      <c r="FT1320" s="3"/>
      <c r="FU1320" s="3"/>
    </row>
    <row r="1321" spans="1:177" ht="15" customHeight="1">
      <c r="A1321" s="1">
        <v>1320</v>
      </c>
      <c r="B1321" s="1">
        <v>-37.810305661022902</v>
      </c>
      <c r="C1321" s="1">
        <v>144.95573997344999</v>
      </c>
      <c r="D1321" s="1">
        <v>15</v>
      </c>
      <c r="E1321"/>
      <c r="F1321" s="1" t="s">
        <v>40</v>
      </c>
      <c r="G1321" s="1" t="s">
        <v>1520</v>
      </c>
      <c r="H1321" s="2" t="s">
        <v>1559</v>
      </c>
      <c r="I1321" s="4">
        <v>1</v>
      </c>
      <c r="J1321" s="4">
        <v>0</v>
      </c>
      <c r="K1321" s="4">
        <v>0</v>
      </c>
      <c r="L1321" s="4">
        <v>0</v>
      </c>
      <c r="M1321" s="5">
        <v>1</v>
      </c>
      <c r="N1321" s="5">
        <v>0</v>
      </c>
      <c r="O1321" s="5">
        <v>0</v>
      </c>
      <c r="P1321" s="5">
        <v>0</v>
      </c>
      <c r="Q1321" s="5">
        <v>0</v>
      </c>
      <c r="R1321" s="6">
        <v>0</v>
      </c>
      <c r="S1321" s="6">
        <v>0</v>
      </c>
      <c r="T1321" s="6">
        <v>0</v>
      </c>
      <c r="U1321" s="6">
        <v>1</v>
      </c>
      <c r="V1321" s="6">
        <v>0</v>
      </c>
      <c r="W1321" s="6">
        <v>0</v>
      </c>
      <c r="X1321" s="6">
        <v>0</v>
      </c>
      <c r="Y1321" s="7">
        <v>0</v>
      </c>
      <c r="Z1321" s="7">
        <v>0</v>
      </c>
      <c r="AA1321" s="8">
        <v>0</v>
      </c>
      <c r="AB1321" s="8">
        <v>0</v>
      </c>
      <c r="AC1321" s="8">
        <v>0</v>
      </c>
      <c r="AD1321" s="8">
        <v>0</v>
      </c>
      <c r="AE1321" s="8">
        <v>0</v>
      </c>
      <c r="AF1321" s="8">
        <v>0</v>
      </c>
      <c r="AK1321" s="9">
        <f>LEN(H1321)</f>
        <v>10</v>
      </c>
      <c r="AL1321" s="9">
        <f>SUM(R1321:X1321)</f>
        <v>1</v>
      </c>
      <c r="AM1321" s="3" t="b">
        <f>IF(R1321,1)</f>
        <v>0</v>
      </c>
      <c r="AN1321" s="3" t="b">
        <f>IF(S1321,1)</f>
        <v>0</v>
      </c>
      <c r="AO1321" s="3" t="b">
        <f>IF(T1321,1)</f>
        <v>0</v>
      </c>
      <c r="AP1321" s="3">
        <f>IF(U1321,1)</f>
        <v>1</v>
      </c>
      <c r="AQ1321" s="3" t="b">
        <f>IF(V1321,1)</f>
        <v>0</v>
      </c>
      <c r="AR1321" s="3" t="b">
        <f>IF(W1321,1)</f>
        <v>0</v>
      </c>
      <c r="AS1321" s="3" t="b">
        <f>IF(X1321,1)</f>
        <v>0</v>
      </c>
      <c r="AT1321" s="3">
        <f>SUM(AM1321:AS1321)</f>
        <v>1</v>
      </c>
      <c r="AU1321" s="10" t="b">
        <f>IF(R1321,1)</f>
        <v>0</v>
      </c>
      <c r="AV1321" s="10" t="b">
        <f>IF(S1321,2)</f>
        <v>0</v>
      </c>
      <c r="AW1321" s="10" t="b">
        <f>IF(T1321,3)</f>
        <v>0</v>
      </c>
      <c r="AX1321" s="10">
        <f>IF(U1321,4)</f>
        <v>4</v>
      </c>
      <c r="AY1321" s="10" t="b">
        <f>IF(V1321,5)</f>
        <v>0</v>
      </c>
      <c r="AZ1321" s="10" t="b">
        <f>IF(W1321,6)</f>
        <v>0</v>
      </c>
      <c r="BA1321" s="10" t="b">
        <f>IF(X1321,7)</f>
        <v>0</v>
      </c>
      <c r="BB1321" s="10">
        <f>MIN(AU1321:BA1321)</f>
        <v>4</v>
      </c>
      <c r="BC1321" s="10">
        <f>MAX(AU1321:BA1321)</f>
        <v>4</v>
      </c>
      <c r="BD1321" s="10">
        <f>IF(AT1321&gt;0,(1+(BC1321-AT1321))-BB1321,-1)</f>
        <v>0</v>
      </c>
      <c r="BE1321" s="44">
        <f>AL1321-AT1321</f>
        <v>0</v>
      </c>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c r="FN1321" s="3"/>
      <c r="FO1321" s="3"/>
      <c r="FP1321" s="3"/>
      <c r="FQ1321" s="3"/>
      <c r="FR1321" s="3"/>
      <c r="FS1321" s="3"/>
      <c r="FT1321" s="3"/>
      <c r="FU1321" s="3"/>
    </row>
    <row r="1322" spans="1:177" ht="15" customHeight="1">
      <c r="A1322" s="1">
        <v>1321</v>
      </c>
      <c r="B1322" s="1">
        <v>-37.830527249093599</v>
      </c>
      <c r="C1322" s="1">
        <v>144.99120950546299</v>
      </c>
      <c r="D1322" s="1">
        <v>15</v>
      </c>
      <c r="E1322"/>
      <c r="F1322" s="1" t="s">
        <v>40</v>
      </c>
      <c r="G1322" s="1" t="s">
        <v>1520</v>
      </c>
      <c r="H1322" s="2" t="s">
        <v>1560</v>
      </c>
      <c r="I1322" s="4">
        <v>1</v>
      </c>
      <c r="J1322" s="4">
        <v>0</v>
      </c>
      <c r="K1322" s="4">
        <v>0</v>
      </c>
      <c r="L1322" s="4">
        <v>0</v>
      </c>
      <c r="M1322" s="5">
        <v>1</v>
      </c>
      <c r="N1322" s="5">
        <v>0</v>
      </c>
      <c r="O1322" s="5">
        <v>0</v>
      </c>
      <c r="P1322" s="5">
        <v>0</v>
      </c>
      <c r="Q1322" s="5">
        <v>0</v>
      </c>
      <c r="R1322" s="6">
        <v>0</v>
      </c>
      <c r="S1322" s="6">
        <v>0</v>
      </c>
      <c r="T1322" s="6">
        <v>0</v>
      </c>
      <c r="U1322" s="6">
        <v>1</v>
      </c>
      <c r="V1322" s="6">
        <v>0</v>
      </c>
      <c r="W1322" s="6">
        <v>0</v>
      </c>
      <c r="X1322" s="6">
        <v>0</v>
      </c>
      <c r="Y1322" s="7">
        <v>0</v>
      </c>
      <c r="Z1322" s="7">
        <v>0</v>
      </c>
      <c r="AA1322" s="8">
        <v>0</v>
      </c>
      <c r="AB1322" s="8">
        <v>0</v>
      </c>
      <c r="AC1322" s="8">
        <v>0</v>
      </c>
      <c r="AD1322" s="8">
        <v>0</v>
      </c>
      <c r="AE1322" s="8">
        <v>0</v>
      </c>
      <c r="AF1322" s="8">
        <v>0</v>
      </c>
      <c r="AK1322" s="9">
        <f>LEN(H1322)</f>
        <v>11</v>
      </c>
      <c r="AL1322" s="9">
        <f>SUM(R1322:X1322)</f>
        <v>1</v>
      </c>
      <c r="AM1322" s="3" t="b">
        <f>IF(R1322,1)</f>
        <v>0</v>
      </c>
      <c r="AN1322" s="3" t="b">
        <f>IF(S1322,1)</f>
        <v>0</v>
      </c>
      <c r="AO1322" s="3" t="b">
        <f>IF(T1322,1)</f>
        <v>0</v>
      </c>
      <c r="AP1322" s="3">
        <f>IF(U1322,1)</f>
        <v>1</v>
      </c>
      <c r="AQ1322" s="3" t="b">
        <f>IF(V1322,1)</f>
        <v>0</v>
      </c>
      <c r="AR1322" s="3" t="b">
        <f>IF(W1322,1)</f>
        <v>0</v>
      </c>
      <c r="AS1322" s="3" t="b">
        <f>IF(X1322,1)</f>
        <v>0</v>
      </c>
      <c r="AT1322" s="3">
        <f>SUM(AM1322:AS1322)</f>
        <v>1</v>
      </c>
      <c r="AU1322" s="10" t="b">
        <f>IF(R1322,1)</f>
        <v>0</v>
      </c>
      <c r="AV1322" s="10" t="b">
        <f>IF(S1322,2)</f>
        <v>0</v>
      </c>
      <c r="AW1322" s="10" t="b">
        <f>IF(T1322,3)</f>
        <v>0</v>
      </c>
      <c r="AX1322" s="10">
        <f>IF(U1322,4)</f>
        <v>4</v>
      </c>
      <c r="AY1322" s="10" t="b">
        <f>IF(V1322,5)</f>
        <v>0</v>
      </c>
      <c r="AZ1322" s="10" t="b">
        <f>IF(W1322,6)</f>
        <v>0</v>
      </c>
      <c r="BA1322" s="10" t="b">
        <f>IF(X1322,7)</f>
        <v>0</v>
      </c>
      <c r="BB1322" s="10">
        <f>MIN(AU1322:BA1322)</f>
        <v>4</v>
      </c>
      <c r="BC1322" s="10">
        <f>MAX(AU1322:BA1322)</f>
        <v>4</v>
      </c>
      <c r="BD1322" s="10">
        <f>IF(AT1322&gt;0,(1+(BC1322-AT1322))-BB1322,-1)</f>
        <v>0</v>
      </c>
      <c r="BE1322" s="44">
        <f>AL1322-AT1322</f>
        <v>0</v>
      </c>
      <c r="BF1322" s="3">
        <v>1</v>
      </c>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c r="FN1322" s="3"/>
      <c r="FO1322" s="3"/>
      <c r="FP1322" s="3"/>
      <c r="FQ1322" s="3"/>
      <c r="FR1322" s="3"/>
      <c r="FS1322" s="3"/>
      <c r="FT1322" s="3"/>
      <c r="FU1322" s="3"/>
    </row>
    <row r="1323" spans="1:177" ht="15" customHeight="1">
      <c r="A1323" s="1">
        <v>1322</v>
      </c>
      <c r="B1323" s="1">
        <v>-37.797895372669501</v>
      </c>
      <c r="C1323" s="1">
        <v>144.98711109008801</v>
      </c>
      <c r="D1323" s="1">
        <v>15</v>
      </c>
      <c r="E1323"/>
      <c r="F1323" s="1" t="s">
        <v>40</v>
      </c>
      <c r="G1323" s="1" t="s">
        <v>1520</v>
      </c>
      <c r="H1323" s="2" t="s">
        <v>1561</v>
      </c>
      <c r="I1323" s="4">
        <v>1</v>
      </c>
      <c r="J1323" s="4">
        <v>0</v>
      </c>
      <c r="K1323" s="4">
        <v>0</v>
      </c>
      <c r="L1323" s="4">
        <v>0</v>
      </c>
      <c r="M1323" s="5">
        <v>1</v>
      </c>
      <c r="N1323" s="5">
        <v>0</v>
      </c>
      <c r="O1323" s="5">
        <v>0</v>
      </c>
      <c r="P1323" s="5">
        <v>0</v>
      </c>
      <c r="Q1323" s="5">
        <v>0</v>
      </c>
      <c r="R1323" s="6">
        <v>0</v>
      </c>
      <c r="S1323" s="6">
        <v>0</v>
      </c>
      <c r="T1323" s="6">
        <v>0</v>
      </c>
      <c r="U1323" s="6">
        <v>1</v>
      </c>
      <c r="V1323" s="6">
        <v>0</v>
      </c>
      <c r="W1323" s="6">
        <v>0</v>
      </c>
      <c r="X1323" s="6">
        <v>0</v>
      </c>
      <c r="Y1323" s="7">
        <v>0</v>
      </c>
      <c r="Z1323" s="7">
        <v>0</v>
      </c>
      <c r="AA1323" s="8">
        <v>0</v>
      </c>
      <c r="AB1323" s="8">
        <v>1</v>
      </c>
      <c r="AC1323" s="8">
        <v>0</v>
      </c>
      <c r="AD1323" s="8">
        <v>0</v>
      </c>
      <c r="AE1323" s="8">
        <v>0</v>
      </c>
      <c r="AF1323" s="8">
        <v>0</v>
      </c>
      <c r="AI1323" s="9" t="s">
        <v>85</v>
      </c>
      <c r="AK1323" s="9">
        <f>LEN(H1323)</f>
        <v>16</v>
      </c>
      <c r="AL1323" s="9">
        <f>SUM(R1323:X1323)</f>
        <v>1</v>
      </c>
      <c r="AM1323" s="3" t="b">
        <f>IF(R1323,1)</f>
        <v>0</v>
      </c>
      <c r="AN1323" s="3" t="b">
        <f>IF(S1323,1)</f>
        <v>0</v>
      </c>
      <c r="AO1323" s="3" t="b">
        <f>IF(T1323,1)</f>
        <v>0</v>
      </c>
      <c r="AP1323" s="3">
        <f>IF(U1323,1)</f>
        <v>1</v>
      </c>
      <c r="AQ1323" s="3" t="b">
        <f>IF(V1323,1)</f>
        <v>0</v>
      </c>
      <c r="AR1323" s="3" t="b">
        <f>IF(W1323,1)</f>
        <v>0</v>
      </c>
      <c r="AS1323" s="3" t="b">
        <f>IF(X1323,1)</f>
        <v>0</v>
      </c>
      <c r="AT1323" s="3">
        <f>SUM(AM1323:AS1323)</f>
        <v>1</v>
      </c>
      <c r="AU1323" s="10" t="b">
        <f>IF(R1323,1)</f>
        <v>0</v>
      </c>
      <c r="AV1323" s="10" t="b">
        <f>IF(S1323,2)</f>
        <v>0</v>
      </c>
      <c r="AW1323" s="10" t="b">
        <f>IF(T1323,3)</f>
        <v>0</v>
      </c>
      <c r="AX1323" s="10">
        <f>IF(U1323,4)</f>
        <v>4</v>
      </c>
      <c r="AY1323" s="10" t="b">
        <f>IF(V1323,5)</f>
        <v>0</v>
      </c>
      <c r="AZ1323" s="10" t="b">
        <f>IF(W1323,6)</f>
        <v>0</v>
      </c>
      <c r="BA1323" s="10" t="b">
        <f>IF(X1323,7)</f>
        <v>0</v>
      </c>
      <c r="BB1323" s="10">
        <f>MIN(AU1323:BA1323)</f>
        <v>4</v>
      </c>
      <c r="BC1323" s="10">
        <f>MAX(AU1323:BA1323)</f>
        <v>4</v>
      </c>
      <c r="BD1323" s="10">
        <f>IF(AT1323&gt;0,(1+(BC1323-AT1323))-BB1323,-1)</f>
        <v>0</v>
      </c>
      <c r="BE1323" s="44">
        <f>AL1323-AT1323</f>
        <v>0</v>
      </c>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c r="FN1323" s="3"/>
      <c r="FO1323" s="3"/>
      <c r="FP1323" s="3"/>
      <c r="FQ1323" s="3"/>
      <c r="FR1323" s="3"/>
      <c r="FS1323" s="3"/>
      <c r="FT1323" s="3"/>
      <c r="FU1323" s="3"/>
    </row>
    <row r="1324" spans="1:177" ht="15" customHeight="1">
      <c r="A1324" s="1">
        <v>1323</v>
      </c>
      <c r="B1324" s="1">
        <v>-37.674272269519101</v>
      </c>
      <c r="C1324" s="1">
        <v>145.03730058517499</v>
      </c>
      <c r="D1324" s="1">
        <v>10</v>
      </c>
      <c r="E1324"/>
      <c r="F1324" s="1" t="s">
        <v>40</v>
      </c>
      <c r="G1324" s="1" t="s">
        <v>1520</v>
      </c>
      <c r="H1324" s="2" t="s">
        <v>1562</v>
      </c>
      <c r="I1324" s="4">
        <v>1</v>
      </c>
      <c r="J1324" s="4">
        <v>0</v>
      </c>
      <c r="K1324" s="4">
        <v>0</v>
      </c>
      <c r="L1324" s="4">
        <v>0</v>
      </c>
      <c r="M1324" s="5">
        <v>0</v>
      </c>
      <c r="N1324" s="5">
        <v>0</v>
      </c>
      <c r="O1324" s="5">
        <v>0</v>
      </c>
      <c r="P1324" s="5">
        <v>0</v>
      </c>
      <c r="Q1324" s="5">
        <v>1</v>
      </c>
      <c r="R1324" s="6">
        <v>0</v>
      </c>
      <c r="S1324" s="6">
        <v>0</v>
      </c>
      <c r="T1324" s="6">
        <v>0</v>
      </c>
      <c r="U1324" s="6">
        <v>1</v>
      </c>
      <c r="V1324" s="6">
        <v>0</v>
      </c>
      <c r="W1324" s="6">
        <v>0</v>
      </c>
      <c r="X1324" s="6">
        <v>0</v>
      </c>
      <c r="Y1324" s="7">
        <v>0</v>
      </c>
      <c r="Z1324" s="7">
        <v>0</v>
      </c>
      <c r="AA1324" s="8">
        <v>0</v>
      </c>
      <c r="AB1324" s="8">
        <v>0</v>
      </c>
      <c r="AC1324" s="8">
        <v>0</v>
      </c>
      <c r="AD1324" s="8">
        <v>0</v>
      </c>
      <c r="AE1324" s="8">
        <v>0</v>
      </c>
      <c r="AF1324" s="8">
        <v>0</v>
      </c>
      <c r="AJ1324" s="9" t="s">
        <v>4479</v>
      </c>
      <c r="AK1324" s="9">
        <f>LEN(H1324)</f>
        <v>5</v>
      </c>
      <c r="AL1324" s="9">
        <f>SUM(R1324:X1324)</f>
        <v>1</v>
      </c>
      <c r="AM1324" s="3" t="b">
        <f>IF(R1324,1)</f>
        <v>0</v>
      </c>
      <c r="AN1324" s="3" t="b">
        <f>IF(S1324,1)</f>
        <v>0</v>
      </c>
      <c r="AO1324" s="3" t="b">
        <f>IF(T1324,1)</f>
        <v>0</v>
      </c>
      <c r="AP1324" s="3">
        <f>IF(U1324,1)</f>
        <v>1</v>
      </c>
      <c r="AQ1324" s="3" t="b">
        <f>IF(V1324,1)</f>
        <v>0</v>
      </c>
      <c r="AR1324" s="3" t="b">
        <f>IF(W1324,1)</f>
        <v>0</v>
      </c>
      <c r="AS1324" s="3" t="b">
        <f>IF(X1324,1)</f>
        <v>0</v>
      </c>
      <c r="AT1324" s="3">
        <f>SUM(AM1324:AS1324)</f>
        <v>1</v>
      </c>
      <c r="AU1324" s="10" t="b">
        <f>IF(R1324,1)</f>
        <v>0</v>
      </c>
      <c r="AV1324" s="10" t="b">
        <f>IF(S1324,2)</f>
        <v>0</v>
      </c>
      <c r="AW1324" s="10" t="b">
        <f>IF(T1324,3)</f>
        <v>0</v>
      </c>
      <c r="AX1324" s="10">
        <f>IF(U1324,4)</f>
        <v>4</v>
      </c>
      <c r="AY1324" s="10" t="b">
        <f>IF(V1324,5)</f>
        <v>0</v>
      </c>
      <c r="AZ1324" s="10" t="b">
        <f>IF(W1324,6)</f>
        <v>0</v>
      </c>
      <c r="BA1324" s="10" t="b">
        <f>IF(X1324,7)</f>
        <v>0</v>
      </c>
      <c r="BB1324" s="10">
        <f>MIN(AU1324:BA1324)</f>
        <v>4</v>
      </c>
      <c r="BC1324" s="10">
        <f>MAX(AU1324:BA1324)</f>
        <v>4</v>
      </c>
      <c r="BD1324" s="10">
        <f>IF(AT1324&gt;0,(1+(BC1324-AT1324))-BB1324,-1)</f>
        <v>0</v>
      </c>
      <c r="BE1324" s="44">
        <f>AL1324-AT1324</f>
        <v>0</v>
      </c>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c r="FN1324" s="3"/>
      <c r="FO1324" s="3"/>
      <c r="FP1324" s="3"/>
      <c r="FQ1324" s="3"/>
      <c r="FR1324" s="3"/>
      <c r="FS1324" s="3"/>
      <c r="FT1324" s="3"/>
      <c r="FU1324" s="3"/>
    </row>
    <row r="1325" spans="1:177" ht="15" customHeight="1">
      <c r="A1325" s="1">
        <v>1324</v>
      </c>
      <c r="B1325" s="1">
        <v>-37.817391474919802</v>
      </c>
      <c r="C1325" s="1">
        <v>144.96187686767601</v>
      </c>
      <c r="D1325" s="1">
        <v>15</v>
      </c>
      <c r="E1325"/>
      <c r="F1325" s="1" t="s">
        <v>40</v>
      </c>
      <c r="G1325" s="1" t="s">
        <v>1520</v>
      </c>
      <c r="H1325" s="2" t="s">
        <v>1563</v>
      </c>
      <c r="I1325" s="4">
        <v>1</v>
      </c>
      <c r="J1325" s="4">
        <v>0</v>
      </c>
      <c r="K1325" s="4">
        <v>0</v>
      </c>
      <c r="L1325" s="4">
        <v>0</v>
      </c>
      <c r="M1325" s="5">
        <v>1</v>
      </c>
      <c r="N1325" s="5">
        <v>0</v>
      </c>
      <c r="O1325" s="5">
        <v>0</v>
      </c>
      <c r="P1325" s="5">
        <v>0</v>
      </c>
      <c r="Q1325" s="5">
        <v>0</v>
      </c>
      <c r="R1325" s="6">
        <v>0</v>
      </c>
      <c r="S1325" s="6">
        <v>0</v>
      </c>
      <c r="T1325" s="6">
        <v>0</v>
      </c>
      <c r="U1325" s="6">
        <v>1</v>
      </c>
      <c r="V1325" s="6">
        <v>0</v>
      </c>
      <c r="W1325" s="6">
        <v>0</v>
      </c>
      <c r="X1325" s="6">
        <v>0</v>
      </c>
      <c r="Y1325" s="7">
        <v>0</v>
      </c>
      <c r="Z1325" s="7">
        <v>0</v>
      </c>
      <c r="AA1325" s="8">
        <v>0</v>
      </c>
      <c r="AB1325" s="8">
        <v>0</v>
      </c>
      <c r="AC1325" s="8">
        <v>0</v>
      </c>
      <c r="AD1325" s="8">
        <v>0</v>
      </c>
      <c r="AE1325" s="8">
        <v>0</v>
      </c>
      <c r="AF1325" s="8">
        <v>0</v>
      </c>
      <c r="AK1325" s="9">
        <f>LEN(H1325)</f>
        <v>12</v>
      </c>
      <c r="AL1325" s="9">
        <f>SUM(R1325:X1325)</f>
        <v>1</v>
      </c>
      <c r="AM1325" s="3" t="b">
        <f>IF(R1325,1)</f>
        <v>0</v>
      </c>
      <c r="AN1325" s="3" t="b">
        <f>IF(S1325,1)</f>
        <v>0</v>
      </c>
      <c r="AO1325" s="3" t="b">
        <f>IF(T1325,1)</f>
        <v>0</v>
      </c>
      <c r="AP1325" s="3">
        <f>IF(U1325,1)</f>
        <v>1</v>
      </c>
      <c r="AQ1325" s="3" t="b">
        <f>IF(V1325,1)</f>
        <v>0</v>
      </c>
      <c r="AR1325" s="3" t="b">
        <f>IF(W1325,1)</f>
        <v>0</v>
      </c>
      <c r="AS1325" s="3" t="b">
        <f>IF(X1325,1)</f>
        <v>0</v>
      </c>
      <c r="AT1325" s="3">
        <f>SUM(AM1325:AS1325)</f>
        <v>1</v>
      </c>
      <c r="AU1325" s="10" t="b">
        <f>IF(R1325,1)</f>
        <v>0</v>
      </c>
      <c r="AV1325" s="10" t="b">
        <f>IF(S1325,2)</f>
        <v>0</v>
      </c>
      <c r="AW1325" s="10" t="b">
        <f>IF(T1325,3)</f>
        <v>0</v>
      </c>
      <c r="AX1325" s="10">
        <f>IF(U1325,4)</f>
        <v>4</v>
      </c>
      <c r="AY1325" s="10" t="b">
        <f>IF(V1325,5)</f>
        <v>0</v>
      </c>
      <c r="AZ1325" s="10" t="b">
        <f>IF(W1325,6)</f>
        <v>0</v>
      </c>
      <c r="BA1325" s="10" t="b">
        <f>IF(X1325,7)</f>
        <v>0</v>
      </c>
      <c r="BB1325" s="10">
        <f>MIN(AU1325:BA1325)</f>
        <v>4</v>
      </c>
      <c r="BC1325" s="10">
        <f>MAX(AU1325:BA1325)</f>
        <v>4</v>
      </c>
      <c r="BD1325" s="10">
        <f>IF(AT1325&gt;0,(1+(BC1325-AT1325))-BB1325,-1)</f>
        <v>0</v>
      </c>
      <c r="BE1325" s="44">
        <f>AL1325-AT1325</f>
        <v>0</v>
      </c>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c r="FN1325" s="3"/>
      <c r="FO1325" s="3"/>
      <c r="FP1325" s="3"/>
      <c r="FQ1325" s="3"/>
      <c r="FR1325" s="3"/>
      <c r="FS1325" s="3"/>
      <c r="FT1325" s="3"/>
      <c r="FU1325" s="3"/>
    </row>
    <row r="1326" spans="1:177" ht="15" customHeight="1">
      <c r="A1326" s="1">
        <v>1325</v>
      </c>
      <c r="B1326" s="1">
        <v>-37.990488938091197</v>
      </c>
      <c r="C1326" s="1">
        <v>145.214468309164</v>
      </c>
      <c r="D1326" s="1">
        <v>15</v>
      </c>
      <c r="E1326"/>
      <c r="F1326" s="1" t="s">
        <v>40</v>
      </c>
      <c r="G1326" s="1" t="s">
        <v>1520</v>
      </c>
      <c r="H1326" s="2" t="s">
        <v>1564</v>
      </c>
      <c r="I1326" s="4">
        <v>0</v>
      </c>
      <c r="J1326" s="4">
        <v>0</v>
      </c>
      <c r="K1326" s="4">
        <v>1</v>
      </c>
      <c r="L1326" s="4">
        <v>0</v>
      </c>
      <c r="M1326" s="5">
        <v>1</v>
      </c>
      <c r="N1326" s="5">
        <v>1</v>
      </c>
      <c r="O1326" s="5">
        <v>0</v>
      </c>
      <c r="P1326" s="5">
        <v>0</v>
      </c>
      <c r="Q1326" s="5">
        <v>0</v>
      </c>
      <c r="R1326" s="6">
        <v>0</v>
      </c>
      <c r="S1326" s="6">
        <v>0</v>
      </c>
      <c r="T1326" s="6">
        <v>0</v>
      </c>
      <c r="U1326" s="6">
        <v>1</v>
      </c>
      <c r="V1326" s="6">
        <v>0</v>
      </c>
      <c r="W1326" s="6">
        <v>0</v>
      </c>
      <c r="X1326" s="6">
        <v>1</v>
      </c>
      <c r="Y1326" s="7">
        <v>0</v>
      </c>
      <c r="Z1326" s="7">
        <v>0</v>
      </c>
      <c r="AA1326" s="8">
        <v>0</v>
      </c>
      <c r="AB1326" s="8">
        <v>0</v>
      </c>
      <c r="AC1326" s="8">
        <v>0</v>
      </c>
      <c r="AD1326" s="8">
        <v>0</v>
      </c>
      <c r="AE1326" s="8">
        <v>1</v>
      </c>
      <c r="AF1326" s="8">
        <v>0</v>
      </c>
      <c r="AI1326" s="9" t="s">
        <v>705</v>
      </c>
      <c r="AK1326" s="9">
        <f>LEN(H1326)</f>
        <v>32</v>
      </c>
      <c r="AL1326" s="9">
        <f>SUM(R1326:X1326)</f>
        <v>2</v>
      </c>
      <c r="AM1326" s="3" t="b">
        <f>IF(R1326,1)</f>
        <v>0</v>
      </c>
      <c r="AN1326" s="3" t="b">
        <f>IF(S1326,1)</f>
        <v>0</v>
      </c>
      <c r="AO1326" s="3" t="b">
        <f>IF(T1326,1)</f>
        <v>0</v>
      </c>
      <c r="AP1326" s="3">
        <f>IF(U1326,1)</f>
        <v>1</v>
      </c>
      <c r="AQ1326" s="3" t="b">
        <f>IF(V1326,1)</f>
        <v>0</v>
      </c>
      <c r="AR1326" s="3" t="b">
        <f>IF(W1326,1)</f>
        <v>0</v>
      </c>
      <c r="AS1326" s="3">
        <f>IF(X1326,1)</f>
        <v>1</v>
      </c>
      <c r="AT1326" s="3">
        <f>SUM(AM1326:AS1326)</f>
        <v>2</v>
      </c>
      <c r="AU1326" s="10" t="b">
        <f>IF(R1326,1)</f>
        <v>0</v>
      </c>
      <c r="AV1326" s="10" t="b">
        <f>IF(S1326,2)</f>
        <v>0</v>
      </c>
      <c r="AW1326" s="10" t="b">
        <f>IF(T1326,3)</f>
        <v>0</v>
      </c>
      <c r="AX1326" s="10">
        <f>IF(U1326,4)</f>
        <v>4</v>
      </c>
      <c r="AY1326" s="10" t="b">
        <f>IF(V1326,5)</f>
        <v>0</v>
      </c>
      <c r="AZ1326" s="10" t="b">
        <f>IF(W1326,6)</f>
        <v>0</v>
      </c>
      <c r="BA1326" s="10">
        <f>IF(X1326,7)</f>
        <v>7</v>
      </c>
      <c r="BB1326" s="10">
        <f>MIN(AU1326:BA1326)</f>
        <v>4</v>
      </c>
      <c r="BC1326" s="10">
        <f>MAX(AU1326:BA1326)</f>
        <v>7</v>
      </c>
      <c r="BD1326" s="10">
        <f>IF(AT1326&gt;0,(1+(BC1326-AT1326))-BB1326,-1)</f>
        <v>2</v>
      </c>
      <c r="BE1326" s="44">
        <f>AL1326-AT1326</f>
        <v>0</v>
      </c>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c r="FN1326" s="3"/>
      <c r="FO1326" s="3"/>
      <c r="FP1326" s="3"/>
      <c r="FQ1326" s="3"/>
      <c r="FR1326" s="3"/>
      <c r="FS1326" s="3"/>
      <c r="FT1326" s="3"/>
      <c r="FU1326" s="3"/>
    </row>
    <row r="1327" spans="1:177" ht="15" customHeight="1">
      <c r="A1327" s="1">
        <v>1326</v>
      </c>
      <c r="B1327" s="1">
        <v>-38.058732129022097</v>
      </c>
      <c r="C1327" s="1">
        <v>145.32481100362801</v>
      </c>
      <c r="D1327" s="1">
        <v>14</v>
      </c>
      <c r="E1327"/>
      <c r="F1327" s="1" t="s">
        <v>40</v>
      </c>
      <c r="G1327" s="1" t="s">
        <v>1520</v>
      </c>
      <c r="H1327" s="2" t="s">
        <v>1565</v>
      </c>
      <c r="I1327" s="4">
        <v>0</v>
      </c>
      <c r="J1327" s="4">
        <v>0</v>
      </c>
      <c r="K1327" s="4">
        <v>0</v>
      </c>
      <c r="L1327" s="4">
        <v>1</v>
      </c>
      <c r="M1327" s="5">
        <v>0</v>
      </c>
      <c r="N1327" s="5">
        <v>0</v>
      </c>
      <c r="O1327" s="5">
        <v>0</v>
      </c>
      <c r="P1327" s="5">
        <v>0</v>
      </c>
      <c r="Q1327" s="5">
        <v>0</v>
      </c>
      <c r="R1327" s="6">
        <v>0</v>
      </c>
      <c r="S1327" s="6">
        <v>0</v>
      </c>
      <c r="T1327" s="6">
        <v>0</v>
      </c>
      <c r="U1327" s="6">
        <v>0</v>
      </c>
      <c r="V1327" s="6">
        <v>0</v>
      </c>
      <c r="W1327" s="6">
        <v>0</v>
      </c>
      <c r="X1327" s="6">
        <v>0</v>
      </c>
      <c r="Y1327" s="7">
        <v>0</v>
      </c>
      <c r="Z1327" s="7">
        <v>0</v>
      </c>
      <c r="AA1327" s="8">
        <v>0</v>
      </c>
      <c r="AB1327" s="8">
        <v>0</v>
      </c>
      <c r="AC1327" s="8">
        <v>0</v>
      </c>
      <c r="AD1327" s="8">
        <v>0</v>
      </c>
      <c r="AE1327" s="8">
        <v>0</v>
      </c>
      <c r="AF1327" s="8">
        <v>0</v>
      </c>
      <c r="AH1327" s="9" t="s">
        <v>1566</v>
      </c>
      <c r="AK1327" s="9">
        <f>LEN(H1327)</f>
        <v>15</v>
      </c>
      <c r="AL1327" s="9">
        <f>SUM(R1327:X1327)</f>
        <v>0</v>
      </c>
      <c r="AM1327" s="3" t="b">
        <f>IF(R1327,1)</f>
        <v>0</v>
      </c>
      <c r="AN1327" s="3" t="b">
        <f>IF(S1327,1)</f>
        <v>0</v>
      </c>
      <c r="AO1327" s="3" t="b">
        <f>IF(T1327,1)</f>
        <v>0</v>
      </c>
      <c r="AP1327" s="3" t="b">
        <f>IF(U1327,1)</f>
        <v>0</v>
      </c>
      <c r="AQ1327" s="3" t="b">
        <f>IF(V1327,1)</f>
        <v>0</v>
      </c>
      <c r="AR1327" s="3" t="b">
        <f>IF(W1327,1)</f>
        <v>0</v>
      </c>
      <c r="AS1327" s="3" t="b">
        <f>IF(X1327,1)</f>
        <v>0</v>
      </c>
      <c r="AT1327" s="3">
        <f>SUM(AM1327:AS1327)</f>
        <v>0</v>
      </c>
      <c r="AU1327" s="10" t="b">
        <f>IF(R1327,1)</f>
        <v>0</v>
      </c>
      <c r="AV1327" s="10" t="b">
        <f>IF(S1327,2)</f>
        <v>0</v>
      </c>
      <c r="AW1327" s="10" t="b">
        <f>IF(T1327,3)</f>
        <v>0</v>
      </c>
      <c r="AX1327" s="10" t="b">
        <f>IF(U1327,4)</f>
        <v>0</v>
      </c>
      <c r="AY1327" s="10" t="b">
        <f>IF(V1327,5)</f>
        <v>0</v>
      </c>
      <c r="AZ1327" s="10" t="b">
        <f>IF(W1327,6)</f>
        <v>0</v>
      </c>
      <c r="BA1327" s="10" t="b">
        <f>IF(X1327,7)</f>
        <v>0</v>
      </c>
      <c r="BB1327" s="10">
        <f>MIN(AU1327:BA1327)</f>
        <v>0</v>
      </c>
      <c r="BC1327" s="10">
        <f>MAX(AU1327:BA1327)</f>
        <v>0</v>
      </c>
      <c r="BD1327" s="10">
        <f>IF(AT1327&gt;0,(1+(BC1327-AT1327))-BB1327,-1)</f>
        <v>-1</v>
      </c>
      <c r="BE1327" s="44">
        <f>AL1327-AT1327</f>
        <v>0</v>
      </c>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c r="FN1327" s="3"/>
      <c r="FO1327" s="3"/>
      <c r="FP1327" s="3"/>
      <c r="FQ1327" s="3"/>
      <c r="FR1327" s="3"/>
      <c r="FS1327" s="3"/>
      <c r="FT1327" s="3"/>
      <c r="FU1327" s="3"/>
    </row>
    <row r="1328" spans="1:177" ht="15" customHeight="1">
      <c r="A1328" s="1">
        <v>1327</v>
      </c>
      <c r="B1328" s="1">
        <v>-38.059832905388099</v>
      </c>
      <c r="C1328" s="1">
        <v>145.34213298115199</v>
      </c>
      <c r="D1328" s="1">
        <v>15</v>
      </c>
      <c r="E1328"/>
      <c r="F1328" s="1" t="s">
        <v>40</v>
      </c>
      <c r="G1328" s="1" t="s">
        <v>1520</v>
      </c>
      <c r="H1328" s="2" t="s">
        <v>1567</v>
      </c>
      <c r="I1328" s="4">
        <v>1</v>
      </c>
      <c r="J1328" s="4">
        <v>0</v>
      </c>
      <c r="K1328" s="4">
        <v>0</v>
      </c>
      <c r="L1328" s="4">
        <v>0</v>
      </c>
      <c r="M1328" s="5">
        <v>1</v>
      </c>
      <c r="N1328" s="5">
        <v>0</v>
      </c>
      <c r="O1328" s="5">
        <v>0</v>
      </c>
      <c r="P1328" s="5">
        <v>0</v>
      </c>
      <c r="Q1328" s="5">
        <v>0</v>
      </c>
      <c r="R1328" s="6">
        <v>0</v>
      </c>
      <c r="S1328" s="6">
        <v>0</v>
      </c>
      <c r="T1328" s="6">
        <v>0</v>
      </c>
      <c r="U1328" s="6">
        <v>1</v>
      </c>
      <c r="V1328" s="6">
        <v>0</v>
      </c>
      <c r="W1328" s="6">
        <v>0</v>
      </c>
      <c r="X1328" s="6">
        <v>0</v>
      </c>
      <c r="Y1328" s="7">
        <v>0</v>
      </c>
      <c r="Z1328" s="7">
        <v>0</v>
      </c>
      <c r="AA1328" s="8">
        <v>0</v>
      </c>
      <c r="AB1328" s="8">
        <v>0</v>
      </c>
      <c r="AC1328" s="8">
        <v>0</v>
      </c>
      <c r="AD1328" s="8">
        <v>0</v>
      </c>
      <c r="AE1328" s="8">
        <v>0</v>
      </c>
      <c r="AF1328" s="8">
        <v>0</v>
      </c>
      <c r="AK1328" s="9">
        <f>LEN(H1328)</f>
        <v>12</v>
      </c>
      <c r="AL1328" s="9">
        <f>SUM(R1328:X1328)</f>
        <v>1</v>
      </c>
      <c r="AM1328" s="3" t="b">
        <f>IF(R1328,1)</f>
        <v>0</v>
      </c>
      <c r="AN1328" s="3" t="b">
        <f>IF(S1328,1)</f>
        <v>0</v>
      </c>
      <c r="AO1328" s="3" t="b">
        <f>IF(T1328,1)</f>
        <v>0</v>
      </c>
      <c r="AP1328" s="3">
        <f>IF(U1328,1)</f>
        <v>1</v>
      </c>
      <c r="AQ1328" s="3" t="b">
        <f>IF(V1328,1)</f>
        <v>0</v>
      </c>
      <c r="AR1328" s="3" t="b">
        <f>IF(W1328,1)</f>
        <v>0</v>
      </c>
      <c r="AS1328" s="3" t="b">
        <f>IF(X1328,1)</f>
        <v>0</v>
      </c>
      <c r="AT1328" s="3">
        <f>SUM(AM1328:AS1328)</f>
        <v>1</v>
      </c>
      <c r="AU1328" s="10" t="b">
        <f>IF(R1328,1)</f>
        <v>0</v>
      </c>
      <c r="AV1328" s="10" t="b">
        <f>IF(S1328,2)</f>
        <v>0</v>
      </c>
      <c r="AW1328" s="10" t="b">
        <f>IF(T1328,3)</f>
        <v>0</v>
      </c>
      <c r="AX1328" s="10">
        <f>IF(U1328,4)</f>
        <v>4</v>
      </c>
      <c r="AY1328" s="10" t="b">
        <f>IF(V1328,5)</f>
        <v>0</v>
      </c>
      <c r="AZ1328" s="10" t="b">
        <f>IF(W1328,6)</f>
        <v>0</v>
      </c>
      <c r="BA1328" s="10" t="b">
        <f>IF(X1328,7)</f>
        <v>0</v>
      </c>
      <c r="BB1328" s="10">
        <f>MIN(AU1328:BA1328)</f>
        <v>4</v>
      </c>
      <c r="BC1328" s="10">
        <f>MAX(AU1328:BA1328)</f>
        <v>4</v>
      </c>
      <c r="BD1328" s="10">
        <f>IF(AT1328&gt;0,(1+(BC1328-AT1328))-BB1328,-1)</f>
        <v>0</v>
      </c>
      <c r="BE1328" s="44">
        <f>AL1328-AT1328</f>
        <v>0</v>
      </c>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c r="FN1328" s="3"/>
      <c r="FO1328" s="3"/>
      <c r="FP1328" s="3"/>
      <c r="FQ1328" s="3"/>
      <c r="FR1328" s="3"/>
      <c r="FS1328" s="3"/>
      <c r="FT1328" s="3"/>
      <c r="FU1328" s="3"/>
    </row>
    <row r="1329" spans="1:177" ht="15" customHeight="1">
      <c r="A1329" s="1">
        <v>1328</v>
      </c>
      <c r="B1329" s="1">
        <v>-37.360090853955697</v>
      </c>
      <c r="C1329" s="1">
        <v>144.55378234982899</v>
      </c>
      <c r="D1329" s="1">
        <v>9</v>
      </c>
      <c r="E1329"/>
      <c r="F1329" s="1" t="s">
        <v>40</v>
      </c>
      <c r="G1329" s="1" t="s">
        <v>1520</v>
      </c>
      <c r="H1329" s="2" t="s">
        <v>1568</v>
      </c>
      <c r="I1329" s="4">
        <v>1</v>
      </c>
      <c r="J1329" s="4">
        <v>0</v>
      </c>
      <c r="K1329" s="4">
        <v>0</v>
      </c>
      <c r="L1329" s="4">
        <v>0</v>
      </c>
      <c r="M1329" s="5">
        <v>1</v>
      </c>
      <c r="N1329" s="5">
        <v>0</v>
      </c>
      <c r="O1329" s="5">
        <v>0</v>
      </c>
      <c r="P1329" s="5">
        <v>0</v>
      </c>
      <c r="Q1329" s="5">
        <v>0</v>
      </c>
      <c r="R1329" s="6">
        <v>0</v>
      </c>
      <c r="S1329" s="6">
        <v>0</v>
      </c>
      <c r="T1329" s="6">
        <v>0</v>
      </c>
      <c r="U1329" s="6">
        <v>0</v>
      </c>
      <c r="V1329" s="6">
        <v>1</v>
      </c>
      <c r="W1329" s="6">
        <v>0</v>
      </c>
      <c r="X1329" s="6">
        <v>0</v>
      </c>
      <c r="Y1329" s="7">
        <v>0</v>
      </c>
      <c r="Z1329" s="7">
        <v>0</v>
      </c>
      <c r="AA1329" s="8">
        <v>0</v>
      </c>
      <c r="AB1329" s="8">
        <v>0</v>
      </c>
      <c r="AC1329" s="8">
        <v>0</v>
      </c>
      <c r="AD1329" s="8">
        <v>0</v>
      </c>
      <c r="AE1329" s="8">
        <v>0</v>
      </c>
      <c r="AF1329" s="8">
        <v>0</v>
      </c>
      <c r="AK1329" s="9">
        <f>LEN(H1329)</f>
        <v>7</v>
      </c>
      <c r="AL1329" s="9">
        <f>SUM(R1329:X1329)</f>
        <v>1</v>
      </c>
      <c r="AM1329" s="3" t="b">
        <f>IF(R1329,1)</f>
        <v>0</v>
      </c>
      <c r="AN1329" s="3" t="b">
        <f>IF(S1329,1)</f>
        <v>0</v>
      </c>
      <c r="AO1329" s="3" t="b">
        <f>IF(T1329,1)</f>
        <v>0</v>
      </c>
      <c r="AP1329" s="3" t="b">
        <f>IF(U1329,1)</f>
        <v>0</v>
      </c>
      <c r="AQ1329" s="3">
        <f>IF(V1329,1)</f>
        <v>1</v>
      </c>
      <c r="AR1329" s="3" t="b">
        <f>IF(W1329,1)</f>
        <v>0</v>
      </c>
      <c r="AS1329" s="3" t="b">
        <f>IF(X1329,1)</f>
        <v>0</v>
      </c>
      <c r="AT1329" s="3">
        <f>SUM(AM1329:AS1329)</f>
        <v>1</v>
      </c>
      <c r="AU1329" s="10" t="b">
        <f>IF(R1329,1)</f>
        <v>0</v>
      </c>
      <c r="AV1329" s="10" t="b">
        <f>IF(S1329,2)</f>
        <v>0</v>
      </c>
      <c r="AW1329" s="10" t="b">
        <f>IF(T1329,3)</f>
        <v>0</v>
      </c>
      <c r="AX1329" s="10" t="b">
        <f>IF(U1329,4)</f>
        <v>0</v>
      </c>
      <c r="AY1329" s="10">
        <f>IF(V1329,5)</f>
        <v>5</v>
      </c>
      <c r="AZ1329" s="10" t="b">
        <f>IF(W1329,6)</f>
        <v>0</v>
      </c>
      <c r="BA1329" s="10" t="b">
        <f>IF(X1329,7)</f>
        <v>0</v>
      </c>
      <c r="BB1329" s="10">
        <f>MIN(AU1329:BA1329)</f>
        <v>5</v>
      </c>
      <c r="BC1329" s="10">
        <f>MAX(AU1329:BA1329)</f>
        <v>5</v>
      </c>
      <c r="BD1329" s="10">
        <f>IF(AT1329&gt;0,(1+(BC1329-AT1329))-BB1329,-1)</f>
        <v>0</v>
      </c>
      <c r="BE1329" s="44">
        <f>AL1329-AT1329</f>
        <v>0</v>
      </c>
      <c r="BF1329" s="3">
        <v>1</v>
      </c>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c r="FN1329" s="3"/>
      <c r="FO1329" s="3"/>
      <c r="FP1329" s="3"/>
      <c r="FQ1329" s="3"/>
      <c r="FR1329" s="3"/>
      <c r="FS1329" s="3"/>
      <c r="FT1329" s="3"/>
      <c r="FU1329" s="3"/>
    </row>
    <row r="1330" spans="1:177" ht="15" customHeight="1">
      <c r="A1330" s="1">
        <v>1329</v>
      </c>
      <c r="B1330" s="1">
        <v>-38.117516755814101</v>
      </c>
      <c r="C1330" s="1">
        <v>145.286312956948</v>
      </c>
      <c r="D1330" s="1">
        <v>12</v>
      </c>
      <c r="E1330"/>
      <c r="F1330" s="1" t="s">
        <v>40</v>
      </c>
      <c r="G1330" s="1" t="s">
        <v>1520</v>
      </c>
      <c r="H1330" s="2" t="s">
        <v>1569</v>
      </c>
      <c r="I1330" s="4">
        <v>1</v>
      </c>
      <c r="J1330" s="4">
        <v>0</v>
      </c>
      <c r="K1330" s="4">
        <v>0</v>
      </c>
      <c r="L1330" s="4">
        <v>0</v>
      </c>
      <c r="M1330" s="5">
        <v>1</v>
      </c>
      <c r="N1330" s="5">
        <v>0</v>
      </c>
      <c r="O1330" s="5">
        <v>0</v>
      </c>
      <c r="P1330" s="5">
        <v>0</v>
      </c>
      <c r="Q1330" s="5">
        <v>0</v>
      </c>
      <c r="R1330" s="6">
        <v>0</v>
      </c>
      <c r="S1330" s="6">
        <v>0</v>
      </c>
      <c r="T1330" s="6">
        <v>0</v>
      </c>
      <c r="U1330" s="6">
        <v>0</v>
      </c>
      <c r="V1330" s="6">
        <v>1</v>
      </c>
      <c r="W1330" s="6">
        <v>0</v>
      </c>
      <c r="X1330" s="6">
        <v>0</v>
      </c>
      <c r="Y1330" s="7">
        <v>0</v>
      </c>
      <c r="Z1330" s="7">
        <v>0</v>
      </c>
      <c r="AA1330" s="8">
        <v>0</v>
      </c>
      <c r="AB1330" s="8">
        <v>0</v>
      </c>
      <c r="AC1330" s="8">
        <v>0</v>
      </c>
      <c r="AD1330" s="8">
        <v>0</v>
      </c>
      <c r="AE1330" s="8">
        <v>0</v>
      </c>
      <c r="AF1330" s="8">
        <v>1</v>
      </c>
      <c r="AI1330" s="9" t="s">
        <v>238</v>
      </c>
      <c r="AK1330" s="9">
        <f>LEN(H1330)</f>
        <v>13</v>
      </c>
      <c r="AL1330" s="9">
        <f>SUM(R1330:X1330)</f>
        <v>1</v>
      </c>
      <c r="AM1330" s="3" t="b">
        <f>IF(R1330,1)</f>
        <v>0</v>
      </c>
      <c r="AN1330" s="3" t="b">
        <f>IF(S1330,1)</f>
        <v>0</v>
      </c>
      <c r="AO1330" s="3" t="b">
        <f>IF(T1330,1)</f>
        <v>0</v>
      </c>
      <c r="AP1330" s="3" t="b">
        <f>IF(U1330,1)</f>
        <v>0</v>
      </c>
      <c r="AQ1330" s="3">
        <f>IF(V1330,1)</f>
        <v>1</v>
      </c>
      <c r="AR1330" s="3" t="b">
        <f>IF(W1330,1)</f>
        <v>0</v>
      </c>
      <c r="AS1330" s="3" t="b">
        <f>IF(X1330,1)</f>
        <v>0</v>
      </c>
      <c r="AT1330" s="3">
        <f>SUM(AM1330:AS1330)</f>
        <v>1</v>
      </c>
      <c r="AU1330" s="10" t="b">
        <f>IF(R1330,1)</f>
        <v>0</v>
      </c>
      <c r="AV1330" s="10" t="b">
        <f>IF(S1330,2)</f>
        <v>0</v>
      </c>
      <c r="AW1330" s="10" t="b">
        <f>IF(T1330,3)</f>
        <v>0</v>
      </c>
      <c r="AX1330" s="10" t="b">
        <f>IF(U1330,4)</f>
        <v>0</v>
      </c>
      <c r="AY1330" s="10">
        <f>IF(V1330,5)</f>
        <v>5</v>
      </c>
      <c r="AZ1330" s="10" t="b">
        <f>IF(W1330,6)</f>
        <v>0</v>
      </c>
      <c r="BA1330" s="10" t="b">
        <f>IF(X1330,7)</f>
        <v>0</v>
      </c>
      <c r="BB1330" s="10">
        <f>MIN(AU1330:BA1330)</f>
        <v>5</v>
      </c>
      <c r="BC1330" s="10">
        <f>MAX(AU1330:BA1330)</f>
        <v>5</v>
      </c>
      <c r="BD1330" s="10">
        <f>IF(AT1330&gt;0,(1+(BC1330-AT1330))-BB1330,-1)</f>
        <v>0</v>
      </c>
      <c r="BE1330" s="44">
        <f>AL1330-AT1330</f>
        <v>0</v>
      </c>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c r="FN1330" s="3"/>
      <c r="FO1330" s="3"/>
      <c r="FP1330" s="3"/>
      <c r="FQ1330" s="3"/>
      <c r="FR1330" s="3"/>
      <c r="FS1330" s="3"/>
      <c r="FT1330" s="3"/>
      <c r="FU1330" s="3"/>
    </row>
    <row r="1331" spans="1:177" ht="15" customHeight="1">
      <c r="A1331" s="1">
        <v>1330</v>
      </c>
      <c r="B1331" s="1">
        <v>-38.004337138835801</v>
      </c>
      <c r="C1331" s="1">
        <v>145.28299520193099</v>
      </c>
      <c r="D1331" s="1">
        <v>13</v>
      </c>
      <c r="E1331"/>
      <c r="F1331" s="1" t="s">
        <v>40</v>
      </c>
      <c r="G1331" s="1" t="s">
        <v>1570</v>
      </c>
      <c r="H1331" s="2" t="s">
        <v>1571</v>
      </c>
      <c r="I1331" s="4">
        <v>1</v>
      </c>
      <c r="J1331" s="4">
        <v>0</v>
      </c>
      <c r="K1331" s="4">
        <v>0</v>
      </c>
      <c r="L1331" s="4">
        <v>0</v>
      </c>
      <c r="M1331" s="5">
        <v>1</v>
      </c>
      <c r="N1331" s="5">
        <v>0</v>
      </c>
      <c r="O1331" s="5">
        <v>0</v>
      </c>
      <c r="P1331" s="5">
        <v>0</v>
      </c>
      <c r="Q1331" s="5">
        <v>0</v>
      </c>
      <c r="R1331" s="6">
        <v>0</v>
      </c>
      <c r="S1331" s="6">
        <v>0</v>
      </c>
      <c r="T1331" s="6">
        <v>0</v>
      </c>
      <c r="U1331" s="6">
        <v>1</v>
      </c>
      <c r="V1331" s="6">
        <v>0</v>
      </c>
      <c r="W1331" s="6">
        <v>0</v>
      </c>
      <c r="X1331" s="6">
        <v>0</v>
      </c>
      <c r="Y1331" s="7">
        <v>0</v>
      </c>
      <c r="Z1331" s="7">
        <v>0</v>
      </c>
      <c r="AA1331" s="8">
        <v>0</v>
      </c>
      <c r="AB1331" s="8">
        <v>0</v>
      </c>
      <c r="AC1331" s="8">
        <v>0</v>
      </c>
      <c r="AD1331" s="8">
        <v>0</v>
      </c>
      <c r="AE1331" s="8">
        <v>0</v>
      </c>
      <c r="AF1331" s="8">
        <v>0</v>
      </c>
      <c r="AK1331" s="9">
        <f>LEN(H1331)</f>
        <v>14</v>
      </c>
      <c r="AL1331" s="9">
        <f>SUM(R1331:X1331)</f>
        <v>1</v>
      </c>
      <c r="AM1331" s="3" t="b">
        <f>IF(R1331,1)</f>
        <v>0</v>
      </c>
      <c r="AN1331" s="3" t="b">
        <f>IF(S1331,1)</f>
        <v>0</v>
      </c>
      <c r="AO1331" s="3" t="b">
        <f>IF(T1331,1)</f>
        <v>0</v>
      </c>
      <c r="AP1331" s="3">
        <f>IF(U1331,1)</f>
        <v>1</v>
      </c>
      <c r="AQ1331" s="3" t="b">
        <f>IF(V1331,1)</f>
        <v>0</v>
      </c>
      <c r="AR1331" s="3" t="b">
        <f>IF(W1331,1)</f>
        <v>0</v>
      </c>
      <c r="AS1331" s="3" t="b">
        <f>IF(X1331,1)</f>
        <v>0</v>
      </c>
      <c r="AT1331" s="3">
        <f>SUM(AM1331:AS1331)</f>
        <v>1</v>
      </c>
      <c r="AU1331" s="10" t="b">
        <f>IF(R1331,1)</f>
        <v>0</v>
      </c>
      <c r="AV1331" s="10" t="b">
        <f>IF(S1331,2)</f>
        <v>0</v>
      </c>
      <c r="AW1331" s="10" t="b">
        <f>IF(T1331,3)</f>
        <v>0</v>
      </c>
      <c r="AX1331" s="10">
        <f>IF(U1331,4)</f>
        <v>4</v>
      </c>
      <c r="AY1331" s="10" t="b">
        <f>IF(V1331,5)</f>
        <v>0</v>
      </c>
      <c r="AZ1331" s="10" t="b">
        <f>IF(W1331,6)</f>
        <v>0</v>
      </c>
      <c r="BA1331" s="10" t="b">
        <f>IF(X1331,7)</f>
        <v>0</v>
      </c>
      <c r="BB1331" s="10">
        <f>MIN(AU1331:BA1331)</f>
        <v>4</v>
      </c>
      <c r="BC1331" s="10">
        <f>MAX(AU1331:BA1331)</f>
        <v>4</v>
      </c>
      <c r="BD1331" s="10">
        <f>IF(AT1331&gt;0,(1+(BC1331-AT1331))-BB1331,-1)</f>
        <v>0</v>
      </c>
      <c r="BE1331" s="44">
        <f>AL1331-AT1331</f>
        <v>0</v>
      </c>
      <c r="BF1331" s="3">
        <v>1</v>
      </c>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c r="FN1331" s="3"/>
      <c r="FO1331" s="3"/>
      <c r="FP1331" s="3"/>
      <c r="FQ1331" s="3"/>
      <c r="FR1331" s="3"/>
      <c r="FS1331" s="3"/>
      <c r="FT1331" s="3"/>
      <c r="FU1331" s="3"/>
    </row>
    <row r="1332" spans="1:177" ht="15" customHeight="1">
      <c r="A1332" s="1">
        <v>1331</v>
      </c>
      <c r="B1332" s="1">
        <v>-38.050522285295699</v>
      </c>
      <c r="C1332" s="1">
        <v>145.33765304347099</v>
      </c>
      <c r="D1332" s="1">
        <v>14</v>
      </c>
      <c r="E1332"/>
      <c r="F1332" s="1" t="s">
        <v>40</v>
      </c>
      <c r="G1332" s="1" t="s">
        <v>1570</v>
      </c>
      <c r="H1332" s="2" t="s">
        <v>1572</v>
      </c>
      <c r="I1332" s="4">
        <v>0</v>
      </c>
      <c r="J1332" s="4">
        <v>0</v>
      </c>
      <c r="K1332" s="4">
        <v>0</v>
      </c>
      <c r="L1332" s="4">
        <v>1</v>
      </c>
      <c r="M1332" s="5">
        <v>0</v>
      </c>
      <c r="N1332" s="5">
        <v>0</v>
      </c>
      <c r="O1332" s="5">
        <v>0</v>
      </c>
      <c r="P1332" s="5">
        <v>0</v>
      </c>
      <c r="Q1332" s="5">
        <v>0</v>
      </c>
      <c r="R1332" s="6">
        <v>0</v>
      </c>
      <c r="S1332" s="6">
        <v>0</v>
      </c>
      <c r="T1332" s="6">
        <v>0</v>
      </c>
      <c r="U1332" s="6">
        <v>0</v>
      </c>
      <c r="V1332" s="6">
        <v>0</v>
      </c>
      <c r="W1332" s="6">
        <v>0</v>
      </c>
      <c r="X1332" s="6">
        <v>0</v>
      </c>
      <c r="Y1332" s="7">
        <v>0</v>
      </c>
      <c r="Z1332" s="7">
        <v>0</v>
      </c>
      <c r="AA1332" s="8">
        <v>0</v>
      </c>
      <c r="AB1332" s="8">
        <v>0</v>
      </c>
      <c r="AC1332" s="8">
        <v>0</v>
      </c>
      <c r="AD1332" s="8">
        <v>0</v>
      </c>
      <c r="AE1332" s="8">
        <v>0</v>
      </c>
      <c r="AF1332" s="8">
        <v>0</v>
      </c>
      <c r="AK1332" s="9">
        <f>LEN(H1332)</f>
        <v>6</v>
      </c>
      <c r="AL1332" s="9">
        <f>SUM(R1332:X1332)</f>
        <v>0</v>
      </c>
      <c r="AM1332" s="3" t="b">
        <f>IF(R1332,1)</f>
        <v>0</v>
      </c>
      <c r="AN1332" s="3" t="b">
        <f>IF(S1332,1)</f>
        <v>0</v>
      </c>
      <c r="AO1332" s="3" t="b">
        <f>IF(T1332,1)</f>
        <v>0</v>
      </c>
      <c r="AP1332" s="3" t="b">
        <f>IF(U1332,1)</f>
        <v>0</v>
      </c>
      <c r="AQ1332" s="3" t="b">
        <f>IF(V1332,1)</f>
        <v>0</v>
      </c>
      <c r="AR1332" s="3" t="b">
        <f>IF(W1332,1)</f>
        <v>0</v>
      </c>
      <c r="AS1332" s="3" t="b">
        <f>IF(X1332,1)</f>
        <v>0</v>
      </c>
      <c r="AT1332" s="3">
        <f>SUM(AM1332:AS1332)</f>
        <v>0</v>
      </c>
      <c r="AU1332" s="10" t="b">
        <f>IF(R1332,1)</f>
        <v>0</v>
      </c>
      <c r="AV1332" s="10" t="b">
        <f>IF(S1332,2)</f>
        <v>0</v>
      </c>
      <c r="AW1332" s="10" t="b">
        <f>IF(T1332,3)</f>
        <v>0</v>
      </c>
      <c r="AX1332" s="10" t="b">
        <f>IF(U1332,4)</f>
        <v>0</v>
      </c>
      <c r="AY1332" s="10" t="b">
        <f>IF(V1332,5)</f>
        <v>0</v>
      </c>
      <c r="AZ1332" s="10" t="b">
        <f>IF(W1332,6)</f>
        <v>0</v>
      </c>
      <c r="BA1332" s="10" t="b">
        <f>IF(X1332,7)</f>
        <v>0</v>
      </c>
      <c r="BB1332" s="10">
        <f>MIN(AU1332:BA1332)</f>
        <v>0</v>
      </c>
      <c r="BC1332" s="10">
        <f>MAX(AU1332:BA1332)</f>
        <v>0</v>
      </c>
      <c r="BD1332" s="10">
        <f>IF(AT1332&gt;0,(1+(BC1332-AT1332))-BB1332,-1)</f>
        <v>-1</v>
      </c>
      <c r="BE1332" s="44">
        <f>AL1332-AT1332</f>
        <v>0</v>
      </c>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c r="FN1332" s="3"/>
      <c r="FO1332" s="3"/>
      <c r="FP1332" s="3"/>
      <c r="FQ1332" s="3"/>
      <c r="FR1332" s="3"/>
      <c r="FS1332" s="3"/>
      <c r="FT1332" s="3"/>
      <c r="FU1332" s="3"/>
    </row>
    <row r="1333" spans="1:177" ht="15" customHeight="1">
      <c r="A1333" s="1">
        <v>1332</v>
      </c>
      <c r="B1333" s="1">
        <v>-38.025892813631103</v>
      </c>
      <c r="C1333" s="1">
        <v>145.33912526828701</v>
      </c>
      <c r="D1333" s="1">
        <v>13</v>
      </c>
      <c r="E1333"/>
      <c r="F1333" s="1" t="s">
        <v>40</v>
      </c>
      <c r="G1333" s="1" t="s">
        <v>1570</v>
      </c>
      <c r="H1333" s="2" t="s">
        <v>1573</v>
      </c>
      <c r="I1333" s="4">
        <v>1</v>
      </c>
      <c r="J1333" s="4">
        <v>0</v>
      </c>
      <c r="K1333" s="4">
        <v>0</v>
      </c>
      <c r="L1333" s="4">
        <v>0</v>
      </c>
      <c r="M1333" s="5">
        <v>0</v>
      </c>
      <c r="N1333" s="5">
        <v>1</v>
      </c>
      <c r="O1333" s="5">
        <v>0</v>
      </c>
      <c r="P1333" s="5">
        <v>0</v>
      </c>
      <c r="Q1333" s="5">
        <v>0</v>
      </c>
      <c r="R1333" s="6">
        <v>0</v>
      </c>
      <c r="S1333" s="6">
        <v>0</v>
      </c>
      <c r="T1333" s="6">
        <v>0</v>
      </c>
      <c r="U1333" s="6">
        <v>1</v>
      </c>
      <c r="V1333" s="6">
        <v>0</v>
      </c>
      <c r="W1333" s="6">
        <v>0</v>
      </c>
      <c r="X1333" s="6">
        <v>0</v>
      </c>
      <c r="Y1333" s="7">
        <v>0</v>
      </c>
      <c r="Z1333" s="7">
        <v>0</v>
      </c>
      <c r="AA1333" s="8">
        <v>0</v>
      </c>
      <c r="AB1333" s="8">
        <v>0</v>
      </c>
      <c r="AC1333" s="8">
        <v>0</v>
      </c>
      <c r="AD1333" s="8">
        <v>0</v>
      </c>
      <c r="AE1333" s="8">
        <v>0</v>
      </c>
      <c r="AF1333" s="8">
        <v>0</v>
      </c>
      <c r="AK1333" s="9">
        <f>LEN(H1333)</f>
        <v>19</v>
      </c>
      <c r="AL1333" s="9">
        <f>SUM(R1333:X1333)</f>
        <v>1</v>
      </c>
      <c r="AM1333" s="3" t="b">
        <f>IF(R1333,1)</f>
        <v>0</v>
      </c>
      <c r="AN1333" s="3" t="b">
        <f>IF(S1333,1)</f>
        <v>0</v>
      </c>
      <c r="AO1333" s="3" t="b">
        <f>IF(T1333,1)</f>
        <v>0</v>
      </c>
      <c r="AP1333" s="3">
        <f>IF(U1333,1)</f>
        <v>1</v>
      </c>
      <c r="AQ1333" s="3" t="b">
        <f>IF(V1333,1)</f>
        <v>0</v>
      </c>
      <c r="AR1333" s="3" t="b">
        <f>IF(W1333,1)</f>
        <v>0</v>
      </c>
      <c r="AS1333" s="3" t="b">
        <f>IF(X1333,1)</f>
        <v>0</v>
      </c>
      <c r="AT1333" s="3">
        <f>SUM(AM1333:AS1333)</f>
        <v>1</v>
      </c>
      <c r="AU1333" s="10" t="b">
        <f>IF(R1333,1)</f>
        <v>0</v>
      </c>
      <c r="AV1333" s="10" t="b">
        <f>IF(S1333,2)</f>
        <v>0</v>
      </c>
      <c r="AW1333" s="10" t="b">
        <f>IF(T1333,3)</f>
        <v>0</v>
      </c>
      <c r="AX1333" s="10">
        <f>IF(U1333,4)</f>
        <v>4</v>
      </c>
      <c r="AY1333" s="10" t="b">
        <f>IF(V1333,5)</f>
        <v>0</v>
      </c>
      <c r="AZ1333" s="10" t="b">
        <f>IF(W1333,6)</f>
        <v>0</v>
      </c>
      <c r="BA1333" s="10" t="b">
        <f>IF(X1333,7)</f>
        <v>0</v>
      </c>
      <c r="BB1333" s="10">
        <f>MIN(AU1333:BA1333)</f>
        <v>4</v>
      </c>
      <c r="BC1333" s="10">
        <f>MAX(AU1333:BA1333)</f>
        <v>4</v>
      </c>
      <c r="BD1333" s="10">
        <f>IF(AT1333&gt;0,(1+(BC1333-AT1333))-BB1333,-1)</f>
        <v>0</v>
      </c>
      <c r="BE1333" s="44">
        <f>AL1333-AT1333</f>
        <v>0</v>
      </c>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c r="FN1333" s="3"/>
      <c r="FO1333" s="3"/>
      <c r="FP1333" s="3"/>
      <c r="FQ1333" s="3"/>
      <c r="FR1333" s="3"/>
      <c r="FS1333" s="3"/>
      <c r="FT1333" s="3"/>
      <c r="FU1333" s="3"/>
    </row>
    <row r="1334" spans="1:177" ht="15" customHeight="1">
      <c r="A1334" s="1">
        <v>1333</v>
      </c>
      <c r="B1334" s="1">
        <v>-38.005016920052697</v>
      </c>
      <c r="C1334" s="1">
        <v>145.20452131753899</v>
      </c>
      <c r="D1334" s="1">
        <v>12</v>
      </c>
      <c r="E1334"/>
      <c r="F1334" s="1" t="s">
        <v>40</v>
      </c>
      <c r="G1334" s="1" t="s">
        <v>1570</v>
      </c>
      <c r="H1334" s="2" t="s">
        <v>1574</v>
      </c>
      <c r="I1334" s="4">
        <v>1</v>
      </c>
      <c r="J1334" s="4">
        <v>0</v>
      </c>
      <c r="K1334" s="4">
        <v>0</v>
      </c>
      <c r="L1334" s="4">
        <v>0</v>
      </c>
      <c r="M1334" s="5">
        <v>0</v>
      </c>
      <c r="N1334" s="5">
        <v>0</v>
      </c>
      <c r="O1334" s="5">
        <v>0</v>
      </c>
      <c r="P1334" s="5">
        <v>0</v>
      </c>
      <c r="Q1334" s="5">
        <v>1</v>
      </c>
      <c r="R1334" s="6">
        <v>0</v>
      </c>
      <c r="S1334" s="6">
        <v>0</v>
      </c>
      <c r="T1334" s="6">
        <v>0</v>
      </c>
      <c r="U1334" s="6">
        <v>1</v>
      </c>
      <c r="V1334" s="6">
        <v>0</v>
      </c>
      <c r="W1334" s="6">
        <v>0</v>
      </c>
      <c r="X1334" s="6">
        <v>0</v>
      </c>
      <c r="Y1334" s="7">
        <v>0</v>
      </c>
      <c r="Z1334" s="7">
        <v>0</v>
      </c>
      <c r="AA1334" s="8">
        <v>0</v>
      </c>
      <c r="AB1334" s="8">
        <v>0</v>
      </c>
      <c r="AC1334" s="8">
        <v>0</v>
      </c>
      <c r="AD1334" s="8">
        <v>0</v>
      </c>
      <c r="AE1334" s="8">
        <v>0</v>
      </c>
      <c r="AF1334" s="8">
        <v>0</v>
      </c>
      <c r="AJ1334" s="9" t="s">
        <v>4483</v>
      </c>
      <c r="AK1334" s="9">
        <f>LEN(H1334)</f>
        <v>15</v>
      </c>
      <c r="AL1334" s="9">
        <f>SUM(R1334:X1334)</f>
        <v>1</v>
      </c>
      <c r="AM1334" s="3" t="b">
        <f>IF(R1334,1)</f>
        <v>0</v>
      </c>
      <c r="AN1334" s="3" t="b">
        <f>IF(S1334,1)</f>
        <v>0</v>
      </c>
      <c r="AO1334" s="3" t="b">
        <f>IF(T1334,1)</f>
        <v>0</v>
      </c>
      <c r="AP1334" s="3">
        <f>IF(U1334,1)</f>
        <v>1</v>
      </c>
      <c r="AQ1334" s="3" t="b">
        <f>IF(V1334,1)</f>
        <v>0</v>
      </c>
      <c r="AR1334" s="3" t="b">
        <f>IF(W1334,1)</f>
        <v>0</v>
      </c>
      <c r="AS1334" s="3" t="b">
        <f>IF(X1334,1)</f>
        <v>0</v>
      </c>
      <c r="AT1334" s="3">
        <f>SUM(AM1334:AS1334)</f>
        <v>1</v>
      </c>
      <c r="AU1334" s="10" t="b">
        <f>IF(R1334,1)</f>
        <v>0</v>
      </c>
      <c r="AV1334" s="10" t="b">
        <f>IF(S1334,2)</f>
        <v>0</v>
      </c>
      <c r="AW1334" s="10" t="b">
        <f>IF(T1334,3)</f>
        <v>0</v>
      </c>
      <c r="AX1334" s="10">
        <f>IF(U1334,4)</f>
        <v>4</v>
      </c>
      <c r="AY1334" s="10" t="b">
        <f>IF(V1334,5)</f>
        <v>0</v>
      </c>
      <c r="AZ1334" s="10" t="b">
        <f>IF(W1334,6)</f>
        <v>0</v>
      </c>
      <c r="BA1334" s="10" t="b">
        <f>IF(X1334,7)</f>
        <v>0</v>
      </c>
      <c r="BB1334" s="10">
        <f>MIN(AU1334:BA1334)</f>
        <v>4</v>
      </c>
      <c r="BC1334" s="10">
        <f>MAX(AU1334:BA1334)</f>
        <v>4</v>
      </c>
      <c r="BD1334" s="10">
        <f>IF(AT1334&gt;0,(1+(BC1334-AT1334))-BB1334,-1)</f>
        <v>0</v>
      </c>
      <c r="BE1334" s="44">
        <f>AL1334-AT1334</f>
        <v>0</v>
      </c>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c r="FN1334" s="3"/>
      <c r="FO1334" s="3"/>
      <c r="FP1334" s="3"/>
      <c r="FQ1334" s="3"/>
      <c r="FR1334" s="3"/>
      <c r="FS1334" s="3"/>
      <c r="FT1334" s="3"/>
      <c r="FU1334" s="3"/>
    </row>
    <row r="1335" spans="1:177" ht="15" customHeight="1">
      <c r="A1335" s="1">
        <v>1334</v>
      </c>
      <c r="B1335" s="1">
        <v>-38.031477042651098</v>
      </c>
      <c r="C1335" s="1">
        <v>145.34813318549999</v>
      </c>
      <c r="D1335" s="1">
        <v>14</v>
      </c>
      <c r="E1335"/>
      <c r="F1335" s="1" t="s">
        <v>40</v>
      </c>
      <c r="G1335" s="1" t="s">
        <v>1570</v>
      </c>
      <c r="H1335" s="2" t="s">
        <v>1575</v>
      </c>
      <c r="I1335" s="4">
        <v>1</v>
      </c>
      <c r="J1335" s="4">
        <v>0</v>
      </c>
      <c r="K1335" s="4">
        <v>0</v>
      </c>
      <c r="L1335" s="4">
        <v>0</v>
      </c>
      <c r="M1335" s="5">
        <v>1</v>
      </c>
      <c r="N1335" s="5">
        <v>0</v>
      </c>
      <c r="O1335" s="5">
        <v>0</v>
      </c>
      <c r="P1335" s="5">
        <v>0</v>
      </c>
      <c r="Q1335" s="5">
        <v>0</v>
      </c>
      <c r="R1335" s="6">
        <v>0</v>
      </c>
      <c r="S1335" s="6">
        <v>0</v>
      </c>
      <c r="T1335" s="6">
        <v>0</v>
      </c>
      <c r="U1335" s="6">
        <v>1</v>
      </c>
      <c r="V1335" s="6">
        <v>0</v>
      </c>
      <c r="W1335" s="6">
        <v>0</v>
      </c>
      <c r="X1335" s="6">
        <v>0</v>
      </c>
      <c r="Y1335" s="7">
        <v>0</v>
      </c>
      <c r="Z1335" s="7">
        <v>0</v>
      </c>
      <c r="AA1335" s="8">
        <v>0</v>
      </c>
      <c r="AB1335" s="8">
        <v>0</v>
      </c>
      <c r="AC1335" s="8">
        <v>0</v>
      </c>
      <c r="AD1335" s="8">
        <v>0</v>
      </c>
      <c r="AE1335" s="8">
        <v>0</v>
      </c>
      <c r="AF1335" s="8">
        <v>0</v>
      </c>
      <c r="AK1335" s="9">
        <f>LEN(H1335)</f>
        <v>12</v>
      </c>
      <c r="AL1335" s="9">
        <f>SUM(R1335:X1335)</f>
        <v>1</v>
      </c>
      <c r="AM1335" s="3" t="b">
        <f>IF(R1335,1)</f>
        <v>0</v>
      </c>
      <c r="AN1335" s="3" t="b">
        <f>IF(S1335,1)</f>
        <v>0</v>
      </c>
      <c r="AO1335" s="3" t="b">
        <f>IF(T1335,1)</f>
        <v>0</v>
      </c>
      <c r="AP1335" s="3">
        <f>IF(U1335,1)</f>
        <v>1</v>
      </c>
      <c r="AQ1335" s="3" t="b">
        <f>IF(V1335,1)</f>
        <v>0</v>
      </c>
      <c r="AR1335" s="3" t="b">
        <f>IF(W1335,1)</f>
        <v>0</v>
      </c>
      <c r="AS1335" s="3" t="b">
        <f>IF(X1335,1)</f>
        <v>0</v>
      </c>
      <c r="AT1335" s="3">
        <f>SUM(AM1335:AS1335)</f>
        <v>1</v>
      </c>
      <c r="AU1335" s="10" t="b">
        <f>IF(R1335,1)</f>
        <v>0</v>
      </c>
      <c r="AV1335" s="10" t="b">
        <f>IF(S1335,2)</f>
        <v>0</v>
      </c>
      <c r="AW1335" s="10" t="b">
        <f>IF(T1335,3)</f>
        <v>0</v>
      </c>
      <c r="AX1335" s="10">
        <f>IF(U1335,4)</f>
        <v>4</v>
      </c>
      <c r="AY1335" s="10" t="b">
        <f>IF(V1335,5)</f>
        <v>0</v>
      </c>
      <c r="AZ1335" s="10" t="b">
        <f>IF(W1335,6)</f>
        <v>0</v>
      </c>
      <c r="BA1335" s="10" t="b">
        <f>IF(X1335,7)</f>
        <v>0</v>
      </c>
      <c r="BB1335" s="10">
        <f>MIN(AU1335:BA1335)</f>
        <v>4</v>
      </c>
      <c r="BC1335" s="10">
        <f>MAX(AU1335:BA1335)</f>
        <v>4</v>
      </c>
      <c r="BD1335" s="10">
        <f>IF(AT1335&gt;0,(1+(BC1335-AT1335))-BB1335,-1)</f>
        <v>0</v>
      </c>
      <c r="BE1335" s="44">
        <f>AL1335-AT1335</f>
        <v>0</v>
      </c>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c r="FN1335" s="3"/>
      <c r="FO1335" s="3"/>
      <c r="FP1335" s="3"/>
      <c r="FQ1335" s="3"/>
      <c r="FR1335" s="3"/>
      <c r="FS1335" s="3"/>
      <c r="FT1335" s="3"/>
      <c r="FU1335" s="3"/>
    </row>
    <row r="1336" spans="1:177" ht="15" customHeight="1">
      <c r="A1336" s="1">
        <v>1335</v>
      </c>
      <c r="B1336" s="1">
        <v>-38.002175551790103</v>
      </c>
      <c r="C1336" s="1">
        <v>145.34140146693099</v>
      </c>
      <c r="D1336" s="1">
        <v>13</v>
      </c>
      <c r="E1336"/>
      <c r="F1336" s="1" t="s">
        <v>40</v>
      </c>
      <c r="G1336" s="1" t="s">
        <v>1570</v>
      </c>
      <c r="H1336" s="2" t="s">
        <v>1576</v>
      </c>
      <c r="I1336" s="4">
        <v>1</v>
      </c>
      <c r="J1336" s="4">
        <v>0</v>
      </c>
      <c r="K1336" s="4">
        <v>0</v>
      </c>
      <c r="L1336" s="4">
        <v>0</v>
      </c>
      <c r="M1336" s="5">
        <v>1</v>
      </c>
      <c r="N1336" s="5">
        <v>0</v>
      </c>
      <c r="O1336" s="5">
        <v>0</v>
      </c>
      <c r="P1336" s="5">
        <v>0</v>
      </c>
      <c r="Q1336" s="5">
        <v>0</v>
      </c>
      <c r="R1336" s="6">
        <v>0</v>
      </c>
      <c r="S1336" s="6">
        <v>0</v>
      </c>
      <c r="T1336" s="6">
        <v>0</v>
      </c>
      <c r="U1336" s="6">
        <v>0</v>
      </c>
      <c r="V1336" s="6">
        <v>1</v>
      </c>
      <c r="W1336" s="6">
        <v>0</v>
      </c>
      <c r="X1336" s="6">
        <v>0</v>
      </c>
      <c r="Y1336" s="7">
        <v>0</v>
      </c>
      <c r="Z1336" s="7">
        <v>0</v>
      </c>
      <c r="AA1336" s="8">
        <v>0</v>
      </c>
      <c r="AB1336" s="8">
        <v>0</v>
      </c>
      <c r="AC1336" s="8">
        <v>0</v>
      </c>
      <c r="AD1336" s="8">
        <v>0</v>
      </c>
      <c r="AE1336" s="8">
        <v>0</v>
      </c>
      <c r="AF1336" s="8">
        <v>0</v>
      </c>
      <c r="AK1336" s="9">
        <f>LEN(H1336)</f>
        <v>8</v>
      </c>
      <c r="AL1336" s="9">
        <f>SUM(R1336:X1336)</f>
        <v>1</v>
      </c>
      <c r="AM1336" s="3" t="b">
        <f>IF(R1336,1)</f>
        <v>0</v>
      </c>
      <c r="AN1336" s="3" t="b">
        <f>IF(S1336,1)</f>
        <v>0</v>
      </c>
      <c r="AO1336" s="3" t="b">
        <f>IF(T1336,1)</f>
        <v>0</v>
      </c>
      <c r="AP1336" s="3" t="b">
        <f>IF(U1336,1)</f>
        <v>0</v>
      </c>
      <c r="AQ1336" s="3">
        <f>IF(V1336,1)</f>
        <v>1</v>
      </c>
      <c r="AR1336" s="3" t="b">
        <f>IF(W1336,1)</f>
        <v>0</v>
      </c>
      <c r="AS1336" s="3" t="b">
        <f>IF(X1336,1)</f>
        <v>0</v>
      </c>
      <c r="AT1336" s="3">
        <f>SUM(AM1336:AS1336)</f>
        <v>1</v>
      </c>
      <c r="AU1336" s="10" t="b">
        <f>IF(R1336,1)</f>
        <v>0</v>
      </c>
      <c r="AV1336" s="10" t="b">
        <f>IF(S1336,2)</f>
        <v>0</v>
      </c>
      <c r="AW1336" s="10" t="b">
        <f>IF(T1336,3)</f>
        <v>0</v>
      </c>
      <c r="AX1336" s="10" t="b">
        <f>IF(U1336,4)</f>
        <v>0</v>
      </c>
      <c r="AY1336" s="10">
        <f>IF(V1336,5)</f>
        <v>5</v>
      </c>
      <c r="AZ1336" s="10" t="b">
        <f>IF(W1336,6)</f>
        <v>0</v>
      </c>
      <c r="BA1336" s="10" t="b">
        <f>IF(X1336,7)</f>
        <v>0</v>
      </c>
      <c r="BB1336" s="10">
        <f>MIN(AU1336:BA1336)</f>
        <v>5</v>
      </c>
      <c r="BC1336" s="10">
        <f>MAX(AU1336:BA1336)</f>
        <v>5</v>
      </c>
      <c r="BD1336" s="10">
        <f>IF(AT1336&gt;0,(1+(BC1336-AT1336))-BB1336,-1)</f>
        <v>0</v>
      </c>
      <c r="BE1336" s="44">
        <f>AL1336-AT1336</f>
        <v>0</v>
      </c>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c r="FN1336" s="3"/>
      <c r="FO1336" s="3"/>
      <c r="FP1336" s="3"/>
      <c r="FQ1336" s="3"/>
      <c r="FR1336" s="3"/>
      <c r="FS1336" s="3"/>
      <c r="FT1336" s="3"/>
      <c r="FU1336" s="3"/>
    </row>
    <row r="1337" spans="1:177" ht="15" customHeight="1">
      <c r="A1337" s="1">
        <v>1336</v>
      </c>
      <c r="B1337" s="1">
        <v>-38.044287075695003</v>
      </c>
      <c r="C1337" s="1">
        <v>145.346678880344</v>
      </c>
      <c r="D1337" s="1">
        <v>14</v>
      </c>
      <c r="E1337"/>
      <c r="F1337" s="1" t="s">
        <v>40</v>
      </c>
      <c r="G1337" s="1" t="s">
        <v>1570</v>
      </c>
      <c r="H1337" s="2" t="s">
        <v>1577</v>
      </c>
      <c r="I1337" s="4">
        <v>0</v>
      </c>
      <c r="J1337" s="4">
        <v>0</v>
      </c>
      <c r="K1337" s="4">
        <v>0</v>
      </c>
      <c r="L1337" s="4">
        <v>1</v>
      </c>
      <c r="M1337" s="5">
        <v>0</v>
      </c>
      <c r="N1337" s="5">
        <v>0</v>
      </c>
      <c r="O1337" s="5">
        <v>0</v>
      </c>
      <c r="P1337" s="5">
        <v>0</v>
      </c>
      <c r="Q1337" s="5">
        <v>0</v>
      </c>
      <c r="R1337" s="6">
        <v>0</v>
      </c>
      <c r="S1337" s="6">
        <v>0</v>
      </c>
      <c r="T1337" s="6">
        <v>0</v>
      </c>
      <c r="U1337" s="6">
        <v>0</v>
      </c>
      <c r="V1337" s="6">
        <v>0</v>
      </c>
      <c r="W1337" s="6">
        <v>0</v>
      </c>
      <c r="X1337" s="6">
        <v>0</v>
      </c>
      <c r="Y1337" s="7">
        <v>0</v>
      </c>
      <c r="Z1337" s="7">
        <v>0</v>
      </c>
      <c r="AA1337" s="8">
        <v>0</v>
      </c>
      <c r="AB1337" s="8">
        <v>0</v>
      </c>
      <c r="AC1337" s="8">
        <v>0</v>
      </c>
      <c r="AD1337" s="8">
        <v>0</v>
      </c>
      <c r="AE1337" s="8">
        <v>0</v>
      </c>
      <c r="AF1337" s="8">
        <v>0</v>
      </c>
      <c r="AK1337" s="9">
        <f>LEN(H1337)</f>
        <v>13</v>
      </c>
      <c r="AL1337" s="9">
        <f>SUM(R1337:X1337)</f>
        <v>0</v>
      </c>
      <c r="AM1337" s="3" t="b">
        <f>IF(R1337,1)</f>
        <v>0</v>
      </c>
      <c r="AN1337" s="3" t="b">
        <f>IF(S1337,1)</f>
        <v>0</v>
      </c>
      <c r="AO1337" s="3" t="b">
        <f>IF(T1337,1)</f>
        <v>0</v>
      </c>
      <c r="AP1337" s="3" t="b">
        <f>IF(U1337,1)</f>
        <v>0</v>
      </c>
      <c r="AQ1337" s="3" t="b">
        <f>IF(V1337,1)</f>
        <v>0</v>
      </c>
      <c r="AR1337" s="3" t="b">
        <f>IF(W1337,1)</f>
        <v>0</v>
      </c>
      <c r="AS1337" s="3" t="b">
        <f>IF(X1337,1)</f>
        <v>0</v>
      </c>
      <c r="AT1337" s="3">
        <f>SUM(AM1337:AS1337)</f>
        <v>0</v>
      </c>
      <c r="AU1337" s="10" t="b">
        <f>IF(R1337,1)</f>
        <v>0</v>
      </c>
      <c r="AV1337" s="10" t="b">
        <f>IF(S1337,2)</f>
        <v>0</v>
      </c>
      <c r="AW1337" s="10" t="b">
        <f>IF(T1337,3)</f>
        <v>0</v>
      </c>
      <c r="AX1337" s="10" t="b">
        <f>IF(U1337,4)</f>
        <v>0</v>
      </c>
      <c r="AY1337" s="10" t="b">
        <f>IF(V1337,5)</f>
        <v>0</v>
      </c>
      <c r="AZ1337" s="10" t="b">
        <f>IF(W1337,6)</f>
        <v>0</v>
      </c>
      <c r="BA1337" s="10" t="b">
        <f>IF(X1337,7)</f>
        <v>0</v>
      </c>
      <c r="BB1337" s="10">
        <f>MIN(AU1337:BA1337)</f>
        <v>0</v>
      </c>
      <c r="BC1337" s="10">
        <f>MAX(AU1337:BA1337)</f>
        <v>0</v>
      </c>
      <c r="BD1337" s="10">
        <f>IF(AT1337&gt;0,(1+(BC1337-AT1337))-BB1337,-1)</f>
        <v>-1</v>
      </c>
      <c r="BE1337" s="44">
        <f>AL1337-AT1337</f>
        <v>0</v>
      </c>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c r="FN1337" s="3"/>
      <c r="FO1337" s="3"/>
      <c r="FP1337" s="3"/>
      <c r="FQ1337" s="3"/>
      <c r="FR1337" s="3"/>
      <c r="FS1337" s="3"/>
      <c r="FT1337" s="3"/>
      <c r="FU1337" s="3"/>
    </row>
    <row r="1338" spans="1:177" ht="15" customHeight="1">
      <c r="A1338" s="1">
        <v>1337</v>
      </c>
      <c r="B1338" s="1">
        <v>-38.051970351773299</v>
      </c>
      <c r="C1338" s="1">
        <v>145.31420595180199</v>
      </c>
      <c r="D1338" s="1">
        <v>14</v>
      </c>
      <c r="E1338"/>
      <c r="F1338" s="1" t="s">
        <v>40</v>
      </c>
      <c r="G1338" s="1" t="s">
        <v>1570</v>
      </c>
      <c r="H1338" s="2" t="s">
        <v>1578</v>
      </c>
      <c r="I1338" s="4">
        <v>0</v>
      </c>
      <c r="J1338" s="4">
        <v>0</v>
      </c>
      <c r="K1338" s="4">
        <v>1</v>
      </c>
      <c r="L1338" s="4">
        <v>0</v>
      </c>
      <c r="M1338" s="5">
        <v>1</v>
      </c>
      <c r="N1338" s="5">
        <v>0</v>
      </c>
      <c r="O1338" s="5">
        <v>0</v>
      </c>
      <c r="P1338" s="5">
        <v>0</v>
      </c>
      <c r="Q1338" s="5">
        <v>0</v>
      </c>
      <c r="R1338" s="6">
        <v>0</v>
      </c>
      <c r="S1338" s="6">
        <v>0</v>
      </c>
      <c r="T1338" s="6">
        <v>0</v>
      </c>
      <c r="U1338" s="6">
        <v>2</v>
      </c>
      <c r="V1338" s="6">
        <v>0</v>
      </c>
      <c r="W1338" s="6">
        <v>0</v>
      </c>
      <c r="X1338" s="6">
        <v>0</v>
      </c>
      <c r="Y1338" s="7">
        <v>0</v>
      </c>
      <c r="Z1338" s="7">
        <v>0</v>
      </c>
      <c r="AA1338" s="8">
        <v>0</v>
      </c>
      <c r="AB1338" s="8">
        <v>0</v>
      </c>
      <c r="AC1338" s="8">
        <v>0</v>
      </c>
      <c r="AD1338" s="8">
        <v>0</v>
      </c>
      <c r="AE1338" s="8">
        <v>1</v>
      </c>
      <c r="AF1338" s="8">
        <v>0</v>
      </c>
      <c r="AI1338" s="9" t="s">
        <v>705</v>
      </c>
      <c r="AJ1338" s="9" t="s">
        <v>4451</v>
      </c>
      <c r="AK1338" s="9">
        <f>LEN(H1338)</f>
        <v>18</v>
      </c>
      <c r="AL1338" s="9">
        <f>SUM(R1338:X1338)</f>
        <v>2</v>
      </c>
      <c r="AM1338" s="3" t="b">
        <f>IF(R1338,1)</f>
        <v>0</v>
      </c>
      <c r="AN1338" s="3" t="b">
        <f>IF(S1338,1)</f>
        <v>0</v>
      </c>
      <c r="AO1338" s="3" t="b">
        <f>IF(T1338,1)</f>
        <v>0</v>
      </c>
      <c r="AP1338" s="3">
        <f>IF(U1338,1)</f>
        <v>1</v>
      </c>
      <c r="AQ1338" s="3" t="b">
        <f>IF(V1338,1)</f>
        <v>0</v>
      </c>
      <c r="AR1338" s="3" t="b">
        <f>IF(W1338,1)</f>
        <v>0</v>
      </c>
      <c r="AS1338" s="3" t="b">
        <f>IF(X1338,1)</f>
        <v>0</v>
      </c>
      <c r="AT1338" s="3">
        <f>SUM(AM1338:AS1338)</f>
        <v>1</v>
      </c>
      <c r="AU1338" s="10" t="b">
        <f>IF(R1338,1)</f>
        <v>0</v>
      </c>
      <c r="AV1338" s="10" t="b">
        <f>IF(S1338,2)</f>
        <v>0</v>
      </c>
      <c r="AW1338" s="10" t="b">
        <f>IF(T1338,3)</f>
        <v>0</v>
      </c>
      <c r="AX1338" s="10">
        <f>IF(U1338,4)</f>
        <v>4</v>
      </c>
      <c r="AY1338" s="10" t="b">
        <f>IF(V1338,5)</f>
        <v>0</v>
      </c>
      <c r="AZ1338" s="10" t="b">
        <f>IF(W1338,6)</f>
        <v>0</v>
      </c>
      <c r="BA1338" s="10" t="b">
        <f>IF(X1338,7)</f>
        <v>0</v>
      </c>
      <c r="BB1338" s="10">
        <f>MIN(AU1338:BA1338)</f>
        <v>4</v>
      </c>
      <c r="BC1338" s="10">
        <f>MAX(AU1338:BA1338)</f>
        <v>4</v>
      </c>
      <c r="BD1338" s="10">
        <f>IF(AT1338&gt;0,(1+(BC1338-AT1338))-BB1338,-1)</f>
        <v>0</v>
      </c>
      <c r="BE1338" s="44">
        <f>AL1338-AT1338</f>
        <v>1</v>
      </c>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c r="FN1338" s="3"/>
      <c r="FO1338" s="3"/>
      <c r="FP1338" s="3"/>
      <c r="FQ1338" s="3"/>
      <c r="FR1338" s="3"/>
      <c r="FS1338" s="3"/>
      <c r="FT1338" s="3"/>
      <c r="FU1338" s="3"/>
    </row>
    <row r="1339" spans="1:177" ht="15" customHeight="1">
      <c r="A1339" s="1">
        <v>1338</v>
      </c>
      <c r="B1339" s="1">
        <v>-38.031134796119197</v>
      </c>
      <c r="C1339" s="1">
        <v>145.289166942619</v>
      </c>
      <c r="D1339" s="1">
        <v>14</v>
      </c>
      <c r="E1339"/>
      <c r="F1339" s="1" t="s">
        <v>40</v>
      </c>
      <c r="G1339" s="1" t="s">
        <v>1570</v>
      </c>
      <c r="H1339" s="2" t="s">
        <v>1579</v>
      </c>
      <c r="I1339" s="4">
        <v>1</v>
      </c>
      <c r="J1339" s="4">
        <v>0</v>
      </c>
      <c r="K1339" s="4">
        <v>0</v>
      </c>
      <c r="L1339" s="4">
        <v>0</v>
      </c>
      <c r="M1339" s="5">
        <v>1</v>
      </c>
      <c r="N1339" s="5">
        <v>0</v>
      </c>
      <c r="O1339" s="5">
        <v>0</v>
      </c>
      <c r="P1339" s="5">
        <v>0</v>
      </c>
      <c r="Q1339" s="5">
        <v>0</v>
      </c>
      <c r="R1339" s="6">
        <v>0</v>
      </c>
      <c r="S1339" s="6">
        <v>0</v>
      </c>
      <c r="T1339" s="6">
        <v>0</v>
      </c>
      <c r="U1339" s="6">
        <v>1</v>
      </c>
      <c r="V1339" s="6">
        <v>0</v>
      </c>
      <c r="W1339" s="6">
        <v>0</v>
      </c>
      <c r="X1339" s="6">
        <v>0</v>
      </c>
      <c r="Y1339" s="7">
        <v>0</v>
      </c>
      <c r="Z1339" s="7">
        <v>0</v>
      </c>
      <c r="AA1339" s="8">
        <v>0</v>
      </c>
      <c r="AB1339" s="8">
        <v>0</v>
      </c>
      <c r="AC1339" s="8">
        <v>0</v>
      </c>
      <c r="AD1339" s="8">
        <v>0</v>
      </c>
      <c r="AE1339" s="8">
        <v>0</v>
      </c>
      <c r="AF1339" s="8">
        <v>0</v>
      </c>
      <c r="AK1339" s="9">
        <f>LEN(H1339)</f>
        <v>12</v>
      </c>
      <c r="AL1339" s="9">
        <f>SUM(R1339:X1339)</f>
        <v>1</v>
      </c>
      <c r="AM1339" s="3" t="b">
        <f>IF(R1339,1)</f>
        <v>0</v>
      </c>
      <c r="AN1339" s="3" t="b">
        <f>IF(S1339,1)</f>
        <v>0</v>
      </c>
      <c r="AO1339" s="3" t="b">
        <f>IF(T1339,1)</f>
        <v>0</v>
      </c>
      <c r="AP1339" s="3">
        <f>IF(U1339,1)</f>
        <v>1</v>
      </c>
      <c r="AQ1339" s="3" t="b">
        <f>IF(V1339,1)</f>
        <v>0</v>
      </c>
      <c r="AR1339" s="3" t="b">
        <f>IF(W1339,1)</f>
        <v>0</v>
      </c>
      <c r="AS1339" s="3" t="b">
        <f>IF(X1339,1)</f>
        <v>0</v>
      </c>
      <c r="AT1339" s="3">
        <f>SUM(AM1339:AS1339)</f>
        <v>1</v>
      </c>
      <c r="AU1339" s="10" t="b">
        <f>IF(R1339,1)</f>
        <v>0</v>
      </c>
      <c r="AV1339" s="10" t="b">
        <f>IF(S1339,2)</f>
        <v>0</v>
      </c>
      <c r="AW1339" s="10" t="b">
        <f>IF(T1339,3)</f>
        <v>0</v>
      </c>
      <c r="AX1339" s="10">
        <f>IF(U1339,4)</f>
        <v>4</v>
      </c>
      <c r="AY1339" s="10" t="b">
        <f>IF(V1339,5)</f>
        <v>0</v>
      </c>
      <c r="AZ1339" s="10" t="b">
        <f>IF(W1339,6)</f>
        <v>0</v>
      </c>
      <c r="BA1339" s="10" t="b">
        <f>IF(X1339,7)</f>
        <v>0</v>
      </c>
      <c r="BB1339" s="10">
        <f>MIN(AU1339:BA1339)</f>
        <v>4</v>
      </c>
      <c r="BC1339" s="10">
        <f>MAX(AU1339:BA1339)</f>
        <v>4</v>
      </c>
      <c r="BD1339" s="10">
        <f>IF(AT1339&gt;0,(1+(BC1339-AT1339))-BB1339,-1)</f>
        <v>0</v>
      </c>
      <c r="BE1339" s="44">
        <f>AL1339-AT1339</f>
        <v>0</v>
      </c>
      <c r="BF1339" s="3">
        <v>1</v>
      </c>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c r="FN1339" s="3"/>
      <c r="FO1339" s="3"/>
      <c r="FP1339" s="3"/>
      <c r="FQ1339" s="3"/>
      <c r="FR1339" s="3"/>
      <c r="FS1339" s="3"/>
      <c r="FT1339" s="3"/>
      <c r="FU1339" s="3"/>
    </row>
    <row r="1340" spans="1:177" ht="15" customHeight="1">
      <c r="A1340" s="1">
        <v>1339</v>
      </c>
      <c r="B1340" s="1">
        <v>-38.194708195314</v>
      </c>
      <c r="C1340" s="1">
        <v>145.15303586555601</v>
      </c>
      <c r="D1340" s="1">
        <v>12</v>
      </c>
      <c r="E1340"/>
      <c r="F1340" s="1" t="s">
        <v>40</v>
      </c>
      <c r="G1340" s="1" t="s">
        <v>1570</v>
      </c>
      <c r="H1340" s="2" t="s">
        <v>1580</v>
      </c>
      <c r="I1340" s="4">
        <v>1</v>
      </c>
      <c r="J1340" s="4">
        <v>0</v>
      </c>
      <c r="K1340" s="4">
        <v>0</v>
      </c>
      <c r="L1340" s="4">
        <v>0</v>
      </c>
      <c r="M1340" s="5">
        <v>1</v>
      </c>
      <c r="N1340" s="5">
        <v>0</v>
      </c>
      <c r="O1340" s="5">
        <v>0</v>
      </c>
      <c r="P1340" s="5">
        <v>0</v>
      </c>
      <c r="Q1340" s="5">
        <v>0</v>
      </c>
      <c r="R1340" s="6">
        <v>0</v>
      </c>
      <c r="S1340" s="6">
        <v>0</v>
      </c>
      <c r="T1340" s="6">
        <v>0</v>
      </c>
      <c r="U1340" s="6">
        <v>0</v>
      </c>
      <c r="V1340" s="6">
        <v>1</v>
      </c>
      <c r="W1340" s="6">
        <v>0</v>
      </c>
      <c r="X1340" s="6">
        <v>0</v>
      </c>
      <c r="Y1340" s="7">
        <v>0</v>
      </c>
      <c r="Z1340" s="7">
        <v>0</v>
      </c>
      <c r="AA1340" s="8">
        <v>0</v>
      </c>
      <c r="AB1340" s="8">
        <v>0</v>
      </c>
      <c r="AC1340" s="8">
        <v>0</v>
      </c>
      <c r="AD1340" s="8">
        <v>0</v>
      </c>
      <c r="AE1340" s="8">
        <v>0</v>
      </c>
      <c r="AF1340" s="8">
        <v>0</v>
      </c>
      <c r="AK1340" s="9">
        <f>LEN(H1340)</f>
        <v>6</v>
      </c>
      <c r="AL1340" s="9">
        <f>SUM(R1340:X1340)</f>
        <v>1</v>
      </c>
      <c r="AM1340" s="3" t="b">
        <f>IF(R1340,1)</f>
        <v>0</v>
      </c>
      <c r="AN1340" s="3" t="b">
        <f>IF(S1340,1)</f>
        <v>0</v>
      </c>
      <c r="AO1340" s="3" t="b">
        <f>IF(T1340,1)</f>
        <v>0</v>
      </c>
      <c r="AP1340" s="3" t="b">
        <f>IF(U1340,1)</f>
        <v>0</v>
      </c>
      <c r="AQ1340" s="3">
        <f>IF(V1340,1)</f>
        <v>1</v>
      </c>
      <c r="AR1340" s="3" t="b">
        <f>IF(W1340,1)</f>
        <v>0</v>
      </c>
      <c r="AS1340" s="3" t="b">
        <f>IF(X1340,1)</f>
        <v>0</v>
      </c>
      <c r="AT1340" s="3">
        <f>SUM(AM1340:AS1340)</f>
        <v>1</v>
      </c>
      <c r="AU1340" s="10" t="b">
        <f>IF(R1340,1)</f>
        <v>0</v>
      </c>
      <c r="AV1340" s="10" t="b">
        <f>IF(S1340,2)</f>
        <v>0</v>
      </c>
      <c r="AW1340" s="10" t="b">
        <f>IF(T1340,3)</f>
        <v>0</v>
      </c>
      <c r="AX1340" s="10" t="b">
        <f>IF(U1340,4)</f>
        <v>0</v>
      </c>
      <c r="AY1340" s="10">
        <f>IF(V1340,5)</f>
        <v>5</v>
      </c>
      <c r="AZ1340" s="10" t="b">
        <f>IF(W1340,6)</f>
        <v>0</v>
      </c>
      <c r="BA1340" s="10" t="b">
        <f>IF(X1340,7)</f>
        <v>0</v>
      </c>
      <c r="BB1340" s="10">
        <f>MIN(AU1340:BA1340)</f>
        <v>5</v>
      </c>
      <c r="BC1340" s="10">
        <f>MAX(AU1340:BA1340)</f>
        <v>5</v>
      </c>
      <c r="BD1340" s="10">
        <f>IF(AT1340&gt;0,(1+(BC1340-AT1340))-BB1340,-1)</f>
        <v>0</v>
      </c>
      <c r="BE1340" s="44">
        <f>AL1340-AT1340</f>
        <v>0</v>
      </c>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c r="FN1340" s="3"/>
      <c r="FO1340" s="3"/>
      <c r="FP1340" s="3"/>
      <c r="FQ1340" s="3"/>
      <c r="FR1340" s="3"/>
      <c r="FS1340" s="3"/>
      <c r="FT1340" s="3"/>
      <c r="FU1340" s="3"/>
    </row>
    <row r="1341" spans="1:177" ht="15" customHeight="1">
      <c r="A1341" s="1">
        <v>1340</v>
      </c>
      <c r="B1341" s="1">
        <v>-37.970636408230398</v>
      </c>
      <c r="C1341" s="1">
        <v>145.21466972061401</v>
      </c>
      <c r="D1341" s="1">
        <v>13</v>
      </c>
      <c r="E1341"/>
      <c r="F1341" s="1" t="s">
        <v>40</v>
      </c>
      <c r="G1341" s="1" t="s">
        <v>1570</v>
      </c>
      <c r="H1341" s="2" t="s">
        <v>1581</v>
      </c>
      <c r="I1341" s="4">
        <v>1</v>
      </c>
      <c r="J1341" s="4">
        <v>0</v>
      </c>
      <c r="K1341" s="4">
        <v>0</v>
      </c>
      <c r="L1341" s="4">
        <v>0</v>
      </c>
      <c r="M1341" s="5">
        <v>1</v>
      </c>
      <c r="N1341" s="5">
        <v>0</v>
      </c>
      <c r="O1341" s="5">
        <v>0</v>
      </c>
      <c r="P1341" s="5">
        <v>0</v>
      </c>
      <c r="Q1341" s="5">
        <v>0</v>
      </c>
      <c r="R1341" s="6">
        <v>0</v>
      </c>
      <c r="S1341" s="6">
        <v>0</v>
      </c>
      <c r="T1341" s="6">
        <v>0</v>
      </c>
      <c r="U1341" s="6">
        <v>1</v>
      </c>
      <c r="V1341" s="6">
        <v>0</v>
      </c>
      <c r="W1341" s="6">
        <v>0</v>
      </c>
      <c r="X1341" s="6">
        <v>0</v>
      </c>
      <c r="Y1341" s="7">
        <v>0</v>
      </c>
      <c r="Z1341" s="7">
        <v>0</v>
      </c>
      <c r="AA1341" s="8">
        <v>0</v>
      </c>
      <c r="AB1341" s="8">
        <v>0</v>
      </c>
      <c r="AC1341" s="8">
        <v>0</v>
      </c>
      <c r="AD1341" s="8">
        <v>0</v>
      </c>
      <c r="AE1341" s="8">
        <v>0</v>
      </c>
      <c r="AF1341" s="8">
        <v>0</v>
      </c>
      <c r="AK1341" s="9">
        <f>LEN(H1341)</f>
        <v>15</v>
      </c>
      <c r="AL1341" s="9">
        <f>SUM(R1341:X1341)</f>
        <v>1</v>
      </c>
      <c r="AM1341" s="3" t="b">
        <f>IF(R1341,1)</f>
        <v>0</v>
      </c>
      <c r="AN1341" s="3" t="b">
        <f>IF(S1341,1)</f>
        <v>0</v>
      </c>
      <c r="AO1341" s="3" t="b">
        <f>IF(T1341,1)</f>
        <v>0</v>
      </c>
      <c r="AP1341" s="3">
        <f>IF(U1341,1)</f>
        <v>1</v>
      </c>
      <c r="AQ1341" s="3" t="b">
        <f>IF(V1341,1)</f>
        <v>0</v>
      </c>
      <c r="AR1341" s="3" t="b">
        <f>IF(W1341,1)</f>
        <v>0</v>
      </c>
      <c r="AS1341" s="3" t="b">
        <f>IF(X1341,1)</f>
        <v>0</v>
      </c>
      <c r="AT1341" s="3">
        <f>SUM(AM1341:AS1341)</f>
        <v>1</v>
      </c>
      <c r="AU1341" s="10" t="b">
        <f>IF(R1341,1)</f>
        <v>0</v>
      </c>
      <c r="AV1341" s="10" t="b">
        <f>IF(S1341,2)</f>
        <v>0</v>
      </c>
      <c r="AW1341" s="10" t="b">
        <f>IF(T1341,3)</f>
        <v>0</v>
      </c>
      <c r="AX1341" s="10">
        <f>IF(U1341,4)</f>
        <v>4</v>
      </c>
      <c r="AY1341" s="10" t="b">
        <f>IF(V1341,5)</f>
        <v>0</v>
      </c>
      <c r="AZ1341" s="10" t="b">
        <f>IF(W1341,6)</f>
        <v>0</v>
      </c>
      <c r="BA1341" s="10" t="b">
        <f>IF(X1341,7)</f>
        <v>0</v>
      </c>
      <c r="BB1341" s="10">
        <f>MIN(AU1341:BA1341)</f>
        <v>4</v>
      </c>
      <c r="BC1341" s="10">
        <f>MAX(AU1341:BA1341)</f>
        <v>4</v>
      </c>
      <c r="BD1341" s="10">
        <f>IF(AT1341&gt;0,(1+(BC1341-AT1341))-BB1341,-1)</f>
        <v>0</v>
      </c>
      <c r="BE1341" s="44">
        <f>AL1341-AT1341</f>
        <v>0</v>
      </c>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c r="FN1341" s="3"/>
      <c r="FO1341" s="3"/>
      <c r="FP1341" s="3"/>
      <c r="FQ1341" s="3"/>
      <c r="FR1341" s="3"/>
      <c r="FS1341" s="3"/>
      <c r="FT1341" s="3"/>
      <c r="FU1341" s="3"/>
    </row>
    <row r="1342" spans="1:177" ht="15" customHeight="1">
      <c r="A1342" s="1">
        <v>1341</v>
      </c>
      <c r="B1342" s="1">
        <v>-38.044847717824297</v>
      </c>
      <c r="C1342" s="1">
        <v>145.332668658877</v>
      </c>
      <c r="D1342" s="1">
        <v>15</v>
      </c>
      <c r="E1342"/>
      <c r="F1342" s="1" t="s">
        <v>40</v>
      </c>
      <c r="G1342" s="1" t="s">
        <v>1570</v>
      </c>
      <c r="H1342" s="2" t="s">
        <v>1582</v>
      </c>
      <c r="I1342" s="4">
        <v>1</v>
      </c>
      <c r="J1342" s="4">
        <v>0</v>
      </c>
      <c r="K1342" s="4">
        <v>0</v>
      </c>
      <c r="L1342" s="4">
        <v>0</v>
      </c>
      <c r="M1342" s="5">
        <v>1</v>
      </c>
      <c r="N1342" s="5">
        <v>0</v>
      </c>
      <c r="O1342" s="5">
        <v>0</v>
      </c>
      <c r="P1342" s="5">
        <v>0</v>
      </c>
      <c r="Q1342" s="5">
        <v>0</v>
      </c>
      <c r="R1342" s="6">
        <v>0</v>
      </c>
      <c r="S1342" s="6">
        <v>0</v>
      </c>
      <c r="T1342" s="6">
        <v>0</v>
      </c>
      <c r="U1342" s="6">
        <v>1</v>
      </c>
      <c r="V1342" s="6">
        <v>0</v>
      </c>
      <c r="W1342" s="6">
        <v>0</v>
      </c>
      <c r="X1342" s="6">
        <v>0</v>
      </c>
      <c r="Y1342" s="7">
        <v>0</v>
      </c>
      <c r="Z1342" s="7">
        <v>0</v>
      </c>
      <c r="AA1342" s="8">
        <v>0</v>
      </c>
      <c r="AB1342" s="8">
        <v>0</v>
      </c>
      <c r="AC1342" s="8">
        <v>0</v>
      </c>
      <c r="AD1342" s="8">
        <v>0</v>
      </c>
      <c r="AE1342" s="8">
        <v>0</v>
      </c>
      <c r="AF1342" s="8">
        <v>0</v>
      </c>
      <c r="AK1342" s="9">
        <f>LEN(H1342)</f>
        <v>8</v>
      </c>
      <c r="AL1342" s="9">
        <f>SUM(R1342:X1342)</f>
        <v>1</v>
      </c>
      <c r="AM1342" s="3" t="b">
        <f>IF(R1342,1)</f>
        <v>0</v>
      </c>
      <c r="AN1342" s="3" t="b">
        <f>IF(S1342,1)</f>
        <v>0</v>
      </c>
      <c r="AO1342" s="3" t="b">
        <f>IF(T1342,1)</f>
        <v>0</v>
      </c>
      <c r="AP1342" s="3">
        <f>IF(U1342,1)</f>
        <v>1</v>
      </c>
      <c r="AQ1342" s="3" t="b">
        <f>IF(V1342,1)</f>
        <v>0</v>
      </c>
      <c r="AR1342" s="3" t="b">
        <f>IF(W1342,1)</f>
        <v>0</v>
      </c>
      <c r="AS1342" s="3" t="b">
        <f>IF(X1342,1)</f>
        <v>0</v>
      </c>
      <c r="AT1342" s="3">
        <f>SUM(AM1342:AS1342)</f>
        <v>1</v>
      </c>
      <c r="AU1342" s="10" t="b">
        <f>IF(R1342,1)</f>
        <v>0</v>
      </c>
      <c r="AV1342" s="10" t="b">
        <f>IF(S1342,2)</f>
        <v>0</v>
      </c>
      <c r="AW1342" s="10" t="b">
        <f>IF(T1342,3)</f>
        <v>0</v>
      </c>
      <c r="AX1342" s="10">
        <f>IF(U1342,4)</f>
        <v>4</v>
      </c>
      <c r="AY1342" s="10" t="b">
        <f>IF(V1342,5)</f>
        <v>0</v>
      </c>
      <c r="AZ1342" s="10" t="b">
        <f>IF(W1342,6)</f>
        <v>0</v>
      </c>
      <c r="BA1342" s="10" t="b">
        <f>IF(X1342,7)</f>
        <v>0</v>
      </c>
      <c r="BB1342" s="10">
        <f>MIN(AU1342:BA1342)</f>
        <v>4</v>
      </c>
      <c r="BC1342" s="10">
        <f>MAX(AU1342:BA1342)</f>
        <v>4</v>
      </c>
      <c r="BD1342" s="10">
        <f>IF(AT1342&gt;0,(1+(BC1342-AT1342))-BB1342,-1)</f>
        <v>0</v>
      </c>
      <c r="BE1342" s="44">
        <f>AL1342-AT1342</f>
        <v>0</v>
      </c>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c r="FN1342" s="3"/>
      <c r="FO1342" s="3"/>
      <c r="FP1342" s="3"/>
      <c r="FQ1342" s="3"/>
      <c r="FR1342" s="3"/>
      <c r="FS1342" s="3"/>
      <c r="FT1342" s="3"/>
      <c r="FU1342" s="3"/>
    </row>
    <row r="1343" spans="1:177" ht="15" customHeight="1">
      <c r="A1343" s="1">
        <v>1342</v>
      </c>
      <c r="B1343" s="1">
        <v>-38.033886373151397</v>
      </c>
      <c r="C1343" s="1">
        <v>145.33219854243401</v>
      </c>
      <c r="D1343" s="1">
        <v>13</v>
      </c>
      <c r="E1343"/>
      <c r="F1343" s="1" t="s">
        <v>40</v>
      </c>
      <c r="G1343" s="1" t="s">
        <v>1570</v>
      </c>
      <c r="H1343" s="2" t="s">
        <v>1583</v>
      </c>
      <c r="I1343" s="4">
        <v>1</v>
      </c>
      <c r="J1343" s="4">
        <v>0</v>
      </c>
      <c r="K1343" s="4">
        <v>0</v>
      </c>
      <c r="L1343" s="4">
        <v>0</v>
      </c>
      <c r="M1343" s="5">
        <v>1</v>
      </c>
      <c r="N1343" s="5">
        <v>0</v>
      </c>
      <c r="O1343" s="5">
        <v>0</v>
      </c>
      <c r="P1343" s="5">
        <v>0</v>
      </c>
      <c r="Q1343" s="5">
        <v>0</v>
      </c>
      <c r="R1343" s="6">
        <v>0</v>
      </c>
      <c r="S1343" s="6">
        <v>0</v>
      </c>
      <c r="T1343" s="6">
        <v>0</v>
      </c>
      <c r="U1343" s="6">
        <v>1</v>
      </c>
      <c r="V1343" s="6">
        <v>0</v>
      </c>
      <c r="W1343" s="6">
        <v>0</v>
      </c>
      <c r="X1343" s="6">
        <v>0</v>
      </c>
      <c r="Y1343" s="7">
        <v>0</v>
      </c>
      <c r="Z1343" s="7">
        <v>0</v>
      </c>
      <c r="AA1343" s="8">
        <v>0</v>
      </c>
      <c r="AB1343" s="8">
        <v>0</v>
      </c>
      <c r="AC1343" s="8">
        <v>0</v>
      </c>
      <c r="AD1343" s="8">
        <v>0</v>
      </c>
      <c r="AE1343" s="8">
        <v>0</v>
      </c>
      <c r="AF1343" s="8">
        <v>0</v>
      </c>
      <c r="AK1343" s="9">
        <f>LEN(H1343)</f>
        <v>12</v>
      </c>
      <c r="AL1343" s="9">
        <f>SUM(R1343:X1343)</f>
        <v>1</v>
      </c>
      <c r="AM1343" s="3" t="b">
        <f>IF(R1343,1)</f>
        <v>0</v>
      </c>
      <c r="AN1343" s="3" t="b">
        <f>IF(S1343,1)</f>
        <v>0</v>
      </c>
      <c r="AO1343" s="3" t="b">
        <f>IF(T1343,1)</f>
        <v>0</v>
      </c>
      <c r="AP1343" s="3">
        <f>IF(U1343,1)</f>
        <v>1</v>
      </c>
      <c r="AQ1343" s="3" t="b">
        <f>IF(V1343,1)</f>
        <v>0</v>
      </c>
      <c r="AR1343" s="3" t="b">
        <f>IF(W1343,1)</f>
        <v>0</v>
      </c>
      <c r="AS1343" s="3" t="b">
        <f>IF(X1343,1)</f>
        <v>0</v>
      </c>
      <c r="AT1343" s="3">
        <f>SUM(AM1343:AS1343)</f>
        <v>1</v>
      </c>
      <c r="AU1343" s="10" t="b">
        <f>IF(R1343,1)</f>
        <v>0</v>
      </c>
      <c r="AV1343" s="10" t="b">
        <f>IF(S1343,2)</f>
        <v>0</v>
      </c>
      <c r="AW1343" s="10" t="b">
        <f>IF(T1343,3)</f>
        <v>0</v>
      </c>
      <c r="AX1343" s="10">
        <f>IF(U1343,4)</f>
        <v>4</v>
      </c>
      <c r="AY1343" s="10" t="b">
        <f>IF(V1343,5)</f>
        <v>0</v>
      </c>
      <c r="AZ1343" s="10" t="b">
        <f>IF(W1343,6)</f>
        <v>0</v>
      </c>
      <c r="BA1343" s="10" t="b">
        <f>IF(X1343,7)</f>
        <v>0</v>
      </c>
      <c r="BB1343" s="10">
        <f>MIN(AU1343:BA1343)</f>
        <v>4</v>
      </c>
      <c r="BC1343" s="10">
        <f>MAX(AU1343:BA1343)</f>
        <v>4</v>
      </c>
      <c r="BD1343" s="10">
        <f>IF(AT1343&gt;0,(1+(BC1343-AT1343))-BB1343,-1)</f>
        <v>0</v>
      </c>
      <c r="BE1343" s="44">
        <f>AL1343-AT1343</f>
        <v>0</v>
      </c>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c r="FN1343" s="3"/>
      <c r="FO1343" s="3"/>
      <c r="FP1343" s="3"/>
      <c r="FQ1343" s="3"/>
      <c r="FR1343" s="3"/>
      <c r="FS1343" s="3"/>
      <c r="FT1343" s="3"/>
      <c r="FU1343" s="3"/>
    </row>
    <row r="1344" spans="1:177" ht="15" customHeight="1">
      <c r="A1344" s="1">
        <v>1343</v>
      </c>
      <c r="B1344" s="1">
        <v>-38.049654953199102</v>
      </c>
      <c r="C1344" s="1">
        <v>145.36336357262201</v>
      </c>
      <c r="D1344" s="1">
        <v>13</v>
      </c>
      <c r="E1344"/>
      <c r="F1344" s="1" t="s">
        <v>40</v>
      </c>
      <c r="G1344" s="1" t="s">
        <v>1570</v>
      </c>
      <c r="H1344" s="2" t="s">
        <v>1453</v>
      </c>
      <c r="I1344" s="4">
        <v>1</v>
      </c>
      <c r="J1344" s="4">
        <v>0</v>
      </c>
      <c r="K1344" s="4">
        <v>0</v>
      </c>
      <c r="L1344" s="4">
        <v>0</v>
      </c>
      <c r="M1344" s="5">
        <v>1</v>
      </c>
      <c r="N1344" s="5">
        <v>0</v>
      </c>
      <c r="O1344" s="5">
        <v>0</v>
      </c>
      <c r="P1344" s="5">
        <v>0</v>
      </c>
      <c r="Q1344" s="5">
        <v>0</v>
      </c>
      <c r="R1344" s="6">
        <v>0</v>
      </c>
      <c r="S1344" s="6">
        <v>0</v>
      </c>
      <c r="T1344" s="6">
        <v>0</v>
      </c>
      <c r="U1344" s="6">
        <v>1</v>
      </c>
      <c r="V1344" s="6">
        <v>0</v>
      </c>
      <c r="W1344" s="6">
        <v>0</v>
      </c>
      <c r="X1344" s="6">
        <v>0</v>
      </c>
      <c r="Y1344" s="7">
        <v>0</v>
      </c>
      <c r="Z1344" s="7">
        <v>0</v>
      </c>
      <c r="AA1344" s="8">
        <v>0</v>
      </c>
      <c r="AB1344" s="8">
        <v>0</v>
      </c>
      <c r="AC1344" s="8">
        <v>0</v>
      </c>
      <c r="AD1344" s="8">
        <v>0</v>
      </c>
      <c r="AE1344" s="8">
        <v>0</v>
      </c>
      <c r="AF1344" s="8">
        <v>0</v>
      </c>
      <c r="AJ1344" s="9" t="s">
        <v>4446</v>
      </c>
      <c r="AK1344" s="9">
        <f>LEN(H1344)</f>
        <v>14</v>
      </c>
      <c r="AL1344" s="9">
        <f>SUM(R1344:X1344)</f>
        <v>1</v>
      </c>
      <c r="AM1344" s="3" t="b">
        <f>IF(R1344,1)</f>
        <v>0</v>
      </c>
      <c r="AN1344" s="3" t="b">
        <f>IF(S1344,1)</f>
        <v>0</v>
      </c>
      <c r="AO1344" s="3" t="b">
        <f>IF(T1344,1)</f>
        <v>0</v>
      </c>
      <c r="AP1344" s="3">
        <f>IF(U1344,1)</f>
        <v>1</v>
      </c>
      <c r="AQ1344" s="3" t="b">
        <f>IF(V1344,1)</f>
        <v>0</v>
      </c>
      <c r="AR1344" s="3" t="b">
        <f>IF(W1344,1)</f>
        <v>0</v>
      </c>
      <c r="AS1344" s="3" t="b">
        <f>IF(X1344,1)</f>
        <v>0</v>
      </c>
      <c r="AT1344" s="3">
        <f>SUM(AM1344:AS1344)</f>
        <v>1</v>
      </c>
      <c r="AU1344" s="10" t="b">
        <f>IF(R1344,1)</f>
        <v>0</v>
      </c>
      <c r="AV1344" s="10" t="b">
        <f>IF(S1344,2)</f>
        <v>0</v>
      </c>
      <c r="AW1344" s="10" t="b">
        <f>IF(T1344,3)</f>
        <v>0</v>
      </c>
      <c r="AX1344" s="10">
        <f>IF(U1344,4)</f>
        <v>4</v>
      </c>
      <c r="AY1344" s="10" t="b">
        <f>IF(V1344,5)</f>
        <v>0</v>
      </c>
      <c r="AZ1344" s="10" t="b">
        <f>IF(W1344,6)</f>
        <v>0</v>
      </c>
      <c r="BA1344" s="10" t="b">
        <f>IF(X1344,7)</f>
        <v>0</v>
      </c>
      <c r="BB1344" s="10">
        <f>MIN(AU1344:BA1344)</f>
        <v>4</v>
      </c>
      <c r="BC1344" s="10">
        <f>MAX(AU1344:BA1344)</f>
        <v>4</v>
      </c>
      <c r="BD1344" s="10">
        <f>IF(AT1344&gt;0,(1+(BC1344-AT1344))-BB1344,-1)</f>
        <v>0</v>
      </c>
      <c r="BE1344" s="44">
        <f>AL1344-AT1344</f>
        <v>0</v>
      </c>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c r="FN1344" s="3"/>
      <c r="FO1344" s="3"/>
      <c r="FP1344" s="3"/>
      <c r="FQ1344" s="3"/>
      <c r="FR1344" s="3"/>
      <c r="FS1344" s="3"/>
      <c r="FT1344" s="3"/>
      <c r="FU1344" s="3"/>
    </row>
    <row r="1345" spans="1:177" ht="15" customHeight="1">
      <c r="A1345" s="1">
        <v>1344</v>
      </c>
      <c r="B1345" s="1">
        <v>-38.025608787019301</v>
      </c>
      <c r="C1345" s="1">
        <v>145.364769094758</v>
      </c>
      <c r="D1345" s="1">
        <v>15</v>
      </c>
      <c r="E1345"/>
      <c r="F1345" s="1" t="s">
        <v>40</v>
      </c>
      <c r="G1345" s="1" t="s">
        <v>1570</v>
      </c>
      <c r="H1345" s="2" t="s">
        <v>1584</v>
      </c>
      <c r="I1345" s="4">
        <v>1</v>
      </c>
      <c r="J1345" s="4">
        <v>0</v>
      </c>
      <c r="K1345" s="4">
        <v>0</v>
      </c>
      <c r="L1345" s="4">
        <v>0</v>
      </c>
      <c r="M1345" s="5">
        <v>1</v>
      </c>
      <c r="N1345" s="5">
        <v>0</v>
      </c>
      <c r="O1345" s="5">
        <v>0</v>
      </c>
      <c r="P1345" s="5">
        <v>0</v>
      </c>
      <c r="Q1345" s="5">
        <v>0</v>
      </c>
      <c r="R1345" s="6">
        <v>0</v>
      </c>
      <c r="S1345" s="6">
        <v>0</v>
      </c>
      <c r="T1345" s="6">
        <v>0</v>
      </c>
      <c r="U1345" s="6">
        <v>0</v>
      </c>
      <c r="V1345" s="6">
        <v>1</v>
      </c>
      <c r="W1345" s="6">
        <v>0</v>
      </c>
      <c r="X1345" s="6">
        <v>0</v>
      </c>
      <c r="Y1345" s="7">
        <v>0</v>
      </c>
      <c r="Z1345" s="7">
        <v>0</v>
      </c>
      <c r="AA1345" s="8">
        <v>0</v>
      </c>
      <c r="AB1345" s="8">
        <v>0</v>
      </c>
      <c r="AC1345" s="8">
        <v>0</v>
      </c>
      <c r="AD1345" s="8">
        <v>0</v>
      </c>
      <c r="AE1345" s="8">
        <v>0</v>
      </c>
      <c r="AF1345" s="8">
        <v>0</v>
      </c>
      <c r="AK1345" s="9">
        <f>LEN(H1345)</f>
        <v>6</v>
      </c>
      <c r="AL1345" s="9">
        <f>SUM(R1345:X1345)</f>
        <v>1</v>
      </c>
      <c r="AM1345" s="3" t="b">
        <f>IF(R1345,1)</f>
        <v>0</v>
      </c>
      <c r="AN1345" s="3" t="b">
        <f>IF(S1345,1)</f>
        <v>0</v>
      </c>
      <c r="AO1345" s="3" t="b">
        <f>IF(T1345,1)</f>
        <v>0</v>
      </c>
      <c r="AP1345" s="3" t="b">
        <f>IF(U1345,1)</f>
        <v>0</v>
      </c>
      <c r="AQ1345" s="3">
        <f>IF(V1345,1)</f>
        <v>1</v>
      </c>
      <c r="AR1345" s="3" t="b">
        <f>IF(W1345,1)</f>
        <v>0</v>
      </c>
      <c r="AS1345" s="3" t="b">
        <f>IF(X1345,1)</f>
        <v>0</v>
      </c>
      <c r="AT1345" s="3">
        <f>SUM(AM1345:AS1345)</f>
        <v>1</v>
      </c>
      <c r="AU1345" s="10" t="b">
        <f>IF(R1345,1)</f>
        <v>0</v>
      </c>
      <c r="AV1345" s="10" t="b">
        <f>IF(S1345,2)</f>
        <v>0</v>
      </c>
      <c r="AW1345" s="10" t="b">
        <f>IF(T1345,3)</f>
        <v>0</v>
      </c>
      <c r="AX1345" s="10" t="b">
        <f>IF(U1345,4)</f>
        <v>0</v>
      </c>
      <c r="AY1345" s="10">
        <f>IF(V1345,5)</f>
        <v>5</v>
      </c>
      <c r="AZ1345" s="10" t="b">
        <f>IF(W1345,6)</f>
        <v>0</v>
      </c>
      <c r="BA1345" s="10" t="b">
        <f>IF(X1345,7)</f>
        <v>0</v>
      </c>
      <c r="BB1345" s="10">
        <f>MIN(AU1345:BA1345)</f>
        <v>5</v>
      </c>
      <c r="BC1345" s="10">
        <f>MAX(AU1345:BA1345)</f>
        <v>5</v>
      </c>
      <c r="BD1345" s="10">
        <f>IF(AT1345&gt;0,(1+(BC1345-AT1345))-BB1345,-1)</f>
        <v>0</v>
      </c>
      <c r="BE1345" s="44">
        <f>AL1345-AT1345</f>
        <v>0</v>
      </c>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c r="FN1345" s="3"/>
      <c r="FO1345" s="3"/>
      <c r="FP1345" s="3"/>
      <c r="FQ1345" s="3"/>
      <c r="FR1345" s="3"/>
      <c r="FS1345" s="3"/>
      <c r="FT1345" s="3"/>
      <c r="FU1345" s="3"/>
    </row>
    <row r="1346" spans="1:177" ht="15" customHeight="1">
      <c r="A1346" s="1">
        <v>1345</v>
      </c>
      <c r="B1346" s="1">
        <v>-38.013039842293203</v>
      </c>
      <c r="C1346" s="1">
        <v>145.31312144990099</v>
      </c>
      <c r="D1346" s="1">
        <v>14</v>
      </c>
      <c r="E1346"/>
      <c r="F1346" s="1" t="s">
        <v>40</v>
      </c>
      <c r="G1346" s="1" t="s">
        <v>1570</v>
      </c>
      <c r="H1346" s="2" t="s">
        <v>1585</v>
      </c>
      <c r="I1346" s="4">
        <v>1</v>
      </c>
      <c r="J1346" s="4">
        <v>0</v>
      </c>
      <c r="K1346" s="4">
        <v>0</v>
      </c>
      <c r="L1346" s="4">
        <v>0</v>
      </c>
      <c r="M1346" s="5">
        <v>0</v>
      </c>
      <c r="N1346" s="5">
        <v>0</v>
      </c>
      <c r="O1346" s="5">
        <v>0</v>
      </c>
      <c r="P1346" s="5">
        <v>1</v>
      </c>
      <c r="Q1346" s="5">
        <v>0</v>
      </c>
      <c r="R1346" s="6">
        <v>0</v>
      </c>
      <c r="S1346" s="6">
        <v>0</v>
      </c>
      <c r="T1346" s="6">
        <v>0</v>
      </c>
      <c r="U1346" s="6">
        <v>1</v>
      </c>
      <c r="V1346" s="6">
        <v>0</v>
      </c>
      <c r="W1346" s="6">
        <v>0</v>
      </c>
      <c r="X1346" s="6">
        <v>0</v>
      </c>
      <c r="Y1346" s="7">
        <v>0</v>
      </c>
      <c r="Z1346" s="7">
        <v>1</v>
      </c>
      <c r="AA1346" s="8">
        <v>0</v>
      </c>
      <c r="AB1346" s="8">
        <v>0</v>
      </c>
      <c r="AC1346" s="8">
        <v>0</v>
      </c>
      <c r="AD1346" s="8">
        <v>0</v>
      </c>
      <c r="AE1346" s="8">
        <v>0</v>
      </c>
      <c r="AF1346" s="8">
        <v>0</v>
      </c>
      <c r="AJ1346" s="9" t="s">
        <v>4461</v>
      </c>
      <c r="AK1346" s="9">
        <f>LEN(H1346)</f>
        <v>11</v>
      </c>
      <c r="AL1346" s="9">
        <f>SUM(R1346:X1346)</f>
        <v>1</v>
      </c>
      <c r="AM1346" s="3" t="b">
        <f>IF(R1346,1)</f>
        <v>0</v>
      </c>
      <c r="AN1346" s="3" t="b">
        <f>IF(S1346,1)</f>
        <v>0</v>
      </c>
      <c r="AO1346" s="3" t="b">
        <f>IF(T1346,1)</f>
        <v>0</v>
      </c>
      <c r="AP1346" s="3">
        <f>IF(U1346,1)</f>
        <v>1</v>
      </c>
      <c r="AQ1346" s="3" t="b">
        <f>IF(V1346,1)</f>
        <v>0</v>
      </c>
      <c r="AR1346" s="3" t="b">
        <f>IF(W1346,1)</f>
        <v>0</v>
      </c>
      <c r="AS1346" s="3" t="b">
        <f>IF(X1346,1)</f>
        <v>0</v>
      </c>
      <c r="AT1346" s="3">
        <f>SUM(AM1346:AS1346)</f>
        <v>1</v>
      </c>
      <c r="AU1346" s="10" t="b">
        <f>IF(R1346,1)</f>
        <v>0</v>
      </c>
      <c r="AV1346" s="10" t="b">
        <f>IF(S1346,2)</f>
        <v>0</v>
      </c>
      <c r="AW1346" s="10" t="b">
        <f>IF(T1346,3)</f>
        <v>0</v>
      </c>
      <c r="AX1346" s="10">
        <f>IF(U1346,4)</f>
        <v>4</v>
      </c>
      <c r="AY1346" s="10" t="b">
        <f>IF(V1346,5)</f>
        <v>0</v>
      </c>
      <c r="AZ1346" s="10" t="b">
        <f>IF(W1346,6)</f>
        <v>0</v>
      </c>
      <c r="BA1346" s="10" t="b">
        <f>IF(X1346,7)</f>
        <v>0</v>
      </c>
      <c r="BB1346" s="10">
        <f>MIN(AU1346:BA1346)</f>
        <v>4</v>
      </c>
      <c r="BC1346" s="10">
        <f>MAX(AU1346:BA1346)</f>
        <v>4</v>
      </c>
      <c r="BD1346" s="10">
        <f>IF(AT1346&gt;0,(1+(BC1346-AT1346))-BB1346,-1)</f>
        <v>0</v>
      </c>
      <c r="BE1346" s="44">
        <f>AL1346-AT1346</f>
        <v>0</v>
      </c>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c r="FN1346" s="3"/>
      <c r="FO1346" s="3"/>
      <c r="FP1346" s="3"/>
      <c r="FQ1346" s="3"/>
      <c r="FR1346" s="3"/>
      <c r="FS1346" s="3"/>
      <c r="FT1346" s="3"/>
      <c r="FU1346" s="3"/>
    </row>
    <row r="1347" spans="1:177" ht="15" customHeight="1">
      <c r="A1347" s="1">
        <v>1346</v>
      </c>
      <c r="B1347" s="1">
        <v>-38.016468105688098</v>
      </c>
      <c r="C1347" s="1">
        <v>145.29569542318399</v>
      </c>
      <c r="D1347" s="1">
        <v>15</v>
      </c>
      <c r="E1347"/>
      <c r="F1347" s="1" t="s">
        <v>40</v>
      </c>
      <c r="G1347" s="1" t="s">
        <v>1570</v>
      </c>
      <c r="H1347" s="2" t="s">
        <v>1586</v>
      </c>
      <c r="I1347" s="4">
        <v>1</v>
      </c>
      <c r="J1347" s="4">
        <v>0</v>
      </c>
      <c r="K1347" s="4">
        <v>0</v>
      </c>
      <c r="L1347" s="4">
        <v>0</v>
      </c>
      <c r="M1347" s="5">
        <v>1</v>
      </c>
      <c r="N1347" s="5">
        <v>0</v>
      </c>
      <c r="O1347" s="5">
        <v>0</v>
      </c>
      <c r="P1347" s="5">
        <v>0</v>
      </c>
      <c r="Q1347" s="5">
        <v>0</v>
      </c>
      <c r="R1347" s="6">
        <v>0</v>
      </c>
      <c r="S1347" s="6">
        <v>0</v>
      </c>
      <c r="T1347" s="6">
        <v>0</v>
      </c>
      <c r="U1347" s="6">
        <v>1</v>
      </c>
      <c r="V1347" s="6">
        <v>0</v>
      </c>
      <c r="W1347" s="6">
        <v>0</v>
      </c>
      <c r="X1347" s="6">
        <v>0</v>
      </c>
      <c r="Y1347" s="7">
        <v>0</v>
      </c>
      <c r="Z1347" s="7">
        <v>0</v>
      </c>
      <c r="AA1347" s="8">
        <v>0</v>
      </c>
      <c r="AB1347" s="8">
        <v>0</v>
      </c>
      <c r="AC1347" s="8">
        <v>0</v>
      </c>
      <c r="AD1347" s="8">
        <v>0</v>
      </c>
      <c r="AE1347" s="8">
        <v>0</v>
      </c>
      <c r="AF1347" s="8">
        <v>0</v>
      </c>
      <c r="AK1347" s="9">
        <f>LEN(H1347)</f>
        <v>9</v>
      </c>
      <c r="AL1347" s="9">
        <f>SUM(R1347:X1347)</f>
        <v>1</v>
      </c>
      <c r="AM1347" s="3" t="b">
        <f>IF(R1347,1)</f>
        <v>0</v>
      </c>
      <c r="AN1347" s="3" t="b">
        <f>IF(S1347,1)</f>
        <v>0</v>
      </c>
      <c r="AO1347" s="3" t="b">
        <f>IF(T1347,1)</f>
        <v>0</v>
      </c>
      <c r="AP1347" s="3">
        <f>IF(U1347,1)</f>
        <v>1</v>
      </c>
      <c r="AQ1347" s="3" t="b">
        <f>IF(V1347,1)</f>
        <v>0</v>
      </c>
      <c r="AR1347" s="3" t="b">
        <f>IF(W1347,1)</f>
        <v>0</v>
      </c>
      <c r="AS1347" s="3" t="b">
        <f>IF(X1347,1)</f>
        <v>0</v>
      </c>
      <c r="AT1347" s="3">
        <f>SUM(AM1347:AS1347)</f>
        <v>1</v>
      </c>
      <c r="AU1347" s="10" t="b">
        <f>IF(R1347,1)</f>
        <v>0</v>
      </c>
      <c r="AV1347" s="10" t="b">
        <f>IF(S1347,2)</f>
        <v>0</v>
      </c>
      <c r="AW1347" s="10" t="b">
        <f>IF(T1347,3)</f>
        <v>0</v>
      </c>
      <c r="AX1347" s="10">
        <f>IF(U1347,4)</f>
        <v>4</v>
      </c>
      <c r="AY1347" s="10" t="b">
        <f>IF(V1347,5)</f>
        <v>0</v>
      </c>
      <c r="AZ1347" s="10" t="b">
        <f>IF(W1347,6)</f>
        <v>0</v>
      </c>
      <c r="BA1347" s="10" t="b">
        <f>IF(X1347,7)</f>
        <v>0</v>
      </c>
      <c r="BB1347" s="10">
        <f>MIN(AU1347:BA1347)</f>
        <v>4</v>
      </c>
      <c r="BC1347" s="10">
        <f>MAX(AU1347:BA1347)</f>
        <v>4</v>
      </c>
      <c r="BD1347" s="10">
        <f>IF(AT1347&gt;0,(1+(BC1347-AT1347))-BB1347,-1)</f>
        <v>0</v>
      </c>
      <c r="BE1347" s="44">
        <f>AL1347-AT1347</f>
        <v>0</v>
      </c>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c r="FN1347" s="3"/>
      <c r="FO1347" s="3"/>
      <c r="FP1347" s="3"/>
      <c r="FQ1347" s="3"/>
      <c r="FR1347" s="3"/>
      <c r="FS1347" s="3"/>
      <c r="FT1347" s="3"/>
      <c r="FU1347" s="3"/>
    </row>
    <row r="1348" spans="1:177" ht="15" customHeight="1">
      <c r="A1348" s="1">
        <v>1347</v>
      </c>
      <c r="B1348" s="1">
        <v>-38.419218845154099</v>
      </c>
      <c r="C1348" s="1">
        <v>145.07622908421899</v>
      </c>
      <c r="D1348" s="1">
        <v>11</v>
      </c>
      <c r="E1348"/>
      <c r="F1348" s="1" t="s">
        <v>40</v>
      </c>
      <c r="G1348" s="1" t="s">
        <v>1570</v>
      </c>
      <c r="H1348" s="2" t="s">
        <v>1587</v>
      </c>
      <c r="I1348" s="4">
        <v>1</v>
      </c>
      <c r="J1348" s="4">
        <v>0</v>
      </c>
      <c r="K1348" s="4">
        <v>0</v>
      </c>
      <c r="L1348" s="4">
        <v>0</v>
      </c>
      <c r="M1348" s="5">
        <v>1</v>
      </c>
      <c r="N1348" s="5">
        <v>1</v>
      </c>
      <c r="O1348" s="5">
        <v>0</v>
      </c>
      <c r="P1348" s="5">
        <v>0</v>
      </c>
      <c r="Q1348" s="5">
        <v>0</v>
      </c>
      <c r="R1348" s="6">
        <v>0</v>
      </c>
      <c r="S1348" s="6">
        <v>0</v>
      </c>
      <c r="T1348" s="6">
        <v>0</v>
      </c>
      <c r="U1348" s="6">
        <v>0</v>
      </c>
      <c r="V1348" s="6">
        <v>1</v>
      </c>
      <c r="W1348" s="6">
        <v>1</v>
      </c>
      <c r="X1348" s="6">
        <v>0</v>
      </c>
      <c r="Y1348" s="7">
        <v>0</v>
      </c>
      <c r="Z1348" s="7">
        <v>0</v>
      </c>
      <c r="AA1348" s="8">
        <v>0</v>
      </c>
      <c r="AB1348" s="8">
        <v>1</v>
      </c>
      <c r="AC1348" s="8">
        <v>0</v>
      </c>
      <c r="AD1348" s="8">
        <v>0</v>
      </c>
      <c r="AE1348" s="8">
        <v>0</v>
      </c>
      <c r="AF1348" s="8">
        <v>0</v>
      </c>
      <c r="AI1348" s="9" t="s">
        <v>85</v>
      </c>
      <c r="AJ1348" s="9" t="s">
        <v>4466</v>
      </c>
      <c r="AK1348" s="9">
        <f>LEN(H1348)</f>
        <v>19</v>
      </c>
      <c r="AL1348" s="9">
        <f>SUM(R1348:X1348)</f>
        <v>2</v>
      </c>
      <c r="AM1348" s="3" t="b">
        <f>IF(R1348,1)</f>
        <v>0</v>
      </c>
      <c r="AN1348" s="3" t="b">
        <f>IF(S1348,1)</f>
        <v>0</v>
      </c>
      <c r="AO1348" s="3" t="b">
        <f>IF(T1348,1)</f>
        <v>0</v>
      </c>
      <c r="AP1348" s="3" t="b">
        <f>IF(U1348,1)</f>
        <v>0</v>
      </c>
      <c r="AQ1348" s="3">
        <f>IF(V1348,1)</f>
        <v>1</v>
      </c>
      <c r="AR1348" s="3">
        <f>IF(W1348,1)</f>
        <v>1</v>
      </c>
      <c r="AS1348" s="3" t="b">
        <f>IF(X1348,1)</f>
        <v>0</v>
      </c>
      <c r="AT1348" s="3">
        <f>SUM(AM1348:AS1348)</f>
        <v>2</v>
      </c>
      <c r="AU1348" s="10" t="b">
        <f>IF(R1348,1)</f>
        <v>0</v>
      </c>
      <c r="AV1348" s="10" t="b">
        <f>IF(S1348,2)</f>
        <v>0</v>
      </c>
      <c r="AW1348" s="10" t="b">
        <f>IF(T1348,3)</f>
        <v>0</v>
      </c>
      <c r="AX1348" s="10" t="b">
        <f>IF(U1348,4)</f>
        <v>0</v>
      </c>
      <c r="AY1348" s="10">
        <f>IF(V1348,5)</f>
        <v>5</v>
      </c>
      <c r="AZ1348" s="10">
        <f>IF(W1348,6)</f>
        <v>6</v>
      </c>
      <c r="BA1348" s="10" t="b">
        <f>IF(X1348,7)</f>
        <v>0</v>
      </c>
      <c r="BB1348" s="10">
        <f>MIN(AU1348:BA1348)</f>
        <v>5</v>
      </c>
      <c r="BC1348" s="10">
        <f>MAX(AU1348:BA1348)</f>
        <v>6</v>
      </c>
      <c r="BD1348" s="10">
        <f>IF(AT1348&gt;0,(1+(BC1348-AT1348))-BB1348,-1)</f>
        <v>0</v>
      </c>
      <c r="BE1348" s="44">
        <f>AL1348-AT1348</f>
        <v>0</v>
      </c>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c r="FN1348" s="3"/>
      <c r="FO1348" s="3"/>
      <c r="FP1348" s="3"/>
      <c r="FQ1348" s="3"/>
      <c r="FR1348" s="3"/>
      <c r="FS1348" s="3"/>
      <c r="FT1348" s="3"/>
      <c r="FU1348" s="3"/>
    </row>
    <row r="1349" spans="1:177" ht="15" customHeight="1">
      <c r="A1349" s="1">
        <v>1348</v>
      </c>
      <c r="B1349" s="1">
        <v>-34.077560085805999</v>
      </c>
      <c r="C1349" s="1">
        <v>142.15062880222999</v>
      </c>
      <c r="D1349" s="1">
        <v>5</v>
      </c>
      <c r="E1349"/>
      <c r="F1349" s="1" t="s">
        <v>40</v>
      </c>
      <c r="G1349" s="1" t="s">
        <v>1570</v>
      </c>
      <c r="H1349" s="2" t="s">
        <v>1588</v>
      </c>
      <c r="I1349" s="4">
        <v>1</v>
      </c>
      <c r="J1349" s="4">
        <v>0</v>
      </c>
      <c r="K1349" s="4">
        <v>0</v>
      </c>
      <c r="L1349" s="4">
        <v>0</v>
      </c>
      <c r="M1349" s="5">
        <v>1</v>
      </c>
      <c r="N1349" s="5">
        <v>0</v>
      </c>
      <c r="O1349" s="5">
        <v>0</v>
      </c>
      <c r="P1349" s="5">
        <v>0</v>
      </c>
      <c r="Q1349" s="5">
        <v>0</v>
      </c>
      <c r="R1349" s="6">
        <v>0</v>
      </c>
      <c r="S1349" s="6">
        <v>0</v>
      </c>
      <c r="T1349" s="6">
        <v>0</v>
      </c>
      <c r="U1349" s="6">
        <v>0</v>
      </c>
      <c r="V1349" s="6">
        <v>0</v>
      </c>
      <c r="W1349" s="6">
        <v>1</v>
      </c>
      <c r="X1349" s="6">
        <v>0</v>
      </c>
      <c r="Y1349" s="7">
        <v>0</v>
      </c>
      <c r="Z1349" s="7">
        <v>0</v>
      </c>
      <c r="AA1349" s="8">
        <v>0</v>
      </c>
      <c r="AB1349" s="8">
        <v>0</v>
      </c>
      <c r="AC1349" s="8">
        <v>0</v>
      </c>
      <c r="AD1349" s="8">
        <v>0</v>
      </c>
      <c r="AE1349" s="8">
        <v>0</v>
      </c>
      <c r="AF1349" s="8">
        <v>0</v>
      </c>
      <c r="AK1349" s="9">
        <f>LEN(H1349)</f>
        <v>7</v>
      </c>
      <c r="AL1349" s="9">
        <f>SUM(R1349:X1349)</f>
        <v>1</v>
      </c>
      <c r="AM1349" s="3" t="b">
        <f>IF(R1349,1)</f>
        <v>0</v>
      </c>
      <c r="AN1349" s="3" t="b">
        <f>IF(S1349,1)</f>
        <v>0</v>
      </c>
      <c r="AO1349" s="3" t="b">
        <f>IF(T1349,1)</f>
        <v>0</v>
      </c>
      <c r="AP1349" s="3" t="b">
        <f>IF(U1349,1)</f>
        <v>0</v>
      </c>
      <c r="AQ1349" s="3" t="b">
        <f>IF(V1349,1)</f>
        <v>0</v>
      </c>
      <c r="AR1349" s="3">
        <f>IF(W1349,1)</f>
        <v>1</v>
      </c>
      <c r="AS1349" s="3" t="b">
        <f>IF(X1349,1)</f>
        <v>0</v>
      </c>
      <c r="AT1349" s="3">
        <f>SUM(AM1349:AS1349)</f>
        <v>1</v>
      </c>
      <c r="AU1349" s="10" t="b">
        <f>IF(R1349,1)</f>
        <v>0</v>
      </c>
      <c r="AV1349" s="10" t="b">
        <f>IF(S1349,2)</f>
        <v>0</v>
      </c>
      <c r="AW1349" s="10" t="b">
        <f>IF(T1349,3)</f>
        <v>0</v>
      </c>
      <c r="AX1349" s="10" t="b">
        <f>IF(U1349,4)</f>
        <v>0</v>
      </c>
      <c r="AY1349" s="10" t="b">
        <f>IF(V1349,5)</f>
        <v>0</v>
      </c>
      <c r="AZ1349" s="10">
        <f>IF(W1349,6)</f>
        <v>6</v>
      </c>
      <c r="BA1349" s="10" t="b">
        <f>IF(X1349,7)</f>
        <v>0</v>
      </c>
      <c r="BB1349" s="10">
        <f>MIN(AU1349:BA1349)</f>
        <v>6</v>
      </c>
      <c r="BC1349" s="10">
        <f>MAX(AU1349:BA1349)</f>
        <v>6</v>
      </c>
      <c r="BD1349" s="10">
        <f>IF(AT1349&gt;0,(1+(BC1349-AT1349))-BB1349,-1)</f>
        <v>0</v>
      </c>
      <c r="BE1349" s="44">
        <f>AL1349-AT1349</f>
        <v>0</v>
      </c>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c r="FN1349" s="3"/>
      <c r="FO1349" s="3"/>
      <c r="FP1349" s="3"/>
      <c r="FQ1349" s="3"/>
      <c r="FR1349" s="3"/>
      <c r="FS1349" s="3"/>
      <c r="FT1349" s="3"/>
      <c r="FU1349" s="3"/>
    </row>
    <row r="1350" spans="1:177" ht="15" customHeight="1">
      <c r="A1350" s="1">
        <v>1349</v>
      </c>
      <c r="B1350" s="1">
        <v>-37.320864990520199</v>
      </c>
      <c r="C1350" s="1">
        <v>142.99958576852899</v>
      </c>
      <c r="D1350" s="1">
        <v>7</v>
      </c>
      <c r="E1350"/>
      <c r="F1350" s="1" t="s">
        <v>40</v>
      </c>
      <c r="G1350" s="1" t="s">
        <v>1570</v>
      </c>
      <c r="H1350" s="2" t="s">
        <v>1589</v>
      </c>
      <c r="I1350" s="4">
        <v>1</v>
      </c>
      <c r="J1350" s="4">
        <v>0</v>
      </c>
      <c r="K1350" s="4">
        <v>0</v>
      </c>
      <c r="L1350" s="4">
        <v>0</v>
      </c>
      <c r="M1350" s="5">
        <v>1</v>
      </c>
      <c r="N1350" s="5">
        <v>0</v>
      </c>
      <c r="O1350" s="5">
        <v>0</v>
      </c>
      <c r="P1350" s="5">
        <v>0</v>
      </c>
      <c r="Q1350" s="5">
        <v>0</v>
      </c>
      <c r="R1350" s="6">
        <v>0</v>
      </c>
      <c r="S1350" s="6">
        <v>0</v>
      </c>
      <c r="T1350" s="6">
        <v>0</v>
      </c>
      <c r="U1350" s="6">
        <v>0</v>
      </c>
      <c r="V1350" s="6">
        <v>0</v>
      </c>
      <c r="W1350" s="6">
        <v>1</v>
      </c>
      <c r="X1350" s="6">
        <v>0</v>
      </c>
      <c r="Y1350" s="7">
        <v>0</v>
      </c>
      <c r="Z1350" s="7">
        <v>0</v>
      </c>
      <c r="AA1350" s="8">
        <v>0</v>
      </c>
      <c r="AB1350" s="8">
        <v>0</v>
      </c>
      <c r="AC1350" s="8">
        <v>0</v>
      </c>
      <c r="AD1350" s="8">
        <v>0</v>
      </c>
      <c r="AE1350" s="8">
        <v>0</v>
      </c>
      <c r="AF1350" s="8">
        <v>0</v>
      </c>
      <c r="AK1350" s="9">
        <f>LEN(H1350)</f>
        <v>6</v>
      </c>
      <c r="AL1350" s="9">
        <f>SUM(R1350:X1350)</f>
        <v>1</v>
      </c>
      <c r="AM1350" s="3" t="b">
        <f>IF(R1350,1)</f>
        <v>0</v>
      </c>
      <c r="AN1350" s="3" t="b">
        <f>IF(S1350,1)</f>
        <v>0</v>
      </c>
      <c r="AO1350" s="3" t="b">
        <f>IF(T1350,1)</f>
        <v>0</v>
      </c>
      <c r="AP1350" s="3" t="b">
        <f>IF(U1350,1)</f>
        <v>0</v>
      </c>
      <c r="AQ1350" s="3" t="b">
        <f>IF(V1350,1)</f>
        <v>0</v>
      </c>
      <c r="AR1350" s="3">
        <f>IF(W1350,1)</f>
        <v>1</v>
      </c>
      <c r="AS1350" s="3" t="b">
        <f>IF(X1350,1)</f>
        <v>0</v>
      </c>
      <c r="AT1350" s="3">
        <f>SUM(AM1350:AS1350)</f>
        <v>1</v>
      </c>
      <c r="AU1350" s="10" t="b">
        <f>IF(R1350,1)</f>
        <v>0</v>
      </c>
      <c r="AV1350" s="10" t="b">
        <f>IF(S1350,2)</f>
        <v>0</v>
      </c>
      <c r="AW1350" s="10" t="b">
        <f>IF(T1350,3)</f>
        <v>0</v>
      </c>
      <c r="AX1350" s="10" t="b">
        <f>IF(U1350,4)</f>
        <v>0</v>
      </c>
      <c r="AY1350" s="10" t="b">
        <f>IF(V1350,5)</f>
        <v>0</v>
      </c>
      <c r="AZ1350" s="10">
        <f>IF(W1350,6)</f>
        <v>6</v>
      </c>
      <c r="BA1350" s="10" t="b">
        <f>IF(X1350,7)</f>
        <v>0</v>
      </c>
      <c r="BB1350" s="10">
        <f>MIN(AU1350:BA1350)</f>
        <v>6</v>
      </c>
      <c r="BC1350" s="10">
        <f>MAX(AU1350:BA1350)</f>
        <v>6</v>
      </c>
      <c r="BD1350" s="10">
        <f>IF(AT1350&gt;0,(1+(BC1350-AT1350))-BB1350,-1)</f>
        <v>0</v>
      </c>
      <c r="BE1350" s="44">
        <f>AL1350-AT1350</f>
        <v>0</v>
      </c>
      <c r="BF1350" s="3">
        <v>1</v>
      </c>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c r="FN1350" s="3"/>
      <c r="FO1350" s="3"/>
      <c r="FP1350" s="3"/>
      <c r="FQ1350" s="3"/>
      <c r="FR1350" s="3"/>
      <c r="FS1350" s="3"/>
      <c r="FT1350" s="3"/>
      <c r="FU1350" s="3"/>
    </row>
    <row r="1351" spans="1:177" ht="15" customHeight="1">
      <c r="A1351" s="1">
        <v>1350</v>
      </c>
      <c r="B1351" s="1">
        <v>-37.646060859668196</v>
      </c>
      <c r="C1351" s="1">
        <v>145.089728839488</v>
      </c>
      <c r="D1351" s="1">
        <v>11</v>
      </c>
      <c r="E1351"/>
      <c r="F1351" s="1" t="s">
        <v>40</v>
      </c>
      <c r="G1351" s="1" t="s">
        <v>1570</v>
      </c>
      <c r="H1351" s="2" t="s">
        <v>1590</v>
      </c>
      <c r="I1351" s="4">
        <v>1</v>
      </c>
      <c r="J1351" s="4">
        <v>0</v>
      </c>
      <c r="K1351" s="4">
        <v>0</v>
      </c>
      <c r="L1351" s="4">
        <v>0</v>
      </c>
      <c r="M1351" s="5">
        <v>1</v>
      </c>
      <c r="N1351" s="5">
        <v>0</v>
      </c>
      <c r="O1351" s="5">
        <v>0</v>
      </c>
      <c r="P1351" s="5">
        <v>0</v>
      </c>
      <c r="Q1351" s="5">
        <v>1</v>
      </c>
      <c r="R1351" s="6">
        <v>0</v>
      </c>
      <c r="S1351" s="6">
        <v>0</v>
      </c>
      <c r="T1351" s="6">
        <v>0</v>
      </c>
      <c r="U1351" s="6">
        <v>1</v>
      </c>
      <c r="V1351" s="6">
        <v>1</v>
      </c>
      <c r="W1351" s="6">
        <v>0</v>
      </c>
      <c r="X1351" s="6">
        <v>0</v>
      </c>
      <c r="Y1351" s="7">
        <v>0</v>
      </c>
      <c r="Z1351" s="7">
        <v>0</v>
      </c>
      <c r="AA1351" s="8">
        <v>0</v>
      </c>
      <c r="AB1351" s="8">
        <v>0</v>
      </c>
      <c r="AC1351" s="8">
        <v>0</v>
      </c>
      <c r="AD1351" s="8">
        <v>0</v>
      </c>
      <c r="AE1351" s="8">
        <v>0</v>
      </c>
      <c r="AF1351" s="8">
        <v>0</v>
      </c>
      <c r="AK1351" s="9">
        <f>LEN(H1351)</f>
        <v>18</v>
      </c>
      <c r="AL1351" s="9">
        <f>SUM(R1351:X1351)</f>
        <v>2</v>
      </c>
      <c r="AM1351" s="3" t="b">
        <f>IF(R1351,1)</f>
        <v>0</v>
      </c>
      <c r="AN1351" s="3" t="b">
        <f>IF(S1351,1)</f>
        <v>0</v>
      </c>
      <c r="AO1351" s="3" t="b">
        <f>IF(T1351,1)</f>
        <v>0</v>
      </c>
      <c r="AP1351" s="3">
        <f>IF(U1351,1)</f>
        <v>1</v>
      </c>
      <c r="AQ1351" s="3">
        <f>IF(V1351,1)</f>
        <v>1</v>
      </c>
      <c r="AR1351" s="3" t="b">
        <f>IF(W1351,1)</f>
        <v>0</v>
      </c>
      <c r="AS1351" s="3" t="b">
        <f>IF(X1351,1)</f>
        <v>0</v>
      </c>
      <c r="AT1351" s="3">
        <f>SUM(AM1351:AS1351)</f>
        <v>2</v>
      </c>
      <c r="AU1351" s="10" t="b">
        <f>IF(R1351,1)</f>
        <v>0</v>
      </c>
      <c r="AV1351" s="10" t="b">
        <f>IF(S1351,2)</f>
        <v>0</v>
      </c>
      <c r="AW1351" s="10" t="b">
        <f>IF(T1351,3)</f>
        <v>0</v>
      </c>
      <c r="AX1351" s="10">
        <f>IF(U1351,4)</f>
        <v>4</v>
      </c>
      <c r="AY1351" s="10">
        <f>IF(V1351,5)</f>
        <v>5</v>
      </c>
      <c r="AZ1351" s="10" t="b">
        <f>IF(W1351,6)</f>
        <v>0</v>
      </c>
      <c r="BA1351" s="10" t="b">
        <f>IF(X1351,7)</f>
        <v>0</v>
      </c>
      <c r="BB1351" s="10">
        <f>MIN(AU1351:BA1351)</f>
        <v>4</v>
      </c>
      <c r="BC1351" s="10">
        <f>MAX(AU1351:BA1351)</f>
        <v>5</v>
      </c>
      <c r="BD1351" s="10">
        <f>IF(AT1351&gt;0,(1+(BC1351-AT1351))-BB1351,-1)</f>
        <v>0</v>
      </c>
      <c r="BE1351" s="44">
        <f>AL1351-AT1351</f>
        <v>0</v>
      </c>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c r="FN1351" s="3"/>
      <c r="FO1351" s="3"/>
      <c r="FP1351" s="3"/>
      <c r="FQ1351" s="3"/>
      <c r="FR1351" s="3"/>
      <c r="FS1351" s="3"/>
      <c r="FT1351" s="3"/>
      <c r="FU1351" s="3"/>
    </row>
    <row r="1352" spans="1:177" ht="15" customHeight="1">
      <c r="A1352" s="1">
        <v>1351</v>
      </c>
      <c r="B1352" s="1">
        <v>-38.072297532187001</v>
      </c>
      <c r="C1352" s="1">
        <v>145.35431760218</v>
      </c>
      <c r="D1352" s="1">
        <v>15</v>
      </c>
      <c r="E1352"/>
      <c r="F1352" s="1" t="s">
        <v>40</v>
      </c>
      <c r="G1352" s="1" t="s">
        <v>1570</v>
      </c>
      <c r="H1352" s="2" t="s">
        <v>1591</v>
      </c>
      <c r="I1352" s="4">
        <v>1</v>
      </c>
      <c r="J1352" s="4">
        <v>0</v>
      </c>
      <c r="K1352" s="4">
        <v>0</v>
      </c>
      <c r="L1352" s="4">
        <v>0</v>
      </c>
      <c r="M1352" s="5">
        <v>1</v>
      </c>
      <c r="N1352" s="5">
        <v>0</v>
      </c>
      <c r="O1352" s="5">
        <v>0</v>
      </c>
      <c r="P1352" s="5">
        <v>0</v>
      </c>
      <c r="Q1352" s="5">
        <v>0</v>
      </c>
      <c r="R1352" s="6">
        <v>0</v>
      </c>
      <c r="S1352" s="6">
        <v>0</v>
      </c>
      <c r="T1352" s="6">
        <v>0</v>
      </c>
      <c r="U1352" s="6">
        <v>1</v>
      </c>
      <c r="V1352" s="6">
        <v>1</v>
      </c>
      <c r="W1352" s="6">
        <v>0</v>
      </c>
      <c r="X1352" s="6">
        <v>0</v>
      </c>
      <c r="Y1352" s="7">
        <v>0</v>
      </c>
      <c r="Z1352" s="7">
        <v>0</v>
      </c>
      <c r="AA1352" s="8">
        <v>0</v>
      </c>
      <c r="AB1352" s="8">
        <v>0</v>
      </c>
      <c r="AC1352" s="8">
        <v>0</v>
      </c>
      <c r="AD1352" s="8">
        <v>0</v>
      </c>
      <c r="AE1352" s="8">
        <v>0</v>
      </c>
      <c r="AF1352" s="8">
        <v>1</v>
      </c>
      <c r="AI1352" s="9" t="s">
        <v>238</v>
      </c>
      <c r="AJ1352" s="9" t="s">
        <v>4346</v>
      </c>
      <c r="AK1352" s="9">
        <f>LEN(H1352)</f>
        <v>24</v>
      </c>
      <c r="AL1352" s="9">
        <f>SUM(R1352:X1352)</f>
        <v>2</v>
      </c>
      <c r="AM1352" s="3" t="b">
        <f>IF(R1352,1)</f>
        <v>0</v>
      </c>
      <c r="AN1352" s="3" t="b">
        <f>IF(S1352,1)</f>
        <v>0</v>
      </c>
      <c r="AO1352" s="3" t="b">
        <f>IF(T1352,1)</f>
        <v>0</v>
      </c>
      <c r="AP1352" s="3">
        <f>IF(U1352,1)</f>
        <v>1</v>
      </c>
      <c r="AQ1352" s="3">
        <f>IF(V1352,1)</f>
        <v>1</v>
      </c>
      <c r="AR1352" s="3" t="b">
        <f>IF(W1352,1)</f>
        <v>0</v>
      </c>
      <c r="AS1352" s="3" t="b">
        <f>IF(X1352,1)</f>
        <v>0</v>
      </c>
      <c r="AT1352" s="3">
        <f>SUM(AM1352:AS1352)</f>
        <v>2</v>
      </c>
      <c r="AU1352" s="10" t="b">
        <f>IF(R1352,1)</f>
        <v>0</v>
      </c>
      <c r="AV1352" s="10" t="b">
        <f>IF(S1352,2)</f>
        <v>0</v>
      </c>
      <c r="AW1352" s="10" t="b">
        <f>IF(T1352,3)</f>
        <v>0</v>
      </c>
      <c r="AX1352" s="10">
        <f>IF(U1352,4)</f>
        <v>4</v>
      </c>
      <c r="AY1352" s="10">
        <f>IF(V1352,5)</f>
        <v>5</v>
      </c>
      <c r="AZ1352" s="10" t="b">
        <f>IF(W1352,6)</f>
        <v>0</v>
      </c>
      <c r="BA1352" s="10" t="b">
        <f>IF(X1352,7)</f>
        <v>0</v>
      </c>
      <c r="BB1352" s="10">
        <f>MIN(AU1352:BA1352)</f>
        <v>4</v>
      </c>
      <c r="BC1352" s="10">
        <f>MAX(AU1352:BA1352)</f>
        <v>5</v>
      </c>
      <c r="BD1352" s="10">
        <f>IF(AT1352&gt;0,(1+(BC1352-AT1352))-BB1352,-1)</f>
        <v>0</v>
      </c>
      <c r="BE1352" s="44">
        <f>AL1352-AT1352</f>
        <v>0</v>
      </c>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c r="FN1352" s="3"/>
      <c r="FO1352" s="3"/>
      <c r="FP1352" s="3"/>
      <c r="FQ1352" s="3"/>
      <c r="FR1352" s="3"/>
      <c r="FS1352" s="3"/>
      <c r="FT1352" s="3"/>
      <c r="FU1352" s="3"/>
    </row>
    <row r="1353" spans="1:177" ht="15" customHeight="1">
      <c r="A1353" s="1">
        <v>1352</v>
      </c>
      <c r="B1353" s="1">
        <v>-37.5503610287792</v>
      </c>
      <c r="C1353" s="1">
        <v>145.06953192072601</v>
      </c>
      <c r="D1353" s="1">
        <v>11</v>
      </c>
      <c r="E1353"/>
      <c r="F1353" s="1" t="s">
        <v>40</v>
      </c>
      <c r="G1353" s="1" t="s">
        <v>1570</v>
      </c>
      <c r="H1353" s="2" t="s">
        <v>1592</v>
      </c>
      <c r="I1353" s="4">
        <v>1</v>
      </c>
      <c r="J1353" s="4">
        <v>0</v>
      </c>
      <c r="K1353" s="4">
        <v>0</v>
      </c>
      <c r="L1353" s="4">
        <v>0</v>
      </c>
      <c r="M1353" s="5">
        <v>1</v>
      </c>
      <c r="N1353" s="5">
        <v>0</v>
      </c>
      <c r="O1353" s="5">
        <v>0</v>
      </c>
      <c r="P1353" s="5">
        <v>0</v>
      </c>
      <c r="Q1353" s="5">
        <v>0</v>
      </c>
      <c r="R1353" s="6">
        <v>0</v>
      </c>
      <c r="S1353" s="6">
        <v>0</v>
      </c>
      <c r="T1353" s="6">
        <v>0</v>
      </c>
      <c r="U1353" s="6">
        <v>0</v>
      </c>
      <c r="V1353" s="6">
        <v>1</v>
      </c>
      <c r="W1353" s="6">
        <v>0</v>
      </c>
      <c r="X1353" s="6">
        <v>0</v>
      </c>
      <c r="Y1353" s="7">
        <v>0</v>
      </c>
      <c r="Z1353" s="7">
        <v>0</v>
      </c>
      <c r="AA1353" s="8">
        <v>0</v>
      </c>
      <c r="AB1353" s="8">
        <v>0</v>
      </c>
      <c r="AC1353" s="8">
        <v>0</v>
      </c>
      <c r="AD1353" s="8">
        <v>0</v>
      </c>
      <c r="AE1353" s="8">
        <v>0</v>
      </c>
      <c r="AF1353" s="8">
        <v>0</v>
      </c>
      <c r="AK1353" s="9">
        <f>LEN(H1353)</f>
        <v>9</v>
      </c>
      <c r="AL1353" s="9">
        <f>SUM(R1353:X1353)</f>
        <v>1</v>
      </c>
      <c r="AM1353" s="3" t="b">
        <f>IF(R1353,1)</f>
        <v>0</v>
      </c>
      <c r="AN1353" s="3" t="b">
        <f>IF(S1353,1)</f>
        <v>0</v>
      </c>
      <c r="AO1353" s="3" t="b">
        <f>IF(T1353,1)</f>
        <v>0</v>
      </c>
      <c r="AP1353" s="3" t="b">
        <f>IF(U1353,1)</f>
        <v>0</v>
      </c>
      <c r="AQ1353" s="3">
        <f>IF(V1353,1)</f>
        <v>1</v>
      </c>
      <c r="AR1353" s="3" t="b">
        <f>IF(W1353,1)</f>
        <v>0</v>
      </c>
      <c r="AS1353" s="3" t="b">
        <f>IF(X1353,1)</f>
        <v>0</v>
      </c>
      <c r="AT1353" s="3">
        <f>SUM(AM1353:AS1353)</f>
        <v>1</v>
      </c>
      <c r="AU1353" s="10" t="b">
        <f>IF(R1353,1)</f>
        <v>0</v>
      </c>
      <c r="AV1353" s="10" t="b">
        <f>IF(S1353,2)</f>
        <v>0</v>
      </c>
      <c r="AW1353" s="10" t="b">
        <f>IF(T1353,3)</f>
        <v>0</v>
      </c>
      <c r="AX1353" s="10" t="b">
        <f>IF(U1353,4)</f>
        <v>0</v>
      </c>
      <c r="AY1353" s="10">
        <f>IF(V1353,5)</f>
        <v>5</v>
      </c>
      <c r="AZ1353" s="10" t="b">
        <f>IF(W1353,6)</f>
        <v>0</v>
      </c>
      <c r="BA1353" s="10" t="b">
        <f>IF(X1353,7)</f>
        <v>0</v>
      </c>
      <c r="BB1353" s="10">
        <f>MIN(AU1353:BA1353)</f>
        <v>5</v>
      </c>
      <c r="BC1353" s="10">
        <f>MAX(AU1353:BA1353)</f>
        <v>5</v>
      </c>
      <c r="BD1353" s="10">
        <f>IF(AT1353&gt;0,(1+(BC1353-AT1353))-BB1353,-1)</f>
        <v>0</v>
      </c>
      <c r="BE1353" s="44">
        <f>AL1353-AT1353</f>
        <v>0</v>
      </c>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c r="FN1353" s="3"/>
      <c r="FO1353" s="3"/>
      <c r="FP1353" s="3"/>
      <c r="FQ1353" s="3"/>
      <c r="FR1353" s="3"/>
      <c r="FS1353" s="3"/>
      <c r="FT1353" s="3"/>
      <c r="FU1353" s="3"/>
    </row>
    <row r="1354" spans="1:177" ht="15" customHeight="1">
      <c r="A1354" s="1">
        <v>1353</v>
      </c>
      <c r="B1354" s="1">
        <v>-36.111392749309502</v>
      </c>
      <c r="C1354" s="1">
        <v>144.72953921974201</v>
      </c>
      <c r="D1354" s="1">
        <v>9</v>
      </c>
      <c r="E1354"/>
      <c r="F1354" s="1" t="s">
        <v>40</v>
      </c>
      <c r="G1354" s="1" t="s">
        <v>1570</v>
      </c>
      <c r="H1354" s="2" t="s">
        <v>1593</v>
      </c>
      <c r="I1354" s="4">
        <v>1</v>
      </c>
      <c r="J1354" s="4">
        <v>0</v>
      </c>
      <c r="K1354" s="4">
        <v>0</v>
      </c>
      <c r="L1354" s="4">
        <v>0</v>
      </c>
      <c r="M1354" s="5">
        <v>1</v>
      </c>
      <c r="N1354" s="5">
        <v>0</v>
      </c>
      <c r="O1354" s="5">
        <v>0</v>
      </c>
      <c r="P1354" s="5">
        <v>0</v>
      </c>
      <c r="Q1354" s="5">
        <v>0</v>
      </c>
      <c r="R1354" s="6">
        <v>0</v>
      </c>
      <c r="S1354" s="6">
        <v>0</v>
      </c>
      <c r="T1354" s="6">
        <v>0</v>
      </c>
      <c r="U1354" s="6">
        <v>0</v>
      </c>
      <c r="V1354" s="6">
        <v>0</v>
      </c>
      <c r="W1354" s="6">
        <v>1</v>
      </c>
      <c r="X1354" s="6">
        <v>0</v>
      </c>
      <c r="Y1354" s="7">
        <v>0</v>
      </c>
      <c r="Z1354" s="7">
        <v>0</v>
      </c>
      <c r="AA1354" s="8">
        <v>0</v>
      </c>
      <c r="AB1354" s="8">
        <v>0</v>
      </c>
      <c r="AC1354" s="8">
        <v>0</v>
      </c>
      <c r="AD1354" s="8">
        <v>0</v>
      </c>
      <c r="AE1354" s="8">
        <v>0</v>
      </c>
      <c r="AF1354" s="8">
        <v>0</v>
      </c>
      <c r="AK1354" s="9">
        <f>LEN(H1354)</f>
        <v>6</v>
      </c>
      <c r="AL1354" s="9">
        <f>SUM(R1354:X1354)</f>
        <v>1</v>
      </c>
      <c r="AM1354" s="3" t="b">
        <f>IF(R1354,1)</f>
        <v>0</v>
      </c>
      <c r="AN1354" s="3" t="b">
        <f>IF(S1354,1)</f>
        <v>0</v>
      </c>
      <c r="AO1354" s="3" t="b">
        <f>IF(T1354,1)</f>
        <v>0</v>
      </c>
      <c r="AP1354" s="3" t="b">
        <f>IF(U1354,1)</f>
        <v>0</v>
      </c>
      <c r="AQ1354" s="3" t="b">
        <f>IF(V1354,1)</f>
        <v>0</v>
      </c>
      <c r="AR1354" s="3">
        <f>IF(W1354,1)</f>
        <v>1</v>
      </c>
      <c r="AS1354" s="3" t="b">
        <f>IF(X1354,1)</f>
        <v>0</v>
      </c>
      <c r="AT1354" s="3">
        <f>SUM(AM1354:AS1354)</f>
        <v>1</v>
      </c>
      <c r="AU1354" s="10" t="b">
        <f>IF(R1354,1)</f>
        <v>0</v>
      </c>
      <c r="AV1354" s="10" t="b">
        <f>IF(S1354,2)</f>
        <v>0</v>
      </c>
      <c r="AW1354" s="10" t="b">
        <f>IF(T1354,3)</f>
        <v>0</v>
      </c>
      <c r="AX1354" s="10" t="b">
        <f>IF(U1354,4)</f>
        <v>0</v>
      </c>
      <c r="AY1354" s="10" t="b">
        <f>IF(V1354,5)</f>
        <v>0</v>
      </c>
      <c r="AZ1354" s="10">
        <f>IF(W1354,6)</f>
        <v>6</v>
      </c>
      <c r="BA1354" s="10" t="b">
        <f>IF(X1354,7)</f>
        <v>0</v>
      </c>
      <c r="BB1354" s="10">
        <f>MIN(AU1354:BA1354)</f>
        <v>6</v>
      </c>
      <c r="BC1354" s="10">
        <f>MAX(AU1354:BA1354)</f>
        <v>6</v>
      </c>
      <c r="BD1354" s="10">
        <f>IF(AT1354&gt;0,(1+(BC1354-AT1354))-BB1354,-1)</f>
        <v>0</v>
      </c>
      <c r="BE1354" s="44">
        <f>AL1354-AT1354</f>
        <v>0</v>
      </c>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c r="FN1354" s="3"/>
      <c r="FO1354" s="3"/>
      <c r="FP1354" s="3"/>
      <c r="FQ1354" s="3"/>
      <c r="FR1354" s="3"/>
      <c r="FS1354" s="3"/>
      <c r="FT1354" s="3"/>
      <c r="FU1354" s="3"/>
    </row>
    <row r="1355" spans="1:177" ht="15" customHeight="1">
      <c r="A1355" s="1">
        <v>1354</v>
      </c>
      <c r="B1355" s="1">
        <v>-32.232906963824597</v>
      </c>
      <c r="C1355" s="1">
        <v>148.747648123771</v>
      </c>
      <c r="D1355" s="1">
        <v>5</v>
      </c>
      <c r="E1355"/>
      <c r="F1355" s="1" t="s">
        <v>40</v>
      </c>
      <c r="G1355" s="1" t="s">
        <v>1570</v>
      </c>
      <c r="H1355" s="2" t="s">
        <v>1109</v>
      </c>
      <c r="I1355" s="4">
        <v>1</v>
      </c>
      <c r="J1355" s="4">
        <v>0</v>
      </c>
      <c r="K1355" s="4">
        <v>0</v>
      </c>
      <c r="L1355" s="4">
        <v>0</v>
      </c>
      <c r="M1355" s="5">
        <v>1</v>
      </c>
      <c r="N1355" s="5">
        <v>0</v>
      </c>
      <c r="O1355" s="5">
        <v>0</v>
      </c>
      <c r="P1355" s="5">
        <v>0</v>
      </c>
      <c r="Q1355" s="5">
        <v>0</v>
      </c>
      <c r="R1355" s="6">
        <v>0</v>
      </c>
      <c r="S1355" s="6">
        <v>0</v>
      </c>
      <c r="T1355" s="6">
        <v>0</v>
      </c>
      <c r="U1355" s="6">
        <v>0</v>
      </c>
      <c r="V1355" s="6">
        <v>0</v>
      </c>
      <c r="W1355" s="6">
        <v>1</v>
      </c>
      <c r="X1355" s="6">
        <v>0</v>
      </c>
      <c r="Y1355" s="7">
        <v>0</v>
      </c>
      <c r="Z1355" s="7">
        <v>0</v>
      </c>
      <c r="AA1355" s="8">
        <v>0</v>
      </c>
      <c r="AB1355" s="8">
        <v>0</v>
      </c>
      <c r="AC1355" s="8">
        <v>0</v>
      </c>
      <c r="AD1355" s="8">
        <v>0</v>
      </c>
      <c r="AE1355" s="8">
        <v>0</v>
      </c>
      <c r="AF1355" s="8">
        <v>0</v>
      </c>
      <c r="AK1355" s="9">
        <f>LEN(H1355)</f>
        <v>5</v>
      </c>
      <c r="AL1355" s="9">
        <f>SUM(R1355:X1355)</f>
        <v>1</v>
      </c>
      <c r="AM1355" s="3" t="b">
        <f>IF(R1355,1)</f>
        <v>0</v>
      </c>
      <c r="AN1355" s="3" t="b">
        <f>IF(S1355,1)</f>
        <v>0</v>
      </c>
      <c r="AO1355" s="3" t="b">
        <f>IF(T1355,1)</f>
        <v>0</v>
      </c>
      <c r="AP1355" s="3" t="b">
        <f>IF(U1355,1)</f>
        <v>0</v>
      </c>
      <c r="AQ1355" s="3" t="b">
        <f>IF(V1355,1)</f>
        <v>0</v>
      </c>
      <c r="AR1355" s="3">
        <f>IF(W1355,1)</f>
        <v>1</v>
      </c>
      <c r="AS1355" s="3" t="b">
        <f>IF(X1355,1)</f>
        <v>0</v>
      </c>
      <c r="AT1355" s="3">
        <f>SUM(AM1355:AS1355)</f>
        <v>1</v>
      </c>
      <c r="AU1355" s="10" t="b">
        <f>IF(R1355,1)</f>
        <v>0</v>
      </c>
      <c r="AV1355" s="10" t="b">
        <f>IF(S1355,2)</f>
        <v>0</v>
      </c>
      <c r="AW1355" s="10" t="b">
        <f>IF(T1355,3)</f>
        <v>0</v>
      </c>
      <c r="AX1355" s="10" t="b">
        <f>IF(U1355,4)</f>
        <v>0</v>
      </c>
      <c r="AY1355" s="10" t="b">
        <f>IF(V1355,5)</f>
        <v>0</v>
      </c>
      <c r="AZ1355" s="10">
        <f>IF(W1355,6)</f>
        <v>6</v>
      </c>
      <c r="BA1355" s="10" t="b">
        <f>IF(X1355,7)</f>
        <v>0</v>
      </c>
      <c r="BB1355" s="10">
        <f>MIN(AU1355:BA1355)</f>
        <v>6</v>
      </c>
      <c r="BC1355" s="10">
        <f>MAX(AU1355:BA1355)</f>
        <v>6</v>
      </c>
      <c r="BD1355" s="10">
        <f>IF(AT1355&gt;0,(1+(BC1355-AT1355))-BB1355,-1)</f>
        <v>0</v>
      </c>
      <c r="BE1355" s="44">
        <f>AL1355-AT1355</f>
        <v>0</v>
      </c>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3"/>
      <c r="EE1355" s="3"/>
      <c r="EF1355" s="3"/>
      <c r="EG1355" s="3"/>
      <c r="EH1355" s="3"/>
      <c r="EI1355" s="3"/>
      <c r="EJ1355" s="3"/>
      <c r="EK1355" s="3"/>
      <c r="EL1355" s="3"/>
      <c r="EM1355" s="3"/>
      <c r="EN1355" s="3"/>
      <c r="EO1355" s="3"/>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c r="FN1355" s="3"/>
      <c r="FO1355" s="3"/>
      <c r="FP1355" s="3"/>
      <c r="FQ1355" s="3"/>
      <c r="FR1355" s="3"/>
      <c r="FS1355" s="3"/>
      <c r="FT1355" s="3"/>
      <c r="FU1355" s="3"/>
    </row>
    <row r="1356" spans="1:177" ht="15" customHeight="1">
      <c r="A1356" s="1">
        <v>1355</v>
      </c>
      <c r="B1356" s="1">
        <v>-37.7979258197674</v>
      </c>
      <c r="C1356" s="1">
        <v>145.044112382382</v>
      </c>
      <c r="D1356" s="1">
        <v>10</v>
      </c>
      <c r="E1356"/>
      <c r="F1356" s="1" t="s">
        <v>40</v>
      </c>
      <c r="G1356" s="1" t="s">
        <v>1570</v>
      </c>
      <c r="H1356" s="2" t="s">
        <v>1433</v>
      </c>
      <c r="Y1356" s="7">
        <v>0</v>
      </c>
      <c r="Z1356" s="7">
        <v>0</v>
      </c>
      <c r="AA1356" s="8">
        <v>0</v>
      </c>
      <c r="AB1356" s="8">
        <v>0</v>
      </c>
      <c r="AC1356" s="8">
        <v>0</v>
      </c>
      <c r="AD1356" s="8">
        <v>0</v>
      </c>
      <c r="AE1356" s="8">
        <v>0</v>
      </c>
      <c r="AF1356" s="8">
        <v>0</v>
      </c>
      <c r="AK1356" s="9">
        <f>LEN(H1356)</f>
        <v>3</v>
      </c>
      <c r="AL1356" s="9">
        <f>SUM(R1356:X1356)</f>
        <v>0</v>
      </c>
      <c r="AM1356" s="3" t="b">
        <f>IF(R1356,1)</f>
        <v>0</v>
      </c>
      <c r="AN1356" s="3" t="b">
        <f>IF(S1356,1)</f>
        <v>0</v>
      </c>
      <c r="AO1356" s="3" t="b">
        <f>IF(T1356,1)</f>
        <v>0</v>
      </c>
      <c r="AP1356" s="3" t="b">
        <f>IF(U1356,1)</f>
        <v>0</v>
      </c>
      <c r="AQ1356" s="3" t="b">
        <f>IF(V1356,1)</f>
        <v>0</v>
      </c>
      <c r="AR1356" s="3" t="b">
        <f>IF(W1356,1)</f>
        <v>0</v>
      </c>
      <c r="AS1356" s="3" t="b">
        <f>IF(X1356,1)</f>
        <v>0</v>
      </c>
      <c r="AT1356" s="3">
        <f>SUM(AM1356:AS1356)</f>
        <v>0</v>
      </c>
      <c r="AU1356" s="10" t="b">
        <f>IF(R1356,1)</f>
        <v>0</v>
      </c>
      <c r="AV1356" s="10" t="b">
        <f>IF(S1356,2)</f>
        <v>0</v>
      </c>
      <c r="AW1356" s="10" t="b">
        <f>IF(T1356,3)</f>
        <v>0</v>
      </c>
      <c r="AX1356" s="10" t="b">
        <f>IF(U1356,4)</f>
        <v>0</v>
      </c>
      <c r="AY1356" s="10" t="b">
        <f>IF(V1356,5)</f>
        <v>0</v>
      </c>
      <c r="AZ1356" s="10" t="b">
        <f>IF(W1356,6)</f>
        <v>0</v>
      </c>
      <c r="BA1356" s="10" t="b">
        <f>IF(X1356,7)</f>
        <v>0</v>
      </c>
      <c r="BB1356" s="10">
        <f>MIN(AU1356:BA1356)</f>
        <v>0</v>
      </c>
      <c r="BC1356" s="10">
        <f>MAX(AU1356:BA1356)</f>
        <v>0</v>
      </c>
      <c r="BD1356" s="10">
        <f>IF(AT1356&gt;0,(1+(BC1356-AT1356))-BB1356,-1)</f>
        <v>-1</v>
      </c>
      <c r="BE1356" s="44">
        <f>AL1356-AT1356</f>
        <v>0</v>
      </c>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c r="FN1356" s="3"/>
      <c r="FO1356" s="3"/>
      <c r="FP1356" s="3"/>
      <c r="FQ1356" s="3"/>
      <c r="FR1356" s="3"/>
      <c r="FS1356" s="3"/>
      <c r="FT1356" s="3"/>
      <c r="FU1356" s="3"/>
    </row>
    <row r="1357" spans="1:177" ht="15" customHeight="1">
      <c r="A1357" s="1">
        <v>1356</v>
      </c>
      <c r="B1357" s="1">
        <v>-38.598874277504798</v>
      </c>
      <c r="C1357" s="1">
        <v>145.577532774405</v>
      </c>
      <c r="D1357" s="1">
        <v>9</v>
      </c>
      <c r="E1357"/>
      <c r="F1357" s="1" t="s">
        <v>40</v>
      </c>
      <c r="G1357" s="1" t="s">
        <v>1570</v>
      </c>
      <c r="H1357" s="2" t="s">
        <v>1594</v>
      </c>
      <c r="I1357" s="4">
        <v>1</v>
      </c>
      <c r="J1357" s="4">
        <v>0</v>
      </c>
      <c r="K1357" s="4">
        <v>0</v>
      </c>
      <c r="L1357" s="4">
        <v>0</v>
      </c>
      <c r="M1357" s="5">
        <v>1</v>
      </c>
      <c r="N1357" s="5">
        <v>0</v>
      </c>
      <c r="O1357" s="5">
        <v>0</v>
      </c>
      <c r="P1357" s="5">
        <v>0</v>
      </c>
      <c r="Q1357" s="5">
        <v>0</v>
      </c>
      <c r="R1357" s="6">
        <v>0</v>
      </c>
      <c r="S1357" s="6">
        <v>0</v>
      </c>
      <c r="T1357" s="6">
        <v>0</v>
      </c>
      <c r="U1357" s="6">
        <v>0</v>
      </c>
      <c r="V1357" s="6">
        <v>0</v>
      </c>
      <c r="W1357" s="6">
        <v>1</v>
      </c>
      <c r="X1357" s="6">
        <v>0</v>
      </c>
      <c r="Y1357" s="7">
        <v>0</v>
      </c>
      <c r="Z1357" s="7">
        <v>0</v>
      </c>
      <c r="AA1357" s="8">
        <v>0</v>
      </c>
      <c r="AB1357" s="8">
        <v>1</v>
      </c>
      <c r="AC1357" s="8">
        <v>0</v>
      </c>
      <c r="AD1357" s="8">
        <v>0</v>
      </c>
      <c r="AE1357" s="8">
        <v>0</v>
      </c>
      <c r="AF1357" s="8">
        <v>0</v>
      </c>
      <c r="AI1357" s="9" t="s">
        <v>85</v>
      </c>
      <c r="AK1357" s="9">
        <f>LEN(H1357)</f>
        <v>19</v>
      </c>
      <c r="AL1357" s="9">
        <f>SUM(R1357:X1357)</f>
        <v>1</v>
      </c>
      <c r="AM1357" s="3" t="b">
        <f>IF(R1357,1)</f>
        <v>0</v>
      </c>
      <c r="AN1357" s="3" t="b">
        <f>IF(S1357,1)</f>
        <v>0</v>
      </c>
      <c r="AO1357" s="3" t="b">
        <f>IF(T1357,1)</f>
        <v>0</v>
      </c>
      <c r="AP1357" s="3" t="b">
        <f>IF(U1357,1)</f>
        <v>0</v>
      </c>
      <c r="AQ1357" s="3" t="b">
        <f>IF(V1357,1)</f>
        <v>0</v>
      </c>
      <c r="AR1357" s="3">
        <f>IF(W1357,1)</f>
        <v>1</v>
      </c>
      <c r="AS1357" s="3" t="b">
        <f>IF(X1357,1)</f>
        <v>0</v>
      </c>
      <c r="AT1357" s="3">
        <f>SUM(AM1357:AS1357)</f>
        <v>1</v>
      </c>
      <c r="AU1357" s="10" t="b">
        <f>IF(R1357,1)</f>
        <v>0</v>
      </c>
      <c r="AV1357" s="10" t="b">
        <f>IF(S1357,2)</f>
        <v>0</v>
      </c>
      <c r="AW1357" s="10" t="b">
        <f>IF(T1357,3)</f>
        <v>0</v>
      </c>
      <c r="AX1357" s="10" t="b">
        <f>IF(U1357,4)</f>
        <v>0</v>
      </c>
      <c r="AY1357" s="10" t="b">
        <f>IF(V1357,5)</f>
        <v>0</v>
      </c>
      <c r="AZ1357" s="10">
        <f>IF(W1357,6)</f>
        <v>6</v>
      </c>
      <c r="BA1357" s="10" t="b">
        <f>IF(X1357,7)</f>
        <v>0</v>
      </c>
      <c r="BB1357" s="10">
        <f>MIN(AU1357:BA1357)</f>
        <v>6</v>
      </c>
      <c r="BC1357" s="10">
        <f>MAX(AU1357:BA1357)</f>
        <v>6</v>
      </c>
      <c r="BD1357" s="10">
        <f>IF(AT1357&gt;0,(1+(BC1357-AT1357))-BB1357,-1)</f>
        <v>0</v>
      </c>
      <c r="BE1357" s="44">
        <f>AL1357-AT1357</f>
        <v>0</v>
      </c>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c r="FN1357" s="3"/>
      <c r="FO1357" s="3"/>
      <c r="FP1357" s="3"/>
      <c r="FQ1357" s="3"/>
      <c r="FR1357" s="3"/>
      <c r="FS1357" s="3"/>
      <c r="FT1357" s="3"/>
      <c r="FU1357" s="3"/>
    </row>
    <row r="1358" spans="1:177" ht="15" customHeight="1">
      <c r="A1358" s="1">
        <v>1357</v>
      </c>
      <c r="B1358" s="1">
        <v>-37.962058084685303</v>
      </c>
      <c r="C1358" s="1">
        <v>145.414000873482</v>
      </c>
      <c r="D1358" s="1">
        <v>12</v>
      </c>
      <c r="E1358"/>
      <c r="F1358" s="1" t="s">
        <v>40</v>
      </c>
      <c r="G1358" s="1" t="s">
        <v>1570</v>
      </c>
      <c r="H1358" s="2" t="s">
        <v>1595</v>
      </c>
      <c r="I1358" s="4">
        <v>1</v>
      </c>
      <c r="J1358" s="4">
        <v>0</v>
      </c>
      <c r="K1358" s="4">
        <v>0</v>
      </c>
      <c r="L1358" s="4">
        <v>0</v>
      </c>
      <c r="M1358" s="5">
        <v>0</v>
      </c>
      <c r="N1358" s="5">
        <v>1</v>
      </c>
      <c r="O1358" s="5">
        <v>0</v>
      </c>
      <c r="P1358" s="5">
        <v>0</v>
      </c>
      <c r="Q1358" s="5">
        <v>0</v>
      </c>
      <c r="R1358" s="6">
        <v>0</v>
      </c>
      <c r="S1358" s="6">
        <v>0</v>
      </c>
      <c r="T1358" s="6">
        <v>0</v>
      </c>
      <c r="U1358" s="6">
        <v>0</v>
      </c>
      <c r="V1358" s="6">
        <v>1</v>
      </c>
      <c r="W1358" s="6">
        <v>0</v>
      </c>
      <c r="X1358" s="6">
        <v>0</v>
      </c>
      <c r="Y1358" s="7">
        <v>0</v>
      </c>
      <c r="Z1358" s="7">
        <v>1</v>
      </c>
      <c r="AA1358" s="8">
        <v>0</v>
      </c>
      <c r="AB1358" s="8">
        <v>0</v>
      </c>
      <c r="AC1358" s="8">
        <v>0</v>
      </c>
      <c r="AD1358" s="8">
        <v>0</v>
      </c>
      <c r="AE1358" s="8">
        <v>0</v>
      </c>
      <c r="AF1358" s="8">
        <v>0</v>
      </c>
      <c r="AJ1358" s="9" t="s">
        <v>4442</v>
      </c>
      <c r="AK1358" s="9">
        <f>LEN(H1358)</f>
        <v>14</v>
      </c>
      <c r="AL1358" s="9">
        <f>SUM(R1358:X1358)</f>
        <v>1</v>
      </c>
      <c r="AM1358" s="3" t="b">
        <f>IF(R1358,1)</f>
        <v>0</v>
      </c>
      <c r="AN1358" s="3" t="b">
        <f>IF(S1358,1)</f>
        <v>0</v>
      </c>
      <c r="AO1358" s="3" t="b">
        <f>IF(T1358,1)</f>
        <v>0</v>
      </c>
      <c r="AP1358" s="3" t="b">
        <f>IF(U1358,1)</f>
        <v>0</v>
      </c>
      <c r="AQ1358" s="3">
        <f>IF(V1358,1)</f>
        <v>1</v>
      </c>
      <c r="AR1358" s="3" t="b">
        <f>IF(W1358,1)</f>
        <v>0</v>
      </c>
      <c r="AS1358" s="3" t="b">
        <f>IF(X1358,1)</f>
        <v>0</v>
      </c>
      <c r="AT1358" s="3">
        <f>SUM(AM1358:AS1358)</f>
        <v>1</v>
      </c>
      <c r="AU1358" s="10" t="b">
        <f>IF(R1358,1)</f>
        <v>0</v>
      </c>
      <c r="AV1358" s="10" t="b">
        <f>IF(S1358,2)</f>
        <v>0</v>
      </c>
      <c r="AW1358" s="10" t="b">
        <f>IF(T1358,3)</f>
        <v>0</v>
      </c>
      <c r="AX1358" s="10" t="b">
        <f>IF(U1358,4)</f>
        <v>0</v>
      </c>
      <c r="AY1358" s="10">
        <f>IF(V1358,5)</f>
        <v>5</v>
      </c>
      <c r="AZ1358" s="10" t="b">
        <f>IF(W1358,6)</f>
        <v>0</v>
      </c>
      <c r="BA1358" s="10" t="b">
        <f>IF(X1358,7)</f>
        <v>0</v>
      </c>
      <c r="BB1358" s="10">
        <f>MIN(AU1358:BA1358)</f>
        <v>5</v>
      </c>
      <c r="BC1358" s="10">
        <f>MAX(AU1358:BA1358)</f>
        <v>5</v>
      </c>
      <c r="BD1358" s="10">
        <f>IF(AT1358&gt;0,(1+(BC1358-AT1358))-BB1358,-1)</f>
        <v>0</v>
      </c>
      <c r="BE1358" s="44">
        <f>AL1358-AT1358</f>
        <v>0</v>
      </c>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c r="FN1358" s="3"/>
      <c r="FO1358" s="3"/>
      <c r="FP1358" s="3"/>
      <c r="FQ1358" s="3"/>
      <c r="FR1358" s="3"/>
      <c r="FS1358" s="3"/>
      <c r="FT1358" s="3"/>
      <c r="FU1358" s="3"/>
    </row>
    <row r="1359" spans="1:177" ht="15" customHeight="1">
      <c r="A1359" s="1">
        <v>1358</v>
      </c>
      <c r="B1359" s="1">
        <v>-38.640254975240197</v>
      </c>
      <c r="C1359" s="1">
        <v>146.20698557386299</v>
      </c>
      <c r="D1359" s="1">
        <v>9</v>
      </c>
      <c r="E1359"/>
      <c r="F1359" s="1" t="s">
        <v>40</v>
      </c>
      <c r="G1359" s="1" t="s">
        <v>1570</v>
      </c>
      <c r="H1359" s="2" t="s">
        <v>1596</v>
      </c>
      <c r="I1359" s="4">
        <v>1</v>
      </c>
      <c r="J1359" s="4">
        <v>0</v>
      </c>
      <c r="K1359" s="4">
        <v>0</v>
      </c>
      <c r="L1359" s="4">
        <v>0</v>
      </c>
      <c r="M1359" s="5">
        <v>1</v>
      </c>
      <c r="N1359" s="5">
        <v>0</v>
      </c>
      <c r="O1359" s="5">
        <v>0</v>
      </c>
      <c r="P1359" s="5">
        <v>0</v>
      </c>
      <c r="Q1359" s="5">
        <v>0</v>
      </c>
      <c r="R1359" s="6">
        <v>0</v>
      </c>
      <c r="S1359" s="6">
        <v>0</v>
      </c>
      <c r="T1359" s="6">
        <v>0</v>
      </c>
      <c r="U1359" s="6">
        <v>0</v>
      </c>
      <c r="V1359" s="6">
        <v>0</v>
      </c>
      <c r="W1359" s="6">
        <v>1</v>
      </c>
      <c r="X1359" s="6">
        <v>0</v>
      </c>
      <c r="Y1359" s="7">
        <v>0</v>
      </c>
      <c r="Z1359" s="7">
        <v>0</v>
      </c>
      <c r="AA1359" s="8">
        <v>0</v>
      </c>
      <c r="AB1359" s="8">
        <v>1</v>
      </c>
      <c r="AC1359" s="8">
        <v>0</v>
      </c>
      <c r="AD1359" s="8">
        <v>0</v>
      </c>
      <c r="AE1359" s="8">
        <v>0</v>
      </c>
      <c r="AF1359" s="8">
        <v>0</v>
      </c>
      <c r="AI1359" s="9" t="s">
        <v>85</v>
      </c>
      <c r="AK1359" s="9">
        <f>LEN(H1359)</f>
        <v>11</v>
      </c>
      <c r="AL1359" s="9">
        <f>SUM(R1359:X1359)</f>
        <v>1</v>
      </c>
      <c r="AM1359" s="3" t="b">
        <f>IF(R1359,1)</f>
        <v>0</v>
      </c>
      <c r="AN1359" s="3" t="b">
        <f>IF(S1359,1)</f>
        <v>0</v>
      </c>
      <c r="AO1359" s="3" t="b">
        <f>IF(T1359,1)</f>
        <v>0</v>
      </c>
      <c r="AP1359" s="3" t="b">
        <f>IF(U1359,1)</f>
        <v>0</v>
      </c>
      <c r="AQ1359" s="3" t="b">
        <f>IF(V1359,1)</f>
        <v>0</v>
      </c>
      <c r="AR1359" s="3">
        <f>IF(W1359,1)</f>
        <v>1</v>
      </c>
      <c r="AS1359" s="3" t="b">
        <f>IF(X1359,1)</f>
        <v>0</v>
      </c>
      <c r="AT1359" s="3">
        <f>SUM(AM1359:AS1359)</f>
        <v>1</v>
      </c>
      <c r="AU1359" s="10" t="b">
        <f>IF(R1359,1)</f>
        <v>0</v>
      </c>
      <c r="AV1359" s="10" t="b">
        <f>IF(S1359,2)</f>
        <v>0</v>
      </c>
      <c r="AW1359" s="10" t="b">
        <f>IF(T1359,3)</f>
        <v>0</v>
      </c>
      <c r="AX1359" s="10" t="b">
        <f>IF(U1359,4)</f>
        <v>0</v>
      </c>
      <c r="AY1359" s="10" t="b">
        <f>IF(V1359,5)</f>
        <v>0</v>
      </c>
      <c r="AZ1359" s="10">
        <f>IF(W1359,6)</f>
        <v>6</v>
      </c>
      <c r="BA1359" s="10" t="b">
        <f>IF(X1359,7)</f>
        <v>0</v>
      </c>
      <c r="BB1359" s="10">
        <f>MIN(AU1359:BA1359)</f>
        <v>6</v>
      </c>
      <c r="BC1359" s="10">
        <f>MAX(AU1359:BA1359)</f>
        <v>6</v>
      </c>
      <c r="BD1359" s="10">
        <f>IF(AT1359&gt;0,(1+(BC1359-AT1359))-BB1359,-1)</f>
        <v>0</v>
      </c>
      <c r="BE1359" s="44">
        <f>AL1359-AT1359</f>
        <v>0</v>
      </c>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c r="FN1359" s="3"/>
      <c r="FO1359" s="3"/>
      <c r="FP1359" s="3"/>
      <c r="FQ1359" s="3"/>
      <c r="FR1359" s="3"/>
      <c r="FS1359" s="3"/>
      <c r="FT1359" s="3"/>
      <c r="FU1359" s="3"/>
    </row>
    <row r="1360" spans="1:177" ht="15" customHeight="1">
      <c r="A1360" s="1">
        <v>1359</v>
      </c>
      <c r="B1360" s="1">
        <v>-37.817900000000002</v>
      </c>
      <c r="C1360" s="1">
        <v>144.9684</v>
      </c>
      <c r="D1360" s="1">
        <v>15</v>
      </c>
      <c r="E1360"/>
      <c r="F1360" s="1" t="s">
        <v>40</v>
      </c>
      <c r="G1360" s="1" t="s">
        <v>1570</v>
      </c>
      <c r="H1360" s="2" t="s">
        <v>1597</v>
      </c>
      <c r="I1360" s="4">
        <v>1</v>
      </c>
      <c r="J1360" s="4">
        <v>0</v>
      </c>
      <c r="K1360" s="4">
        <v>0</v>
      </c>
      <c r="L1360" s="4">
        <v>0</v>
      </c>
      <c r="M1360" s="5">
        <v>1</v>
      </c>
      <c r="N1360" s="5">
        <v>0</v>
      </c>
      <c r="O1360" s="5">
        <v>0</v>
      </c>
      <c r="P1360" s="5">
        <v>0</v>
      </c>
      <c r="Q1360" s="5">
        <v>0</v>
      </c>
      <c r="R1360" s="6">
        <v>0</v>
      </c>
      <c r="S1360" s="6">
        <v>0</v>
      </c>
      <c r="T1360" s="6">
        <v>0</v>
      </c>
      <c r="U1360" s="6">
        <v>0</v>
      </c>
      <c r="V1360" s="6">
        <v>0</v>
      </c>
      <c r="W1360" s="6">
        <v>1</v>
      </c>
      <c r="X1360" s="6">
        <v>0</v>
      </c>
      <c r="Y1360" s="7">
        <v>0</v>
      </c>
      <c r="Z1360" s="7">
        <v>0</v>
      </c>
      <c r="AA1360" s="8">
        <v>0</v>
      </c>
      <c r="AB1360" s="8">
        <v>0</v>
      </c>
      <c r="AC1360" s="8">
        <v>0</v>
      </c>
      <c r="AD1360" s="8">
        <v>0</v>
      </c>
      <c r="AE1360" s="8">
        <v>0</v>
      </c>
      <c r="AF1360" s="8">
        <v>1</v>
      </c>
      <c r="AI1360" s="9" t="s">
        <v>238</v>
      </c>
      <c r="AK1360" s="9">
        <f>LEN(H1360)</f>
        <v>12</v>
      </c>
      <c r="AL1360" s="9">
        <f>SUM(R1360:X1360)</f>
        <v>1</v>
      </c>
      <c r="AM1360" s="3" t="b">
        <f>IF(R1360,1)</f>
        <v>0</v>
      </c>
      <c r="AN1360" s="3" t="b">
        <f>IF(S1360,1)</f>
        <v>0</v>
      </c>
      <c r="AO1360" s="3" t="b">
        <f>IF(T1360,1)</f>
        <v>0</v>
      </c>
      <c r="AP1360" s="3" t="b">
        <f>IF(U1360,1)</f>
        <v>0</v>
      </c>
      <c r="AQ1360" s="3" t="b">
        <f>IF(V1360,1)</f>
        <v>0</v>
      </c>
      <c r="AR1360" s="3">
        <f>IF(W1360,1)</f>
        <v>1</v>
      </c>
      <c r="AS1360" s="3" t="b">
        <f>IF(X1360,1)</f>
        <v>0</v>
      </c>
      <c r="AT1360" s="3">
        <f>SUM(AM1360:AS1360)</f>
        <v>1</v>
      </c>
      <c r="AU1360" s="10" t="b">
        <f>IF(R1360,1)</f>
        <v>0</v>
      </c>
      <c r="AV1360" s="10" t="b">
        <f>IF(S1360,2)</f>
        <v>0</v>
      </c>
      <c r="AW1360" s="10" t="b">
        <f>IF(T1360,3)</f>
        <v>0</v>
      </c>
      <c r="AX1360" s="10" t="b">
        <f>IF(U1360,4)</f>
        <v>0</v>
      </c>
      <c r="AY1360" s="10" t="b">
        <f>IF(V1360,5)</f>
        <v>0</v>
      </c>
      <c r="AZ1360" s="10">
        <f>IF(W1360,6)</f>
        <v>6</v>
      </c>
      <c r="BA1360" s="10" t="b">
        <f>IF(X1360,7)</f>
        <v>0</v>
      </c>
      <c r="BB1360" s="10">
        <f>MIN(AU1360:BA1360)</f>
        <v>6</v>
      </c>
      <c r="BC1360" s="10">
        <f>MAX(AU1360:BA1360)</f>
        <v>6</v>
      </c>
      <c r="BD1360" s="10">
        <f>IF(AT1360&gt;0,(1+(BC1360-AT1360))-BB1360,-1)</f>
        <v>0</v>
      </c>
      <c r="BE1360" s="44">
        <f>AL1360-AT1360</f>
        <v>0</v>
      </c>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c r="FN1360" s="3"/>
      <c r="FO1360" s="3"/>
      <c r="FP1360" s="3"/>
      <c r="FQ1360" s="3"/>
      <c r="FR1360" s="3"/>
      <c r="FS1360" s="3"/>
      <c r="FT1360" s="3"/>
      <c r="FU1360" s="3"/>
    </row>
    <row r="1361" spans="1:177" ht="15" customHeight="1">
      <c r="A1361" s="1">
        <v>1360</v>
      </c>
      <c r="B1361" s="1">
        <v>0</v>
      </c>
      <c r="C1361" s="1">
        <v>0</v>
      </c>
      <c r="D1361" s="1">
        <v>0</v>
      </c>
      <c r="E1361"/>
      <c r="F1361" s="1" t="s">
        <v>40</v>
      </c>
      <c r="G1361" s="1" t="s">
        <v>1570</v>
      </c>
      <c r="H1361" s="14"/>
      <c r="I1361" s="4">
        <v>0</v>
      </c>
      <c r="J1361" s="4">
        <v>0</v>
      </c>
      <c r="K1361" s="4">
        <v>0</v>
      </c>
      <c r="L1361" s="4">
        <v>99</v>
      </c>
      <c r="M1361" s="5">
        <v>0</v>
      </c>
      <c r="N1361" s="5">
        <v>0</v>
      </c>
      <c r="O1361" s="5">
        <v>0</v>
      </c>
      <c r="P1361" s="5">
        <v>0</v>
      </c>
      <c r="Q1361" s="5">
        <v>0</v>
      </c>
      <c r="R1361" s="6">
        <v>0</v>
      </c>
      <c r="S1361" s="6">
        <v>0</v>
      </c>
      <c r="T1361" s="6">
        <v>0</v>
      </c>
      <c r="U1361" s="6">
        <v>0</v>
      </c>
      <c r="V1361" s="6">
        <v>0</v>
      </c>
      <c r="W1361" s="6">
        <v>0</v>
      </c>
      <c r="X1361" s="6">
        <v>0</v>
      </c>
      <c r="Y1361" s="7">
        <v>0</v>
      </c>
      <c r="Z1361" s="7">
        <v>0</v>
      </c>
      <c r="AA1361" s="8">
        <v>0</v>
      </c>
      <c r="AB1361" s="8">
        <v>0</v>
      </c>
      <c r="AC1361" s="8">
        <v>0</v>
      </c>
      <c r="AD1361" s="8">
        <v>0</v>
      </c>
      <c r="AE1361" s="8">
        <v>0</v>
      </c>
      <c r="AF1361" s="8">
        <v>0</v>
      </c>
      <c r="AK1361" s="9">
        <f>LEN(H1361)</f>
        <v>0</v>
      </c>
      <c r="AL1361" s="9">
        <f>SUM(R1361:X1361)</f>
        <v>0</v>
      </c>
      <c r="AM1361" s="3" t="b">
        <f>IF(R1361,1)</f>
        <v>0</v>
      </c>
      <c r="AN1361" s="3" t="b">
        <f>IF(S1361,1)</f>
        <v>0</v>
      </c>
      <c r="AO1361" s="3" t="b">
        <f>IF(T1361,1)</f>
        <v>0</v>
      </c>
      <c r="AP1361" s="3" t="b">
        <f>IF(U1361,1)</f>
        <v>0</v>
      </c>
      <c r="AQ1361" s="3" t="b">
        <f>IF(V1361,1)</f>
        <v>0</v>
      </c>
      <c r="AR1361" s="3" t="b">
        <f>IF(W1361,1)</f>
        <v>0</v>
      </c>
      <c r="AS1361" s="3" t="b">
        <f>IF(X1361,1)</f>
        <v>0</v>
      </c>
      <c r="AT1361" s="3">
        <f>SUM(AM1361:AS1361)</f>
        <v>0</v>
      </c>
      <c r="AU1361" s="10" t="b">
        <f>IF(R1361,1)</f>
        <v>0</v>
      </c>
      <c r="AV1361" s="10" t="b">
        <f>IF(S1361,2)</f>
        <v>0</v>
      </c>
      <c r="AW1361" s="10" t="b">
        <f>IF(T1361,3)</f>
        <v>0</v>
      </c>
      <c r="AX1361" s="10" t="b">
        <f>IF(U1361,4)</f>
        <v>0</v>
      </c>
      <c r="AY1361" s="10" t="b">
        <f>IF(V1361,5)</f>
        <v>0</v>
      </c>
      <c r="AZ1361" s="10" t="b">
        <f>IF(W1361,6)</f>
        <v>0</v>
      </c>
      <c r="BA1361" s="10" t="b">
        <f>IF(X1361,7)</f>
        <v>0</v>
      </c>
      <c r="BB1361" s="10">
        <f>MIN(AU1361:BA1361)</f>
        <v>0</v>
      </c>
      <c r="BC1361" s="10">
        <f>MAX(AU1361:BA1361)</f>
        <v>0</v>
      </c>
      <c r="BD1361" s="10">
        <f>IF(AT1361&gt;0,(1+(BC1361-AT1361))-BB1361,-1)</f>
        <v>-1</v>
      </c>
      <c r="BE1361" s="44">
        <f>AL1361-AT1361</f>
        <v>0</v>
      </c>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c r="FN1361" s="3"/>
      <c r="FO1361" s="3"/>
      <c r="FP1361" s="3"/>
      <c r="FQ1361" s="3"/>
      <c r="FR1361" s="3"/>
      <c r="FS1361" s="3"/>
      <c r="FT1361" s="3"/>
      <c r="FU1361" s="3"/>
    </row>
    <row r="1362" spans="1:177" ht="15" customHeight="1">
      <c r="A1362" s="1">
        <v>1361</v>
      </c>
      <c r="B1362" s="1">
        <v>-37.817900000000002</v>
      </c>
      <c r="C1362" s="1">
        <v>144.9684</v>
      </c>
      <c r="D1362" s="1">
        <v>15</v>
      </c>
      <c r="E1362"/>
      <c r="F1362" s="1" t="s">
        <v>40</v>
      </c>
      <c r="G1362" s="1" t="s">
        <v>1570</v>
      </c>
      <c r="H1362" s="2" t="s">
        <v>1598</v>
      </c>
      <c r="I1362" s="4">
        <v>0</v>
      </c>
      <c r="J1362" s="4">
        <v>0</v>
      </c>
      <c r="K1362" s="4">
        <v>0</v>
      </c>
      <c r="L1362" s="4">
        <v>1</v>
      </c>
      <c r="M1362" s="5">
        <v>0</v>
      </c>
      <c r="N1362" s="5">
        <v>0</v>
      </c>
      <c r="O1362" s="5">
        <v>0</v>
      </c>
      <c r="P1362" s="5">
        <v>0</v>
      </c>
      <c r="Q1362" s="5">
        <v>0</v>
      </c>
      <c r="R1362" s="6">
        <v>0</v>
      </c>
      <c r="S1362" s="6">
        <v>0</v>
      </c>
      <c r="T1362" s="6">
        <v>0</v>
      </c>
      <c r="U1362" s="6">
        <v>0</v>
      </c>
      <c r="V1362" s="6">
        <v>0</v>
      </c>
      <c r="W1362" s="6">
        <v>0</v>
      </c>
      <c r="X1362" s="6">
        <v>0</v>
      </c>
      <c r="Y1362" s="7">
        <v>0</v>
      </c>
      <c r="Z1362" s="7">
        <v>0</v>
      </c>
      <c r="AA1362" s="8">
        <v>0</v>
      </c>
      <c r="AB1362" s="8">
        <v>1</v>
      </c>
      <c r="AC1362" s="8">
        <v>0</v>
      </c>
      <c r="AD1362" s="8">
        <v>0</v>
      </c>
      <c r="AE1362" s="8">
        <v>0</v>
      </c>
      <c r="AF1362" s="8">
        <v>0</v>
      </c>
      <c r="AI1362" s="9" t="s">
        <v>85</v>
      </c>
      <c r="AK1362" s="9">
        <f>LEN(H1362)</f>
        <v>9</v>
      </c>
      <c r="AL1362" s="9">
        <f>SUM(R1362:X1362)</f>
        <v>0</v>
      </c>
      <c r="AM1362" s="3" t="b">
        <f>IF(R1362,1)</f>
        <v>0</v>
      </c>
      <c r="AN1362" s="3" t="b">
        <f>IF(S1362,1)</f>
        <v>0</v>
      </c>
      <c r="AO1362" s="3" t="b">
        <f>IF(T1362,1)</f>
        <v>0</v>
      </c>
      <c r="AP1362" s="3" t="b">
        <f>IF(U1362,1)</f>
        <v>0</v>
      </c>
      <c r="AQ1362" s="3" t="b">
        <f>IF(V1362,1)</f>
        <v>0</v>
      </c>
      <c r="AR1362" s="3" t="b">
        <f>IF(W1362,1)</f>
        <v>0</v>
      </c>
      <c r="AS1362" s="3" t="b">
        <f>IF(X1362,1)</f>
        <v>0</v>
      </c>
      <c r="AT1362" s="3">
        <f>SUM(AM1362:AS1362)</f>
        <v>0</v>
      </c>
      <c r="AU1362" s="10" t="b">
        <f>IF(R1362,1)</f>
        <v>0</v>
      </c>
      <c r="AV1362" s="10" t="b">
        <f>IF(S1362,2)</f>
        <v>0</v>
      </c>
      <c r="AW1362" s="10" t="b">
        <f>IF(T1362,3)</f>
        <v>0</v>
      </c>
      <c r="AX1362" s="10" t="b">
        <f>IF(U1362,4)</f>
        <v>0</v>
      </c>
      <c r="AY1362" s="10" t="b">
        <f>IF(V1362,5)</f>
        <v>0</v>
      </c>
      <c r="AZ1362" s="10" t="b">
        <f>IF(W1362,6)</f>
        <v>0</v>
      </c>
      <c r="BA1362" s="10" t="b">
        <f>IF(X1362,7)</f>
        <v>0</v>
      </c>
      <c r="BB1362" s="10">
        <f>MIN(AU1362:BA1362)</f>
        <v>0</v>
      </c>
      <c r="BC1362" s="10">
        <f>MAX(AU1362:BA1362)</f>
        <v>0</v>
      </c>
      <c r="BD1362" s="10">
        <f>IF(AT1362&gt;0,(1+(BC1362-AT1362))-BB1362,-1)</f>
        <v>-1</v>
      </c>
      <c r="BE1362" s="44">
        <f>AL1362-AT1362</f>
        <v>0</v>
      </c>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c r="FN1362" s="3"/>
      <c r="FO1362" s="3"/>
      <c r="FP1362" s="3"/>
      <c r="FQ1362" s="3"/>
      <c r="FR1362" s="3"/>
      <c r="FS1362" s="3"/>
      <c r="FT1362" s="3"/>
      <c r="FU1362" s="3"/>
    </row>
    <row r="1363" spans="1:177" ht="15" customHeight="1">
      <c r="A1363" s="1">
        <v>1362</v>
      </c>
      <c r="B1363" s="1">
        <v>-37.806999845358199</v>
      </c>
      <c r="C1363" s="1">
        <v>144.98563051071201</v>
      </c>
      <c r="D1363" s="1">
        <v>14</v>
      </c>
      <c r="E1363"/>
      <c r="F1363" s="1" t="s">
        <v>40</v>
      </c>
      <c r="G1363" s="1" t="s">
        <v>1570</v>
      </c>
      <c r="H1363" s="2" t="s">
        <v>1599</v>
      </c>
      <c r="I1363" s="4">
        <v>1</v>
      </c>
      <c r="J1363" s="4">
        <v>0</v>
      </c>
      <c r="K1363" s="4">
        <v>0</v>
      </c>
      <c r="L1363" s="4">
        <v>0</v>
      </c>
      <c r="M1363" s="5">
        <v>1</v>
      </c>
      <c r="N1363" s="5">
        <v>0</v>
      </c>
      <c r="O1363" s="5">
        <v>0</v>
      </c>
      <c r="P1363" s="5">
        <v>0</v>
      </c>
      <c r="Q1363" s="5">
        <v>0</v>
      </c>
      <c r="R1363" s="6">
        <v>0</v>
      </c>
      <c r="S1363" s="6">
        <v>0</v>
      </c>
      <c r="T1363" s="6">
        <v>0</v>
      </c>
      <c r="U1363" s="6">
        <v>0</v>
      </c>
      <c r="V1363" s="6">
        <v>1</v>
      </c>
      <c r="W1363" s="6">
        <v>0</v>
      </c>
      <c r="X1363" s="6">
        <v>0</v>
      </c>
      <c r="Y1363" s="7">
        <v>0</v>
      </c>
      <c r="Z1363" s="7">
        <v>0</v>
      </c>
      <c r="AA1363" s="8">
        <v>0</v>
      </c>
      <c r="AB1363" s="8">
        <v>0</v>
      </c>
      <c r="AC1363" s="8">
        <v>0</v>
      </c>
      <c r="AD1363" s="8">
        <v>0</v>
      </c>
      <c r="AE1363" s="8">
        <v>0</v>
      </c>
      <c r="AF1363" s="8">
        <v>0</v>
      </c>
      <c r="AK1363" s="9">
        <f>LEN(H1363)</f>
        <v>11</v>
      </c>
      <c r="AL1363" s="9">
        <f>SUM(R1363:X1363)</f>
        <v>1</v>
      </c>
      <c r="AM1363" s="3" t="b">
        <f>IF(R1363,1)</f>
        <v>0</v>
      </c>
      <c r="AN1363" s="3" t="b">
        <f>IF(S1363,1)</f>
        <v>0</v>
      </c>
      <c r="AO1363" s="3" t="b">
        <f>IF(T1363,1)</f>
        <v>0</v>
      </c>
      <c r="AP1363" s="3" t="b">
        <f>IF(U1363,1)</f>
        <v>0</v>
      </c>
      <c r="AQ1363" s="3">
        <f>IF(V1363,1)</f>
        <v>1</v>
      </c>
      <c r="AR1363" s="3" t="b">
        <f>IF(W1363,1)</f>
        <v>0</v>
      </c>
      <c r="AS1363" s="3" t="b">
        <f>IF(X1363,1)</f>
        <v>0</v>
      </c>
      <c r="AT1363" s="3">
        <f>SUM(AM1363:AS1363)</f>
        <v>1</v>
      </c>
      <c r="AU1363" s="10" t="b">
        <f>IF(R1363,1)</f>
        <v>0</v>
      </c>
      <c r="AV1363" s="10" t="b">
        <f>IF(S1363,2)</f>
        <v>0</v>
      </c>
      <c r="AW1363" s="10" t="b">
        <f>IF(T1363,3)</f>
        <v>0</v>
      </c>
      <c r="AX1363" s="10" t="b">
        <f>IF(U1363,4)</f>
        <v>0</v>
      </c>
      <c r="AY1363" s="10">
        <f>IF(V1363,5)</f>
        <v>5</v>
      </c>
      <c r="AZ1363" s="10" t="b">
        <f>IF(W1363,6)</f>
        <v>0</v>
      </c>
      <c r="BA1363" s="10" t="b">
        <f>IF(X1363,7)</f>
        <v>0</v>
      </c>
      <c r="BB1363" s="10">
        <f>MIN(AU1363:BA1363)</f>
        <v>5</v>
      </c>
      <c r="BC1363" s="10">
        <f>MAX(AU1363:BA1363)</f>
        <v>5</v>
      </c>
      <c r="BD1363" s="10">
        <f>IF(AT1363&gt;0,(1+(BC1363-AT1363))-BB1363,-1)</f>
        <v>0</v>
      </c>
      <c r="BE1363" s="44">
        <f>AL1363-AT1363</f>
        <v>0</v>
      </c>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c r="FN1363" s="3"/>
      <c r="FO1363" s="3"/>
      <c r="FP1363" s="3"/>
      <c r="FQ1363" s="3"/>
      <c r="FR1363" s="3"/>
      <c r="FS1363" s="3"/>
      <c r="FT1363" s="3"/>
      <c r="FU1363" s="3"/>
    </row>
    <row r="1364" spans="1:177" ht="15" customHeight="1">
      <c r="A1364" s="1">
        <v>1363</v>
      </c>
      <c r="B1364" s="1">
        <v>-37.756739050960903</v>
      </c>
      <c r="C1364" s="1">
        <v>145.04633949756899</v>
      </c>
      <c r="D1364" s="1">
        <v>9</v>
      </c>
      <c r="E1364"/>
      <c r="F1364" s="1" t="s">
        <v>40</v>
      </c>
      <c r="G1364" s="1" t="s">
        <v>1570</v>
      </c>
      <c r="H1364" s="2" t="s">
        <v>1600</v>
      </c>
      <c r="I1364" s="4">
        <v>1</v>
      </c>
      <c r="J1364" s="4">
        <v>0</v>
      </c>
      <c r="K1364" s="4">
        <v>0</v>
      </c>
      <c r="L1364" s="4">
        <v>0</v>
      </c>
      <c r="M1364" s="5">
        <v>1</v>
      </c>
      <c r="N1364" s="5">
        <v>0</v>
      </c>
      <c r="O1364" s="5">
        <v>0</v>
      </c>
      <c r="P1364" s="5">
        <v>0</v>
      </c>
      <c r="Q1364" s="5">
        <v>0</v>
      </c>
      <c r="R1364" s="6">
        <v>0</v>
      </c>
      <c r="S1364" s="6">
        <v>0</v>
      </c>
      <c r="T1364" s="6">
        <v>0</v>
      </c>
      <c r="U1364" s="6">
        <v>1</v>
      </c>
      <c r="V1364" s="6">
        <v>0</v>
      </c>
      <c r="W1364" s="6">
        <v>0</v>
      </c>
      <c r="X1364" s="6">
        <v>0</v>
      </c>
      <c r="Y1364" s="7">
        <v>0</v>
      </c>
      <c r="Z1364" s="7">
        <v>0</v>
      </c>
      <c r="AA1364" s="8">
        <v>0</v>
      </c>
      <c r="AB1364" s="8">
        <v>0</v>
      </c>
      <c r="AC1364" s="8">
        <v>0</v>
      </c>
      <c r="AD1364" s="8">
        <v>0</v>
      </c>
      <c r="AE1364" s="8">
        <v>0</v>
      </c>
      <c r="AF1364" s="8">
        <v>0</v>
      </c>
      <c r="AK1364" s="9">
        <f>LEN(H1364)</f>
        <v>6</v>
      </c>
      <c r="AL1364" s="9">
        <f>SUM(R1364:X1364)</f>
        <v>1</v>
      </c>
      <c r="AM1364" s="3" t="b">
        <f>IF(R1364,1)</f>
        <v>0</v>
      </c>
      <c r="AN1364" s="3" t="b">
        <f>IF(S1364,1)</f>
        <v>0</v>
      </c>
      <c r="AO1364" s="3" t="b">
        <f>IF(T1364,1)</f>
        <v>0</v>
      </c>
      <c r="AP1364" s="3">
        <f>IF(U1364,1)</f>
        <v>1</v>
      </c>
      <c r="AQ1364" s="3" t="b">
        <f>IF(V1364,1)</f>
        <v>0</v>
      </c>
      <c r="AR1364" s="3" t="b">
        <f>IF(W1364,1)</f>
        <v>0</v>
      </c>
      <c r="AS1364" s="3" t="b">
        <f>IF(X1364,1)</f>
        <v>0</v>
      </c>
      <c r="AT1364" s="3">
        <f>SUM(AM1364:AS1364)</f>
        <v>1</v>
      </c>
      <c r="AU1364" s="10" t="b">
        <f>IF(R1364,1)</f>
        <v>0</v>
      </c>
      <c r="AV1364" s="10" t="b">
        <f>IF(S1364,2)</f>
        <v>0</v>
      </c>
      <c r="AW1364" s="10" t="b">
        <f>IF(T1364,3)</f>
        <v>0</v>
      </c>
      <c r="AX1364" s="10">
        <f>IF(U1364,4)</f>
        <v>4</v>
      </c>
      <c r="AY1364" s="10" t="b">
        <f>IF(V1364,5)</f>
        <v>0</v>
      </c>
      <c r="AZ1364" s="10" t="b">
        <f>IF(W1364,6)</f>
        <v>0</v>
      </c>
      <c r="BA1364" s="10" t="b">
        <f>IF(X1364,7)</f>
        <v>0</v>
      </c>
      <c r="BB1364" s="10">
        <f>MIN(AU1364:BA1364)</f>
        <v>4</v>
      </c>
      <c r="BC1364" s="10">
        <f>MAX(AU1364:BA1364)</f>
        <v>4</v>
      </c>
      <c r="BD1364" s="10">
        <f>IF(AT1364&gt;0,(1+(BC1364-AT1364))-BB1364,-1)</f>
        <v>0</v>
      </c>
      <c r="BE1364" s="44">
        <f>AL1364-AT1364</f>
        <v>0</v>
      </c>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c r="FN1364" s="3"/>
      <c r="FO1364" s="3"/>
      <c r="FP1364" s="3"/>
      <c r="FQ1364" s="3"/>
      <c r="FR1364" s="3"/>
      <c r="FS1364" s="3"/>
      <c r="FT1364" s="3"/>
      <c r="FU1364" s="3"/>
    </row>
    <row r="1365" spans="1:177" ht="15" customHeight="1">
      <c r="A1365" s="1">
        <v>1364</v>
      </c>
      <c r="B1365" s="1">
        <v>-37.697828475429297</v>
      </c>
      <c r="C1365" s="1">
        <v>145.27929541871501</v>
      </c>
      <c r="D1365" s="1">
        <v>11</v>
      </c>
      <c r="E1365"/>
      <c r="F1365" s="1" t="s">
        <v>40</v>
      </c>
      <c r="G1365" s="1" t="s">
        <v>1570</v>
      </c>
      <c r="H1365" s="2" t="s">
        <v>1601</v>
      </c>
      <c r="I1365" s="4">
        <v>1</v>
      </c>
      <c r="J1365" s="4">
        <v>0</v>
      </c>
      <c r="K1365" s="4">
        <v>0</v>
      </c>
      <c r="L1365" s="4">
        <v>0</v>
      </c>
      <c r="M1365" s="5">
        <v>1</v>
      </c>
      <c r="N1365" s="5">
        <v>0</v>
      </c>
      <c r="O1365" s="5">
        <v>0</v>
      </c>
      <c r="P1365" s="5">
        <v>0</v>
      </c>
      <c r="Q1365" s="5">
        <v>0</v>
      </c>
      <c r="R1365" s="6">
        <v>0</v>
      </c>
      <c r="S1365" s="6">
        <v>0</v>
      </c>
      <c r="T1365" s="6">
        <v>0</v>
      </c>
      <c r="U1365" s="6">
        <v>0</v>
      </c>
      <c r="V1365" s="6">
        <v>1</v>
      </c>
      <c r="W1365" s="6">
        <v>0</v>
      </c>
      <c r="X1365" s="6">
        <v>0</v>
      </c>
      <c r="Y1365" s="7">
        <v>0</v>
      </c>
      <c r="Z1365" s="7">
        <v>0</v>
      </c>
      <c r="AA1365" s="8">
        <v>0</v>
      </c>
      <c r="AB1365" s="8">
        <v>1</v>
      </c>
      <c r="AC1365" s="8">
        <v>0</v>
      </c>
      <c r="AD1365" s="8">
        <v>0</v>
      </c>
      <c r="AE1365" s="8">
        <v>0</v>
      </c>
      <c r="AF1365" s="8">
        <v>0</v>
      </c>
      <c r="AI1365" s="9" t="s">
        <v>85</v>
      </c>
      <c r="AK1365" s="9">
        <f>LEN(H1365)</f>
        <v>23</v>
      </c>
      <c r="AL1365" s="9">
        <f>SUM(R1365:X1365)</f>
        <v>1</v>
      </c>
      <c r="AM1365" s="3" t="b">
        <f>IF(R1365,1)</f>
        <v>0</v>
      </c>
      <c r="AN1365" s="3" t="b">
        <f>IF(S1365,1)</f>
        <v>0</v>
      </c>
      <c r="AO1365" s="3" t="b">
        <f>IF(T1365,1)</f>
        <v>0</v>
      </c>
      <c r="AP1365" s="3" t="b">
        <f>IF(U1365,1)</f>
        <v>0</v>
      </c>
      <c r="AQ1365" s="3">
        <f>IF(V1365,1)</f>
        <v>1</v>
      </c>
      <c r="AR1365" s="3" t="b">
        <f>IF(W1365,1)</f>
        <v>0</v>
      </c>
      <c r="AS1365" s="3" t="b">
        <f>IF(X1365,1)</f>
        <v>0</v>
      </c>
      <c r="AT1365" s="3">
        <f>SUM(AM1365:AS1365)</f>
        <v>1</v>
      </c>
      <c r="AU1365" s="10" t="b">
        <f>IF(R1365,1)</f>
        <v>0</v>
      </c>
      <c r="AV1365" s="10" t="b">
        <f>IF(S1365,2)</f>
        <v>0</v>
      </c>
      <c r="AW1365" s="10" t="b">
        <f>IF(T1365,3)</f>
        <v>0</v>
      </c>
      <c r="AX1365" s="10" t="b">
        <f>IF(U1365,4)</f>
        <v>0</v>
      </c>
      <c r="AY1365" s="10">
        <f>IF(V1365,5)</f>
        <v>5</v>
      </c>
      <c r="AZ1365" s="10" t="b">
        <f>IF(W1365,6)</f>
        <v>0</v>
      </c>
      <c r="BA1365" s="10" t="b">
        <f>IF(X1365,7)</f>
        <v>0</v>
      </c>
      <c r="BB1365" s="10">
        <f>MIN(AU1365:BA1365)</f>
        <v>5</v>
      </c>
      <c r="BC1365" s="10">
        <f>MAX(AU1365:BA1365)</f>
        <v>5</v>
      </c>
      <c r="BD1365" s="10">
        <f>IF(AT1365&gt;0,(1+(BC1365-AT1365))-BB1365,-1)</f>
        <v>0</v>
      </c>
      <c r="BE1365" s="44">
        <f>AL1365-AT1365</f>
        <v>0</v>
      </c>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c r="FN1365" s="3"/>
      <c r="FO1365" s="3"/>
      <c r="FP1365" s="3"/>
      <c r="FQ1365" s="3"/>
      <c r="FR1365" s="3"/>
      <c r="FS1365" s="3"/>
      <c r="FT1365" s="3"/>
      <c r="FU1365" s="3"/>
    </row>
    <row r="1366" spans="1:177" ht="15" customHeight="1">
      <c r="A1366" s="1">
        <v>1365</v>
      </c>
      <c r="B1366" s="1">
        <v>-37.867830035150099</v>
      </c>
      <c r="C1366" s="1">
        <v>145.30297607640799</v>
      </c>
      <c r="D1366" s="1">
        <v>11</v>
      </c>
      <c r="E1366"/>
      <c r="F1366" s="1" t="s">
        <v>40</v>
      </c>
      <c r="G1366" s="1" t="s">
        <v>1570</v>
      </c>
      <c r="H1366" s="2" t="s">
        <v>1602</v>
      </c>
      <c r="I1366" s="4">
        <v>1</v>
      </c>
      <c r="J1366" s="4">
        <v>0</v>
      </c>
      <c r="K1366" s="4">
        <v>0</v>
      </c>
      <c r="L1366" s="4">
        <v>0</v>
      </c>
      <c r="M1366" s="5">
        <v>1</v>
      </c>
      <c r="N1366" s="5">
        <v>0</v>
      </c>
      <c r="O1366" s="5">
        <v>0</v>
      </c>
      <c r="P1366" s="5">
        <v>0</v>
      </c>
      <c r="Q1366" s="5">
        <v>0</v>
      </c>
      <c r="R1366" s="6">
        <v>0</v>
      </c>
      <c r="S1366" s="6">
        <v>0</v>
      </c>
      <c r="T1366" s="6">
        <v>0</v>
      </c>
      <c r="U1366" s="6">
        <v>0</v>
      </c>
      <c r="V1366" s="6">
        <v>1</v>
      </c>
      <c r="W1366" s="6">
        <v>0</v>
      </c>
      <c r="X1366" s="6">
        <v>0</v>
      </c>
      <c r="Y1366" s="7">
        <v>0</v>
      </c>
      <c r="Z1366" s="7">
        <v>0</v>
      </c>
      <c r="AA1366" s="8">
        <v>0</v>
      </c>
      <c r="AB1366" s="8">
        <v>0</v>
      </c>
      <c r="AC1366" s="8">
        <v>0</v>
      </c>
      <c r="AD1366" s="8">
        <v>0</v>
      </c>
      <c r="AE1366" s="8">
        <v>0</v>
      </c>
      <c r="AF1366" s="8">
        <v>1</v>
      </c>
      <c r="AI1366" s="9" t="s">
        <v>238</v>
      </c>
      <c r="AK1366" s="9">
        <f>LEN(H1366)</f>
        <v>18</v>
      </c>
      <c r="AL1366" s="9">
        <f>SUM(R1366:X1366)</f>
        <v>1</v>
      </c>
      <c r="AM1366" s="3" t="b">
        <f>IF(R1366,1)</f>
        <v>0</v>
      </c>
      <c r="AN1366" s="3" t="b">
        <f>IF(S1366,1)</f>
        <v>0</v>
      </c>
      <c r="AO1366" s="3" t="b">
        <f>IF(T1366,1)</f>
        <v>0</v>
      </c>
      <c r="AP1366" s="3" t="b">
        <f>IF(U1366,1)</f>
        <v>0</v>
      </c>
      <c r="AQ1366" s="3">
        <f>IF(V1366,1)</f>
        <v>1</v>
      </c>
      <c r="AR1366" s="3" t="b">
        <f>IF(W1366,1)</f>
        <v>0</v>
      </c>
      <c r="AS1366" s="3" t="b">
        <f>IF(X1366,1)</f>
        <v>0</v>
      </c>
      <c r="AT1366" s="3">
        <f>SUM(AM1366:AS1366)</f>
        <v>1</v>
      </c>
      <c r="AU1366" s="10" t="b">
        <f>IF(R1366,1)</f>
        <v>0</v>
      </c>
      <c r="AV1366" s="10" t="b">
        <f>IF(S1366,2)</f>
        <v>0</v>
      </c>
      <c r="AW1366" s="10" t="b">
        <f>IF(T1366,3)</f>
        <v>0</v>
      </c>
      <c r="AX1366" s="10" t="b">
        <f>IF(U1366,4)</f>
        <v>0</v>
      </c>
      <c r="AY1366" s="10">
        <f>IF(V1366,5)</f>
        <v>5</v>
      </c>
      <c r="AZ1366" s="10" t="b">
        <f>IF(W1366,6)</f>
        <v>0</v>
      </c>
      <c r="BA1366" s="10" t="b">
        <f>IF(X1366,7)</f>
        <v>0</v>
      </c>
      <c r="BB1366" s="10">
        <f>MIN(AU1366:BA1366)</f>
        <v>5</v>
      </c>
      <c r="BC1366" s="10">
        <f>MAX(AU1366:BA1366)</f>
        <v>5</v>
      </c>
      <c r="BD1366" s="10">
        <f>IF(AT1366&gt;0,(1+(BC1366-AT1366))-BB1366,-1)</f>
        <v>0</v>
      </c>
      <c r="BE1366" s="44">
        <f>AL1366-AT1366</f>
        <v>0</v>
      </c>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c r="FN1366" s="3"/>
      <c r="FO1366" s="3"/>
      <c r="FP1366" s="3"/>
      <c r="FQ1366" s="3"/>
      <c r="FR1366" s="3"/>
      <c r="FS1366" s="3"/>
      <c r="FT1366" s="3"/>
      <c r="FU1366" s="3"/>
    </row>
    <row r="1367" spans="1:177" ht="15" customHeight="1">
      <c r="A1367" s="1">
        <v>1366</v>
      </c>
      <c r="B1367" s="1">
        <v>-35.2347555980434</v>
      </c>
      <c r="C1367" s="1">
        <v>145.48066460495599</v>
      </c>
      <c r="D1367" s="1">
        <v>8</v>
      </c>
      <c r="E1367"/>
      <c r="F1367" s="1" t="s">
        <v>40</v>
      </c>
      <c r="G1367" s="1" t="s">
        <v>1570</v>
      </c>
      <c r="H1367" s="2" t="s">
        <v>1603</v>
      </c>
      <c r="I1367" s="4">
        <v>0</v>
      </c>
      <c r="J1367" s="4">
        <v>0</v>
      </c>
      <c r="K1367" s="4">
        <v>0</v>
      </c>
      <c r="L1367" s="4">
        <v>1</v>
      </c>
      <c r="M1367" s="5">
        <v>0</v>
      </c>
      <c r="N1367" s="5">
        <v>0</v>
      </c>
      <c r="O1367" s="5">
        <v>0</v>
      </c>
      <c r="P1367" s="5">
        <v>0</v>
      </c>
      <c r="Q1367" s="5">
        <v>0</v>
      </c>
      <c r="R1367" s="6">
        <v>0</v>
      </c>
      <c r="S1367" s="6">
        <v>0</v>
      </c>
      <c r="T1367" s="6">
        <v>0</v>
      </c>
      <c r="U1367" s="6">
        <v>0</v>
      </c>
      <c r="V1367" s="6">
        <v>0</v>
      </c>
      <c r="W1367" s="6">
        <v>0</v>
      </c>
      <c r="X1367" s="6">
        <v>0</v>
      </c>
      <c r="Y1367" s="7">
        <v>0</v>
      </c>
      <c r="Z1367" s="7">
        <v>0</v>
      </c>
      <c r="AA1367" s="8">
        <v>0</v>
      </c>
      <c r="AB1367" s="8">
        <v>0</v>
      </c>
      <c r="AC1367" s="8">
        <v>0</v>
      </c>
      <c r="AD1367" s="8">
        <v>0</v>
      </c>
      <c r="AE1367" s="8">
        <v>0</v>
      </c>
      <c r="AF1367" s="8">
        <v>0</v>
      </c>
      <c r="AK1367" s="9">
        <f>LEN(H1367)</f>
        <v>29</v>
      </c>
      <c r="AL1367" s="9">
        <f>SUM(R1367:X1367)</f>
        <v>0</v>
      </c>
      <c r="AM1367" s="3" t="b">
        <f>IF(R1367,1)</f>
        <v>0</v>
      </c>
      <c r="AN1367" s="3" t="b">
        <f>IF(S1367,1)</f>
        <v>0</v>
      </c>
      <c r="AO1367" s="3" t="b">
        <f>IF(T1367,1)</f>
        <v>0</v>
      </c>
      <c r="AP1367" s="3" t="b">
        <f>IF(U1367,1)</f>
        <v>0</v>
      </c>
      <c r="AQ1367" s="3" t="b">
        <f>IF(V1367,1)</f>
        <v>0</v>
      </c>
      <c r="AR1367" s="3" t="b">
        <f>IF(W1367,1)</f>
        <v>0</v>
      </c>
      <c r="AS1367" s="3" t="b">
        <f>IF(X1367,1)</f>
        <v>0</v>
      </c>
      <c r="AT1367" s="3">
        <f>SUM(AM1367:AS1367)</f>
        <v>0</v>
      </c>
      <c r="AU1367" s="10" t="b">
        <f>IF(R1367,1)</f>
        <v>0</v>
      </c>
      <c r="AV1367" s="10" t="b">
        <f>IF(S1367,2)</f>
        <v>0</v>
      </c>
      <c r="AW1367" s="10" t="b">
        <f>IF(T1367,3)</f>
        <v>0</v>
      </c>
      <c r="AX1367" s="10" t="b">
        <f>IF(U1367,4)</f>
        <v>0</v>
      </c>
      <c r="AY1367" s="10" t="b">
        <f>IF(V1367,5)</f>
        <v>0</v>
      </c>
      <c r="AZ1367" s="10" t="b">
        <f>IF(W1367,6)</f>
        <v>0</v>
      </c>
      <c r="BA1367" s="10" t="b">
        <f>IF(X1367,7)</f>
        <v>0</v>
      </c>
      <c r="BB1367" s="10">
        <f>MIN(AU1367:BA1367)</f>
        <v>0</v>
      </c>
      <c r="BC1367" s="10">
        <f>MAX(AU1367:BA1367)</f>
        <v>0</v>
      </c>
      <c r="BD1367" s="10">
        <f>IF(AT1367&gt;0,(1+(BC1367-AT1367))-BB1367,-1)</f>
        <v>-1</v>
      </c>
      <c r="BE1367" s="44">
        <f>AL1367-AT1367</f>
        <v>0</v>
      </c>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c r="FN1367" s="3"/>
      <c r="FO1367" s="3"/>
      <c r="FP1367" s="3"/>
      <c r="FQ1367" s="3"/>
      <c r="FR1367" s="3"/>
      <c r="FS1367" s="3"/>
      <c r="FT1367" s="3"/>
      <c r="FU1367" s="3"/>
    </row>
    <row r="1368" spans="1:177" ht="15" customHeight="1">
      <c r="A1368" s="1">
        <v>1367</v>
      </c>
      <c r="B1368" s="1">
        <v>-37.997708684249901</v>
      </c>
      <c r="C1368" s="1">
        <v>145.26566902168901</v>
      </c>
      <c r="D1368" s="1">
        <v>11</v>
      </c>
      <c r="E1368"/>
      <c r="F1368" s="1" t="s">
        <v>40</v>
      </c>
      <c r="G1368" s="1" t="s">
        <v>1570</v>
      </c>
      <c r="H1368" s="2" t="s">
        <v>1604</v>
      </c>
      <c r="I1368" s="4">
        <v>0</v>
      </c>
      <c r="J1368" s="4">
        <v>0</v>
      </c>
      <c r="K1368" s="4">
        <v>1</v>
      </c>
      <c r="L1368" s="4">
        <v>0</v>
      </c>
      <c r="M1368" s="5">
        <v>0</v>
      </c>
      <c r="N1368" s="5">
        <v>1</v>
      </c>
      <c r="O1368" s="5">
        <v>0</v>
      </c>
      <c r="P1368" s="5">
        <v>0</v>
      </c>
      <c r="Q1368" s="5">
        <v>0</v>
      </c>
      <c r="R1368" s="6">
        <v>0</v>
      </c>
      <c r="S1368" s="6">
        <v>0</v>
      </c>
      <c r="T1368" s="6">
        <v>0</v>
      </c>
      <c r="U1368" s="6">
        <v>0</v>
      </c>
      <c r="V1368" s="6">
        <v>0</v>
      </c>
      <c r="W1368" s="6">
        <v>0</v>
      </c>
      <c r="X1368" s="6">
        <v>1</v>
      </c>
      <c r="Y1368" s="7">
        <v>0</v>
      </c>
      <c r="Z1368" s="7">
        <v>0</v>
      </c>
      <c r="AA1368" s="8">
        <v>0</v>
      </c>
      <c r="AB1368" s="8">
        <v>0</v>
      </c>
      <c r="AC1368" s="8">
        <v>0</v>
      </c>
      <c r="AD1368" s="8">
        <v>0</v>
      </c>
      <c r="AE1368" s="8">
        <v>0</v>
      </c>
      <c r="AF1368" s="8">
        <v>0</v>
      </c>
      <c r="AG1368" s="9" t="s">
        <v>655</v>
      </c>
      <c r="AI1368" s="9" t="s">
        <v>901</v>
      </c>
      <c r="AK1368" s="9">
        <f>LEN(H1368)</f>
        <v>23</v>
      </c>
      <c r="AL1368" s="9">
        <f>SUM(R1368:X1368)</f>
        <v>1</v>
      </c>
      <c r="AM1368" s="3" t="b">
        <f>IF(R1368,1)</f>
        <v>0</v>
      </c>
      <c r="AN1368" s="3" t="b">
        <f>IF(S1368,1)</f>
        <v>0</v>
      </c>
      <c r="AO1368" s="3" t="b">
        <f>IF(T1368,1)</f>
        <v>0</v>
      </c>
      <c r="AP1368" s="3" t="b">
        <f>IF(U1368,1)</f>
        <v>0</v>
      </c>
      <c r="AQ1368" s="3" t="b">
        <f>IF(V1368,1)</f>
        <v>0</v>
      </c>
      <c r="AR1368" s="3" t="b">
        <f>IF(W1368,1)</f>
        <v>0</v>
      </c>
      <c r="AS1368" s="3">
        <f>IF(X1368,1)</f>
        <v>1</v>
      </c>
      <c r="AT1368" s="3">
        <f>SUM(AM1368:AS1368)</f>
        <v>1</v>
      </c>
      <c r="AU1368" s="10" t="b">
        <f>IF(R1368,1)</f>
        <v>0</v>
      </c>
      <c r="AV1368" s="10" t="b">
        <f>IF(S1368,2)</f>
        <v>0</v>
      </c>
      <c r="AW1368" s="10" t="b">
        <f>IF(T1368,3)</f>
        <v>0</v>
      </c>
      <c r="AX1368" s="10" t="b">
        <f>IF(U1368,4)</f>
        <v>0</v>
      </c>
      <c r="AY1368" s="10" t="b">
        <f>IF(V1368,5)</f>
        <v>0</v>
      </c>
      <c r="AZ1368" s="10" t="b">
        <f>IF(W1368,6)</f>
        <v>0</v>
      </c>
      <c r="BA1368" s="10">
        <f>IF(X1368,7)</f>
        <v>7</v>
      </c>
      <c r="BB1368" s="10">
        <f>MIN(AU1368:BA1368)</f>
        <v>7</v>
      </c>
      <c r="BC1368" s="10">
        <f>MAX(AU1368:BA1368)</f>
        <v>7</v>
      </c>
      <c r="BD1368" s="10">
        <f>IF(AT1368&gt;0,(1+(BC1368-AT1368))-BB1368,-1)</f>
        <v>0</v>
      </c>
      <c r="BE1368" s="44">
        <f>AL1368-AT1368</f>
        <v>0</v>
      </c>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c r="FN1368" s="3"/>
      <c r="FO1368" s="3"/>
      <c r="FP1368" s="3"/>
      <c r="FQ1368" s="3"/>
      <c r="FR1368" s="3"/>
      <c r="FS1368" s="3"/>
      <c r="FT1368" s="3"/>
      <c r="FU1368" s="3"/>
    </row>
    <row r="1369" spans="1:177" ht="15" customHeight="1">
      <c r="A1369" s="1">
        <v>1368</v>
      </c>
      <c r="B1369" s="1">
        <v>-37.897133916476697</v>
      </c>
      <c r="C1369" s="1">
        <v>145.280050562051</v>
      </c>
      <c r="D1369" s="1">
        <v>11</v>
      </c>
      <c r="E1369"/>
      <c r="F1369" s="1" t="s">
        <v>40</v>
      </c>
      <c r="G1369" s="1" t="s">
        <v>1570</v>
      </c>
      <c r="H1369" s="2" t="s">
        <v>1605</v>
      </c>
      <c r="I1369" s="4">
        <v>0</v>
      </c>
      <c r="J1369" s="4">
        <v>0</v>
      </c>
      <c r="K1369" s="4">
        <v>1</v>
      </c>
      <c r="L1369" s="4">
        <v>0</v>
      </c>
      <c r="M1369" s="5">
        <v>1</v>
      </c>
      <c r="N1369" s="5">
        <v>0</v>
      </c>
      <c r="O1369" s="5">
        <v>0</v>
      </c>
      <c r="P1369" s="5">
        <v>1</v>
      </c>
      <c r="Q1369" s="5">
        <v>0</v>
      </c>
      <c r="R1369" s="6">
        <v>0</v>
      </c>
      <c r="S1369" s="6">
        <v>0</v>
      </c>
      <c r="T1369" s="6">
        <v>0</v>
      </c>
      <c r="U1369" s="6">
        <v>1</v>
      </c>
      <c r="V1369" s="6">
        <v>1</v>
      </c>
      <c r="W1369" s="6">
        <v>0</v>
      </c>
      <c r="X1369" s="6">
        <v>0</v>
      </c>
      <c r="Y1369" s="7">
        <v>0</v>
      </c>
      <c r="Z1369" s="7">
        <v>0</v>
      </c>
      <c r="AA1369" s="8">
        <v>0</v>
      </c>
      <c r="AB1369" s="8">
        <v>0</v>
      </c>
      <c r="AC1369" s="8">
        <v>0</v>
      </c>
      <c r="AD1369" s="8">
        <v>0</v>
      </c>
      <c r="AE1369" s="8">
        <v>1</v>
      </c>
      <c r="AF1369" s="8">
        <v>0</v>
      </c>
      <c r="AG1369" s="9" t="s">
        <v>4496</v>
      </c>
      <c r="AI1369" s="9" t="s">
        <v>705</v>
      </c>
      <c r="AJ1369" s="9" t="s">
        <v>4492</v>
      </c>
      <c r="AK1369" s="9">
        <f>LEN(H1369)</f>
        <v>23</v>
      </c>
      <c r="AL1369" s="9">
        <f>SUM(R1369:X1369)</f>
        <v>2</v>
      </c>
      <c r="AM1369" s="3" t="b">
        <f>IF(R1369,1)</f>
        <v>0</v>
      </c>
      <c r="AN1369" s="3" t="b">
        <f>IF(S1369,1)</f>
        <v>0</v>
      </c>
      <c r="AO1369" s="3" t="b">
        <f>IF(T1369,1)</f>
        <v>0</v>
      </c>
      <c r="AP1369" s="3">
        <f>IF(U1369,1)</f>
        <v>1</v>
      </c>
      <c r="AQ1369" s="3">
        <f>IF(V1369,1)</f>
        <v>1</v>
      </c>
      <c r="AR1369" s="3" t="b">
        <f>IF(W1369,1)</f>
        <v>0</v>
      </c>
      <c r="AS1369" s="3" t="b">
        <f>IF(X1369,1)</f>
        <v>0</v>
      </c>
      <c r="AT1369" s="3">
        <f>SUM(AM1369:AS1369)</f>
        <v>2</v>
      </c>
      <c r="AU1369" s="10" t="b">
        <f>IF(R1369,1)</f>
        <v>0</v>
      </c>
      <c r="AV1369" s="10" t="b">
        <f>IF(S1369,2)</f>
        <v>0</v>
      </c>
      <c r="AW1369" s="10" t="b">
        <f>IF(T1369,3)</f>
        <v>0</v>
      </c>
      <c r="AX1369" s="10">
        <f>IF(U1369,4)</f>
        <v>4</v>
      </c>
      <c r="AY1369" s="10">
        <f>IF(V1369,5)</f>
        <v>5</v>
      </c>
      <c r="AZ1369" s="10" t="b">
        <f>IF(W1369,6)</f>
        <v>0</v>
      </c>
      <c r="BA1369" s="10" t="b">
        <f>IF(X1369,7)</f>
        <v>0</v>
      </c>
      <c r="BB1369" s="10">
        <f>MIN(AU1369:BA1369)</f>
        <v>4</v>
      </c>
      <c r="BC1369" s="10">
        <f>MAX(AU1369:BA1369)</f>
        <v>5</v>
      </c>
      <c r="BD1369" s="10">
        <f>IF(AT1369&gt;0,(1+(BC1369-AT1369))-BB1369,-1)</f>
        <v>0</v>
      </c>
      <c r="BE1369" s="44">
        <f>AL1369-AT1369</f>
        <v>0</v>
      </c>
      <c r="BF1369" s="3">
        <v>1</v>
      </c>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c r="FN1369" s="3"/>
      <c r="FO1369" s="3"/>
      <c r="FP1369" s="3"/>
      <c r="FQ1369" s="3"/>
      <c r="FR1369" s="3"/>
      <c r="FS1369" s="3"/>
      <c r="FT1369" s="3"/>
      <c r="FU1369" s="3"/>
    </row>
    <row r="1370" spans="1:177" ht="15" customHeight="1">
      <c r="A1370" s="1">
        <v>1369</v>
      </c>
      <c r="B1370" s="1">
        <v>-38.662552089749298</v>
      </c>
      <c r="C1370" s="1">
        <v>146.03209016848299</v>
      </c>
      <c r="D1370" s="1">
        <v>9</v>
      </c>
      <c r="E1370"/>
      <c r="F1370" s="1" t="s">
        <v>40</v>
      </c>
      <c r="G1370" s="1" t="s">
        <v>1570</v>
      </c>
      <c r="H1370" s="2" t="s">
        <v>1606</v>
      </c>
      <c r="I1370" s="4">
        <v>1</v>
      </c>
      <c r="J1370" s="4">
        <v>0</v>
      </c>
      <c r="K1370" s="4">
        <v>0</v>
      </c>
      <c r="L1370" s="4">
        <v>0</v>
      </c>
      <c r="M1370" s="5">
        <v>1</v>
      </c>
      <c r="N1370" s="5">
        <v>1</v>
      </c>
      <c r="O1370" s="5">
        <v>0</v>
      </c>
      <c r="P1370" s="5">
        <v>0</v>
      </c>
      <c r="Q1370" s="5">
        <v>0</v>
      </c>
      <c r="R1370" s="6">
        <v>0</v>
      </c>
      <c r="S1370" s="6">
        <v>0</v>
      </c>
      <c r="T1370" s="6">
        <v>0</v>
      </c>
      <c r="U1370" s="6">
        <v>1</v>
      </c>
      <c r="V1370" s="6">
        <v>1</v>
      </c>
      <c r="W1370" s="6">
        <v>0</v>
      </c>
      <c r="X1370" s="6">
        <v>0</v>
      </c>
      <c r="Y1370" s="7">
        <v>0</v>
      </c>
      <c r="Z1370" s="7">
        <v>0</v>
      </c>
      <c r="AA1370" s="8">
        <v>0</v>
      </c>
      <c r="AB1370" s="8">
        <v>1</v>
      </c>
      <c r="AC1370" s="8">
        <v>0</v>
      </c>
      <c r="AD1370" s="8">
        <v>0</v>
      </c>
      <c r="AE1370" s="8">
        <v>0</v>
      </c>
      <c r="AF1370" s="8">
        <v>0</v>
      </c>
      <c r="AI1370" s="9" t="s">
        <v>85</v>
      </c>
      <c r="AK1370" s="9">
        <f>LEN(H1370)</f>
        <v>28</v>
      </c>
      <c r="AL1370" s="9">
        <f>SUM(R1370:X1370)</f>
        <v>2</v>
      </c>
      <c r="AM1370" s="3" t="b">
        <f>IF(R1370,1)</f>
        <v>0</v>
      </c>
      <c r="AN1370" s="3" t="b">
        <f>IF(S1370,1)</f>
        <v>0</v>
      </c>
      <c r="AO1370" s="3" t="b">
        <f>IF(T1370,1)</f>
        <v>0</v>
      </c>
      <c r="AP1370" s="3">
        <f>IF(U1370,1)</f>
        <v>1</v>
      </c>
      <c r="AQ1370" s="3">
        <f>IF(V1370,1)</f>
        <v>1</v>
      </c>
      <c r="AR1370" s="3" t="b">
        <f>IF(W1370,1)</f>
        <v>0</v>
      </c>
      <c r="AS1370" s="3" t="b">
        <f>IF(X1370,1)</f>
        <v>0</v>
      </c>
      <c r="AT1370" s="3">
        <f>SUM(AM1370:AS1370)</f>
        <v>2</v>
      </c>
      <c r="AU1370" s="10" t="b">
        <f>IF(R1370,1)</f>
        <v>0</v>
      </c>
      <c r="AV1370" s="10" t="b">
        <f>IF(S1370,2)</f>
        <v>0</v>
      </c>
      <c r="AW1370" s="10" t="b">
        <f>IF(T1370,3)</f>
        <v>0</v>
      </c>
      <c r="AX1370" s="10">
        <f>IF(U1370,4)</f>
        <v>4</v>
      </c>
      <c r="AY1370" s="10">
        <f>IF(V1370,5)</f>
        <v>5</v>
      </c>
      <c r="AZ1370" s="10" t="b">
        <f>IF(W1370,6)</f>
        <v>0</v>
      </c>
      <c r="BA1370" s="10" t="b">
        <f>IF(X1370,7)</f>
        <v>0</v>
      </c>
      <c r="BB1370" s="10">
        <f>MIN(AU1370:BA1370)</f>
        <v>4</v>
      </c>
      <c r="BC1370" s="10">
        <f>MAX(AU1370:BA1370)</f>
        <v>5</v>
      </c>
      <c r="BD1370" s="10">
        <f>IF(AT1370&gt;0,(1+(BC1370-AT1370))-BB1370,-1)</f>
        <v>0</v>
      </c>
      <c r="BE1370" s="44">
        <f>AL1370-AT1370</f>
        <v>0</v>
      </c>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c r="FN1370" s="3"/>
      <c r="FO1370" s="3"/>
      <c r="FP1370" s="3"/>
      <c r="FQ1370" s="3"/>
      <c r="FR1370" s="3"/>
      <c r="FS1370" s="3"/>
      <c r="FT1370" s="3"/>
      <c r="FU1370" s="3"/>
    </row>
    <row r="1371" spans="1:177" ht="15" customHeight="1">
      <c r="A1371" s="1">
        <v>1370</v>
      </c>
      <c r="B1371" s="1">
        <v>-37.719481478331801</v>
      </c>
      <c r="C1371" s="1">
        <v>145.37949077825101</v>
      </c>
      <c r="D1371" s="1">
        <v>11</v>
      </c>
      <c r="E1371"/>
      <c r="F1371" s="1" t="s">
        <v>40</v>
      </c>
      <c r="G1371" s="1" t="s">
        <v>1570</v>
      </c>
      <c r="H1371" s="2" t="s">
        <v>1607</v>
      </c>
      <c r="I1371" s="4">
        <v>1</v>
      </c>
      <c r="J1371" s="4">
        <v>0</v>
      </c>
      <c r="K1371" s="4">
        <v>0</v>
      </c>
      <c r="L1371" s="4">
        <v>0</v>
      </c>
      <c r="M1371" s="5">
        <v>1</v>
      </c>
      <c r="N1371" s="5">
        <v>0</v>
      </c>
      <c r="O1371" s="5">
        <v>0</v>
      </c>
      <c r="P1371" s="5">
        <v>0</v>
      </c>
      <c r="Q1371" s="5">
        <v>0</v>
      </c>
      <c r="R1371" s="6">
        <v>0</v>
      </c>
      <c r="S1371" s="6">
        <v>0</v>
      </c>
      <c r="T1371" s="6">
        <v>0</v>
      </c>
      <c r="U1371" s="6">
        <v>0</v>
      </c>
      <c r="V1371" s="6">
        <v>1</v>
      </c>
      <c r="W1371" s="6">
        <v>0</v>
      </c>
      <c r="X1371" s="6">
        <v>0</v>
      </c>
      <c r="Y1371" s="7">
        <v>0</v>
      </c>
      <c r="Z1371" s="7">
        <v>0</v>
      </c>
      <c r="AA1371" s="8">
        <v>0</v>
      </c>
      <c r="AB1371" s="8">
        <v>0</v>
      </c>
      <c r="AC1371" s="8">
        <v>0</v>
      </c>
      <c r="AD1371" s="8">
        <v>0</v>
      </c>
      <c r="AE1371" s="8">
        <v>0</v>
      </c>
      <c r="AF1371" s="8">
        <v>0</v>
      </c>
      <c r="AK1371" s="9">
        <f>LEN(H1371)</f>
        <v>10</v>
      </c>
      <c r="AL1371" s="9">
        <f>SUM(R1371:X1371)</f>
        <v>1</v>
      </c>
      <c r="AM1371" s="3" t="b">
        <f>IF(R1371,1)</f>
        <v>0</v>
      </c>
      <c r="AN1371" s="3" t="b">
        <f>IF(S1371,1)</f>
        <v>0</v>
      </c>
      <c r="AO1371" s="3" t="b">
        <f>IF(T1371,1)</f>
        <v>0</v>
      </c>
      <c r="AP1371" s="3" t="b">
        <f>IF(U1371,1)</f>
        <v>0</v>
      </c>
      <c r="AQ1371" s="3">
        <f>IF(V1371,1)</f>
        <v>1</v>
      </c>
      <c r="AR1371" s="3" t="b">
        <f>IF(W1371,1)</f>
        <v>0</v>
      </c>
      <c r="AS1371" s="3" t="b">
        <f>IF(X1371,1)</f>
        <v>0</v>
      </c>
      <c r="AT1371" s="3">
        <f>SUM(AM1371:AS1371)</f>
        <v>1</v>
      </c>
      <c r="AU1371" s="10" t="b">
        <f>IF(R1371,1)</f>
        <v>0</v>
      </c>
      <c r="AV1371" s="10" t="b">
        <f>IF(S1371,2)</f>
        <v>0</v>
      </c>
      <c r="AW1371" s="10" t="b">
        <f>IF(T1371,3)</f>
        <v>0</v>
      </c>
      <c r="AX1371" s="10" t="b">
        <f>IF(U1371,4)</f>
        <v>0</v>
      </c>
      <c r="AY1371" s="10">
        <f>IF(V1371,5)</f>
        <v>5</v>
      </c>
      <c r="AZ1371" s="10" t="b">
        <f>IF(W1371,6)</f>
        <v>0</v>
      </c>
      <c r="BA1371" s="10" t="b">
        <f>IF(X1371,7)</f>
        <v>0</v>
      </c>
      <c r="BB1371" s="10">
        <f>MIN(AU1371:BA1371)</f>
        <v>5</v>
      </c>
      <c r="BC1371" s="10">
        <f>MAX(AU1371:BA1371)</f>
        <v>5</v>
      </c>
      <c r="BD1371" s="10">
        <f>IF(AT1371&gt;0,(1+(BC1371-AT1371))-BB1371,-1)</f>
        <v>0</v>
      </c>
      <c r="BE1371" s="44">
        <f>AL1371-AT1371</f>
        <v>0</v>
      </c>
      <c r="BF1371" s="3">
        <v>1</v>
      </c>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c r="FN1371" s="3"/>
      <c r="FO1371" s="3"/>
      <c r="FP1371" s="3"/>
      <c r="FQ1371" s="3"/>
      <c r="FR1371" s="3"/>
      <c r="FS1371" s="3"/>
      <c r="FT1371" s="3"/>
      <c r="FU1371" s="3"/>
    </row>
    <row r="1372" spans="1:177" ht="15" customHeight="1">
      <c r="A1372" s="1">
        <v>1371</v>
      </c>
      <c r="B1372" s="1">
        <v>-38.215033624594597</v>
      </c>
      <c r="C1372" s="1">
        <v>145.38393658954399</v>
      </c>
      <c r="D1372" s="1">
        <v>11</v>
      </c>
      <c r="E1372"/>
      <c r="F1372" s="1" t="s">
        <v>40</v>
      </c>
      <c r="G1372" s="1" t="s">
        <v>1570</v>
      </c>
      <c r="H1372" s="2" t="s">
        <v>1608</v>
      </c>
      <c r="I1372" s="4">
        <v>1</v>
      </c>
      <c r="J1372" s="4">
        <v>0</v>
      </c>
      <c r="K1372" s="4">
        <v>0</v>
      </c>
      <c r="L1372" s="4">
        <v>0</v>
      </c>
      <c r="M1372" s="5">
        <v>0</v>
      </c>
      <c r="N1372" s="5">
        <v>0</v>
      </c>
      <c r="O1372" s="5">
        <v>0</v>
      </c>
      <c r="P1372" s="5">
        <v>1</v>
      </c>
      <c r="Q1372" s="5">
        <v>0</v>
      </c>
      <c r="R1372" s="6">
        <v>0</v>
      </c>
      <c r="S1372" s="6">
        <v>0</v>
      </c>
      <c r="T1372" s="6">
        <v>0</v>
      </c>
      <c r="U1372" s="6">
        <v>1</v>
      </c>
      <c r="V1372" s="6">
        <v>0</v>
      </c>
      <c r="W1372" s="6">
        <v>0</v>
      </c>
      <c r="X1372" s="6">
        <v>0</v>
      </c>
      <c r="Y1372" s="7">
        <v>0</v>
      </c>
      <c r="Z1372" s="7">
        <v>0</v>
      </c>
      <c r="AA1372" s="8">
        <v>0</v>
      </c>
      <c r="AB1372" s="8">
        <v>0</v>
      </c>
      <c r="AC1372" s="8">
        <v>0</v>
      </c>
      <c r="AD1372" s="8">
        <v>0</v>
      </c>
      <c r="AE1372" s="8">
        <v>0</v>
      </c>
      <c r="AF1372" s="8">
        <v>0</v>
      </c>
      <c r="AK1372" s="9">
        <f>LEN(H1372)</f>
        <v>17</v>
      </c>
      <c r="AL1372" s="9">
        <f>SUM(R1372:X1372)</f>
        <v>1</v>
      </c>
      <c r="AM1372" s="3" t="b">
        <f>IF(R1372,1)</f>
        <v>0</v>
      </c>
      <c r="AN1372" s="3" t="b">
        <f>IF(S1372,1)</f>
        <v>0</v>
      </c>
      <c r="AO1372" s="3" t="b">
        <f>IF(T1372,1)</f>
        <v>0</v>
      </c>
      <c r="AP1372" s="3">
        <f>IF(U1372,1)</f>
        <v>1</v>
      </c>
      <c r="AQ1372" s="3" t="b">
        <f>IF(V1372,1)</f>
        <v>0</v>
      </c>
      <c r="AR1372" s="3" t="b">
        <f>IF(W1372,1)</f>
        <v>0</v>
      </c>
      <c r="AS1372" s="3" t="b">
        <f>IF(X1372,1)</f>
        <v>0</v>
      </c>
      <c r="AT1372" s="3">
        <f>SUM(AM1372:AS1372)</f>
        <v>1</v>
      </c>
      <c r="AU1372" s="10" t="b">
        <f>IF(R1372,1)</f>
        <v>0</v>
      </c>
      <c r="AV1372" s="10" t="b">
        <f>IF(S1372,2)</f>
        <v>0</v>
      </c>
      <c r="AW1372" s="10" t="b">
        <f>IF(T1372,3)</f>
        <v>0</v>
      </c>
      <c r="AX1372" s="10">
        <f>IF(U1372,4)</f>
        <v>4</v>
      </c>
      <c r="AY1372" s="10" t="b">
        <f>IF(V1372,5)</f>
        <v>0</v>
      </c>
      <c r="AZ1372" s="10" t="b">
        <f>IF(W1372,6)</f>
        <v>0</v>
      </c>
      <c r="BA1372" s="10" t="b">
        <f>IF(X1372,7)</f>
        <v>0</v>
      </c>
      <c r="BB1372" s="10">
        <f>MIN(AU1372:BA1372)</f>
        <v>4</v>
      </c>
      <c r="BC1372" s="10">
        <f>MAX(AU1372:BA1372)</f>
        <v>4</v>
      </c>
      <c r="BD1372" s="10">
        <f>IF(AT1372&gt;0,(1+(BC1372-AT1372))-BB1372,-1)</f>
        <v>0</v>
      </c>
      <c r="BE1372" s="44">
        <f>AL1372-AT1372</f>
        <v>0</v>
      </c>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c r="FN1372" s="3"/>
      <c r="FO1372" s="3"/>
      <c r="FP1372" s="3"/>
      <c r="FQ1372" s="3"/>
      <c r="FR1372" s="3"/>
      <c r="FS1372" s="3"/>
      <c r="FT1372" s="3"/>
      <c r="FU1372" s="3"/>
    </row>
    <row r="1373" spans="1:177" ht="15" customHeight="1">
      <c r="A1373" s="1">
        <v>1372</v>
      </c>
      <c r="B1373" s="1">
        <v>-38.070959180353903</v>
      </c>
      <c r="C1373" s="1">
        <v>144.38609699586999</v>
      </c>
      <c r="D1373" s="1">
        <v>9</v>
      </c>
      <c r="E1373"/>
      <c r="F1373" s="1" t="s">
        <v>40</v>
      </c>
      <c r="G1373" s="1" t="s">
        <v>1570</v>
      </c>
      <c r="H1373" s="2" t="s">
        <v>1609</v>
      </c>
      <c r="I1373" s="4">
        <v>1</v>
      </c>
      <c r="J1373" s="4">
        <v>0</v>
      </c>
      <c r="K1373" s="4">
        <v>0</v>
      </c>
      <c r="L1373" s="4">
        <v>0</v>
      </c>
      <c r="M1373" s="5">
        <v>1</v>
      </c>
      <c r="N1373" s="5">
        <v>0</v>
      </c>
      <c r="O1373" s="5">
        <v>0</v>
      </c>
      <c r="P1373" s="5">
        <v>0</v>
      </c>
      <c r="Q1373" s="5">
        <v>0</v>
      </c>
      <c r="R1373" s="6">
        <v>0</v>
      </c>
      <c r="S1373" s="6">
        <v>0</v>
      </c>
      <c r="T1373" s="6">
        <v>0</v>
      </c>
      <c r="U1373" s="6">
        <v>0</v>
      </c>
      <c r="V1373" s="6">
        <v>0</v>
      </c>
      <c r="W1373" s="6">
        <v>1</v>
      </c>
      <c r="X1373" s="6">
        <v>0</v>
      </c>
      <c r="Y1373" s="7">
        <v>0</v>
      </c>
      <c r="Z1373" s="7">
        <v>0</v>
      </c>
      <c r="AA1373" s="8">
        <v>0</v>
      </c>
      <c r="AB1373" s="8">
        <v>1</v>
      </c>
      <c r="AC1373" s="8">
        <v>0</v>
      </c>
      <c r="AD1373" s="8">
        <v>0</v>
      </c>
      <c r="AE1373" s="8">
        <v>0</v>
      </c>
      <c r="AF1373" s="8">
        <v>0</v>
      </c>
      <c r="AI1373" s="9" t="s">
        <v>85</v>
      </c>
      <c r="AK1373" s="9">
        <f>LEN(H1373)</f>
        <v>11</v>
      </c>
      <c r="AL1373" s="9">
        <f>SUM(R1373:X1373)</f>
        <v>1</v>
      </c>
      <c r="AM1373" s="3" t="b">
        <f>IF(R1373,1)</f>
        <v>0</v>
      </c>
      <c r="AN1373" s="3" t="b">
        <f>IF(S1373,1)</f>
        <v>0</v>
      </c>
      <c r="AO1373" s="3" t="b">
        <f>IF(T1373,1)</f>
        <v>0</v>
      </c>
      <c r="AP1373" s="3" t="b">
        <f>IF(U1373,1)</f>
        <v>0</v>
      </c>
      <c r="AQ1373" s="3" t="b">
        <f>IF(V1373,1)</f>
        <v>0</v>
      </c>
      <c r="AR1373" s="3">
        <f>IF(W1373,1)</f>
        <v>1</v>
      </c>
      <c r="AS1373" s="3" t="b">
        <f>IF(X1373,1)</f>
        <v>0</v>
      </c>
      <c r="AT1373" s="3">
        <f>SUM(AM1373:AS1373)</f>
        <v>1</v>
      </c>
      <c r="AU1373" s="10" t="b">
        <f>IF(R1373,1)</f>
        <v>0</v>
      </c>
      <c r="AV1373" s="10" t="b">
        <f>IF(S1373,2)</f>
        <v>0</v>
      </c>
      <c r="AW1373" s="10" t="b">
        <f>IF(T1373,3)</f>
        <v>0</v>
      </c>
      <c r="AX1373" s="10" t="b">
        <f>IF(U1373,4)</f>
        <v>0</v>
      </c>
      <c r="AY1373" s="10" t="b">
        <f>IF(V1373,5)</f>
        <v>0</v>
      </c>
      <c r="AZ1373" s="10">
        <f>IF(W1373,6)</f>
        <v>6</v>
      </c>
      <c r="BA1373" s="10" t="b">
        <f>IF(X1373,7)</f>
        <v>0</v>
      </c>
      <c r="BB1373" s="10">
        <f>MIN(AU1373:BA1373)</f>
        <v>6</v>
      </c>
      <c r="BC1373" s="10">
        <f>MAX(AU1373:BA1373)</f>
        <v>6</v>
      </c>
      <c r="BD1373" s="10">
        <f>IF(AT1373&gt;0,(1+(BC1373-AT1373))-BB1373,-1)</f>
        <v>0</v>
      </c>
      <c r="BE1373" s="44">
        <f>AL1373-AT1373</f>
        <v>0</v>
      </c>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c r="FN1373" s="3"/>
      <c r="FO1373" s="3"/>
      <c r="FP1373" s="3"/>
      <c r="FQ1373" s="3"/>
      <c r="FR1373" s="3"/>
      <c r="FS1373" s="3"/>
      <c r="FT1373" s="3"/>
      <c r="FU1373" s="3"/>
    </row>
    <row r="1374" spans="1:177" ht="15" customHeight="1">
      <c r="A1374" s="1">
        <v>1373</v>
      </c>
      <c r="B1374" s="1">
        <v>-37.766012666587002</v>
      </c>
      <c r="C1374" s="1">
        <v>145.08924073215499</v>
      </c>
      <c r="D1374" s="1">
        <v>11</v>
      </c>
      <c r="E1374"/>
      <c r="F1374" s="1" t="s">
        <v>40</v>
      </c>
      <c r="G1374" s="1" t="s">
        <v>1570</v>
      </c>
      <c r="H1374" s="2" t="s">
        <v>1610</v>
      </c>
      <c r="I1374" s="4">
        <v>1</v>
      </c>
      <c r="J1374" s="4">
        <v>0</v>
      </c>
      <c r="K1374" s="4">
        <v>0</v>
      </c>
      <c r="L1374" s="4">
        <v>0</v>
      </c>
      <c r="M1374" s="5">
        <v>1</v>
      </c>
      <c r="N1374" s="5">
        <v>0</v>
      </c>
      <c r="O1374" s="5">
        <v>0</v>
      </c>
      <c r="P1374" s="5">
        <v>0</v>
      </c>
      <c r="Q1374" s="5">
        <v>0</v>
      </c>
      <c r="R1374" s="6">
        <v>0</v>
      </c>
      <c r="S1374" s="6">
        <v>0</v>
      </c>
      <c r="T1374" s="6">
        <v>0</v>
      </c>
      <c r="U1374" s="6">
        <v>0</v>
      </c>
      <c r="V1374" s="6">
        <v>1</v>
      </c>
      <c r="W1374" s="6">
        <v>0</v>
      </c>
      <c r="X1374" s="6">
        <v>0</v>
      </c>
      <c r="Y1374" s="7">
        <v>0</v>
      </c>
      <c r="Z1374" s="7">
        <v>0</v>
      </c>
      <c r="AA1374" s="8">
        <v>0</v>
      </c>
      <c r="AB1374" s="8">
        <v>0</v>
      </c>
      <c r="AC1374" s="8">
        <v>0</v>
      </c>
      <c r="AD1374" s="8">
        <v>0</v>
      </c>
      <c r="AE1374" s="8">
        <v>0</v>
      </c>
      <c r="AF1374" s="8">
        <v>0</v>
      </c>
      <c r="AJ1374" s="9" t="s">
        <v>2796</v>
      </c>
      <c r="AK1374" s="9">
        <f>LEN(H1374)</f>
        <v>7</v>
      </c>
      <c r="AL1374" s="9">
        <f>SUM(R1374:X1374)</f>
        <v>1</v>
      </c>
      <c r="AM1374" s="3" t="b">
        <f>IF(R1374,1)</f>
        <v>0</v>
      </c>
      <c r="AN1374" s="3" t="b">
        <f>IF(S1374,1)</f>
        <v>0</v>
      </c>
      <c r="AO1374" s="3" t="b">
        <f>IF(T1374,1)</f>
        <v>0</v>
      </c>
      <c r="AP1374" s="3" t="b">
        <f>IF(U1374,1)</f>
        <v>0</v>
      </c>
      <c r="AQ1374" s="3">
        <f>IF(V1374,1)</f>
        <v>1</v>
      </c>
      <c r="AR1374" s="3" t="b">
        <f>IF(W1374,1)</f>
        <v>0</v>
      </c>
      <c r="AS1374" s="3" t="b">
        <f>IF(X1374,1)</f>
        <v>0</v>
      </c>
      <c r="AT1374" s="3">
        <f>SUM(AM1374:AS1374)</f>
        <v>1</v>
      </c>
      <c r="AU1374" s="10" t="b">
        <f>IF(R1374,1)</f>
        <v>0</v>
      </c>
      <c r="AV1374" s="10" t="b">
        <f>IF(S1374,2)</f>
        <v>0</v>
      </c>
      <c r="AW1374" s="10" t="b">
        <f>IF(T1374,3)</f>
        <v>0</v>
      </c>
      <c r="AX1374" s="10" t="b">
        <f>IF(U1374,4)</f>
        <v>0</v>
      </c>
      <c r="AY1374" s="10">
        <f>IF(V1374,5)</f>
        <v>5</v>
      </c>
      <c r="AZ1374" s="10" t="b">
        <f>IF(W1374,6)</f>
        <v>0</v>
      </c>
      <c r="BA1374" s="10" t="b">
        <f>IF(X1374,7)</f>
        <v>0</v>
      </c>
      <c r="BB1374" s="10">
        <f>MIN(AU1374:BA1374)</f>
        <v>5</v>
      </c>
      <c r="BC1374" s="10">
        <f>MAX(AU1374:BA1374)</f>
        <v>5</v>
      </c>
      <c r="BD1374" s="10">
        <f>IF(AT1374&gt;0,(1+(BC1374-AT1374))-BB1374,-1)</f>
        <v>0</v>
      </c>
      <c r="BE1374" s="44">
        <f>AL1374-AT1374</f>
        <v>0</v>
      </c>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c r="FN1374" s="3"/>
      <c r="FO1374" s="3"/>
      <c r="FP1374" s="3"/>
      <c r="FQ1374" s="3"/>
      <c r="FR1374" s="3"/>
      <c r="FS1374" s="3"/>
      <c r="FT1374" s="3"/>
      <c r="FU1374" s="3"/>
    </row>
    <row r="1375" spans="1:177" ht="15" customHeight="1">
      <c r="A1375" s="1">
        <v>1374</v>
      </c>
      <c r="B1375" s="1">
        <v>-37.320466358067499</v>
      </c>
      <c r="C1375" s="1">
        <v>145.712537935618</v>
      </c>
      <c r="D1375" s="1">
        <v>11</v>
      </c>
      <c r="E1375"/>
      <c r="F1375" s="1" t="s">
        <v>40</v>
      </c>
      <c r="G1375" s="1" t="s">
        <v>1570</v>
      </c>
      <c r="H1375" s="2" t="s">
        <v>1611</v>
      </c>
      <c r="I1375" s="4">
        <v>1</v>
      </c>
      <c r="J1375" s="4">
        <v>0</v>
      </c>
      <c r="K1375" s="4">
        <v>0</v>
      </c>
      <c r="L1375" s="4">
        <v>0</v>
      </c>
      <c r="M1375" s="5">
        <v>1</v>
      </c>
      <c r="N1375" s="5">
        <v>0</v>
      </c>
      <c r="O1375" s="5">
        <v>0</v>
      </c>
      <c r="P1375" s="5">
        <v>0</v>
      </c>
      <c r="Q1375" s="5">
        <v>0</v>
      </c>
      <c r="R1375" s="6">
        <v>0</v>
      </c>
      <c r="S1375" s="6">
        <v>0</v>
      </c>
      <c r="T1375" s="6">
        <v>0</v>
      </c>
      <c r="U1375" s="6">
        <v>0</v>
      </c>
      <c r="V1375" s="6">
        <v>1</v>
      </c>
      <c r="W1375" s="6">
        <v>0</v>
      </c>
      <c r="X1375" s="6">
        <v>0</v>
      </c>
      <c r="Y1375" s="7">
        <v>0</v>
      </c>
      <c r="Z1375" s="7">
        <v>0</v>
      </c>
      <c r="AA1375" s="8">
        <v>0</v>
      </c>
      <c r="AB1375" s="8">
        <v>0</v>
      </c>
      <c r="AC1375" s="8">
        <v>0</v>
      </c>
      <c r="AD1375" s="8">
        <v>0</v>
      </c>
      <c r="AE1375" s="8">
        <v>0</v>
      </c>
      <c r="AF1375" s="8">
        <v>0</v>
      </c>
      <c r="AJ1375" t="s">
        <v>4463</v>
      </c>
      <c r="AK1375" s="9">
        <f>LEN(H1375)</f>
        <v>13</v>
      </c>
      <c r="AL1375" s="9">
        <f>SUM(R1375:X1375)</f>
        <v>1</v>
      </c>
      <c r="AM1375" s="3" t="b">
        <f>IF(R1375,1)</f>
        <v>0</v>
      </c>
      <c r="AN1375" s="3" t="b">
        <f>IF(S1375,1)</f>
        <v>0</v>
      </c>
      <c r="AO1375" s="3" t="b">
        <f>IF(T1375,1)</f>
        <v>0</v>
      </c>
      <c r="AP1375" s="3" t="b">
        <f>IF(U1375,1)</f>
        <v>0</v>
      </c>
      <c r="AQ1375" s="3">
        <f>IF(V1375,1)</f>
        <v>1</v>
      </c>
      <c r="AR1375" s="3" t="b">
        <f>IF(W1375,1)</f>
        <v>0</v>
      </c>
      <c r="AS1375" s="3" t="b">
        <f>IF(X1375,1)</f>
        <v>0</v>
      </c>
      <c r="AT1375" s="3">
        <f>SUM(AM1375:AS1375)</f>
        <v>1</v>
      </c>
      <c r="AU1375" s="10" t="b">
        <f>IF(R1375,1)</f>
        <v>0</v>
      </c>
      <c r="AV1375" s="10" t="b">
        <f>IF(S1375,2)</f>
        <v>0</v>
      </c>
      <c r="AW1375" s="10" t="b">
        <f>IF(T1375,3)</f>
        <v>0</v>
      </c>
      <c r="AX1375" s="10" t="b">
        <f>IF(U1375,4)</f>
        <v>0</v>
      </c>
      <c r="AY1375" s="10">
        <f>IF(V1375,5)</f>
        <v>5</v>
      </c>
      <c r="AZ1375" s="10" t="b">
        <f>IF(W1375,6)</f>
        <v>0</v>
      </c>
      <c r="BA1375" s="10" t="b">
        <f>IF(X1375,7)</f>
        <v>0</v>
      </c>
      <c r="BB1375" s="10">
        <f>MIN(AU1375:BA1375)</f>
        <v>5</v>
      </c>
      <c r="BC1375" s="10">
        <f>MAX(AU1375:BA1375)</f>
        <v>5</v>
      </c>
      <c r="BD1375" s="10">
        <f>IF(AT1375&gt;0,(1+(BC1375-AT1375))-BB1375,-1)</f>
        <v>0</v>
      </c>
      <c r="BE1375" s="44">
        <f>AL1375-AT1375</f>
        <v>0</v>
      </c>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c r="FN1375" s="3"/>
      <c r="FO1375" s="3"/>
      <c r="FP1375" s="3"/>
      <c r="FQ1375" s="3"/>
      <c r="FR1375" s="3"/>
      <c r="FS1375" s="3"/>
      <c r="FT1375" s="3"/>
      <c r="FU1375" s="3"/>
    </row>
    <row r="1376" spans="1:177" ht="15" customHeight="1">
      <c r="A1376" s="1">
        <v>1375</v>
      </c>
      <c r="B1376" s="1">
        <v>-37.812543359934303</v>
      </c>
      <c r="C1376" s="1">
        <v>144.969043730164</v>
      </c>
      <c r="D1376" s="1">
        <v>15</v>
      </c>
      <c r="E1376"/>
      <c r="F1376" s="1" t="s">
        <v>40</v>
      </c>
      <c r="G1376" s="1" t="s">
        <v>1570</v>
      </c>
      <c r="H1376" s="2" t="s">
        <v>1612</v>
      </c>
      <c r="I1376" s="4">
        <v>1</v>
      </c>
      <c r="J1376" s="4">
        <v>0</v>
      </c>
      <c r="K1376" s="4">
        <v>0</v>
      </c>
      <c r="L1376" s="4">
        <v>0</v>
      </c>
      <c r="M1376" s="5">
        <v>1</v>
      </c>
      <c r="N1376" s="5">
        <v>0</v>
      </c>
      <c r="O1376" s="5">
        <v>0</v>
      </c>
      <c r="P1376" s="5">
        <v>0</v>
      </c>
      <c r="Q1376" s="5">
        <v>0</v>
      </c>
      <c r="R1376" s="6">
        <v>0</v>
      </c>
      <c r="S1376" s="6">
        <v>0</v>
      </c>
      <c r="T1376" s="6">
        <v>0</v>
      </c>
      <c r="U1376" s="6">
        <v>1</v>
      </c>
      <c r="V1376" s="6">
        <v>0</v>
      </c>
      <c r="W1376" s="6">
        <v>0</v>
      </c>
      <c r="X1376" s="6">
        <v>0</v>
      </c>
      <c r="Y1376" s="7">
        <v>0</v>
      </c>
      <c r="Z1376" s="7">
        <v>0</v>
      </c>
      <c r="AA1376" s="8">
        <v>0</v>
      </c>
      <c r="AB1376" s="8">
        <v>0</v>
      </c>
      <c r="AC1376" s="8">
        <v>0</v>
      </c>
      <c r="AD1376" s="8">
        <v>0</v>
      </c>
      <c r="AE1376" s="8">
        <v>0</v>
      </c>
      <c r="AF1376" s="8">
        <v>0</v>
      </c>
      <c r="AK1376" s="9">
        <f>LEN(H1376)</f>
        <v>10</v>
      </c>
      <c r="AL1376" s="9">
        <f>SUM(R1376:X1376)</f>
        <v>1</v>
      </c>
      <c r="AM1376" s="3" t="b">
        <f>IF(R1376,1)</f>
        <v>0</v>
      </c>
      <c r="AN1376" s="3" t="b">
        <f>IF(S1376,1)</f>
        <v>0</v>
      </c>
      <c r="AO1376" s="3" t="b">
        <f>IF(T1376,1)</f>
        <v>0</v>
      </c>
      <c r="AP1376" s="3">
        <f>IF(U1376,1)</f>
        <v>1</v>
      </c>
      <c r="AQ1376" s="3" t="b">
        <f>IF(V1376,1)</f>
        <v>0</v>
      </c>
      <c r="AR1376" s="3" t="b">
        <f>IF(W1376,1)</f>
        <v>0</v>
      </c>
      <c r="AS1376" s="3" t="b">
        <f>IF(X1376,1)</f>
        <v>0</v>
      </c>
      <c r="AT1376" s="3">
        <f>SUM(AM1376:AS1376)</f>
        <v>1</v>
      </c>
      <c r="AU1376" s="10" t="b">
        <f>IF(R1376,1)</f>
        <v>0</v>
      </c>
      <c r="AV1376" s="10" t="b">
        <f>IF(S1376,2)</f>
        <v>0</v>
      </c>
      <c r="AW1376" s="10" t="b">
        <f>IF(T1376,3)</f>
        <v>0</v>
      </c>
      <c r="AX1376" s="10">
        <f>IF(U1376,4)</f>
        <v>4</v>
      </c>
      <c r="AY1376" s="10" t="b">
        <f>IF(V1376,5)</f>
        <v>0</v>
      </c>
      <c r="AZ1376" s="10" t="b">
        <f>IF(W1376,6)</f>
        <v>0</v>
      </c>
      <c r="BA1376" s="10" t="b">
        <f>IF(X1376,7)</f>
        <v>0</v>
      </c>
      <c r="BB1376" s="10">
        <f>MIN(AU1376:BA1376)</f>
        <v>4</v>
      </c>
      <c r="BC1376" s="10">
        <f>MAX(AU1376:BA1376)</f>
        <v>4</v>
      </c>
      <c r="BD1376" s="10">
        <f>IF(AT1376&gt;0,(1+(BC1376-AT1376))-BB1376,-1)</f>
        <v>0</v>
      </c>
      <c r="BE1376" s="44">
        <f>AL1376-AT1376</f>
        <v>0</v>
      </c>
      <c r="BF1376" s="3"/>
      <c r="BG1376" s="3"/>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c r="FN1376" s="3"/>
      <c r="FO1376" s="3"/>
      <c r="FP1376" s="3"/>
      <c r="FQ1376" s="3"/>
      <c r="FR1376" s="3"/>
      <c r="FS1376" s="3"/>
      <c r="FT1376" s="3"/>
      <c r="FU1376" s="3"/>
    </row>
    <row r="1377" spans="1:177" ht="15" customHeight="1">
      <c r="A1377" s="1">
        <v>1376</v>
      </c>
      <c r="B1377" s="1">
        <v>-37.814340250872696</v>
      </c>
      <c r="C1377" s="1">
        <v>144.97076034393299</v>
      </c>
      <c r="D1377" s="1">
        <v>15</v>
      </c>
      <c r="E1377"/>
      <c r="F1377" s="1" t="s">
        <v>40</v>
      </c>
      <c r="G1377" s="1" t="s">
        <v>1570</v>
      </c>
      <c r="H1377" s="2" t="s">
        <v>824</v>
      </c>
      <c r="I1377" s="4">
        <v>1</v>
      </c>
      <c r="J1377" s="4">
        <v>0</v>
      </c>
      <c r="K1377" s="4">
        <v>0</v>
      </c>
      <c r="L1377" s="4">
        <v>0</v>
      </c>
      <c r="M1377" s="5">
        <v>1</v>
      </c>
      <c r="N1377" s="5">
        <v>0</v>
      </c>
      <c r="O1377" s="5">
        <v>0</v>
      </c>
      <c r="P1377" s="5">
        <v>0</v>
      </c>
      <c r="Q1377" s="5">
        <v>0</v>
      </c>
      <c r="R1377" s="6">
        <v>0</v>
      </c>
      <c r="S1377" s="6">
        <v>0</v>
      </c>
      <c r="T1377" s="6">
        <v>0</v>
      </c>
      <c r="U1377" s="6">
        <v>1</v>
      </c>
      <c r="V1377" s="6">
        <v>0</v>
      </c>
      <c r="W1377" s="6">
        <v>0</v>
      </c>
      <c r="X1377" s="6">
        <v>0</v>
      </c>
      <c r="Y1377" s="7">
        <v>0</v>
      </c>
      <c r="Z1377" s="7">
        <v>0</v>
      </c>
      <c r="AA1377" s="8">
        <v>0</v>
      </c>
      <c r="AB1377" s="8">
        <v>0</v>
      </c>
      <c r="AC1377" s="8">
        <v>0</v>
      </c>
      <c r="AD1377" s="8">
        <v>0</v>
      </c>
      <c r="AE1377" s="8">
        <v>0</v>
      </c>
      <c r="AF1377" s="8">
        <v>0</v>
      </c>
      <c r="AK1377" s="9">
        <f>LEN(H1377)</f>
        <v>14</v>
      </c>
      <c r="AL1377" s="9">
        <f>SUM(R1377:X1377)</f>
        <v>1</v>
      </c>
      <c r="AM1377" s="3" t="b">
        <f>IF(R1377,1)</f>
        <v>0</v>
      </c>
      <c r="AN1377" s="3" t="b">
        <f>IF(S1377,1)</f>
        <v>0</v>
      </c>
      <c r="AO1377" s="3" t="b">
        <f>IF(T1377,1)</f>
        <v>0</v>
      </c>
      <c r="AP1377" s="3">
        <f>IF(U1377,1)</f>
        <v>1</v>
      </c>
      <c r="AQ1377" s="3" t="b">
        <f>IF(V1377,1)</f>
        <v>0</v>
      </c>
      <c r="AR1377" s="3" t="b">
        <f>IF(W1377,1)</f>
        <v>0</v>
      </c>
      <c r="AS1377" s="3" t="b">
        <f>IF(X1377,1)</f>
        <v>0</v>
      </c>
      <c r="AT1377" s="3">
        <f>SUM(AM1377:AS1377)</f>
        <v>1</v>
      </c>
      <c r="AU1377" s="10" t="b">
        <f>IF(R1377,1)</f>
        <v>0</v>
      </c>
      <c r="AV1377" s="10" t="b">
        <f>IF(S1377,2)</f>
        <v>0</v>
      </c>
      <c r="AW1377" s="10" t="b">
        <f>IF(T1377,3)</f>
        <v>0</v>
      </c>
      <c r="AX1377" s="10">
        <f>IF(U1377,4)</f>
        <v>4</v>
      </c>
      <c r="AY1377" s="10" t="b">
        <f>IF(V1377,5)</f>
        <v>0</v>
      </c>
      <c r="AZ1377" s="10" t="b">
        <f>IF(W1377,6)</f>
        <v>0</v>
      </c>
      <c r="BA1377" s="10" t="b">
        <f>IF(X1377,7)</f>
        <v>0</v>
      </c>
      <c r="BB1377" s="10">
        <f>MIN(AU1377:BA1377)</f>
        <v>4</v>
      </c>
      <c r="BC1377" s="10">
        <f>MAX(AU1377:BA1377)</f>
        <v>4</v>
      </c>
      <c r="BD1377" s="10">
        <f>IF(AT1377&gt;0,(1+(BC1377-AT1377))-BB1377,-1)</f>
        <v>0</v>
      </c>
      <c r="BE1377" s="44">
        <f>AL1377-AT1377</f>
        <v>0</v>
      </c>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c r="FN1377" s="3"/>
      <c r="FO1377" s="3"/>
      <c r="FP1377" s="3"/>
      <c r="FQ1377" s="3"/>
      <c r="FR1377" s="3"/>
      <c r="FS1377" s="3"/>
      <c r="FT1377" s="3"/>
      <c r="FU1377" s="3"/>
    </row>
    <row r="1378" spans="1:177" ht="15" customHeight="1">
      <c r="A1378" s="1">
        <v>1377</v>
      </c>
      <c r="B1378" s="1">
        <v>-37.812339935562903</v>
      </c>
      <c r="C1378" s="1">
        <v>144.96968746032701</v>
      </c>
      <c r="D1378" s="1">
        <v>15</v>
      </c>
      <c r="E1378"/>
      <c r="F1378" s="1" t="s">
        <v>40</v>
      </c>
      <c r="G1378" s="1" t="s">
        <v>1570</v>
      </c>
      <c r="H1378" s="2" t="s">
        <v>1613</v>
      </c>
      <c r="I1378" s="4">
        <v>1</v>
      </c>
      <c r="J1378" s="4">
        <v>0</v>
      </c>
      <c r="K1378" s="4">
        <v>0</v>
      </c>
      <c r="L1378" s="4">
        <v>0</v>
      </c>
      <c r="M1378" s="5">
        <v>1</v>
      </c>
      <c r="N1378" s="5">
        <v>0</v>
      </c>
      <c r="O1378" s="5">
        <v>0</v>
      </c>
      <c r="P1378" s="5">
        <v>0</v>
      </c>
      <c r="Q1378" s="5">
        <v>0</v>
      </c>
      <c r="R1378" s="6">
        <v>0</v>
      </c>
      <c r="S1378" s="6">
        <v>0</v>
      </c>
      <c r="T1378" s="6">
        <v>0</v>
      </c>
      <c r="U1378" s="6">
        <v>1</v>
      </c>
      <c r="V1378" s="6">
        <v>0</v>
      </c>
      <c r="W1378" s="6">
        <v>0</v>
      </c>
      <c r="X1378" s="6">
        <v>0</v>
      </c>
      <c r="Y1378" s="7">
        <v>0</v>
      </c>
      <c r="Z1378" s="7">
        <v>0</v>
      </c>
      <c r="AA1378" s="8">
        <v>0</v>
      </c>
      <c r="AB1378" s="8">
        <v>0</v>
      </c>
      <c r="AC1378" s="8">
        <v>0</v>
      </c>
      <c r="AD1378" s="8">
        <v>0</v>
      </c>
      <c r="AE1378" s="8">
        <v>0</v>
      </c>
      <c r="AF1378" s="8">
        <v>0</v>
      </c>
      <c r="AK1378" s="9">
        <f>LEN(H1378)</f>
        <v>13</v>
      </c>
      <c r="AL1378" s="9">
        <f>SUM(R1378:X1378)</f>
        <v>1</v>
      </c>
      <c r="AM1378" s="3" t="b">
        <f>IF(R1378,1)</f>
        <v>0</v>
      </c>
      <c r="AN1378" s="3" t="b">
        <f>IF(S1378,1)</f>
        <v>0</v>
      </c>
      <c r="AO1378" s="3" t="b">
        <f>IF(T1378,1)</f>
        <v>0</v>
      </c>
      <c r="AP1378" s="3">
        <f>IF(U1378,1)</f>
        <v>1</v>
      </c>
      <c r="AQ1378" s="3" t="b">
        <f>IF(V1378,1)</f>
        <v>0</v>
      </c>
      <c r="AR1378" s="3" t="b">
        <f>IF(W1378,1)</f>
        <v>0</v>
      </c>
      <c r="AS1378" s="3" t="b">
        <f>IF(X1378,1)</f>
        <v>0</v>
      </c>
      <c r="AT1378" s="3">
        <f>SUM(AM1378:AS1378)</f>
        <v>1</v>
      </c>
      <c r="AU1378" s="10" t="b">
        <f>IF(R1378,1)</f>
        <v>0</v>
      </c>
      <c r="AV1378" s="10" t="b">
        <f>IF(S1378,2)</f>
        <v>0</v>
      </c>
      <c r="AW1378" s="10" t="b">
        <f>IF(T1378,3)</f>
        <v>0</v>
      </c>
      <c r="AX1378" s="10">
        <f>IF(U1378,4)</f>
        <v>4</v>
      </c>
      <c r="AY1378" s="10" t="b">
        <f>IF(V1378,5)</f>
        <v>0</v>
      </c>
      <c r="AZ1378" s="10" t="b">
        <f>IF(W1378,6)</f>
        <v>0</v>
      </c>
      <c r="BA1378" s="10" t="b">
        <f>IF(X1378,7)</f>
        <v>0</v>
      </c>
      <c r="BB1378" s="10">
        <f>MIN(AU1378:BA1378)</f>
        <v>4</v>
      </c>
      <c r="BC1378" s="10">
        <f>MAX(AU1378:BA1378)</f>
        <v>4</v>
      </c>
      <c r="BD1378" s="10">
        <f>IF(AT1378&gt;0,(1+(BC1378-AT1378))-BB1378,-1)</f>
        <v>0</v>
      </c>
      <c r="BE1378" s="44">
        <f>AL1378-AT1378</f>
        <v>0</v>
      </c>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c r="FN1378" s="3"/>
      <c r="FO1378" s="3"/>
      <c r="FP1378" s="3"/>
      <c r="FQ1378" s="3"/>
      <c r="FR1378" s="3"/>
      <c r="FS1378" s="3"/>
      <c r="FT1378" s="3"/>
      <c r="FU1378" s="3"/>
    </row>
    <row r="1379" spans="1:177" ht="15" customHeight="1">
      <c r="A1379" s="1">
        <v>1378</v>
      </c>
      <c r="B1379" s="1">
        <v>-37.792740760285</v>
      </c>
      <c r="C1379" s="1">
        <v>144.97260570373501</v>
      </c>
      <c r="D1379" s="1">
        <v>15</v>
      </c>
      <c r="E1379"/>
      <c r="F1379" s="1" t="s">
        <v>40</v>
      </c>
      <c r="G1379" s="1" t="s">
        <v>1570</v>
      </c>
      <c r="H1379" s="2" t="s">
        <v>1223</v>
      </c>
      <c r="I1379" s="4">
        <v>1</v>
      </c>
      <c r="J1379" s="4">
        <v>0</v>
      </c>
      <c r="K1379" s="4">
        <v>0</v>
      </c>
      <c r="L1379" s="4">
        <v>0</v>
      </c>
      <c r="M1379" s="5">
        <v>1</v>
      </c>
      <c r="N1379" s="5">
        <v>0</v>
      </c>
      <c r="O1379" s="5">
        <v>0</v>
      </c>
      <c r="P1379" s="5">
        <v>0</v>
      </c>
      <c r="Q1379" s="5">
        <v>0</v>
      </c>
      <c r="R1379" s="6">
        <v>0</v>
      </c>
      <c r="S1379" s="6">
        <v>0</v>
      </c>
      <c r="T1379" s="6">
        <v>0</v>
      </c>
      <c r="U1379" s="6">
        <v>1</v>
      </c>
      <c r="V1379" s="6">
        <v>0</v>
      </c>
      <c r="W1379" s="6">
        <v>0</v>
      </c>
      <c r="X1379" s="6">
        <v>0</v>
      </c>
      <c r="Y1379" s="7">
        <v>0</v>
      </c>
      <c r="Z1379" s="7">
        <v>0</v>
      </c>
      <c r="AA1379" s="8">
        <v>0</v>
      </c>
      <c r="AB1379" s="8">
        <v>0</v>
      </c>
      <c r="AC1379" s="8">
        <v>0</v>
      </c>
      <c r="AD1379" s="8">
        <v>0</v>
      </c>
      <c r="AE1379" s="8">
        <v>0</v>
      </c>
      <c r="AF1379" s="8">
        <v>0</v>
      </c>
      <c r="AK1379" s="9">
        <f>LEN(H1379)</f>
        <v>15</v>
      </c>
      <c r="AL1379" s="9">
        <f>SUM(R1379:X1379)</f>
        <v>1</v>
      </c>
      <c r="AM1379" s="3" t="b">
        <f>IF(R1379,1)</f>
        <v>0</v>
      </c>
      <c r="AN1379" s="3" t="b">
        <f>IF(S1379,1)</f>
        <v>0</v>
      </c>
      <c r="AO1379" s="3" t="b">
        <f>IF(T1379,1)</f>
        <v>0</v>
      </c>
      <c r="AP1379" s="3">
        <f>IF(U1379,1)</f>
        <v>1</v>
      </c>
      <c r="AQ1379" s="3" t="b">
        <f>IF(V1379,1)</f>
        <v>0</v>
      </c>
      <c r="AR1379" s="3" t="b">
        <f>IF(W1379,1)</f>
        <v>0</v>
      </c>
      <c r="AS1379" s="3" t="b">
        <f>IF(X1379,1)</f>
        <v>0</v>
      </c>
      <c r="AT1379" s="3">
        <f>SUM(AM1379:AS1379)</f>
        <v>1</v>
      </c>
      <c r="AU1379" s="10" t="b">
        <f>IF(R1379,1)</f>
        <v>0</v>
      </c>
      <c r="AV1379" s="10" t="b">
        <f>IF(S1379,2)</f>
        <v>0</v>
      </c>
      <c r="AW1379" s="10" t="b">
        <f>IF(T1379,3)</f>
        <v>0</v>
      </c>
      <c r="AX1379" s="10">
        <f>IF(U1379,4)</f>
        <v>4</v>
      </c>
      <c r="AY1379" s="10" t="b">
        <f>IF(V1379,5)</f>
        <v>0</v>
      </c>
      <c r="AZ1379" s="10" t="b">
        <f>IF(W1379,6)</f>
        <v>0</v>
      </c>
      <c r="BA1379" s="10" t="b">
        <f>IF(X1379,7)</f>
        <v>0</v>
      </c>
      <c r="BB1379" s="10">
        <f>MIN(AU1379:BA1379)</f>
        <v>4</v>
      </c>
      <c r="BC1379" s="10">
        <f>MAX(AU1379:BA1379)</f>
        <v>4</v>
      </c>
      <c r="BD1379" s="10">
        <f>IF(AT1379&gt;0,(1+(BC1379-AT1379))-BB1379,-1)</f>
        <v>0</v>
      </c>
      <c r="BE1379" s="44">
        <f>AL1379-AT1379</f>
        <v>0</v>
      </c>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c r="FN1379" s="3"/>
      <c r="FO1379" s="3"/>
      <c r="FP1379" s="3"/>
      <c r="FQ1379" s="3"/>
      <c r="FR1379" s="3"/>
      <c r="FS1379" s="3"/>
      <c r="FT1379" s="3"/>
      <c r="FU1379" s="3"/>
    </row>
    <row r="1380" spans="1:177" ht="15" customHeight="1">
      <c r="A1380" s="1">
        <v>1379</v>
      </c>
      <c r="B1380" s="1">
        <v>-37.801252459694702</v>
      </c>
      <c r="C1380" s="1">
        <v>145.04599094238301</v>
      </c>
      <c r="D1380" s="1">
        <v>15</v>
      </c>
      <c r="E1380"/>
      <c r="F1380" s="1" t="s">
        <v>40</v>
      </c>
      <c r="G1380" s="1" t="s">
        <v>1570</v>
      </c>
      <c r="H1380" s="2" t="s">
        <v>1614</v>
      </c>
      <c r="I1380" s="4">
        <v>0</v>
      </c>
      <c r="J1380" s="4">
        <v>0</v>
      </c>
      <c r="K1380" s="4">
        <v>1</v>
      </c>
      <c r="L1380" s="4">
        <v>0</v>
      </c>
      <c r="M1380" s="5">
        <v>1</v>
      </c>
      <c r="N1380" s="5">
        <v>0</v>
      </c>
      <c r="O1380" s="5">
        <v>0</v>
      </c>
      <c r="P1380" s="5">
        <v>0</v>
      </c>
      <c r="Q1380" s="5">
        <v>0</v>
      </c>
      <c r="R1380" s="6">
        <v>0</v>
      </c>
      <c r="S1380" s="6">
        <v>0</v>
      </c>
      <c r="T1380" s="6">
        <v>0</v>
      </c>
      <c r="U1380" s="6">
        <v>1</v>
      </c>
      <c r="V1380" s="6">
        <v>0</v>
      </c>
      <c r="W1380" s="6">
        <v>0</v>
      </c>
      <c r="X1380" s="6">
        <v>0</v>
      </c>
      <c r="Y1380" s="7">
        <v>0</v>
      </c>
      <c r="Z1380" s="7">
        <v>0</v>
      </c>
      <c r="AA1380" s="8">
        <v>0</v>
      </c>
      <c r="AB1380" s="8">
        <v>0</v>
      </c>
      <c r="AC1380" s="8">
        <v>0</v>
      </c>
      <c r="AD1380" s="8">
        <v>0</v>
      </c>
      <c r="AE1380" s="8">
        <v>0</v>
      </c>
      <c r="AF1380" s="8">
        <v>0</v>
      </c>
      <c r="AG1380" s="9" t="s">
        <v>1197</v>
      </c>
      <c r="AI1380" s="9" t="s">
        <v>901</v>
      </c>
      <c r="AK1380" s="9">
        <f>LEN(H1380)</f>
        <v>20</v>
      </c>
      <c r="AL1380" s="9">
        <f>SUM(R1380:X1380)</f>
        <v>1</v>
      </c>
      <c r="AM1380" s="3" t="b">
        <f>IF(R1380,1)</f>
        <v>0</v>
      </c>
      <c r="AN1380" s="3" t="b">
        <f>IF(S1380,1)</f>
        <v>0</v>
      </c>
      <c r="AO1380" s="3" t="b">
        <f>IF(T1380,1)</f>
        <v>0</v>
      </c>
      <c r="AP1380" s="3">
        <f>IF(U1380,1)</f>
        <v>1</v>
      </c>
      <c r="AQ1380" s="3" t="b">
        <f>IF(V1380,1)</f>
        <v>0</v>
      </c>
      <c r="AR1380" s="3" t="b">
        <f>IF(W1380,1)</f>
        <v>0</v>
      </c>
      <c r="AS1380" s="3" t="b">
        <f>IF(X1380,1)</f>
        <v>0</v>
      </c>
      <c r="AT1380" s="3">
        <f>SUM(AM1380:AS1380)</f>
        <v>1</v>
      </c>
      <c r="AU1380" s="10" t="b">
        <f>IF(R1380,1)</f>
        <v>0</v>
      </c>
      <c r="AV1380" s="10" t="b">
        <f>IF(S1380,2)</f>
        <v>0</v>
      </c>
      <c r="AW1380" s="10" t="b">
        <f>IF(T1380,3)</f>
        <v>0</v>
      </c>
      <c r="AX1380" s="10">
        <f>IF(U1380,4)</f>
        <v>4</v>
      </c>
      <c r="AY1380" s="10" t="b">
        <f>IF(V1380,5)</f>
        <v>0</v>
      </c>
      <c r="AZ1380" s="10" t="b">
        <f>IF(W1380,6)</f>
        <v>0</v>
      </c>
      <c r="BA1380" s="10" t="b">
        <f>IF(X1380,7)</f>
        <v>0</v>
      </c>
      <c r="BB1380" s="10">
        <f>MIN(AU1380:BA1380)</f>
        <v>4</v>
      </c>
      <c r="BC1380" s="10">
        <f>MAX(AU1380:BA1380)</f>
        <v>4</v>
      </c>
      <c r="BD1380" s="10">
        <f>IF(AT1380&gt;0,(1+(BC1380-AT1380))-BB1380,-1)</f>
        <v>0</v>
      </c>
      <c r="BE1380" s="44">
        <f>AL1380-AT1380</f>
        <v>0</v>
      </c>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c r="FN1380" s="3"/>
      <c r="FO1380" s="3"/>
      <c r="FP1380" s="3"/>
      <c r="FQ1380" s="3"/>
      <c r="FR1380" s="3"/>
      <c r="FS1380" s="3"/>
      <c r="FT1380" s="3"/>
      <c r="FU1380" s="3"/>
    </row>
    <row r="1381" spans="1:177" ht="15" customHeight="1">
      <c r="A1381" s="1">
        <v>1380</v>
      </c>
      <c r="B1381" s="1">
        <v>-38.039842866809003</v>
      </c>
      <c r="C1381" s="1">
        <v>145.35837682965899</v>
      </c>
      <c r="D1381" s="1">
        <v>13</v>
      </c>
      <c r="E1381"/>
      <c r="F1381" s="1" t="s">
        <v>40</v>
      </c>
      <c r="G1381" s="1" t="s">
        <v>1570</v>
      </c>
      <c r="H1381" s="2" t="s">
        <v>1615</v>
      </c>
      <c r="I1381" s="4">
        <v>1</v>
      </c>
      <c r="J1381" s="4">
        <v>0</v>
      </c>
      <c r="K1381" s="4">
        <v>0</v>
      </c>
      <c r="L1381" s="4">
        <v>0</v>
      </c>
      <c r="M1381" s="5">
        <v>1</v>
      </c>
      <c r="N1381" s="5">
        <v>0</v>
      </c>
      <c r="O1381" s="5">
        <v>0</v>
      </c>
      <c r="P1381" s="5">
        <v>0</v>
      </c>
      <c r="Q1381" s="5">
        <v>0</v>
      </c>
      <c r="R1381" s="6">
        <v>0</v>
      </c>
      <c r="S1381" s="6">
        <v>0</v>
      </c>
      <c r="T1381" s="6">
        <v>0</v>
      </c>
      <c r="U1381" s="6">
        <v>0</v>
      </c>
      <c r="V1381" s="6">
        <v>1</v>
      </c>
      <c r="W1381" s="6">
        <v>0</v>
      </c>
      <c r="X1381" s="6">
        <v>0</v>
      </c>
      <c r="Y1381" s="7">
        <v>0</v>
      </c>
      <c r="Z1381" s="7">
        <v>0</v>
      </c>
      <c r="AA1381" s="8">
        <v>0</v>
      </c>
      <c r="AB1381" s="8">
        <v>0</v>
      </c>
      <c r="AC1381" s="8">
        <v>0</v>
      </c>
      <c r="AD1381" s="8">
        <v>0</v>
      </c>
      <c r="AE1381" s="8">
        <v>0</v>
      </c>
      <c r="AF1381" s="8">
        <v>0</v>
      </c>
      <c r="AK1381" s="9">
        <f>LEN(H1381)</f>
        <v>5</v>
      </c>
      <c r="AL1381" s="9">
        <f>SUM(R1381:X1381)</f>
        <v>1</v>
      </c>
      <c r="AM1381" s="3" t="b">
        <f>IF(R1381,1)</f>
        <v>0</v>
      </c>
      <c r="AN1381" s="3" t="b">
        <f>IF(S1381,1)</f>
        <v>0</v>
      </c>
      <c r="AO1381" s="3" t="b">
        <f>IF(T1381,1)</f>
        <v>0</v>
      </c>
      <c r="AP1381" s="3" t="b">
        <f>IF(U1381,1)</f>
        <v>0</v>
      </c>
      <c r="AQ1381" s="3">
        <f>IF(V1381,1)</f>
        <v>1</v>
      </c>
      <c r="AR1381" s="3" t="b">
        <f>IF(W1381,1)</f>
        <v>0</v>
      </c>
      <c r="AS1381" s="3" t="b">
        <f>IF(X1381,1)</f>
        <v>0</v>
      </c>
      <c r="AT1381" s="3">
        <f>SUM(AM1381:AS1381)</f>
        <v>1</v>
      </c>
      <c r="AU1381" s="10" t="b">
        <f>IF(R1381,1)</f>
        <v>0</v>
      </c>
      <c r="AV1381" s="10" t="b">
        <f>IF(S1381,2)</f>
        <v>0</v>
      </c>
      <c r="AW1381" s="10" t="b">
        <f>IF(T1381,3)</f>
        <v>0</v>
      </c>
      <c r="AX1381" s="10" t="b">
        <f>IF(U1381,4)</f>
        <v>0</v>
      </c>
      <c r="AY1381" s="10">
        <f>IF(V1381,5)</f>
        <v>5</v>
      </c>
      <c r="AZ1381" s="10" t="b">
        <f>IF(W1381,6)</f>
        <v>0</v>
      </c>
      <c r="BA1381" s="10" t="b">
        <f>IF(X1381,7)</f>
        <v>0</v>
      </c>
      <c r="BB1381" s="10">
        <f>MIN(AU1381:BA1381)</f>
        <v>5</v>
      </c>
      <c r="BC1381" s="10">
        <f>MAX(AU1381:BA1381)</f>
        <v>5</v>
      </c>
      <c r="BD1381" s="10">
        <f>IF(AT1381&gt;0,(1+(BC1381-AT1381))-BB1381,-1)</f>
        <v>0</v>
      </c>
      <c r="BE1381" s="44">
        <f>AL1381-AT1381</f>
        <v>0</v>
      </c>
      <c r="BF1381" s="3">
        <v>1</v>
      </c>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c r="FN1381" s="3"/>
      <c r="FO1381" s="3"/>
      <c r="FP1381" s="3"/>
      <c r="FQ1381" s="3"/>
      <c r="FR1381" s="3"/>
      <c r="FS1381" s="3"/>
      <c r="FT1381" s="3"/>
      <c r="FU1381" s="3"/>
    </row>
    <row r="1382" spans="1:177" ht="15" customHeight="1">
      <c r="A1382" s="1">
        <v>1381</v>
      </c>
      <c r="B1382" s="1">
        <v>-38.4992307249383</v>
      </c>
      <c r="C1382" s="1">
        <v>145.23532508236599</v>
      </c>
      <c r="D1382" s="1">
        <v>14</v>
      </c>
      <c r="E1382"/>
      <c r="F1382" s="1" t="s">
        <v>40</v>
      </c>
      <c r="G1382" s="1" t="s">
        <v>1570</v>
      </c>
      <c r="H1382" s="2" t="s">
        <v>1616</v>
      </c>
      <c r="I1382" s="4">
        <v>1</v>
      </c>
      <c r="J1382" s="4">
        <v>0</v>
      </c>
      <c r="K1382" s="4">
        <v>0</v>
      </c>
      <c r="L1382" s="4">
        <v>0</v>
      </c>
      <c r="M1382" s="5">
        <v>0</v>
      </c>
      <c r="N1382" s="5">
        <v>1</v>
      </c>
      <c r="O1382" s="5">
        <v>0</v>
      </c>
      <c r="P1382" s="5">
        <v>0</v>
      </c>
      <c r="Q1382" s="5">
        <v>0</v>
      </c>
      <c r="R1382" s="6">
        <v>0</v>
      </c>
      <c r="S1382" s="6">
        <v>0</v>
      </c>
      <c r="T1382" s="6">
        <v>1</v>
      </c>
      <c r="U1382" s="6">
        <v>0</v>
      </c>
      <c r="V1382" s="6">
        <v>0</v>
      </c>
      <c r="W1382" s="6">
        <v>0</v>
      </c>
      <c r="X1382" s="6">
        <v>0</v>
      </c>
      <c r="Y1382" s="7">
        <v>0</v>
      </c>
      <c r="Z1382" s="7">
        <v>0</v>
      </c>
      <c r="AA1382" s="8">
        <v>0</v>
      </c>
      <c r="AB1382" s="8">
        <v>0</v>
      </c>
      <c r="AC1382" s="8">
        <v>0</v>
      </c>
      <c r="AD1382" s="8">
        <v>0</v>
      </c>
      <c r="AE1382" s="8">
        <v>0</v>
      </c>
      <c r="AF1382" s="8">
        <v>0</v>
      </c>
      <c r="AJ1382" s="9" t="s">
        <v>4484</v>
      </c>
      <c r="AK1382" s="9">
        <f>LEN(H1382)</f>
        <v>9</v>
      </c>
      <c r="AL1382" s="9">
        <f>SUM(R1382:X1382)</f>
        <v>1</v>
      </c>
      <c r="AM1382" s="3" t="b">
        <f>IF(R1382,1)</f>
        <v>0</v>
      </c>
      <c r="AN1382" s="3" t="b">
        <f>IF(S1382,1)</f>
        <v>0</v>
      </c>
      <c r="AO1382" s="3">
        <f>IF(T1382,1)</f>
        <v>1</v>
      </c>
      <c r="AP1382" s="3" t="b">
        <f>IF(U1382,1)</f>
        <v>0</v>
      </c>
      <c r="AQ1382" s="3" t="b">
        <f>IF(V1382,1)</f>
        <v>0</v>
      </c>
      <c r="AR1382" s="3" t="b">
        <f>IF(W1382,1)</f>
        <v>0</v>
      </c>
      <c r="AS1382" s="3" t="b">
        <f>IF(X1382,1)</f>
        <v>0</v>
      </c>
      <c r="AT1382" s="3">
        <f>SUM(AM1382:AS1382)</f>
        <v>1</v>
      </c>
      <c r="AU1382" s="10" t="b">
        <f>IF(R1382,1)</f>
        <v>0</v>
      </c>
      <c r="AV1382" s="10" t="b">
        <f>IF(S1382,2)</f>
        <v>0</v>
      </c>
      <c r="AW1382" s="10">
        <f>IF(T1382,3)</f>
        <v>3</v>
      </c>
      <c r="AX1382" s="10" t="b">
        <f>IF(U1382,4)</f>
        <v>0</v>
      </c>
      <c r="AY1382" s="10" t="b">
        <f>IF(V1382,5)</f>
        <v>0</v>
      </c>
      <c r="AZ1382" s="10" t="b">
        <f>IF(W1382,6)</f>
        <v>0</v>
      </c>
      <c r="BA1382" s="10" t="b">
        <f>IF(X1382,7)</f>
        <v>0</v>
      </c>
      <c r="BB1382" s="10">
        <f>MIN(AU1382:BA1382)</f>
        <v>3</v>
      </c>
      <c r="BC1382" s="10">
        <f>MAX(AU1382:BA1382)</f>
        <v>3</v>
      </c>
      <c r="BD1382" s="10">
        <f>IF(AT1382&gt;0,(1+(BC1382-AT1382))-BB1382,-1)</f>
        <v>0</v>
      </c>
      <c r="BE1382" s="44">
        <f>AL1382-AT1382</f>
        <v>0</v>
      </c>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c r="FN1382" s="3"/>
      <c r="FO1382" s="3"/>
      <c r="FP1382" s="3"/>
      <c r="FQ1382" s="3"/>
      <c r="FR1382" s="3"/>
      <c r="FS1382" s="3"/>
      <c r="FT1382" s="3"/>
      <c r="FU1382" s="3"/>
    </row>
    <row r="1383" spans="1:177" ht="15" customHeight="1">
      <c r="A1383" s="1">
        <v>1382</v>
      </c>
      <c r="B1383" s="1">
        <v>-38.504469997525803</v>
      </c>
      <c r="C1383" s="1">
        <v>145.23563988562401</v>
      </c>
      <c r="D1383" s="1">
        <v>15</v>
      </c>
      <c r="E1383"/>
      <c r="F1383" s="1" t="s">
        <v>40</v>
      </c>
      <c r="G1383" s="1" t="s">
        <v>1570</v>
      </c>
      <c r="H1383" s="2" t="s">
        <v>1617</v>
      </c>
      <c r="I1383" s="4">
        <v>1</v>
      </c>
      <c r="J1383" s="4">
        <v>0</v>
      </c>
      <c r="K1383" s="4">
        <v>0</v>
      </c>
      <c r="L1383" s="4">
        <v>0</v>
      </c>
      <c r="M1383" s="5">
        <v>0</v>
      </c>
      <c r="N1383" s="5">
        <v>0</v>
      </c>
      <c r="O1383" s="5">
        <v>0</v>
      </c>
      <c r="P1383" s="5">
        <v>1</v>
      </c>
      <c r="Q1383" s="5">
        <v>0</v>
      </c>
      <c r="R1383" s="6">
        <v>0</v>
      </c>
      <c r="S1383" s="6">
        <v>0</v>
      </c>
      <c r="T1383" s="6">
        <v>1</v>
      </c>
      <c r="U1383" s="6">
        <v>0</v>
      </c>
      <c r="V1383" s="6">
        <v>0</v>
      </c>
      <c r="W1383" s="6">
        <v>0</v>
      </c>
      <c r="X1383" s="6">
        <v>0</v>
      </c>
      <c r="Y1383" s="7">
        <v>0</v>
      </c>
      <c r="Z1383" s="7">
        <v>0</v>
      </c>
      <c r="AA1383" s="8">
        <v>0</v>
      </c>
      <c r="AB1383" s="8">
        <v>0</v>
      </c>
      <c r="AC1383" s="8">
        <v>0</v>
      </c>
      <c r="AD1383" s="8">
        <v>0</v>
      </c>
      <c r="AE1383" s="8">
        <v>0</v>
      </c>
      <c r="AF1383" s="8">
        <v>0</v>
      </c>
      <c r="AJ1383" s="9" t="s">
        <v>4423</v>
      </c>
      <c r="AK1383" s="9">
        <f>LEN(H1383)</f>
        <v>10</v>
      </c>
      <c r="AL1383" s="9">
        <f>SUM(R1383:X1383)</f>
        <v>1</v>
      </c>
      <c r="AM1383" s="3" t="b">
        <f>IF(R1383,1)</f>
        <v>0</v>
      </c>
      <c r="AN1383" s="3" t="b">
        <f>IF(S1383,1)</f>
        <v>0</v>
      </c>
      <c r="AO1383" s="3">
        <f>IF(T1383,1)</f>
        <v>1</v>
      </c>
      <c r="AP1383" s="3" t="b">
        <f>IF(U1383,1)</f>
        <v>0</v>
      </c>
      <c r="AQ1383" s="3" t="b">
        <f>IF(V1383,1)</f>
        <v>0</v>
      </c>
      <c r="AR1383" s="3" t="b">
        <f>IF(W1383,1)</f>
        <v>0</v>
      </c>
      <c r="AS1383" s="3" t="b">
        <f>IF(X1383,1)</f>
        <v>0</v>
      </c>
      <c r="AT1383" s="3">
        <f>SUM(AM1383:AS1383)</f>
        <v>1</v>
      </c>
      <c r="AU1383" s="10" t="b">
        <f>IF(R1383,1)</f>
        <v>0</v>
      </c>
      <c r="AV1383" s="10" t="b">
        <f>IF(S1383,2)</f>
        <v>0</v>
      </c>
      <c r="AW1383" s="10">
        <f>IF(T1383,3)</f>
        <v>3</v>
      </c>
      <c r="AX1383" s="10" t="b">
        <f>IF(U1383,4)</f>
        <v>0</v>
      </c>
      <c r="AY1383" s="10" t="b">
        <f>IF(V1383,5)</f>
        <v>0</v>
      </c>
      <c r="AZ1383" s="10" t="b">
        <f>IF(W1383,6)</f>
        <v>0</v>
      </c>
      <c r="BA1383" s="10" t="b">
        <f>IF(X1383,7)</f>
        <v>0</v>
      </c>
      <c r="BB1383" s="10">
        <f>MIN(AU1383:BA1383)</f>
        <v>3</v>
      </c>
      <c r="BC1383" s="10">
        <f>MAX(AU1383:BA1383)</f>
        <v>3</v>
      </c>
      <c r="BD1383" s="10">
        <f>IF(AT1383&gt;0,(1+(BC1383-AT1383))-BB1383,-1)</f>
        <v>0</v>
      </c>
      <c r="BE1383" s="44">
        <f>AL1383-AT1383</f>
        <v>0</v>
      </c>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c r="FN1383" s="3"/>
      <c r="FO1383" s="3"/>
      <c r="FP1383" s="3"/>
      <c r="FQ1383" s="3"/>
      <c r="FR1383" s="3"/>
      <c r="FS1383" s="3"/>
      <c r="FT1383" s="3"/>
      <c r="FU1383" s="3"/>
    </row>
    <row r="1384" spans="1:177" ht="15" customHeight="1">
      <c r="A1384" s="1">
        <v>1383</v>
      </c>
      <c r="B1384" s="1">
        <v>-38.503893543622397</v>
      </c>
      <c r="C1384" s="1">
        <v>145.232931792393</v>
      </c>
      <c r="D1384" s="1">
        <v>15</v>
      </c>
      <c r="E1384"/>
      <c r="F1384" s="1" t="s">
        <v>40</v>
      </c>
      <c r="G1384" s="1" t="s">
        <v>1570</v>
      </c>
      <c r="H1384" s="2" t="s">
        <v>1618</v>
      </c>
      <c r="I1384" s="4">
        <v>1</v>
      </c>
      <c r="J1384" s="4">
        <v>0</v>
      </c>
      <c r="K1384" s="4">
        <v>0</v>
      </c>
      <c r="L1384" s="4">
        <v>0</v>
      </c>
      <c r="M1384" s="5">
        <v>0</v>
      </c>
      <c r="N1384" s="5">
        <v>0</v>
      </c>
      <c r="O1384" s="5">
        <v>0</v>
      </c>
      <c r="P1384" s="5">
        <v>1</v>
      </c>
      <c r="Q1384" s="5">
        <v>0</v>
      </c>
      <c r="R1384" s="6">
        <v>0</v>
      </c>
      <c r="S1384" s="6">
        <v>0</v>
      </c>
      <c r="T1384" s="6">
        <v>1</v>
      </c>
      <c r="U1384" s="6">
        <v>0</v>
      </c>
      <c r="V1384" s="6">
        <v>0</v>
      </c>
      <c r="W1384" s="6">
        <v>0</v>
      </c>
      <c r="X1384" s="6">
        <v>0</v>
      </c>
      <c r="Y1384" s="7">
        <v>0</v>
      </c>
      <c r="Z1384" s="7">
        <v>0</v>
      </c>
      <c r="AA1384" s="8">
        <v>0</v>
      </c>
      <c r="AB1384" s="8">
        <v>0</v>
      </c>
      <c r="AC1384" s="8">
        <v>0</v>
      </c>
      <c r="AD1384" s="8">
        <v>0</v>
      </c>
      <c r="AE1384" s="8">
        <v>0</v>
      </c>
      <c r="AF1384" s="8">
        <v>1</v>
      </c>
      <c r="AI1384" s="9" t="s">
        <v>48</v>
      </c>
      <c r="AJ1384" s="9" t="s">
        <v>4423</v>
      </c>
      <c r="AK1384" s="9">
        <f>LEN(H1384)</f>
        <v>15</v>
      </c>
      <c r="AL1384" s="9">
        <f>SUM(R1384:X1384)</f>
        <v>1</v>
      </c>
      <c r="AM1384" s="3" t="b">
        <f>IF(R1384,1)</f>
        <v>0</v>
      </c>
      <c r="AN1384" s="3" t="b">
        <f>IF(S1384,1)</f>
        <v>0</v>
      </c>
      <c r="AO1384" s="3">
        <f>IF(T1384,1)</f>
        <v>1</v>
      </c>
      <c r="AP1384" s="3" t="b">
        <f>IF(U1384,1)</f>
        <v>0</v>
      </c>
      <c r="AQ1384" s="3" t="b">
        <f>IF(V1384,1)</f>
        <v>0</v>
      </c>
      <c r="AR1384" s="3" t="b">
        <f>IF(W1384,1)</f>
        <v>0</v>
      </c>
      <c r="AS1384" s="3" t="b">
        <f>IF(X1384,1)</f>
        <v>0</v>
      </c>
      <c r="AT1384" s="3">
        <f>SUM(AM1384:AS1384)</f>
        <v>1</v>
      </c>
      <c r="AU1384" s="10" t="b">
        <f>IF(R1384,1)</f>
        <v>0</v>
      </c>
      <c r="AV1384" s="10" t="b">
        <f>IF(S1384,2)</f>
        <v>0</v>
      </c>
      <c r="AW1384" s="10">
        <f>IF(T1384,3)</f>
        <v>3</v>
      </c>
      <c r="AX1384" s="10" t="b">
        <f>IF(U1384,4)</f>
        <v>0</v>
      </c>
      <c r="AY1384" s="10" t="b">
        <f>IF(V1384,5)</f>
        <v>0</v>
      </c>
      <c r="AZ1384" s="10" t="b">
        <f>IF(W1384,6)</f>
        <v>0</v>
      </c>
      <c r="BA1384" s="10" t="b">
        <f>IF(X1384,7)</f>
        <v>0</v>
      </c>
      <c r="BB1384" s="10">
        <f>MIN(AU1384:BA1384)</f>
        <v>3</v>
      </c>
      <c r="BC1384" s="10">
        <f>MAX(AU1384:BA1384)</f>
        <v>3</v>
      </c>
      <c r="BD1384" s="10">
        <f>IF(AT1384&gt;0,(1+(BC1384-AT1384))-BB1384,-1)</f>
        <v>0</v>
      </c>
      <c r="BE1384" s="44">
        <f>AL1384-AT1384</f>
        <v>0</v>
      </c>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c r="FN1384" s="3"/>
      <c r="FO1384" s="3"/>
      <c r="FP1384" s="3"/>
      <c r="FQ1384" s="3"/>
      <c r="FR1384" s="3"/>
      <c r="FS1384" s="3"/>
      <c r="FT1384" s="3"/>
      <c r="FU1384" s="3"/>
    </row>
    <row r="1385" spans="1:177" ht="15" customHeight="1">
      <c r="A1385" s="1">
        <v>1384</v>
      </c>
      <c r="B1385" s="1">
        <v>-38.496806953517499</v>
      </c>
      <c r="C1385" s="1">
        <v>145.234519660129</v>
      </c>
      <c r="D1385" s="1">
        <v>15</v>
      </c>
      <c r="E1385"/>
      <c r="F1385" s="1" t="s">
        <v>40</v>
      </c>
      <c r="G1385" s="1" t="s">
        <v>1570</v>
      </c>
      <c r="H1385" s="2" t="s">
        <v>1619</v>
      </c>
      <c r="I1385" s="4">
        <v>1</v>
      </c>
      <c r="J1385" s="4">
        <v>0</v>
      </c>
      <c r="K1385" s="4">
        <v>0</v>
      </c>
      <c r="L1385" s="4">
        <v>0</v>
      </c>
      <c r="M1385" s="5">
        <v>1</v>
      </c>
      <c r="N1385" s="5">
        <v>0</v>
      </c>
      <c r="O1385" s="5">
        <v>0</v>
      </c>
      <c r="P1385" s="5">
        <v>0</v>
      </c>
      <c r="Q1385" s="5">
        <v>0</v>
      </c>
      <c r="R1385" s="6">
        <v>0</v>
      </c>
      <c r="S1385" s="6">
        <v>0</v>
      </c>
      <c r="T1385" s="6">
        <v>0</v>
      </c>
      <c r="U1385" s="6">
        <v>1</v>
      </c>
      <c r="V1385" s="6">
        <v>0</v>
      </c>
      <c r="W1385" s="6">
        <v>0</v>
      </c>
      <c r="X1385" s="6">
        <v>0</v>
      </c>
      <c r="Y1385" s="7">
        <v>0</v>
      </c>
      <c r="Z1385" s="7">
        <v>0</v>
      </c>
      <c r="AA1385" s="8">
        <v>0</v>
      </c>
      <c r="AB1385" s="8">
        <v>0</v>
      </c>
      <c r="AC1385" s="8">
        <v>0</v>
      </c>
      <c r="AD1385" s="8">
        <v>0</v>
      </c>
      <c r="AE1385" s="8">
        <v>0</v>
      </c>
      <c r="AF1385" s="8">
        <v>0</v>
      </c>
      <c r="AJ1385" s="9" t="s">
        <v>4424</v>
      </c>
      <c r="AK1385" s="9">
        <f>LEN(H1385)</f>
        <v>15</v>
      </c>
      <c r="AL1385" s="9">
        <f>SUM(R1385:X1385)</f>
        <v>1</v>
      </c>
      <c r="AM1385" s="3" t="b">
        <f>IF(R1385,1)</f>
        <v>0</v>
      </c>
      <c r="AN1385" s="3" t="b">
        <f>IF(S1385,1)</f>
        <v>0</v>
      </c>
      <c r="AO1385" s="3" t="b">
        <f>IF(T1385,1)</f>
        <v>0</v>
      </c>
      <c r="AP1385" s="3">
        <f>IF(U1385,1)</f>
        <v>1</v>
      </c>
      <c r="AQ1385" s="3" t="b">
        <f>IF(V1385,1)</f>
        <v>0</v>
      </c>
      <c r="AR1385" s="3" t="b">
        <f>IF(W1385,1)</f>
        <v>0</v>
      </c>
      <c r="AS1385" s="3" t="b">
        <f>IF(X1385,1)</f>
        <v>0</v>
      </c>
      <c r="AT1385" s="3">
        <f>SUM(AM1385:AS1385)</f>
        <v>1</v>
      </c>
      <c r="AU1385" s="10" t="b">
        <f>IF(R1385,1)</f>
        <v>0</v>
      </c>
      <c r="AV1385" s="10" t="b">
        <f>IF(S1385,2)</f>
        <v>0</v>
      </c>
      <c r="AW1385" s="10" t="b">
        <f>IF(T1385,3)</f>
        <v>0</v>
      </c>
      <c r="AX1385" s="10">
        <f>IF(U1385,4)</f>
        <v>4</v>
      </c>
      <c r="AY1385" s="10" t="b">
        <f>IF(V1385,5)</f>
        <v>0</v>
      </c>
      <c r="AZ1385" s="10" t="b">
        <f>IF(W1385,6)</f>
        <v>0</v>
      </c>
      <c r="BA1385" s="10" t="b">
        <f>IF(X1385,7)</f>
        <v>0</v>
      </c>
      <c r="BB1385" s="10">
        <f>MIN(AU1385:BA1385)</f>
        <v>4</v>
      </c>
      <c r="BC1385" s="10">
        <f>MAX(AU1385:BA1385)</f>
        <v>4</v>
      </c>
      <c r="BD1385" s="10">
        <f>IF(AT1385&gt;0,(1+(BC1385-AT1385))-BB1385,-1)</f>
        <v>0</v>
      </c>
      <c r="BE1385" s="44">
        <f>AL1385-AT1385</f>
        <v>0</v>
      </c>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c r="FN1385" s="3"/>
      <c r="FO1385" s="3"/>
      <c r="FP1385" s="3"/>
      <c r="FQ1385" s="3"/>
      <c r="FR1385" s="3"/>
      <c r="FS1385" s="3"/>
      <c r="FT1385" s="3"/>
      <c r="FU1385" s="3"/>
    </row>
    <row r="1386" spans="1:177" ht="15" customHeight="1">
      <c r="A1386" s="1">
        <v>1385</v>
      </c>
      <c r="B1386" s="1">
        <v>-38.50103884</v>
      </c>
      <c r="C1386" s="1">
        <v>145.23138684</v>
      </c>
      <c r="D1386" s="1">
        <v>15</v>
      </c>
      <c r="E1386"/>
      <c r="F1386" s="1" t="s">
        <v>40</v>
      </c>
      <c r="G1386" s="1" t="s">
        <v>1570</v>
      </c>
      <c r="H1386" s="2" t="s">
        <v>1620</v>
      </c>
      <c r="I1386" s="4">
        <v>1</v>
      </c>
      <c r="J1386" s="4">
        <v>0</v>
      </c>
      <c r="K1386" s="4">
        <v>0</v>
      </c>
      <c r="L1386" s="4">
        <v>0</v>
      </c>
      <c r="M1386" s="5">
        <v>0</v>
      </c>
      <c r="N1386" s="5">
        <v>1</v>
      </c>
      <c r="O1386" s="5">
        <v>0</v>
      </c>
      <c r="P1386" s="5">
        <v>1</v>
      </c>
      <c r="Q1386" s="5">
        <v>0</v>
      </c>
      <c r="R1386" s="6">
        <v>1</v>
      </c>
      <c r="S1386" s="6">
        <v>0</v>
      </c>
      <c r="T1386" s="6">
        <v>0</v>
      </c>
      <c r="U1386" s="6">
        <v>1</v>
      </c>
      <c r="V1386" s="6">
        <v>0</v>
      </c>
      <c r="W1386" s="6">
        <v>0</v>
      </c>
      <c r="X1386" s="6">
        <v>0</v>
      </c>
      <c r="Y1386" s="7">
        <v>0</v>
      </c>
      <c r="Z1386" s="7">
        <v>1</v>
      </c>
      <c r="AA1386" s="8">
        <v>0</v>
      </c>
      <c r="AB1386" s="8">
        <v>0</v>
      </c>
      <c r="AC1386" s="8">
        <v>0</v>
      </c>
      <c r="AD1386" s="8">
        <v>0</v>
      </c>
      <c r="AE1386" s="8">
        <v>0</v>
      </c>
      <c r="AF1386" s="8">
        <v>1</v>
      </c>
      <c r="AI1386" s="9" t="s">
        <v>393</v>
      </c>
      <c r="AJ1386" s="9" t="s">
        <v>4423</v>
      </c>
      <c r="AK1386" s="9">
        <f>LEN(H1386)</f>
        <v>17</v>
      </c>
      <c r="AL1386" s="9">
        <f>SUM(R1386:X1386)</f>
        <v>2</v>
      </c>
      <c r="AM1386" s="3">
        <f>IF(R1386,1)</f>
        <v>1</v>
      </c>
      <c r="AN1386" s="3" t="b">
        <f>IF(S1386,1)</f>
        <v>0</v>
      </c>
      <c r="AO1386" s="3" t="b">
        <f>IF(T1386,1)</f>
        <v>0</v>
      </c>
      <c r="AP1386" s="3">
        <f>IF(U1386,1)</f>
        <v>1</v>
      </c>
      <c r="AQ1386" s="3" t="b">
        <f>IF(V1386,1)</f>
        <v>0</v>
      </c>
      <c r="AR1386" s="3" t="b">
        <f>IF(W1386,1)</f>
        <v>0</v>
      </c>
      <c r="AS1386" s="3" t="b">
        <f>IF(X1386,1)</f>
        <v>0</v>
      </c>
      <c r="AT1386" s="3">
        <f>SUM(AM1386:AS1386)</f>
        <v>2</v>
      </c>
      <c r="AU1386" s="10">
        <f>IF(R1386,1)</f>
        <v>1</v>
      </c>
      <c r="AV1386" s="10" t="b">
        <f>IF(S1386,2)</f>
        <v>0</v>
      </c>
      <c r="AW1386" s="10" t="b">
        <f>IF(T1386,3)</f>
        <v>0</v>
      </c>
      <c r="AX1386" s="10">
        <f>IF(U1386,4)</f>
        <v>4</v>
      </c>
      <c r="AY1386" s="10" t="b">
        <f>IF(V1386,5)</f>
        <v>0</v>
      </c>
      <c r="AZ1386" s="10" t="b">
        <f>IF(W1386,6)</f>
        <v>0</v>
      </c>
      <c r="BA1386" s="10" t="b">
        <f>IF(X1386,7)</f>
        <v>0</v>
      </c>
      <c r="BB1386" s="10">
        <f>MIN(AU1386:BA1386)</f>
        <v>1</v>
      </c>
      <c r="BC1386" s="10">
        <f>MAX(AU1386:BA1386)</f>
        <v>4</v>
      </c>
      <c r="BD1386" s="10">
        <f>IF(AT1386&gt;0,(1+(BC1386-AT1386))-BB1386,-1)</f>
        <v>2</v>
      </c>
      <c r="BE1386" s="44">
        <f>AL1386-AT1386</f>
        <v>0</v>
      </c>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c r="FN1386" s="3"/>
      <c r="FO1386" s="3"/>
      <c r="FP1386" s="3"/>
      <c r="FQ1386" s="3"/>
      <c r="FR1386" s="3"/>
      <c r="FS1386" s="3"/>
      <c r="FT1386" s="3"/>
      <c r="FU1386" s="3"/>
    </row>
    <row r="1387" spans="1:177" ht="15" customHeight="1">
      <c r="A1387" s="1">
        <v>1386</v>
      </c>
      <c r="B1387" s="1">
        <v>-38.499191618540202</v>
      </c>
      <c r="C1387" s="1">
        <v>145.23786705698001</v>
      </c>
      <c r="D1387" s="1">
        <v>15</v>
      </c>
      <c r="E1387"/>
      <c r="F1387" s="1" t="s">
        <v>40</v>
      </c>
      <c r="G1387" s="1" t="s">
        <v>1570</v>
      </c>
      <c r="H1387" s="2" t="s">
        <v>1621</v>
      </c>
      <c r="I1387" s="4">
        <v>1</v>
      </c>
      <c r="J1387" s="4">
        <v>0</v>
      </c>
      <c r="K1387" s="4">
        <v>0</v>
      </c>
      <c r="L1387" s="4">
        <v>0</v>
      </c>
      <c r="M1387" s="5">
        <v>0</v>
      </c>
      <c r="N1387" s="5">
        <v>0</v>
      </c>
      <c r="O1387" s="5">
        <v>0</v>
      </c>
      <c r="P1387" s="5">
        <v>1</v>
      </c>
      <c r="Q1387" s="5">
        <v>0</v>
      </c>
      <c r="R1387" s="6">
        <v>0</v>
      </c>
      <c r="S1387" s="6">
        <v>0</v>
      </c>
      <c r="T1387" s="6">
        <v>0</v>
      </c>
      <c r="U1387" s="6">
        <v>1</v>
      </c>
      <c r="V1387" s="6">
        <v>0</v>
      </c>
      <c r="W1387" s="6">
        <v>0</v>
      </c>
      <c r="X1387" s="6">
        <v>0</v>
      </c>
      <c r="Y1387" s="7">
        <v>0</v>
      </c>
      <c r="Z1387" s="7">
        <v>0</v>
      </c>
      <c r="AA1387" s="8">
        <v>0</v>
      </c>
      <c r="AB1387" s="8">
        <v>0</v>
      </c>
      <c r="AC1387" s="8">
        <v>0</v>
      </c>
      <c r="AD1387" s="8">
        <v>0</v>
      </c>
      <c r="AE1387" s="8">
        <v>0</v>
      </c>
      <c r="AF1387" s="8">
        <v>0</v>
      </c>
      <c r="AK1387" s="9">
        <f>LEN(H1387)</f>
        <v>13</v>
      </c>
      <c r="AL1387" s="9">
        <f>SUM(R1387:X1387)</f>
        <v>1</v>
      </c>
      <c r="AM1387" s="3" t="b">
        <f>IF(R1387,1)</f>
        <v>0</v>
      </c>
      <c r="AN1387" s="3" t="b">
        <f>IF(S1387,1)</f>
        <v>0</v>
      </c>
      <c r="AO1387" s="3" t="b">
        <f>IF(T1387,1)</f>
        <v>0</v>
      </c>
      <c r="AP1387" s="3">
        <f>IF(U1387,1)</f>
        <v>1</v>
      </c>
      <c r="AQ1387" s="3" t="b">
        <f>IF(V1387,1)</f>
        <v>0</v>
      </c>
      <c r="AR1387" s="3" t="b">
        <f>IF(W1387,1)</f>
        <v>0</v>
      </c>
      <c r="AS1387" s="3" t="b">
        <f>IF(X1387,1)</f>
        <v>0</v>
      </c>
      <c r="AT1387" s="3">
        <f>SUM(AM1387:AS1387)</f>
        <v>1</v>
      </c>
      <c r="AU1387" s="10" t="b">
        <f>IF(R1387,1)</f>
        <v>0</v>
      </c>
      <c r="AV1387" s="10" t="b">
        <f>IF(S1387,2)</f>
        <v>0</v>
      </c>
      <c r="AW1387" s="10" t="b">
        <f>IF(T1387,3)</f>
        <v>0</v>
      </c>
      <c r="AX1387" s="10">
        <f>IF(U1387,4)</f>
        <v>4</v>
      </c>
      <c r="AY1387" s="10" t="b">
        <f>IF(V1387,5)</f>
        <v>0</v>
      </c>
      <c r="AZ1387" s="10" t="b">
        <f>IF(W1387,6)</f>
        <v>0</v>
      </c>
      <c r="BA1387" s="10" t="b">
        <f>IF(X1387,7)</f>
        <v>0</v>
      </c>
      <c r="BB1387" s="10">
        <f>MIN(AU1387:BA1387)</f>
        <v>4</v>
      </c>
      <c r="BC1387" s="10">
        <f>MAX(AU1387:BA1387)</f>
        <v>4</v>
      </c>
      <c r="BD1387" s="10">
        <f>IF(AT1387&gt;0,(1+(BC1387-AT1387))-BB1387,-1)</f>
        <v>0</v>
      </c>
      <c r="BE1387" s="44">
        <f>AL1387-AT1387</f>
        <v>0</v>
      </c>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c r="FN1387" s="3"/>
      <c r="FO1387" s="3"/>
      <c r="FP1387" s="3"/>
      <c r="FQ1387" s="3"/>
      <c r="FR1387" s="3"/>
      <c r="FS1387" s="3"/>
      <c r="FT1387" s="3"/>
      <c r="FU1387" s="3"/>
    </row>
    <row r="1388" spans="1:177" ht="15" customHeight="1">
      <c r="A1388" s="1">
        <v>1387</v>
      </c>
      <c r="B1388" s="1">
        <v>-38.506267387193802</v>
      </c>
      <c r="C1388" s="1">
        <v>145.23876344487999</v>
      </c>
      <c r="D1388" s="1">
        <v>15</v>
      </c>
      <c r="E1388"/>
      <c r="F1388" s="1" t="s">
        <v>40</v>
      </c>
      <c r="G1388" s="1" t="s">
        <v>1570</v>
      </c>
      <c r="H1388" s="2" t="s">
        <v>1622</v>
      </c>
      <c r="I1388" s="4">
        <v>1</v>
      </c>
      <c r="J1388" s="4">
        <v>0</v>
      </c>
      <c r="K1388" s="4">
        <v>0</v>
      </c>
      <c r="L1388" s="4">
        <v>0</v>
      </c>
      <c r="M1388" s="5">
        <v>1</v>
      </c>
      <c r="N1388" s="5">
        <v>0</v>
      </c>
      <c r="O1388" s="5">
        <v>0</v>
      </c>
      <c r="P1388" s="5">
        <v>0</v>
      </c>
      <c r="Q1388" s="5">
        <v>0</v>
      </c>
      <c r="R1388" s="6">
        <v>0</v>
      </c>
      <c r="S1388" s="6">
        <v>0</v>
      </c>
      <c r="T1388" s="6">
        <v>0</v>
      </c>
      <c r="U1388" s="6">
        <v>1</v>
      </c>
      <c r="V1388" s="6">
        <v>0</v>
      </c>
      <c r="W1388" s="6">
        <v>0</v>
      </c>
      <c r="X1388" s="6">
        <v>0</v>
      </c>
      <c r="Y1388" s="7">
        <v>0</v>
      </c>
      <c r="Z1388" s="7">
        <v>0</v>
      </c>
      <c r="AA1388" s="8">
        <v>0</v>
      </c>
      <c r="AB1388" s="8">
        <v>0</v>
      </c>
      <c r="AC1388" s="8">
        <v>0</v>
      </c>
      <c r="AD1388" s="8">
        <v>0</v>
      </c>
      <c r="AE1388" s="8">
        <v>0</v>
      </c>
      <c r="AF1388" s="8">
        <v>0</v>
      </c>
      <c r="AH1388" s="9" t="s">
        <v>865</v>
      </c>
      <c r="AK1388" s="9">
        <f>LEN(H1388)</f>
        <v>20</v>
      </c>
      <c r="AL1388" s="9">
        <f>SUM(R1388:X1388)</f>
        <v>1</v>
      </c>
      <c r="AM1388" s="3" t="b">
        <f>IF(R1388,1)</f>
        <v>0</v>
      </c>
      <c r="AN1388" s="3" t="b">
        <f>IF(S1388,1)</f>
        <v>0</v>
      </c>
      <c r="AO1388" s="3" t="b">
        <f>IF(T1388,1)</f>
        <v>0</v>
      </c>
      <c r="AP1388" s="3">
        <f>IF(U1388,1)</f>
        <v>1</v>
      </c>
      <c r="AQ1388" s="3" t="b">
        <f>IF(V1388,1)</f>
        <v>0</v>
      </c>
      <c r="AR1388" s="3" t="b">
        <f>IF(W1388,1)</f>
        <v>0</v>
      </c>
      <c r="AS1388" s="3" t="b">
        <f>IF(X1388,1)</f>
        <v>0</v>
      </c>
      <c r="AT1388" s="3">
        <f>SUM(AM1388:AS1388)</f>
        <v>1</v>
      </c>
      <c r="AU1388" s="10" t="b">
        <f>IF(R1388,1)</f>
        <v>0</v>
      </c>
      <c r="AV1388" s="10" t="b">
        <f>IF(S1388,2)</f>
        <v>0</v>
      </c>
      <c r="AW1388" s="10" t="b">
        <f>IF(T1388,3)</f>
        <v>0</v>
      </c>
      <c r="AX1388" s="10">
        <f>IF(U1388,4)</f>
        <v>4</v>
      </c>
      <c r="AY1388" s="10" t="b">
        <f>IF(V1388,5)</f>
        <v>0</v>
      </c>
      <c r="AZ1388" s="10" t="b">
        <f>IF(W1388,6)</f>
        <v>0</v>
      </c>
      <c r="BA1388" s="10" t="b">
        <f>IF(X1388,7)</f>
        <v>0</v>
      </c>
      <c r="BB1388" s="10">
        <f>MIN(AU1388:BA1388)</f>
        <v>4</v>
      </c>
      <c r="BC1388" s="10">
        <f>MAX(AU1388:BA1388)</f>
        <v>4</v>
      </c>
      <c r="BD1388" s="10">
        <f>IF(AT1388&gt;0,(1+(BC1388-AT1388))-BB1388,-1)</f>
        <v>0</v>
      </c>
      <c r="BE1388" s="44">
        <f>AL1388-AT1388</f>
        <v>0</v>
      </c>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c r="FN1388" s="3"/>
      <c r="FO1388" s="3"/>
      <c r="FP1388" s="3"/>
      <c r="FQ1388" s="3"/>
      <c r="FR1388" s="3"/>
      <c r="FS1388" s="3"/>
      <c r="FT1388" s="3"/>
      <c r="FU1388" s="3"/>
    </row>
    <row r="1389" spans="1:177" ht="15" customHeight="1">
      <c r="A1389" s="1">
        <v>1388</v>
      </c>
      <c r="B1389" s="1">
        <v>-38.5250042495191</v>
      </c>
      <c r="C1389" s="1">
        <v>145.22078191564501</v>
      </c>
      <c r="D1389" s="1">
        <v>15</v>
      </c>
      <c r="E1389"/>
      <c r="F1389" s="1" t="s">
        <v>40</v>
      </c>
      <c r="G1389" s="1" t="s">
        <v>1570</v>
      </c>
      <c r="H1389" s="2" t="s">
        <v>1623</v>
      </c>
      <c r="I1389" s="4">
        <v>0</v>
      </c>
      <c r="J1389" s="4">
        <v>0</v>
      </c>
      <c r="K1389" s="4">
        <v>1</v>
      </c>
      <c r="L1389" s="4">
        <v>0</v>
      </c>
      <c r="M1389" s="5">
        <v>1</v>
      </c>
      <c r="N1389" s="5">
        <v>0</v>
      </c>
      <c r="O1389" s="5">
        <v>0</v>
      </c>
      <c r="P1389" s="5">
        <v>0</v>
      </c>
      <c r="Q1389" s="5">
        <v>0</v>
      </c>
      <c r="R1389" s="6">
        <v>0</v>
      </c>
      <c r="S1389" s="6">
        <v>0</v>
      </c>
      <c r="T1389" s="6">
        <v>0</v>
      </c>
      <c r="U1389" s="6">
        <v>1</v>
      </c>
      <c r="V1389" s="6">
        <v>0</v>
      </c>
      <c r="W1389" s="6">
        <v>0</v>
      </c>
      <c r="X1389" s="6">
        <v>0</v>
      </c>
      <c r="Y1389" s="7">
        <v>0</v>
      </c>
      <c r="Z1389" s="7">
        <v>1</v>
      </c>
      <c r="AA1389" s="8">
        <v>0</v>
      </c>
      <c r="AB1389" s="8">
        <v>0</v>
      </c>
      <c r="AC1389" s="8">
        <v>0</v>
      </c>
      <c r="AD1389" s="8">
        <v>0</v>
      </c>
      <c r="AE1389" s="8">
        <v>0</v>
      </c>
      <c r="AF1389" s="8">
        <v>1</v>
      </c>
      <c r="AG1389" s="9" t="s">
        <v>891</v>
      </c>
      <c r="AI1389" s="9" t="s">
        <v>689</v>
      </c>
      <c r="AK1389" s="9">
        <f>LEN(H1389)</f>
        <v>22</v>
      </c>
      <c r="AL1389" s="9">
        <f>SUM(R1389:X1389)</f>
        <v>1</v>
      </c>
      <c r="AM1389" s="3" t="b">
        <f>IF(R1389,1)</f>
        <v>0</v>
      </c>
      <c r="AN1389" s="3" t="b">
        <f>IF(S1389,1)</f>
        <v>0</v>
      </c>
      <c r="AO1389" s="3" t="b">
        <f>IF(T1389,1)</f>
        <v>0</v>
      </c>
      <c r="AP1389" s="3">
        <f>IF(U1389,1)</f>
        <v>1</v>
      </c>
      <c r="AQ1389" s="3" t="b">
        <f>IF(V1389,1)</f>
        <v>0</v>
      </c>
      <c r="AR1389" s="3" t="b">
        <f>IF(W1389,1)</f>
        <v>0</v>
      </c>
      <c r="AS1389" s="3" t="b">
        <f>IF(X1389,1)</f>
        <v>0</v>
      </c>
      <c r="AT1389" s="3">
        <f>SUM(AM1389:AS1389)</f>
        <v>1</v>
      </c>
      <c r="AU1389" s="10" t="b">
        <f>IF(R1389,1)</f>
        <v>0</v>
      </c>
      <c r="AV1389" s="10" t="b">
        <f>IF(S1389,2)</f>
        <v>0</v>
      </c>
      <c r="AW1389" s="10" t="b">
        <f>IF(T1389,3)</f>
        <v>0</v>
      </c>
      <c r="AX1389" s="10">
        <f>IF(U1389,4)</f>
        <v>4</v>
      </c>
      <c r="AY1389" s="10" t="b">
        <f>IF(V1389,5)</f>
        <v>0</v>
      </c>
      <c r="AZ1389" s="10" t="b">
        <f>IF(W1389,6)</f>
        <v>0</v>
      </c>
      <c r="BA1389" s="10" t="b">
        <f>IF(X1389,7)</f>
        <v>0</v>
      </c>
      <c r="BB1389" s="10">
        <f>MIN(AU1389:BA1389)</f>
        <v>4</v>
      </c>
      <c r="BC1389" s="10">
        <f>MAX(AU1389:BA1389)</f>
        <v>4</v>
      </c>
      <c r="BD1389" s="10">
        <f>IF(AT1389&gt;0,(1+(BC1389-AT1389))-BB1389,-1)</f>
        <v>0</v>
      </c>
      <c r="BE1389" s="44">
        <f>AL1389-AT1389</f>
        <v>0</v>
      </c>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c r="FN1389" s="3"/>
      <c r="FO1389" s="3"/>
      <c r="FP1389" s="3"/>
      <c r="FQ1389" s="3"/>
      <c r="FR1389" s="3"/>
      <c r="FS1389" s="3"/>
      <c r="FT1389" s="3"/>
      <c r="FU1389" s="3"/>
    </row>
    <row r="1390" spans="1:177" ht="15" customHeight="1">
      <c r="A1390" s="1">
        <v>1389</v>
      </c>
      <c r="B1390" s="1">
        <v>-38.460352267408503</v>
      </c>
      <c r="C1390" s="1">
        <v>145.202068535287</v>
      </c>
      <c r="D1390" s="1">
        <v>13</v>
      </c>
      <c r="E1390"/>
      <c r="F1390" s="1" t="s">
        <v>40</v>
      </c>
      <c r="G1390" s="1" t="s">
        <v>1570</v>
      </c>
      <c r="H1390" s="2" t="s">
        <v>1624</v>
      </c>
      <c r="I1390" s="4">
        <v>1</v>
      </c>
      <c r="J1390" s="4">
        <v>0</v>
      </c>
      <c r="K1390" s="4">
        <v>0</v>
      </c>
      <c r="L1390" s="4">
        <v>0</v>
      </c>
      <c r="M1390" s="5">
        <v>1</v>
      </c>
      <c r="N1390" s="5">
        <v>0</v>
      </c>
      <c r="O1390" s="5">
        <v>0</v>
      </c>
      <c r="P1390" s="5">
        <v>0</v>
      </c>
      <c r="Q1390" s="5">
        <v>0</v>
      </c>
      <c r="R1390" s="6">
        <v>0</v>
      </c>
      <c r="S1390" s="6">
        <v>0</v>
      </c>
      <c r="T1390" s="6">
        <v>0</v>
      </c>
      <c r="U1390" s="6">
        <v>1</v>
      </c>
      <c r="V1390" s="6">
        <v>0</v>
      </c>
      <c r="W1390" s="6">
        <v>0</v>
      </c>
      <c r="X1390" s="6">
        <v>0</v>
      </c>
      <c r="Y1390" s="7">
        <v>0</v>
      </c>
      <c r="Z1390" s="7">
        <v>0</v>
      </c>
      <c r="AA1390" s="8">
        <v>0</v>
      </c>
      <c r="AB1390" s="8">
        <v>0</v>
      </c>
      <c r="AC1390" s="8">
        <v>0</v>
      </c>
      <c r="AD1390" s="8">
        <v>0</v>
      </c>
      <c r="AE1390" s="8">
        <v>0</v>
      </c>
      <c r="AF1390" s="8">
        <v>0</v>
      </c>
      <c r="AK1390" s="9">
        <f>LEN(H1390)</f>
        <v>14</v>
      </c>
      <c r="AL1390" s="9">
        <f>SUM(R1390:X1390)</f>
        <v>1</v>
      </c>
      <c r="AM1390" s="3" t="b">
        <f>IF(R1390,1)</f>
        <v>0</v>
      </c>
      <c r="AN1390" s="3" t="b">
        <f>IF(S1390,1)</f>
        <v>0</v>
      </c>
      <c r="AO1390" s="3" t="b">
        <f>IF(T1390,1)</f>
        <v>0</v>
      </c>
      <c r="AP1390" s="3">
        <f>IF(U1390,1)</f>
        <v>1</v>
      </c>
      <c r="AQ1390" s="3" t="b">
        <f>IF(V1390,1)</f>
        <v>0</v>
      </c>
      <c r="AR1390" s="3" t="b">
        <f>IF(W1390,1)</f>
        <v>0</v>
      </c>
      <c r="AS1390" s="3" t="b">
        <f>IF(X1390,1)</f>
        <v>0</v>
      </c>
      <c r="AT1390" s="3">
        <f>SUM(AM1390:AS1390)</f>
        <v>1</v>
      </c>
      <c r="AU1390" s="10" t="b">
        <f>IF(R1390,1)</f>
        <v>0</v>
      </c>
      <c r="AV1390" s="10" t="b">
        <f>IF(S1390,2)</f>
        <v>0</v>
      </c>
      <c r="AW1390" s="10" t="b">
        <f>IF(T1390,3)</f>
        <v>0</v>
      </c>
      <c r="AX1390" s="10">
        <f>IF(U1390,4)</f>
        <v>4</v>
      </c>
      <c r="AY1390" s="10" t="b">
        <f>IF(V1390,5)</f>
        <v>0</v>
      </c>
      <c r="AZ1390" s="10" t="b">
        <f>IF(W1390,6)</f>
        <v>0</v>
      </c>
      <c r="BA1390" s="10" t="b">
        <f>IF(X1390,7)</f>
        <v>0</v>
      </c>
      <c r="BB1390" s="10">
        <f>MIN(AU1390:BA1390)</f>
        <v>4</v>
      </c>
      <c r="BC1390" s="10">
        <f>MAX(AU1390:BA1390)</f>
        <v>4</v>
      </c>
      <c r="BD1390" s="10">
        <f>IF(AT1390&gt;0,(1+(BC1390-AT1390))-BB1390,-1)</f>
        <v>0</v>
      </c>
      <c r="BE1390" s="44">
        <f>AL1390-AT1390</f>
        <v>0</v>
      </c>
      <c r="BF1390" s="3"/>
      <c r="BG1390" s="3"/>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c r="FN1390" s="3"/>
      <c r="FO1390" s="3"/>
      <c r="FP1390" s="3"/>
      <c r="FQ1390" s="3"/>
      <c r="FR1390" s="3"/>
      <c r="FS1390" s="3"/>
      <c r="FT1390" s="3"/>
      <c r="FU1390" s="3"/>
    </row>
    <row r="1391" spans="1:177" ht="15" customHeight="1">
      <c r="A1391" s="1">
        <v>1390</v>
      </c>
      <c r="B1391" s="1">
        <v>-38.511172574587</v>
      </c>
      <c r="C1391" s="1">
        <v>145.123525410805</v>
      </c>
      <c r="D1391" s="1">
        <v>12</v>
      </c>
      <c r="E1391"/>
      <c r="F1391" s="1" t="s">
        <v>40</v>
      </c>
      <c r="G1391" s="1" t="s">
        <v>1570</v>
      </c>
      <c r="H1391" s="2" t="s">
        <v>1625</v>
      </c>
      <c r="I1391" s="4">
        <v>1</v>
      </c>
      <c r="J1391" s="4">
        <v>0</v>
      </c>
      <c r="K1391" s="4">
        <v>0</v>
      </c>
      <c r="L1391" s="4">
        <v>0</v>
      </c>
      <c r="M1391" s="5">
        <v>0</v>
      </c>
      <c r="N1391" s="5">
        <v>0</v>
      </c>
      <c r="O1391" s="5">
        <v>0</v>
      </c>
      <c r="P1391" s="5">
        <v>1</v>
      </c>
      <c r="Q1391" s="5">
        <v>0</v>
      </c>
      <c r="R1391" s="6">
        <v>0</v>
      </c>
      <c r="S1391" s="6">
        <v>0</v>
      </c>
      <c r="T1391" s="6">
        <v>0</v>
      </c>
      <c r="U1391" s="6">
        <v>1</v>
      </c>
      <c r="V1391" s="6">
        <v>0</v>
      </c>
      <c r="W1391" s="6">
        <v>0</v>
      </c>
      <c r="X1391" s="6">
        <v>0</v>
      </c>
      <c r="Y1391" s="7">
        <v>0</v>
      </c>
      <c r="Z1391" s="7">
        <v>1</v>
      </c>
      <c r="AA1391" s="8">
        <v>0</v>
      </c>
      <c r="AB1391" s="8">
        <v>0</v>
      </c>
      <c r="AC1391" s="8">
        <v>0</v>
      </c>
      <c r="AD1391" s="8">
        <v>0</v>
      </c>
      <c r="AE1391" s="8">
        <v>0</v>
      </c>
      <c r="AF1391" s="8">
        <v>0</v>
      </c>
      <c r="AK1391" s="9">
        <f>LEN(H1391)</f>
        <v>11</v>
      </c>
      <c r="AL1391" s="9">
        <f>SUM(R1391:X1391)</f>
        <v>1</v>
      </c>
      <c r="AM1391" s="3" t="b">
        <f>IF(R1391,1)</f>
        <v>0</v>
      </c>
      <c r="AN1391" s="3" t="b">
        <f>IF(S1391,1)</f>
        <v>0</v>
      </c>
      <c r="AO1391" s="3" t="b">
        <f>IF(T1391,1)</f>
        <v>0</v>
      </c>
      <c r="AP1391" s="3">
        <f>IF(U1391,1)</f>
        <v>1</v>
      </c>
      <c r="AQ1391" s="3" t="b">
        <f>IF(V1391,1)</f>
        <v>0</v>
      </c>
      <c r="AR1391" s="3" t="b">
        <f>IF(W1391,1)</f>
        <v>0</v>
      </c>
      <c r="AS1391" s="3" t="b">
        <f>IF(X1391,1)</f>
        <v>0</v>
      </c>
      <c r="AT1391" s="3">
        <f>SUM(AM1391:AS1391)</f>
        <v>1</v>
      </c>
      <c r="AU1391" s="10" t="b">
        <f>IF(R1391,1)</f>
        <v>0</v>
      </c>
      <c r="AV1391" s="10" t="b">
        <f>IF(S1391,2)</f>
        <v>0</v>
      </c>
      <c r="AW1391" s="10" t="b">
        <f>IF(T1391,3)</f>
        <v>0</v>
      </c>
      <c r="AX1391" s="10">
        <f>IF(U1391,4)</f>
        <v>4</v>
      </c>
      <c r="AY1391" s="10" t="b">
        <f>IF(V1391,5)</f>
        <v>0</v>
      </c>
      <c r="AZ1391" s="10" t="b">
        <f>IF(W1391,6)</f>
        <v>0</v>
      </c>
      <c r="BA1391" s="10" t="b">
        <f>IF(X1391,7)</f>
        <v>0</v>
      </c>
      <c r="BB1391" s="10">
        <f>MIN(AU1391:BA1391)</f>
        <v>4</v>
      </c>
      <c r="BC1391" s="10">
        <f>MAX(AU1391:BA1391)</f>
        <v>4</v>
      </c>
      <c r="BD1391" s="10">
        <f>IF(AT1391&gt;0,(1+(BC1391-AT1391))-BB1391,-1)</f>
        <v>0</v>
      </c>
      <c r="BE1391" s="44">
        <f>AL1391-AT1391</f>
        <v>0</v>
      </c>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c r="FN1391" s="3"/>
      <c r="FO1391" s="3"/>
      <c r="FP1391" s="3"/>
      <c r="FQ1391" s="3"/>
      <c r="FR1391" s="3"/>
      <c r="FS1391" s="3"/>
      <c r="FT1391" s="3"/>
      <c r="FU1391" s="3"/>
    </row>
    <row r="1392" spans="1:177" ht="15" customHeight="1">
      <c r="A1392" s="1">
        <v>1391</v>
      </c>
      <c r="B1392" s="1">
        <v>-38.501733542732403</v>
      </c>
      <c r="C1392" s="1">
        <v>145.220266931514</v>
      </c>
      <c r="D1392" s="1">
        <v>15</v>
      </c>
      <c r="E1392"/>
      <c r="F1392" s="1" t="s">
        <v>40</v>
      </c>
      <c r="G1392" s="1" t="s">
        <v>1570</v>
      </c>
      <c r="H1392" s="2" t="s">
        <v>1626</v>
      </c>
      <c r="I1392" s="4">
        <v>1</v>
      </c>
      <c r="J1392" s="4">
        <v>0</v>
      </c>
      <c r="K1392" s="4">
        <v>0</v>
      </c>
      <c r="L1392" s="4">
        <v>0</v>
      </c>
      <c r="M1392" s="5">
        <v>1</v>
      </c>
      <c r="N1392" s="5">
        <v>0</v>
      </c>
      <c r="O1392" s="5">
        <v>0</v>
      </c>
      <c r="P1392" s="5">
        <v>0</v>
      </c>
      <c r="Q1392" s="5">
        <v>0</v>
      </c>
      <c r="R1392" s="6">
        <v>0</v>
      </c>
      <c r="S1392" s="6">
        <v>0</v>
      </c>
      <c r="T1392" s="6">
        <v>0</v>
      </c>
      <c r="U1392" s="6">
        <v>1</v>
      </c>
      <c r="V1392" s="6">
        <v>0</v>
      </c>
      <c r="W1392" s="6">
        <v>0</v>
      </c>
      <c r="X1392" s="6">
        <v>0</v>
      </c>
      <c r="Y1392" s="7">
        <v>0</v>
      </c>
      <c r="Z1392" s="7">
        <v>0</v>
      </c>
      <c r="AA1392" s="8">
        <v>0</v>
      </c>
      <c r="AB1392" s="8">
        <v>0</v>
      </c>
      <c r="AC1392" s="8">
        <v>0</v>
      </c>
      <c r="AD1392" s="8">
        <v>0</v>
      </c>
      <c r="AE1392" s="8">
        <v>0</v>
      </c>
      <c r="AF1392" s="8">
        <v>0</v>
      </c>
      <c r="AK1392" s="9">
        <f>LEN(H1392)</f>
        <v>9</v>
      </c>
      <c r="AL1392" s="9">
        <f>SUM(R1392:X1392)</f>
        <v>1</v>
      </c>
      <c r="AM1392" s="3" t="b">
        <f>IF(R1392,1)</f>
        <v>0</v>
      </c>
      <c r="AN1392" s="3" t="b">
        <f>IF(S1392,1)</f>
        <v>0</v>
      </c>
      <c r="AO1392" s="3" t="b">
        <f>IF(T1392,1)</f>
        <v>0</v>
      </c>
      <c r="AP1392" s="3">
        <f>IF(U1392,1)</f>
        <v>1</v>
      </c>
      <c r="AQ1392" s="3" t="b">
        <f>IF(V1392,1)</f>
        <v>0</v>
      </c>
      <c r="AR1392" s="3" t="b">
        <f>IF(W1392,1)</f>
        <v>0</v>
      </c>
      <c r="AS1392" s="3" t="b">
        <f>IF(X1392,1)</f>
        <v>0</v>
      </c>
      <c r="AT1392" s="3">
        <f>SUM(AM1392:AS1392)</f>
        <v>1</v>
      </c>
      <c r="AU1392" s="10" t="b">
        <f>IF(R1392,1)</f>
        <v>0</v>
      </c>
      <c r="AV1392" s="10" t="b">
        <f>IF(S1392,2)</f>
        <v>0</v>
      </c>
      <c r="AW1392" s="10" t="b">
        <f>IF(T1392,3)</f>
        <v>0</v>
      </c>
      <c r="AX1392" s="10">
        <f>IF(U1392,4)</f>
        <v>4</v>
      </c>
      <c r="AY1392" s="10" t="b">
        <f>IF(V1392,5)</f>
        <v>0</v>
      </c>
      <c r="AZ1392" s="10" t="b">
        <f>IF(W1392,6)</f>
        <v>0</v>
      </c>
      <c r="BA1392" s="10" t="b">
        <f>IF(X1392,7)</f>
        <v>0</v>
      </c>
      <c r="BB1392" s="10">
        <f>MIN(AU1392:BA1392)</f>
        <v>4</v>
      </c>
      <c r="BC1392" s="10">
        <f>MAX(AU1392:BA1392)</f>
        <v>4</v>
      </c>
      <c r="BD1392" s="10">
        <f>IF(AT1392&gt;0,(1+(BC1392-AT1392))-BB1392,-1)</f>
        <v>0</v>
      </c>
      <c r="BE1392" s="44">
        <f>AL1392-AT1392</f>
        <v>0</v>
      </c>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c r="FN1392" s="3"/>
      <c r="FO1392" s="3"/>
      <c r="FP1392" s="3"/>
      <c r="FQ1392" s="3"/>
      <c r="FR1392" s="3"/>
      <c r="FS1392" s="3"/>
      <c r="FT1392" s="3"/>
      <c r="FU1392" s="3"/>
    </row>
    <row r="1393" spans="1:177" ht="15" customHeight="1">
      <c r="A1393" s="1">
        <v>1392</v>
      </c>
      <c r="B1393" s="1">
        <v>-38.458731799849502</v>
      </c>
      <c r="C1393" s="1">
        <v>145.191556566218</v>
      </c>
      <c r="D1393" s="1">
        <v>15</v>
      </c>
      <c r="E1393"/>
      <c r="F1393" s="1" t="s">
        <v>40</v>
      </c>
      <c r="G1393" s="1" t="s">
        <v>1570</v>
      </c>
      <c r="H1393" s="2" t="s">
        <v>1627</v>
      </c>
      <c r="I1393" s="4">
        <v>0</v>
      </c>
      <c r="J1393" s="4">
        <v>0</v>
      </c>
      <c r="K1393" s="4">
        <v>0</v>
      </c>
      <c r="L1393" s="4">
        <v>99</v>
      </c>
      <c r="M1393" s="5">
        <v>0</v>
      </c>
      <c r="N1393" s="5">
        <v>0</v>
      </c>
      <c r="O1393" s="5">
        <v>0</v>
      </c>
      <c r="P1393" s="5">
        <v>0</v>
      </c>
      <c r="Q1393" s="5">
        <v>0</v>
      </c>
      <c r="R1393" s="6">
        <v>0</v>
      </c>
      <c r="S1393" s="6">
        <v>0</v>
      </c>
      <c r="T1393" s="6">
        <v>0</v>
      </c>
      <c r="U1393" s="6">
        <v>0</v>
      </c>
      <c r="V1393" s="6">
        <v>0</v>
      </c>
      <c r="W1393" s="6">
        <v>0</v>
      </c>
      <c r="X1393" s="6">
        <v>0</v>
      </c>
      <c r="Y1393" s="7">
        <v>0</v>
      </c>
      <c r="Z1393" s="7">
        <v>0</v>
      </c>
      <c r="AA1393" s="8">
        <v>0</v>
      </c>
      <c r="AB1393" s="8">
        <v>0</v>
      </c>
      <c r="AC1393" s="8">
        <v>0</v>
      </c>
      <c r="AD1393" s="8">
        <v>0</v>
      </c>
      <c r="AE1393" s="8">
        <v>0</v>
      </c>
      <c r="AF1393" s="8">
        <v>0</v>
      </c>
      <c r="AK1393" s="9">
        <f>LEN(H1393)</f>
        <v>1</v>
      </c>
      <c r="AL1393" s="9">
        <f>SUM(R1393:X1393)</f>
        <v>0</v>
      </c>
      <c r="AM1393" s="3" t="b">
        <f>IF(R1393,1)</f>
        <v>0</v>
      </c>
      <c r="AN1393" s="3" t="b">
        <f>IF(S1393,1)</f>
        <v>0</v>
      </c>
      <c r="AO1393" s="3" t="b">
        <f>IF(T1393,1)</f>
        <v>0</v>
      </c>
      <c r="AP1393" s="3" t="b">
        <f>IF(U1393,1)</f>
        <v>0</v>
      </c>
      <c r="AQ1393" s="3" t="b">
        <f>IF(V1393,1)</f>
        <v>0</v>
      </c>
      <c r="AR1393" s="3" t="b">
        <f>IF(W1393,1)</f>
        <v>0</v>
      </c>
      <c r="AS1393" s="3" t="b">
        <f>IF(X1393,1)</f>
        <v>0</v>
      </c>
      <c r="AT1393" s="3">
        <f>SUM(AM1393:AS1393)</f>
        <v>0</v>
      </c>
      <c r="AU1393" s="10" t="b">
        <f>IF(R1393,1)</f>
        <v>0</v>
      </c>
      <c r="AV1393" s="10" t="b">
        <f>IF(S1393,2)</f>
        <v>0</v>
      </c>
      <c r="AW1393" s="10" t="b">
        <f>IF(T1393,3)</f>
        <v>0</v>
      </c>
      <c r="AX1393" s="10" t="b">
        <f>IF(U1393,4)</f>
        <v>0</v>
      </c>
      <c r="AY1393" s="10" t="b">
        <f>IF(V1393,5)</f>
        <v>0</v>
      </c>
      <c r="AZ1393" s="10" t="b">
        <f>IF(W1393,6)</f>
        <v>0</v>
      </c>
      <c r="BA1393" s="10" t="b">
        <f>IF(X1393,7)</f>
        <v>0</v>
      </c>
      <c r="BB1393" s="10">
        <f>MIN(AU1393:BA1393)</f>
        <v>0</v>
      </c>
      <c r="BC1393" s="10">
        <f>MAX(AU1393:BA1393)</f>
        <v>0</v>
      </c>
      <c r="BD1393" s="10">
        <f>IF(AT1393&gt;0,(1+(BC1393-AT1393))-BB1393,-1)</f>
        <v>-1</v>
      </c>
      <c r="BE1393" s="44">
        <f>AL1393-AT1393</f>
        <v>0</v>
      </c>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c r="FN1393" s="3"/>
      <c r="FO1393" s="3"/>
      <c r="FP1393" s="3"/>
      <c r="FQ1393" s="3"/>
      <c r="FR1393" s="3"/>
      <c r="FS1393" s="3"/>
      <c r="FT1393" s="3"/>
      <c r="FU1393" s="3"/>
    </row>
    <row r="1394" spans="1:177" ht="15" customHeight="1">
      <c r="A1394" s="1">
        <v>1393</v>
      </c>
      <c r="B1394" s="1">
        <v>-38.4840992123154</v>
      </c>
      <c r="C1394" s="1">
        <v>145.238935106257</v>
      </c>
      <c r="D1394" s="1">
        <v>15</v>
      </c>
      <c r="E1394"/>
      <c r="F1394" s="1" t="s">
        <v>40</v>
      </c>
      <c r="G1394" s="1" t="s">
        <v>1570</v>
      </c>
      <c r="H1394" s="2" t="s">
        <v>1628</v>
      </c>
      <c r="I1394" s="4">
        <v>1</v>
      </c>
      <c r="J1394" s="4">
        <v>0</v>
      </c>
      <c r="K1394" s="4">
        <v>0</v>
      </c>
      <c r="L1394" s="4">
        <v>0</v>
      </c>
      <c r="M1394" s="5">
        <v>1</v>
      </c>
      <c r="N1394" s="5">
        <v>0</v>
      </c>
      <c r="O1394" s="5">
        <v>0</v>
      </c>
      <c r="P1394" s="5">
        <v>0</v>
      </c>
      <c r="Q1394" s="5">
        <v>0</v>
      </c>
      <c r="R1394" s="6">
        <v>0</v>
      </c>
      <c r="S1394" s="6">
        <v>0</v>
      </c>
      <c r="T1394" s="6">
        <v>0</v>
      </c>
      <c r="U1394" s="6">
        <v>1</v>
      </c>
      <c r="V1394" s="6">
        <v>0</v>
      </c>
      <c r="W1394" s="6">
        <v>0</v>
      </c>
      <c r="X1394" s="6">
        <v>0</v>
      </c>
      <c r="Y1394" s="7">
        <v>0</v>
      </c>
      <c r="Z1394" s="7">
        <v>0</v>
      </c>
      <c r="AA1394" s="8">
        <v>0</v>
      </c>
      <c r="AB1394" s="8">
        <v>0</v>
      </c>
      <c r="AC1394" s="8">
        <v>0</v>
      </c>
      <c r="AD1394" s="8">
        <v>0</v>
      </c>
      <c r="AE1394" s="8">
        <v>0</v>
      </c>
      <c r="AF1394" s="8">
        <v>0</v>
      </c>
      <c r="AJ1394" s="9" t="s">
        <v>4560</v>
      </c>
      <c r="AK1394" s="9">
        <f>LEN(H1394)</f>
        <v>10</v>
      </c>
      <c r="AL1394" s="9">
        <f>SUM(R1394:X1394)</f>
        <v>1</v>
      </c>
      <c r="AM1394" s="3" t="b">
        <f>IF(R1394,1)</f>
        <v>0</v>
      </c>
      <c r="AN1394" s="3" t="b">
        <f>IF(S1394,1)</f>
        <v>0</v>
      </c>
      <c r="AO1394" s="3" t="b">
        <f>IF(T1394,1)</f>
        <v>0</v>
      </c>
      <c r="AP1394" s="3">
        <f>IF(U1394,1)</f>
        <v>1</v>
      </c>
      <c r="AQ1394" s="3" t="b">
        <f>IF(V1394,1)</f>
        <v>0</v>
      </c>
      <c r="AR1394" s="3" t="b">
        <f>IF(W1394,1)</f>
        <v>0</v>
      </c>
      <c r="AS1394" s="3" t="b">
        <f>IF(X1394,1)</f>
        <v>0</v>
      </c>
      <c r="AT1394" s="3">
        <f>SUM(AM1394:AS1394)</f>
        <v>1</v>
      </c>
      <c r="AU1394" s="10" t="b">
        <f>IF(R1394,1)</f>
        <v>0</v>
      </c>
      <c r="AV1394" s="10" t="b">
        <f>IF(S1394,2)</f>
        <v>0</v>
      </c>
      <c r="AW1394" s="10" t="b">
        <f>IF(T1394,3)</f>
        <v>0</v>
      </c>
      <c r="AX1394" s="10">
        <f>IF(U1394,4)</f>
        <v>4</v>
      </c>
      <c r="AY1394" s="10" t="b">
        <f>IF(V1394,5)</f>
        <v>0</v>
      </c>
      <c r="AZ1394" s="10" t="b">
        <f>IF(W1394,6)</f>
        <v>0</v>
      </c>
      <c r="BA1394" s="10" t="b">
        <f>IF(X1394,7)</f>
        <v>0</v>
      </c>
      <c r="BB1394" s="10">
        <f>MIN(AU1394:BA1394)</f>
        <v>4</v>
      </c>
      <c r="BC1394" s="10">
        <f>MAX(AU1394:BA1394)</f>
        <v>4</v>
      </c>
      <c r="BD1394" s="10">
        <f>IF(AT1394&gt;0,(1+(BC1394-AT1394))-BB1394,-1)</f>
        <v>0</v>
      </c>
      <c r="BE1394" s="44">
        <f>AL1394-AT1394</f>
        <v>0</v>
      </c>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c r="FN1394" s="3"/>
      <c r="FO1394" s="3"/>
      <c r="FP1394" s="3"/>
      <c r="FQ1394" s="3"/>
      <c r="FR1394" s="3"/>
      <c r="FS1394" s="3"/>
      <c r="FT1394" s="3"/>
      <c r="FU1394" s="3"/>
    </row>
    <row r="1395" spans="1:177" ht="15" customHeight="1">
      <c r="A1395" s="1">
        <v>1394</v>
      </c>
      <c r="B1395" s="1">
        <v>-38.480235877982302</v>
      </c>
      <c r="C1395" s="1">
        <v>145.163404100398</v>
      </c>
      <c r="D1395" s="1">
        <v>15</v>
      </c>
      <c r="E1395"/>
      <c r="F1395" s="1" t="s">
        <v>40</v>
      </c>
      <c r="G1395" s="1" t="s">
        <v>1570</v>
      </c>
      <c r="H1395" s="2" t="s">
        <v>1629</v>
      </c>
      <c r="I1395" s="4">
        <v>1</v>
      </c>
      <c r="J1395" s="4">
        <v>0</v>
      </c>
      <c r="K1395" s="4">
        <v>0</v>
      </c>
      <c r="L1395" s="4">
        <v>0</v>
      </c>
      <c r="M1395" s="5">
        <v>1</v>
      </c>
      <c r="N1395" s="5">
        <v>0</v>
      </c>
      <c r="O1395" s="5">
        <v>0</v>
      </c>
      <c r="P1395" s="5">
        <v>0</v>
      </c>
      <c r="Q1395" s="5">
        <v>0</v>
      </c>
      <c r="R1395" s="6">
        <v>0</v>
      </c>
      <c r="S1395" s="6">
        <v>0</v>
      </c>
      <c r="T1395" s="6">
        <v>0</v>
      </c>
      <c r="U1395" s="6">
        <v>1</v>
      </c>
      <c r="V1395" s="6">
        <v>0</v>
      </c>
      <c r="W1395" s="6">
        <v>0</v>
      </c>
      <c r="X1395" s="6">
        <v>0</v>
      </c>
      <c r="Y1395" s="7">
        <v>0</v>
      </c>
      <c r="Z1395" s="7">
        <v>0</v>
      </c>
      <c r="AA1395" s="8">
        <v>0</v>
      </c>
      <c r="AB1395" s="8">
        <v>0</v>
      </c>
      <c r="AC1395" s="8">
        <v>0</v>
      </c>
      <c r="AD1395" s="8">
        <v>0</v>
      </c>
      <c r="AE1395" s="8">
        <v>0</v>
      </c>
      <c r="AF1395" s="8">
        <v>0</v>
      </c>
      <c r="AK1395" s="9">
        <f>LEN(H1395)</f>
        <v>9</v>
      </c>
      <c r="AL1395" s="9">
        <f>SUM(R1395:X1395)</f>
        <v>1</v>
      </c>
      <c r="AM1395" s="3" t="b">
        <f>IF(R1395,1)</f>
        <v>0</v>
      </c>
      <c r="AN1395" s="3" t="b">
        <f>IF(S1395,1)</f>
        <v>0</v>
      </c>
      <c r="AO1395" s="3" t="b">
        <f>IF(T1395,1)</f>
        <v>0</v>
      </c>
      <c r="AP1395" s="3">
        <f>IF(U1395,1)</f>
        <v>1</v>
      </c>
      <c r="AQ1395" s="3" t="b">
        <f>IF(V1395,1)</f>
        <v>0</v>
      </c>
      <c r="AR1395" s="3" t="b">
        <f>IF(W1395,1)</f>
        <v>0</v>
      </c>
      <c r="AS1395" s="3" t="b">
        <f>IF(X1395,1)</f>
        <v>0</v>
      </c>
      <c r="AT1395" s="3">
        <f>SUM(AM1395:AS1395)</f>
        <v>1</v>
      </c>
      <c r="AU1395" s="10" t="b">
        <f>IF(R1395,1)</f>
        <v>0</v>
      </c>
      <c r="AV1395" s="10" t="b">
        <f>IF(S1395,2)</f>
        <v>0</v>
      </c>
      <c r="AW1395" s="10" t="b">
        <f>IF(T1395,3)</f>
        <v>0</v>
      </c>
      <c r="AX1395" s="10">
        <f>IF(U1395,4)</f>
        <v>4</v>
      </c>
      <c r="AY1395" s="10" t="b">
        <f>IF(V1395,5)</f>
        <v>0</v>
      </c>
      <c r="AZ1395" s="10" t="b">
        <f>IF(W1395,6)</f>
        <v>0</v>
      </c>
      <c r="BA1395" s="10" t="b">
        <f>IF(X1395,7)</f>
        <v>0</v>
      </c>
      <c r="BB1395" s="10">
        <f>MIN(AU1395:BA1395)</f>
        <v>4</v>
      </c>
      <c r="BC1395" s="10">
        <f>MAX(AU1395:BA1395)</f>
        <v>4</v>
      </c>
      <c r="BD1395" s="10">
        <f>IF(AT1395&gt;0,(1+(BC1395-AT1395))-BB1395,-1)</f>
        <v>0</v>
      </c>
      <c r="BE1395" s="44">
        <f>AL1395-AT1395</f>
        <v>0</v>
      </c>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c r="FN1395" s="3"/>
      <c r="FO1395" s="3"/>
      <c r="FP1395" s="3"/>
      <c r="FQ1395" s="3"/>
      <c r="FR1395" s="3"/>
      <c r="FS1395" s="3"/>
      <c r="FT1395" s="3"/>
      <c r="FU1395" s="3"/>
    </row>
    <row r="1396" spans="1:177" ht="15" customHeight="1">
      <c r="A1396" s="1">
        <v>1395</v>
      </c>
      <c r="B1396" s="1">
        <v>-38.463940541522497</v>
      </c>
      <c r="C1396" s="1">
        <v>145.30044794022899</v>
      </c>
      <c r="D1396" s="1">
        <v>9</v>
      </c>
      <c r="E1396"/>
      <c r="F1396" s="1" t="s">
        <v>40</v>
      </c>
      <c r="G1396" s="1" t="s">
        <v>1570</v>
      </c>
      <c r="H1396" s="2" t="s">
        <v>1630</v>
      </c>
      <c r="I1396" s="4">
        <v>1</v>
      </c>
      <c r="J1396" s="4">
        <v>0</v>
      </c>
      <c r="K1396" s="4">
        <v>0</v>
      </c>
      <c r="L1396" s="4">
        <v>0</v>
      </c>
      <c r="M1396" s="5">
        <v>1</v>
      </c>
      <c r="N1396" s="5">
        <v>0</v>
      </c>
      <c r="O1396" s="5">
        <v>0</v>
      </c>
      <c r="P1396" s="5">
        <v>0</v>
      </c>
      <c r="Q1396" s="5">
        <v>0</v>
      </c>
      <c r="R1396" s="6">
        <v>0</v>
      </c>
      <c r="S1396" s="6">
        <v>0</v>
      </c>
      <c r="T1396" s="6">
        <v>0</v>
      </c>
      <c r="U1396" s="6">
        <v>0</v>
      </c>
      <c r="V1396" s="6">
        <v>1</v>
      </c>
      <c r="W1396" s="6">
        <v>0</v>
      </c>
      <c r="X1396" s="6">
        <v>0</v>
      </c>
      <c r="Y1396" s="7">
        <v>0</v>
      </c>
      <c r="Z1396" s="7">
        <v>0</v>
      </c>
      <c r="AA1396" s="8">
        <v>0</v>
      </c>
      <c r="AB1396" s="8">
        <v>0</v>
      </c>
      <c r="AC1396" s="8">
        <v>0</v>
      </c>
      <c r="AD1396" s="8">
        <v>0</v>
      </c>
      <c r="AE1396" s="8">
        <v>0</v>
      </c>
      <c r="AF1396" s="8">
        <v>0</v>
      </c>
      <c r="AK1396" s="9">
        <f>LEN(H1396)</f>
        <v>5</v>
      </c>
      <c r="AL1396" s="9">
        <f>SUM(R1396:X1396)</f>
        <v>1</v>
      </c>
      <c r="AM1396" s="3" t="b">
        <f>IF(R1396,1)</f>
        <v>0</v>
      </c>
      <c r="AN1396" s="3" t="b">
        <f>IF(S1396,1)</f>
        <v>0</v>
      </c>
      <c r="AO1396" s="3" t="b">
        <f>IF(T1396,1)</f>
        <v>0</v>
      </c>
      <c r="AP1396" s="3" t="b">
        <f>IF(U1396,1)</f>
        <v>0</v>
      </c>
      <c r="AQ1396" s="3">
        <f>IF(V1396,1)</f>
        <v>1</v>
      </c>
      <c r="AR1396" s="3" t="b">
        <f>IF(W1396,1)</f>
        <v>0</v>
      </c>
      <c r="AS1396" s="3" t="b">
        <f>IF(X1396,1)</f>
        <v>0</v>
      </c>
      <c r="AT1396" s="3">
        <f>SUM(AM1396:AS1396)</f>
        <v>1</v>
      </c>
      <c r="AU1396" s="10" t="b">
        <f>IF(R1396,1)</f>
        <v>0</v>
      </c>
      <c r="AV1396" s="10" t="b">
        <f>IF(S1396,2)</f>
        <v>0</v>
      </c>
      <c r="AW1396" s="10" t="b">
        <f>IF(T1396,3)</f>
        <v>0</v>
      </c>
      <c r="AX1396" s="10" t="b">
        <f>IF(U1396,4)</f>
        <v>0</v>
      </c>
      <c r="AY1396" s="10">
        <f>IF(V1396,5)</f>
        <v>5</v>
      </c>
      <c r="AZ1396" s="10" t="b">
        <f>IF(W1396,6)</f>
        <v>0</v>
      </c>
      <c r="BA1396" s="10" t="b">
        <f>IF(X1396,7)</f>
        <v>0</v>
      </c>
      <c r="BB1396" s="10">
        <f>MIN(AU1396:BA1396)</f>
        <v>5</v>
      </c>
      <c r="BC1396" s="10">
        <f>MAX(AU1396:BA1396)</f>
        <v>5</v>
      </c>
      <c r="BD1396" s="10">
        <f>IF(AT1396&gt;0,(1+(BC1396-AT1396))-BB1396,-1)</f>
        <v>0</v>
      </c>
      <c r="BE1396" s="44">
        <f>AL1396-AT1396</f>
        <v>0</v>
      </c>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c r="FN1396" s="3"/>
      <c r="FO1396" s="3"/>
      <c r="FP1396" s="3"/>
      <c r="FQ1396" s="3"/>
      <c r="FR1396" s="3"/>
      <c r="FS1396" s="3"/>
      <c r="FT1396" s="3"/>
      <c r="FU1396" s="3"/>
    </row>
    <row r="1397" spans="1:177" ht="15" customHeight="1">
      <c r="A1397" s="1">
        <v>1396</v>
      </c>
      <c r="B1397" s="1">
        <v>-38.456984311822403</v>
      </c>
      <c r="C1397" s="1">
        <v>145.20121251867201</v>
      </c>
      <c r="D1397" s="1">
        <v>15</v>
      </c>
      <c r="E1397"/>
      <c r="F1397" s="1" t="s">
        <v>40</v>
      </c>
      <c r="G1397" s="1" t="s">
        <v>1570</v>
      </c>
      <c r="H1397" s="2" t="s">
        <v>1631</v>
      </c>
      <c r="I1397" s="4">
        <v>1</v>
      </c>
      <c r="J1397" s="4">
        <v>0</v>
      </c>
      <c r="K1397" s="4">
        <v>0</v>
      </c>
      <c r="L1397" s="4">
        <v>0</v>
      </c>
      <c r="M1397" s="5">
        <v>1</v>
      </c>
      <c r="N1397" s="5">
        <v>0</v>
      </c>
      <c r="O1397" s="5">
        <v>0</v>
      </c>
      <c r="P1397" s="5">
        <v>0</v>
      </c>
      <c r="Q1397" s="5">
        <v>0</v>
      </c>
      <c r="R1397" s="6">
        <v>0</v>
      </c>
      <c r="S1397" s="6">
        <v>0</v>
      </c>
      <c r="T1397" s="6">
        <v>0</v>
      </c>
      <c r="U1397" s="6">
        <v>1</v>
      </c>
      <c r="V1397" s="6">
        <v>0</v>
      </c>
      <c r="W1397" s="6">
        <v>0</v>
      </c>
      <c r="X1397" s="6">
        <v>0</v>
      </c>
      <c r="Y1397" s="7">
        <v>0</v>
      </c>
      <c r="Z1397" s="7">
        <v>0</v>
      </c>
      <c r="AA1397" s="8">
        <v>0</v>
      </c>
      <c r="AB1397" s="8">
        <v>0</v>
      </c>
      <c r="AC1397" s="8">
        <v>0</v>
      </c>
      <c r="AD1397" s="8">
        <v>0</v>
      </c>
      <c r="AE1397" s="8">
        <v>0</v>
      </c>
      <c r="AF1397" s="8">
        <v>0</v>
      </c>
      <c r="AK1397" s="9">
        <f>LEN(H1397)</f>
        <v>11</v>
      </c>
      <c r="AL1397" s="9">
        <f>SUM(R1397:X1397)</f>
        <v>1</v>
      </c>
      <c r="AM1397" s="3" t="b">
        <f>IF(R1397,1)</f>
        <v>0</v>
      </c>
      <c r="AN1397" s="3" t="b">
        <f>IF(S1397,1)</f>
        <v>0</v>
      </c>
      <c r="AO1397" s="3" t="b">
        <f>IF(T1397,1)</f>
        <v>0</v>
      </c>
      <c r="AP1397" s="3">
        <f>IF(U1397,1)</f>
        <v>1</v>
      </c>
      <c r="AQ1397" s="3" t="b">
        <f>IF(V1397,1)</f>
        <v>0</v>
      </c>
      <c r="AR1397" s="3" t="b">
        <f>IF(W1397,1)</f>
        <v>0</v>
      </c>
      <c r="AS1397" s="3" t="b">
        <f>IF(X1397,1)</f>
        <v>0</v>
      </c>
      <c r="AT1397" s="3">
        <f>SUM(AM1397:AS1397)</f>
        <v>1</v>
      </c>
      <c r="AU1397" s="10" t="b">
        <f>IF(R1397,1)</f>
        <v>0</v>
      </c>
      <c r="AV1397" s="10" t="b">
        <f>IF(S1397,2)</f>
        <v>0</v>
      </c>
      <c r="AW1397" s="10" t="b">
        <f>IF(T1397,3)</f>
        <v>0</v>
      </c>
      <c r="AX1397" s="10">
        <f>IF(U1397,4)</f>
        <v>4</v>
      </c>
      <c r="AY1397" s="10" t="b">
        <f>IF(V1397,5)</f>
        <v>0</v>
      </c>
      <c r="AZ1397" s="10" t="b">
        <f>IF(W1397,6)</f>
        <v>0</v>
      </c>
      <c r="BA1397" s="10" t="b">
        <f>IF(X1397,7)</f>
        <v>0</v>
      </c>
      <c r="BB1397" s="10">
        <f>MIN(AU1397:BA1397)</f>
        <v>4</v>
      </c>
      <c r="BC1397" s="10">
        <f>MAX(AU1397:BA1397)</f>
        <v>4</v>
      </c>
      <c r="BD1397" s="10">
        <f>IF(AT1397&gt;0,(1+(BC1397-AT1397))-BB1397,-1)</f>
        <v>0</v>
      </c>
      <c r="BE1397" s="44">
        <f>AL1397-AT1397</f>
        <v>0</v>
      </c>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c r="FN1397" s="3"/>
      <c r="FO1397" s="3"/>
      <c r="FP1397" s="3"/>
      <c r="FQ1397" s="3"/>
      <c r="FR1397" s="3"/>
      <c r="FS1397" s="3"/>
      <c r="FT1397" s="3"/>
      <c r="FU1397" s="3"/>
    </row>
    <row r="1398" spans="1:177" ht="15" customHeight="1">
      <c r="A1398" s="1">
        <v>1397</v>
      </c>
      <c r="B1398" s="1">
        <v>-38.505238949924603</v>
      </c>
      <c r="C1398" s="1">
        <v>145.27574586209201</v>
      </c>
      <c r="D1398" s="1">
        <v>15</v>
      </c>
      <c r="E1398"/>
      <c r="F1398" s="1" t="s">
        <v>40</v>
      </c>
      <c r="G1398" s="1" t="s">
        <v>1570</v>
      </c>
      <c r="H1398" s="2" t="s">
        <v>1632</v>
      </c>
      <c r="I1398" s="4">
        <v>1</v>
      </c>
      <c r="J1398" s="4">
        <v>0</v>
      </c>
      <c r="K1398" s="4">
        <v>0</v>
      </c>
      <c r="L1398" s="4">
        <v>0</v>
      </c>
      <c r="M1398" s="5">
        <v>1</v>
      </c>
      <c r="N1398" s="5">
        <v>0</v>
      </c>
      <c r="O1398" s="5">
        <v>0</v>
      </c>
      <c r="P1398" s="5">
        <v>0</v>
      </c>
      <c r="Q1398" s="5">
        <v>0</v>
      </c>
      <c r="R1398" s="6">
        <v>0</v>
      </c>
      <c r="S1398" s="6">
        <v>0</v>
      </c>
      <c r="T1398" s="6">
        <v>0</v>
      </c>
      <c r="U1398" s="6">
        <v>1</v>
      </c>
      <c r="V1398" s="6">
        <v>0</v>
      </c>
      <c r="W1398" s="6">
        <v>0</v>
      </c>
      <c r="X1398" s="6">
        <v>0</v>
      </c>
      <c r="Y1398" s="7">
        <v>0</v>
      </c>
      <c r="Z1398" s="7">
        <v>0</v>
      </c>
      <c r="AA1398" s="8">
        <v>0</v>
      </c>
      <c r="AB1398" s="8">
        <v>0</v>
      </c>
      <c r="AC1398" s="8">
        <v>0</v>
      </c>
      <c r="AD1398" s="8">
        <v>0</v>
      </c>
      <c r="AE1398" s="8">
        <v>0</v>
      </c>
      <c r="AF1398" s="8">
        <v>0</v>
      </c>
      <c r="AK1398" s="9">
        <f>LEN(H1398)</f>
        <v>7</v>
      </c>
      <c r="AL1398" s="9">
        <f>SUM(R1398:X1398)</f>
        <v>1</v>
      </c>
      <c r="AM1398" s="3" t="b">
        <f>IF(R1398,1)</f>
        <v>0</v>
      </c>
      <c r="AN1398" s="3" t="b">
        <f>IF(S1398,1)</f>
        <v>0</v>
      </c>
      <c r="AO1398" s="3" t="b">
        <f>IF(T1398,1)</f>
        <v>0</v>
      </c>
      <c r="AP1398" s="3">
        <f>IF(U1398,1)</f>
        <v>1</v>
      </c>
      <c r="AQ1398" s="3" t="b">
        <f>IF(V1398,1)</f>
        <v>0</v>
      </c>
      <c r="AR1398" s="3" t="b">
        <f>IF(W1398,1)</f>
        <v>0</v>
      </c>
      <c r="AS1398" s="3" t="b">
        <f>IF(X1398,1)</f>
        <v>0</v>
      </c>
      <c r="AT1398" s="3">
        <f>SUM(AM1398:AS1398)</f>
        <v>1</v>
      </c>
      <c r="AU1398" s="10" t="b">
        <f>IF(R1398,1)</f>
        <v>0</v>
      </c>
      <c r="AV1398" s="10" t="b">
        <f>IF(S1398,2)</f>
        <v>0</v>
      </c>
      <c r="AW1398" s="10" t="b">
        <f>IF(T1398,3)</f>
        <v>0</v>
      </c>
      <c r="AX1398" s="10">
        <f>IF(U1398,4)</f>
        <v>4</v>
      </c>
      <c r="AY1398" s="10" t="b">
        <f>IF(V1398,5)</f>
        <v>0</v>
      </c>
      <c r="AZ1398" s="10" t="b">
        <f>IF(W1398,6)</f>
        <v>0</v>
      </c>
      <c r="BA1398" s="10" t="b">
        <f>IF(X1398,7)</f>
        <v>0</v>
      </c>
      <c r="BB1398" s="10">
        <f>MIN(AU1398:BA1398)</f>
        <v>4</v>
      </c>
      <c r="BC1398" s="10">
        <f>MAX(AU1398:BA1398)</f>
        <v>4</v>
      </c>
      <c r="BD1398" s="10">
        <f>IF(AT1398&gt;0,(1+(BC1398-AT1398))-BB1398,-1)</f>
        <v>0</v>
      </c>
      <c r="BE1398" s="44">
        <f>AL1398-AT1398</f>
        <v>0</v>
      </c>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c r="FN1398" s="3"/>
      <c r="FO1398" s="3"/>
      <c r="FP1398" s="3"/>
      <c r="FQ1398" s="3"/>
      <c r="FR1398" s="3"/>
      <c r="FS1398" s="3"/>
      <c r="FT1398" s="3"/>
      <c r="FU1398" s="3"/>
    </row>
    <row r="1399" spans="1:177" ht="15" customHeight="1">
      <c r="A1399" s="1">
        <v>1398</v>
      </c>
      <c r="B1399" s="1">
        <v>-38.4766873556758</v>
      </c>
      <c r="C1399" s="1">
        <v>145.28613137539801</v>
      </c>
      <c r="D1399" s="1">
        <v>16</v>
      </c>
      <c r="E1399"/>
      <c r="F1399" s="1" t="s">
        <v>40</v>
      </c>
      <c r="G1399" s="1" t="s">
        <v>1570</v>
      </c>
      <c r="H1399" s="2" t="s">
        <v>1633</v>
      </c>
      <c r="I1399" s="4">
        <v>0</v>
      </c>
      <c r="J1399" s="4">
        <v>0</v>
      </c>
      <c r="K1399" s="4">
        <v>1</v>
      </c>
      <c r="L1399" s="4">
        <v>0</v>
      </c>
      <c r="M1399" s="5">
        <v>0</v>
      </c>
      <c r="N1399" s="5">
        <v>0</v>
      </c>
      <c r="O1399" s="5">
        <v>0</v>
      </c>
      <c r="P1399" s="5">
        <v>1</v>
      </c>
      <c r="Q1399" s="5">
        <v>0</v>
      </c>
      <c r="R1399" s="6">
        <v>0</v>
      </c>
      <c r="S1399" s="6">
        <v>0</v>
      </c>
      <c r="T1399" s="6">
        <v>0</v>
      </c>
      <c r="U1399" s="6">
        <v>1</v>
      </c>
      <c r="V1399" s="6">
        <v>0</v>
      </c>
      <c r="W1399" s="6">
        <v>0</v>
      </c>
      <c r="X1399" s="6">
        <v>0</v>
      </c>
      <c r="Y1399" s="7">
        <v>0</v>
      </c>
      <c r="Z1399" s="7">
        <v>0</v>
      </c>
      <c r="AA1399" s="8">
        <v>0</v>
      </c>
      <c r="AB1399" s="8">
        <v>0</v>
      </c>
      <c r="AC1399" s="8">
        <v>0</v>
      </c>
      <c r="AD1399" s="8">
        <v>0</v>
      </c>
      <c r="AE1399" s="8">
        <v>0</v>
      </c>
      <c r="AF1399" s="8">
        <v>0</v>
      </c>
      <c r="AK1399" s="9">
        <f>LEN(H1399)</f>
        <v>9</v>
      </c>
      <c r="AL1399" s="9">
        <f>SUM(R1399:X1399)</f>
        <v>1</v>
      </c>
      <c r="AM1399" s="3" t="b">
        <f>IF(R1399,1)</f>
        <v>0</v>
      </c>
      <c r="AN1399" s="3" t="b">
        <f>IF(S1399,1)</f>
        <v>0</v>
      </c>
      <c r="AO1399" s="3" t="b">
        <f>IF(T1399,1)</f>
        <v>0</v>
      </c>
      <c r="AP1399" s="3">
        <f>IF(U1399,1)</f>
        <v>1</v>
      </c>
      <c r="AQ1399" s="3" t="b">
        <f>IF(V1399,1)</f>
        <v>0</v>
      </c>
      <c r="AR1399" s="3" t="b">
        <f>IF(W1399,1)</f>
        <v>0</v>
      </c>
      <c r="AS1399" s="3" t="b">
        <f>IF(X1399,1)</f>
        <v>0</v>
      </c>
      <c r="AT1399" s="3">
        <f>SUM(AM1399:AS1399)</f>
        <v>1</v>
      </c>
      <c r="AU1399" s="10" t="b">
        <f>IF(R1399,1)</f>
        <v>0</v>
      </c>
      <c r="AV1399" s="10" t="b">
        <f>IF(S1399,2)</f>
        <v>0</v>
      </c>
      <c r="AW1399" s="10" t="b">
        <f>IF(T1399,3)</f>
        <v>0</v>
      </c>
      <c r="AX1399" s="10">
        <f>IF(U1399,4)</f>
        <v>4</v>
      </c>
      <c r="AY1399" s="10" t="b">
        <f>IF(V1399,5)</f>
        <v>0</v>
      </c>
      <c r="AZ1399" s="10" t="b">
        <f>IF(W1399,6)</f>
        <v>0</v>
      </c>
      <c r="BA1399" s="10" t="b">
        <f>IF(X1399,7)</f>
        <v>0</v>
      </c>
      <c r="BB1399" s="10">
        <f>MIN(AU1399:BA1399)</f>
        <v>4</v>
      </c>
      <c r="BC1399" s="10">
        <f>MAX(AU1399:BA1399)</f>
        <v>4</v>
      </c>
      <c r="BD1399" s="10">
        <f>IF(AT1399&gt;0,(1+(BC1399-AT1399))-BB1399,-1)</f>
        <v>0</v>
      </c>
      <c r="BE1399" s="44">
        <f>AL1399-AT1399</f>
        <v>0</v>
      </c>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c r="FN1399" s="3"/>
      <c r="FO1399" s="3"/>
      <c r="FP1399" s="3"/>
      <c r="FQ1399" s="3"/>
      <c r="FR1399" s="3"/>
      <c r="FS1399" s="3"/>
      <c r="FT1399" s="3"/>
      <c r="FU1399" s="3"/>
    </row>
    <row r="1400" spans="1:177" ht="15" customHeight="1">
      <c r="A1400" s="1">
        <v>1399</v>
      </c>
      <c r="B1400" s="1">
        <v>-38.496641072144598</v>
      </c>
      <c r="C1400" s="1">
        <v>145.25016831692599</v>
      </c>
      <c r="D1400" s="1">
        <v>15</v>
      </c>
      <c r="E1400"/>
      <c r="F1400" s="1" t="s">
        <v>40</v>
      </c>
      <c r="G1400" s="1" t="s">
        <v>1570</v>
      </c>
      <c r="H1400" s="2" t="s">
        <v>1634</v>
      </c>
      <c r="I1400" s="4">
        <v>1</v>
      </c>
      <c r="J1400" s="4">
        <v>0</v>
      </c>
      <c r="K1400" s="4">
        <v>0</v>
      </c>
      <c r="L1400" s="4">
        <v>0</v>
      </c>
      <c r="M1400" s="5">
        <v>0</v>
      </c>
      <c r="N1400" s="5">
        <v>0</v>
      </c>
      <c r="O1400" s="5">
        <v>0</v>
      </c>
      <c r="P1400" s="5">
        <v>1</v>
      </c>
      <c r="Q1400" s="5">
        <v>0</v>
      </c>
      <c r="R1400" s="6">
        <v>0</v>
      </c>
      <c r="S1400" s="6">
        <v>0</v>
      </c>
      <c r="T1400" s="6">
        <v>0</v>
      </c>
      <c r="U1400" s="6">
        <v>1</v>
      </c>
      <c r="V1400" s="6">
        <v>0</v>
      </c>
      <c r="W1400" s="6">
        <v>0</v>
      </c>
      <c r="X1400" s="6">
        <v>0</v>
      </c>
      <c r="Y1400" s="7">
        <v>0</v>
      </c>
      <c r="Z1400" s="7">
        <v>0</v>
      </c>
      <c r="AA1400" s="8">
        <v>0</v>
      </c>
      <c r="AB1400" s="8">
        <v>0</v>
      </c>
      <c r="AC1400" s="8">
        <v>0</v>
      </c>
      <c r="AD1400" s="8">
        <v>0</v>
      </c>
      <c r="AE1400" s="8">
        <v>0</v>
      </c>
      <c r="AF1400" s="8">
        <v>0</v>
      </c>
      <c r="AK1400" s="9">
        <f>LEN(H1400)</f>
        <v>15</v>
      </c>
      <c r="AL1400" s="9">
        <f>SUM(R1400:X1400)</f>
        <v>1</v>
      </c>
      <c r="AM1400" s="3" t="b">
        <f>IF(R1400,1)</f>
        <v>0</v>
      </c>
      <c r="AN1400" s="3" t="b">
        <f>IF(S1400,1)</f>
        <v>0</v>
      </c>
      <c r="AO1400" s="3" t="b">
        <f>IF(T1400,1)</f>
        <v>0</v>
      </c>
      <c r="AP1400" s="3">
        <f>IF(U1400,1)</f>
        <v>1</v>
      </c>
      <c r="AQ1400" s="3" t="b">
        <f>IF(V1400,1)</f>
        <v>0</v>
      </c>
      <c r="AR1400" s="3" t="b">
        <f>IF(W1400,1)</f>
        <v>0</v>
      </c>
      <c r="AS1400" s="3" t="b">
        <f>IF(X1400,1)</f>
        <v>0</v>
      </c>
      <c r="AT1400" s="3">
        <f>SUM(AM1400:AS1400)</f>
        <v>1</v>
      </c>
      <c r="AU1400" s="10" t="b">
        <f>IF(R1400,1)</f>
        <v>0</v>
      </c>
      <c r="AV1400" s="10" t="b">
        <f>IF(S1400,2)</f>
        <v>0</v>
      </c>
      <c r="AW1400" s="10" t="b">
        <f>IF(T1400,3)</f>
        <v>0</v>
      </c>
      <c r="AX1400" s="10">
        <f>IF(U1400,4)</f>
        <v>4</v>
      </c>
      <c r="AY1400" s="10" t="b">
        <f>IF(V1400,5)</f>
        <v>0</v>
      </c>
      <c r="AZ1400" s="10" t="b">
        <f>IF(W1400,6)</f>
        <v>0</v>
      </c>
      <c r="BA1400" s="10" t="b">
        <f>IF(X1400,7)</f>
        <v>0</v>
      </c>
      <c r="BB1400" s="10">
        <f>MIN(AU1400:BA1400)</f>
        <v>4</v>
      </c>
      <c r="BC1400" s="10">
        <f>MAX(AU1400:BA1400)</f>
        <v>4</v>
      </c>
      <c r="BD1400" s="10">
        <f>IF(AT1400&gt;0,(1+(BC1400-AT1400))-BB1400,-1)</f>
        <v>0</v>
      </c>
      <c r="BE1400" s="44">
        <f>AL1400-AT1400</f>
        <v>0</v>
      </c>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c r="FN1400" s="3"/>
      <c r="FO1400" s="3"/>
      <c r="FP1400" s="3"/>
      <c r="FQ1400" s="3"/>
      <c r="FR1400" s="3"/>
      <c r="FS1400" s="3"/>
      <c r="FT1400" s="3"/>
      <c r="FU1400" s="3"/>
    </row>
    <row r="1401" spans="1:177" ht="15" customHeight="1">
      <c r="A1401" s="1">
        <v>1400</v>
      </c>
      <c r="B1401" s="1">
        <v>-38.463021973012999</v>
      </c>
      <c r="C1401" s="1">
        <v>145.19566091647599</v>
      </c>
      <c r="D1401" s="1">
        <v>13</v>
      </c>
      <c r="E1401"/>
      <c r="F1401" s="1" t="s">
        <v>40</v>
      </c>
      <c r="G1401" s="1" t="s">
        <v>1570</v>
      </c>
      <c r="H1401" s="2" t="s">
        <v>1635</v>
      </c>
      <c r="I1401" s="4">
        <v>1</v>
      </c>
      <c r="J1401" s="4">
        <v>0</v>
      </c>
      <c r="K1401" s="4">
        <v>0</v>
      </c>
      <c r="L1401" s="4">
        <v>0</v>
      </c>
      <c r="M1401" s="5">
        <v>1</v>
      </c>
      <c r="N1401" s="5">
        <v>0</v>
      </c>
      <c r="O1401" s="5">
        <v>0</v>
      </c>
      <c r="P1401" s="5">
        <v>0</v>
      </c>
      <c r="Q1401" s="5">
        <v>0</v>
      </c>
      <c r="R1401" s="6">
        <v>0</v>
      </c>
      <c r="S1401" s="6">
        <v>0</v>
      </c>
      <c r="T1401" s="6">
        <v>0</v>
      </c>
      <c r="U1401" s="6">
        <v>0</v>
      </c>
      <c r="V1401" s="6">
        <v>1</v>
      </c>
      <c r="W1401" s="6">
        <v>0</v>
      </c>
      <c r="X1401" s="6">
        <v>0</v>
      </c>
      <c r="Y1401" s="7">
        <v>0</v>
      </c>
      <c r="Z1401" s="7">
        <v>0</v>
      </c>
      <c r="AA1401" s="8">
        <v>0</v>
      </c>
      <c r="AB1401" s="8">
        <v>0</v>
      </c>
      <c r="AC1401" s="8">
        <v>0</v>
      </c>
      <c r="AD1401" s="8">
        <v>0</v>
      </c>
      <c r="AE1401" s="8">
        <v>0</v>
      </c>
      <c r="AF1401" s="8">
        <v>0</v>
      </c>
      <c r="AJ1401" s="9" t="s">
        <v>4456</v>
      </c>
      <c r="AK1401" s="9">
        <f>LEN(H1401)</f>
        <v>5</v>
      </c>
      <c r="AL1401" s="9">
        <f>SUM(R1401:X1401)</f>
        <v>1</v>
      </c>
      <c r="AM1401" s="3" t="b">
        <f>IF(R1401,1)</f>
        <v>0</v>
      </c>
      <c r="AN1401" s="3" t="b">
        <f>IF(S1401,1)</f>
        <v>0</v>
      </c>
      <c r="AO1401" s="3" t="b">
        <f>IF(T1401,1)</f>
        <v>0</v>
      </c>
      <c r="AP1401" s="3" t="b">
        <f>IF(U1401,1)</f>
        <v>0</v>
      </c>
      <c r="AQ1401" s="3">
        <f>IF(V1401,1)</f>
        <v>1</v>
      </c>
      <c r="AR1401" s="3" t="b">
        <f>IF(W1401,1)</f>
        <v>0</v>
      </c>
      <c r="AS1401" s="3" t="b">
        <f>IF(X1401,1)</f>
        <v>0</v>
      </c>
      <c r="AT1401" s="3">
        <f>SUM(AM1401:AS1401)</f>
        <v>1</v>
      </c>
      <c r="AU1401" s="10" t="b">
        <f>IF(R1401,1)</f>
        <v>0</v>
      </c>
      <c r="AV1401" s="10" t="b">
        <f>IF(S1401,2)</f>
        <v>0</v>
      </c>
      <c r="AW1401" s="10" t="b">
        <f>IF(T1401,3)</f>
        <v>0</v>
      </c>
      <c r="AX1401" s="10" t="b">
        <f>IF(U1401,4)</f>
        <v>0</v>
      </c>
      <c r="AY1401" s="10">
        <f>IF(V1401,5)</f>
        <v>5</v>
      </c>
      <c r="AZ1401" s="10" t="b">
        <f>IF(W1401,6)</f>
        <v>0</v>
      </c>
      <c r="BA1401" s="10" t="b">
        <f>IF(X1401,7)</f>
        <v>0</v>
      </c>
      <c r="BB1401" s="10">
        <f>MIN(AU1401:BA1401)</f>
        <v>5</v>
      </c>
      <c r="BC1401" s="10">
        <f>MAX(AU1401:BA1401)</f>
        <v>5</v>
      </c>
      <c r="BD1401" s="10">
        <f>IF(AT1401&gt;0,(1+(BC1401-AT1401))-BB1401,-1)</f>
        <v>0</v>
      </c>
      <c r="BE1401" s="44">
        <f>AL1401-AT1401</f>
        <v>0</v>
      </c>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c r="FN1401" s="3"/>
      <c r="FO1401" s="3"/>
      <c r="FP1401" s="3"/>
      <c r="FQ1401" s="3"/>
      <c r="FR1401" s="3"/>
      <c r="FS1401" s="3"/>
      <c r="FT1401" s="3"/>
      <c r="FU1401" s="3"/>
    </row>
    <row r="1402" spans="1:177" ht="15" customHeight="1">
      <c r="A1402" s="1">
        <v>1401</v>
      </c>
      <c r="B1402" s="1">
        <v>-23.293130975511598</v>
      </c>
      <c r="C1402" s="1">
        <v>143.25181726181799</v>
      </c>
      <c r="D1402" s="1">
        <v>1</v>
      </c>
      <c r="E1402"/>
      <c r="F1402" s="1" t="s">
        <v>40</v>
      </c>
      <c r="G1402" s="1" t="s">
        <v>1570</v>
      </c>
      <c r="H1402" s="2" t="s">
        <v>1636</v>
      </c>
      <c r="I1402" s="4">
        <v>1</v>
      </c>
      <c r="J1402" s="4">
        <v>0</v>
      </c>
      <c r="K1402" s="4">
        <v>0</v>
      </c>
      <c r="L1402" s="4">
        <v>0</v>
      </c>
      <c r="M1402" s="5">
        <v>1</v>
      </c>
      <c r="N1402" s="5">
        <v>0</v>
      </c>
      <c r="O1402" s="5">
        <v>0</v>
      </c>
      <c r="P1402" s="5">
        <v>0</v>
      </c>
      <c r="Q1402" s="5">
        <v>0</v>
      </c>
      <c r="R1402" s="6">
        <v>0</v>
      </c>
      <c r="S1402" s="6">
        <v>0</v>
      </c>
      <c r="T1402" s="6">
        <v>0</v>
      </c>
      <c r="U1402" s="6">
        <v>0</v>
      </c>
      <c r="V1402" s="6">
        <v>0</v>
      </c>
      <c r="W1402" s="6">
        <v>0</v>
      </c>
      <c r="X1402" s="6">
        <v>1</v>
      </c>
      <c r="Y1402" s="7">
        <v>0</v>
      </c>
      <c r="Z1402" s="7">
        <v>0</v>
      </c>
      <c r="AA1402" s="8">
        <v>0</v>
      </c>
      <c r="AB1402" s="8">
        <v>0</v>
      </c>
      <c r="AC1402" s="8">
        <v>0</v>
      </c>
      <c r="AD1402" s="8">
        <v>0</v>
      </c>
      <c r="AE1402" s="8">
        <v>0</v>
      </c>
      <c r="AF1402" s="8">
        <v>1</v>
      </c>
      <c r="AI1402" s="9" t="s">
        <v>238</v>
      </c>
      <c r="AK1402" s="9">
        <f>LEN(H1402)</f>
        <v>22</v>
      </c>
      <c r="AL1402" s="9">
        <f>SUM(R1402:X1402)</f>
        <v>1</v>
      </c>
      <c r="AM1402" s="3" t="b">
        <f>IF(R1402,1)</f>
        <v>0</v>
      </c>
      <c r="AN1402" s="3" t="b">
        <f>IF(S1402,1)</f>
        <v>0</v>
      </c>
      <c r="AO1402" s="3" t="b">
        <f>IF(T1402,1)</f>
        <v>0</v>
      </c>
      <c r="AP1402" s="3" t="b">
        <f>IF(U1402,1)</f>
        <v>0</v>
      </c>
      <c r="AQ1402" s="3" t="b">
        <f>IF(V1402,1)</f>
        <v>0</v>
      </c>
      <c r="AR1402" s="3" t="b">
        <f>IF(W1402,1)</f>
        <v>0</v>
      </c>
      <c r="AS1402" s="3">
        <f>IF(X1402,1)</f>
        <v>1</v>
      </c>
      <c r="AT1402" s="3">
        <f>SUM(AM1402:AS1402)</f>
        <v>1</v>
      </c>
      <c r="AU1402" s="10" t="b">
        <f>IF(R1402,1)</f>
        <v>0</v>
      </c>
      <c r="AV1402" s="10" t="b">
        <f>IF(S1402,2)</f>
        <v>0</v>
      </c>
      <c r="AW1402" s="10" t="b">
        <f>IF(T1402,3)</f>
        <v>0</v>
      </c>
      <c r="AX1402" s="10" t="b">
        <f>IF(U1402,4)</f>
        <v>0</v>
      </c>
      <c r="AY1402" s="10" t="b">
        <f>IF(V1402,5)</f>
        <v>0</v>
      </c>
      <c r="AZ1402" s="10" t="b">
        <f>IF(W1402,6)</f>
        <v>0</v>
      </c>
      <c r="BA1402" s="10">
        <f>IF(X1402,7)</f>
        <v>7</v>
      </c>
      <c r="BB1402" s="10">
        <f>MIN(AU1402:BA1402)</f>
        <v>7</v>
      </c>
      <c r="BC1402" s="10">
        <f>MAX(AU1402:BA1402)</f>
        <v>7</v>
      </c>
      <c r="BD1402" s="10">
        <f>IF(AT1402&gt;0,(1+(BC1402-AT1402))-BB1402,-1)</f>
        <v>0</v>
      </c>
      <c r="BE1402" s="44">
        <f>AL1402-AT1402</f>
        <v>0</v>
      </c>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c r="FN1402" s="3"/>
      <c r="FO1402" s="3"/>
      <c r="FP1402" s="3"/>
      <c r="FQ1402" s="3"/>
      <c r="FR1402" s="3"/>
      <c r="FS1402" s="3"/>
      <c r="FT1402" s="3"/>
      <c r="FU1402" s="3"/>
    </row>
    <row r="1403" spans="1:177" ht="15" customHeight="1">
      <c r="A1403" s="1">
        <v>1402</v>
      </c>
      <c r="B1403" s="1">
        <v>-38.540474494173601</v>
      </c>
      <c r="C1403" s="1">
        <v>145.33960186111301</v>
      </c>
      <c r="D1403" s="1">
        <v>12</v>
      </c>
      <c r="E1403"/>
      <c r="F1403" s="1" t="s">
        <v>40</v>
      </c>
      <c r="G1403" s="1" t="s">
        <v>1570</v>
      </c>
      <c r="H1403" s="2" t="s">
        <v>1637</v>
      </c>
      <c r="I1403" s="4">
        <v>1</v>
      </c>
      <c r="J1403" s="4">
        <v>0</v>
      </c>
      <c r="K1403" s="4">
        <v>0</v>
      </c>
      <c r="L1403" s="4">
        <v>0</v>
      </c>
      <c r="M1403" s="5">
        <v>1</v>
      </c>
      <c r="N1403" s="5">
        <v>0</v>
      </c>
      <c r="O1403" s="5">
        <v>0</v>
      </c>
      <c r="P1403" s="5">
        <v>0</v>
      </c>
      <c r="Q1403" s="5">
        <v>0</v>
      </c>
      <c r="R1403" s="6">
        <v>0</v>
      </c>
      <c r="S1403" s="6">
        <v>0</v>
      </c>
      <c r="T1403" s="6">
        <v>0</v>
      </c>
      <c r="U1403" s="6">
        <v>0</v>
      </c>
      <c r="V1403" s="6">
        <v>1</v>
      </c>
      <c r="W1403" s="6">
        <v>0</v>
      </c>
      <c r="X1403" s="6">
        <v>0</v>
      </c>
      <c r="Y1403" s="7">
        <v>0</v>
      </c>
      <c r="Z1403" s="7">
        <v>0</v>
      </c>
      <c r="AA1403" s="8">
        <v>0</v>
      </c>
      <c r="AB1403" s="8">
        <v>0</v>
      </c>
      <c r="AC1403" s="8">
        <v>0</v>
      </c>
      <c r="AD1403" s="8">
        <v>0</v>
      </c>
      <c r="AE1403" s="8">
        <v>0</v>
      </c>
      <c r="AF1403" s="8">
        <v>0</v>
      </c>
      <c r="AJ1403" s="9" t="s">
        <v>4441</v>
      </c>
      <c r="AK1403" s="9">
        <f>LEN(H1403)</f>
        <v>12</v>
      </c>
      <c r="AL1403" s="9">
        <f>SUM(R1403:X1403)</f>
        <v>1</v>
      </c>
      <c r="AM1403" s="3" t="b">
        <f>IF(R1403,1)</f>
        <v>0</v>
      </c>
      <c r="AN1403" s="3" t="b">
        <f>IF(S1403,1)</f>
        <v>0</v>
      </c>
      <c r="AO1403" s="3" t="b">
        <f>IF(T1403,1)</f>
        <v>0</v>
      </c>
      <c r="AP1403" s="3" t="b">
        <f>IF(U1403,1)</f>
        <v>0</v>
      </c>
      <c r="AQ1403" s="3">
        <f>IF(V1403,1)</f>
        <v>1</v>
      </c>
      <c r="AR1403" s="3" t="b">
        <f>IF(W1403,1)</f>
        <v>0</v>
      </c>
      <c r="AS1403" s="3" t="b">
        <f>IF(X1403,1)</f>
        <v>0</v>
      </c>
      <c r="AT1403" s="3">
        <f>SUM(AM1403:AS1403)</f>
        <v>1</v>
      </c>
      <c r="AU1403" s="10" t="b">
        <f>IF(R1403,1)</f>
        <v>0</v>
      </c>
      <c r="AV1403" s="10" t="b">
        <f>IF(S1403,2)</f>
        <v>0</v>
      </c>
      <c r="AW1403" s="10" t="b">
        <f>IF(T1403,3)</f>
        <v>0</v>
      </c>
      <c r="AX1403" s="10" t="b">
        <f>IF(U1403,4)</f>
        <v>0</v>
      </c>
      <c r="AY1403" s="10">
        <f>IF(V1403,5)</f>
        <v>5</v>
      </c>
      <c r="AZ1403" s="10" t="b">
        <f>IF(W1403,6)</f>
        <v>0</v>
      </c>
      <c r="BA1403" s="10" t="b">
        <f>IF(X1403,7)</f>
        <v>0</v>
      </c>
      <c r="BB1403" s="10">
        <f>MIN(AU1403:BA1403)</f>
        <v>5</v>
      </c>
      <c r="BC1403" s="10">
        <f>MAX(AU1403:BA1403)</f>
        <v>5</v>
      </c>
      <c r="BD1403" s="10">
        <f>IF(AT1403&gt;0,(1+(BC1403-AT1403))-BB1403,-1)</f>
        <v>0</v>
      </c>
      <c r="BE1403" s="44">
        <f>AL1403-AT1403</f>
        <v>0</v>
      </c>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c r="FP1403" s="3"/>
      <c r="FQ1403" s="3"/>
      <c r="FR1403" s="3"/>
      <c r="FS1403" s="3"/>
      <c r="FT1403" s="3"/>
      <c r="FU1403" s="3"/>
    </row>
    <row r="1404" spans="1:177" ht="15" customHeight="1">
      <c r="A1404" s="1">
        <v>1403</v>
      </c>
      <c r="B1404" s="1">
        <v>-38.495453605246297</v>
      </c>
      <c r="C1404" s="1">
        <v>145.265094447998</v>
      </c>
      <c r="D1404" s="1">
        <v>14</v>
      </c>
      <c r="E1404"/>
      <c r="F1404" s="1" t="s">
        <v>40</v>
      </c>
      <c r="G1404" s="1" t="s">
        <v>1570</v>
      </c>
      <c r="H1404" s="2" t="s">
        <v>1638</v>
      </c>
      <c r="I1404" s="4">
        <v>1</v>
      </c>
      <c r="J1404" s="4">
        <v>0</v>
      </c>
      <c r="K1404" s="4">
        <v>0</v>
      </c>
      <c r="L1404" s="4">
        <v>0</v>
      </c>
      <c r="M1404" s="5">
        <v>1</v>
      </c>
      <c r="N1404" s="5">
        <v>0</v>
      </c>
      <c r="O1404" s="5">
        <v>0</v>
      </c>
      <c r="P1404" s="5">
        <v>0</v>
      </c>
      <c r="Q1404" s="5">
        <v>0</v>
      </c>
      <c r="R1404" s="6">
        <v>0</v>
      </c>
      <c r="S1404" s="6">
        <v>0</v>
      </c>
      <c r="T1404" s="6">
        <v>0</v>
      </c>
      <c r="U1404" s="6">
        <v>0</v>
      </c>
      <c r="V1404" s="6">
        <v>1</v>
      </c>
      <c r="W1404" s="6">
        <v>0</v>
      </c>
      <c r="X1404" s="6">
        <v>0</v>
      </c>
      <c r="Y1404" s="7">
        <v>0</v>
      </c>
      <c r="Z1404" s="7">
        <v>0</v>
      </c>
      <c r="AA1404" s="8">
        <v>0</v>
      </c>
      <c r="AB1404" s="8">
        <v>0</v>
      </c>
      <c r="AC1404" s="8">
        <v>0</v>
      </c>
      <c r="AD1404" s="8">
        <v>0</v>
      </c>
      <c r="AE1404" s="8">
        <v>0</v>
      </c>
      <c r="AF1404" s="8">
        <v>0</v>
      </c>
      <c r="AK1404" s="9">
        <f>LEN(H1404)</f>
        <v>12</v>
      </c>
      <c r="AL1404" s="9">
        <f>SUM(R1404:X1404)</f>
        <v>1</v>
      </c>
      <c r="AM1404" s="3" t="b">
        <f>IF(R1404,1)</f>
        <v>0</v>
      </c>
      <c r="AN1404" s="3" t="b">
        <f>IF(S1404,1)</f>
        <v>0</v>
      </c>
      <c r="AO1404" s="3" t="b">
        <f>IF(T1404,1)</f>
        <v>0</v>
      </c>
      <c r="AP1404" s="3" t="b">
        <f>IF(U1404,1)</f>
        <v>0</v>
      </c>
      <c r="AQ1404" s="3">
        <f>IF(V1404,1)</f>
        <v>1</v>
      </c>
      <c r="AR1404" s="3" t="b">
        <f>IF(W1404,1)</f>
        <v>0</v>
      </c>
      <c r="AS1404" s="3" t="b">
        <f>IF(X1404,1)</f>
        <v>0</v>
      </c>
      <c r="AT1404" s="3">
        <f>SUM(AM1404:AS1404)</f>
        <v>1</v>
      </c>
      <c r="AU1404" s="10" t="b">
        <f>IF(R1404,1)</f>
        <v>0</v>
      </c>
      <c r="AV1404" s="10" t="b">
        <f>IF(S1404,2)</f>
        <v>0</v>
      </c>
      <c r="AW1404" s="10" t="b">
        <f>IF(T1404,3)</f>
        <v>0</v>
      </c>
      <c r="AX1404" s="10" t="b">
        <f>IF(U1404,4)</f>
        <v>0</v>
      </c>
      <c r="AY1404" s="10">
        <f>IF(V1404,5)</f>
        <v>5</v>
      </c>
      <c r="AZ1404" s="10" t="b">
        <f>IF(W1404,6)</f>
        <v>0</v>
      </c>
      <c r="BA1404" s="10" t="b">
        <f>IF(X1404,7)</f>
        <v>0</v>
      </c>
      <c r="BB1404" s="10">
        <f>MIN(AU1404:BA1404)</f>
        <v>5</v>
      </c>
      <c r="BC1404" s="10">
        <f>MAX(AU1404:BA1404)</f>
        <v>5</v>
      </c>
      <c r="BD1404" s="10">
        <f>IF(AT1404&gt;0,(1+(BC1404-AT1404))-BB1404,-1)</f>
        <v>0</v>
      </c>
      <c r="BE1404" s="44">
        <f>AL1404-AT1404</f>
        <v>0</v>
      </c>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c r="FP1404" s="3"/>
      <c r="FQ1404" s="3"/>
      <c r="FR1404" s="3"/>
      <c r="FS1404" s="3"/>
      <c r="FT1404" s="3"/>
      <c r="FU1404" s="3"/>
    </row>
    <row r="1405" spans="1:177" ht="15" customHeight="1">
      <c r="A1405" s="1">
        <v>1404</v>
      </c>
      <c r="B1405" s="1">
        <v>-38.312037137024497</v>
      </c>
      <c r="C1405" s="1">
        <v>145.53976077154601</v>
      </c>
      <c r="D1405" s="1">
        <v>11</v>
      </c>
      <c r="E1405"/>
      <c r="F1405" s="1" t="s">
        <v>40</v>
      </c>
      <c r="G1405" s="1" t="s">
        <v>1570</v>
      </c>
      <c r="H1405" s="2" t="s">
        <v>1639</v>
      </c>
      <c r="I1405" s="4">
        <v>0</v>
      </c>
      <c r="J1405" s="4">
        <v>0</v>
      </c>
      <c r="K1405" s="4">
        <v>0</v>
      </c>
      <c r="L1405" s="4">
        <v>1</v>
      </c>
      <c r="M1405" s="5">
        <v>0</v>
      </c>
      <c r="N1405" s="5">
        <v>0</v>
      </c>
      <c r="O1405" s="5">
        <v>0</v>
      </c>
      <c r="P1405" s="5">
        <v>0</v>
      </c>
      <c r="Q1405" s="5">
        <v>0</v>
      </c>
      <c r="R1405" s="6">
        <v>0</v>
      </c>
      <c r="S1405" s="6">
        <v>0</v>
      </c>
      <c r="T1405" s="6">
        <v>0</v>
      </c>
      <c r="U1405" s="6">
        <v>0</v>
      </c>
      <c r="V1405" s="6">
        <v>0</v>
      </c>
      <c r="W1405" s="6">
        <v>0</v>
      </c>
      <c r="X1405" s="6">
        <v>0</v>
      </c>
      <c r="Y1405" s="7">
        <v>0</v>
      </c>
      <c r="Z1405" s="7">
        <v>0</v>
      </c>
      <c r="AA1405" s="8">
        <v>0</v>
      </c>
      <c r="AB1405" s="8">
        <v>0</v>
      </c>
      <c r="AC1405" s="8">
        <v>0</v>
      </c>
      <c r="AD1405" s="8">
        <v>0</v>
      </c>
      <c r="AE1405" s="8">
        <v>0</v>
      </c>
      <c r="AF1405" s="8">
        <v>0</v>
      </c>
      <c r="AK1405" s="9">
        <f>LEN(H1405)</f>
        <v>10</v>
      </c>
      <c r="AL1405" s="9">
        <f>SUM(R1405:X1405)</f>
        <v>0</v>
      </c>
      <c r="AM1405" s="3" t="b">
        <f>IF(R1405,1)</f>
        <v>0</v>
      </c>
      <c r="AN1405" s="3" t="b">
        <f>IF(S1405,1)</f>
        <v>0</v>
      </c>
      <c r="AO1405" s="3" t="b">
        <f>IF(T1405,1)</f>
        <v>0</v>
      </c>
      <c r="AP1405" s="3" t="b">
        <f>IF(U1405,1)</f>
        <v>0</v>
      </c>
      <c r="AQ1405" s="3" t="b">
        <f>IF(V1405,1)</f>
        <v>0</v>
      </c>
      <c r="AR1405" s="3" t="b">
        <f>IF(W1405,1)</f>
        <v>0</v>
      </c>
      <c r="AS1405" s="3" t="b">
        <f>IF(X1405,1)</f>
        <v>0</v>
      </c>
      <c r="AT1405" s="3">
        <f>SUM(AM1405:AS1405)</f>
        <v>0</v>
      </c>
      <c r="AU1405" s="10" t="b">
        <f>IF(R1405,1)</f>
        <v>0</v>
      </c>
      <c r="AV1405" s="10" t="b">
        <f>IF(S1405,2)</f>
        <v>0</v>
      </c>
      <c r="AW1405" s="10" t="b">
        <f>IF(T1405,3)</f>
        <v>0</v>
      </c>
      <c r="AX1405" s="10" t="b">
        <f>IF(U1405,4)</f>
        <v>0</v>
      </c>
      <c r="AY1405" s="10" t="b">
        <f>IF(V1405,5)</f>
        <v>0</v>
      </c>
      <c r="AZ1405" s="10" t="b">
        <f>IF(W1405,6)</f>
        <v>0</v>
      </c>
      <c r="BA1405" s="10" t="b">
        <f>IF(X1405,7)</f>
        <v>0</v>
      </c>
      <c r="BB1405" s="10">
        <f>MIN(AU1405:BA1405)</f>
        <v>0</v>
      </c>
      <c r="BC1405" s="10">
        <f>MAX(AU1405:BA1405)</f>
        <v>0</v>
      </c>
      <c r="BD1405" s="10">
        <f>IF(AT1405&gt;0,(1+(BC1405-AT1405))-BB1405,-1)</f>
        <v>-1</v>
      </c>
      <c r="BE1405" s="44">
        <f>AL1405-AT1405</f>
        <v>0</v>
      </c>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c r="FP1405" s="3"/>
      <c r="FQ1405" s="3"/>
      <c r="FR1405" s="3"/>
      <c r="FS1405" s="3"/>
      <c r="FT1405" s="3"/>
      <c r="FU1405" s="3"/>
    </row>
    <row r="1406" spans="1:177" ht="15" customHeight="1">
      <c r="A1406" s="1">
        <v>1405</v>
      </c>
      <c r="B1406" s="1">
        <v>-38.514351012308303</v>
      </c>
      <c r="C1406" s="1">
        <v>145.359315477634</v>
      </c>
      <c r="D1406" s="1">
        <v>13</v>
      </c>
      <c r="E1406"/>
      <c r="F1406" s="1" t="s">
        <v>40</v>
      </c>
      <c r="G1406" s="1" t="s">
        <v>1570</v>
      </c>
      <c r="H1406" s="2" t="s">
        <v>1640</v>
      </c>
      <c r="I1406" s="4">
        <v>1</v>
      </c>
      <c r="J1406" s="4">
        <v>0</v>
      </c>
      <c r="K1406" s="4">
        <v>0</v>
      </c>
      <c r="L1406" s="4">
        <v>0</v>
      </c>
      <c r="M1406" s="5">
        <v>1</v>
      </c>
      <c r="N1406" s="5">
        <v>0</v>
      </c>
      <c r="O1406" s="5">
        <v>0</v>
      </c>
      <c r="P1406" s="5">
        <v>0</v>
      </c>
      <c r="Q1406" s="5">
        <v>0</v>
      </c>
      <c r="R1406" s="6">
        <v>0</v>
      </c>
      <c r="S1406" s="6">
        <v>0</v>
      </c>
      <c r="T1406" s="6">
        <v>0</v>
      </c>
      <c r="U1406" s="6">
        <v>0</v>
      </c>
      <c r="V1406" s="6">
        <v>1</v>
      </c>
      <c r="W1406" s="6">
        <v>0</v>
      </c>
      <c r="X1406" s="6">
        <v>0</v>
      </c>
      <c r="Y1406" s="7">
        <v>0</v>
      </c>
      <c r="Z1406" s="7">
        <v>0</v>
      </c>
      <c r="AA1406" s="8">
        <v>0</v>
      </c>
      <c r="AB1406" s="8">
        <v>0</v>
      </c>
      <c r="AC1406" s="8">
        <v>0</v>
      </c>
      <c r="AD1406" s="8">
        <v>0</v>
      </c>
      <c r="AE1406" s="8">
        <v>0</v>
      </c>
      <c r="AF1406" s="8">
        <v>0</v>
      </c>
      <c r="AK1406" s="9">
        <f>LEN(H1406)</f>
        <v>8</v>
      </c>
      <c r="AL1406" s="9">
        <f>SUM(R1406:X1406)</f>
        <v>1</v>
      </c>
      <c r="AM1406" s="3" t="b">
        <f>IF(R1406,1)</f>
        <v>0</v>
      </c>
      <c r="AN1406" s="3" t="b">
        <f>IF(S1406,1)</f>
        <v>0</v>
      </c>
      <c r="AO1406" s="3" t="b">
        <f>IF(T1406,1)</f>
        <v>0</v>
      </c>
      <c r="AP1406" s="3" t="b">
        <f>IF(U1406,1)</f>
        <v>0</v>
      </c>
      <c r="AQ1406" s="3">
        <f>IF(V1406,1)</f>
        <v>1</v>
      </c>
      <c r="AR1406" s="3" t="b">
        <f>IF(W1406,1)</f>
        <v>0</v>
      </c>
      <c r="AS1406" s="3" t="b">
        <f>IF(X1406,1)</f>
        <v>0</v>
      </c>
      <c r="AT1406" s="3">
        <f>SUM(AM1406:AS1406)</f>
        <v>1</v>
      </c>
      <c r="AU1406" s="10" t="b">
        <f>IF(R1406,1)</f>
        <v>0</v>
      </c>
      <c r="AV1406" s="10" t="b">
        <f>IF(S1406,2)</f>
        <v>0</v>
      </c>
      <c r="AW1406" s="10" t="b">
        <f>IF(T1406,3)</f>
        <v>0</v>
      </c>
      <c r="AX1406" s="10" t="b">
        <f>IF(U1406,4)</f>
        <v>0</v>
      </c>
      <c r="AY1406" s="10">
        <f>IF(V1406,5)</f>
        <v>5</v>
      </c>
      <c r="AZ1406" s="10" t="b">
        <f>IF(W1406,6)</f>
        <v>0</v>
      </c>
      <c r="BA1406" s="10" t="b">
        <f>IF(X1406,7)</f>
        <v>0</v>
      </c>
      <c r="BB1406" s="10">
        <f>MIN(AU1406:BA1406)</f>
        <v>5</v>
      </c>
      <c r="BC1406" s="10">
        <f>MAX(AU1406:BA1406)</f>
        <v>5</v>
      </c>
      <c r="BD1406" s="10">
        <f>IF(AT1406&gt;0,(1+(BC1406-AT1406))-BB1406,-1)</f>
        <v>0</v>
      </c>
      <c r="BE1406" s="44">
        <f>AL1406-AT1406</f>
        <v>0</v>
      </c>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c r="FP1406" s="3"/>
      <c r="FQ1406" s="3"/>
      <c r="FR1406" s="3"/>
      <c r="FS1406" s="3"/>
      <c r="FT1406" s="3"/>
      <c r="FU1406" s="3"/>
    </row>
    <row r="1407" spans="1:177" ht="15" customHeight="1">
      <c r="A1407" s="1">
        <v>1406</v>
      </c>
      <c r="B1407" s="1">
        <v>-38.688361853287503</v>
      </c>
      <c r="C1407" s="1">
        <v>145.88872367678499</v>
      </c>
      <c r="D1407" s="1">
        <v>10</v>
      </c>
      <c r="E1407"/>
      <c r="F1407" s="1" t="s">
        <v>40</v>
      </c>
      <c r="G1407" s="1" t="s">
        <v>1570</v>
      </c>
      <c r="H1407" s="2" t="s">
        <v>1641</v>
      </c>
      <c r="I1407" s="4">
        <v>1</v>
      </c>
      <c r="J1407" s="4">
        <v>0</v>
      </c>
      <c r="K1407" s="4">
        <v>0</v>
      </c>
      <c r="L1407" s="4">
        <v>0</v>
      </c>
      <c r="M1407" s="5">
        <v>1</v>
      </c>
      <c r="N1407" s="5">
        <v>0</v>
      </c>
      <c r="O1407" s="5">
        <v>0</v>
      </c>
      <c r="P1407" s="5">
        <v>0</v>
      </c>
      <c r="Q1407" s="5">
        <v>0</v>
      </c>
      <c r="R1407" s="6">
        <v>0</v>
      </c>
      <c r="S1407" s="6">
        <v>0</v>
      </c>
      <c r="T1407" s="6">
        <v>0</v>
      </c>
      <c r="U1407" s="6">
        <v>0</v>
      </c>
      <c r="V1407" s="6">
        <v>1</v>
      </c>
      <c r="W1407" s="6">
        <v>0</v>
      </c>
      <c r="X1407" s="6">
        <v>0</v>
      </c>
      <c r="Y1407" s="7">
        <v>0</v>
      </c>
      <c r="Z1407" s="7">
        <v>0</v>
      </c>
      <c r="AA1407" s="8">
        <v>0</v>
      </c>
      <c r="AB1407" s="8">
        <v>0</v>
      </c>
      <c r="AC1407" s="8">
        <v>0</v>
      </c>
      <c r="AD1407" s="8">
        <v>0</v>
      </c>
      <c r="AE1407" s="8">
        <v>0</v>
      </c>
      <c r="AF1407" s="8">
        <v>0</v>
      </c>
      <c r="AJ1407" s="9" t="s">
        <v>4462</v>
      </c>
      <c r="AK1407" s="9">
        <f>LEN(H1407)</f>
        <v>12</v>
      </c>
      <c r="AL1407" s="9">
        <f>SUM(R1407:X1407)</f>
        <v>1</v>
      </c>
      <c r="AM1407" s="3" t="b">
        <f>IF(R1407,1)</f>
        <v>0</v>
      </c>
      <c r="AN1407" s="3" t="b">
        <f>IF(S1407,1)</f>
        <v>0</v>
      </c>
      <c r="AO1407" s="3" t="b">
        <f>IF(T1407,1)</f>
        <v>0</v>
      </c>
      <c r="AP1407" s="3" t="b">
        <f>IF(U1407,1)</f>
        <v>0</v>
      </c>
      <c r="AQ1407" s="3">
        <f>IF(V1407,1)</f>
        <v>1</v>
      </c>
      <c r="AR1407" s="3" t="b">
        <f>IF(W1407,1)</f>
        <v>0</v>
      </c>
      <c r="AS1407" s="3" t="b">
        <f>IF(X1407,1)</f>
        <v>0</v>
      </c>
      <c r="AT1407" s="3">
        <f>SUM(AM1407:AS1407)</f>
        <v>1</v>
      </c>
      <c r="AU1407" s="10" t="b">
        <f>IF(R1407,1)</f>
        <v>0</v>
      </c>
      <c r="AV1407" s="10" t="b">
        <f>IF(S1407,2)</f>
        <v>0</v>
      </c>
      <c r="AW1407" s="10" t="b">
        <f>IF(T1407,3)</f>
        <v>0</v>
      </c>
      <c r="AX1407" s="10" t="b">
        <f>IF(U1407,4)</f>
        <v>0</v>
      </c>
      <c r="AY1407" s="10">
        <f>IF(V1407,5)</f>
        <v>5</v>
      </c>
      <c r="AZ1407" s="10" t="b">
        <f>IF(W1407,6)</f>
        <v>0</v>
      </c>
      <c r="BA1407" s="10" t="b">
        <f>IF(X1407,7)</f>
        <v>0</v>
      </c>
      <c r="BB1407" s="10">
        <f>MIN(AU1407:BA1407)</f>
        <v>5</v>
      </c>
      <c r="BC1407" s="10">
        <f>MAX(AU1407:BA1407)</f>
        <v>5</v>
      </c>
      <c r="BD1407" s="10">
        <f>IF(AT1407&gt;0,(1+(BC1407-AT1407))-BB1407,-1)</f>
        <v>0</v>
      </c>
      <c r="BE1407" s="44">
        <f>AL1407-AT1407</f>
        <v>0</v>
      </c>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c r="FN1407" s="3"/>
      <c r="FO1407" s="3"/>
      <c r="FP1407" s="3"/>
      <c r="FQ1407" s="3"/>
      <c r="FR1407" s="3"/>
      <c r="FS1407" s="3"/>
      <c r="FT1407" s="3"/>
      <c r="FU1407" s="3"/>
    </row>
    <row r="1408" spans="1:177" ht="15" customHeight="1">
      <c r="A1408" s="1">
        <v>1407</v>
      </c>
      <c r="B1408" s="1">
        <v>-38.663811698593499</v>
      </c>
      <c r="C1408" s="1">
        <v>145.62271652639799</v>
      </c>
      <c r="D1408" s="1">
        <v>11</v>
      </c>
      <c r="E1408"/>
      <c r="F1408" s="1" t="s">
        <v>40</v>
      </c>
      <c r="G1408" s="1" t="s">
        <v>1570</v>
      </c>
      <c r="H1408" s="2" t="s">
        <v>1642</v>
      </c>
      <c r="I1408" s="4">
        <v>0</v>
      </c>
      <c r="J1408" s="4">
        <v>0</v>
      </c>
      <c r="K1408" s="4">
        <v>0</v>
      </c>
      <c r="L1408" s="4">
        <v>1</v>
      </c>
      <c r="M1408" s="5">
        <v>0</v>
      </c>
      <c r="N1408" s="5">
        <v>0</v>
      </c>
      <c r="O1408" s="5">
        <v>0</v>
      </c>
      <c r="P1408" s="5">
        <v>0</v>
      </c>
      <c r="Q1408" s="5">
        <v>0</v>
      </c>
      <c r="R1408" s="6">
        <v>0</v>
      </c>
      <c r="S1408" s="6">
        <v>0</v>
      </c>
      <c r="T1408" s="6">
        <v>0</v>
      </c>
      <c r="U1408" s="6">
        <v>0</v>
      </c>
      <c r="V1408" s="6">
        <v>0</v>
      </c>
      <c r="W1408" s="6">
        <v>0</v>
      </c>
      <c r="X1408" s="6">
        <v>0</v>
      </c>
      <c r="Y1408" s="7">
        <v>0</v>
      </c>
      <c r="Z1408" s="7">
        <v>0</v>
      </c>
      <c r="AA1408" s="8">
        <v>0</v>
      </c>
      <c r="AB1408" s="8">
        <v>0</v>
      </c>
      <c r="AC1408" s="8">
        <v>0</v>
      </c>
      <c r="AD1408" s="8">
        <v>0</v>
      </c>
      <c r="AE1408" s="8">
        <v>0</v>
      </c>
      <c r="AF1408" s="8">
        <v>0</v>
      </c>
      <c r="AJ1408" s="9" t="s">
        <v>4498</v>
      </c>
      <c r="AK1408" s="9">
        <f>LEN(H1408)</f>
        <v>1</v>
      </c>
      <c r="AL1408" s="9">
        <f>SUM(R1408:X1408)</f>
        <v>0</v>
      </c>
      <c r="AM1408" s="3" t="b">
        <f>IF(R1408,1)</f>
        <v>0</v>
      </c>
      <c r="AN1408" s="3" t="b">
        <f>IF(S1408,1)</f>
        <v>0</v>
      </c>
      <c r="AO1408" s="3" t="b">
        <f>IF(T1408,1)</f>
        <v>0</v>
      </c>
      <c r="AP1408" s="3" t="b">
        <f>IF(U1408,1)</f>
        <v>0</v>
      </c>
      <c r="AQ1408" s="3" t="b">
        <f>IF(V1408,1)</f>
        <v>0</v>
      </c>
      <c r="AR1408" s="3" t="b">
        <f>IF(W1408,1)</f>
        <v>0</v>
      </c>
      <c r="AS1408" s="3" t="b">
        <f>IF(X1408,1)</f>
        <v>0</v>
      </c>
      <c r="AT1408" s="3">
        <f>SUM(AM1408:AS1408)</f>
        <v>0</v>
      </c>
      <c r="AU1408" s="10" t="b">
        <f>IF(R1408,1)</f>
        <v>0</v>
      </c>
      <c r="AV1408" s="10" t="b">
        <f>IF(S1408,2)</f>
        <v>0</v>
      </c>
      <c r="AW1408" s="10" t="b">
        <f>IF(T1408,3)</f>
        <v>0</v>
      </c>
      <c r="AX1408" s="10" t="b">
        <f>IF(U1408,4)</f>
        <v>0</v>
      </c>
      <c r="AY1408" s="10" t="b">
        <f>IF(V1408,5)</f>
        <v>0</v>
      </c>
      <c r="AZ1408" s="10" t="b">
        <f>IF(W1408,6)</f>
        <v>0</v>
      </c>
      <c r="BA1408" s="10" t="b">
        <f>IF(X1408,7)</f>
        <v>0</v>
      </c>
      <c r="BB1408" s="10">
        <f>MIN(AU1408:BA1408)</f>
        <v>0</v>
      </c>
      <c r="BC1408" s="10">
        <f>MAX(AU1408:BA1408)</f>
        <v>0</v>
      </c>
      <c r="BD1408" s="10">
        <f>IF(AT1408&gt;0,(1+(BC1408-AT1408))-BB1408,-1)</f>
        <v>-1</v>
      </c>
      <c r="BE1408" s="44">
        <f>AL1408-AT1408</f>
        <v>0</v>
      </c>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c r="FN1408" s="3"/>
      <c r="FO1408" s="3"/>
      <c r="FP1408" s="3"/>
      <c r="FQ1408" s="3"/>
      <c r="FR1408" s="3"/>
      <c r="FS1408" s="3"/>
      <c r="FT1408" s="3"/>
      <c r="FU1408" s="3"/>
    </row>
    <row r="1409" spans="1:177" ht="15" customHeight="1">
      <c r="A1409" s="1">
        <v>1408</v>
      </c>
      <c r="B1409" s="1">
        <v>-37.273948984567603</v>
      </c>
      <c r="C1409" s="1">
        <v>145.272964423742</v>
      </c>
      <c r="D1409" s="1">
        <v>7</v>
      </c>
      <c r="E1409"/>
      <c r="F1409" s="1" t="s">
        <v>40</v>
      </c>
      <c r="G1409" s="1" t="s">
        <v>1643</v>
      </c>
      <c r="H1409" s="2" t="s">
        <v>1644</v>
      </c>
      <c r="I1409" s="4">
        <v>0</v>
      </c>
      <c r="J1409" s="4">
        <v>0</v>
      </c>
      <c r="K1409" s="4">
        <v>0</v>
      </c>
      <c r="L1409" s="4">
        <v>1</v>
      </c>
      <c r="M1409" s="5">
        <v>0</v>
      </c>
      <c r="N1409" s="5">
        <v>0</v>
      </c>
      <c r="O1409" s="5">
        <v>0</v>
      </c>
      <c r="P1409" s="5">
        <v>0</v>
      </c>
      <c r="Q1409" s="5">
        <v>0</v>
      </c>
      <c r="R1409" s="6">
        <v>0</v>
      </c>
      <c r="S1409" s="6">
        <v>0</v>
      </c>
      <c r="T1409" s="6">
        <v>0</v>
      </c>
      <c r="U1409" s="6">
        <v>0</v>
      </c>
      <c r="V1409" s="6">
        <v>0</v>
      </c>
      <c r="W1409" s="6">
        <v>0</v>
      </c>
      <c r="X1409" s="6">
        <v>0</v>
      </c>
      <c r="Y1409" s="7">
        <v>0</v>
      </c>
      <c r="Z1409" s="7">
        <v>0</v>
      </c>
      <c r="AA1409" s="8">
        <v>0</v>
      </c>
      <c r="AB1409" s="8">
        <v>0</v>
      </c>
      <c r="AC1409" s="8">
        <v>0</v>
      </c>
      <c r="AD1409" s="8">
        <v>0</v>
      </c>
      <c r="AE1409" s="8">
        <v>0</v>
      </c>
      <c r="AF1409" s="8">
        <v>1</v>
      </c>
      <c r="AI1409" s="9" t="s">
        <v>238</v>
      </c>
      <c r="AK1409" s="9">
        <f>LEN(H1409)</f>
        <v>13</v>
      </c>
      <c r="AL1409" s="9">
        <f>SUM(R1409:X1409)</f>
        <v>0</v>
      </c>
      <c r="AM1409" s="3" t="b">
        <f>IF(R1409,1)</f>
        <v>0</v>
      </c>
      <c r="AN1409" s="3" t="b">
        <f>IF(S1409,1)</f>
        <v>0</v>
      </c>
      <c r="AO1409" s="3" t="b">
        <f>IF(T1409,1)</f>
        <v>0</v>
      </c>
      <c r="AP1409" s="3" t="b">
        <f>IF(U1409,1)</f>
        <v>0</v>
      </c>
      <c r="AQ1409" s="3" t="b">
        <f>IF(V1409,1)</f>
        <v>0</v>
      </c>
      <c r="AR1409" s="3" t="b">
        <f>IF(W1409,1)</f>
        <v>0</v>
      </c>
      <c r="AS1409" s="3" t="b">
        <f>IF(X1409,1)</f>
        <v>0</v>
      </c>
      <c r="AT1409" s="3">
        <f>SUM(AM1409:AS1409)</f>
        <v>0</v>
      </c>
      <c r="AU1409" s="10" t="b">
        <f>IF(R1409,1)</f>
        <v>0</v>
      </c>
      <c r="AV1409" s="10" t="b">
        <f>IF(S1409,2)</f>
        <v>0</v>
      </c>
      <c r="AW1409" s="10" t="b">
        <f>IF(T1409,3)</f>
        <v>0</v>
      </c>
      <c r="AX1409" s="10" t="b">
        <f>IF(U1409,4)</f>
        <v>0</v>
      </c>
      <c r="AY1409" s="10" t="b">
        <f>IF(V1409,5)</f>
        <v>0</v>
      </c>
      <c r="AZ1409" s="10" t="b">
        <f>IF(W1409,6)</f>
        <v>0</v>
      </c>
      <c r="BA1409" s="10" t="b">
        <f>IF(X1409,7)</f>
        <v>0</v>
      </c>
      <c r="BB1409" s="10">
        <f>MIN(AU1409:BA1409)</f>
        <v>0</v>
      </c>
      <c r="BC1409" s="10">
        <f>MAX(AU1409:BA1409)</f>
        <v>0</v>
      </c>
      <c r="BD1409" s="10">
        <f>IF(AT1409&gt;0,(1+(BC1409-AT1409))-BB1409,-1)</f>
        <v>-1</v>
      </c>
      <c r="BE1409" s="44">
        <f>AL1409-AT1409</f>
        <v>0</v>
      </c>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c r="FN1409" s="3"/>
      <c r="FO1409" s="3"/>
      <c r="FP1409" s="3"/>
      <c r="FQ1409" s="3"/>
      <c r="FR1409" s="3"/>
      <c r="FS1409" s="3"/>
      <c r="FT1409" s="3"/>
      <c r="FU1409" s="3"/>
    </row>
    <row r="1410" spans="1:177" ht="15" customHeight="1">
      <c r="A1410" s="1">
        <v>1409</v>
      </c>
      <c r="B1410" s="1">
        <v>-37.9043457732514</v>
      </c>
      <c r="C1410" s="1">
        <v>146.01569344764999</v>
      </c>
      <c r="D1410" s="1">
        <v>9</v>
      </c>
      <c r="E1410"/>
      <c r="F1410" s="1" t="s">
        <v>40</v>
      </c>
      <c r="G1410" s="1" t="s">
        <v>1643</v>
      </c>
      <c r="H1410" s="2" t="s">
        <v>1645</v>
      </c>
      <c r="I1410" s="4">
        <v>0</v>
      </c>
      <c r="J1410" s="4">
        <v>0</v>
      </c>
      <c r="K1410" s="4">
        <v>1</v>
      </c>
      <c r="L1410" s="4">
        <v>0</v>
      </c>
      <c r="M1410" s="5">
        <v>1</v>
      </c>
      <c r="N1410" s="5">
        <v>0</v>
      </c>
      <c r="O1410" s="5">
        <v>0</v>
      </c>
      <c r="P1410" s="5">
        <v>0</v>
      </c>
      <c r="Q1410" s="5">
        <v>0</v>
      </c>
      <c r="R1410" s="6">
        <v>0</v>
      </c>
      <c r="S1410" s="6">
        <v>0</v>
      </c>
      <c r="T1410" s="6">
        <v>0</v>
      </c>
      <c r="U1410" s="6">
        <v>0</v>
      </c>
      <c r="V1410" s="6">
        <v>1</v>
      </c>
      <c r="W1410" s="6">
        <v>0</v>
      </c>
      <c r="X1410" s="6">
        <v>0</v>
      </c>
      <c r="Y1410" s="7">
        <v>0</v>
      </c>
      <c r="Z1410" s="7">
        <v>1</v>
      </c>
      <c r="AA1410" s="8">
        <v>0</v>
      </c>
      <c r="AB1410" s="8">
        <v>0</v>
      </c>
      <c r="AC1410" s="8">
        <v>0</v>
      </c>
      <c r="AD1410" s="8">
        <v>0</v>
      </c>
      <c r="AE1410" s="8">
        <v>0</v>
      </c>
      <c r="AF1410" s="8">
        <v>1</v>
      </c>
      <c r="AH1410" s="9" t="s">
        <v>4502</v>
      </c>
      <c r="AI1410" s="9" t="s">
        <v>238</v>
      </c>
      <c r="AK1410" s="9">
        <f>LEN(H1410)</f>
        <v>21</v>
      </c>
      <c r="AL1410" s="9">
        <f>SUM(R1410:X1410)</f>
        <v>1</v>
      </c>
      <c r="AM1410" s="3" t="b">
        <f>IF(R1410,1)</f>
        <v>0</v>
      </c>
      <c r="AN1410" s="3" t="b">
        <f>IF(S1410,1)</f>
        <v>0</v>
      </c>
      <c r="AO1410" s="3" t="b">
        <f>IF(T1410,1)</f>
        <v>0</v>
      </c>
      <c r="AP1410" s="3" t="b">
        <f>IF(U1410,1)</f>
        <v>0</v>
      </c>
      <c r="AQ1410" s="3">
        <f>IF(V1410,1)</f>
        <v>1</v>
      </c>
      <c r="AR1410" s="3" t="b">
        <f>IF(W1410,1)</f>
        <v>0</v>
      </c>
      <c r="AS1410" s="3" t="b">
        <f>IF(X1410,1)</f>
        <v>0</v>
      </c>
      <c r="AT1410" s="3">
        <f>SUM(AM1410:AS1410)</f>
        <v>1</v>
      </c>
      <c r="AU1410" s="10" t="b">
        <f>IF(R1410,1)</f>
        <v>0</v>
      </c>
      <c r="AV1410" s="10" t="b">
        <f>IF(S1410,2)</f>
        <v>0</v>
      </c>
      <c r="AW1410" s="10" t="b">
        <f>IF(T1410,3)</f>
        <v>0</v>
      </c>
      <c r="AX1410" s="10" t="b">
        <f>IF(U1410,4)</f>
        <v>0</v>
      </c>
      <c r="AY1410" s="10">
        <f>IF(V1410,5)</f>
        <v>5</v>
      </c>
      <c r="AZ1410" s="10" t="b">
        <f>IF(W1410,6)</f>
        <v>0</v>
      </c>
      <c r="BA1410" s="10" t="b">
        <f>IF(X1410,7)</f>
        <v>0</v>
      </c>
      <c r="BB1410" s="10">
        <f>MIN(AU1410:BA1410)</f>
        <v>5</v>
      </c>
      <c r="BC1410" s="10">
        <f>MAX(AU1410:BA1410)</f>
        <v>5</v>
      </c>
      <c r="BD1410" s="10">
        <f>IF(AT1410&gt;0,(1+(BC1410-AT1410))-BB1410,-1)</f>
        <v>0</v>
      </c>
      <c r="BE1410" s="44">
        <f>AL1410-AT1410</f>
        <v>0</v>
      </c>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c r="FN1410" s="3"/>
      <c r="FO1410" s="3"/>
      <c r="FP1410" s="3"/>
      <c r="FQ1410" s="3"/>
      <c r="FR1410" s="3"/>
      <c r="FS1410" s="3"/>
      <c r="FT1410" s="3"/>
      <c r="FU1410" s="3"/>
    </row>
    <row r="1411" spans="1:177" ht="15" customHeight="1">
      <c r="A1411" s="1">
        <v>1410</v>
      </c>
      <c r="B1411" s="1">
        <v>-37.775699883824799</v>
      </c>
      <c r="C1411" s="1">
        <v>145.40533813085401</v>
      </c>
      <c r="D1411" s="1">
        <v>9</v>
      </c>
      <c r="E1411"/>
      <c r="F1411" s="1" t="s">
        <v>40</v>
      </c>
      <c r="G1411" s="1" t="s">
        <v>1643</v>
      </c>
      <c r="H1411" s="2" t="s">
        <v>1646</v>
      </c>
      <c r="I1411" s="4">
        <v>1</v>
      </c>
      <c r="J1411" s="4">
        <v>0</v>
      </c>
      <c r="K1411" s="4">
        <v>0</v>
      </c>
      <c r="L1411" s="4">
        <v>0</v>
      </c>
      <c r="M1411" s="5">
        <v>1</v>
      </c>
      <c r="N1411" s="5">
        <v>0</v>
      </c>
      <c r="O1411" s="5">
        <v>0</v>
      </c>
      <c r="P1411" s="5">
        <v>1</v>
      </c>
      <c r="Q1411" s="5">
        <v>0</v>
      </c>
      <c r="R1411" s="6">
        <v>0</v>
      </c>
      <c r="S1411" s="6">
        <v>0</v>
      </c>
      <c r="T1411" s="6">
        <v>0</v>
      </c>
      <c r="U1411" s="6">
        <v>1</v>
      </c>
      <c r="V1411" s="6">
        <v>1</v>
      </c>
      <c r="W1411" s="6">
        <v>0</v>
      </c>
      <c r="X1411" s="6">
        <v>0</v>
      </c>
      <c r="Y1411" s="7">
        <v>0</v>
      </c>
      <c r="Z1411" s="7">
        <v>0</v>
      </c>
      <c r="AA1411" s="8">
        <v>0</v>
      </c>
      <c r="AB1411" s="8">
        <v>0</v>
      </c>
      <c r="AC1411" s="8">
        <v>0</v>
      </c>
      <c r="AD1411" s="8">
        <v>0</v>
      </c>
      <c r="AE1411" s="8">
        <v>0</v>
      </c>
      <c r="AF1411" s="8">
        <v>0</v>
      </c>
      <c r="AJ1411" s="9" t="s">
        <v>4481</v>
      </c>
      <c r="AK1411" s="9">
        <f>LEN(H1411)</f>
        <v>13</v>
      </c>
      <c r="AL1411" s="9">
        <f>SUM(R1411:X1411)</f>
        <v>2</v>
      </c>
      <c r="AM1411" s="3" t="b">
        <f>IF(R1411,1)</f>
        <v>0</v>
      </c>
      <c r="AN1411" s="3" t="b">
        <f>IF(S1411,1)</f>
        <v>0</v>
      </c>
      <c r="AO1411" s="3" t="b">
        <f>IF(T1411,1)</f>
        <v>0</v>
      </c>
      <c r="AP1411" s="3">
        <f>IF(U1411,1)</f>
        <v>1</v>
      </c>
      <c r="AQ1411" s="3">
        <f>IF(V1411,1)</f>
        <v>1</v>
      </c>
      <c r="AR1411" s="3" t="b">
        <f>IF(W1411,1)</f>
        <v>0</v>
      </c>
      <c r="AS1411" s="3" t="b">
        <f>IF(X1411,1)</f>
        <v>0</v>
      </c>
      <c r="AT1411" s="3">
        <f>SUM(AM1411:AS1411)</f>
        <v>2</v>
      </c>
      <c r="AU1411" s="10" t="b">
        <f>IF(R1411,1)</f>
        <v>0</v>
      </c>
      <c r="AV1411" s="10" t="b">
        <f>IF(S1411,2)</f>
        <v>0</v>
      </c>
      <c r="AW1411" s="10" t="b">
        <f>IF(T1411,3)</f>
        <v>0</v>
      </c>
      <c r="AX1411" s="10">
        <f>IF(U1411,4)</f>
        <v>4</v>
      </c>
      <c r="AY1411" s="10">
        <f>IF(V1411,5)</f>
        <v>5</v>
      </c>
      <c r="AZ1411" s="10" t="b">
        <f>IF(W1411,6)</f>
        <v>0</v>
      </c>
      <c r="BA1411" s="10" t="b">
        <f>IF(X1411,7)</f>
        <v>0</v>
      </c>
      <c r="BB1411" s="10">
        <f>MIN(AU1411:BA1411)</f>
        <v>4</v>
      </c>
      <c r="BC1411" s="10">
        <f>MAX(AU1411:BA1411)</f>
        <v>5</v>
      </c>
      <c r="BD1411" s="10">
        <f>IF(AT1411&gt;0,(1+(BC1411-AT1411))-BB1411,-1)</f>
        <v>0</v>
      </c>
      <c r="BE1411" s="44">
        <f>AL1411-AT1411</f>
        <v>0</v>
      </c>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c r="FN1411" s="3"/>
      <c r="FO1411" s="3"/>
      <c r="FP1411" s="3"/>
      <c r="FQ1411" s="3"/>
      <c r="FR1411" s="3"/>
      <c r="FS1411" s="3"/>
      <c r="FT1411" s="3"/>
      <c r="FU1411" s="3"/>
    </row>
    <row r="1412" spans="1:177" ht="15" customHeight="1">
      <c r="A1412" s="1">
        <v>1411</v>
      </c>
      <c r="B1412" s="1">
        <v>-38.163833934734797</v>
      </c>
      <c r="C1412" s="1">
        <v>145.29060861834901</v>
      </c>
      <c r="D1412" s="1">
        <v>11</v>
      </c>
      <c r="E1412"/>
      <c r="F1412" s="1" t="s">
        <v>40</v>
      </c>
      <c r="G1412" s="1" t="s">
        <v>1643</v>
      </c>
      <c r="H1412" s="2" t="s">
        <v>1647</v>
      </c>
      <c r="I1412" s="4">
        <v>1</v>
      </c>
      <c r="J1412" s="4">
        <v>0</v>
      </c>
      <c r="K1412" s="4">
        <v>0</v>
      </c>
      <c r="L1412" s="4">
        <v>0</v>
      </c>
      <c r="M1412" s="5">
        <v>0</v>
      </c>
      <c r="N1412" s="5">
        <v>0</v>
      </c>
      <c r="O1412" s="5">
        <v>0</v>
      </c>
      <c r="P1412" s="5">
        <v>0</v>
      </c>
      <c r="Q1412" s="5">
        <v>1</v>
      </c>
      <c r="R1412" s="6">
        <v>0</v>
      </c>
      <c r="S1412" s="6">
        <v>0</v>
      </c>
      <c r="T1412" s="6">
        <v>0</v>
      </c>
      <c r="U1412" s="6">
        <v>1</v>
      </c>
      <c r="V1412" s="6">
        <v>0</v>
      </c>
      <c r="W1412" s="6">
        <v>0</v>
      </c>
      <c r="X1412" s="6">
        <v>0</v>
      </c>
      <c r="Y1412" s="7">
        <v>0</v>
      </c>
      <c r="Z1412" s="7">
        <v>0</v>
      </c>
      <c r="AA1412" s="8">
        <v>0</v>
      </c>
      <c r="AB1412" s="8">
        <v>0</v>
      </c>
      <c r="AC1412" s="8">
        <v>0</v>
      </c>
      <c r="AD1412" s="8">
        <v>0</v>
      </c>
      <c r="AE1412" s="8">
        <v>0</v>
      </c>
      <c r="AF1412" s="8">
        <v>0</v>
      </c>
      <c r="AK1412" s="9">
        <f>LEN(H1412)</f>
        <v>26</v>
      </c>
      <c r="AL1412" s="9">
        <f>SUM(R1412:X1412)</f>
        <v>1</v>
      </c>
      <c r="AM1412" s="3" t="b">
        <f>IF(R1412,1)</f>
        <v>0</v>
      </c>
      <c r="AN1412" s="3" t="b">
        <f>IF(S1412,1)</f>
        <v>0</v>
      </c>
      <c r="AO1412" s="3" t="b">
        <f>IF(T1412,1)</f>
        <v>0</v>
      </c>
      <c r="AP1412" s="3">
        <f>IF(U1412,1)</f>
        <v>1</v>
      </c>
      <c r="AQ1412" s="3" t="b">
        <f>IF(V1412,1)</f>
        <v>0</v>
      </c>
      <c r="AR1412" s="3" t="b">
        <f>IF(W1412,1)</f>
        <v>0</v>
      </c>
      <c r="AS1412" s="3" t="b">
        <f>IF(X1412,1)</f>
        <v>0</v>
      </c>
      <c r="AT1412" s="3">
        <f>SUM(AM1412:AS1412)</f>
        <v>1</v>
      </c>
      <c r="AU1412" s="10" t="b">
        <f>IF(R1412,1)</f>
        <v>0</v>
      </c>
      <c r="AV1412" s="10" t="b">
        <f>IF(S1412,2)</f>
        <v>0</v>
      </c>
      <c r="AW1412" s="10" t="b">
        <f>IF(T1412,3)</f>
        <v>0</v>
      </c>
      <c r="AX1412" s="10">
        <f>IF(U1412,4)</f>
        <v>4</v>
      </c>
      <c r="AY1412" s="10" t="b">
        <f>IF(V1412,5)</f>
        <v>0</v>
      </c>
      <c r="AZ1412" s="10" t="b">
        <f>IF(W1412,6)</f>
        <v>0</v>
      </c>
      <c r="BA1412" s="10" t="b">
        <f>IF(X1412,7)</f>
        <v>0</v>
      </c>
      <c r="BB1412" s="10">
        <f>MIN(AU1412:BA1412)</f>
        <v>4</v>
      </c>
      <c r="BC1412" s="10">
        <f>MAX(AU1412:BA1412)</f>
        <v>4</v>
      </c>
      <c r="BD1412" s="10">
        <f>IF(AT1412&gt;0,(1+(BC1412-AT1412))-BB1412,-1)</f>
        <v>0</v>
      </c>
      <c r="BE1412" s="44">
        <f>AL1412-AT1412</f>
        <v>0</v>
      </c>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c r="FN1412" s="3"/>
      <c r="FO1412" s="3"/>
      <c r="FP1412" s="3"/>
      <c r="FQ1412" s="3"/>
      <c r="FR1412" s="3"/>
      <c r="FS1412" s="3"/>
      <c r="FT1412" s="3"/>
      <c r="FU1412" s="3"/>
    </row>
    <row r="1413" spans="1:177" ht="15" customHeight="1">
      <c r="A1413" s="1">
        <v>1412</v>
      </c>
      <c r="B1413" s="1">
        <v>-38.026542839999998</v>
      </c>
      <c r="C1413" s="1">
        <v>145.30290520101599</v>
      </c>
      <c r="D1413" s="1">
        <v>15</v>
      </c>
      <c r="E1413"/>
      <c r="F1413" s="1" t="s">
        <v>40</v>
      </c>
      <c r="G1413" s="1" t="s">
        <v>1643</v>
      </c>
      <c r="H1413" s="2" t="s">
        <v>1648</v>
      </c>
      <c r="I1413" s="4">
        <v>1</v>
      </c>
      <c r="J1413" s="4">
        <v>0</v>
      </c>
      <c r="K1413" s="4">
        <v>0</v>
      </c>
      <c r="L1413" s="4">
        <v>0</v>
      </c>
      <c r="M1413" s="5">
        <v>0</v>
      </c>
      <c r="N1413" s="5">
        <v>0</v>
      </c>
      <c r="O1413" s="5">
        <v>0</v>
      </c>
      <c r="P1413" s="5">
        <v>0</v>
      </c>
      <c r="Q1413" s="5">
        <v>1</v>
      </c>
      <c r="R1413" s="6">
        <v>0</v>
      </c>
      <c r="S1413" s="6">
        <v>0</v>
      </c>
      <c r="T1413" s="6">
        <v>1</v>
      </c>
      <c r="U1413" s="6">
        <v>0</v>
      </c>
      <c r="V1413" s="6">
        <v>0</v>
      </c>
      <c r="W1413" s="6">
        <v>0</v>
      </c>
      <c r="X1413" s="6">
        <v>0</v>
      </c>
      <c r="Y1413" s="7">
        <v>0</v>
      </c>
      <c r="Z1413" s="7">
        <v>0</v>
      </c>
      <c r="AA1413" s="8">
        <v>0</v>
      </c>
      <c r="AB1413" s="8">
        <v>0</v>
      </c>
      <c r="AC1413" s="8">
        <v>0</v>
      </c>
      <c r="AD1413" s="8">
        <v>0</v>
      </c>
      <c r="AE1413" s="8">
        <v>0</v>
      </c>
      <c r="AF1413" s="8">
        <v>0</v>
      </c>
      <c r="AK1413" s="9">
        <f>LEN(H1413)</f>
        <v>17</v>
      </c>
      <c r="AL1413" s="9">
        <f>SUM(R1413:X1413)</f>
        <v>1</v>
      </c>
      <c r="AM1413" s="3" t="b">
        <f>IF(R1413,1)</f>
        <v>0</v>
      </c>
      <c r="AN1413" s="3" t="b">
        <f>IF(S1413,1)</f>
        <v>0</v>
      </c>
      <c r="AO1413" s="3">
        <f>IF(T1413,1)</f>
        <v>1</v>
      </c>
      <c r="AP1413" s="3" t="b">
        <f>IF(U1413,1)</f>
        <v>0</v>
      </c>
      <c r="AQ1413" s="3" t="b">
        <f>IF(V1413,1)</f>
        <v>0</v>
      </c>
      <c r="AR1413" s="3" t="b">
        <f>IF(W1413,1)</f>
        <v>0</v>
      </c>
      <c r="AS1413" s="3" t="b">
        <f>IF(X1413,1)</f>
        <v>0</v>
      </c>
      <c r="AT1413" s="3">
        <f>SUM(AM1413:AS1413)</f>
        <v>1</v>
      </c>
      <c r="AU1413" s="10" t="b">
        <f>IF(R1413,1)</f>
        <v>0</v>
      </c>
      <c r="AV1413" s="10" t="b">
        <f>IF(S1413,2)</f>
        <v>0</v>
      </c>
      <c r="AW1413" s="10">
        <f>IF(T1413,3)</f>
        <v>3</v>
      </c>
      <c r="AX1413" s="10" t="b">
        <f>IF(U1413,4)</f>
        <v>0</v>
      </c>
      <c r="AY1413" s="10" t="b">
        <f>IF(V1413,5)</f>
        <v>0</v>
      </c>
      <c r="AZ1413" s="10" t="b">
        <f>IF(W1413,6)</f>
        <v>0</v>
      </c>
      <c r="BA1413" s="10" t="b">
        <f>IF(X1413,7)</f>
        <v>0</v>
      </c>
      <c r="BB1413" s="10">
        <f>MIN(AU1413:BA1413)</f>
        <v>3</v>
      </c>
      <c r="BC1413" s="10">
        <f>MAX(AU1413:BA1413)</f>
        <v>3</v>
      </c>
      <c r="BD1413" s="10">
        <f>IF(AT1413&gt;0,(1+(BC1413-AT1413))-BB1413,-1)</f>
        <v>0</v>
      </c>
      <c r="BE1413" s="44">
        <f>AL1413-AT1413</f>
        <v>0</v>
      </c>
      <c r="BF1413" s="3">
        <v>1</v>
      </c>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c r="FN1413" s="3"/>
      <c r="FO1413" s="3"/>
      <c r="FP1413" s="3"/>
      <c r="FQ1413" s="3"/>
      <c r="FR1413" s="3"/>
      <c r="FS1413" s="3"/>
      <c r="FT1413" s="3"/>
      <c r="FU1413" s="3"/>
    </row>
    <row r="1414" spans="1:177" ht="15" customHeight="1">
      <c r="A1414" s="1">
        <v>1413</v>
      </c>
      <c r="B1414" s="1">
        <v>-38.037089399642902</v>
      </c>
      <c r="C1414" s="1">
        <v>145.30818378835701</v>
      </c>
      <c r="D1414" s="1">
        <v>15</v>
      </c>
      <c r="E1414"/>
      <c r="F1414" s="1" t="s">
        <v>40</v>
      </c>
      <c r="G1414" s="1" t="s">
        <v>1643</v>
      </c>
      <c r="H1414" s="2" t="s">
        <v>1649</v>
      </c>
      <c r="I1414" s="4">
        <v>1</v>
      </c>
      <c r="J1414" s="4">
        <v>0</v>
      </c>
      <c r="K1414" s="4">
        <v>0</v>
      </c>
      <c r="L1414" s="4">
        <v>0</v>
      </c>
      <c r="M1414" s="5">
        <v>1</v>
      </c>
      <c r="N1414" s="5">
        <v>0</v>
      </c>
      <c r="O1414" s="5">
        <v>0</v>
      </c>
      <c r="P1414" s="5">
        <v>0</v>
      </c>
      <c r="Q1414" s="5">
        <v>0</v>
      </c>
      <c r="R1414" s="6">
        <v>0</v>
      </c>
      <c r="S1414" s="6">
        <v>0</v>
      </c>
      <c r="T1414" s="6">
        <v>0</v>
      </c>
      <c r="U1414" s="6">
        <v>1</v>
      </c>
      <c r="V1414" s="6">
        <v>0</v>
      </c>
      <c r="W1414" s="6">
        <v>0</v>
      </c>
      <c r="X1414" s="6">
        <v>0</v>
      </c>
      <c r="Y1414" s="7">
        <v>0</v>
      </c>
      <c r="Z1414" s="7">
        <v>0</v>
      </c>
      <c r="AA1414" s="8">
        <v>0</v>
      </c>
      <c r="AB1414" s="8">
        <v>0</v>
      </c>
      <c r="AC1414" s="8">
        <v>0</v>
      </c>
      <c r="AD1414" s="8">
        <v>0</v>
      </c>
      <c r="AE1414" s="8">
        <v>0</v>
      </c>
      <c r="AF1414" s="8">
        <v>0</v>
      </c>
      <c r="AK1414" s="9">
        <f>LEN(H1414)</f>
        <v>11</v>
      </c>
      <c r="AL1414" s="9">
        <f>SUM(R1414:X1414)</f>
        <v>1</v>
      </c>
      <c r="AM1414" s="3" t="b">
        <f>IF(R1414,1)</f>
        <v>0</v>
      </c>
      <c r="AN1414" s="3" t="b">
        <f>IF(S1414,1)</f>
        <v>0</v>
      </c>
      <c r="AO1414" s="3" t="b">
        <f>IF(T1414,1)</f>
        <v>0</v>
      </c>
      <c r="AP1414" s="3">
        <f>IF(U1414,1)</f>
        <v>1</v>
      </c>
      <c r="AQ1414" s="3" t="b">
        <f>IF(V1414,1)</f>
        <v>0</v>
      </c>
      <c r="AR1414" s="3" t="b">
        <f>IF(W1414,1)</f>
        <v>0</v>
      </c>
      <c r="AS1414" s="3" t="b">
        <f>IF(X1414,1)</f>
        <v>0</v>
      </c>
      <c r="AT1414" s="3">
        <f>SUM(AM1414:AS1414)</f>
        <v>1</v>
      </c>
      <c r="AU1414" s="10" t="b">
        <f>IF(R1414,1)</f>
        <v>0</v>
      </c>
      <c r="AV1414" s="10" t="b">
        <f>IF(S1414,2)</f>
        <v>0</v>
      </c>
      <c r="AW1414" s="10" t="b">
        <f>IF(T1414,3)</f>
        <v>0</v>
      </c>
      <c r="AX1414" s="10">
        <f>IF(U1414,4)</f>
        <v>4</v>
      </c>
      <c r="AY1414" s="10" t="b">
        <f>IF(V1414,5)</f>
        <v>0</v>
      </c>
      <c r="AZ1414" s="10" t="b">
        <f>IF(W1414,6)</f>
        <v>0</v>
      </c>
      <c r="BA1414" s="10" t="b">
        <f>IF(X1414,7)</f>
        <v>0</v>
      </c>
      <c r="BB1414" s="10">
        <f>MIN(AU1414:BA1414)</f>
        <v>4</v>
      </c>
      <c r="BC1414" s="10">
        <f>MAX(AU1414:BA1414)</f>
        <v>4</v>
      </c>
      <c r="BD1414" s="10">
        <f>IF(AT1414&gt;0,(1+(BC1414-AT1414))-BB1414,-1)</f>
        <v>0</v>
      </c>
      <c r="BE1414" s="44">
        <f>AL1414-AT1414</f>
        <v>0</v>
      </c>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c r="FN1414" s="3"/>
      <c r="FO1414" s="3"/>
      <c r="FP1414" s="3"/>
      <c r="FQ1414" s="3"/>
      <c r="FR1414" s="3"/>
      <c r="FS1414" s="3"/>
      <c r="FT1414" s="3"/>
      <c r="FU1414" s="3"/>
    </row>
    <row r="1415" spans="1:177" ht="15" customHeight="1">
      <c r="A1415" s="1">
        <v>1414</v>
      </c>
      <c r="B1415" s="1">
        <v>-38.034317694528603</v>
      </c>
      <c r="C1415" s="1">
        <v>145.28925812154799</v>
      </c>
      <c r="D1415" s="1">
        <v>15</v>
      </c>
      <c r="E1415"/>
      <c r="F1415" s="1" t="s">
        <v>40</v>
      </c>
      <c r="G1415" s="1" t="s">
        <v>1643</v>
      </c>
      <c r="H1415" s="2" t="s">
        <v>1650</v>
      </c>
      <c r="I1415" s="4">
        <v>1</v>
      </c>
      <c r="J1415" s="4">
        <v>0</v>
      </c>
      <c r="K1415" s="4">
        <v>0</v>
      </c>
      <c r="L1415" s="4">
        <v>0</v>
      </c>
      <c r="M1415" s="5">
        <v>1</v>
      </c>
      <c r="N1415" s="5">
        <v>0</v>
      </c>
      <c r="O1415" s="5">
        <v>0</v>
      </c>
      <c r="P1415" s="5">
        <v>0</v>
      </c>
      <c r="Q1415" s="5">
        <v>0</v>
      </c>
      <c r="R1415" s="6">
        <v>0</v>
      </c>
      <c r="S1415" s="6">
        <v>0</v>
      </c>
      <c r="T1415" s="6">
        <v>0</v>
      </c>
      <c r="U1415" s="6">
        <v>1</v>
      </c>
      <c r="V1415" s="6">
        <v>0</v>
      </c>
      <c r="W1415" s="6">
        <v>0</v>
      </c>
      <c r="X1415" s="6">
        <v>0</v>
      </c>
      <c r="Y1415" s="7">
        <v>0</v>
      </c>
      <c r="Z1415" s="7">
        <v>0</v>
      </c>
      <c r="AA1415" s="8">
        <v>0</v>
      </c>
      <c r="AB1415" s="8">
        <v>1</v>
      </c>
      <c r="AC1415" s="8">
        <v>0</v>
      </c>
      <c r="AD1415" s="8">
        <v>0</v>
      </c>
      <c r="AE1415" s="8">
        <v>0</v>
      </c>
      <c r="AF1415" s="8">
        <v>0</v>
      </c>
      <c r="AI1415" s="9" t="s">
        <v>56</v>
      </c>
      <c r="AJ1415" s="9" t="s">
        <v>4422</v>
      </c>
      <c r="AK1415" s="9">
        <f>LEN(H1415)</f>
        <v>17</v>
      </c>
      <c r="AL1415" s="9">
        <f>SUM(R1415:X1415)</f>
        <v>1</v>
      </c>
      <c r="AM1415" s="3" t="b">
        <f>IF(R1415,1)</f>
        <v>0</v>
      </c>
      <c r="AN1415" s="3" t="b">
        <f>IF(S1415,1)</f>
        <v>0</v>
      </c>
      <c r="AO1415" s="3" t="b">
        <f>IF(T1415,1)</f>
        <v>0</v>
      </c>
      <c r="AP1415" s="3">
        <f>IF(U1415,1)</f>
        <v>1</v>
      </c>
      <c r="AQ1415" s="3" t="b">
        <f>IF(V1415,1)</f>
        <v>0</v>
      </c>
      <c r="AR1415" s="3" t="b">
        <f>IF(W1415,1)</f>
        <v>0</v>
      </c>
      <c r="AS1415" s="3" t="b">
        <f>IF(X1415,1)</f>
        <v>0</v>
      </c>
      <c r="AT1415" s="3">
        <f>SUM(AM1415:AS1415)</f>
        <v>1</v>
      </c>
      <c r="AU1415" s="10" t="b">
        <f>IF(R1415,1)</f>
        <v>0</v>
      </c>
      <c r="AV1415" s="10" t="b">
        <f>IF(S1415,2)</f>
        <v>0</v>
      </c>
      <c r="AW1415" s="10" t="b">
        <f>IF(T1415,3)</f>
        <v>0</v>
      </c>
      <c r="AX1415" s="10">
        <f>IF(U1415,4)</f>
        <v>4</v>
      </c>
      <c r="AY1415" s="10" t="b">
        <f>IF(V1415,5)</f>
        <v>0</v>
      </c>
      <c r="AZ1415" s="10" t="b">
        <f>IF(W1415,6)</f>
        <v>0</v>
      </c>
      <c r="BA1415" s="10" t="b">
        <f>IF(X1415,7)</f>
        <v>0</v>
      </c>
      <c r="BB1415" s="10">
        <f>MIN(AU1415:BA1415)</f>
        <v>4</v>
      </c>
      <c r="BC1415" s="10">
        <f>MAX(AU1415:BA1415)</f>
        <v>4</v>
      </c>
      <c r="BD1415" s="10">
        <f>IF(AT1415&gt;0,(1+(BC1415-AT1415))-BB1415,-1)</f>
        <v>0</v>
      </c>
      <c r="BE1415" s="44">
        <f>AL1415-AT1415</f>
        <v>0</v>
      </c>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c r="FN1415" s="3"/>
      <c r="FO1415" s="3"/>
      <c r="FP1415" s="3"/>
      <c r="FQ1415" s="3"/>
      <c r="FR1415" s="3"/>
      <c r="FS1415" s="3"/>
      <c r="FT1415" s="3"/>
      <c r="FU1415" s="3"/>
    </row>
    <row r="1416" spans="1:177" ht="15" customHeight="1">
      <c r="A1416" s="1">
        <v>1415</v>
      </c>
      <c r="B1416" s="1">
        <v>-38.027387972855102</v>
      </c>
      <c r="C1416" s="1">
        <v>145.30410683065401</v>
      </c>
      <c r="D1416" s="1">
        <v>15</v>
      </c>
      <c r="E1416"/>
      <c r="F1416" s="1" t="s">
        <v>40</v>
      </c>
      <c r="G1416" s="1" t="s">
        <v>1643</v>
      </c>
      <c r="H1416" s="2" t="s">
        <v>1651</v>
      </c>
      <c r="I1416" s="4">
        <v>1</v>
      </c>
      <c r="J1416" s="4">
        <v>0</v>
      </c>
      <c r="K1416" s="4">
        <v>0</v>
      </c>
      <c r="L1416" s="4">
        <v>0</v>
      </c>
      <c r="M1416" s="5">
        <v>0</v>
      </c>
      <c r="N1416" s="5">
        <v>1</v>
      </c>
      <c r="O1416" s="5">
        <v>0</v>
      </c>
      <c r="P1416" s="5">
        <v>0</v>
      </c>
      <c r="Q1416" s="5">
        <v>0</v>
      </c>
      <c r="R1416" s="6">
        <v>0</v>
      </c>
      <c r="S1416" s="6">
        <v>0</v>
      </c>
      <c r="T1416" s="6">
        <v>1</v>
      </c>
      <c r="U1416" s="6">
        <v>0</v>
      </c>
      <c r="V1416" s="6">
        <v>0</v>
      </c>
      <c r="W1416" s="6">
        <v>0</v>
      </c>
      <c r="X1416" s="6">
        <v>0</v>
      </c>
      <c r="Y1416" s="7">
        <v>0</v>
      </c>
      <c r="Z1416" s="7">
        <v>0</v>
      </c>
      <c r="AA1416" s="8">
        <v>0</v>
      </c>
      <c r="AB1416" s="8">
        <v>0</v>
      </c>
      <c r="AC1416" s="8">
        <v>0</v>
      </c>
      <c r="AD1416" s="8">
        <v>0</v>
      </c>
      <c r="AE1416" s="8">
        <v>0</v>
      </c>
      <c r="AF1416" s="8">
        <v>0</v>
      </c>
      <c r="AK1416" s="9">
        <f>LEN(H1416)</f>
        <v>19</v>
      </c>
      <c r="AL1416" s="9">
        <f>SUM(R1416:X1416)</f>
        <v>1</v>
      </c>
      <c r="AM1416" s="3" t="b">
        <f>IF(R1416,1)</f>
        <v>0</v>
      </c>
      <c r="AN1416" s="3" t="b">
        <f>IF(S1416,1)</f>
        <v>0</v>
      </c>
      <c r="AO1416" s="3">
        <f>IF(T1416,1)</f>
        <v>1</v>
      </c>
      <c r="AP1416" s="3" t="b">
        <f>IF(U1416,1)</f>
        <v>0</v>
      </c>
      <c r="AQ1416" s="3" t="b">
        <f>IF(V1416,1)</f>
        <v>0</v>
      </c>
      <c r="AR1416" s="3" t="b">
        <f>IF(W1416,1)</f>
        <v>0</v>
      </c>
      <c r="AS1416" s="3" t="b">
        <f>IF(X1416,1)</f>
        <v>0</v>
      </c>
      <c r="AT1416" s="3">
        <f>SUM(AM1416:AS1416)</f>
        <v>1</v>
      </c>
      <c r="AU1416" s="10" t="b">
        <f>IF(R1416,1)</f>
        <v>0</v>
      </c>
      <c r="AV1416" s="10" t="b">
        <f>IF(S1416,2)</f>
        <v>0</v>
      </c>
      <c r="AW1416" s="10">
        <f>IF(T1416,3)</f>
        <v>3</v>
      </c>
      <c r="AX1416" s="10" t="b">
        <f>IF(U1416,4)</f>
        <v>0</v>
      </c>
      <c r="AY1416" s="10" t="b">
        <f>IF(V1416,5)</f>
        <v>0</v>
      </c>
      <c r="AZ1416" s="10" t="b">
        <f>IF(W1416,6)</f>
        <v>0</v>
      </c>
      <c r="BA1416" s="10" t="b">
        <f>IF(X1416,7)</f>
        <v>0</v>
      </c>
      <c r="BB1416" s="10">
        <f>MIN(AU1416:BA1416)</f>
        <v>3</v>
      </c>
      <c r="BC1416" s="10">
        <f>MAX(AU1416:BA1416)</f>
        <v>3</v>
      </c>
      <c r="BD1416" s="10">
        <f>IF(AT1416&gt;0,(1+(BC1416-AT1416))-BB1416,-1)</f>
        <v>0</v>
      </c>
      <c r="BE1416" s="44">
        <f>AL1416-AT1416</f>
        <v>0</v>
      </c>
      <c r="BF1416" s="3">
        <v>1</v>
      </c>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c r="FN1416" s="3"/>
      <c r="FO1416" s="3"/>
      <c r="FP1416" s="3"/>
      <c r="FQ1416" s="3"/>
      <c r="FR1416" s="3"/>
      <c r="FS1416" s="3"/>
      <c r="FT1416" s="3"/>
      <c r="FU1416" s="3"/>
    </row>
    <row r="1417" spans="1:177" ht="15" customHeight="1">
      <c r="A1417" s="1">
        <v>1416</v>
      </c>
      <c r="B1417" s="1">
        <v>-38.009300001860097</v>
      </c>
      <c r="C1417" s="1">
        <v>145.303420185146</v>
      </c>
      <c r="D1417" s="1">
        <v>15</v>
      </c>
      <c r="E1417"/>
      <c r="F1417" s="1" t="s">
        <v>40</v>
      </c>
      <c r="G1417" s="1" t="s">
        <v>1643</v>
      </c>
      <c r="H1417" s="2" t="s">
        <v>1652</v>
      </c>
      <c r="I1417" s="4">
        <v>1</v>
      </c>
      <c r="J1417" s="4">
        <v>0</v>
      </c>
      <c r="K1417" s="4">
        <v>0</v>
      </c>
      <c r="L1417" s="4">
        <v>0</v>
      </c>
      <c r="M1417" s="5">
        <v>1</v>
      </c>
      <c r="N1417" s="5">
        <v>0</v>
      </c>
      <c r="O1417" s="5">
        <v>0</v>
      </c>
      <c r="P1417" s="5">
        <v>0</v>
      </c>
      <c r="Q1417" s="5">
        <v>0</v>
      </c>
      <c r="R1417" s="6">
        <v>0</v>
      </c>
      <c r="S1417" s="6">
        <v>0</v>
      </c>
      <c r="T1417" s="6">
        <v>0</v>
      </c>
      <c r="U1417" s="6">
        <v>1</v>
      </c>
      <c r="V1417" s="6">
        <v>0</v>
      </c>
      <c r="W1417" s="6">
        <v>0</v>
      </c>
      <c r="X1417" s="6">
        <v>0</v>
      </c>
      <c r="Y1417" s="7">
        <v>0</v>
      </c>
      <c r="Z1417" s="7">
        <v>0</v>
      </c>
      <c r="AA1417" s="8">
        <v>0</v>
      </c>
      <c r="AB1417" s="8">
        <v>1</v>
      </c>
      <c r="AC1417" s="8">
        <v>0</v>
      </c>
      <c r="AD1417" s="8">
        <v>0</v>
      </c>
      <c r="AE1417" s="8">
        <v>0</v>
      </c>
      <c r="AF1417" s="8">
        <v>0</v>
      </c>
      <c r="AI1417" s="9" t="s">
        <v>56</v>
      </c>
      <c r="AJ1417" s="9" t="s">
        <v>4399</v>
      </c>
      <c r="AK1417" s="9">
        <f>LEN(H1417)</f>
        <v>12</v>
      </c>
      <c r="AL1417" s="9">
        <f>SUM(R1417:X1417)</f>
        <v>1</v>
      </c>
      <c r="AM1417" s="3" t="b">
        <f>IF(R1417,1)</f>
        <v>0</v>
      </c>
      <c r="AN1417" s="3" t="b">
        <f>IF(S1417,1)</f>
        <v>0</v>
      </c>
      <c r="AO1417" s="3" t="b">
        <f>IF(T1417,1)</f>
        <v>0</v>
      </c>
      <c r="AP1417" s="3">
        <f>IF(U1417,1)</f>
        <v>1</v>
      </c>
      <c r="AQ1417" s="3" t="b">
        <f>IF(V1417,1)</f>
        <v>0</v>
      </c>
      <c r="AR1417" s="3" t="b">
        <f>IF(W1417,1)</f>
        <v>0</v>
      </c>
      <c r="AS1417" s="3" t="b">
        <f>IF(X1417,1)</f>
        <v>0</v>
      </c>
      <c r="AT1417" s="3">
        <f>SUM(AM1417:AS1417)</f>
        <v>1</v>
      </c>
      <c r="AU1417" s="10" t="b">
        <f>IF(R1417,1)</f>
        <v>0</v>
      </c>
      <c r="AV1417" s="10" t="b">
        <f>IF(S1417,2)</f>
        <v>0</v>
      </c>
      <c r="AW1417" s="10" t="b">
        <f>IF(T1417,3)</f>
        <v>0</v>
      </c>
      <c r="AX1417" s="10">
        <f>IF(U1417,4)</f>
        <v>4</v>
      </c>
      <c r="AY1417" s="10" t="b">
        <f>IF(V1417,5)</f>
        <v>0</v>
      </c>
      <c r="AZ1417" s="10" t="b">
        <f>IF(W1417,6)</f>
        <v>0</v>
      </c>
      <c r="BA1417" s="10" t="b">
        <f>IF(X1417,7)</f>
        <v>0</v>
      </c>
      <c r="BB1417" s="10">
        <f>MIN(AU1417:BA1417)</f>
        <v>4</v>
      </c>
      <c r="BC1417" s="10">
        <f>MAX(AU1417:BA1417)</f>
        <v>4</v>
      </c>
      <c r="BD1417" s="10">
        <f>IF(AT1417&gt;0,(1+(BC1417-AT1417))-BB1417,-1)</f>
        <v>0</v>
      </c>
      <c r="BE1417" s="44">
        <f>AL1417-AT1417</f>
        <v>0</v>
      </c>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c r="FN1417" s="3"/>
      <c r="FO1417" s="3"/>
      <c r="FP1417" s="3"/>
      <c r="FQ1417" s="3"/>
      <c r="FR1417" s="3"/>
      <c r="FS1417" s="3"/>
      <c r="FT1417" s="3"/>
      <c r="FU1417" s="3"/>
    </row>
    <row r="1418" spans="1:177" ht="15" customHeight="1">
      <c r="A1418" s="1">
        <v>1417</v>
      </c>
      <c r="B1418" s="1">
        <v>-38.005636645446998</v>
      </c>
      <c r="C1418" s="1">
        <v>145.29896169574701</v>
      </c>
      <c r="D1418" s="1">
        <v>15</v>
      </c>
      <c r="E1418"/>
      <c r="F1418" s="1" t="s">
        <v>40</v>
      </c>
      <c r="G1418" s="1" t="s">
        <v>1643</v>
      </c>
      <c r="H1418" s="2" t="s">
        <v>1653</v>
      </c>
      <c r="I1418" s="4">
        <v>1</v>
      </c>
      <c r="J1418" s="4">
        <v>0</v>
      </c>
      <c r="K1418" s="4">
        <v>0</v>
      </c>
      <c r="L1418" s="4">
        <v>0</v>
      </c>
      <c r="M1418" s="5">
        <v>1</v>
      </c>
      <c r="N1418" s="5">
        <v>0</v>
      </c>
      <c r="O1418" s="5">
        <v>0</v>
      </c>
      <c r="P1418" s="5">
        <v>0</v>
      </c>
      <c r="Q1418" s="5">
        <v>0</v>
      </c>
      <c r="R1418" s="6">
        <v>0</v>
      </c>
      <c r="S1418" s="6">
        <v>0</v>
      </c>
      <c r="T1418" s="6">
        <v>0</v>
      </c>
      <c r="U1418" s="6">
        <v>0</v>
      </c>
      <c r="V1418" s="6">
        <v>0</v>
      </c>
      <c r="W1418" s="6">
        <v>0</v>
      </c>
      <c r="X1418" s="6">
        <v>1</v>
      </c>
      <c r="Y1418" s="7">
        <v>0</v>
      </c>
      <c r="Z1418" s="7">
        <v>0</v>
      </c>
      <c r="AA1418" s="8">
        <v>0</v>
      </c>
      <c r="AB1418" s="8">
        <v>0</v>
      </c>
      <c r="AC1418" s="8">
        <v>0</v>
      </c>
      <c r="AD1418" s="8">
        <v>0</v>
      </c>
      <c r="AE1418" s="8">
        <v>0</v>
      </c>
      <c r="AF1418" s="8">
        <v>1</v>
      </c>
      <c r="AK1418" s="9">
        <f>LEN(H1418)</f>
        <v>13</v>
      </c>
      <c r="AL1418" s="9">
        <f>SUM(R1418:X1418)</f>
        <v>1</v>
      </c>
      <c r="AM1418" s="3" t="b">
        <f>IF(R1418,1)</f>
        <v>0</v>
      </c>
      <c r="AN1418" s="3" t="b">
        <f>IF(S1418,1)</f>
        <v>0</v>
      </c>
      <c r="AO1418" s="3" t="b">
        <f>IF(T1418,1)</f>
        <v>0</v>
      </c>
      <c r="AP1418" s="3" t="b">
        <f>IF(U1418,1)</f>
        <v>0</v>
      </c>
      <c r="AQ1418" s="3" t="b">
        <f>IF(V1418,1)</f>
        <v>0</v>
      </c>
      <c r="AR1418" s="3" t="b">
        <f>IF(W1418,1)</f>
        <v>0</v>
      </c>
      <c r="AS1418" s="3">
        <f>IF(X1418,1)</f>
        <v>1</v>
      </c>
      <c r="AT1418" s="3">
        <f>SUM(AM1418:AS1418)</f>
        <v>1</v>
      </c>
      <c r="AU1418" s="10" t="b">
        <f>IF(R1418,1)</f>
        <v>0</v>
      </c>
      <c r="AV1418" s="10" t="b">
        <f>IF(S1418,2)</f>
        <v>0</v>
      </c>
      <c r="AW1418" s="10" t="b">
        <f>IF(T1418,3)</f>
        <v>0</v>
      </c>
      <c r="AX1418" s="10" t="b">
        <f>IF(U1418,4)</f>
        <v>0</v>
      </c>
      <c r="AY1418" s="10" t="b">
        <f>IF(V1418,5)</f>
        <v>0</v>
      </c>
      <c r="AZ1418" s="10" t="b">
        <f>IF(W1418,6)</f>
        <v>0</v>
      </c>
      <c r="BA1418" s="10">
        <f>IF(X1418,7)</f>
        <v>7</v>
      </c>
      <c r="BB1418" s="10">
        <f>MIN(AU1418:BA1418)</f>
        <v>7</v>
      </c>
      <c r="BC1418" s="10">
        <f>MAX(AU1418:BA1418)</f>
        <v>7</v>
      </c>
      <c r="BD1418" s="10">
        <f>IF(AT1418&gt;0,(1+(BC1418-AT1418))-BB1418,-1)</f>
        <v>0</v>
      </c>
      <c r="BE1418" s="44">
        <f>AL1418-AT1418</f>
        <v>0</v>
      </c>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c r="FN1418" s="3"/>
      <c r="FO1418" s="3"/>
      <c r="FP1418" s="3"/>
      <c r="FQ1418" s="3"/>
      <c r="FR1418" s="3"/>
      <c r="FS1418" s="3"/>
      <c r="FT1418" s="3"/>
      <c r="FU1418" s="3"/>
    </row>
    <row r="1419" spans="1:177" ht="15" customHeight="1">
      <c r="A1419" s="1">
        <v>1418</v>
      </c>
      <c r="B1419" s="1">
        <v>-38.011559300000002</v>
      </c>
      <c r="C1419" s="1">
        <v>145.2980293</v>
      </c>
      <c r="D1419" s="1">
        <v>15</v>
      </c>
      <c r="E1419"/>
      <c r="F1419" s="1" t="s">
        <v>40</v>
      </c>
      <c r="G1419" s="1" t="s">
        <v>1654</v>
      </c>
      <c r="H1419" s="2" t="s">
        <v>1655</v>
      </c>
      <c r="I1419" s="4">
        <v>1</v>
      </c>
      <c r="J1419" s="4">
        <v>0</v>
      </c>
      <c r="K1419" s="4">
        <v>0</v>
      </c>
      <c r="L1419" s="4">
        <v>0</v>
      </c>
      <c r="M1419" s="5">
        <v>0</v>
      </c>
      <c r="N1419" s="5">
        <v>0</v>
      </c>
      <c r="O1419" s="5">
        <v>0</v>
      </c>
      <c r="P1419" s="5">
        <v>0</v>
      </c>
      <c r="Q1419" s="5">
        <v>1</v>
      </c>
      <c r="R1419" s="6">
        <v>0</v>
      </c>
      <c r="S1419" s="6">
        <v>0</v>
      </c>
      <c r="T1419" s="6">
        <v>0</v>
      </c>
      <c r="U1419" s="6">
        <v>1</v>
      </c>
      <c r="V1419" s="6">
        <v>0</v>
      </c>
      <c r="W1419" s="6">
        <v>0</v>
      </c>
      <c r="X1419" s="6">
        <v>0</v>
      </c>
      <c r="Y1419" s="7">
        <v>0</v>
      </c>
      <c r="Z1419" s="7">
        <v>0</v>
      </c>
      <c r="AA1419" s="8">
        <v>0</v>
      </c>
      <c r="AB1419" s="8">
        <v>1</v>
      </c>
      <c r="AC1419" s="8">
        <v>0</v>
      </c>
      <c r="AD1419" s="8">
        <v>0</v>
      </c>
      <c r="AE1419" s="8">
        <v>0</v>
      </c>
      <c r="AF1419" s="8">
        <v>0</v>
      </c>
      <c r="AI1419" s="9" t="s">
        <v>85</v>
      </c>
      <c r="AJ1419" s="9" t="s">
        <v>4561</v>
      </c>
      <c r="AK1419" s="9">
        <f>LEN(H1419)</f>
        <v>7</v>
      </c>
      <c r="AL1419" s="9">
        <f>SUM(R1419:X1419)</f>
        <v>1</v>
      </c>
      <c r="AM1419" s="3" t="b">
        <f>IF(R1419,1)</f>
        <v>0</v>
      </c>
      <c r="AN1419" s="3" t="b">
        <f>IF(S1419,1)</f>
        <v>0</v>
      </c>
      <c r="AO1419" s="3" t="b">
        <f>IF(T1419,1)</f>
        <v>0</v>
      </c>
      <c r="AP1419" s="3">
        <f>IF(U1419,1)</f>
        <v>1</v>
      </c>
      <c r="AQ1419" s="3" t="b">
        <f>IF(V1419,1)</f>
        <v>0</v>
      </c>
      <c r="AR1419" s="3" t="b">
        <f>IF(W1419,1)</f>
        <v>0</v>
      </c>
      <c r="AS1419" s="3" t="b">
        <f>IF(X1419,1)</f>
        <v>0</v>
      </c>
      <c r="AT1419" s="3">
        <f>SUM(AM1419:AS1419)</f>
        <v>1</v>
      </c>
      <c r="AU1419" s="10" t="b">
        <f>IF(R1419,1)</f>
        <v>0</v>
      </c>
      <c r="AV1419" s="10" t="b">
        <f>IF(S1419,2)</f>
        <v>0</v>
      </c>
      <c r="AW1419" s="10" t="b">
        <f>IF(T1419,3)</f>
        <v>0</v>
      </c>
      <c r="AX1419" s="10">
        <f>IF(U1419,4)</f>
        <v>4</v>
      </c>
      <c r="AY1419" s="10" t="b">
        <f>IF(V1419,5)</f>
        <v>0</v>
      </c>
      <c r="AZ1419" s="10" t="b">
        <f>IF(W1419,6)</f>
        <v>0</v>
      </c>
      <c r="BA1419" s="10" t="b">
        <f>IF(X1419,7)</f>
        <v>0</v>
      </c>
      <c r="BB1419" s="10">
        <f>MIN(AU1419:BA1419)</f>
        <v>4</v>
      </c>
      <c r="BC1419" s="10">
        <f>MAX(AU1419:BA1419)</f>
        <v>4</v>
      </c>
      <c r="BD1419" s="10">
        <f>IF(AT1419&gt;0,(1+(BC1419-AT1419))-BB1419,-1)</f>
        <v>0</v>
      </c>
      <c r="BE1419" s="44">
        <f>AL1419-AT1419</f>
        <v>0</v>
      </c>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c r="FN1419" s="3"/>
      <c r="FO1419" s="3"/>
      <c r="FP1419" s="3"/>
      <c r="FQ1419" s="3"/>
      <c r="FR1419" s="3"/>
      <c r="FS1419" s="3"/>
      <c r="FT1419" s="3"/>
      <c r="FU1419" s="3"/>
    </row>
    <row r="1420" spans="1:177" ht="15" customHeight="1">
      <c r="A1420" s="1">
        <v>1419</v>
      </c>
      <c r="B1420" s="1">
        <v>-38.004728872644002</v>
      </c>
      <c r="C1420" s="1">
        <v>145.287171717908</v>
      </c>
      <c r="D1420" s="1">
        <v>15</v>
      </c>
      <c r="E1420"/>
      <c r="F1420" s="1" t="s">
        <v>40</v>
      </c>
      <c r="G1420" s="1" t="s">
        <v>1654</v>
      </c>
      <c r="H1420" s="2" t="s">
        <v>1656</v>
      </c>
      <c r="I1420" s="4">
        <v>1</v>
      </c>
      <c r="J1420" s="4">
        <v>0</v>
      </c>
      <c r="K1420" s="4">
        <v>0</v>
      </c>
      <c r="L1420" s="4">
        <v>0</v>
      </c>
      <c r="M1420" s="5">
        <v>0</v>
      </c>
      <c r="N1420" s="5">
        <v>0</v>
      </c>
      <c r="O1420" s="5">
        <v>0</v>
      </c>
      <c r="P1420" s="5">
        <v>0</v>
      </c>
      <c r="Q1420" s="5">
        <v>1</v>
      </c>
      <c r="R1420" s="6">
        <v>0</v>
      </c>
      <c r="S1420" s="6">
        <v>0</v>
      </c>
      <c r="T1420" s="6">
        <v>1</v>
      </c>
      <c r="U1420" s="6">
        <v>0</v>
      </c>
      <c r="V1420" s="6">
        <v>0</v>
      </c>
      <c r="W1420" s="6">
        <v>0</v>
      </c>
      <c r="X1420" s="6">
        <v>0</v>
      </c>
      <c r="Y1420" s="7">
        <v>0</v>
      </c>
      <c r="Z1420" s="7">
        <v>0</v>
      </c>
      <c r="AA1420" s="8">
        <v>0</v>
      </c>
      <c r="AB1420" s="8">
        <v>0</v>
      </c>
      <c r="AC1420" s="8">
        <v>0</v>
      </c>
      <c r="AD1420" s="8">
        <v>0</v>
      </c>
      <c r="AE1420" s="8">
        <v>0</v>
      </c>
      <c r="AF1420" s="8">
        <v>0</v>
      </c>
      <c r="AK1420" s="9">
        <f>LEN(H1420)</f>
        <v>11</v>
      </c>
      <c r="AL1420" s="9">
        <f>SUM(R1420:X1420)</f>
        <v>1</v>
      </c>
      <c r="AM1420" s="3" t="b">
        <f>IF(R1420,1)</f>
        <v>0</v>
      </c>
      <c r="AN1420" s="3" t="b">
        <f>IF(S1420,1)</f>
        <v>0</v>
      </c>
      <c r="AO1420" s="3">
        <f>IF(T1420,1)</f>
        <v>1</v>
      </c>
      <c r="AP1420" s="3" t="b">
        <f>IF(U1420,1)</f>
        <v>0</v>
      </c>
      <c r="AQ1420" s="3" t="b">
        <f>IF(V1420,1)</f>
        <v>0</v>
      </c>
      <c r="AR1420" s="3" t="b">
        <f>IF(W1420,1)</f>
        <v>0</v>
      </c>
      <c r="AS1420" s="3" t="b">
        <f>IF(X1420,1)</f>
        <v>0</v>
      </c>
      <c r="AT1420" s="3">
        <f>SUM(AM1420:AS1420)</f>
        <v>1</v>
      </c>
      <c r="AU1420" s="10" t="b">
        <f>IF(R1420,1)</f>
        <v>0</v>
      </c>
      <c r="AV1420" s="10" t="b">
        <f>IF(S1420,2)</f>
        <v>0</v>
      </c>
      <c r="AW1420" s="10">
        <f>IF(T1420,3)</f>
        <v>3</v>
      </c>
      <c r="AX1420" s="10" t="b">
        <f>IF(U1420,4)</f>
        <v>0</v>
      </c>
      <c r="AY1420" s="10" t="b">
        <f>IF(V1420,5)</f>
        <v>0</v>
      </c>
      <c r="AZ1420" s="10" t="b">
        <f>IF(W1420,6)</f>
        <v>0</v>
      </c>
      <c r="BA1420" s="10" t="b">
        <f>IF(X1420,7)</f>
        <v>0</v>
      </c>
      <c r="BB1420" s="10">
        <f>MIN(AU1420:BA1420)</f>
        <v>3</v>
      </c>
      <c r="BC1420" s="10">
        <f>MAX(AU1420:BA1420)</f>
        <v>3</v>
      </c>
      <c r="BD1420" s="10">
        <f>IF(AT1420&gt;0,(1+(BC1420-AT1420))-BB1420,-1)</f>
        <v>0</v>
      </c>
      <c r="BE1420" s="44">
        <f>AL1420-AT1420</f>
        <v>0</v>
      </c>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c r="FN1420" s="3"/>
      <c r="FO1420" s="3"/>
      <c r="FP1420" s="3"/>
      <c r="FQ1420" s="3"/>
      <c r="FR1420" s="3"/>
      <c r="FS1420" s="3"/>
      <c r="FT1420" s="3"/>
      <c r="FU1420" s="3"/>
    </row>
    <row r="1421" spans="1:177" ht="15" customHeight="1">
      <c r="A1421" s="1">
        <v>1420</v>
      </c>
      <c r="B1421" s="1">
        <v>-37.996545047575403</v>
      </c>
      <c r="C1421" s="1">
        <v>145.28309476020499</v>
      </c>
      <c r="D1421" s="1">
        <v>15</v>
      </c>
      <c r="E1421"/>
      <c r="F1421" s="1" t="s">
        <v>40</v>
      </c>
      <c r="G1421" s="1" t="s">
        <v>1654</v>
      </c>
      <c r="H1421" s="2" t="s">
        <v>1657</v>
      </c>
      <c r="I1421" s="4">
        <v>1</v>
      </c>
      <c r="J1421" s="4">
        <v>0</v>
      </c>
      <c r="K1421" s="4">
        <v>0</v>
      </c>
      <c r="L1421" s="4">
        <v>0</v>
      </c>
      <c r="M1421" s="5">
        <v>1</v>
      </c>
      <c r="N1421" s="5">
        <v>0</v>
      </c>
      <c r="O1421" s="5">
        <v>0</v>
      </c>
      <c r="P1421" s="5">
        <v>0</v>
      </c>
      <c r="Q1421" s="5">
        <v>0</v>
      </c>
      <c r="R1421" s="6">
        <v>0</v>
      </c>
      <c r="S1421" s="6">
        <v>0</v>
      </c>
      <c r="T1421" s="6">
        <v>0</v>
      </c>
      <c r="U1421" s="6">
        <v>1</v>
      </c>
      <c r="V1421" s="6">
        <v>0</v>
      </c>
      <c r="W1421" s="6">
        <v>0</v>
      </c>
      <c r="X1421" s="6">
        <v>0</v>
      </c>
      <c r="Y1421" s="7">
        <v>0</v>
      </c>
      <c r="Z1421" s="7">
        <v>0</v>
      </c>
      <c r="AA1421" s="8">
        <v>0</v>
      </c>
      <c r="AB1421" s="8">
        <v>0</v>
      </c>
      <c r="AC1421" s="8">
        <v>0</v>
      </c>
      <c r="AD1421" s="8">
        <v>0</v>
      </c>
      <c r="AE1421" s="8">
        <v>0</v>
      </c>
      <c r="AF1421" s="8">
        <v>0</v>
      </c>
      <c r="AJ1421" s="9" t="s">
        <v>4421</v>
      </c>
      <c r="AK1421" s="9">
        <f>LEN(H1421)</f>
        <v>8</v>
      </c>
      <c r="AL1421" s="9">
        <f>SUM(R1421:X1421)</f>
        <v>1</v>
      </c>
      <c r="AM1421" s="3" t="b">
        <f>IF(R1421,1)</f>
        <v>0</v>
      </c>
      <c r="AN1421" s="3" t="b">
        <f>IF(S1421,1)</f>
        <v>0</v>
      </c>
      <c r="AO1421" s="3" t="b">
        <f>IF(T1421,1)</f>
        <v>0</v>
      </c>
      <c r="AP1421" s="3">
        <f>IF(U1421,1)</f>
        <v>1</v>
      </c>
      <c r="AQ1421" s="3" t="b">
        <f>IF(V1421,1)</f>
        <v>0</v>
      </c>
      <c r="AR1421" s="3" t="b">
        <f>IF(W1421,1)</f>
        <v>0</v>
      </c>
      <c r="AS1421" s="3" t="b">
        <f>IF(X1421,1)</f>
        <v>0</v>
      </c>
      <c r="AT1421" s="3">
        <f>SUM(AM1421:AS1421)</f>
        <v>1</v>
      </c>
      <c r="AU1421" s="10" t="b">
        <f>IF(R1421,1)</f>
        <v>0</v>
      </c>
      <c r="AV1421" s="10" t="b">
        <f>IF(S1421,2)</f>
        <v>0</v>
      </c>
      <c r="AW1421" s="10" t="b">
        <f>IF(T1421,3)</f>
        <v>0</v>
      </c>
      <c r="AX1421" s="10">
        <f>IF(U1421,4)</f>
        <v>4</v>
      </c>
      <c r="AY1421" s="10" t="b">
        <f>IF(V1421,5)</f>
        <v>0</v>
      </c>
      <c r="AZ1421" s="10" t="b">
        <f>IF(W1421,6)</f>
        <v>0</v>
      </c>
      <c r="BA1421" s="10" t="b">
        <f>IF(X1421,7)</f>
        <v>0</v>
      </c>
      <c r="BB1421" s="10">
        <f>MIN(AU1421:BA1421)</f>
        <v>4</v>
      </c>
      <c r="BC1421" s="10">
        <f>MAX(AU1421:BA1421)</f>
        <v>4</v>
      </c>
      <c r="BD1421" s="10">
        <f>IF(AT1421&gt;0,(1+(BC1421-AT1421))-BB1421,-1)</f>
        <v>0</v>
      </c>
      <c r="BE1421" s="44">
        <f>AL1421-AT1421</f>
        <v>0</v>
      </c>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c r="FN1421" s="3"/>
      <c r="FO1421" s="3"/>
      <c r="FP1421" s="3"/>
      <c r="FQ1421" s="3"/>
      <c r="FR1421" s="3"/>
      <c r="FS1421" s="3"/>
      <c r="FT1421" s="3"/>
      <c r="FU1421" s="3"/>
    </row>
    <row r="1422" spans="1:177" ht="15" customHeight="1">
      <c r="A1422" s="1">
        <v>1421</v>
      </c>
      <c r="B1422" s="1">
        <v>-37.991911650844202</v>
      </c>
      <c r="C1422" s="1">
        <v>145.28648507240001</v>
      </c>
      <c r="D1422" s="1">
        <v>15</v>
      </c>
      <c r="E1422"/>
      <c r="F1422" s="1" t="s">
        <v>40</v>
      </c>
      <c r="G1422" s="1" t="s">
        <v>1654</v>
      </c>
      <c r="H1422" s="2" t="s">
        <v>1658</v>
      </c>
      <c r="I1422" s="4">
        <v>1</v>
      </c>
      <c r="J1422" s="4">
        <v>0</v>
      </c>
      <c r="K1422" s="4">
        <v>0</v>
      </c>
      <c r="L1422" s="4">
        <v>0</v>
      </c>
      <c r="M1422" s="5">
        <v>1</v>
      </c>
      <c r="N1422" s="5">
        <v>0</v>
      </c>
      <c r="O1422" s="5">
        <v>0</v>
      </c>
      <c r="P1422" s="5">
        <v>0</v>
      </c>
      <c r="Q1422" s="5">
        <v>0</v>
      </c>
      <c r="R1422" s="6">
        <v>0</v>
      </c>
      <c r="S1422" s="6">
        <v>0</v>
      </c>
      <c r="T1422" s="6">
        <v>0</v>
      </c>
      <c r="U1422" s="6">
        <v>1</v>
      </c>
      <c r="V1422" s="6">
        <v>0</v>
      </c>
      <c r="W1422" s="6">
        <v>0</v>
      </c>
      <c r="X1422" s="6">
        <v>0</v>
      </c>
      <c r="Y1422" s="7">
        <v>0</v>
      </c>
      <c r="Z1422" s="7">
        <v>0</v>
      </c>
      <c r="AA1422" s="8">
        <v>0</v>
      </c>
      <c r="AB1422" s="8">
        <v>0</v>
      </c>
      <c r="AC1422" s="8">
        <v>0</v>
      </c>
      <c r="AD1422" s="8">
        <v>0</v>
      </c>
      <c r="AE1422" s="8">
        <v>0</v>
      </c>
      <c r="AF1422" s="8">
        <v>0</v>
      </c>
      <c r="AK1422" s="9">
        <f>LEN(H1422)</f>
        <v>7</v>
      </c>
      <c r="AL1422" s="9">
        <f>SUM(R1422:X1422)</f>
        <v>1</v>
      </c>
      <c r="AM1422" s="3" t="b">
        <f>IF(R1422,1)</f>
        <v>0</v>
      </c>
      <c r="AN1422" s="3" t="b">
        <f>IF(S1422,1)</f>
        <v>0</v>
      </c>
      <c r="AO1422" s="3" t="b">
        <f>IF(T1422,1)</f>
        <v>0</v>
      </c>
      <c r="AP1422" s="3">
        <f>IF(U1422,1)</f>
        <v>1</v>
      </c>
      <c r="AQ1422" s="3" t="b">
        <f>IF(V1422,1)</f>
        <v>0</v>
      </c>
      <c r="AR1422" s="3" t="b">
        <f>IF(W1422,1)</f>
        <v>0</v>
      </c>
      <c r="AS1422" s="3" t="b">
        <f>IF(X1422,1)</f>
        <v>0</v>
      </c>
      <c r="AT1422" s="3">
        <f>SUM(AM1422:AS1422)</f>
        <v>1</v>
      </c>
      <c r="AU1422" s="10" t="b">
        <f>IF(R1422,1)</f>
        <v>0</v>
      </c>
      <c r="AV1422" s="10" t="b">
        <f>IF(S1422,2)</f>
        <v>0</v>
      </c>
      <c r="AW1422" s="10" t="b">
        <f>IF(T1422,3)</f>
        <v>0</v>
      </c>
      <c r="AX1422" s="10">
        <f>IF(U1422,4)</f>
        <v>4</v>
      </c>
      <c r="AY1422" s="10" t="b">
        <f>IF(V1422,5)</f>
        <v>0</v>
      </c>
      <c r="AZ1422" s="10" t="b">
        <f>IF(W1422,6)</f>
        <v>0</v>
      </c>
      <c r="BA1422" s="10" t="b">
        <f>IF(X1422,7)</f>
        <v>0</v>
      </c>
      <c r="BB1422" s="10">
        <f>MIN(AU1422:BA1422)</f>
        <v>4</v>
      </c>
      <c r="BC1422" s="10">
        <f>MAX(AU1422:BA1422)</f>
        <v>4</v>
      </c>
      <c r="BD1422" s="10">
        <f>IF(AT1422&gt;0,(1+(BC1422-AT1422))-BB1422,-1)</f>
        <v>0</v>
      </c>
      <c r="BE1422" s="44">
        <f>AL1422-AT1422</f>
        <v>0</v>
      </c>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c r="FN1422" s="3"/>
      <c r="FO1422" s="3"/>
      <c r="FP1422" s="3"/>
      <c r="FQ1422" s="3"/>
      <c r="FR1422" s="3"/>
      <c r="FS1422" s="3"/>
      <c r="FT1422" s="3"/>
      <c r="FU1422" s="3"/>
    </row>
    <row r="1423" spans="1:177" ht="15" customHeight="1">
      <c r="A1423" s="1">
        <v>1422</v>
      </c>
      <c r="B1423" s="1">
        <v>-38.022378476365503</v>
      </c>
      <c r="C1423" s="1">
        <v>145.28880250098899</v>
      </c>
      <c r="D1423" s="1">
        <v>15</v>
      </c>
      <c r="E1423"/>
      <c r="F1423" s="1" t="s">
        <v>40</v>
      </c>
      <c r="G1423" s="1" t="s">
        <v>1654</v>
      </c>
      <c r="H1423" s="2" t="s">
        <v>1659</v>
      </c>
      <c r="I1423" s="4">
        <v>1</v>
      </c>
      <c r="J1423" s="4">
        <v>0</v>
      </c>
      <c r="K1423" s="4">
        <v>0</v>
      </c>
      <c r="L1423" s="4">
        <v>0</v>
      </c>
      <c r="M1423" s="5">
        <v>1</v>
      </c>
      <c r="N1423" s="5">
        <v>0</v>
      </c>
      <c r="O1423" s="5">
        <v>0</v>
      </c>
      <c r="P1423" s="5">
        <v>0</v>
      </c>
      <c r="Q1423" s="5">
        <v>0</v>
      </c>
      <c r="R1423" s="6">
        <v>0</v>
      </c>
      <c r="S1423" s="6">
        <v>0</v>
      </c>
      <c r="T1423" s="6">
        <v>0</v>
      </c>
      <c r="U1423" s="6">
        <v>1</v>
      </c>
      <c r="V1423" s="6">
        <v>0</v>
      </c>
      <c r="W1423" s="6">
        <v>0</v>
      </c>
      <c r="X1423" s="6">
        <v>0</v>
      </c>
      <c r="Y1423" s="7">
        <v>0</v>
      </c>
      <c r="Z1423" s="7">
        <v>0</v>
      </c>
      <c r="AA1423" s="8">
        <v>0</v>
      </c>
      <c r="AB1423" s="8">
        <v>0</v>
      </c>
      <c r="AC1423" s="8">
        <v>0</v>
      </c>
      <c r="AD1423" s="8">
        <v>0</v>
      </c>
      <c r="AE1423" s="8">
        <v>0</v>
      </c>
      <c r="AF1423" s="8">
        <v>1</v>
      </c>
      <c r="AI1423" s="9" t="s">
        <v>238</v>
      </c>
      <c r="AK1423" s="9">
        <f>LEN(H1423)</f>
        <v>13</v>
      </c>
      <c r="AL1423" s="9">
        <f>SUM(R1423:X1423)</f>
        <v>1</v>
      </c>
      <c r="AM1423" s="3" t="b">
        <f>IF(R1423,1)</f>
        <v>0</v>
      </c>
      <c r="AN1423" s="3" t="b">
        <f>IF(S1423,1)</f>
        <v>0</v>
      </c>
      <c r="AO1423" s="3" t="b">
        <f>IF(T1423,1)</f>
        <v>0</v>
      </c>
      <c r="AP1423" s="3">
        <f>IF(U1423,1)</f>
        <v>1</v>
      </c>
      <c r="AQ1423" s="3" t="b">
        <f>IF(V1423,1)</f>
        <v>0</v>
      </c>
      <c r="AR1423" s="3" t="b">
        <f>IF(W1423,1)</f>
        <v>0</v>
      </c>
      <c r="AS1423" s="3" t="b">
        <f>IF(X1423,1)</f>
        <v>0</v>
      </c>
      <c r="AT1423" s="3">
        <f>SUM(AM1423:AS1423)</f>
        <v>1</v>
      </c>
      <c r="AU1423" s="10" t="b">
        <f>IF(R1423,1)</f>
        <v>0</v>
      </c>
      <c r="AV1423" s="10" t="b">
        <f>IF(S1423,2)</f>
        <v>0</v>
      </c>
      <c r="AW1423" s="10" t="b">
        <f>IF(T1423,3)</f>
        <v>0</v>
      </c>
      <c r="AX1423" s="10">
        <f>IF(U1423,4)</f>
        <v>4</v>
      </c>
      <c r="AY1423" s="10" t="b">
        <f>IF(V1423,5)</f>
        <v>0</v>
      </c>
      <c r="AZ1423" s="10" t="b">
        <f>IF(W1423,6)</f>
        <v>0</v>
      </c>
      <c r="BA1423" s="10" t="b">
        <f>IF(X1423,7)</f>
        <v>0</v>
      </c>
      <c r="BB1423" s="10">
        <f>MIN(AU1423:BA1423)</f>
        <v>4</v>
      </c>
      <c r="BC1423" s="10">
        <f>MAX(AU1423:BA1423)</f>
        <v>4</v>
      </c>
      <c r="BD1423" s="10">
        <f>IF(AT1423&gt;0,(1+(BC1423-AT1423))-BB1423,-1)</f>
        <v>0</v>
      </c>
      <c r="BE1423" s="44">
        <f>AL1423-AT1423</f>
        <v>0</v>
      </c>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c r="FN1423" s="3"/>
      <c r="FO1423" s="3"/>
      <c r="FP1423" s="3"/>
      <c r="FQ1423" s="3"/>
      <c r="FR1423" s="3"/>
      <c r="FS1423" s="3"/>
      <c r="FT1423" s="3"/>
      <c r="FU1423" s="3"/>
    </row>
    <row r="1424" spans="1:177" ht="15" customHeight="1">
      <c r="A1424" s="1">
        <v>1423</v>
      </c>
      <c r="B1424" s="1">
        <v>-38.011559300000002</v>
      </c>
      <c r="C1424" s="1">
        <v>145.2980293</v>
      </c>
      <c r="D1424" s="1">
        <v>15</v>
      </c>
      <c r="E1424"/>
      <c r="F1424" s="1" t="s">
        <v>40</v>
      </c>
      <c r="G1424" s="1" t="s">
        <v>1654</v>
      </c>
      <c r="H1424" s="2" t="s">
        <v>1660</v>
      </c>
      <c r="I1424" s="4">
        <v>1</v>
      </c>
      <c r="J1424" s="4">
        <v>0</v>
      </c>
      <c r="K1424" s="4">
        <v>0</v>
      </c>
      <c r="L1424" s="4">
        <v>0</v>
      </c>
      <c r="M1424" s="5">
        <v>0</v>
      </c>
      <c r="N1424" s="5">
        <v>0</v>
      </c>
      <c r="O1424" s="5">
        <v>0</v>
      </c>
      <c r="P1424" s="5">
        <v>1</v>
      </c>
      <c r="Q1424" s="5">
        <v>0</v>
      </c>
      <c r="R1424" s="6">
        <v>0</v>
      </c>
      <c r="S1424" s="6">
        <v>0</v>
      </c>
      <c r="T1424" s="6">
        <v>1</v>
      </c>
      <c r="U1424" s="6">
        <v>0</v>
      </c>
      <c r="V1424" s="6">
        <v>0</v>
      </c>
      <c r="W1424" s="6">
        <v>0</v>
      </c>
      <c r="X1424" s="6">
        <v>0</v>
      </c>
      <c r="Y1424" s="7">
        <v>1</v>
      </c>
      <c r="Z1424" s="7">
        <v>0</v>
      </c>
      <c r="AA1424" s="8">
        <v>0</v>
      </c>
      <c r="AB1424" s="8">
        <v>0</v>
      </c>
      <c r="AC1424" s="8">
        <v>0</v>
      </c>
      <c r="AD1424" s="8">
        <v>0</v>
      </c>
      <c r="AE1424" s="8">
        <v>0</v>
      </c>
      <c r="AF1424" s="8">
        <v>0</v>
      </c>
      <c r="AH1424" s="9" t="s">
        <v>865</v>
      </c>
      <c r="AI1424" s="9" t="s">
        <v>45</v>
      </c>
      <c r="AK1424" s="9">
        <f>LEN(H1424)</f>
        <v>53</v>
      </c>
      <c r="AL1424" s="9">
        <f>SUM(R1424:X1424)</f>
        <v>1</v>
      </c>
      <c r="AM1424" s="3" t="b">
        <f>IF(R1424,1)</f>
        <v>0</v>
      </c>
      <c r="AN1424" s="3" t="b">
        <f>IF(S1424,1)</f>
        <v>0</v>
      </c>
      <c r="AO1424" s="3">
        <f>IF(T1424,1)</f>
        <v>1</v>
      </c>
      <c r="AP1424" s="3" t="b">
        <f>IF(U1424,1)</f>
        <v>0</v>
      </c>
      <c r="AQ1424" s="3" t="b">
        <f>IF(V1424,1)</f>
        <v>0</v>
      </c>
      <c r="AR1424" s="3" t="b">
        <f>IF(W1424,1)</f>
        <v>0</v>
      </c>
      <c r="AS1424" s="3" t="b">
        <f>IF(X1424,1)</f>
        <v>0</v>
      </c>
      <c r="AT1424" s="3">
        <f>SUM(AM1424:AS1424)</f>
        <v>1</v>
      </c>
      <c r="AU1424" s="10" t="b">
        <f>IF(R1424,1)</f>
        <v>0</v>
      </c>
      <c r="AV1424" s="10" t="b">
        <f>IF(S1424,2)</f>
        <v>0</v>
      </c>
      <c r="AW1424" s="10">
        <f>IF(T1424,3)</f>
        <v>3</v>
      </c>
      <c r="AX1424" s="10" t="b">
        <f>IF(U1424,4)</f>
        <v>0</v>
      </c>
      <c r="AY1424" s="10" t="b">
        <f>IF(V1424,5)</f>
        <v>0</v>
      </c>
      <c r="AZ1424" s="10" t="b">
        <f>IF(W1424,6)</f>
        <v>0</v>
      </c>
      <c r="BA1424" s="10" t="b">
        <f>IF(X1424,7)</f>
        <v>0</v>
      </c>
      <c r="BB1424" s="10">
        <f>MIN(AU1424:BA1424)</f>
        <v>3</v>
      </c>
      <c r="BC1424" s="10">
        <f>MAX(AU1424:BA1424)</f>
        <v>3</v>
      </c>
      <c r="BD1424" s="10">
        <f>IF(AT1424&gt;0,(1+(BC1424-AT1424))-BB1424,-1)</f>
        <v>0</v>
      </c>
      <c r="BE1424" s="44">
        <f>AL1424-AT1424</f>
        <v>0</v>
      </c>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c r="FN1424" s="3"/>
      <c r="FO1424" s="3"/>
      <c r="FP1424" s="3"/>
      <c r="FQ1424" s="3"/>
      <c r="FR1424" s="3"/>
      <c r="FS1424" s="3"/>
      <c r="FT1424" s="3"/>
      <c r="FU1424" s="3"/>
    </row>
    <row r="1425" spans="1:177" ht="15" customHeight="1">
      <c r="A1425" s="1">
        <v>1424</v>
      </c>
      <c r="B1425" s="1">
        <v>-38.011559300000002</v>
      </c>
      <c r="C1425" s="1">
        <v>145.2980293</v>
      </c>
      <c r="D1425" s="1">
        <v>15</v>
      </c>
      <c r="E1425"/>
      <c r="F1425" s="1" t="s">
        <v>40</v>
      </c>
      <c r="G1425" s="1" t="s">
        <v>1654</v>
      </c>
      <c r="H1425" s="2" t="s">
        <v>1661</v>
      </c>
      <c r="I1425" s="4">
        <v>1</v>
      </c>
      <c r="J1425" s="4">
        <v>0</v>
      </c>
      <c r="K1425" s="4">
        <v>0</v>
      </c>
      <c r="L1425" s="4">
        <v>0</v>
      </c>
      <c r="M1425" s="5">
        <v>0</v>
      </c>
      <c r="N1425" s="5">
        <v>0</v>
      </c>
      <c r="O1425" s="5">
        <v>0</v>
      </c>
      <c r="P1425" s="5">
        <v>1</v>
      </c>
      <c r="Q1425" s="5">
        <v>0</v>
      </c>
      <c r="R1425" s="6">
        <v>0</v>
      </c>
      <c r="S1425" s="6">
        <v>0</v>
      </c>
      <c r="T1425" s="6">
        <v>1</v>
      </c>
      <c r="U1425" s="6">
        <v>0</v>
      </c>
      <c r="V1425" s="6">
        <v>0</v>
      </c>
      <c r="W1425" s="6">
        <v>0</v>
      </c>
      <c r="X1425" s="6">
        <v>0</v>
      </c>
      <c r="Y1425" s="7">
        <v>0</v>
      </c>
      <c r="Z1425" s="7">
        <v>0</v>
      </c>
      <c r="AA1425" s="8">
        <v>0</v>
      </c>
      <c r="AB1425" s="8">
        <v>0</v>
      </c>
      <c r="AC1425" s="8">
        <v>0</v>
      </c>
      <c r="AD1425" s="8">
        <v>0</v>
      </c>
      <c r="AE1425" s="8">
        <v>0</v>
      </c>
      <c r="AF1425" s="8">
        <v>0</v>
      </c>
      <c r="AI1425" s="9" t="s">
        <v>45</v>
      </c>
      <c r="AK1425" s="9">
        <f>LEN(H1425)</f>
        <v>16</v>
      </c>
      <c r="AL1425" s="9">
        <f>SUM(R1425:X1425)</f>
        <v>1</v>
      </c>
      <c r="AM1425" s="3" t="b">
        <f>IF(R1425,1)</f>
        <v>0</v>
      </c>
      <c r="AN1425" s="3" t="b">
        <f>IF(S1425,1)</f>
        <v>0</v>
      </c>
      <c r="AO1425" s="3">
        <f>IF(T1425,1)</f>
        <v>1</v>
      </c>
      <c r="AP1425" s="3" t="b">
        <f>IF(U1425,1)</f>
        <v>0</v>
      </c>
      <c r="AQ1425" s="3" t="b">
        <f>IF(V1425,1)</f>
        <v>0</v>
      </c>
      <c r="AR1425" s="3" t="b">
        <f>IF(W1425,1)</f>
        <v>0</v>
      </c>
      <c r="AS1425" s="3" t="b">
        <f>IF(X1425,1)</f>
        <v>0</v>
      </c>
      <c r="AT1425" s="3">
        <f>SUM(AM1425:AS1425)</f>
        <v>1</v>
      </c>
      <c r="AU1425" s="10" t="b">
        <f>IF(R1425,1)</f>
        <v>0</v>
      </c>
      <c r="AV1425" s="10" t="b">
        <f>IF(S1425,2)</f>
        <v>0</v>
      </c>
      <c r="AW1425" s="10">
        <f>IF(T1425,3)</f>
        <v>3</v>
      </c>
      <c r="AX1425" s="10" t="b">
        <f>IF(U1425,4)</f>
        <v>0</v>
      </c>
      <c r="AY1425" s="10" t="b">
        <f>IF(V1425,5)</f>
        <v>0</v>
      </c>
      <c r="AZ1425" s="10" t="b">
        <f>IF(W1425,6)</f>
        <v>0</v>
      </c>
      <c r="BA1425" s="10" t="b">
        <f>IF(X1425,7)</f>
        <v>0</v>
      </c>
      <c r="BB1425" s="10">
        <f>MIN(AU1425:BA1425)</f>
        <v>3</v>
      </c>
      <c r="BC1425" s="10">
        <f>MAX(AU1425:BA1425)</f>
        <v>3</v>
      </c>
      <c r="BD1425" s="10">
        <f>IF(AT1425&gt;0,(1+(BC1425-AT1425))-BB1425,-1)</f>
        <v>0</v>
      </c>
      <c r="BE1425" s="44">
        <f>AL1425-AT1425</f>
        <v>0</v>
      </c>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c r="FN1425" s="3"/>
      <c r="FO1425" s="3"/>
      <c r="FP1425" s="3"/>
      <c r="FQ1425" s="3"/>
      <c r="FR1425" s="3"/>
      <c r="FS1425" s="3"/>
      <c r="FT1425" s="3"/>
      <c r="FU1425" s="3"/>
    </row>
    <row r="1426" spans="1:177" ht="15" customHeight="1">
      <c r="A1426" s="1">
        <v>1425</v>
      </c>
      <c r="B1426" s="1">
        <v>-38.011559300000002</v>
      </c>
      <c r="C1426" s="1">
        <v>145.2980293</v>
      </c>
      <c r="D1426" s="1">
        <v>15</v>
      </c>
      <c r="E1426"/>
      <c r="F1426" s="1" t="s">
        <v>40</v>
      </c>
      <c r="G1426" s="1" t="s">
        <v>1654</v>
      </c>
      <c r="H1426" s="2" t="s">
        <v>1662</v>
      </c>
      <c r="I1426" s="4">
        <v>1</v>
      </c>
      <c r="J1426" s="4">
        <v>0</v>
      </c>
      <c r="K1426" s="4">
        <v>0</v>
      </c>
      <c r="L1426" s="4">
        <v>0</v>
      </c>
      <c r="M1426" s="5">
        <v>0</v>
      </c>
      <c r="N1426" s="5">
        <v>0</v>
      </c>
      <c r="O1426" s="5">
        <v>0</v>
      </c>
      <c r="P1426" s="5">
        <v>0</v>
      </c>
      <c r="Q1426" s="5">
        <v>1</v>
      </c>
      <c r="R1426" s="6">
        <v>0</v>
      </c>
      <c r="S1426" s="6">
        <v>0</v>
      </c>
      <c r="T1426" s="6">
        <v>1</v>
      </c>
      <c r="U1426" s="6">
        <v>0</v>
      </c>
      <c r="V1426" s="6">
        <v>0</v>
      </c>
      <c r="W1426" s="6">
        <v>0</v>
      </c>
      <c r="X1426" s="6">
        <v>0</v>
      </c>
      <c r="Y1426" s="7">
        <v>0</v>
      </c>
      <c r="Z1426" s="7">
        <v>0</v>
      </c>
      <c r="AA1426" s="8">
        <v>0</v>
      </c>
      <c r="AB1426" s="8">
        <v>0</v>
      </c>
      <c r="AC1426" s="8">
        <v>0</v>
      </c>
      <c r="AD1426" s="8">
        <v>0</v>
      </c>
      <c r="AE1426" s="8">
        <v>0</v>
      </c>
      <c r="AF1426" s="8">
        <v>0</v>
      </c>
      <c r="AK1426" s="9">
        <f>LEN(H1426)</f>
        <v>28</v>
      </c>
      <c r="AL1426" s="9">
        <f>SUM(R1426:X1426)</f>
        <v>1</v>
      </c>
      <c r="AM1426" s="3" t="b">
        <f>IF(R1426,1)</f>
        <v>0</v>
      </c>
      <c r="AN1426" s="3" t="b">
        <f>IF(S1426,1)</f>
        <v>0</v>
      </c>
      <c r="AO1426" s="3">
        <f>IF(T1426,1)</f>
        <v>1</v>
      </c>
      <c r="AP1426" s="3" t="b">
        <f>IF(U1426,1)</f>
        <v>0</v>
      </c>
      <c r="AQ1426" s="3" t="b">
        <f>IF(V1426,1)</f>
        <v>0</v>
      </c>
      <c r="AR1426" s="3" t="b">
        <f>IF(W1426,1)</f>
        <v>0</v>
      </c>
      <c r="AS1426" s="3" t="b">
        <f>IF(X1426,1)</f>
        <v>0</v>
      </c>
      <c r="AT1426" s="3">
        <f>SUM(AM1426:AS1426)</f>
        <v>1</v>
      </c>
      <c r="AU1426" s="10" t="b">
        <f>IF(R1426,1)</f>
        <v>0</v>
      </c>
      <c r="AV1426" s="10" t="b">
        <f>IF(S1426,2)</f>
        <v>0</v>
      </c>
      <c r="AW1426" s="10">
        <f>IF(T1426,3)</f>
        <v>3</v>
      </c>
      <c r="AX1426" s="10" t="b">
        <f>IF(U1426,4)</f>
        <v>0</v>
      </c>
      <c r="AY1426" s="10" t="b">
        <f>IF(V1426,5)</f>
        <v>0</v>
      </c>
      <c r="AZ1426" s="10" t="b">
        <f>IF(W1426,6)</f>
        <v>0</v>
      </c>
      <c r="BA1426" s="10" t="b">
        <f>IF(X1426,7)</f>
        <v>0</v>
      </c>
      <c r="BB1426" s="10">
        <f>MIN(AU1426:BA1426)</f>
        <v>3</v>
      </c>
      <c r="BC1426" s="10">
        <f>MAX(AU1426:BA1426)</f>
        <v>3</v>
      </c>
      <c r="BD1426" s="10">
        <f>IF(AT1426&gt;0,(1+(BC1426-AT1426))-BB1426,-1)</f>
        <v>0</v>
      </c>
      <c r="BE1426" s="44">
        <f>AL1426-AT1426</f>
        <v>0</v>
      </c>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c r="FN1426" s="3"/>
      <c r="FO1426" s="3"/>
      <c r="FP1426" s="3"/>
      <c r="FQ1426" s="3"/>
      <c r="FR1426" s="3"/>
      <c r="FS1426" s="3"/>
      <c r="FT1426" s="3"/>
      <c r="FU1426" s="3"/>
    </row>
    <row r="1427" spans="1:177" ht="15" customHeight="1">
      <c r="A1427" s="1">
        <v>1426</v>
      </c>
      <c r="B1427" s="1">
        <v>-38.011559300000002</v>
      </c>
      <c r="C1427" s="1">
        <v>145.2980293</v>
      </c>
      <c r="D1427" s="1">
        <v>15</v>
      </c>
      <c r="E1427"/>
      <c r="F1427" s="1" t="s">
        <v>40</v>
      </c>
      <c r="G1427" s="1" t="s">
        <v>1654</v>
      </c>
      <c r="H1427" s="2" t="s">
        <v>1663</v>
      </c>
      <c r="I1427" s="4">
        <v>0</v>
      </c>
      <c r="J1427" s="4">
        <v>0</v>
      </c>
      <c r="K1427" s="4">
        <v>0</v>
      </c>
      <c r="L1427" s="4">
        <v>1</v>
      </c>
      <c r="M1427" s="5">
        <v>0</v>
      </c>
      <c r="N1427" s="5">
        <v>0</v>
      </c>
      <c r="O1427" s="5">
        <v>0</v>
      </c>
      <c r="P1427" s="5">
        <v>0</v>
      </c>
      <c r="Q1427" s="5">
        <v>0</v>
      </c>
      <c r="R1427" s="6">
        <v>0</v>
      </c>
      <c r="S1427" s="6">
        <v>0</v>
      </c>
      <c r="T1427" s="6">
        <v>0</v>
      </c>
      <c r="U1427" s="6">
        <v>0</v>
      </c>
      <c r="V1427" s="6">
        <v>0</v>
      </c>
      <c r="W1427" s="6">
        <v>0</v>
      </c>
      <c r="X1427" s="6">
        <v>0</v>
      </c>
      <c r="Y1427" s="7">
        <v>0</v>
      </c>
      <c r="Z1427" s="7">
        <v>0</v>
      </c>
      <c r="AA1427" s="8">
        <v>0</v>
      </c>
      <c r="AB1427" s="8">
        <v>0</v>
      </c>
      <c r="AC1427" s="8">
        <v>0</v>
      </c>
      <c r="AD1427" s="8">
        <v>0</v>
      </c>
      <c r="AE1427" s="8">
        <v>0</v>
      </c>
      <c r="AF1427" s="8">
        <v>0</v>
      </c>
      <c r="AK1427" s="9">
        <f>LEN(H1427)</f>
        <v>18</v>
      </c>
      <c r="AL1427" s="9">
        <f>SUM(R1427:X1427)</f>
        <v>0</v>
      </c>
      <c r="AM1427" s="3" t="b">
        <f>IF(R1427,1)</f>
        <v>0</v>
      </c>
      <c r="AN1427" s="3" t="b">
        <f>IF(S1427,1)</f>
        <v>0</v>
      </c>
      <c r="AO1427" s="3" t="b">
        <f>IF(T1427,1)</f>
        <v>0</v>
      </c>
      <c r="AP1427" s="3" t="b">
        <f>IF(U1427,1)</f>
        <v>0</v>
      </c>
      <c r="AQ1427" s="3" t="b">
        <f>IF(V1427,1)</f>
        <v>0</v>
      </c>
      <c r="AR1427" s="3" t="b">
        <f>IF(W1427,1)</f>
        <v>0</v>
      </c>
      <c r="AS1427" s="3" t="b">
        <f>IF(X1427,1)</f>
        <v>0</v>
      </c>
      <c r="AT1427" s="3">
        <f>SUM(AM1427:AS1427)</f>
        <v>0</v>
      </c>
      <c r="AU1427" s="10" t="b">
        <f>IF(R1427,1)</f>
        <v>0</v>
      </c>
      <c r="AV1427" s="10" t="b">
        <f>IF(S1427,2)</f>
        <v>0</v>
      </c>
      <c r="AW1427" s="10" t="b">
        <f>IF(T1427,3)</f>
        <v>0</v>
      </c>
      <c r="AX1427" s="10" t="b">
        <f>IF(U1427,4)</f>
        <v>0</v>
      </c>
      <c r="AY1427" s="10" t="b">
        <f>IF(V1427,5)</f>
        <v>0</v>
      </c>
      <c r="AZ1427" s="10" t="b">
        <f>IF(W1427,6)</f>
        <v>0</v>
      </c>
      <c r="BA1427" s="10" t="b">
        <f>IF(X1427,7)</f>
        <v>0</v>
      </c>
      <c r="BB1427" s="10">
        <f>MIN(AU1427:BA1427)</f>
        <v>0</v>
      </c>
      <c r="BC1427" s="10">
        <f>MAX(AU1427:BA1427)</f>
        <v>0</v>
      </c>
      <c r="BD1427" s="10">
        <f>IF(AT1427&gt;0,(1+(BC1427-AT1427))-BB1427,-1)</f>
        <v>-1</v>
      </c>
      <c r="BE1427" s="44">
        <f>AL1427-AT1427</f>
        <v>0</v>
      </c>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c r="FN1427" s="3"/>
      <c r="FO1427" s="3"/>
      <c r="FP1427" s="3"/>
      <c r="FQ1427" s="3"/>
      <c r="FR1427" s="3"/>
      <c r="FS1427" s="3"/>
      <c r="FT1427" s="3"/>
      <c r="FU1427" s="3"/>
    </row>
    <row r="1428" spans="1:177" ht="15" customHeight="1">
      <c r="A1428" s="1">
        <v>1427</v>
      </c>
      <c r="B1428" s="1">
        <v>-38.011559300000002</v>
      </c>
      <c r="C1428" s="1">
        <v>145.2980293</v>
      </c>
      <c r="D1428" s="1">
        <v>15</v>
      </c>
      <c r="E1428"/>
      <c r="F1428" s="1" t="s">
        <v>40</v>
      </c>
      <c r="G1428" s="1" t="s">
        <v>1654</v>
      </c>
      <c r="H1428" s="2" t="s">
        <v>1664</v>
      </c>
      <c r="I1428" s="4">
        <v>0</v>
      </c>
      <c r="J1428" s="4">
        <v>0</v>
      </c>
      <c r="K1428" s="4">
        <v>0</v>
      </c>
      <c r="L1428" s="4">
        <v>1</v>
      </c>
      <c r="M1428" s="5">
        <v>0</v>
      </c>
      <c r="N1428" s="5">
        <v>0</v>
      </c>
      <c r="O1428" s="5">
        <v>0</v>
      </c>
      <c r="P1428" s="5">
        <v>0</v>
      </c>
      <c r="Q1428" s="5">
        <v>0</v>
      </c>
      <c r="R1428" s="6">
        <v>0</v>
      </c>
      <c r="S1428" s="6">
        <v>0</v>
      </c>
      <c r="T1428" s="6">
        <v>0</v>
      </c>
      <c r="U1428" s="6">
        <v>0</v>
      </c>
      <c r="V1428" s="6">
        <v>0</v>
      </c>
      <c r="W1428" s="6">
        <v>0</v>
      </c>
      <c r="X1428" s="6">
        <v>0</v>
      </c>
      <c r="Y1428" s="7">
        <v>0</v>
      </c>
      <c r="Z1428" s="7">
        <v>0</v>
      </c>
      <c r="AA1428" s="8">
        <v>0</v>
      </c>
      <c r="AB1428" s="8">
        <v>0</v>
      </c>
      <c r="AC1428" s="8">
        <v>0</v>
      </c>
      <c r="AD1428" s="8">
        <v>0</v>
      </c>
      <c r="AE1428" s="8">
        <v>0</v>
      </c>
      <c r="AF1428" s="8">
        <v>0</v>
      </c>
      <c r="AK1428" s="9">
        <f>LEN(H1428)</f>
        <v>15</v>
      </c>
      <c r="AL1428" s="9">
        <f>SUM(R1428:X1428)</f>
        <v>0</v>
      </c>
      <c r="AM1428" s="3" t="b">
        <f>IF(R1428,1)</f>
        <v>0</v>
      </c>
      <c r="AN1428" s="3" t="b">
        <f>IF(S1428,1)</f>
        <v>0</v>
      </c>
      <c r="AO1428" s="3" t="b">
        <f>IF(T1428,1)</f>
        <v>0</v>
      </c>
      <c r="AP1428" s="3" t="b">
        <f>IF(U1428,1)</f>
        <v>0</v>
      </c>
      <c r="AQ1428" s="3" t="b">
        <f>IF(V1428,1)</f>
        <v>0</v>
      </c>
      <c r="AR1428" s="3" t="b">
        <f>IF(W1428,1)</f>
        <v>0</v>
      </c>
      <c r="AS1428" s="3" t="b">
        <f>IF(X1428,1)</f>
        <v>0</v>
      </c>
      <c r="AT1428" s="3">
        <f>SUM(AM1428:AS1428)</f>
        <v>0</v>
      </c>
      <c r="AU1428" s="10" t="b">
        <f>IF(R1428,1)</f>
        <v>0</v>
      </c>
      <c r="AV1428" s="10" t="b">
        <f>IF(S1428,2)</f>
        <v>0</v>
      </c>
      <c r="AW1428" s="10" t="b">
        <f>IF(T1428,3)</f>
        <v>0</v>
      </c>
      <c r="AX1428" s="10" t="b">
        <f>IF(U1428,4)</f>
        <v>0</v>
      </c>
      <c r="AY1428" s="10" t="b">
        <f>IF(V1428,5)</f>
        <v>0</v>
      </c>
      <c r="AZ1428" s="10" t="b">
        <f>IF(W1428,6)</f>
        <v>0</v>
      </c>
      <c r="BA1428" s="10" t="b">
        <f>IF(X1428,7)</f>
        <v>0</v>
      </c>
      <c r="BB1428" s="10">
        <f>MIN(AU1428:BA1428)</f>
        <v>0</v>
      </c>
      <c r="BC1428" s="10">
        <f>MAX(AU1428:BA1428)</f>
        <v>0</v>
      </c>
      <c r="BD1428" s="10">
        <f>IF(AT1428&gt;0,(1+(BC1428-AT1428))-BB1428,-1)</f>
        <v>-1</v>
      </c>
      <c r="BE1428" s="44">
        <f>AL1428-AT1428</f>
        <v>0</v>
      </c>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c r="FN1428" s="3"/>
      <c r="FO1428" s="3"/>
      <c r="FP1428" s="3"/>
      <c r="FQ1428" s="3"/>
      <c r="FR1428" s="3"/>
      <c r="FS1428" s="3"/>
      <c r="FT1428" s="3"/>
      <c r="FU1428" s="3"/>
    </row>
    <row r="1429" spans="1:177" ht="15" customHeight="1">
      <c r="A1429" s="1">
        <v>1428</v>
      </c>
      <c r="B1429" s="1">
        <v>-38.011559300000002</v>
      </c>
      <c r="C1429" s="1">
        <v>145.2980293</v>
      </c>
      <c r="D1429" s="1">
        <v>15</v>
      </c>
      <c r="E1429"/>
      <c r="F1429" s="1" t="s">
        <v>40</v>
      </c>
      <c r="G1429" s="1" t="s">
        <v>1654</v>
      </c>
      <c r="H1429" s="2" t="s">
        <v>1665</v>
      </c>
      <c r="I1429" s="4">
        <v>0</v>
      </c>
      <c r="J1429" s="4">
        <v>0</v>
      </c>
      <c r="K1429" s="4">
        <v>0</v>
      </c>
      <c r="L1429" s="4">
        <v>1</v>
      </c>
      <c r="M1429" s="5">
        <v>0</v>
      </c>
      <c r="N1429" s="5">
        <v>0</v>
      </c>
      <c r="O1429" s="5">
        <v>0</v>
      </c>
      <c r="P1429" s="5">
        <v>0</v>
      </c>
      <c r="Q1429" s="5">
        <v>0</v>
      </c>
      <c r="R1429" s="6">
        <v>0</v>
      </c>
      <c r="S1429" s="6">
        <v>0</v>
      </c>
      <c r="T1429" s="6">
        <v>0</v>
      </c>
      <c r="U1429" s="6">
        <v>0</v>
      </c>
      <c r="V1429" s="6">
        <v>0</v>
      </c>
      <c r="W1429" s="6">
        <v>0</v>
      </c>
      <c r="X1429" s="6">
        <v>0</v>
      </c>
      <c r="Y1429" s="7">
        <v>0</v>
      </c>
      <c r="Z1429" s="7">
        <v>0</v>
      </c>
      <c r="AA1429" s="8">
        <v>0</v>
      </c>
      <c r="AB1429" s="8">
        <v>0</v>
      </c>
      <c r="AC1429" s="8">
        <v>0</v>
      </c>
      <c r="AD1429" s="8">
        <v>0</v>
      </c>
      <c r="AE1429" s="8">
        <v>0</v>
      </c>
      <c r="AF1429" s="8">
        <v>0</v>
      </c>
      <c r="AK1429" s="9">
        <f>LEN(H1429)</f>
        <v>17</v>
      </c>
      <c r="AL1429" s="9">
        <f>SUM(R1429:X1429)</f>
        <v>0</v>
      </c>
      <c r="AM1429" s="3" t="b">
        <f>IF(R1429,1)</f>
        <v>0</v>
      </c>
      <c r="AN1429" s="3" t="b">
        <f>IF(S1429,1)</f>
        <v>0</v>
      </c>
      <c r="AO1429" s="3" t="b">
        <f>IF(T1429,1)</f>
        <v>0</v>
      </c>
      <c r="AP1429" s="3" t="b">
        <f>IF(U1429,1)</f>
        <v>0</v>
      </c>
      <c r="AQ1429" s="3" t="b">
        <f>IF(V1429,1)</f>
        <v>0</v>
      </c>
      <c r="AR1429" s="3" t="b">
        <f>IF(W1429,1)</f>
        <v>0</v>
      </c>
      <c r="AS1429" s="3" t="b">
        <f>IF(X1429,1)</f>
        <v>0</v>
      </c>
      <c r="AT1429" s="3">
        <f>SUM(AM1429:AS1429)</f>
        <v>0</v>
      </c>
      <c r="AU1429" s="10" t="b">
        <f>IF(R1429,1)</f>
        <v>0</v>
      </c>
      <c r="AV1429" s="10" t="b">
        <f>IF(S1429,2)</f>
        <v>0</v>
      </c>
      <c r="AW1429" s="10" t="b">
        <f>IF(T1429,3)</f>
        <v>0</v>
      </c>
      <c r="AX1429" s="10" t="b">
        <f>IF(U1429,4)</f>
        <v>0</v>
      </c>
      <c r="AY1429" s="10" t="b">
        <f>IF(V1429,5)</f>
        <v>0</v>
      </c>
      <c r="AZ1429" s="10" t="b">
        <f>IF(W1429,6)</f>
        <v>0</v>
      </c>
      <c r="BA1429" s="10" t="b">
        <f>IF(X1429,7)</f>
        <v>0</v>
      </c>
      <c r="BB1429" s="10">
        <f>MIN(AU1429:BA1429)</f>
        <v>0</v>
      </c>
      <c r="BC1429" s="10">
        <f>MAX(AU1429:BA1429)</f>
        <v>0</v>
      </c>
      <c r="BD1429" s="10">
        <f>IF(AT1429&gt;0,(1+(BC1429-AT1429))-BB1429,-1)</f>
        <v>-1</v>
      </c>
      <c r="BE1429" s="44">
        <f>AL1429-AT1429</f>
        <v>0</v>
      </c>
      <c r="BF1429" s="3">
        <v>1</v>
      </c>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c r="FN1429" s="3"/>
      <c r="FO1429" s="3"/>
      <c r="FP1429" s="3"/>
      <c r="FQ1429" s="3"/>
      <c r="FR1429" s="3"/>
      <c r="FS1429" s="3"/>
      <c r="FT1429" s="3"/>
      <c r="FU1429" s="3"/>
    </row>
    <row r="1430" spans="1:177" ht="15" customHeight="1">
      <c r="A1430" s="1">
        <v>1429</v>
      </c>
      <c r="B1430" s="1">
        <v>-38.011559300000002</v>
      </c>
      <c r="C1430" s="1">
        <v>145.2980293</v>
      </c>
      <c r="D1430" s="1">
        <v>15</v>
      </c>
      <c r="E1430"/>
      <c r="F1430" s="1" t="s">
        <v>40</v>
      </c>
      <c r="G1430" s="1" t="s">
        <v>1654</v>
      </c>
      <c r="H1430" s="2" t="s">
        <v>1666</v>
      </c>
      <c r="I1430" s="4">
        <v>0</v>
      </c>
      <c r="J1430" s="4">
        <v>0</v>
      </c>
      <c r="K1430" s="4">
        <v>0</v>
      </c>
      <c r="L1430" s="4">
        <v>1</v>
      </c>
      <c r="M1430" s="5">
        <v>0</v>
      </c>
      <c r="N1430" s="5">
        <v>0</v>
      </c>
      <c r="O1430" s="5">
        <v>0</v>
      </c>
      <c r="P1430" s="5">
        <v>0</v>
      </c>
      <c r="Q1430" s="5">
        <v>0</v>
      </c>
      <c r="R1430" s="6">
        <v>0</v>
      </c>
      <c r="S1430" s="6">
        <v>0</v>
      </c>
      <c r="T1430" s="6">
        <v>0</v>
      </c>
      <c r="U1430" s="6">
        <v>0</v>
      </c>
      <c r="V1430" s="6">
        <v>0</v>
      </c>
      <c r="W1430" s="6">
        <v>0</v>
      </c>
      <c r="X1430" s="6">
        <v>0</v>
      </c>
      <c r="Y1430" s="7">
        <v>0</v>
      </c>
      <c r="Z1430" s="7">
        <v>0</v>
      </c>
      <c r="AA1430" s="8">
        <v>0</v>
      </c>
      <c r="AB1430" s="8">
        <v>0</v>
      </c>
      <c r="AC1430" s="8">
        <v>0</v>
      </c>
      <c r="AD1430" s="8">
        <v>0</v>
      </c>
      <c r="AE1430" s="8">
        <v>0</v>
      </c>
      <c r="AF1430" s="8">
        <v>0</v>
      </c>
      <c r="AK1430" s="9">
        <f>LEN(H1430)</f>
        <v>24</v>
      </c>
      <c r="AL1430" s="9">
        <f>SUM(R1430:X1430)</f>
        <v>0</v>
      </c>
      <c r="AM1430" s="3" t="b">
        <f>IF(R1430,1)</f>
        <v>0</v>
      </c>
      <c r="AN1430" s="3" t="b">
        <f>IF(S1430,1)</f>
        <v>0</v>
      </c>
      <c r="AO1430" s="3" t="b">
        <f>IF(T1430,1)</f>
        <v>0</v>
      </c>
      <c r="AP1430" s="3" t="b">
        <f>IF(U1430,1)</f>
        <v>0</v>
      </c>
      <c r="AQ1430" s="3" t="b">
        <f>IF(V1430,1)</f>
        <v>0</v>
      </c>
      <c r="AR1430" s="3" t="b">
        <f>IF(W1430,1)</f>
        <v>0</v>
      </c>
      <c r="AS1430" s="3" t="b">
        <f>IF(X1430,1)</f>
        <v>0</v>
      </c>
      <c r="AT1430" s="3">
        <f>SUM(AM1430:AS1430)</f>
        <v>0</v>
      </c>
      <c r="AU1430" s="10" t="b">
        <f>IF(R1430,1)</f>
        <v>0</v>
      </c>
      <c r="AV1430" s="10" t="b">
        <f>IF(S1430,2)</f>
        <v>0</v>
      </c>
      <c r="AW1430" s="10" t="b">
        <f>IF(T1430,3)</f>
        <v>0</v>
      </c>
      <c r="AX1430" s="10" t="b">
        <f>IF(U1430,4)</f>
        <v>0</v>
      </c>
      <c r="AY1430" s="10" t="b">
        <f>IF(V1430,5)</f>
        <v>0</v>
      </c>
      <c r="AZ1430" s="10" t="b">
        <f>IF(W1430,6)</f>
        <v>0</v>
      </c>
      <c r="BA1430" s="10" t="b">
        <f>IF(X1430,7)</f>
        <v>0</v>
      </c>
      <c r="BB1430" s="10">
        <f>MIN(AU1430:BA1430)</f>
        <v>0</v>
      </c>
      <c r="BC1430" s="10">
        <f>MAX(AU1430:BA1430)</f>
        <v>0</v>
      </c>
      <c r="BD1430" s="10">
        <f>IF(AT1430&gt;0,(1+(BC1430-AT1430))-BB1430,-1)</f>
        <v>-1</v>
      </c>
      <c r="BE1430" s="44">
        <f>AL1430-AT1430</f>
        <v>0</v>
      </c>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c r="FN1430" s="3"/>
      <c r="FO1430" s="3"/>
      <c r="FP1430" s="3"/>
      <c r="FQ1430" s="3"/>
      <c r="FR1430" s="3"/>
      <c r="FS1430" s="3"/>
      <c r="FT1430" s="3"/>
      <c r="FU1430" s="3"/>
    </row>
    <row r="1431" spans="1:177" ht="15" customHeight="1">
      <c r="A1431" s="1">
        <v>1430</v>
      </c>
      <c r="B1431" s="1">
        <v>-37.800879457559702</v>
      </c>
      <c r="C1431" s="1">
        <v>144.99638080444299</v>
      </c>
      <c r="D1431" s="1">
        <v>15</v>
      </c>
      <c r="E1431"/>
      <c r="F1431" s="1" t="s">
        <v>140</v>
      </c>
      <c r="G1431" s="1" t="s">
        <v>1654</v>
      </c>
      <c r="H1431" s="2" t="s">
        <v>1667</v>
      </c>
      <c r="I1431" s="4">
        <v>0</v>
      </c>
      <c r="J1431" s="4">
        <v>0</v>
      </c>
      <c r="K1431" s="4">
        <v>1</v>
      </c>
      <c r="L1431" s="4">
        <v>0</v>
      </c>
      <c r="M1431" s="5">
        <v>1</v>
      </c>
      <c r="N1431" s="5">
        <v>0</v>
      </c>
      <c r="O1431" s="5">
        <v>0</v>
      </c>
      <c r="P1431" s="5">
        <v>0</v>
      </c>
      <c r="Q1431" s="5">
        <v>1</v>
      </c>
      <c r="R1431" s="6">
        <v>0</v>
      </c>
      <c r="S1431" s="6">
        <v>0</v>
      </c>
      <c r="T1431" s="6">
        <v>1</v>
      </c>
      <c r="U1431" s="6">
        <v>1</v>
      </c>
      <c r="V1431" s="6">
        <v>0</v>
      </c>
      <c r="W1431" s="6">
        <v>0</v>
      </c>
      <c r="X1431" s="6">
        <v>0</v>
      </c>
      <c r="Y1431" s="7">
        <v>0</v>
      </c>
      <c r="Z1431" s="7">
        <v>0</v>
      </c>
      <c r="AA1431" s="8">
        <v>0</v>
      </c>
      <c r="AB1431" s="8">
        <v>0</v>
      </c>
      <c r="AC1431" s="8">
        <v>0</v>
      </c>
      <c r="AD1431" s="8">
        <v>0</v>
      </c>
      <c r="AE1431" s="8">
        <v>0</v>
      </c>
      <c r="AF1431" s="8">
        <v>0</v>
      </c>
      <c r="AG1431" s="9" t="s">
        <v>859</v>
      </c>
      <c r="AK1431" s="9">
        <f>LEN(H1431)</f>
        <v>47</v>
      </c>
      <c r="AL1431" s="9">
        <f>SUM(R1431:X1431)</f>
        <v>2</v>
      </c>
      <c r="AM1431" s="3" t="b">
        <f>IF(R1431,1)</f>
        <v>0</v>
      </c>
      <c r="AN1431" s="3" t="b">
        <f>IF(S1431,1)</f>
        <v>0</v>
      </c>
      <c r="AO1431" s="3">
        <f>IF(T1431,1)</f>
        <v>1</v>
      </c>
      <c r="AP1431" s="3">
        <f>IF(U1431,1)</f>
        <v>1</v>
      </c>
      <c r="AQ1431" s="3" t="b">
        <f>IF(V1431,1)</f>
        <v>0</v>
      </c>
      <c r="AR1431" s="3" t="b">
        <f>IF(W1431,1)</f>
        <v>0</v>
      </c>
      <c r="AS1431" s="3" t="b">
        <f>IF(X1431,1)</f>
        <v>0</v>
      </c>
      <c r="AT1431" s="3">
        <f>SUM(AM1431:AS1431)</f>
        <v>2</v>
      </c>
      <c r="AU1431" s="10" t="b">
        <f>IF(R1431,1)</f>
        <v>0</v>
      </c>
      <c r="AV1431" s="10" t="b">
        <f>IF(S1431,2)</f>
        <v>0</v>
      </c>
      <c r="AW1431" s="10">
        <f>IF(T1431,3)</f>
        <v>3</v>
      </c>
      <c r="AX1431" s="10">
        <f>IF(U1431,4)</f>
        <v>4</v>
      </c>
      <c r="AY1431" s="10" t="b">
        <f>IF(V1431,5)</f>
        <v>0</v>
      </c>
      <c r="AZ1431" s="10" t="b">
        <f>IF(W1431,6)</f>
        <v>0</v>
      </c>
      <c r="BA1431" s="10" t="b">
        <f>IF(X1431,7)</f>
        <v>0</v>
      </c>
      <c r="BB1431" s="10">
        <f>MIN(AU1431:BA1431)</f>
        <v>3</v>
      </c>
      <c r="BC1431" s="10">
        <f>MAX(AU1431:BA1431)</f>
        <v>4</v>
      </c>
      <c r="BD1431" s="10">
        <f>IF(AT1431&gt;0,(1+(BC1431-AT1431))-BB1431,-1)</f>
        <v>0</v>
      </c>
      <c r="BE1431" s="44">
        <f>AL1431-AT1431</f>
        <v>0</v>
      </c>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c r="FN1431" s="3"/>
      <c r="FO1431" s="3"/>
      <c r="FP1431" s="3"/>
      <c r="FQ1431" s="3"/>
      <c r="FR1431" s="3"/>
      <c r="FS1431" s="3"/>
      <c r="FT1431" s="3"/>
      <c r="FU1431" s="3"/>
    </row>
    <row r="1432" spans="1:177" ht="15" customHeight="1">
      <c r="A1432" s="1">
        <v>1431</v>
      </c>
      <c r="B1432" s="1">
        <v>-37.8018628227615</v>
      </c>
      <c r="C1432" s="1">
        <v>144.99925613250701</v>
      </c>
      <c r="D1432" s="1">
        <v>15</v>
      </c>
      <c r="E1432"/>
      <c r="F1432" s="1" t="s">
        <v>40</v>
      </c>
      <c r="G1432" s="1" t="s">
        <v>1654</v>
      </c>
      <c r="H1432" s="2" t="s">
        <v>1668</v>
      </c>
      <c r="I1432" s="4">
        <v>0</v>
      </c>
      <c r="J1432" s="4">
        <v>0</v>
      </c>
      <c r="K1432" s="4">
        <v>1</v>
      </c>
      <c r="L1432" s="4">
        <v>0</v>
      </c>
      <c r="M1432" s="5">
        <v>1</v>
      </c>
      <c r="N1432" s="5">
        <v>0</v>
      </c>
      <c r="O1432" s="5">
        <v>0</v>
      </c>
      <c r="P1432" s="5">
        <v>1</v>
      </c>
      <c r="Q1432" s="5">
        <v>0</v>
      </c>
      <c r="R1432" s="6">
        <v>0</v>
      </c>
      <c r="S1432" s="6">
        <v>0</v>
      </c>
      <c r="T1432" s="6">
        <v>1</v>
      </c>
      <c r="U1432" s="6">
        <v>0</v>
      </c>
      <c r="V1432" s="6">
        <v>2</v>
      </c>
      <c r="W1432" s="6">
        <v>0</v>
      </c>
      <c r="X1432" s="6">
        <v>0</v>
      </c>
      <c r="Y1432" s="7">
        <v>0</v>
      </c>
      <c r="Z1432" s="7">
        <v>0</v>
      </c>
      <c r="AA1432" s="8">
        <v>0</v>
      </c>
      <c r="AB1432" s="8">
        <v>1</v>
      </c>
      <c r="AC1432" s="8">
        <v>0</v>
      </c>
      <c r="AD1432" s="8">
        <v>0</v>
      </c>
      <c r="AE1432" s="8">
        <v>1</v>
      </c>
      <c r="AF1432" s="8">
        <v>0</v>
      </c>
      <c r="AG1432" s="9" t="s">
        <v>859</v>
      </c>
      <c r="AI1432" s="9" t="s">
        <v>705</v>
      </c>
      <c r="AK1432" s="9">
        <f>LEN(H1432)</f>
        <v>71</v>
      </c>
      <c r="AL1432" s="9">
        <f>SUM(R1432:X1432)</f>
        <v>3</v>
      </c>
      <c r="AM1432" s="3" t="b">
        <f>IF(R1432,1)</f>
        <v>0</v>
      </c>
      <c r="AN1432" s="3" t="b">
        <f>IF(S1432,1)</f>
        <v>0</v>
      </c>
      <c r="AO1432" s="3">
        <f>IF(T1432,1)</f>
        <v>1</v>
      </c>
      <c r="AP1432" s="3" t="b">
        <f>IF(U1432,1)</f>
        <v>0</v>
      </c>
      <c r="AQ1432" s="3">
        <f>IF(V1432,1)</f>
        <v>1</v>
      </c>
      <c r="AR1432" s="3" t="b">
        <f>IF(W1432,1)</f>
        <v>0</v>
      </c>
      <c r="AS1432" s="3" t="b">
        <f>IF(X1432,1)</f>
        <v>0</v>
      </c>
      <c r="AT1432" s="3">
        <f>SUM(AM1432:AS1432)</f>
        <v>2</v>
      </c>
      <c r="AU1432" s="10" t="b">
        <f>IF(R1432,1)</f>
        <v>0</v>
      </c>
      <c r="AV1432" s="10" t="b">
        <f>IF(S1432,2)</f>
        <v>0</v>
      </c>
      <c r="AW1432" s="10">
        <f>IF(T1432,3)</f>
        <v>3</v>
      </c>
      <c r="AX1432" s="10" t="b">
        <f>IF(U1432,4)</f>
        <v>0</v>
      </c>
      <c r="AY1432" s="10">
        <f>IF(V1432,5)</f>
        <v>5</v>
      </c>
      <c r="AZ1432" s="10" t="b">
        <f>IF(W1432,6)</f>
        <v>0</v>
      </c>
      <c r="BA1432" s="10" t="b">
        <f>IF(X1432,7)</f>
        <v>0</v>
      </c>
      <c r="BB1432" s="10">
        <f>MIN(AU1432:BA1432)</f>
        <v>3</v>
      </c>
      <c r="BC1432" s="10">
        <f>MAX(AU1432:BA1432)</f>
        <v>5</v>
      </c>
      <c r="BD1432" s="10">
        <f>IF(AT1432&gt;0,(1+(BC1432-AT1432))-BB1432,-1)</f>
        <v>1</v>
      </c>
      <c r="BE1432" s="44">
        <f>AL1432-AT1432</f>
        <v>1</v>
      </c>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c r="FN1432" s="3"/>
      <c r="FO1432" s="3"/>
      <c r="FP1432" s="3"/>
      <c r="FQ1432" s="3"/>
      <c r="FR1432" s="3"/>
      <c r="FS1432" s="3"/>
      <c r="FT1432" s="3"/>
      <c r="FU1432" s="3"/>
    </row>
    <row r="1433" spans="1:177" ht="15" customHeight="1">
      <c r="A1433" s="1">
        <v>1432</v>
      </c>
      <c r="B1433" s="1">
        <v>-37.768047894059201</v>
      </c>
      <c r="C1433" s="1">
        <v>144.96376514282201</v>
      </c>
      <c r="D1433" s="1">
        <v>15</v>
      </c>
      <c r="E1433"/>
      <c r="F1433" s="1" t="s">
        <v>40</v>
      </c>
      <c r="G1433" s="1" t="s">
        <v>1654</v>
      </c>
      <c r="H1433" s="2" t="s">
        <v>1669</v>
      </c>
      <c r="I1433" s="4">
        <v>1</v>
      </c>
      <c r="J1433" s="4">
        <v>0</v>
      </c>
      <c r="K1433" s="4">
        <v>0</v>
      </c>
      <c r="L1433" s="4">
        <v>0</v>
      </c>
      <c r="M1433" s="5">
        <v>1</v>
      </c>
      <c r="N1433" s="5">
        <v>0</v>
      </c>
      <c r="O1433" s="5">
        <v>0</v>
      </c>
      <c r="P1433" s="5">
        <v>1</v>
      </c>
      <c r="Q1433" s="5">
        <v>0</v>
      </c>
      <c r="R1433" s="6">
        <v>0</v>
      </c>
      <c r="S1433" s="6">
        <v>0</v>
      </c>
      <c r="T1433" s="6">
        <v>0</v>
      </c>
      <c r="U1433" s="6">
        <v>1</v>
      </c>
      <c r="V1433" s="6">
        <v>1</v>
      </c>
      <c r="W1433" s="6">
        <v>0</v>
      </c>
      <c r="X1433" s="6">
        <v>0</v>
      </c>
      <c r="Y1433" s="7">
        <v>0</v>
      </c>
      <c r="Z1433" s="7">
        <v>0</v>
      </c>
      <c r="AA1433" s="8">
        <v>1</v>
      </c>
      <c r="AB1433" s="8">
        <v>0</v>
      </c>
      <c r="AC1433" s="8">
        <v>0</v>
      </c>
      <c r="AD1433" s="8">
        <v>0</v>
      </c>
      <c r="AE1433" s="8">
        <v>0</v>
      </c>
      <c r="AF1433" s="8">
        <v>0</v>
      </c>
      <c r="AG1433" s="9" t="s">
        <v>1670</v>
      </c>
      <c r="AK1433" s="9">
        <f>LEN(H1433)</f>
        <v>56</v>
      </c>
      <c r="AL1433" s="9">
        <f>SUM(R1433:X1433)</f>
        <v>2</v>
      </c>
      <c r="AM1433" s="3" t="b">
        <f>IF(R1433,1)</f>
        <v>0</v>
      </c>
      <c r="AN1433" s="3" t="b">
        <f>IF(S1433,1)</f>
        <v>0</v>
      </c>
      <c r="AO1433" s="3" t="b">
        <f>IF(T1433,1)</f>
        <v>0</v>
      </c>
      <c r="AP1433" s="3">
        <f>IF(U1433,1)</f>
        <v>1</v>
      </c>
      <c r="AQ1433" s="3">
        <f>IF(V1433,1)</f>
        <v>1</v>
      </c>
      <c r="AR1433" s="3" t="b">
        <f>IF(W1433,1)</f>
        <v>0</v>
      </c>
      <c r="AS1433" s="3" t="b">
        <f>IF(X1433,1)</f>
        <v>0</v>
      </c>
      <c r="AT1433" s="3">
        <f>SUM(AM1433:AS1433)</f>
        <v>2</v>
      </c>
      <c r="AU1433" s="10" t="b">
        <f>IF(R1433,1)</f>
        <v>0</v>
      </c>
      <c r="AV1433" s="10" t="b">
        <f>IF(S1433,2)</f>
        <v>0</v>
      </c>
      <c r="AW1433" s="10" t="b">
        <f>IF(T1433,3)</f>
        <v>0</v>
      </c>
      <c r="AX1433" s="10">
        <f>IF(U1433,4)</f>
        <v>4</v>
      </c>
      <c r="AY1433" s="10">
        <f>IF(V1433,5)</f>
        <v>5</v>
      </c>
      <c r="AZ1433" s="10" t="b">
        <f>IF(W1433,6)</f>
        <v>0</v>
      </c>
      <c r="BA1433" s="10" t="b">
        <f>IF(X1433,7)</f>
        <v>0</v>
      </c>
      <c r="BB1433" s="10">
        <f>MIN(AU1433:BA1433)</f>
        <v>4</v>
      </c>
      <c r="BC1433" s="10">
        <f>MAX(AU1433:BA1433)</f>
        <v>5</v>
      </c>
      <c r="BD1433" s="10">
        <f>IF(AT1433&gt;0,(1+(BC1433-AT1433))-BB1433,-1)</f>
        <v>0</v>
      </c>
      <c r="BE1433" s="44">
        <f>AL1433-AT1433</f>
        <v>0</v>
      </c>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c r="FN1433" s="3"/>
      <c r="FO1433" s="3"/>
      <c r="FP1433" s="3"/>
      <c r="FQ1433" s="3"/>
      <c r="FR1433" s="3"/>
      <c r="FS1433" s="3"/>
      <c r="FT1433" s="3"/>
      <c r="FU1433" s="3"/>
    </row>
    <row r="1434" spans="1:177" ht="15" customHeight="1">
      <c r="A1434" s="1">
        <v>1433</v>
      </c>
      <c r="B1434" s="1">
        <v>-37.800591227347098</v>
      </c>
      <c r="C1434" s="1">
        <v>144.96049284782401</v>
      </c>
      <c r="D1434" s="1">
        <v>16</v>
      </c>
      <c r="E1434"/>
      <c r="F1434" s="1" t="s">
        <v>40</v>
      </c>
      <c r="G1434" s="1" t="s">
        <v>1654</v>
      </c>
      <c r="H1434" s="2" t="s">
        <v>1671</v>
      </c>
      <c r="I1434" s="4">
        <v>1</v>
      </c>
      <c r="J1434" s="4">
        <v>0</v>
      </c>
      <c r="K1434" s="4">
        <v>0</v>
      </c>
      <c r="L1434" s="4">
        <v>0</v>
      </c>
      <c r="M1434" s="5">
        <v>0</v>
      </c>
      <c r="N1434" s="5">
        <v>1</v>
      </c>
      <c r="O1434" s="5">
        <v>0</v>
      </c>
      <c r="P1434" s="5">
        <v>0</v>
      </c>
      <c r="Q1434" s="5">
        <v>0</v>
      </c>
      <c r="R1434" s="6">
        <v>0</v>
      </c>
      <c r="S1434" s="6">
        <v>0</v>
      </c>
      <c r="T1434" s="6">
        <v>0</v>
      </c>
      <c r="U1434" s="6">
        <v>1</v>
      </c>
      <c r="V1434" s="6">
        <v>0</v>
      </c>
      <c r="W1434" s="6">
        <v>0</v>
      </c>
      <c r="X1434" s="6">
        <v>0</v>
      </c>
      <c r="Y1434" s="7">
        <v>0</v>
      </c>
      <c r="Z1434" s="7">
        <v>1</v>
      </c>
      <c r="AA1434" s="8">
        <v>0</v>
      </c>
      <c r="AB1434" s="8">
        <v>0</v>
      </c>
      <c r="AC1434" s="8">
        <v>0</v>
      </c>
      <c r="AD1434" s="8">
        <v>0</v>
      </c>
      <c r="AE1434" s="8">
        <v>0</v>
      </c>
      <c r="AF1434" s="8">
        <v>0</v>
      </c>
      <c r="AH1434" s="9" t="s">
        <v>1672</v>
      </c>
      <c r="AK1434" s="9">
        <f>LEN(H1434)</f>
        <v>36</v>
      </c>
      <c r="AL1434" s="9">
        <f>SUM(R1434:X1434)</f>
        <v>1</v>
      </c>
      <c r="AM1434" s="3" t="b">
        <f>IF(R1434,1)</f>
        <v>0</v>
      </c>
      <c r="AN1434" s="3" t="b">
        <f>IF(S1434,1)</f>
        <v>0</v>
      </c>
      <c r="AO1434" s="3" t="b">
        <f>IF(T1434,1)</f>
        <v>0</v>
      </c>
      <c r="AP1434" s="3">
        <f>IF(U1434,1)</f>
        <v>1</v>
      </c>
      <c r="AQ1434" s="3" t="b">
        <f>IF(V1434,1)</f>
        <v>0</v>
      </c>
      <c r="AR1434" s="3" t="b">
        <f>IF(W1434,1)</f>
        <v>0</v>
      </c>
      <c r="AS1434" s="3" t="b">
        <f>IF(X1434,1)</f>
        <v>0</v>
      </c>
      <c r="AT1434" s="3">
        <f>SUM(AM1434:AS1434)</f>
        <v>1</v>
      </c>
      <c r="AU1434" s="10" t="b">
        <f>IF(R1434,1)</f>
        <v>0</v>
      </c>
      <c r="AV1434" s="10" t="b">
        <f>IF(S1434,2)</f>
        <v>0</v>
      </c>
      <c r="AW1434" s="10" t="b">
        <f>IF(T1434,3)</f>
        <v>0</v>
      </c>
      <c r="AX1434" s="10">
        <f>IF(U1434,4)</f>
        <v>4</v>
      </c>
      <c r="AY1434" s="10" t="b">
        <f>IF(V1434,5)</f>
        <v>0</v>
      </c>
      <c r="AZ1434" s="10" t="b">
        <f>IF(W1434,6)</f>
        <v>0</v>
      </c>
      <c r="BA1434" s="10" t="b">
        <f>IF(X1434,7)</f>
        <v>0</v>
      </c>
      <c r="BB1434" s="10">
        <f>MIN(AU1434:BA1434)</f>
        <v>4</v>
      </c>
      <c r="BC1434" s="10">
        <f>MAX(AU1434:BA1434)</f>
        <v>4</v>
      </c>
      <c r="BD1434" s="10">
        <f>IF(AT1434&gt;0,(1+(BC1434-AT1434))-BB1434,-1)</f>
        <v>0</v>
      </c>
      <c r="BE1434" s="44">
        <f>AL1434-AT1434</f>
        <v>0</v>
      </c>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c r="FN1434" s="3"/>
      <c r="FO1434" s="3"/>
      <c r="FP1434" s="3"/>
      <c r="FQ1434" s="3"/>
      <c r="FR1434" s="3"/>
      <c r="FS1434" s="3"/>
      <c r="FT1434" s="3"/>
      <c r="FU1434" s="3"/>
    </row>
    <row r="1435" spans="1:177" ht="15" customHeight="1">
      <c r="A1435" s="1">
        <v>1434</v>
      </c>
      <c r="B1435" s="1">
        <v>-37.766724829160196</v>
      </c>
      <c r="C1435" s="1">
        <v>145.09225368347199</v>
      </c>
      <c r="D1435" s="1">
        <v>15</v>
      </c>
      <c r="E1435"/>
      <c r="F1435" s="1" t="s">
        <v>40</v>
      </c>
      <c r="G1435" s="1" t="s">
        <v>1654</v>
      </c>
      <c r="H1435" s="2" t="s">
        <v>1673</v>
      </c>
      <c r="I1435" s="4">
        <v>1</v>
      </c>
      <c r="J1435" s="4">
        <v>0</v>
      </c>
      <c r="K1435" s="4">
        <v>0</v>
      </c>
      <c r="L1435" s="4">
        <v>0</v>
      </c>
      <c r="M1435" s="5">
        <v>1</v>
      </c>
      <c r="N1435" s="5">
        <v>0</v>
      </c>
      <c r="O1435" s="5">
        <v>0</v>
      </c>
      <c r="P1435" s="5">
        <v>0</v>
      </c>
      <c r="Q1435" s="5">
        <v>0</v>
      </c>
      <c r="R1435" s="6">
        <v>0</v>
      </c>
      <c r="S1435" s="6">
        <v>0</v>
      </c>
      <c r="T1435" s="6">
        <v>0</v>
      </c>
      <c r="U1435" s="6">
        <v>0</v>
      </c>
      <c r="V1435" s="6">
        <v>1</v>
      </c>
      <c r="W1435" s="6">
        <v>0</v>
      </c>
      <c r="X1435" s="6">
        <v>0</v>
      </c>
      <c r="Y1435" s="7">
        <v>0</v>
      </c>
      <c r="Z1435" s="7">
        <v>0</v>
      </c>
      <c r="AA1435" s="8">
        <v>0</v>
      </c>
      <c r="AB1435" s="8">
        <v>0</v>
      </c>
      <c r="AC1435" s="8">
        <v>0</v>
      </c>
      <c r="AD1435" s="8">
        <v>0</v>
      </c>
      <c r="AE1435" s="8">
        <v>0</v>
      </c>
      <c r="AF1435" s="8">
        <v>1</v>
      </c>
      <c r="AI1435" s="9" t="s">
        <v>238</v>
      </c>
      <c r="AK1435" s="9">
        <f>LEN(H1435)</f>
        <v>26</v>
      </c>
      <c r="AL1435" s="9">
        <f>SUM(R1435:X1435)</f>
        <v>1</v>
      </c>
      <c r="AM1435" s="3" t="b">
        <f>IF(R1435,1)</f>
        <v>0</v>
      </c>
      <c r="AN1435" s="3" t="b">
        <f>IF(S1435,1)</f>
        <v>0</v>
      </c>
      <c r="AO1435" s="3" t="b">
        <f>IF(T1435,1)</f>
        <v>0</v>
      </c>
      <c r="AP1435" s="3" t="b">
        <f>IF(U1435,1)</f>
        <v>0</v>
      </c>
      <c r="AQ1435" s="3">
        <f>IF(V1435,1)</f>
        <v>1</v>
      </c>
      <c r="AR1435" s="3" t="b">
        <f>IF(W1435,1)</f>
        <v>0</v>
      </c>
      <c r="AS1435" s="3" t="b">
        <f>IF(X1435,1)</f>
        <v>0</v>
      </c>
      <c r="AT1435" s="3">
        <f>SUM(AM1435:AS1435)</f>
        <v>1</v>
      </c>
      <c r="AU1435" s="10" t="b">
        <f>IF(R1435,1)</f>
        <v>0</v>
      </c>
      <c r="AV1435" s="10" t="b">
        <f>IF(S1435,2)</f>
        <v>0</v>
      </c>
      <c r="AW1435" s="10" t="b">
        <f>IF(T1435,3)</f>
        <v>0</v>
      </c>
      <c r="AX1435" s="10" t="b">
        <f>IF(U1435,4)</f>
        <v>0</v>
      </c>
      <c r="AY1435" s="10">
        <f>IF(V1435,5)</f>
        <v>5</v>
      </c>
      <c r="AZ1435" s="10" t="b">
        <f>IF(W1435,6)</f>
        <v>0</v>
      </c>
      <c r="BA1435" s="10" t="b">
        <f>IF(X1435,7)</f>
        <v>0</v>
      </c>
      <c r="BB1435" s="10">
        <f>MIN(AU1435:BA1435)</f>
        <v>5</v>
      </c>
      <c r="BC1435" s="10">
        <f>MAX(AU1435:BA1435)</f>
        <v>5</v>
      </c>
      <c r="BD1435" s="10">
        <f>IF(AT1435&gt;0,(1+(BC1435-AT1435))-BB1435,-1)</f>
        <v>0</v>
      </c>
      <c r="BE1435" s="44">
        <f>AL1435-AT1435</f>
        <v>0</v>
      </c>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c r="FN1435" s="3"/>
      <c r="FO1435" s="3"/>
      <c r="FP1435" s="3"/>
      <c r="FQ1435" s="3"/>
      <c r="FR1435" s="3"/>
      <c r="FS1435" s="3"/>
      <c r="FT1435" s="3"/>
      <c r="FU1435" s="3"/>
    </row>
    <row r="1436" spans="1:177" ht="15" customHeight="1">
      <c r="A1436" s="1">
        <v>1435</v>
      </c>
      <c r="B1436" s="1">
        <v>-37.776799880970401</v>
      </c>
      <c r="C1436" s="1">
        <v>144.99938487854001</v>
      </c>
      <c r="D1436" s="1">
        <v>15</v>
      </c>
      <c r="E1436"/>
      <c r="F1436" s="1" t="s">
        <v>40</v>
      </c>
      <c r="G1436" s="1" t="s">
        <v>1654</v>
      </c>
      <c r="H1436" s="2" t="s">
        <v>1674</v>
      </c>
      <c r="I1436" s="4">
        <v>1</v>
      </c>
      <c r="J1436" s="4">
        <v>0</v>
      </c>
      <c r="K1436" s="4">
        <v>0</v>
      </c>
      <c r="L1436" s="4">
        <v>0</v>
      </c>
      <c r="M1436" s="5">
        <v>1</v>
      </c>
      <c r="N1436" s="5">
        <v>0</v>
      </c>
      <c r="O1436" s="5">
        <v>0</v>
      </c>
      <c r="P1436" s="5">
        <v>0</v>
      </c>
      <c r="Q1436" s="5">
        <v>0</v>
      </c>
      <c r="R1436" s="6">
        <v>0</v>
      </c>
      <c r="S1436" s="6">
        <v>0</v>
      </c>
      <c r="T1436" s="6">
        <v>0</v>
      </c>
      <c r="U1436" s="6">
        <v>1</v>
      </c>
      <c r="V1436" s="6">
        <v>0</v>
      </c>
      <c r="W1436" s="6">
        <v>0</v>
      </c>
      <c r="X1436" s="6">
        <v>0</v>
      </c>
      <c r="Y1436" s="7">
        <v>0</v>
      </c>
      <c r="Z1436" s="7">
        <v>0</v>
      </c>
      <c r="AA1436" s="8">
        <v>0</v>
      </c>
      <c r="AB1436" s="8">
        <v>0</v>
      </c>
      <c r="AC1436" s="8">
        <v>0</v>
      </c>
      <c r="AD1436" s="8">
        <v>0</v>
      </c>
      <c r="AE1436" s="8">
        <v>0</v>
      </c>
      <c r="AF1436" s="8">
        <v>0</v>
      </c>
      <c r="AK1436" s="9">
        <f>LEN(H1436)</f>
        <v>9</v>
      </c>
      <c r="AL1436" s="9">
        <f>SUM(R1436:X1436)</f>
        <v>1</v>
      </c>
      <c r="AM1436" s="3" t="b">
        <f>IF(R1436,1)</f>
        <v>0</v>
      </c>
      <c r="AN1436" s="3" t="b">
        <f>IF(S1436,1)</f>
        <v>0</v>
      </c>
      <c r="AO1436" s="3" t="b">
        <f>IF(T1436,1)</f>
        <v>0</v>
      </c>
      <c r="AP1436" s="3">
        <f>IF(U1436,1)</f>
        <v>1</v>
      </c>
      <c r="AQ1436" s="3" t="b">
        <f>IF(V1436,1)</f>
        <v>0</v>
      </c>
      <c r="AR1436" s="3" t="b">
        <f>IF(W1436,1)</f>
        <v>0</v>
      </c>
      <c r="AS1436" s="3" t="b">
        <f>IF(X1436,1)</f>
        <v>0</v>
      </c>
      <c r="AT1436" s="3">
        <f>SUM(AM1436:AS1436)</f>
        <v>1</v>
      </c>
      <c r="AU1436" s="10" t="b">
        <f>IF(R1436,1)</f>
        <v>0</v>
      </c>
      <c r="AV1436" s="10" t="b">
        <f>IF(S1436,2)</f>
        <v>0</v>
      </c>
      <c r="AW1436" s="10" t="b">
        <f>IF(T1436,3)</f>
        <v>0</v>
      </c>
      <c r="AX1436" s="10">
        <f>IF(U1436,4)</f>
        <v>4</v>
      </c>
      <c r="AY1436" s="10" t="b">
        <f>IF(V1436,5)</f>
        <v>0</v>
      </c>
      <c r="AZ1436" s="10" t="b">
        <f>IF(W1436,6)</f>
        <v>0</v>
      </c>
      <c r="BA1436" s="10" t="b">
        <f>IF(X1436,7)</f>
        <v>0</v>
      </c>
      <c r="BB1436" s="10">
        <f>MIN(AU1436:BA1436)</f>
        <v>4</v>
      </c>
      <c r="BC1436" s="10">
        <f>MAX(AU1436:BA1436)</f>
        <v>4</v>
      </c>
      <c r="BD1436" s="10">
        <f>IF(AT1436&gt;0,(1+(BC1436-AT1436))-BB1436,-1)</f>
        <v>0</v>
      </c>
      <c r="BE1436" s="44">
        <f>AL1436-AT1436</f>
        <v>0</v>
      </c>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c r="FN1436" s="3"/>
      <c r="FO1436" s="3"/>
      <c r="FP1436" s="3"/>
      <c r="FQ1436" s="3"/>
      <c r="FR1436" s="3"/>
      <c r="FS1436" s="3"/>
      <c r="FT1436" s="3"/>
      <c r="FU1436" s="3"/>
    </row>
    <row r="1437" spans="1:177" ht="15" customHeight="1">
      <c r="A1437" s="1">
        <v>1436</v>
      </c>
      <c r="B1437" s="1">
        <v>-37.784363748122097</v>
      </c>
      <c r="C1437" s="1">
        <v>144.961962698364</v>
      </c>
      <c r="D1437" s="1">
        <v>15</v>
      </c>
      <c r="E1437"/>
      <c r="F1437" s="1" t="s">
        <v>40</v>
      </c>
      <c r="G1437" s="1" t="s">
        <v>1654</v>
      </c>
      <c r="H1437" s="2" t="s">
        <v>1675</v>
      </c>
      <c r="I1437" s="4">
        <v>0</v>
      </c>
      <c r="J1437" s="4">
        <v>0</v>
      </c>
      <c r="K1437" s="4">
        <v>0</v>
      </c>
      <c r="L1437" s="4">
        <v>99</v>
      </c>
      <c r="M1437" s="5">
        <v>0</v>
      </c>
      <c r="N1437" s="5">
        <v>0</v>
      </c>
      <c r="O1437" s="5">
        <v>0</v>
      </c>
      <c r="P1437" s="5">
        <v>0</v>
      </c>
      <c r="Q1437" s="5">
        <v>0</v>
      </c>
      <c r="R1437" s="6">
        <v>0</v>
      </c>
      <c r="S1437" s="6">
        <v>0</v>
      </c>
      <c r="T1437" s="6">
        <v>0</v>
      </c>
      <c r="U1437" s="6">
        <v>0</v>
      </c>
      <c r="V1437" s="6">
        <v>0</v>
      </c>
      <c r="W1437" s="6">
        <v>0</v>
      </c>
      <c r="X1437" s="6">
        <v>0</v>
      </c>
      <c r="Y1437" s="7">
        <v>0</v>
      </c>
      <c r="Z1437" s="7">
        <v>0</v>
      </c>
      <c r="AA1437" s="8">
        <v>0</v>
      </c>
      <c r="AB1437" s="8">
        <v>0</v>
      </c>
      <c r="AC1437" s="8">
        <v>0</v>
      </c>
      <c r="AD1437" s="8">
        <v>0</v>
      </c>
      <c r="AE1437" s="8">
        <v>0</v>
      </c>
      <c r="AF1437" s="8">
        <v>0</v>
      </c>
      <c r="AK1437" s="9">
        <f>LEN(H1437)</f>
        <v>1</v>
      </c>
      <c r="AL1437" s="9">
        <f>SUM(R1437:X1437)</f>
        <v>0</v>
      </c>
      <c r="AM1437" s="3" t="b">
        <f>IF(R1437,1)</f>
        <v>0</v>
      </c>
      <c r="AN1437" s="3" t="b">
        <f>IF(S1437,1)</f>
        <v>0</v>
      </c>
      <c r="AO1437" s="3" t="b">
        <f>IF(T1437,1)</f>
        <v>0</v>
      </c>
      <c r="AP1437" s="3" t="b">
        <f>IF(U1437,1)</f>
        <v>0</v>
      </c>
      <c r="AQ1437" s="3" t="b">
        <f>IF(V1437,1)</f>
        <v>0</v>
      </c>
      <c r="AR1437" s="3" t="b">
        <f>IF(W1437,1)</f>
        <v>0</v>
      </c>
      <c r="AS1437" s="3" t="b">
        <f>IF(X1437,1)</f>
        <v>0</v>
      </c>
      <c r="AT1437" s="3">
        <f>SUM(AM1437:AS1437)</f>
        <v>0</v>
      </c>
      <c r="AU1437" s="10" t="b">
        <f>IF(R1437,1)</f>
        <v>0</v>
      </c>
      <c r="AV1437" s="10" t="b">
        <f>IF(S1437,2)</f>
        <v>0</v>
      </c>
      <c r="AW1437" s="10" t="b">
        <f>IF(T1437,3)</f>
        <v>0</v>
      </c>
      <c r="AX1437" s="10" t="b">
        <f>IF(U1437,4)</f>
        <v>0</v>
      </c>
      <c r="AY1437" s="10" t="b">
        <f>IF(V1437,5)</f>
        <v>0</v>
      </c>
      <c r="AZ1437" s="10" t="b">
        <f>IF(W1437,6)</f>
        <v>0</v>
      </c>
      <c r="BA1437" s="10" t="b">
        <f>IF(X1437,7)</f>
        <v>0</v>
      </c>
      <c r="BB1437" s="10">
        <f>MIN(AU1437:BA1437)</f>
        <v>0</v>
      </c>
      <c r="BC1437" s="10">
        <f>MAX(AU1437:BA1437)</f>
        <v>0</v>
      </c>
      <c r="BD1437" s="10">
        <f>IF(AT1437&gt;0,(1+(BC1437-AT1437))-BB1437,-1)</f>
        <v>-1</v>
      </c>
      <c r="BE1437" s="44">
        <f>AL1437-AT1437</f>
        <v>0</v>
      </c>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c r="FN1437" s="3"/>
      <c r="FO1437" s="3"/>
      <c r="FP1437" s="3"/>
      <c r="FQ1437" s="3"/>
      <c r="FR1437" s="3"/>
      <c r="FS1437" s="3"/>
      <c r="FT1437" s="3"/>
      <c r="FU1437" s="3"/>
    </row>
    <row r="1438" spans="1:177" ht="15" customHeight="1">
      <c r="A1438" s="1">
        <v>1437</v>
      </c>
      <c r="B1438" s="1">
        <v>-37.812136510631099</v>
      </c>
      <c r="C1438" s="1">
        <v>144.969258306885</v>
      </c>
      <c r="D1438" s="1">
        <v>15</v>
      </c>
      <c r="E1438"/>
      <c r="F1438" s="1" t="s">
        <v>40</v>
      </c>
      <c r="G1438" s="1" t="s">
        <v>1654</v>
      </c>
      <c r="H1438" s="2" t="s">
        <v>1676</v>
      </c>
      <c r="I1438" s="4">
        <v>0</v>
      </c>
      <c r="J1438" s="4">
        <v>0</v>
      </c>
      <c r="K1438" s="4">
        <v>0</v>
      </c>
      <c r="L1438" s="4">
        <v>1</v>
      </c>
      <c r="M1438" s="5">
        <v>0</v>
      </c>
      <c r="N1438" s="5">
        <v>0</v>
      </c>
      <c r="O1438" s="5">
        <v>0</v>
      </c>
      <c r="P1438" s="5">
        <v>0</v>
      </c>
      <c r="Q1438" s="5">
        <v>0</v>
      </c>
      <c r="R1438" s="6">
        <v>0</v>
      </c>
      <c r="S1438" s="6">
        <v>0</v>
      </c>
      <c r="T1438" s="6">
        <v>0</v>
      </c>
      <c r="U1438" s="6">
        <v>0</v>
      </c>
      <c r="V1438" s="6">
        <v>0</v>
      </c>
      <c r="W1438" s="6">
        <v>0</v>
      </c>
      <c r="X1438" s="6">
        <v>0</v>
      </c>
      <c r="Y1438" s="7">
        <v>0</v>
      </c>
      <c r="Z1438" s="7">
        <v>0</v>
      </c>
      <c r="AA1438" s="8">
        <v>0</v>
      </c>
      <c r="AB1438" s="8">
        <v>0</v>
      </c>
      <c r="AC1438" s="8">
        <v>0</v>
      </c>
      <c r="AD1438" s="8">
        <v>0</v>
      </c>
      <c r="AE1438" s="8">
        <v>0</v>
      </c>
      <c r="AF1438" s="8">
        <v>0</v>
      </c>
      <c r="AK1438" s="9">
        <f>LEN(H1438)</f>
        <v>17</v>
      </c>
      <c r="AL1438" s="9">
        <f>SUM(R1438:X1438)</f>
        <v>0</v>
      </c>
      <c r="AM1438" s="3" t="b">
        <f>IF(R1438,1)</f>
        <v>0</v>
      </c>
      <c r="AN1438" s="3" t="b">
        <f>IF(S1438,1)</f>
        <v>0</v>
      </c>
      <c r="AO1438" s="3" t="b">
        <f>IF(T1438,1)</f>
        <v>0</v>
      </c>
      <c r="AP1438" s="3" t="b">
        <f>IF(U1438,1)</f>
        <v>0</v>
      </c>
      <c r="AQ1438" s="3" t="b">
        <f>IF(V1438,1)</f>
        <v>0</v>
      </c>
      <c r="AR1438" s="3" t="b">
        <f>IF(W1438,1)</f>
        <v>0</v>
      </c>
      <c r="AS1438" s="3" t="b">
        <f>IF(X1438,1)</f>
        <v>0</v>
      </c>
      <c r="AT1438" s="3">
        <f>SUM(AM1438:AS1438)</f>
        <v>0</v>
      </c>
      <c r="AU1438" s="10" t="b">
        <f>IF(R1438,1)</f>
        <v>0</v>
      </c>
      <c r="AV1438" s="10" t="b">
        <f>IF(S1438,2)</f>
        <v>0</v>
      </c>
      <c r="AW1438" s="10" t="b">
        <f>IF(T1438,3)</f>
        <v>0</v>
      </c>
      <c r="AX1438" s="10" t="b">
        <f>IF(U1438,4)</f>
        <v>0</v>
      </c>
      <c r="AY1438" s="10" t="b">
        <f>IF(V1438,5)</f>
        <v>0</v>
      </c>
      <c r="AZ1438" s="10" t="b">
        <f>IF(W1438,6)</f>
        <v>0</v>
      </c>
      <c r="BA1438" s="10" t="b">
        <f>IF(X1438,7)</f>
        <v>0</v>
      </c>
      <c r="BB1438" s="10">
        <f>MIN(AU1438:BA1438)</f>
        <v>0</v>
      </c>
      <c r="BC1438" s="10">
        <f>MAX(AU1438:BA1438)</f>
        <v>0</v>
      </c>
      <c r="BD1438" s="10">
        <f>IF(AT1438&gt;0,(1+(BC1438-AT1438))-BB1438,-1)</f>
        <v>-1</v>
      </c>
      <c r="BE1438" s="44">
        <f>AL1438-AT1438</f>
        <v>0</v>
      </c>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c r="FN1438" s="3"/>
      <c r="FO1438" s="3"/>
      <c r="FP1438" s="3"/>
      <c r="FQ1438" s="3"/>
      <c r="FR1438" s="3"/>
      <c r="FS1438" s="3"/>
      <c r="FT1438" s="3"/>
      <c r="FU1438" s="3"/>
    </row>
    <row r="1439" spans="1:177" ht="15" customHeight="1">
      <c r="A1439" s="1">
        <v>1438</v>
      </c>
      <c r="B1439" s="1">
        <v>-37.733810215364798</v>
      </c>
      <c r="C1439" s="1">
        <v>144.93110656585699</v>
      </c>
      <c r="D1439" s="1">
        <v>15</v>
      </c>
      <c r="E1439"/>
      <c r="F1439" s="1" t="s">
        <v>40</v>
      </c>
      <c r="G1439" s="1" t="s">
        <v>1654</v>
      </c>
      <c r="H1439" s="2" t="s">
        <v>1677</v>
      </c>
      <c r="I1439" s="4">
        <v>1</v>
      </c>
      <c r="J1439" s="4">
        <v>0</v>
      </c>
      <c r="K1439" s="4">
        <v>0</v>
      </c>
      <c r="L1439" s="4">
        <v>0</v>
      </c>
      <c r="M1439" s="5">
        <v>1</v>
      </c>
      <c r="N1439" s="5">
        <v>0</v>
      </c>
      <c r="O1439" s="5">
        <v>0</v>
      </c>
      <c r="P1439" s="5">
        <v>0</v>
      </c>
      <c r="Q1439" s="5">
        <v>0</v>
      </c>
      <c r="R1439" s="6">
        <v>0</v>
      </c>
      <c r="S1439" s="6">
        <v>0</v>
      </c>
      <c r="T1439" s="6">
        <v>0</v>
      </c>
      <c r="U1439" s="6">
        <v>1</v>
      </c>
      <c r="V1439" s="6">
        <v>0</v>
      </c>
      <c r="W1439" s="6">
        <v>0</v>
      </c>
      <c r="X1439" s="6">
        <v>0</v>
      </c>
      <c r="Y1439" s="7">
        <v>0</v>
      </c>
      <c r="Z1439" s="7">
        <v>0</v>
      </c>
      <c r="AA1439" s="8">
        <v>0</v>
      </c>
      <c r="AB1439" s="8">
        <v>0</v>
      </c>
      <c r="AC1439" s="8">
        <v>0</v>
      </c>
      <c r="AD1439" s="8">
        <v>0</v>
      </c>
      <c r="AE1439" s="8">
        <v>0</v>
      </c>
      <c r="AF1439" s="8">
        <v>0</v>
      </c>
      <c r="AK1439" s="9">
        <f>LEN(H1439)</f>
        <v>9</v>
      </c>
      <c r="AL1439" s="9">
        <f>SUM(R1439:X1439)</f>
        <v>1</v>
      </c>
      <c r="AM1439" s="3" t="b">
        <f>IF(R1439,1)</f>
        <v>0</v>
      </c>
      <c r="AN1439" s="3" t="b">
        <f>IF(S1439,1)</f>
        <v>0</v>
      </c>
      <c r="AO1439" s="3" t="b">
        <f>IF(T1439,1)</f>
        <v>0</v>
      </c>
      <c r="AP1439" s="3">
        <f>IF(U1439,1)</f>
        <v>1</v>
      </c>
      <c r="AQ1439" s="3" t="b">
        <f>IF(V1439,1)</f>
        <v>0</v>
      </c>
      <c r="AR1439" s="3" t="b">
        <f>IF(W1439,1)</f>
        <v>0</v>
      </c>
      <c r="AS1439" s="3" t="b">
        <f>IF(X1439,1)</f>
        <v>0</v>
      </c>
      <c r="AT1439" s="3">
        <f>SUM(AM1439:AS1439)</f>
        <v>1</v>
      </c>
      <c r="AU1439" s="10" t="b">
        <f>IF(R1439,1)</f>
        <v>0</v>
      </c>
      <c r="AV1439" s="10" t="b">
        <f>IF(S1439,2)</f>
        <v>0</v>
      </c>
      <c r="AW1439" s="10" t="b">
        <f>IF(T1439,3)</f>
        <v>0</v>
      </c>
      <c r="AX1439" s="10">
        <f>IF(U1439,4)</f>
        <v>4</v>
      </c>
      <c r="AY1439" s="10" t="b">
        <f>IF(V1439,5)</f>
        <v>0</v>
      </c>
      <c r="AZ1439" s="10" t="b">
        <f>IF(W1439,6)</f>
        <v>0</v>
      </c>
      <c r="BA1439" s="10" t="b">
        <f>IF(X1439,7)</f>
        <v>0</v>
      </c>
      <c r="BB1439" s="10">
        <f>MIN(AU1439:BA1439)</f>
        <v>4</v>
      </c>
      <c r="BC1439" s="10">
        <f>MAX(AU1439:BA1439)</f>
        <v>4</v>
      </c>
      <c r="BD1439" s="10">
        <f>IF(AT1439&gt;0,(1+(BC1439-AT1439))-BB1439,-1)</f>
        <v>0</v>
      </c>
      <c r="BE1439" s="44">
        <f>AL1439-AT1439</f>
        <v>0</v>
      </c>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c r="FN1439" s="3"/>
      <c r="FO1439" s="3"/>
      <c r="FP1439" s="3"/>
      <c r="FQ1439" s="3"/>
      <c r="FR1439" s="3"/>
      <c r="FS1439" s="3"/>
      <c r="FT1439" s="3"/>
      <c r="FU1439" s="3"/>
    </row>
    <row r="1440" spans="1:177" ht="15" customHeight="1">
      <c r="A1440" s="1">
        <v>1439</v>
      </c>
      <c r="B1440" s="1">
        <v>-37.807627114066001</v>
      </c>
      <c r="C1440" s="1">
        <v>144.95063304748501</v>
      </c>
      <c r="D1440" s="1">
        <v>15</v>
      </c>
      <c r="E1440"/>
      <c r="F1440" s="1" t="s">
        <v>40</v>
      </c>
      <c r="G1440" s="1" t="s">
        <v>1654</v>
      </c>
      <c r="H1440" s="2" t="s">
        <v>51</v>
      </c>
      <c r="I1440" s="4">
        <v>1</v>
      </c>
      <c r="J1440" s="4">
        <v>0</v>
      </c>
      <c r="K1440" s="4">
        <v>0</v>
      </c>
      <c r="L1440" s="4">
        <v>0</v>
      </c>
      <c r="M1440" s="5">
        <v>0</v>
      </c>
      <c r="N1440" s="5">
        <v>0</v>
      </c>
      <c r="O1440" s="5">
        <v>0</v>
      </c>
      <c r="P1440" s="5">
        <v>1</v>
      </c>
      <c r="Q1440" s="5">
        <v>0</v>
      </c>
      <c r="R1440" s="6">
        <v>0</v>
      </c>
      <c r="S1440" s="6">
        <v>0</v>
      </c>
      <c r="T1440" s="6">
        <v>0</v>
      </c>
      <c r="U1440" s="6">
        <v>0</v>
      </c>
      <c r="V1440" s="6">
        <v>0</v>
      </c>
      <c r="W1440" s="6">
        <v>1</v>
      </c>
      <c r="X1440" s="6">
        <v>0</v>
      </c>
      <c r="Y1440" s="7">
        <v>0</v>
      </c>
      <c r="Z1440" s="7">
        <v>0</v>
      </c>
      <c r="AA1440" s="8">
        <v>0</v>
      </c>
      <c r="AB1440" s="8">
        <v>0</v>
      </c>
      <c r="AC1440" s="8">
        <v>0</v>
      </c>
      <c r="AD1440" s="8">
        <v>0</v>
      </c>
      <c r="AE1440" s="8">
        <v>0</v>
      </c>
      <c r="AF1440" s="8">
        <v>0</v>
      </c>
      <c r="AK1440" s="9">
        <f>LEN(H1440)</f>
        <v>4</v>
      </c>
      <c r="AL1440" s="9">
        <f>SUM(R1440:X1440)</f>
        <v>1</v>
      </c>
      <c r="AM1440" s="3" t="b">
        <f>IF(R1440,1)</f>
        <v>0</v>
      </c>
      <c r="AN1440" s="3" t="b">
        <f>IF(S1440,1)</f>
        <v>0</v>
      </c>
      <c r="AO1440" s="3" t="b">
        <f>IF(T1440,1)</f>
        <v>0</v>
      </c>
      <c r="AP1440" s="3" t="b">
        <f>IF(U1440,1)</f>
        <v>0</v>
      </c>
      <c r="AQ1440" s="3" t="b">
        <f>IF(V1440,1)</f>
        <v>0</v>
      </c>
      <c r="AR1440" s="3">
        <f>IF(W1440,1)</f>
        <v>1</v>
      </c>
      <c r="AS1440" s="3" t="b">
        <f>IF(X1440,1)</f>
        <v>0</v>
      </c>
      <c r="AT1440" s="3">
        <f>SUM(AM1440:AS1440)</f>
        <v>1</v>
      </c>
      <c r="AU1440" s="10" t="b">
        <f>IF(R1440,1)</f>
        <v>0</v>
      </c>
      <c r="AV1440" s="10" t="b">
        <f>IF(S1440,2)</f>
        <v>0</v>
      </c>
      <c r="AW1440" s="10" t="b">
        <f>IF(T1440,3)</f>
        <v>0</v>
      </c>
      <c r="AX1440" s="10" t="b">
        <f>IF(U1440,4)</f>
        <v>0</v>
      </c>
      <c r="AY1440" s="10" t="b">
        <f>IF(V1440,5)</f>
        <v>0</v>
      </c>
      <c r="AZ1440" s="10">
        <f>IF(W1440,6)</f>
        <v>6</v>
      </c>
      <c r="BA1440" s="10" t="b">
        <f>IF(X1440,7)</f>
        <v>0</v>
      </c>
      <c r="BB1440" s="10">
        <f>MIN(AU1440:BA1440)</f>
        <v>6</v>
      </c>
      <c r="BC1440" s="10">
        <f>MAX(AU1440:BA1440)</f>
        <v>6</v>
      </c>
      <c r="BD1440" s="10">
        <f>IF(AT1440&gt;0,(1+(BC1440-AT1440))-BB1440,-1)</f>
        <v>0</v>
      </c>
      <c r="BE1440" s="44">
        <f>AL1440-AT1440</f>
        <v>0</v>
      </c>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c r="FN1440" s="3"/>
      <c r="FO1440" s="3"/>
      <c r="FP1440" s="3"/>
      <c r="FQ1440" s="3"/>
      <c r="FR1440" s="3"/>
      <c r="FS1440" s="3"/>
      <c r="FT1440" s="3"/>
      <c r="FU1440" s="3"/>
    </row>
    <row r="1441" spans="1:177" ht="15" customHeight="1">
      <c r="A1441" s="1">
        <v>1440</v>
      </c>
      <c r="B1441" s="1">
        <v>-37.818645830447501</v>
      </c>
      <c r="C1441" s="1">
        <v>144.959645269775</v>
      </c>
      <c r="D1441" s="1">
        <v>15</v>
      </c>
      <c r="E1441"/>
      <c r="F1441" s="1" t="s">
        <v>40</v>
      </c>
      <c r="G1441" s="1" t="s">
        <v>1654</v>
      </c>
      <c r="H1441" s="2" t="s">
        <v>1678</v>
      </c>
      <c r="I1441" s="4">
        <v>1</v>
      </c>
      <c r="J1441" s="4">
        <v>0</v>
      </c>
      <c r="K1441" s="4">
        <v>0</v>
      </c>
      <c r="L1441" s="4">
        <v>0</v>
      </c>
      <c r="M1441" s="5">
        <v>1</v>
      </c>
      <c r="N1441" s="5">
        <v>0</v>
      </c>
      <c r="O1441" s="5">
        <v>0</v>
      </c>
      <c r="P1441" s="5">
        <v>0</v>
      </c>
      <c r="Q1441" s="5">
        <v>0</v>
      </c>
      <c r="R1441" s="6">
        <v>0</v>
      </c>
      <c r="S1441" s="6">
        <v>0</v>
      </c>
      <c r="T1441" s="6">
        <v>0</v>
      </c>
      <c r="U1441" s="6">
        <v>1</v>
      </c>
      <c r="V1441" s="6">
        <v>0</v>
      </c>
      <c r="W1441" s="6">
        <v>0</v>
      </c>
      <c r="X1441" s="6">
        <v>0</v>
      </c>
      <c r="Y1441" s="7">
        <v>0</v>
      </c>
      <c r="Z1441" s="7">
        <v>0</v>
      </c>
      <c r="AA1441" s="8">
        <v>0</v>
      </c>
      <c r="AB1441" s="8">
        <v>0</v>
      </c>
      <c r="AC1441" s="8">
        <v>0</v>
      </c>
      <c r="AD1441" s="8">
        <v>0</v>
      </c>
      <c r="AE1441" s="8">
        <v>0</v>
      </c>
      <c r="AF1441" s="8">
        <v>0</v>
      </c>
      <c r="AK1441" s="9">
        <f>LEN(H1441)</f>
        <v>12</v>
      </c>
      <c r="AL1441" s="9">
        <f>SUM(R1441:X1441)</f>
        <v>1</v>
      </c>
      <c r="AM1441" s="3" t="b">
        <f>IF(R1441,1)</f>
        <v>0</v>
      </c>
      <c r="AN1441" s="3" t="b">
        <f>IF(S1441,1)</f>
        <v>0</v>
      </c>
      <c r="AO1441" s="3" t="b">
        <f>IF(T1441,1)</f>
        <v>0</v>
      </c>
      <c r="AP1441" s="3">
        <f>IF(U1441,1)</f>
        <v>1</v>
      </c>
      <c r="AQ1441" s="3" t="b">
        <f>IF(V1441,1)</f>
        <v>0</v>
      </c>
      <c r="AR1441" s="3" t="b">
        <f>IF(W1441,1)</f>
        <v>0</v>
      </c>
      <c r="AS1441" s="3" t="b">
        <f>IF(X1441,1)</f>
        <v>0</v>
      </c>
      <c r="AT1441" s="3">
        <f>SUM(AM1441:AS1441)</f>
        <v>1</v>
      </c>
      <c r="AU1441" s="10" t="b">
        <f>IF(R1441,1)</f>
        <v>0</v>
      </c>
      <c r="AV1441" s="10" t="b">
        <f>IF(S1441,2)</f>
        <v>0</v>
      </c>
      <c r="AW1441" s="10" t="b">
        <f>IF(T1441,3)</f>
        <v>0</v>
      </c>
      <c r="AX1441" s="10">
        <f>IF(U1441,4)</f>
        <v>4</v>
      </c>
      <c r="AY1441" s="10" t="b">
        <f>IF(V1441,5)</f>
        <v>0</v>
      </c>
      <c r="AZ1441" s="10" t="b">
        <f>IF(W1441,6)</f>
        <v>0</v>
      </c>
      <c r="BA1441" s="10" t="b">
        <f>IF(X1441,7)</f>
        <v>0</v>
      </c>
      <c r="BB1441" s="10">
        <f>MIN(AU1441:BA1441)</f>
        <v>4</v>
      </c>
      <c r="BC1441" s="10">
        <f>MAX(AU1441:BA1441)</f>
        <v>4</v>
      </c>
      <c r="BD1441" s="10">
        <f>IF(AT1441&gt;0,(1+(BC1441-AT1441))-BB1441,-1)</f>
        <v>0</v>
      </c>
      <c r="BE1441" s="44">
        <f>AL1441-AT1441</f>
        <v>0</v>
      </c>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c r="FN1441" s="3"/>
      <c r="FO1441" s="3"/>
      <c r="FP1441" s="3"/>
      <c r="FQ1441" s="3"/>
      <c r="FR1441" s="3"/>
      <c r="FS1441" s="3"/>
      <c r="FT1441" s="3"/>
      <c r="FU1441" s="3"/>
    </row>
    <row r="1442" spans="1:177" ht="15" customHeight="1">
      <c r="A1442" s="1">
        <v>1441</v>
      </c>
      <c r="B1442" s="1">
        <v>-37.803558249260298</v>
      </c>
      <c r="C1442" s="1">
        <v>144.94638442840599</v>
      </c>
      <c r="D1442" s="1">
        <v>15</v>
      </c>
      <c r="E1442"/>
      <c r="F1442" s="1" t="s">
        <v>40</v>
      </c>
      <c r="G1442" s="1" t="s">
        <v>1654</v>
      </c>
      <c r="H1442" s="2" t="s">
        <v>1679</v>
      </c>
      <c r="I1442" s="4">
        <v>0</v>
      </c>
      <c r="J1442" s="4">
        <v>0</v>
      </c>
      <c r="K1442" s="4">
        <v>0</v>
      </c>
      <c r="L1442" s="4">
        <v>1</v>
      </c>
      <c r="M1442" s="5">
        <v>0</v>
      </c>
      <c r="N1442" s="5">
        <v>0</v>
      </c>
      <c r="O1442" s="5">
        <v>0</v>
      </c>
      <c r="P1442" s="5">
        <v>0</v>
      </c>
      <c r="Q1442" s="5">
        <v>0</v>
      </c>
      <c r="R1442" s="6">
        <v>0</v>
      </c>
      <c r="S1442" s="6">
        <v>0</v>
      </c>
      <c r="T1442" s="6">
        <v>0</v>
      </c>
      <c r="U1442" s="6">
        <v>0</v>
      </c>
      <c r="V1442" s="6">
        <v>0</v>
      </c>
      <c r="W1442" s="6">
        <v>0</v>
      </c>
      <c r="X1442" s="6">
        <v>0</v>
      </c>
      <c r="Y1442" s="7">
        <v>0</v>
      </c>
      <c r="Z1442" s="7">
        <v>0</v>
      </c>
      <c r="AA1442" s="8">
        <v>0</v>
      </c>
      <c r="AB1442" s="8">
        <v>0</v>
      </c>
      <c r="AC1442" s="8">
        <v>0</v>
      </c>
      <c r="AD1442" s="8">
        <v>0</v>
      </c>
      <c r="AE1442" s="8">
        <v>0</v>
      </c>
      <c r="AF1442" s="8">
        <v>0</v>
      </c>
      <c r="AK1442" s="9">
        <f>LEN(H1442)</f>
        <v>16</v>
      </c>
      <c r="AL1442" s="9">
        <f>SUM(R1442:X1442)</f>
        <v>0</v>
      </c>
      <c r="AM1442" s="3" t="b">
        <f>IF(R1442,1)</f>
        <v>0</v>
      </c>
      <c r="AN1442" s="3" t="b">
        <f>IF(S1442,1)</f>
        <v>0</v>
      </c>
      <c r="AO1442" s="3" t="b">
        <f>IF(T1442,1)</f>
        <v>0</v>
      </c>
      <c r="AP1442" s="3" t="b">
        <f>IF(U1442,1)</f>
        <v>0</v>
      </c>
      <c r="AQ1442" s="3" t="b">
        <f>IF(V1442,1)</f>
        <v>0</v>
      </c>
      <c r="AR1442" s="3" t="b">
        <f>IF(W1442,1)</f>
        <v>0</v>
      </c>
      <c r="AS1442" s="3" t="b">
        <f>IF(X1442,1)</f>
        <v>0</v>
      </c>
      <c r="AT1442" s="3">
        <f>SUM(AM1442:AS1442)</f>
        <v>0</v>
      </c>
      <c r="AU1442" s="10" t="b">
        <f>IF(R1442,1)</f>
        <v>0</v>
      </c>
      <c r="AV1442" s="10" t="b">
        <f>IF(S1442,2)</f>
        <v>0</v>
      </c>
      <c r="AW1442" s="10" t="b">
        <f>IF(T1442,3)</f>
        <v>0</v>
      </c>
      <c r="AX1442" s="10" t="b">
        <f>IF(U1442,4)</f>
        <v>0</v>
      </c>
      <c r="AY1442" s="10" t="b">
        <f>IF(V1442,5)</f>
        <v>0</v>
      </c>
      <c r="AZ1442" s="10" t="b">
        <f>IF(W1442,6)</f>
        <v>0</v>
      </c>
      <c r="BA1442" s="10" t="b">
        <f>IF(X1442,7)</f>
        <v>0</v>
      </c>
      <c r="BB1442" s="10">
        <f>MIN(AU1442:BA1442)</f>
        <v>0</v>
      </c>
      <c r="BC1442" s="10">
        <f>MAX(AU1442:BA1442)</f>
        <v>0</v>
      </c>
      <c r="BD1442" s="10">
        <f>IF(AT1442&gt;0,(1+(BC1442-AT1442))-BB1442,-1)</f>
        <v>-1</v>
      </c>
      <c r="BE1442" s="44">
        <f>AL1442-AT1442</f>
        <v>0</v>
      </c>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c r="FN1442" s="3"/>
      <c r="FO1442" s="3"/>
      <c r="FP1442" s="3"/>
      <c r="FQ1442" s="3"/>
      <c r="FR1442" s="3"/>
      <c r="FS1442" s="3"/>
      <c r="FT1442" s="3"/>
      <c r="FU1442" s="3"/>
    </row>
    <row r="1443" spans="1:177" ht="15" customHeight="1">
      <c r="A1443" s="1">
        <v>1442</v>
      </c>
      <c r="B1443" s="1">
        <v>-37.780647065051603</v>
      </c>
      <c r="C1443" s="1">
        <v>144.95879438242099</v>
      </c>
      <c r="D1443" s="1">
        <v>15</v>
      </c>
      <c r="E1443"/>
      <c r="F1443" s="1" t="s">
        <v>40</v>
      </c>
      <c r="G1443" s="1" t="s">
        <v>1654</v>
      </c>
      <c r="H1443" s="2" t="s">
        <v>335</v>
      </c>
      <c r="I1443" s="4">
        <v>1</v>
      </c>
      <c r="J1443" s="4">
        <v>0</v>
      </c>
      <c r="K1443" s="4">
        <v>0</v>
      </c>
      <c r="L1443" s="4">
        <v>0</v>
      </c>
      <c r="M1443" s="5">
        <v>1</v>
      </c>
      <c r="N1443" s="5">
        <v>0</v>
      </c>
      <c r="O1443" s="5">
        <v>0</v>
      </c>
      <c r="P1443" s="5">
        <v>0</v>
      </c>
      <c r="Q1443" s="5">
        <v>0</v>
      </c>
      <c r="R1443" s="6">
        <v>0</v>
      </c>
      <c r="S1443" s="6">
        <v>0</v>
      </c>
      <c r="T1443" s="6">
        <v>1</v>
      </c>
      <c r="U1443" s="6">
        <v>1</v>
      </c>
      <c r="V1443" s="6">
        <v>0</v>
      </c>
      <c r="W1443" s="6">
        <v>0</v>
      </c>
      <c r="X1443" s="6">
        <v>0</v>
      </c>
      <c r="Y1443" s="7">
        <v>0</v>
      </c>
      <c r="Z1443" s="7">
        <v>0</v>
      </c>
      <c r="AA1443" s="8">
        <v>0</v>
      </c>
      <c r="AB1443" s="8">
        <v>0</v>
      </c>
      <c r="AC1443" s="8">
        <v>0</v>
      </c>
      <c r="AD1443" s="8">
        <v>0</v>
      </c>
      <c r="AE1443" s="8">
        <v>0</v>
      </c>
      <c r="AF1443" s="8">
        <v>0</v>
      </c>
      <c r="AK1443" s="9">
        <f>LEN(H1443)</f>
        <v>16</v>
      </c>
      <c r="AL1443" s="9">
        <f>SUM(R1443:X1443)</f>
        <v>2</v>
      </c>
      <c r="AM1443" s="3" t="b">
        <f>IF(R1443,1)</f>
        <v>0</v>
      </c>
      <c r="AN1443" s="3" t="b">
        <f>IF(S1443,1)</f>
        <v>0</v>
      </c>
      <c r="AO1443" s="3">
        <f>IF(T1443,1)</f>
        <v>1</v>
      </c>
      <c r="AP1443" s="3">
        <f>IF(U1443,1)</f>
        <v>1</v>
      </c>
      <c r="AQ1443" s="3" t="b">
        <f>IF(V1443,1)</f>
        <v>0</v>
      </c>
      <c r="AR1443" s="3" t="b">
        <f>IF(W1443,1)</f>
        <v>0</v>
      </c>
      <c r="AS1443" s="3" t="b">
        <f>IF(X1443,1)</f>
        <v>0</v>
      </c>
      <c r="AT1443" s="3">
        <f>SUM(AM1443:AS1443)</f>
        <v>2</v>
      </c>
      <c r="AU1443" s="10" t="b">
        <f>IF(R1443,1)</f>
        <v>0</v>
      </c>
      <c r="AV1443" s="10" t="b">
        <f>IF(S1443,2)</f>
        <v>0</v>
      </c>
      <c r="AW1443" s="10">
        <f>IF(T1443,3)</f>
        <v>3</v>
      </c>
      <c r="AX1443" s="10">
        <f>IF(U1443,4)</f>
        <v>4</v>
      </c>
      <c r="AY1443" s="10" t="b">
        <f>IF(V1443,5)</f>
        <v>0</v>
      </c>
      <c r="AZ1443" s="10" t="b">
        <f>IF(W1443,6)</f>
        <v>0</v>
      </c>
      <c r="BA1443" s="10" t="b">
        <f>IF(X1443,7)</f>
        <v>0</v>
      </c>
      <c r="BB1443" s="10">
        <f>MIN(AU1443:BA1443)</f>
        <v>3</v>
      </c>
      <c r="BC1443" s="10">
        <f>MAX(AU1443:BA1443)</f>
        <v>4</v>
      </c>
      <c r="BD1443" s="10">
        <f>IF(AT1443&gt;0,(1+(BC1443-AT1443))-BB1443,-1)</f>
        <v>0</v>
      </c>
      <c r="BE1443" s="44">
        <f>AL1443-AT1443</f>
        <v>0</v>
      </c>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c r="FN1443" s="3"/>
      <c r="FO1443" s="3"/>
      <c r="FP1443" s="3"/>
      <c r="FQ1443" s="3"/>
      <c r="FR1443" s="3"/>
      <c r="FS1443" s="3"/>
      <c r="FT1443" s="3"/>
      <c r="FU1443" s="3"/>
    </row>
    <row r="1444" spans="1:177" ht="15" customHeight="1">
      <c r="A1444" s="1">
        <v>1443</v>
      </c>
      <c r="B1444" s="1">
        <v>-38.063559534471999</v>
      </c>
      <c r="C1444" s="1">
        <v>145.31993415021699</v>
      </c>
      <c r="D1444" s="1">
        <v>15</v>
      </c>
      <c r="E1444"/>
      <c r="F1444" s="1" t="s">
        <v>40</v>
      </c>
      <c r="G1444" s="1" t="s">
        <v>1680</v>
      </c>
      <c r="H1444" s="2" t="s">
        <v>1681</v>
      </c>
      <c r="I1444" s="4">
        <v>1</v>
      </c>
      <c r="J1444" s="4">
        <v>0</v>
      </c>
      <c r="K1444" s="4">
        <v>0</v>
      </c>
      <c r="L1444" s="4">
        <v>0</v>
      </c>
      <c r="M1444" s="5">
        <v>1</v>
      </c>
      <c r="N1444" s="5">
        <v>0</v>
      </c>
      <c r="O1444" s="5">
        <v>0</v>
      </c>
      <c r="P1444" s="5">
        <v>0</v>
      </c>
      <c r="Q1444" s="5">
        <v>0</v>
      </c>
      <c r="R1444" s="6">
        <v>0</v>
      </c>
      <c r="S1444" s="6">
        <v>0</v>
      </c>
      <c r="T1444" s="6">
        <v>0</v>
      </c>
      <c r="U1444" s="6">
        <v>1</v>
      </c>
      <c r="V1444" s="6">
        <v>0</v>
      </c>
      <c r="W1444" s="6">
        <v>0</v>
      </c>
      <c r="X1444" s="6">
        <v>0</v>
      </c>
      <c r="Y1444" s="7">
        <v>0</v>
      </c>
      <c r="Z1444" s="7">
        <v>0</v>
      </c>
      <c r="AA1444" s="8">
        <v>0</v>
      </c>
      <c r="AB1444" s="8">
        <v>0</v>
      </c>
      <c r="AC1444" s="8">
        <v>0</v>
      </c>
      <c r="AD1444" s="8">
        <v>0</v>
      </c>
      <c r="AE1444" s="8">
        <v>0</v>
      </c>
      <c r="AF1444" s="8">
        <v>0</v>
      </c>
      <c r="AK1444" s="9">
        <f>LEN(H1444)</f>
        <v>10</v>
      </c>
      <c r="AL1444" s="9">
        <f>SUM(R1444:X1444)</f>
        <v>1</v>
      </c>
      <c r="AM1444" s="3" t="b">
        <f>IF(R1444,1)</f>
        <v>0</v>
      </c>
      <c r="AN1444" s="3" t="b">
        <f>IF(S1444,1)</f>
        <v>0</v>
      </c>
      <c r="AO1444" s="3" t="b">
        <f>IF(T1444,1)</f>
        <v>0</v>
      </c>
      <c r="AP1444" s="3">
        <f>IF(U1444,1)</f>
        <v>1</v>
      </c>
      <c r="AQ1444" s="3" t="b">
        <f>IF(V1444,1)</f>
        <v>0</v>
      </c>
      <c r="AR1444" s="3" t="b">
        <f>IF(W1444,1)</f>
        <v>0</v>
      </c>
      <c r="AS1444" s="3" t="b">
        <f>IF(X1444,1)</f>
        <v>0</v>
      </c>
      <c r="AT1444" s="3">
        <f>SUM(AM1444:AS1444)</f>
        <v>1</v>
      </c>
      <c r="AU1444" s="10" t="b">
        <f>IF(R1444,1)</f>
        <v>0</v>
      </c>
      <c r="AV1444" s="10" t="b">
        <f>IF(S1444,2)</f>
        <v>0</v>
      </c>
      <c r="AW1444" s="10" t="b">
        <f>IF(T1444,3)</f>
        <v>0</v>
      </c>
      <c r="AX1444" s="10">
        <f>IF(U1444,4)</f>
        <v>4</v>
      </c>
      <c r="AY1444" s="10" t="b">
        <f>IF(V1444,5)</f>
        <v>0</v>
      </c>
      <c r="AZ1444" s="10" t="b">
        <f>IF(W1444,6)</f>
        <v>0</v>
      </c>
      <c r="BA1444" s="10" t="b">
        <f>IF(X1444,7)</f>
        <v>0</v>
      </c>
      <c r="BB1444" s="10">
        <f>MIN(AU1444:BA1444)</f>
        <v>4</v>
      </c>
      <c r="BC1444" s="10">
        <f>MAX(AU1444:BA1444)</f>
        <v>4</v>
      </c>
      <c r="BD1444" s="10">
        <f>IF(AT1444&gt;0,(1+(BC1444-AT1444))-BB1444,-1)</f>
        <v>0</v>
      </c>
      <c r="BE1444" s="44">
        <f>AL1444-AT1444</f>
        <v>0</v>
      </c>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c r="FN1444" s="3"/>
      <c r="FO1444" s="3"/>
      <c r="FP1444" s="3"/>
      <c r="FQ1444" s="3"/>
      <c r="FR1444" s="3"/>
      <c r="FS1444" s="3"/>
      <c r="FT1444" s="3"/>
      <c r="FU1444" s="3"/>
    </row>
    <row r="1445" spans="1:177" ht="15" customHeight="1">
      <c r="A1445" s="1">
        <v>1444</v>
      </c>
      <c r="B1445" s="1">
        <v>-38.0682559744155</v>
      </c>
      <c r="C1445" s="1">
        <v>145.29903437757301</v>
      </c>
      <c r="D1445" s="1">
        <v>15</v>
      </c>
      <c r="E1445"/>
      <c r="F1445" s="1" t="s">
        <v>40</v>
      </c>
      <c r="G1445" s="1" t="s">
        <v>1680</v>
      </c>
      <c r="H1445" s="2" t="s">
        <v>1682</v>
      </c>
      <c r="I1445" s="4">
        <v>1</v>
      </c>
      <c r="J1445" s="4">
        <v>0</v>
      </c>
      <c r="K1445" s="4">
        <v>0</v>
      </c>
      <c r="L1445" s="4">
        <v>0</v>
      </c>
      <c r="M1445" s="5">
        <v>0</v>
      </c>
      <c r="N1445" s="5">
        <v>0</v>
      </c>
      <c r="O1445" s="5">
        <v>0</v>
      </c>
      <c r="P1445" s="5">
        <v>1</v>
      </c>
      <c r="Q1445" s="5">
        <v>1</v>
      </c>
      <c r="R1445" s="6">
        <v>0</v>
      </c>
      <c r="S1445" s="6">
        <v>0</v>
      </c>
      <c r="T1445" s="6">
        <v>1</v>
      </c>
      <c r="U1445" s="6">
        <v>1</v>
      </c>
      <c r="V1445" s="6">
        <v>0</v>
      </c>
      <c r="W1445" s="6">
        <v>0</v>
      </c>
      <c r="X1445" s="6">
        <v>0</v>
      </c>
      <c r="Y1445" s="7">
        <v>0</v>
      </c>
      <c r="Z1445" s="7">
        <v>0</v>
      </c>
      <c r="AA1445" s="8">
        <v>0</v>
      </c>
      <c r="AB1445" s="8">
        <v>0</v>
      </c>
      <c r="AC1445" s="8">
        <v>0</v>
      </c>
      <c r="AD1445" s="8">
        <v>0</v>
      </c>
      <c r="AE1445" s="8">
        <v>0</v>
      </c>
      <c r="AF1445" s="8">
        <v>0</v>
      </c>
      <c r="AK1445" s="9">
        <f>LEN(H1445)</f>
        <v>19</v>
      </c>
      <c r="AL1445" s="9">
        <f>SUM(R1445:X1445)</f>
        <v>2</v>
      </c>
      <c r="AM1445" s="3" t="b">
        <f>IF(R1445,1)</f>
        <v>0</v>
      </c>
      <c r="AN1445" s="3" t="b">
        <f>IF(S1445,1)</f>
        <v>0</v>
      </c>
      <c r="AO1445" s="3">
        <f>IF(T1445,1)</f>
        <v>1</v>
      </c>
      <c r="AP1445" s="3">
        <f>IF(U1445,1)</f>
        <v>1</v>
      </c>
      <c r="AQ1445" s="3" t="b">
        <f>IF(V1445,1)</f>
        <v>0</v>
      </c>
      <c r="AR1445" s="3" t="b">
        <f>IF(W1445,1)</f>
        <v>0</v>
      </c>
      <c r="AS1445" s="3" t="b">
        <f>IF(X1445,1)</f>
        <v>0</v>
      </c>
      <c r="AT1445" s="3">
        <f>SUM(AM1445:AS1445)</f>
        <v>2</v>
      </c>
      <c r="AU1445" s="10" t="b">
        <f>IF(R1445,1)</f>
        <v>0</v>
      </c>
      <c r="AV1445" s="10" t="b">
        <f>IF(S1445,2)</f>
        <v>0</v>
      </c>
      <c r="AW1445" s="10">
        <f>IF(T1445,3)</f>
        <v>3</v>
      </c>
      <c r="AX1445" s="10">
        <f>IF(U1445,4)</f>
        <v>4</v>
      </c>
      <c r="AY1445" s="10" t="b">
        <f>IF(V1445,5)</f>
        <v>0</v>
      </c>
      <c r="AZ1445" s="10" t="b">
        <f>IF(W1445,6)</f>
        <v>0</v>
      </c>
      <c r="BA1445" s="10" t="b">
        <f>IF(X1445,7)</f>
        <v>0</v>
      </c>
      <c r="BB1445" s="10">
        <f>MIN(AU1445:BA1445)</f>
        <v>3</v>
      </c>
      <c r="BC1445" s="10">
        <f>MAX(AU1445:BA1445)</f>
        <v>4</v>
      </c>
      <c r="BD1445" s="10">
        <f>IF(AT1445&gt;0,(1+(BC1445-AT1445))-BB1445,-1)</f>
        <v>0</v>
      </c>
      <c r="BE1445" s="44">
        <f>AL1445-AT1445</f>
        <v>0</v>
      </c>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c r="FN1445" s="3"/>
      <c r="FO1445" s="3"/>
      <c r="FP1445" s="3"/>
      <c r="FQ1445" s="3"/>
      <c r="FR1445" s="3"/>
      <c r="FS1445" s="3"/>
      <c r="FT1445" s="3"/>
      <c r="FU1445" s="3"/>
    </row>
    <row r="1446" spans="1:177" ht="15" customHeight="1">
      <c r="A1446" s="1">
        <v>1445</v>
      </c>
      <c r="B1446" s="1">
        <v>-38.073695358953898</v>
      </c>
      <c r="C1446" s="1">
        <v>145.29221083783901</v>
      </c>
      <c r="D1446" s="1">
        <v>15</v>
      </c>
      <c r="E1446"/>
      <c r="F1446" s="1" t="s">
        <v>40</v>
      </c>
      <c r="G1446" s="1" t="s">
        <v>1680</v>
      </c>
      <c r="H1446" s="2" t="s">
        <v>1683</v>
      </c>
      <c r="I1446" s="4">
        <v>1</v>
      </c>
      <c r="J1446" s="4">
        <v>0</v>
      </c>
      <c r="K1446" s="4">
        <v>0</v>
      </c>
      <c r="L1446" s="4">
        <v>0</v>
      </c>
      <c r="M1446" s="5">
        <v>1</v>
      </c>
      <c r="N1446" s="5">
        <v>0</v>
      </c>
      <c r="O1446" s="5">
        <v>0</v>
      </c>
      <c r="P1446" s="5">
        <v>0</v>
      </c>
      <c r="Q1446" s="5">
        <v>0</v>
      </c>
      <c r="R1446" s="6">
        <v>0</v>
      </c>
      <c r="S1446" s="6">
        <v>0</v>
      </c>
      <c r="T1446" s="6">
        <v>0</v>
      </c>
      <c r="U1446" s="6">
        <v>1</v>
      </c>
      <c r="V1446" s="6">
        <v>0</v>
      </c>
      <c r="W1446" s="6">
        <v>0</v>
      </c>
      <c r="X1446" s="6">
        <v>0</v>
      </c>
      <c r="Y1446" s="7">
        <v>0</v>
      </c>
      <c r="Z1446" s="7">
        <v>0</v>
      </c>
      <c r="AA1446" s="8">
        <v>0</v>
      </c>
      <c r="AB1446" s="8">
        <v>0</v>
      </c>
      <c r="AC1446" s="8">
        <v>0</v>
      </c>
      <c r="AD1446" s="8">
        <v>0</v>
      </c>
      <c r="AE1446" s="8">
        <v>0</v>
      </c>
      <c r="AF1446" s="8">
        <v>0</v>
      </c>
      <c r="AJ1446" s="9" t="s">
        <v>4420</v>
      </c>
      <c r="AK1446" s="9">
        <f>LEN(H1446)</f>
        <v>6</v>
      </c>
      <c r="AL1446" s="9">
        <f>SUM(R1446:X1446)</f>
        <v>1</v>
      </c>
      <c r="AM1446" s="3" t="b">
        <f>IF(R1446,1)</f>
        <v>0</v>
      </c>
      <c r="AN1446" s="3" t="b">
        <f>IF(S1446,1)</f>
        <v>0</v>
      </c>
      <c r="AO1446" s="3" t="b">
        <f>IF(T1446,1)</f>
        <v>0</v>
      </c>
      <c r="AP1446" s="3">
        <f>IF(U1446,1)</f>
        <v>1</v>
      </c>
      <c r="AQ1446" s="3" t="b">
        <f>IF(V1446,1)</f>
        <v>0</v>
      </c>
      <c r="AR1446" s="3" t="b">
        <f>IF(W1446,1)</f>
        <v>0</v>
      </c>
      <c r="AS1446" s="3" t="b">
        <f>IF(X1446,1)</f>
        <v>0</v>
      </c>
      <c r="AT1446" s="3">
        <f>SUM(AM1446:AS1446)</f>
        <v>1</v>
      </c>
      <c r="AU1446" s="10" t="b">
        <f>IF(R1446,1)</f>
        <v>0</v>
      </c>
      <c r="AV1446" s="10" t="b">
        <f>IF(S1446,2)</f>
        <v>0</v>
      </c>
      <c r="AW1446" s="10" t="b">
        <f>IF(T1446,3)</f>
        <v>0</v>
      </c>
      <c r="AX1446" s="10">
        <f>IF(U1446,4)</f>
        <v>4</v>
      </c>
      <c r="AY1446" s="10" t="b">
        <f>IF(V1446,5)</f>
        <v>0</v>
      </c>
      <c r="AZ1446" s="10" t="b">
        <f>IF(W1446,6)</f>
        <v>0</v>
      </c>
      <c r="BA1446" s="10" t="b">
        <f>IF(X1446,7)</f>
        <v>0</v>
      </c>
      <c r="BB1446" s="10">
        <f>MIN(AU1446:BA1446)</f>
        <v>4</v>
      </c>
      <c r="BC1446" s="10">
        <f>MAX(AU1446:BA1446)</f>
        <v>4</v>
      </c>
      <c r="BD1446" s="10">
        <f>IF(AT1446&gt;0,(1+(BC1446-AT1446))-BB1446,-1)</f>
        <v>0</v>
      </c>
      <c r="BE1446" s="44">
        <f>AL1446-AT1446</f>
        <v>0</v>
      </c>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c r="FN1446" s="3"/>
      <c r="FO1446" s="3"/>
      <c r="FP1446" s="3"/>
      <c r="FQ1446" s="3"/>
      <c r="FR1446" s="3"/>
      <c r="FS1446" s="3"/>
      <c r="FT1446" s="3"/>
      <c r="FU1446" s="3"/>
    </row>
    <row r="1447" spans="1:177" ht="15" customHeight="1">
      <c r="A1447" s="1">
        <v>1446</v>
      </c>
      <c r="B1447" s="1">
        <v>-38.069506055105499</v>
      </c>
      <c r="C1447" s="1">
        <v>145.31435515546599</v>
      </c>
      <c r="D1447" s="1">
        <v>15</v>
      </c>
      <c r="E1447"/>
      <c r="F1447" s="1" t="s">
        <v>40</v>
      </c>
      <c r="G1447" s="1" t="s">
        <v>1680</v>
      </c>
      <c r="H1447" s="2" t="s">
        <v>1684</v>
      </c>
      <c r="I1447" s="4">
        <v>1</v>
      </c>
      <c r="J1447" s="4">
        <v>0</v>
      </c>
      <c r="K1447" s="4">
        <v>0</v>
      </c>
      <c r="L1447" s="4">
        <v>0</v>
      </c>
      <c r="M1447" s="5">
        <v>0</v>
      </c>
      <c r="N1447" s="5">
        <v>0</v>
      </c>
      <c r="O1447" s="5">
        <v>1</v>
      </c>
      <c r="P1447" s="5">
        <v>0</v>
      </c>
      <c r="Q1447" s="5">
        <v>0</v>
      </c>
      <c r="R1447" s="6">
        <v>0</v>
      </c>
      <c r="S1447" s="6">
        <v>0</v>
      </c>
      <c r="T1447" s="6">
        <v>1</v>
      </c>
      <c r="U1447" s="6">
        <v>0</v>
      </c>
      <c r="V1447" s="6">
        <v>0</v>
      </c>
      <c r="W1447" s="6">
        <v>0</v>
      </c>
      <c r="X1447" s="6">
        <v>0</v>
      </c>
      <c r="Y1447" s="7">
        <v>0</v>
      </c>
      <c r="Z1447" s="7">
        <v>0</v>
      </c>
      <c r="AA1447" s="8">
        <v>0</v>
      </c>
      <c r="AB1447" s="8">
        <v>0</v>
      </c>
      <c r="AC1447" s="8">
        <v>0</v>
      </c>
      <c r="AD1447" s="8">
        <v>0</v>
      </c>
      <c r="AE1447" s="8">
        <v>0</v>
      </c>
      <c r="AF1447" s="8">
        <v>0</v>
      </c>
      <c r="AK1447" s="9">
        <f>LEN(H1447)</f>
        <v>17</v>
      </c>
      <c r="AL1447" s="9">
        <f>SUM(R1447:X1447)</f>
        <v>1</v>
      </c>
      <c r="AM1447" s="3" t="b">
        <f>IF(R1447,1)</f>
        <v>0</v>
      </c>
      <c r="AN1447" s="3" t="b">
        <f>IF(S1447,1)</f>
        <v>0</v>
      </c>
      <c r="AO1447" s="3">
        <f>IF(T1447,1)</f>
        <v>1</v>
      </c>
      <c r="AP1447" s="3" t="b">
        <f>IF(U1447,1)</f>
        <v>0</v>
      </c>
      <c r="AQ1447" s="3" t="b">
        <f>IF(V1447,1)</f>
        <v>0</v>
      </c>
      <c r="AR1447" s="3" t="b">
        <f>IF(W1447,1)</f>
        <v>0</v>
      </c>
      <c r="AS1447" s="3" t="b">
        <f>IF(X1447,1)</f>
        <v>0</v>
      </c>
      <c r="AT1447" s="3">
        <f>SUM(AM1447:AS1447)</f>
        <v>1</v>
      </c>
      <c r="AU1447" s="10" t="b">
        <f>IF(R1447,1)</f>
        <v>0</v>
      </c>
      <c r="AV1447" s="10" t="b">
        <f>IF(S1447,2)</f>
        <v>0</v>
      </c>
      <c r="AW1447" s="10">
        <f>IF(T1447,3)</f>
        <v>3</v>
      </c>
      <c r="AX1447" s="10" t="b">
        <f>IF(U1447,4)</f>
        <v>0</v>
      </c>
      <c r="AY1447" s="10" t="b">
        <f>IF(V1447,5)</f>
        <v>0</v>
      </c>
      <c r="AZ1447" s="10" t="b">
        <f>IF(W1447,6)</f>
        <v>0</v>
      </c>
      <c r="BA1447" s="10" t="b">
        <f>IF(X1447,7)</f>
        <v>0</v>
      </c>
      <c r="BB1447" s="10">
        <f>MIN(AU1447:BA1447)</f>
        <v>3</v>
      </c>
      <c r="BC1447" s="10">
        <f>MAX(AU1447:BA1447)</f>
        <v>3</v>
      </c>
      <c r="BD1447" s="10">
        <f>IF(AT1447&gt;0,(1+(BC1447-AT1447))-BB1447,-1)</f>
        <v>0</v>
      </c>
      <c r="BE1447" s="44">
        <f>AL1447-AT1447</f>
        <v>0</v>
      </c>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c r="FN1447" s="3"/>
      <c r="FO1447" s="3"/>
      <c r="FP1447" s="3"/>
      <c r="FQ1447" s="3"/>
      <c r="FR1447" s="3"/>
      <c r="FS1447" s="3"/>
      <c r="FT1447" s="3"/>
      <c r="FU1447" s="3"/>
    </row>
    <row r="1448" spans="1:177" ht="15" customHeight="1">
      <c r="A1448" s="1">
        <v>1447</v>
      </c>
      <c r="B1448" s="1">
        <v>-37.857490505157998</v>
      </c>
      <c r="C1448" s="1">
        <v>145.075828609441</v>
      </c>
      <c r="D1448" s="1">
        <v>15</v>
      </c>
      <c r="E1448"/>
      <c r="F1448" s="1" t="s">
        <v>40</v>
      </c>
      <c r="G1448" s="1" t="s">
        <v>1680</v>
      </c>
      <c r="H1448" s="2" t="s">
        <v>1685</v>
      </c>
      <c r="I1448" s="4">
        <v>1</v>
      </c>
      <c r="J1448" s="4">
        <v>0</v>
      </c>
      <c r="K1448" s="4">
        <v>0</v>
      </c>
      <c r="L1448" s="4">
        <v>0</v>
      </c>
      <c r="M1448" s="5">
        <v>1</v>
      </c>
      <c r="N1448" s="5">
        <v>0</v>
      </c>
      <c r="O1448" s="5">
        <v>0</v>
      </c>
      <c r="P1448" s="5">
        <v>0</v>
      </c>
      <c r="Q1448" s="5">
        <v>0</v>
      </c>
      <c r="R1448" s="6">
        <v>0</v>
      </c>
      <c r="S1448" s="6">
        <v>0</v>
      </c>
      <c r="T1448" s="6">
        <v>0</v>
      </c>
      <c r="U1448" s="6">
        <v>0</v>
      </c>
      <c r="V1448" s="6">
        <v>1</v>
      </c>
      <c r="W1448" s="6">
        <v>0</v>
      </c>
      <c r="X1448" s="6">
        <v>0</v>
      </c>
      <c r="Y1448" s="7">
        <v>0</v>
      </c>
      <c r="Z1448" s="7">
        <v>0</v>
      </c>
      <c r="AA1448" s="8">
        <v>0</v>
      </c>
      <c r="AB1448" s="8">
        <v>0</v>
      </c>
      <c r="AC1448" s="8">
        <v>0</v>
      </c>
      <c r="AD1448" s="8">
        <v>0</v>
      </c>
      <c r="AE1448" s="8">
        <v>0</v>
      </c>
      <c r="AF1448" s="8">
        <v>0</v>
      </c>
      <c r="AK1448" s="9">
        <f>LEN(H1448)</f>
        <v>10</v>
      </c>
      <c r="AL1448" s="9">
        <f>SUM(R1448:X1448)</f>
        <v>1</v>
      </c>
      <c r="AM1448" s="3" t="b">
        <f>IF(R1448,1)</f>
        <v>0</v>
      </c>
      <c r="AN1448" s="3" t="b">
        <f>IF(S1448,1)</f>
        <v>0</v>
      </c>
      <c r="AO1448" s="3" t="b">
        <f>IF(T1448,1)</f>
        <v>0</v>
      </c>
      <c r="AP1448" s="3" t="b">
        <f>IF(U1448,1)</f>
        <v>0</v>
      </c>
      <c r="AQ1448" s="3">
        <f>IF(V1448,1)</f>
        <v>1</v>
      </c>
      <c r="AR1448" s="3" t="b">
        <f>IF(W1448,1)</f>
        <v>0</v>
      </c>
      <c r="AS1448" s="3" t="b">
        <f>IF(X1448,1)</f>
        <v>0</v>
      </c>
      <c r="AT1448" s="3">
        <f>SUM(AM1448:AS1448)</f>
        <v>1</v>
      </c>
      <c r="AU1448" s="10" t="b">
        <f>IF(R1448,1)</f>
        <v>0</v>
      </c>
      <c r="AV1448" s="10" t="b">
        <f>IF(S1448,2)</f>
        <v>0</v>
      </c>
      <c r="AW1448" s="10" t="b">
        <f>IF(T1448,3)</f>
        <v>0</v>
      </c>
      <c r="AX1448" s="10" t="b">
        <f>IF(U1448,4)</f>
        <v>0</v>
      </c>
      <c r="AY1448" s="10">
        <f>IF(V1448,5)</f>
        <v>5</v>
      </c>
      <c r="AZ1448" s="10" t="b">
        <f>IF(W1448,6)</f>
        <v>0</v>
      </c>
      <c r="BA1448" s="10" t="b">
        <f>IF(X1448,7)</f>
        <v>0</v>
      </c>
      <c r="BB1448" s="10">
        <f>MIN(AU1448:BA1448)</f>
        <v>5</v>
      </c>
      <c r="BC1448" s="10">
        <f>MAX(AU1448:BA1448)</f>
        <v>5</v>
      </c>
      <c r="BD1448" s="10">
        <f>IF(AT1448&gt;0,(1+(BC1448-AT1448))-BB1448,-1)</f>
        <v>0</v>
      </c>
      <c r="BE1448" s="44">
        <f>AL1448-AT1448</f>
        <v>0</v>
      </c>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c r="FN1448" s="3"/>
      <c r="FO1448" s="3"/>
      <c r="FP1448" s="3"/>
      <c r="FQ1448" s="3"/>
      <c r="FR1448" s="3"/>
      <c r="FS1448" s="3"/>
      <c r="FT1448" s="3"/>
      <c r="FU1448" s="3"/>
    </row>
    <row r="1449" spans="1:177" ht="15" customHeight="1">
      <c r="A1449" s="1">
        <v>1448</v>
      </c>
      <c r="B1449" s="1">
        <v>-38.026961803400198</v>
      </c>
      <c r="C1449" s="1">
        <v>145.352682695922</v>
      </c>
      <c r="D1449" s="1">
        <v>15</v>
      </c>
      <c r="E1449"/>
      <c r="F1449" s="1" t="s">
        <v>40</v>
      </c>
      <c r="G1449" s="1" t="s">
        <v>1680</v>
      </c>
      <c r="H1449" s="2" t="s">
        <v>1686</v>
      </c>
      <c r="I1449" s="4">
        <v>1</v>
      </c>
      <c r="J1449" s="4">
        <v>0</v>
      </c>
      <c r="K1449" s="4">
        <v>0</v>
      </c>
      <c r="L1449" s="4">
        <v>0</v>
      </c>
      <c r="M1449" s="5">
        <v>1</v>
      </c>
      <c r="N1449" s="5">
        <v>0</v>
      </c>
      <c r="O1449" s="5">
        <v>0</v>
      </c>
      <c r="P1449" s="5">
        <v>0</v>
      </c>
      <c r="Q1449" s="5">
        <v>0</v>
      </c>
      <c r="R1449" s="6">
        <v>0</v>
      </c>
      <c r="S1449" s="6">
        <v>0</v>
      </c>
      <c r="T1449" s="6">
        <v>0</v>
      </c>
      <c r="U1449" s="6">
        <v>1</v>
      </c>
      <c r="V1449" s="6">
        <v>0</v>
      </c>
      <c r="W1449" s="6">
        <v>0</v>
      </c>
      <c r="X1449" s="6">
        <v>0</v>
      </c>
      <c r="Y1449" s="7">
        <v>0</v>
      </c>
      <c r="Z1449" s="7">
        <v>0</v>
      </c>
      <c r="AA1449" s="8">
        <v>0</v>
      </c>
      <c r="AB1449" s="8">
        <v>0</v>
      </c>
      <c r="AC1449" s="8">
        <v>0</v>
      </c>
      <c r="AD1449" s="8">
        <v>0</v>
      </c>
      <c r="AE1449" s="8">
        <v>0</v>
      </c>
      <c r="AF1449" s="8">
        <v>0</v>
      </c>
      <c r="AK1449" s="9">
        <f>LEN(H1449)</f>
        <v>7</v>
      </c>
      <c r="AL1449" s="9">
        <f>SUM(R1449:X1449)</f>
        <v>1</v>
      </c>
      <c r="AM1449" s="3" t="b">
        <f>IF(R1449,1)</f>
        <v>0</v>
      </c>
      <c r="AN1449" s="3" t="b">
        <f>IF(S1449,1)</f>
        <v>0</v>
      </c>
      <c r="AO1449" s="3" t="b">
        <f>IF(T1449,1)</f>
        <v>0</v>
      </c>
      <c r="AP1449" s="3">
        <f>IF(U1449,1)</f>
        <v>1</v>
      </c>
      <c r="AQ1449" s="3" t="b">
        <f>IF(V1449,1)</f>
        <v>0</v>
      </c>
      <c r="AR1449" s="3" t="b">
        <f>IF(W1449,1)</f>
        <v>0</v>
      </c>
      <c r="AS1449" s="3" t="b">
        <f>IF(X1449,1)</f>
        <v>0</v>
      </c>
      <c r="AT1449" s="3">
        <f>SUM(AM1449:AS1449)</f>
        <v>1</v>
      </c>
      <c r="AU1449" s="10" t="b">
        <f>IF(R1449,1)</f>
        <v>0</v>
      </c>
      <c r="AV1449" s="10" t="b">
        <f>IF(S1449,2)</f>
        <v>0</v>
      </c>
      <c r="AW1449" s="10" t="b">
        <f>IF(T1449,3)</f>
        <v>0</v>
      </c>
      <c r="AX1449" s="10">
        <f>IF(U1449,4)</f>
        <v>4</v>
      </c>
      <c r="AY1449" s="10" t="b">
        <f>IF(V1449,5)</f>
        <v>0</v>
      </c>
      <c r="AZ1449" s="10" t="b">
        <f>IF(W1449,6)</f>
        <v>0</v>
      </c>
      <c r="BA1449" s="10" t="b">
        <f>IF(X1449,7)</f>
        <v>0</v>
      </c>
      <c r="BB1449" s="10">
        <f>MIN(AU1449:BA1449)</f>
        <v>4</v>
      </c>
      <c r="BC1449" s="10">
        <f>MAX(AU1449:BA1449)</f>
        <v>4</v>
      </c>
      <c r="BD1449" s="10">
        <f>IF(AT1449&gt;0,(1+(BC1449-AT1449))-BB1449,-1)</f>
        <v>0</v>
      </c>
      <c r="BE1449" s="44">
        <f>AL1449-AT1449</f>
        <v>0</v>
      </c>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c r="FN1449" s="3"/>
      <c r="FO1449" s="3"/>
      <c r="FP1449" s="3"/>
      <c r="FQ1449" s="3"/>
      <c r="FR1449" s="3"/>
      <c r="FS1449" s="3"/>
      <c r="FT1449" s="3"/>
      <c r="FU1449" s="3"/>
    </row>
    <row r="1450" spans="1:177" ht="15" customHeight="1">
      <c r="A1450" s="1">
        <v>1449</v>
      </c>
      <c r="B1450" s="1">
        <v>-38.026357620488902</v>
      </c>
      <c r="C1450" s="1">
        <v>145.350593682598</v>
      </c>
      <c r="D1450" s="1">
        <v>15</v>
      </c>
      <c r="E1450"/>
      <c r="F1450" s="1" t="s">
        <v>40</v>
      </c>
      <c r="G1450" s="1" t="s">
        <v>1680</v>
      </c>
      <c r="H1450" s="2" t="s">
        <v>1687</v>
      </c>
      <c r="I1450" s="4">
        <v>1</v>
      </c>
      <c r="J1450" s="4">
        <v>0</v>
      </c>
      <c r="K1450" s="4">
        <v>0</v>
      </c>
      <c r="L1450" s="4">
        <v>0</v>
      </c>
      <c r="M1450" s="5">
        <v>1</v>
      </c>
      <c r="N1450" s="5">
        <v>0</v>
      </c>
      <c r="O1450" s="5">
        <v>0</v>
      </c>
      <c r="P1450" s="5">
        <v>0</v>
      </c>
      <c r="Q1450" s="5">
        <v>0</v>
      </c>
      <c r="R1450" s="6">
        <v>0</v>
      </c>
      <c r="S1450" s="6">
        <v>0</v>
      </c>
      <c r="T1450" s="6">
        <v>0</v>
      </c>
      <c r="U1450" s="6">
        <v>1</v>
      </c>
      <c r="V1450" s="6">
        <v>0</v>
      </c>
      <c r="W1450" s="6">
        <v>0</v>
      </c>
      <c r="X1450" s="6">
        <v>0</v>
      </c>
      <c r="Y1450" s="7">
        <v>0</v>
      </c>
      <c r="Z1450" s="7">
        <v>0</v>
      </c>
      <c r="AA1450" s="8">
        <v>0</v>
      </c>
      <c r="AB1450" s="8">
        <v>0</v>
      </c>
      <c r="AC1450" s="8">
        <v>0</v>
      </c>
      <c r="AD1450" s="8">
        <v>0</v>
      </c>
      <c r="AE1450" s="8">
        <v>0</v>
      </c>
      <c r="AF1450" s="8">
        <v>0</v>
      </c>
      <c r="AK1450" s="9">
        <f>LEN(H1450)</f>
        <v>10</v>
      </c>
      <c r="AL1450" s="9">
        <f>SUM(R1450:X1450)</f>
        <v>1</v>
      </c>
      <c r="AM1450" s="3" t="b">
        <f>IF(R1450,1)</f>
        <v>0</v>
      </c>
      <c r="AN1450" s="3" t="b">
        <f>IF(S1450,1)</f>
        <v>0</v>
      </c>
      <c r="AO1450" s="3" t="b">
        <f>IF(T1450,1)</f>
        <v>0</v>
      </c>
      <c r="AP1450" s="3">
        <f>IF(U1450,1)</f>
        <v>1</v>
      </c>
      <c r="AQ1450" s="3" t="b">
        <f>IF(V1450,1)</f>
        <v>0</v>
      </c>
      <c r="AR1450" s="3" t="b">
        <f>IF(W1450,1)</f>
        <v>0</v>
      </c>
      <c r="AS1450" s="3" t="b">
        <f>IF(X1450,1)</f>
        <v>0</v>
      </c>
      <c r="AT1450" s="3">
        <f>SUM(AM1450:AS1450)</f>
        <v>1</v>
      </c>
      <c r="AU1450" s="10" t="b">
        <f>IF(R1450,1)</f>
        <v>0</v>
      </c>
      <c r="AV1450" s="10" t="b">
        <f>IF(S1450,2)</f>
        <v>0</v>
      </c>
      <c r="AW1450" s="10" t="b">
        <f>IF(T1450,3)</f>
        <v>0</v>
      </c>
      <c r="AX1450" s="10">
        <f>IF(U1450,4)</f>
        <v>4</v>
      </c>
      <c r="AY1450" s="10" t="b">
        <f>IF(V1450,5)</f>
        <v>0</v>
      </c>
      <c r="AZ1450" s="10" t="b">
        <f>IF(W1450,6)</f>
        <v>0</v>
      </c>
      <c r="BA1450" s="10" t="b">
        <f>IF(X1450,7)</f>
        <v>0</v>
      </c>
      <c r="BB1450" s="10">
        <f>MIN(AU1450:BA1450)</f>
        <v>4</v>
      </c>
      <c r="BC1450" s="10">
        <f>MAX(AU1450:BA1450)</f>
        <v>4</v>
      </c>
      <c r="BD1450" s="10">
        <f>IF(AT1450&gt;0,(1+(BC1450-AT1450))-BB1450,-1)</f>
        <v>0</v>
      </c>
      <c r="BE1450" s="44">
        <f>AL1450-AT1450</f>
        <v>0</v>
      </c>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c r="FN1450" s="3"/>
      <c r="FO1450" s="3"/>
      <c r="FP1450" s="3"/>
      <c r="FQ1450" s="3"/>
      <c r="FR1450" s="3"/>
      <c r="FS1450" s="3"/>
      <c r="FT1450" s="3"/>
      <c r="FU1450" s="3"/>
    </row>
    <row r="1451" spans="1:177" ht="15" customHeight="1">
      <c r="A1451" s="1">
        <v>1450</v>
      </c>
      <c r="B1451" s="1">
        <v>-38.023720736656898</v>
      </c>
      <c r="C1451" s="1">
        <v>145.36046421177201</v>
      </c>
      <c r="D1451" s="1">
        <v>15</v>
      </c>
      <c r="E1451"/>
      <c r="F1451" s="1" t="s">
        <v>40</v>
      </c>
      <c r="G1451" s="1" t="s">
        <v>1680</v>
      </c>
      <c r="H1451" s="2" t="s">
        <v>1688</v>
      </c>
      <c r="I1451" s="4">
        <v>1</v>
      </c>
      <c r="J1451" s="4">
        <v>0</v>
      </c>
      <c r="K1451" s="4">
        <v>0</v>
      </c>
      <c r="L1451" s="4">
        <v>0</v>
      </c>
      <c r="M1451" s="5">
        <v>0</v>
      </c>
      <c r="N1451" s="5">
        <v>0</v>
      </c>
      <c r="O1451" s="5">
        <v>0</v>
      </c>
      <c r="P1451" s="5">
        <v>1</v>
      </c>
      <c r="Q1451" s="5">
        <v>0</v>
      </c>
      <c r="R1451" s="6">
        <v>0</v>
      </c>
      <c r="S1451" s="6">
        <v>0</v>
      </c>
      <c r="T1451" s="6">
        <v>0</v>
      </c>
      <c r="U1451" s="6">
        <v>1</v>
      </c>
      <c r="V1451" s="6">
        <v>0</v>
      </c>
      <c r="W1451" s="6">
        <v>0</v>
      </c>
      <c r="X1451" s="6">
        <v>0</v>
      </c>
      <c r="Y1451" s="7">
        <v>0</v>
      </c>
      <c r="Z1451" s="7">
        <v>0</v>
      </c>
      <c r="AA1451" s="8">
        <v>0</v>
      </c>
      <c r="AB1451" s="8">
        <v>0</v>
      </c>
      <c r="AC1451" s="8">
        <v>0</v>
      </c>
      <c r="AD1451" s="8">
        <v>0</v>
      </c>
      <c r="AE1451" s="8">
        <v>0</v>
      </c>
      <c r="AF1451" s="8">
        <v>0</v>
      </c>
      <c r="AK1451" s="9">
        <f>LEN(H1451)</f>
        <v>15</v>
      </c>
      <c r="AL1451" s="9">
        <f>SUM(R1451:X1451)</f>
        <v>1</v>
      </c>
      <c r="AM1451" s="3" t="b">
        <f>IF(R1451,1)</f>
        <v>0</v>
      </c>
      <c r="AN1451" s="3" t="b">
        <f>IF(S1451,1)</f>
        <v>0</v>
      </c>
      <c r="AO1451" s="3" t="b">
        <f>IF(T1451,1)</f>
        <v>0</v>
      </c>
      <c r="AP1451" s="3">
        <f>IF(U1451,1)</f>
        <v>1</v>
      </c>
      <c r="AQ1451" s="3" t="b">
        <f>IF(V1451,1)</f>
        <v>0</v>
      </c>
      <c r="AR1451" s="3" t="b">
        <f>IF(W1451,1)</f>
        <v>0</v>
      </c>
      <c r="AS1451" s="3" t="b">
        <f>IF(X1451,1)</f>
        <v>0</v>
      </c>
      <c r="AT1451" s="3">
        <f>SUM(AM1451:AS1451)</f>
        <v>1</v>
      </c>
      <c r="AU1451" s="10" t="b">
        <f>IF(R1451,1)</f>
        <v>0</v>
      </c>
      <c r="AV1451" s="10" t="b">
        <f>IF(S1451,2)</f>
        <v>0</v>
      </c>
      <c r="AW1451" s="10" t="b">
        <f>IF(T1451,3)</f>
        <v>0</v>
      </c>
      <c r="AX1451" s="10">
        <f>IF(U1451,4)</f>
        <v>4</v>
      </c>
      <c r="AY1451" s="10" t="b">
        <f>IF(V1451,5)</f>
        <v>0</v>
      </c>
      <c r="AZ1451" s="10" t="b">
        <f>IF(W1451,6)</f>
        <v>0</v>
      </c>
      <c r="BA1451" s="10" t="b">
        <f>IF(X1451,7)</f>
        <v>0</v>
      </c>
      <c r="BB1451" s="10">
        <f>MIN(AU1451:BA1451)</f>
        <v>4</v>
      </c>
      <c r="BC1451" s="10">
        <f>MAX(AU1451:BA1451)</f>
        <v>4</v>
      </c>
      <c r="BD1451" s="10">
        <f>IF(AT1451&gt;0,(1+(BC1451-AT1451))-BB1451,-1)</f>
        <v>0</v>
      </c>
      <c r="BE1451" s="44">
        <f>AL1451-AT1451</f>
        <v>0</v>
      </c>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c r="FN1451" s="3"/>
      <c r="FO1451" s="3"/>
      <c r="FP1451" s="3"/>
      <c r="FQ1451" s="3"/>
      <c r="FR1451" s="3"/>
      <c r="FS1451" s="3"/>
      <c r="FT1451" s="3"/>
      <c r="FU1451" s="3"/>
    </row>
    <row r="1452" spans="1:177" ht="15" customHeight="1">
      <c r="A1452" s="1">
        <v>1451</v>
      </c>
      <c r="B1452" s="1">
        <v>-38.099870843999902</v>
      </c>
      <c r="C1452" s="1">
        <v>145.33047944</v>
      </c>
      <c r="D1452" s="1">
        <v>15</v>
      </c>
      <c r="E1452"/>
      <c r="F1452" s="1" t="s">
        <v>40</v>
      </c>
      <c r="G1452" s="1" t="s">
        <v>1680</v>
      </c>
      <c r="H1452" s="2" t="s">
        <v>1689</v>
      </c>
      <c r="I1452" s="4">
        <v>1</v>
      </c>
      <c r="J1452" s="4">
        <v>0</v>
      </c>
      <c r="K1452" s="4">
        <v>0</v>
      </c>
      <c r="L1452" s="4">
        <v>0</v>
      </c>
      <c r="M1452" s="5">
        <v>1</v>
      </c>
      <c r="N1452" s="5">
        <v>0</v>
      </c>
      <c r="O1452" s="5">
        <v>0</v>
      </c>
      <c r="P1452" s="5">
        <v>0</v>
      </c>
      <c r="Q1452" s="5">
        <v>0</v>
      </c>
      <c r="R1452" s="6">
        <v>0</v>
      </c>
      <c r="S1452" s="6">
        <v>0</v>
      </c>
      <c r="T1452" s="6">
        <v>0</v>
      </c>
      <c r="U1452" s="6">
        <v>1</v>
      </c>
      <c r="V1452" s="6">
        <v>0</v>
      </c>
      <c r="W1452" s="6">
        <v>0</v>
      </c>
      <c r="X1452" s="6">
        <v>0</v>
      </c>
      <c r="Y1452" s="7">
        <v>0</v>
      </c>
      <c r="Z1452" s="7">
        <v>0</v>
      </c>
      <c r="AA1452" s="8">
        <v>0</v>
      </c>
      <c r="AB1452" s="8">
        <v>0</v>
      </c>
      <c r="AC1452" s="8">
        <v>0</v>
      </c>
      <c r="AD1452" s="8">
        <v>0</v>
      </c>
      <c r="AE1452" s="8">
        <v>0</v>
      </c>
      <c r="AF1452" s="8">
        <v>0</v>
      </c>
      <c r="AK1452" s="9">
        <f>LEN(H1452)</f>
        <v>12</v>
      </c>
      <c r="AL1452" s="9">
        <f>SUM(R1452:X1452)</f>
        <v>1</v>
      </c>
      <c r="AM1452" s="3" t="b">
        <f>IF(R1452,1)</f>
        <v>0</v>
      </c>
      <c r="AN1452" s="3" t="b">
        <f>IF(S1452,1)</f>
        <v>0</v>
      </c>
      <c r="AO1452" s="3" t="b">
        <f>IF(T1452,1)</f>
        <v>0</v>
      </c>
      <c r="AP1452" s="3">
        <f>IF(U1452,1)</f>
        <v>1</v>
      </c>
      <c r="AQ1452" s="3" t="b">
        <f>IF(V1452,1)</f>
        <v>0</v>
      </c>
      <c r="AR1452" s="3" t="b">
        <f>IF(W1452,1)</f>
        <v>0</v>
      </c>
      <c r="AS1452" s="3" t="b">
        <f>IF(X1452,1)</f>
        <v>0</v>
      </c>
      <c r="AT1452" s="3">
        <f>SUM(AM1452:AS1452)</f>
        <v>1</v>
      </c>
      <c r="AU1452" s="10" t="b">
        <f>IF(R1452,1)</f>
        <v>0</v>
      </c>
      <c r="AV1452" s="10" t="b">
        <f>IF(S1452,2)</f>
        <v>0</v>
      </c>
      <c r="AW1452" s="10" t="b">
        <f>IF(T1452,3)</f>
        <v>0</v>
      </c>
      <c r="AX1452" s="10">
        <f>IF(U1452,4)</f>
        <v>4</v>
      </c>
      <c r="AY1452" s="10" t="b">
        <f>IF(V1452,5)</f>
        <v>0</v>
      </c>
      <c r="AZ1452" s="10" t="b">
        <f>IF(W1452,6)</f>
        <v>0</v>
      </c>
      <c r="BA1452" s="10" t="b">
        <f>IF(X1452,7)</f>
        <v>0</v>
      </c>
      <c r="BB1452" s="10">
        <f>MIN(AU1452:BA1452)</f>
        <v>4</v>
      </c>
      <c r="BC1452" s="10">
        <f>MAX(AU1452:BA1452)</f>
        <v>4</v>
      </c>
      <c r="BD1452" s="10">
        <f>IF(AT1452&gt;0,(1+(BC1452-AT1452))-BB1452,-1)</f>
        <v>0</v>
      </c>
      <c r="BE1452" s="44">
        <f>AL1452-AT1452</f>
        <v>0</v>
      </c>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c r="FN1452" s="3"/>
      <c r="FO1452" s="3"/>
      <c r="FP1452" s="3"/>
      <c r="FQ1452" s="3"/>
      <c r="FR1452" s="3"/>
      <c r="FS1452" s="3"/>
      <c r="FT1452" s="3"/>
      <c r="FU1452" s="3"/>
    </row>
    <row r="1453" spans="1:177" ht="15" customHeight="1">
      <c r="A1453" s="1">
        <v>1452</v>
      </c>
      <c r="B1453" s="1">
        <v>-38.105037723310602</v>
      </c>
      <c r="C1453" s="1">
        <v>145.34065037658399</v>
      </c>
      <c r="D1453" s="1">
        <v>15</v>
      </c>
      <c r="E1453"/>
      <c r="F1453" s="1" t="s">
        <v>40</v>
      </c>
      <c r="G1453" s="1" t="s">
        <v>1680</v>
      </c>
      <c r="H1453" s="2" t="s">
        <v>1690</v>
      </c>
      <c r="I1453" s="4">
        <v>1</v>
      </c>
      <c r="J1453" s="4">
        <v>0</v>
      </c>
      <c r="K1453" s="4">
        <v>0</v>
      </c>
      <c r="L1453" s="4">
        <v>0</v>
      </c>
      <c r="M1453" s="5">
        <v>1</v>
      </c>
      <c r="N1453" s="5">
        <v>0</v>
      </c>
      <c r="O1453" s="5">
        <v>0</v>
      </c>
      <c r="P1453" s="5">
        <v>0</v>
      </c>
      <c r="Q1453" s="5">
        <v>0</v>
      </c>
      <c r="R1453" s="6">
        <v>0</v>
      </c>
      <c r="S1453" s="6">
        <v>0</v>
      </c>
      <c r="T1453" s="6">
        <v>0</v>
      </c>
      <c r="U1453" s="6">
        <v>1</v>
      </c>
      <c r="V1453" s="6">
        <v>0</v>
      </c>
      <c r="W1453" s="6">
        <v>0</v>
      </c>
      <c r="X1453" s="6">
        <v>0</v>
      </c>
      <c r="Y1453" s="7">
        <v>0</v>
      </c>
      <c r="Z1453" s="7">
        <v>0</v>
      </c>
      <c r="AA1453" s="8">
        <v>0</v>
      </c>
      <c r="AB1453" s="8">
        <v>0</v>
      </c>
      <c r="AC1453" s="8">
        <v>0</v>
      </c>
      <c r="AD1453" s="8">
        <v>0</v>
      </c>
      <c r="AE1453" s="8">
        <v>0</v>
      </c>
      <c r="AF1453" s="8">
        <v>0</v>
      </c>
      <c r="AK1453" s="9">
        <f>LEN(H1453)</f>
        <v>9</v>
      </c>
      <c r="AL1453" s="9">
        <f>SUM(R1453:X1453)</f>
        <v>1</v>
      </c>
      <c r="AM1453" s="3" t="b">
        <f>IF(R1453,1)</f>
        <v>0</v>
      </c>
      <c r="AN1453" s="3" t="b">
        <f>IF(S1453,1)</f>
        <v>0</v>
      </c>
      <c r="AO1453" s="3" t="b">
        <f>IF(T1453,1)</f>
        <v>0</v>
      </c>
      <c r="AP1453" s="3">
        <f>IF(U1453,1)</f>
        <v>1</v>
      </c>
      <c r="AQ1453" s="3" t="b">
        <f>IF(V1453,1)</f>
        <v>0</v>
      </c>
      <c r="AR1453" s="3" t="b">
        <f>IF(W1453,1)</f>
        <v>0</v>
      </c>
      <c r="AS1453" s="3" t="b">
        <f>IF(X1453,1)</f>
        <v>0</v>
      </c>
      <c r="AT1453" s="3">
        <f>SUM(AM1453:AS1453)</f>
        <v>1</v>
      </c>
      <c r="AU1453" s="10" t="b">
        <f>IF(R1453,1)</f>
        <v>0</v>
      </c>
      <c r="AV1453" s="10" t="b">
        <f>IF(S1453,2)</f>
        <v>0</v>
      </c>
      <c r="AW1453" s="10" t="b">
        <f>IF(T1453,3)</f>
        <v>0</v>
      </c>
      <c r="AX1453" s="10">
        <f>IF(U1453,4)</f>
        <v>4</v>
      </c>
      <c r="AY1453" s="10" t="b">
        <f>IF(V1453,5)</f>
        <v>0</v>
      </c>
      <c r="AZ1453" s="10" t="b">
        <f>IF(W1453,6)</f>
        <v>0</v>
      </c>
      <c r="BA1453" s="10" t="b">
        <f>IF(X1453,7)</f>
        <v>0</v>
      </c>
      <c r="BB1453" s="10">
        <f>MIN(AU1453:BA1453)</f>
        <v>4</v>
      </c>
      <c r="BC1453" s="10">
        <f>MAX(AU1453:BA1453)</f>
        <v>4</v>
      </c>
      <c r="BD1453" s="10">
        <f>IF(AT1453&gt;0,(1+(BC1453-AT1453))-BB1453,-1)</f>
        <v>0</v>
      </c>
      <c r="BE1453" s="44">
        <f>AL1453-AT1453</f>
        <v>0</v>
      </c>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c r="FN1453" s="3"/>
      <c r="FO1453" s="3"/>
      <c r="FP1453" s="3"/>
      <c r="FQ1453" s="3"/>
      <c r="FR1453" s="3"/>
      <c r="FS1453" s="3"/>
      <c r="FT1453" s="3"/>
      <c r="FU1453" s="3"/>
    </row>
    <row r="1454" spans="1:177" ht="15" customHeight="1">
      <c r="A1454" s="1">
        <v>1453</v>
      </c>
      <c r="B1454" s="1">
        <v>-38.075483646972899</v>
      </c>
      <c r="C1454" s="1">
        <v>145.376570519712</v>
      </c>
      <c r="D1454" s="1">
        <v>15</v>
      </c>
      <c r="E1454"/>
      <c r="F1454" s="1" t="s">
        <v>40</v>
      </c>
      <c r="G1454" s="1" t="s">
        <v>1680</v>
      </c>
      <c r="H1454" s="2" t="s">
        <v>1488</v>
      </c>
      <c r="I1454" s="4">
        <v>0</v>
      </c>
      <c r="J1454" s="4">
        <v>0</v>
      </c>
      <c r="K1454" s="4">
        <v>0</v>
      </c>
      <c r="L1454" s="4">
        <v>1</v>
      </c>
      <c r="M1454" s="5">
        <v>0</v>
      </c>
      <c r="N1454" s="5">
        <v>0</v>
      </c>
      <c r="O1454" s="5">
        <v>0</v>
      </c>
      <c r="P1454" s="5">
        <v>0</v>
      </c>
      <c r="Q1454" s="5">
        <v>0</v>
      </c>
      <c r="R1454" s="6">
        <v>0</v>
      </c>
      <c r="S1454" s="6">
        <v>0</v>
      </c>
      <c r="T1454" s="6">
        <v>0</v>
      </c>
      <c r="U1454" s="6">
        <v>0</v>
      </c>
      <c r="V1454" s="6">
        <v>0</v>
      </c>
      <c r="W1454" s="6">
        <v>0</v>
      </c>
      <c r="X1454" s="6">
        <v>0</v>
      </c>
      <c r="Y1454" s="7">
        <v>0</v>
      </c>
      <c r="Z1454" s="7">
        <v>0</v>
      </c>
      <c r="AA1454" s="8">
        <v>0</v>
      </c>
      <c r="AB1454" s="8">
        <v>0</v>
      </c>
      <c r="AC1454" s="8">
        <v>0</v>
      </c>
      <c r="AD1454" s="8">
        <v>0</v>
      </c>
      <c r="AE1454" s="8">
        <v>0</v>
      </c>
      <c r="AF1454" s="8">
        <v>0</v>
      </c>
      <c r="AK1454" s="9">
        <f>LEN(H1454)</f>
        <v>4</v>
      </c>
      <c r="AL1454" s="9">
        <f>SUM(R1454:X1454)</f>
        <v>0</v>
      </c>
      <c r="AM1454" s="3" t="b">
        <f>IF(R1454,1)</f>
        <v>0</v>
      </c>
      <c r="AN1454" s="3" t="b">
        <f>IF(S1454,1)</f>
        <v>0</v>
      </c>
      <c r="AO1454" s="3" t="b">
        <f>IF(T1454,1)</f>
        <v>0</v>
      </c>
      <c r="AP1454" s="3" t="b">
        <f>IF(U1454,1)</f>
        <v>0</v>
      </c>
      <c r="AQ1454" s="3" t="b">
        <f>IF(V1454,1)</f>
        <v>0</v>
      </c>
      <c r="AR1454" s="3" t="b">
        <f>IF(W1454,1)</f>
        <v>0</v>
      </c>
      <c r="AS1454" s="3" t="b">
        <f>IF(X1454,1)</f>
        <v>0</v>
      </c>
      <c r="AT1454" s="3">
        <f>SUM(AM1454:AS1454)</f>
        <v>0</v>
      </c>
      <c r="AU1454" s="10" t="b">
        <f>IF(R1454,1)</f>
        <v>0</v>
      </c>
      <c r="AV1454" s="10" t="b">
        <f>IF(S1454,2)</f>
        <v>0</v>
      </c>
      <c r="AW1454" s="10" t="b">
        <f>IF(T1454,3)</f>
        <v>0</v>
      </c>
      <c r="AX1454" s="10" t="b">
        <f>IF(U1454,4)</f>
        <v>0</v>
      </c>
      <c r="AY1454" s="10" t="b">
        <f>IF(V1454,5)</f>
        <v>0</v>
      </c>
      <c r="AZ1454" s="10" t="b">
        <f>IF(W1454,6)</f>
        <v>0</v>
      </c>
      <c r="BA1454" s="10" t="b">
        <f>IF(X1454,7)</f>
        <v>0</v>
      </c>
      <c r="BB1454" s="10">
        <f>MIN(AU1454:BA1454)</f>
        <v>0</v>
      </c>
      <c r="BC1454" s="10">
        <f>MAX(AU1454:BA1454)</f>
        <v>0</v>
      </c>
      <c r="BD1454" s="10">
        <f>IF(AT1454&gt;0,(1+(BC1454-AT1454))-BB1454,-1)</f>
        <v>-1</v>
      </c>
      <c r="BE1454" s="44">
        <f>AL1454-AT1454</f>
        <v>0</v>
      </c>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c r="FN1454" s="3"/>
      <c r="FO1454" s="3"/>
      <c r="FP1454" s="3"/>
      <c r="FQ1454" s="3"/>
      <c r="FR1454" s="3"/>
      <c r="FS1454" s="3"/>
      <c r="FT1454" s="3"/>
      <c r="FU1454" s="3"/>
    </row>
    <row r="1455" spans="1:177" ht="15" customHeight="1">
      <c r="A1455" s="1">
        <v>1454</v>
      </c>
      <c r="B1455" s="1">
        <v>-37.969406451071698</v>
      </c>
      <c r="C1455" s="1">
        <v>145.24648757271399</v>
      </c>
      <c r="D1455" s="1">
        <v>11</v>
      </c>
      <c r="E1455"/>
      <c r="F1455" s="1" t="s">
        <v>40</v>
      </c>
      <c r="G1455" s="1" t="s">
        <v>1680</v>
      </c>
      <c r="H1455" s="2" t="s">
        <v>1691</v>
      </c>
      <c r="I1455" s="4">
        <v>1</v>
      </c>
      <c r="J1455" s="4">
        <v>0</v>
      </c>
      <c r="K1455" s="4">
        <v>0</v>
      </c>
      <c r="L1455" s="4">
        <v>0</v>
      </c>
      <c r="M1455" s="5">
        <v>1</v>
      </c>
      <c r="N1455" s="5">
        <v>0</v>
      </c>
      <c r="O1455" s="5">
        <v>0</v>
      </c>
      <c r="P1455" s="5">
        <v>0</v>
      </c>
      <c r="Q1455" s="5">
        <v>0</v>
      </c>
      <c r="R1455" s="6">
        <v>0</v>
      </c>
      <c r="S1455" s="6">
        <v>0</v>
      </c>
      <c r="T1455" s="6">
        <v>0</v>
      </c>
      <c r="U1455" s="6">
        <v>0</v>
      </c>
      <c r="V1455" s="6">
        <v>1</v>
      </c>
      <c r="W1455" s="6">
        <v>0</v>
      </c>
      <c r="X1455" s="6">
        <v>0</v>
      </c>
      <c r="Y1455" s="7">
        <v>0</v>
      </c>
      <c r="Z1455" s="7">
        <v>0</v>
      </c>
      <c r="AA1455" s="8">
        <v>0</v>
      </c>
      <c r="AB1455" s="8">
        <v>0</v>
      </c>
      <c r="AC1455" s="8">
        <v>0</v>
      </c>
      <c r="AD1455" s="8">
        <v>0</v>
      </c>
      <c r="AE1455" s="8">
        <v>0</v>
      </c>
      <c r="AF1455" s="8">
        <v>0</v>
      </c>
      <c r="AK1455" s="9">
        <f>LEN(H1455)</f>
        <v>14</v>
      </c>
      <c r="AL1455" s="9">
        <f>SUM(R1455:X1455)</f>
        <v>1</v>
      </c>
      <c r="AM1455" s="3" t="b">
        <f>IF(R1455,1)</f>
        <v>0</v>
      </c>
      <c r="AN1455" s="3" t="b">
        <f>IF(S1455,1)</f>
        <v>0</v>
      </c>
      <c r="AO1455" s="3" t="b">
        <f>IF(T1455,1)</f>
        <v>0</v>
      </c>
      <c r="AP1455" s="3" t="b">
        <f>IF(U1455,1)</f>
        <v>0</v>
      </c>
      <c r="AQ1455" s="3">
        <f>IF(V1455,1)</f>
        <v>1</v>
      </c>
      <c r="AR1455" s="3" t="b">
        <f>IF(W1455,1)</f>
        <v>0</v>
      </c>
      <c r="AS1455" s="3" t="b">
        <f>IF(X1455,1)</f>
        <v>0</v>
      </c>
      <c r="AT1455" s="3">
        <f>SUM(AM1455:AS1455)</f>
        <v>1</v>
      </c>
      <c r="AU1455" s="10" t="b">
        <f>IF(R1455,1)</f>
        <v>0</v>
      </c>
      <c r="AV1455" s="10" t="b">
        <f>IF(S1455,2)</f>
        <v>0</v>
      </c>
      <c r="AW1455" s="10" t="b">
        <f>IF(T1455,3)</f>
        <v>0</v>
      </c>
      <c r="AX1455" s="10" t="b">
        <f>IF(U1455,4)</f>
        <v>0</v>
      </c>
      <c r="AY1455" s="10">
        <f>IF(V1455,5)</f>
        <v>5</v>
      </c>
      <c r="AZ1455" s="10" t="b">
        <f>IF(W1455,6)</f>
        <v>0</v>
      </c>
      <c r="BA1455" s="10" t="b">
        <f>IF(X1455,7)</f>
        <v>0</v>
      </c>
      <c r="BB1455" s="10">
        <f>MIN(AU1455:BA1455)</f>
        <v>5</v>
      </c>
      <c r="BC1455" s="10">
        <f>MAX(AU1455:BA1455)</f>
        <v>5</v>
      </c>
      <c r="BD1455" s="10">
        <f>IF(AT1455&gt;0,(1+(BC1455-AT1455))-BB1455,-1)</f>
        <v>0</v>
      </c>
      <c r="BE1455" s="44">
        <f>AL1455-AT1455</f>
        <v>0</v>
      </c>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c r="FN1455" s="3"/>
      <c r="FO1455" s="3"/>
      <c r="FP1455" s="3"/>
      <c r="FQ1455" s="3"/>
      <c r="FR1455" s="3"/>
      <c r="FS1455" s="3"/>
      <c r="FT1455" s="3"/>
      <c r="FU1455" s="3"/>
    </row>
    <row r="1456" spans="1:177" ht="15" customHeight="1">
      <c r="A1456" s="1">
        <v>1455</v>
      </c>
      <c r="B1456" s="1">
        <v>-38.135952505045303</v>
      </c>
      <c r="C1456" s="1">
        <v>145.33439194583499</v>
      </c>
      <c r="D1456" s="1">
        <v>13</v>
      </c>
      <c r="E1456"/>
      <c r="F1456" s="1" t="s">
        <v>40</v>
      </c>
      <c r="G1456" s="1" t="s">
        <v>1680</v>
      </c>
      <c r="H1456" s="2" t="s">
        <v>1692</v>
      </c>
      <c r="I1456" s="4">
        <v>1</v>
      </c>
      <c r="J1456" s="4">
        <v>0</v>
      </c>
      <c r="K1456" s="4">
        <v>0</v>
      </c>
      <c r="L1456" s="4">
        <v>0</v>
      </c>
      <c r="M1456" s="5">
        <v>1</v>
      </c>
      <c r="N1456" s="5">
        <v>0</v>
      </c>
      <c r="O1456" s="5">
        <v>0</v>
      </c>
      <c r="P1456" s="5">
        <v>0</v>
      </c>
      <c r="Q1456" s="5">
        <v>0</v>
      </c>
      <c r="R1456" s="6">
        <v>0</v>
      </c>
      <c r="S1456" s="6">
        <v>0</v>
      </c>
      <c r="T1456" s="6">
        <v>0</v>
      </c>
      <c r="U1456" s="6">
        <v>0</v>
      </c>
      <c r="V1456" s="6">
        <v>1</v>
      </c>
      <c r="W1456" s="6">
        <v>0</v>
      </c>
      <c r="X1456" s="6">
        <v>0</v>
      </c>
      <c r="Y1456" s="7">
        <v>0</v>
      </c>
      <c r="Z1456" s="7">
        <v>0</v>
      </c>
      <c r="AA1456" s="8">
        <v>0</v>
      </c>
      <c r="AB1456" s="8">
        <v>0</v>
      </c>
      <c r="AC1456" s="8">
        <v>0</v>
      </c>
      <c r="AD1456" s="8">
        <v>0</v>
      </c>
      <c r="AE1456" s="8">
        <v>0</v>
      </c>
      <c r="AF1456" s="8">
        <v>0</v>
      </c>
      <c r="AK1456" s="9">
        <f>LEN(H1456)</f>
        <v>5</v>
      </c>
      <c r="AL1456" s="9">
        <f>SUM(R1456:X1456)</f>
        <v>1</v>
      </c>
      <c r="AM1456" s="3" t="b">
        <f>IF(R1456,1)</f>
        <v>0</v>
      </c>
      <c r="AN1456" s="3" t="b">
        <f>IF(S1456,1)</f>
        <v>0</v>
      </c>
      <c r="AO1456" s="3" t="b">
        <f>IF(T1456,1)</f>
        <v>0</v>
      </c>
      <c r="AP1456" s="3" t="b">
        <f>IF(U1456,1)</f>
        <v>0</v>
      </c>
      <c r="AQ1456" s="3">
        <f>IF(V1456,1)</f>
        <v>1</v>
      </c>
      <c r="AR1456" s="3" t="b">
        <f>IF(W1456,1)</f>
        <v>0</v>
      </c>
      <c r="AS1456" s="3" t="b">
        <f>IF(X1456,1)</f>
        <v>0</v>
      </c>
      <c r="AT1456" s="3">
        <f>SUM(AM1456:AS1456)</f>
        <v>1</v>
      </c>
      <c r="AU1456" s="10" t="b">
        <f>IF(R1456,1)</f>
        <v>0</v>
      </c>
      <c r="AV1456" s="10" t="b">
        <f>IF(S1456,2)</f>
        <v>0</v>
      </c>
      <c r="AW1456" s="10" t="b">
        <f>IF(T1456,3)</f>
        <v>0</v>
      </c>
      <c r="AX1456" s="10" t="b">
        <f>IF(U1456,4)</f>
        <v>0</v>
      </c>
      <c r="AY1456" s="10">
        <f>IF(V1456,5)</f>
        <v>5</v>
      </c>
      <c r="AZ1456" s="10" t="b">
        <f>IF(W1456,6)</f>
        <v>0</v>
      </c>
      <c r="BA1456" s="10" t="b">
        <f>IF(X1456,7)</f>
        <v>0</v>
      </c>
      <c r="BB1456" s="10">
        <f>MIN(AU1456:BA1456)</f>
        <v>5</v>
      </c>
      <c r="BC1456" s="10">
        <f>MAX(AU1456:BA1456)</f>
        <v>5</v>
      </c>
      <c r="BD1456" s="10">
        <f>IF(AT1456&gt;0,(1+(BC1456-AT1456))-BB1456,-1)</f>
        <v>0</v>
      </c>
      <c r="BE1456" s="44">
        <f>AL1456-AT1456</f>
        <v>0</v>
      </c>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c r="FN1456" s="3"/>
      <c r="FO1456" s="3"/>
      <c r="FP1456" s="3"/>
      <c r="FQ1456" s="3"/>
      <c r="FR1456" s="3"/>
      <c r="FS1456" s="3"/>
      <c r="FT1456" s="3"/>
      <c r="FU1456" s="3"/>
    </row>
    <row r="1457" spans="1:177" ht="15" customHeight="1">
      <c r="A1457" s="1">
        <v>1456</v>
      </c>
      <c r="B1457" s="1">
        <v>-38.081733219196401</v>
      </c>
      <c r="C1457" s="1">
        <v>145.341680344846</v>
      </c>
      <c r="D1457" s="1">
        <v>15</v>
      </c>
      <c r="E1457"/>
      <c r="F1457" s="1" t="s">
        <v>40</v>
      </c>
      <c r="G1457" s="1" t="s">
        <v>1680</v>
      </c>
      <c r="H1457" s="2" t="s">
        <v>1693</v>
      </c>
      <c r="I1457" s="4">
        <v>1</v>
      </c>
      <c r="J1457" s="4">
        <v>0</v>
      </c>
      <c r="K1457" s="4">
        <v>0</v>
      </c>
      <c r="L1457" s="4">
        <v>0</v>
      </c>
      <c r="M1457" s="5">
        <v>1</v>
      </c>
      <c r="N1457" s="5">
        <v>0</v>
      </c>
      <c r="O1457" s="5">
        <v>0</v>
      </c>
      <c r="P1457" s="5">
        <v>0</v>
      </c>
      <c r="Q1457" s="5">
        <v>0</v>
      </c>
      <c r="R1457" s="6">
        <v>0</v>
      </c>
      <c r="S1457" s="6">
        <v>0</v>
      </c>
      <c r="T1457" s="6">
        <v>0</v>
      </c>
      <c r="U1457" s="6">
        <v>1</v>
      </c>
      <c r="V1457" s="6">
        <v>0</v>
      </c>
      <c r="W1457" s="6">
        <v>0</v>
      </c>
      <c r="X1457" s="6">
        <v>0</v>
      </c>
      <c r="Y1457" s="7">
        <v>0</v>
      </c>
      <c r="Z1457" s="7">
        <v>0</v>
      </c>
      <c r="AA1457" s="8">
        <v>0</v>
      </c>
      <c r="AB1457" s="8">
        <v>0</v>
      </c>
      <c r="AC1457" s="8">
        <v>0</v>
      </c>
      <c r="AD1457" s="8">
        <v>0</v>
      </c>
      <c r="AE1457" s="8">
        <v>0</v>
      </c>
      <c r="AF1457" s="8">
        <v>0</v>
      </c>
      <c r="AK1457" s="9">
        <f>LEN(H1457)</f>
        <v>8</v>
      </c>
      <c r="AL1457" s="9">
        <f>SUM(R1457:X1457)</f>
        <v>1</v>
      </c>
      <c r="AM1457" s="3" t="b">
        <f>IF(R1457,1)</f>
        <v>0</v>
      </c>
      <c r="AN1457" s="3" t="b">
        <f>IF(S1457,1)</f>
        <v>0</v>
      </c>
      <c r="AO1457" s="3" t="b">
        <f>IF(T1457,1)</f>
        <v>0</v>
      </c>
      <c r="AP1457" s="3">
        <f>IF(U1457,1)</f>
        <v>1</v>
      </c>
      <c r="AQ1457" s="3" t="b">
        <f>IF(V1457,1)</f>
        <v>0</v>
      </c>
      <c r="AR1457" s="3" t="b">
        <f>IF(W1457,1)</f>
        <v>0</v>
      </c>
      <c r="AS1457" s="3" t="b">
        <f>IF(X1457,1)</f>
        <v>0</v>
      </c>
      <c r="AT1457" s="3">
        <f>SUM(AM1457:AS1457)</f>
        <v>1</v>
      </c>
      <c r="AU1457" s="10" t="b">
        <f>IF(R1457,1)</f>
        <v>0</v>
      </c>
      <c r="AV1457" s="10" t="b">
        <f>IF(S1457,2)</f>
        <v>0</v>
      </c>
      <c r="AW1457" s="10" t="b">
        <f>IF(T1457,3)</f>
        <v>0</v>
      </c>
      <c r="AX1457" s="10">
        <f>IF(U1457,4)</f>
        <v>4</v>
      </c>
      <c r="AY1457" s="10" t="b">
        <f>IF(V1457,5)</f>
        <v>0</v>
      </c>
      <c r="AZ1457" s="10" t="b">
        <f>IF(W1457,6)</f>
        <v>0</v>
      </c>
      <c r="BA1457" s="10" t="b">
        <f>IF(X1457,7)</f>
        <v>0</v>
      </c>
      <c r="BB1457" s="10">
        <f>MIN(AU1457:BA1457)</f>
        <v>4</v>
      </c>
      <c r="BC1457" s="10">
        <f>MAX(AU1457:BA1457)</f>
        <v>4</v>
      </c>
      <c r="BD1457" s="10">
        <f>IF(AT1457&gt;0,(1+(BC1457-AT1457))-BB1457,-1)</f>
        <v>0</v>
      </c>
      <c r="BE1457" s="44">
        <f>AL1457-AT1457</f>
        <v>0</v>
      </c>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c r="FN1457" s="3"/>
      <c r="FO1457" s="3"/>
      <c r="FP1457" s="3"/>
      <c r="FQ1457" s="3"/>
      <c r="FR1457" s="3"/>
      <c r="FS1457" s="3"/>
      <c r="FT1457" s="3"/>
      <c r="FU1457" s="3"/>
    </row>
    <row r="1458" spans="1:177" ht="15" customHeight="1">
      <c r="A1458" s="1">
        <v>1457</v>
      </c>
      <c r="B1458" s="1">
        <v>-38.214834891690302</v>
      </c>
      <c r="C1458" s="1">
        <v>145.36947298297699</v>
      </c>
      <c r="D1458" s="1">
        <v>11</v>
      </c>
      <c r="E1458"/>
      <c r="F1458" s="1" t="s">
        <v>40</v>
      </c>
      <c r="G1458" s="1" t="s">
        <v>1680</v>
      </c>
      <c r="H1458" s="2" t="s">
        <v>1694</v>
      </c>
      <c r="I1458" s="4">
        <v>1</v>
      </c>
      <c r="J1458" s="4">
        <v>0</v>
      </c>
      <c r="K1458" s="4">
        <v>0</v>
      </c>
      <c r="L1458" s="4">
        <v>0</v>
      </c>
      <c r="M1458" s="5">
        <v>1</v>
      </c>
      <c r="N1458" s="5">
        <v>0</v>
      </c>
      <c r="O1458" s="5">
        <v>0</v>
      </c>
      <c r="P1458" s="5">
        <v>0</v>
      </c>
      <c r="Q1458" s="5">
        <v>0</v>
      </c>
      <c r="R1458" s="6">
        <v>0</v>
      </c>
      <c r="S1458" s="6">
        <v>0</v>
      </c>
      <c r="T1458" s="6">
        <v>0</v>
      </c>
      <c r="U1458" s="6">
        <v>0</v>
      </c>
      <c r="V1458" s="6">
        <v>1</v>
      </c>
      <c r="W1458" s="6">
        <v>0</v>
      </c>
      <c r="X1458" s="6">
        <v>0</v>
      </c>
      <c r="Y1458" s="7">
        <v>0</v>
      </c>
      <c r="Z1458" s="7">
        <v>0</v>
      </c>
      <c r="AA1458" s="8">
        <v>0</v>
      </c>
      <c r="AB1458" s="8">
        <v>0</v>
      </c>
      <c r="AC1458" s="8">
        <v>0</v>
      </c>
      <c r="AD1458" s="8">
        <v>0</v>
      </c>
      <c r="AE1458" s="8">
        <v>0</v>
      </c>
      <c r="AF1458" s="8">
        <v>0</v>
      </c>
      <c r="AK1458" s="9">
        <f>LEN(H1458)</f>
        <v>8</v>
      </c>
      <c r="AL1458" s="9">
        <f>SUM(R1458:X1458)</f>
        <v>1</v>
      </c>
      <c r="AM1458" s="3" t="b">
        <f>IF(R1458,1)</f>
        <v>0</v>
      </c>
      <c r="AN1458" s="3" t="b">
        <f>IF(S1458,1)</f>
        <v>0</v>
      </c>
      <c r="AO1458" s="3" t="b">
        <f>IF(T1458,1)</f>
        <v>0</v>
      </c>
      <c r="AP1458" s="3" t="b">
        <f>IF(U1458,1)</f>
        <v>0</v>
      </c>
      <c r="AQ1458" s="3">
        <f>IF(V1458,1)</f>
        <v>1</v>
      </c>
      <c r="AR1458" s="3" t="b">
        <f>IF(W1458,1)</f>
        <v>0</v>
      </c>
      <c r="AS1458" s="3" t="b">
        <f>IF(X1458,1)</f>
        <v>0</v>
      </c>
      <c r="AT1458" s="3">
        <f>SUM(AM1458:AS1458)</f>
        <v>1</v>
      </c>
      <c r="AU1458" s="10" t="b">
        <f>IF(R1458,1)</f>
        <v>0</v>
      </c>
      <c r="AV1458" s="10" t="b">
        <f>IF(S1458,2)</f>
        <v>0</v>
      </c>
      <c r="AW1458" s="10" t="b">
        <f>IF(T1458,3)</f>
        <v>0</v>
      </c>
      <c r="AX1458" s="10" t="b">
        <f>IF(U1458,4)</f>
        <v>0</v>
      </c>
      <c r="AY1458" s="10">
        <f>IF(V1458,5)</f>
        <v>5</v>
      </c>
      <c r="AZ1458" s="10" t="b">
        <f>IF(W1458,6)</f>
        <v>0</v>
      </c>
      <c r="BA1458" s="10" t="b">
        <f>IF(X1458,7)</f>
        <v>0</v>
      </c>
      <c r="BB1458" s="10">
        <f>MIN(AU1458:BA1458)</f>
        <v>5</v>
      </c>
      <c r="BC1458" s="10">
        <f>MAX(AU1458:BA1458)</f>
        <v>5</v>
      </c>
      <c r="BD1458" s="10">
        <f>IF(AT1458&gt;0,(1+(BC1458-AT1458))-BB1458,-1)</f>
        <v>0</v>
      </c>
      <c r="BE1458" s="44">
        <f>AL1458-AT1458</f>
        <v>0</v>
      </c>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c r="FN1458" s="3"/>
      <c r="FO1458" s="3"/>
      <c r="FP1458" s="3"/>
      <c r="FQ1458" s="3"/>
      <c r="FR1458" s="3"/>
      <c r="FS1458" s="3"/>
      <c r="FT1458" s="3"/>
      <c r="FU1458" s="3"/>
    </row>
    <row r="1459" spans="1:177" ht="15" customHeight="1">
      <c r="A1459" s="1">
        <v>1458</v>
      </c>
      <c r="B1459" s="1">
        <v>-37.817594885372301</v>
      </c>
      <c r="C1459" s="1">
        <v>144.97196197357201</v>
      </c>
      <c r="D1459" s="1">
        <v>15</v>
      </c>
      <c r="E1459"/>
      <c r="F1459" s="1" t="s">
        <v>40</v>
      </c>
      <c r="G1459" s="1" t="s">
        <v>1680</v>
      </c>
      <c r="H1459" s="2" t="s">
        <v>1695</v>
      </c>
      <c r="I1459" s="4">
        <v>0</v>
      </c>
      <c r="J1459" s="4">
        <v>0</v>
      </c>
      <c r="K1459" s="4">
        <v>0</v>
      </c>
      <c r="L1459" s="4">
        <v>1</v>
      </c>
      <c r="M1459" s="5">
        <v>0</v>
      </c>
      <c r="N1459" s="5">
        <v>0</v>
      </c>
      <c r="O1459" s="5">
        <v>0</v>
      </c>
      <c r="P1459" s="5">
        <v>0</v>
      </c>
      <c r="Q1459" s="5">
        <v>0</v>
      </c>
      <c r="R1459" s="6">
        <v>0</v>
      </c>
      <c r="S1459" s="6">
        <v>0</v>
      </c>
      <c r="T1459" s="6">
        <v>0</v>
      </c>
      <c r="U1459" s="6">
        <v>0</v>
      </c>
      <c r="V1459" s="6">
        <v>0</v>
      </c>
      <c r="W1459" s="6">
        <v>0</v>
      </c>
      <c r="X1459" s="6">
        <v>0</v>
      </c>
      <c r="Y1459" s="7">
        <v>0</v>
      </c>
      <c r="Z1459" s="7">
        <v>0</v>
      </c>
      <c r="AA1459" s="8">
        <v>0</v>
      </c>
      <c r="AB1459" s="8">
        <v>0</v>
      </c>
      <c r="AC1459" s="8">
        <v>0</v>
      </c>
      <c r="AD1459" s="8">
        <v>0</v>
      </c>
      <c r="AE1459" s="8">
        <v>0</v>
      </c>
      <c r="AF1459" s="8">
        <v>0</v>
      </c>
      <c r="AK1459" s="9">
        <f>LEN(H1459)</f>
        <v>5</v>
      </c>
      <c r="AL1459" s="9">
        <f>SUM(R1459:X1459)</f>
        <v>0</v>
      </c>
      <c r="AM1459" s="3" t="b">
        <f>IF(R1459,1)</f>
        <v>0</v>
      </c>
      <c r="AN1459" s="3" t="b">
        <f>IF(S1459,1)</f>
        <v>0</v>
      </c>
      <c r="AO1459" s="3" t="b">
        <f>IF(T1459,1)</f>
        <v>0</v>
      </c>
      <c r="AP1459" s="3" t="b">
        <f>IF(U1459,1)</f>
        <v>0</v>
      </c>
      <c r="AQ1459" s="3" t="b">
        <f>IF(V1459,1)</f>
        <v>0</v>
      </c>
      <c r="AR1459" s="3" t="b">
        <f>IF(W1459,1)</f>
        <v>0</v>
      </c>
      <c r="AS1459" s="3" t="b">
        <f>IF(X1459,1)</f>
        <v>0</v>
      </c>
      <c r="AT1459" s="3">
        <f>SUM(AM1459:AS1459)</f>
        <v>0</v>
      </c>
      <c r="AU1459" s="10" t="b">
        <f>IF(R1459,1)</f>
        <v>0</v>
      </c>
      <c r="AV1459" s="10" t="b">
        <f>IF(S1459,2)</f>
        <v>0</v>
      </c>
      <c r="AW1459" s="10" t="b">
        <f>IF(T1459,3)</f>
        <v>0</v>
      </c>
      <c r="AX1459" s="10" t="b">
        <f>IF(U1459,4)</f>
        <v>0</v>
      </c>
      <c r="AY1459" s="10" t="b">
        <f>IF(V1459,5)</f>
        <v>0</v>
      </c>
      <c r="AZ1459" s="10" t="b">
        <f>IF(W1459,6)</f>
        <v>0</v>
      </c>
      <c r="BA1459" s="10" t="b">
        <f>IF(X1459,7)</f>
        <v>0</v>
      </c>
      <c r="BB1459" s="10">
        <f>MIN(AU1459:BA1459)</f>
        <v>0</v>
      </c>
      <c r="BC1459" s="10">
        <f>MAX(AU1459:BA1459)</f>
        <v>0</v>
      </c>
      <c r="BD1459" s="10">
        <f>IF(AT1459&gt;0,(1+(BC1459-AT1459))-BB1459,-1)</f>
        <v>-1</v>
      </c>
      <c r="BE1459" s="44">
        <f>AL1459-AT1459</f>
        <v>0</v>
      </c>
      <c r="BF1459" s="3">
        <v>1</v>
      </c>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c r="FN1459" s="3"/>
      <c r="FO1459" s="3"/>
      <c r="FP1459" s="3"/>
      <c r="FQ1459" s="3"/>
      <c r="FR1459" s="3"/>
      <c r="FS1459" s="3"/>
      <c r="FT1459" s="3"/>
      <c r="FU1459" s="3"/>
    </row>
    <row r="1460" spans="1:177" ht="15" customHeight="1">
      <c r="A1460" s="1">
        <v>1459</v>
      </c>
      <c r="B1460" s="1">
        <v>-38.0273720404969</v>
      </c>
      <c r="C1460" s="1">
        <v>145.26247817203901</v>
      </c>
      <c r="D1460" s="1">
        <v>12</v>
      </c>
      <c r="E1460"/>
      <c r="F1460" s="1" t="s">
        <v>40</v>
      </c>
      <c r="G1460" s="1" t="s">
        <v>1680</v>
      </c>
      <c r="H1460" s="2" t="s">
        <v>1696</v>
      </c>
      <c r="I1460" s="4">
        <v>1</v>
      </c>
      <c r="J1460" s="4">
        <v>0</v>
      </c>
      <c r="K1460" s="4">
        <v>0</v>
      </c>
      <c r="L1460" s="4">
        <v>0</v>
      </c>
      <c r="M1460" s="5">
        <v>0</v>
      </c>
      <c r="N1460" s="5">
        <v>1</v>
      </c>
      <c r="O1460" s="5">
        <v>0</v>
      </c>
      <c r="P1460" s="5">
        <v>0</v>
      </c>
      <c r="Q1460" s="5">
        <v>0</v>
      </c>
      <c r="R1460" s="6">
        <v>0</v>
      </c>
      <c r="S1460" s="6">
        <v>0</v>
      </c>
      <c r="T1460" s="6">
        <v>0</v>
      </c>
      <c r="U1460" s="6">
        <v>1</v>
      </c>
      <c r="V1460" s="6">
        <v>0</v>
      </c>
      <c r="W1460" s="6">
        <v>0</v>
      </c>
      <c r="X1460" s="6">
        <v>0</v>
      </c>
      <c r="Y1460" s="7">
        <v>0</v>
      </c>
      <c r="Z1460" s="7">
        <v>0</v>
      </c>
      <c r="AA1460" s="8">
        <v>0</v>
      </c>
      <c r="AB1460" s="8">
        <v>0</v>
      </c>
      <c r="AC1460" s="8">
        <v>0</v>
      </c>
      <c r="AD1460" s="8">
        <v>0</v>
      </c>
      <c r="AE1460" s="8">
        <v>0</v>
      </c>
      <c r="AF1460" s="8">
        <v>0</v>
      </c>
      <c r="AK1460" s="9">
        <f>LEN(H1460)</f>
        <v>12</v>
      </c>
      <c r="AL1460" s="9">
        <f>SUM(R1460:X1460)</f>
        <v>1</v>
      </c>
      <c r="AM1460" s="3" t="b">
        <f>IF(R1460,1)</f>
        <v>0</v>
      </c>
      <c r="AN1460" s="3" t="b">
        <f>IF(S1460,1)</f>
        <v>0</v>
      </c>
      <c r="AO1460" s="3" t="b">
        <f>IF(T1460,1)</f>
        <v>0</v>
      </c>
      <c r="AP1460" s="3">
        <f>IF(U1460,1)</f>
        <v>1</v>
      </c>
      <c r="AQ1460" s="3" t="b">
        <f>IF(V1460,1)</f>
        <v>0</v>
      </c>
      <c r="AR1460" s="3" t="b">
        <f>IF(W1460,1)</f>
        <v>0</v>
      </c>
      <c r="AS1460" s="3" t="b">
        <f>IF(X1460,1)</f>
        <v>0</v>
      </c>
      <c r="AT1460" s="3">
        <f>SUM(AM1460:AS1460)</f>
        <v>1</v>
      </c>
      <c r="AU1460" s="10" t="b">
        <f>IF(R1460,1)</f>
        <v>0</v>
      </c>
      <c r="AV1460" s="10" t="b">
        <f>IF(S1460,2)</f>
        <v>0</v>
      </c>
      <c r="AW1460" s="10" t="b">
        <f>IF(T1460,3)</f>
        <v>0</v>
      </c>
      <c r="AX1460" s="10">
        <f>IF(U1460,4)</f>
        <v>4</v>
      </c>
      <c r="AY1460" s="10" t="b">
        <f>IF(V1460,5)</f>
        <v>0</v>
      </c>
      <c r="AZ1460" s="10" t="b">
        <f>IF(W1460,6)</f>
        <v>0</v>
      </c>
      <c r="BA1460" s="10" t="b">
        <f>IF(X1460,7)</f>
        <v>0</v>
      </c>
      <c r="BB1460" s="10">
        <f>MIN(AU1460:BA1460)</f>
        <v>4</v>
      </c>
      <c r="BC1460" s="10">
        <f>MAX(AU1460:BA1460)</f>
        <v>4</v>
      </c>
      <c r="BD1460" s="10">
        <f>IF(AT1460&gt;0,(1+(BC1460-AT1460))-BB1460,-1)</f>
        <v>0</v>
      </c>
      <c r="BE1460" s="44">
        <f>AL1460-AT1460</f>
        <v>0</v>
      </c>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c r="FN1460" s="3"/>
      <c r="FO1460" s="3"/>
      <c r="FP1460" s="3"/>
      <c r="FQ1460" s="3"/>
      <c r="FR1460" s="3"/>
      <c r="FS1460" s="3"/>
      <c r="FT1460" s="3"/>
      <c r="FU1460" s="3"/>
    </row>
    <row r="1461" spans="1:177" ht="15" customHeight="1">
      <c r="A1461" s="1">
        <v>1460</v>
      </c>
      <c r="B1461" s="1">
        <v>-37.956489230567698</v>
      </c>
      <c r="C1461" s="1">
        <v>145.27408233332901</v>
      </c>
      <c r="D1461" s="1">
        <v>14</v>
      </c>
      <c r="E1461"/>
      <c r="F1461" s="1" t="s">
        <v>40</v>
      </c>
      <c r="G1461" s="1" t="s">
        <v>1680</v>
      </c>
      <c r="H1461" s="2" t="s">
        <v>1697</v>
      </c>
      <c r="I1461" s="4">
        <v>1</v>
      </c>
      <c r="J1461" s="4">
        <v>0</v>
      </c>
      <c r="K1461" s="4">
        <v>0</v>
      </c>
      <c r="L1461" s="4">
        <v>0</v>
      </c>
      <c r="M1461" s="5">
        <v>0</v>
      </c>
      <c r="N1461" s="5">
        <v>1</v>
      </c>
      <c r="O1461" s="5">
        <v>0</v>
      </c>
      <c r="P1461" s="5">
        <v>0</v>
      </c>
      <c r="Q1461" s="5">
        <v>0</v>
      </c>
      <c r="R1461" s="6">
        <v>0</v>
      </c>
      <c r="S1461" s="6">
        <v>0</v>
      </c>
      <c r="T1461" s="6">
        <v>0</v>
      </c>
      <c r="U1461" s="6">
        <v>1</v>
      </c>
      <c r="V1461" s="6">
        <v>0</v>
      </c>
      <c r="W1461" s="6">
        <v>0</v>
      </c>
      <c r="X1461" s="6">
        <v>0</v>
      </c>
      <c r="Y1461" s="7">
        <v>0</v>
      </c>
      <c r="Z1461" s="7">
        <v>0</v>
      </c>
      <c r="AA1461" s="8">
        <v>0</v>
      </c>
      <c r="AB1461" s="8">
        <v>0</v>
      </c>
      <c r="AC1461" s="8">
        <v>0</v>
      </c>
      <c r="AD1461" s="8">
        <v>0</v>
      </c>
      <c r="AE1461" s="8">
        <v>0</v>
      </c>
      <c r="AF1461" s="8">
        <v>0</v>
      </c>
      <c r="AK1461" s="9">
        <f>LEN(H1461)</f>
        <v>22</v>
      </c>
      <c r="AL1461" s="9">
        <f>SUM(R1461:X1461)</f>
        <v>1</v>
      </c>
      <c r="AM1461" s="3" t="b">
        <f>IF(R1461,1)</f>
        <v>0</v>
      </c>
      <c r="AN1461" s="3" t="b">
        <f>IF(S1461,1)</f>
        <v>0</v>
      </c>
      <c r="AO1461" s="3" t="b">
        <f>IF(T1461,1)</f>
        <v>0</v>
      </c>
      <c r="AP1461" s="3">
        <f>IF(U1461,1)</f>
        <v>1</v>
      </c>
      <c r="AQ1461" s="3" t="b">
        <f>IF(V1461,1)</f>
        <v>0</v>
      </c>
      <c r="AR1461" s="3" t="b">
        <f>IF(W1461,1)</f>
        <v>0</v>
      </c>
      <c r="AS1461" s="3" t="b">
        <f>IF(X1461,1)</f>
        <v>0</v>
      </c>
      <c r="AT1461" s="3">
        <f>SUM(AM1461:AS1461)</f>
        <v>1</v>
      </c>
      <c r="AU1461" s="10" t="b">
        <f>IF(R1461,1)</f>
        <v>0</v>
      </c>
      <c r="AV1461" s="10" t="b">
        <f>IF(S1461,2)</f>
        <v>0</v>
      </c>
      <c r="AW1461" s="10" t="b">
        <f>IF(T1461,3)</f>
        <v>0</v>
      </c>
      <c r="AX1461" s="10">
        <f>IF(U1461,4)</f>
        <v>4</v>
      </c>
      <c r="AY1461" s="10" t="b">
        <f>IF(V1461,5)</f>
        <v>0</v>
      </c>
      <c r="AZ1461" s="10" t="b">
        <f>IF(W1461,6)</f>
        <v>0</v>
      </c>
      <c r="BA1461" s="10" t="b">
        <f>IF(X1461,7)</f>
        <v>0</v>
      </c>
      <c r="BB1461" s="10">
        <f>MIN(AU1461:BA1461)</f>
        <v>4</v>
      </c>
      <c r="BC1461" s="10">
        <f>MAX(AU1461:BA1461)</f>
        <v>4</v>
      </c>
      <c r="BD1461" s="10">
        <f>IF(AT1461&gt;0,(1+(BC1461-AT1461))-BB1461,-1)</f>
        <v>0</v>
      </c>
      <c r="BE1461" s="44">
        <f>AL1461-AT1461</f>
        <v>0</v>
      </c>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c r="FN1461" s="3"/>
      <c r="FO1461" s="3"/>
      <c r="FP1461" s="3"/>
      <c r="FQ1461" s="3"/>
      <c r="FR1461" s="3"/>
      <c r="FS1461" s="3"/>
      <c r="FT1461" s="3"/>
      <c r="FU1461" s="3"/>
    </row>
    <row r="1462" spans="1:177" ht="15" customHeight="1">
      <c r="A1462" s="1">
        <v>1461</v>
      </c>
      <c r="B1462" s="1">
        <v>-37.9668638579138</v>
      </c>
      <c r="C1462" s="1">
        <v>145.29410981614299</v>
      </c>
      <c r="D1462" s="1">
        <v>15</v>
      </c>
      <c r="E1462"/>
      <c r="F1462" s="1" t="s">
        <v>40</v>
      </c>
      <c r="G1462" s="1" t="s">
        <v>1680</v>
      </c>
      <c r="H1462" s="2" t="s">
        <v>1698</v>
      </c>
      <c r="I1462" s="4">
        <v>0</v>
      </c>
      <c r="J1462" s="4">
        <v>0</v>
      </c>
      <c r="K1462" s="4">
        <v>1</v>
      </c>
      <c r="L1462" s="4">
        <v>0</v>
      </c>
      <c r="M1462" s="5">
        <v>0</v>
      </c>
      <c r="N1462" s="5">
        <v>0</v>
      </c>
      <c r="O1462" s="5">
        <v>0</v>
      </c>
      <c r="P1462" s="5">
        <v>1</v>
      </c>
      <c r="Q1462" s="5">
        <v>0</v>
      </c>
      <c r="R1462" s="6">
        <v>1</v>
      </c>
      <c r="S1462" s="6">
        <v>0</v>
      </c>
      <c r="T1462" s="6">
        <v>0</v>
      </c>
      <c r="U1462" s="6">
        <v>0</v>
      </c>
      <c r="V1462" s="6">
        <v>0</v>
      </c>
      <c r="W1462" s="6">
        <v>0</v>
      </c>
      <c r="X1462" s="6">
        <v>0</v>
      </c>
      <c r="Y1462" s="7">
        <v>0</v>
      </c>
      <c r="Z1462" s="7">
        <v>1</v>
      </c>
      <c r="AA1462" s="8">
        <v>0</v>
      </c>
      <c r="AB1462" s="8">
        <v>0</v>
      </c>
      <c r="AC1462" s="8">
        <v>0</v>
      </c>
      <c r="AD1462" s="8">
        <v>0</v>
      </c>
      <c r="AE1462" s="8">
        <v>0</v>
      </c>
      <c r="AF1462" s="8">
        <v>0</v>
      </c>
      <c r="AH1462" s="9" t="s">
        <v>1699</v>
      </c>
      <c r="AK1462" s="9">
        <f>LEN(H1462)</f>
        <v>14</v>
      </c>
      <c r="AL1462" s="9">
        <f>SUM(R1462:X1462)</f>
        <v>1</v>
      </c>
      <c r="AM1462" s="3">
        <f>IF(R1462,1)</f>
        <v>1</v>
      </c>
      <c r="AN1462" s="3" t="b">
        <f>IF(S1462,1)</f>
        <v>0</v>
      </c>
      <c r="AO1462" s="3" t="b">
        <f>IF(T1462,1)</f>
        <v>0</v>
      </c>
      <c r="AP1462" s="3" t="b">
        <f>IF(U1462,1)</f>
        <v>0</v>
      </c>
      <c r="AQ1462" s="3" t="b">
        <f>IF(V1462,1)</f>
        <v>0</v>
      </c>
      <c r="AR1462" s="3" t="b">
        <f>IF(W1462,1)</f>
        <v>0</v>
      </c>
      <c r="AS1462" s="3" t="b">
        <f>IF(X1462,1)</f>
        <v>0</v>
      </c>
      <c r="AT1462" s="3">
        <f>SUM(AM1462:AS1462)</f>
        <v>1</v>
      </c>
      <c r="AU1462" s="10">
        <f>IF(R1462,1)</f>
        <v>1</v>
      </c>
      <c r="AV1462" s="10" t="b">
        <f>IF(S1462,2)</f>
        <v>0</v>
      </c>
      <c r="AW1462" s="10" t="b">
        <f>IF(T1462,3)</f>
        <v>0</v>
      </c>
      <c r="AX1462" s="10" t="b">
        <f>IF(U1462,4)</f>
        <v>0</v>
      </c>
      <c r="AY1462" s="10" t="b">
        <f>IF(V1462,5)</f>
        <v>0</v>
      </c>
      <c r="AZ1462" s="10" t="b">
        <f>IF(W1462,6)</f>
        <v>0</v>
      </c>
      <c r="BA1462" s="10" t="b">
        <f>IF(X1462,7)</f>
        <v>0</v>
      </c>
      <c r="BB1462" s="10">
        <f>MIN(AU1462:BA1462)</f>
        <v>1</v>
      </c>
      <c r="BC1462" s="10">
        <f>MAX(AU1462:BA1462)</f>
        <v>1</v>
      </c>
      <c r="BD1462" s="10">
        <f>IF(AT1462&gt;0,(1+(BC1462-AT1462))-BB1462,-1)</f>
        <v>0</v>
      </c>
      <c r="BE1462" s="44">
        <f>AL1462-AT1462</f>
        <v>0</v>
      </c>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c r="FN1462" s="3"/>
      <c r="FO1462" s="3"/>
      <c r="FP1462" s="3"/>
      <c r="FQ1462" s="3"/>
      <c r="FR1462" s="3"/>
      <c r="FS1462" s="3"/>
      <c r="FT1462" s="3"/>
      <c r="FU1462" s="3"/>
    </row>
    <row r="1463" spans="1:177" ht="15" customHeight="1">
      <c r="A1463" s="1">
        <v>1462</v>
      </c>
      <c r="B1463" s="1">
        <v>-37.967185104112602</v>
      </c>
      <c r="C1463" s="1">
        <v>145.30986017801101</v>
      </c>
      <c r="D1463" s="1">
        <v>14</v>
      </c>
      <c r="E1463"/>
      <c r="F1463" s="1" t="s">
        <v>40</v>
      </c>
      <c r="G1463" s="1" t="s">
        <v>1680</v>
      </c>
      <c r="H1463" s="2" t="s">
        <v>1700</v>
      </c>
      <c r="I1463" s="4">
        <v>1</v>
      </c>
      <c r="J1463" s="4">
        <v>0</v>
      </c>
      <c r="K1463" s="4">
        <v>0</v>
      </c>
      <c r="L1463" s="4">
        <v>0</v>
      </c>
      <c r="M1463" s="5">
        <v>1</v>
      </c>
      <c r="N1463" s="5">
        <v>0</v>
      </c>
      <c r="O1463" s="5">
        <v>0</v>
      </c>
      <c r="P1463" s="5">
        <v>0</v>
      </c>
      <c r="Q1463" s="5">
        <v>0</v>
      </c>
      <c r="R1463" s="6">
        <v>0</v>
      </c>
      <c r="S1463" s="6">
        <v>0</v>
      </c>
      <c r="T1463" s="6">
        <v>0</v>
      </c>
      <c r="U1463" s="6">
        <v>1</v>
      </c>
      <c r="V1463" s="6">
        <v>0</v>
      </c>
      <c r="W1463" s="6">
        <v>0</v>
      </c>
      <c r="X1463" s="6">
        <v>0</v>
      </c>
      <c r="Y1463" s="7">
        <v>0</v>
      </c>
      <c r="Z1463" s="7">
        <v>0</v>
      </c>
      <c r="AA1463" s="8">
        <v>0</v>
      </c>
      <c r="AB1463" s="8">
        <v>0</v>
      </c>
      <c r="AC1463" s="8">
        <v>0</v>
      </c>
      <c r="AD1463" s="8">
        <v>0</v>
      </c>
      <c r="AE1463" s="8">
        <v>0</v>
      </c>
      <c r="AF1463" s="8">
        <v>0</v>
      </c>
      <c r="AK1463" s="9">
        <f>LEN(H1463)</f>
        <v>13</v>
      </c>
      <c r="AL1463" s="9">
        <f>SUM(R1463:X1463)</f>
        <v>1</v>
      </c>
      <c r="AM1463" s="3" t="b">
        <f>IF(R1463,1)</f>
        <v>0</v>
      </c>
      <c r="AN1463" s="3" t="b">
        <f>IF(S1463,1)</f>
        <v>0</v>
      </c>
      <c r="AO1463" s="3" t="b">
        <f>IF(T1463,1)</f>
        <v>0</v>
      </c>
      <c r="AP1463" s="3">
        <f>IF(U1463,1)</f>
        <v>1</v>
      </c>
      <c r="AQ1463" s="3" t="b">
        <f>IF(V1463,1)</f>
        <v>0</v>
      </c>
      <c r="AR1463" s="3" t="b">
        <f>IF(W1463,1)</f>
        <v>0</v>
      </c>
      <c r="AS1463" s="3" t="b">
        <f>IF(X1463,1)</f>
        <v>0</v>
      </c>
      <c r="AT1463" s="3">
        <f>SUM(AM1463:AS1463)</f>
        <v>1</v>
      </c>
      <c r="AU1463" s="10" t="b">
        <f>IF(R1463,1)</f>
        <v>0</v>
      </c>
      <c r="AV1463" s="10" t="b">
        <f>IF(S1463,2)</f>
        <v>0</v>
      </c>
      <c r="AW1463" s="10" t="b">
        <f>IF(T1463,3)</f>
        <v>0</v>
      </c>
      <c r="AX1463" s="10">
        <f>IF(U1463,4)</f>
        <v>4</v>
      </c>
      <c r="AY1463" s="10" t="b">
        <f>IF(V1463,5)</f>
        <v>0</v>
      </c>
      <c r="AZ1463" s="10" t="b">
        <f>IF(W1463,6)</f>
        <v>0</v>
      </c>
      <c r="BA1463" s="10" t="b">
        <f>IF(X1463,7)</f>
        <v>0</v>
      </c>
      <c r="BB1463" s="10">
        <f>MIN(AU1463:BA1463)</f>
        <v>4</v>
      </c>
      <c r="BC1463" s="10">
        <f>MAX(AU1463:BA1463)</f>
        <v>4</v>
      </c>
      <c r="BD1463" s="10">
        <f>IF(AT1463&gt;0,(1+(BC1463-AT1463))-BB1463,-1)</f>
        <v>0</v>
      </c>
      <c r="BE1463" s="44">
        <f>AL1463-AT1463</f>
        <v>0</v>
      </c>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c r="FN1463" s="3"/>
      <c r="FO1463" s="3"/>
      <c r="FP1463" s="3"/>
      <c r="FQ1463" s="3"/>
      <c r="FR1463" s="3"/>
      <c r="FS1463" s="3"/>
      <c r="FT1463" s="3"/>
      <c r="FU1463" s="3"/>
    </row>
    <row r="1464" spans="1:177" ht="15" customHeight="1">
      <c r="A1464" s="1">
        <v>1463</v>
      </c>
      <c r="B1464" s="1">
        <v>-37.974239087440203</v>
      </c>
      <c r="C1464" s="1">
        <v>145.31629704911401</v>
      </c>
      <c r="D1464" s="1">
        <v>15</v>
      </c>
      <c r="E1464"/>
      <c r="F1464" s="1" t="s">
        <v>40</v>
      </c>
      <c r="G1464" s="1" t="s">
        <v>1680</v>
      </c>
      <c r="H1464" s="2" t="s">
        <v>1701</v>
      </c>
      <c r="I1464" s="4">
        <v>1</v>
      </c>
      <c r="J1464" s="4">
        <v>0</v>
      </c>
      <c r="K1464" s="4">
        <v>0</v>
      </c>
      <c r="L1464" s="4">
        <v>0</v>
      </c>
      <c r="M1464" s="5">
        <v>1</v>
      </c>
      <c r="N1464" s="5">
        <v>0</v>
      </c>
      <c r="O1464" s="5">
        <v>0</v>
      </c>
      <c r="P1464" s="5">
        <v>0</v>
      </c>
      <c r="Q1464" s="5">
        <v>0</v>
      </c>
      <c r="R1464" s="6">
        <v>0</v>
      </c>
      <c r="S1464" s="6">
        <v>0</v>
      </c>
      <c r="T1464" s="6">
        <v>0</v>
      </c>
      <c r="U1464" s="6">
        <v>0</v>
      </c>
      <c r="V1464" s="6">
        <v>1</v>
      </c>
      <c r="W1464" s="6">
        <v>0</v>
      </c>
      <c r="X1464" s="6">
        <v>0</v>
      </c>
      <c r="Y1464" s="7">
        <v>0</v>
      </c>
      <c r="Z1464" s="7">
        <v>0</v>
      </c>
      <c r="AA1464" s="8">
        <v>0</v>
      </c>
      <c r="AB1464" s="8">
        <v>0</v>
      </c>
      <c r="AC1464" s="8">
        <v>0</v>
      </c>
      <c r="AD1464" s="8">
        <v>0</v>
      </c>
      <c r="AE1464" s="8">
        <v>0</v>
      </c>
      <c r="AF1464" s="8">
        <v>0</v>
      </c>
      <c r="AK1464" s="9">
        <f>LEN(H1464)</f>
        <v>10</v>
      </c>
      <c r="AL1464" s="9">
        <f>SUM(R1464:X1464)</f>
        <v>1</v>
      </c>
      <c r="AM1464" s="3" t="b">
        <f>IF(R1464,1)</f>
        <v>0</v>
      </c>
      <c r="AN1464" s="3" t="b">
        <f>IF(S1464,1)</f>
        <v>0</v>
      </c>
      <c r="AO1464" s="3" t="b">
        <f>IF(T1464,1)</f>
        <v>0</v>
      </c>
      <c r="AP1464" s="3" t="b">
        <f>IF(U1464,1)</f>
        <v>0</v>
      </c>
      <c r="AQ1464" s="3">
        <f>IF(V1464,1)</f>
        <v>1</v>
      </c>
      <c r="AR1464" s="3" t="b">
        <f>IF(W1464,1)</f>
        <v>0</v>
      </c>
      <c r="AS1464" s="3" t="b">
        <f>IF(X1464,1)</f>
        <v>0</v>
      </c>
      <c r="AT1464" s="3">
        <f>SUM(AM1464:AS1464)</f>
        <v>1</v>
      </c>
      <c r="AU1464" s="10" t="b">
        <f>IF(R1464,1)</f>
        <v>0</v>
      </c>
      <c r="AV1464" s="10" t="b">
        <f>IF(S1464,2)</f>
        <v>0</v>
      </c>
      <c r="AW1464" s="10" t="b">
        <f>IF(T1464,3)</f>
        <v>0</v>
      </c>
      <c r="AX1464" s="10" t="b">
        <f>IF(U1464,4)</f>
        <v>0</v>
      </c>
      <c r="AY1464" s="10">
        <f>IF(V1464,5)</f>
        <v>5</v>
      </c>
      <c r="AZ1464" s="10" t="b">
        <f>IF(W1464,6)</f>
        <v>0</v>
      </c>
      <c r="BA1464" s="10" t="b">
        <f>IF(X1464,7)</f>
        <v>0</v>
      </c>
      <c r="BB1464" s="10">
        <f>MIN(AU1464:BA1464)</f>
        <v>5</v>
      </c>
      <c r="BC1464" s="10">
        <f>MAX(AU1464:BA1464)</f>
        <v>5</v>
      </c>
      <c r="BD1464" s="10">
        <f>IF(AT1464&gt;0,(1+(BC1464-AT1464))-BB1464,-1)</f>
        <v>0</v>
      </c>
      <c r="BE1464" s="44">
        <f>AL1464-AT1464</f>
        <v>0</v>
      </c>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c r="FN1464" s="3"/>
      <c r="FO1464" s="3"/>
      <c r="FP1464" s="3"/>
      <c r="FQ1464" s="3"/>
      <c r="FR1464" s="3"/>
      <c r="FS1464" s="3"/>
      <c r="FT1464" s="3"/>
      <c r="FU1464" s="3"/>
    </row>
    <row r="1465" spans="1:177" ht="15" customHeight="1">
      <c r="A1465" s="1">
        <v>1464</v>
      </c>
      <c r="B1465" s="1">
        <v>-37.992044198133001</v>
      </c>
      <c r="C1465" s="1">
        <v>145.306110246565</v>
      </c>
      <c r="D1465" s="1">
        <v>14</v>
      </c>
      <c r="E1465"/>
      <c r="F1465" s="1" t="s">
        <v>40</v>
      </c>
      <c r="G1465" s="1" t="s">
        <v>1680</v>
      </c>
      <c r="H1465" s="2" t="s">
        <v>1702</v>
      </c>
      <c r="I1465" s="4">
        <v>1</v>
      </c>
      <c r="J1465" s="4">
        <v>0</v>
      </c>
      <c r="K1465" s="4">
        <v>0</v>
      </c>
      <c r="L1465" s="4">
        <v>0</v>
      </c>
      <c r="M1465" s="5">
        <v>0</v>
      </c>
      <c r="N1465" s="5">
        <v>1</v>
      </c>
      <c r="O1465" s="5">
        <v>0</v>
      </c>
      <c r="P1465" s="5">
        <v>0</v>
      </c>
      <c r="Q1465" s="5">
        <v>0</v>
      </c>
      <c r="R1465" s="6">
        <v>0</v>
      </c>
      <c r="S1465" s="6">
        <v>0</v>
      </c>
      <c r="T1465" s="6">
        <v>0</v>
      </c>
      <c r="U1465" s="6">
        <v>1</v>
      </c>
      <c r="V1465" s="6">
        <v>0</v>
      </c>
      <c r="W1465" s="6">
        <v>0</v>
      </c>
      <c r="X1465" s="6">
        <v>0</v>
      </c>
      <c r="Y1465" s="7">
        <v>0</v>
      </c>
      <c r="Z1465" s="7">
        <v>0</v>
      </c>
      <c r="AA1465" s="8">
        <v>0</v>
      </c>
      <c r="AB1465" s="8">
        <v>0</v>
      </c>
      <c r="AC1465" s="8">
        <v>0</v>
      </c>
      <c r="AD1465" s="8">
        <v>0</v>
      </c>
      <c r="AE1465" s="8">
        <v>0</v>
      </c>
      <c r="AF1465" s="8">
        <v>0</v>
      </c>
      <c r="AK1465" s="9">
        <f>LEN(H1465)</f>
        <v>12</v>
      </c>
      <c r="AL1465" s="9">
        <f>SUM(R1465:X1465)</f>
        <v>1</v>
      </c>
      <c r="AM1465" s="3" t="b">
        <f>IF(R1465,1)</f>
        <v>0</v>
      </c>
      <c r="AN1465" s="3" t="b">
        <f>IF(S1465,1)</f>
        <v>0</v>
      </c>
      <c r="AO1465" s="3" t="b">
        <f>IF(T1465,1)</f>
        <v>0</v>
      </c>
      <c r="AP1465" s="3">
        <f>IF(U1465,1)</f>
        <v>1</v>
      </c>
      <c r="AQ1465" s="3" t="b">
        <f>IF(V1465,1)</f>
        <v>0</v>
      </c>
      <c r="AR1465" s="3" t="b">
        <f>IF(W1465,1)</f>
        <v>0</v>
      </c>
      <c r="AS1465" s="3" t="b">
        <f>IF(X1465,1)</f>
        <v>0</v>
      </c>
      <c r="AT1465" s="3">
        <f>SUM(AM1465:AS1465)</f>
        <v>1</v>
      </c>
      <c r="AU1465" s="10" t="b">
        <f>IF(R1465,1)</f>
        <v>0</v>
      </c>
      <c r="AV1465" s="10" t="b">
        <f>IF(S1465,2)</f>
        <v>0</v>
      </c>
      <c r="AW1465" s="10" t="b">
        <f>IF(T1465,3)</f>
        <v>0</v>
      </c>
      <c r="AX1465" s="10">
        <f>IF(U1465,4)</f>
        <v>4</v>
      </c>
      <c r="AY1465" s="10" t="b">
        <f>IF(V1465,5)</f>
        <v>0</v>
      </c>
      <c r="AZ1465" s="10" t="b">
        <f>IF(W1465,6)</f>
        <v>0</v>
      </c>
      <c r="BA1465" s="10" t="b">
        <f>IF(X1465,7)</f>
        <v>0</v>
      </c>
      <c r="BB1465" s="10">
        <f>MIN(AU1465:BA1465)</f>
        <v>4</v>
      </c>
      <c r="BC1465" s="10">
        <f>MAX(AU1465:BA1465)</f>
        <v>4</v>
      </c>
      <c r="BD1465" s="10">
        <f>IF(AT1465&gt;0,(1+(BC1465-AT1465))-BB1465,-1)</f>
        <v>0</v>
      </c>
      <c r="BE1465" s="44">
        <f>AL1465-AT1465</f>
        <v>0</v>
      </c>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c r="FN1465" s="3"/>
      <c r="FO1465" s="3"/>
      <c r="FP1465" s="3"/>
      <c r="FQ1465" s="3"/>
      <c r="FR1465" s="3"/>
      <c r="FS1465" s="3"/>
      <c r="FT1465" s="3"/>
      <c r="FU1465" s="3"/>
    </row>
    <row r="1466" spans="1:177" ht="15" customHeight="1">
      <c r="A1466" s="1">
        <v>1465</v>
      </c>
      <c r="B1466" s="1">
        <v>-37.998321830868598</v>
      </c>
      <c r="C1466" s="1">
        <v>145.29174947220901</v>
      </c>
      <c r="D1466" s="1">
        <v>15</v>
      </c>
      <c r="E1466"/>
      <c r="F1466" s="1" t="s">
        <v>40</v>
      </c>
      <c r="G1466" s="1" t="s">
        <v>1680</v>
      </c>
      <c r="H1466" s="2" t="s">
        <v>1703</v>
      </c>
      <c r="I1466" s="4">
        <v>1</v>
      </c>
      <c r="J1466" s="4">
        <v>0</v>
      </c>
      <c r="K1466" s="4">
        <v>0</v>
      </c>
      <c r="L1466" s="4">
        <v>0</v>
      </c>
      <c r="M1466" s="5">
        <v>1</v>
      </c>
      <c r="N1466" s="5">
        <v>0</v>
      </c>
      <c r="O1466" s="5">
        <v>0</v>
      </c>
      <c r="P1466" s="5">
        <v>0</v>
      </c>
      <c r="Q1466" s="5">
        <v>0</v>
      </c>
      <c r="R1466" s="6">
        <v>0</v>
      </c>
      <c r="S1466" s="6">
        <v>0</v>
      </c>
      <c r="T1466" s="6">
        <v>0</v>
      </c>
      <c r="U1466" s="6">
        <v>1</v>
      </c>
      <c r="V1466" s="6">
        <v>0</v>
      </c>
      <c r="W1466" s="6">
        <v>0</v>
      </c>
      <c r="X1466" s="6">
        <v>0</v>
      </c>
      <c r="Y1466" s="7">
        <v>0</v>
      </c>
      <c r="Z1466" s="7">
        <v>0</v>
      </c>
      <c r="AA1466" s="8">
        <v>0</v>
      </c>
      <c r="AB1466" s="8">
        <v>0</v>
      </c>
      <c r="AC1466" s="8">
        <v>0</v>
      </c>
      <c r="AD1466" s="8">
        <v>0</v>
      </c>
      <c r="AE1466" s="8">
        <v>0</v>
      </c>
      <c r="AF1466" s="8">
        <v>0</v>
      </c>
      <c r="AK1466" s="9">
        <f>LEN(H1466)</f>
        <v>15</v>
      </c>
      <c r="AL1466" s="9">
        <f>SUM(R1466:X1466)</f>
        <v>1</v>
      </c>
      <c r="AM1466" s="3" t="b">
        <f>IF(R1466,1)</f>
        <v>0</v>
      </c>
      <c r="AN1466" s="3" t="b">
        <f>IF(S1466,1)</f>
        <v>0</v>
      </c>
      <c r="AO1466" s="3" t="b">
        <f>IF(T1466,1)</f>
        <v>0</v>
      </c>
      <c r="AP1466" s="3">
        <f>IF(U1466,1)</f>
        <v>1</v>
      </c>
      <c r="AQ1466" s="3" t="b">
        <f>IF(V1466,1)</f>
        <v>0</v>
      </c>
      <c r="AR1466" s="3" t="b">
        <f>IF(W1466,1)</f>
        <v>0</v>
      </c>
      <c r="AS1466" s="3" t="b">
        <f>IF(X1466,1)</f>
        <v>0</v>
      </c>
      <c r="AT1466" s="3">
        <f>SUM(AM1466:AS1466)</f>
        <v>1</v>
      </c>
      <c r="AU1466" s="10" t="b">
        <f>IF(R1466,1)</f>
        <v>0</v>
      </c>
      <c r="AV1466" s="10" t="b">
        <f>IF(S1466,2)</f>
        <v>0</v>
      </c>
      <c r="AW1466" s="10" t="b">
        <f>IF(T1466,3)</f>
        <v>0</v>
      </c>
      <c r="AX1466" s="10">
        <f>IF(U1466,4)</f>
        <v>4</v>
      </c>
      <c r="AY1466" s="10" t="b">
        <f>IF(V1466,5)</f>
        <v>0</v>
      </c>
      <c r="AZ1466" s="10" t="b">
        <f>IF(W1466,6)</f>
        <v>0</v>
      </c>
      <c r="BA1466" s="10" t="b">
        <f>IF(X1466,7)</f>
        <v>0</v>
      </c>
      <c r="BB1466" s="10">
        <f>MIN(AU1466:BA1466)</f>
        <v>4</v>
      </c>
      <c r="BC1466" s="10">
        <f>MAX(AU1466:BA1466)</f>
        <v>4</v>
      </c>
      <c r="BD1466" s="10">
        <f>IF(AT1466&gt;0,(1+(BC1466-AT1466))-BB1466,-1)</f>
        <v>0</v>
      </c>
      <c r="BE1466" s="44">
        <f>AL1466-AT1466</f>
        <v>0</v>
      </c>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c r="FN1466" s="3"/>
      <c r="FO1466" s="3"/>
      <c r="FP1466" s="3"/>
      <c r="FQ1466" s="3"/>
      <c r="FR1466" s="3"/>
      <c r="FS1466" s="3"/>
      <c r="FT1466" s="3"/>
      <c r="FU1466" s="3"/>
    </row>
    <row r="1467" spans="1:177" ht="15" customHeight="1">
      <c r="A1467" s="1">
        <v>1466</v>
      </c>
      <c r="B1467" s="1">
        <v>-38.010799805470398</v>
      </c>
      <c r="C1467" s="1">
        <v>145.30458116013699</v>
      </c>
      <c r="D1467" s="1">
        <v>15</v>
      </c>
      <c r="E1467"/>
      <c r="F1467" s="1" t="s">
        <v>40</v>
      </c>
      <c r="G1467" s="1" t="s">
        <v>1680</v>
      </c>
      <c r="H1467" s="2" t="s">
        <v>1704</v>
      </c>
      <c r="I1467" s="4">
        <v>1</v>
      </c>
      <c r="J1467" s="4">
        <v>0</v>
      </c>
      <c r="K1467" s="4">
        <v>0</v>
      </c>
      <c r="L1467" s="4">
        <v>0</v>
      </c>
      <c r="M1467" s="5">
        <v>0</v>
      </c>
      <c r="N1467" s="5">
        <v>0</v>
      </c>
      <c r="O1467" s="5">
        <v>0</v>
      </c>
      <c r="P1467" s="5">
        <v>1</v>
      </c>
      <c r="Q1467" s="5">
        <v>0</v>
      </c>
      <c r="R1467" s="6">
        <v>0</v>
      </c>
      <c r="S1467" s="6">
        <v>0</v>
      </c>
      <c r="T1467" s="6">
        <v>0</v>
      </c>
      <c r="U1467" s="6">
        <v>1</v>
      </c>
      <c r="V1467" s="6">
        <v>0</v>
      </c>
      <c r="W1467" s="6">
        <v>0</v>
      </c>
      <c r="X1467" s="6">
        <v>0</v>
      </c>
      <c r="Y1467" s="7">
        <v>0</v>
      </c>
      <c r="Z1467" s="7">
        <v>1</v>
      </c>
      <c r="AA1467" s="8">
        <v>0</v>
      </c>
      <c r="AB1467" s="8">
        <v>0</v>
      </c>
      <c r="AC1467" s="8">
        <v>0</v>
      </c>
      <c r="AD1467" s="8">
        <v>0</v>
      </c>
      <c r="AE1467" s="8">
        <v>0</v>
      </c>
      <c r="AF1467" s="8">
        <v>0</v>
      </c>
      <c r="AK1467" s="9">
        <f>LEN(H1467)</f>
        <v>7</v>
      </c>
      <c r="AL1467" s="9">
        <f>SUM(R1467:X1467)</f>
        <v>1</v>
      </c>
      <c r="AM1467" s="3" t="b">
        <f>IF(R1467,1)</f>
        <v>0</v>
      </c>
      <c r="AN1467" s="3" t="b">
        <f>IF(S1467,1)</f>
        <v>0</v>
      </c>
      <c r="AO1467" s="3" t="b">
        <f>IF(T1467,1)</f>
        <v>0</v>
      </c>
      <c r="AP1467" s="3">
        <f>IF(U1467,1)</f>
        <v>1</v>
      </c>
      <c r="AQ1467" s="3" t="b">
        <f>IF(V1467,1)</f>
        <v>0</v>
      </c>
      <c r="AR1467" s="3" t="b">
        <f>IF(W1467,1)</f>
        <v>0</v>
      </c>
      <c r="AS1467" s="3" t="b">
        <f>IF(X1467,1)</f>
        <v>0</v>
      </c>
      <c r="AT1467" s="3">
        <f>SUM(AM1467:AS1467)</f>
        <v>1</v>
      </c>
      <c r="AU1467" s="10" t="b">
        <f>IF(R1467,1)</f>
        <v>0</v>
      </c>
      <c r="AV1467" s="10" t="b">
        <f>IF(S1467,2)</f>
        <v>0</v>
      </c>
      <c r="AW1467" s="10" t="b">
        <f>IF(T1467,3)</f>
        <v>0</v>
      </c>
      <c r="AX1467" s="10">
        <f>IF(U1467,4)</f>
        <v>4</v>
      </c>
      <c r="AY1467" s="10" t="b">
        <f>IF(V1467,5)</f>
        <v>0</v>
      </c>
      <c r="AZ1467" s="10" t="b">
        <f>IF(W1467,6)</f>
        <v>0</v>
      </c>
      <c r="BA1467" s="10" t="b">
        <f>IF(X1467,7)</f>
        <v>0</v>
      </c>
      <c r="BB1467" s="10">
        <f>MIN(AU1467:BA1467)</f>
        <v>4</v>
      </c>
      <c r="BC1467" s="10">
        <f>MAX(AU1467:BA1467)</f>
        <v>4</v>
      </c>
      <c r="BD1467" s="10">
        <f>IF(AT1467&gt;0,(1+(BC1467-AT1467))-BB1467,-1)</f>
        <v>0</v>
      </c>
      <c r="BE1467" s="44">
        <f>AL1467-AT1467</f>
        <v>0</v>
      </c>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c r="FN1467" s="3"/>
      <c r="FO1467" s="3"/>
      <c r="FP1467" s="3"/>
      <c r="FQ1467" s="3"/>
      <c r="FR1467" s="3"/>
      <c r="FS1467" s="3"/>
      <c r="FT1467" s="3"/>
      <c r="FU1467" s="3"/>
    </row>
    <row r="1468" spans="1:177" ht="15" customHeight="1">
      <c r="A1468" s="1">
        <v>1467</v>
      </c>
      <c r="B1468" s="1">
        <v>-37.954919827912697</v>
      </c>
      <c r="C1468" s="1">
        <v>145.35346173722399</v>
      </c>
      <c r="D1468" s="1">
        <v>15</v>
      </c>
      <c r="E1468"/>
      <c r="F1468" s="1" t="s">
        <v>40</v>
      </c>
      <c r="G1468" s="1" t="s">
        <v>1680</v>
      </c>
      <c r="H1468" s="2" t="s">
        <v>1705</v>
      </c>
      <c r="I1468" s="4">
        <v>0</v>
      </c>
      <c r="J1468" s="4">
        <v>0</v>
      </c>
      <c r="K1468" s="4">
        <v>0</v>
      </c>
      <c r="L1468" s="4">
        <v>1</v>
      </c>
      <c r="M1468" s="5">
        <v>0</v>
      </c>
      <c r="N1468" s="5">
        <v>0</v>
      </c>
      <c r="O1468" s="5">
        <v>0</v>
      </c>
      <c r="P1468" s="5">
        <v>0</v>
      </c>
      <c r="Q1468" s="5">
        <v>0</v>
      </c>
      <c r="R1468" s="6">
        <v>0</v>
      </c>
      <c r="S1468" s="6">
        <v>0</v>
      </c>
      <c r="T1468" s="6">
        <v>0</v>
      </c>
      <c r="U1468" s="6">
        <v>0</v>
      </c>
      <c r="V1468" s="6">
        <v>0</v>
      </c>
      <c r="W1468" s="6">
        <v>0</v>
      </c>
      <c r="X1468" s="6">
        <v>0</v>
      </c>
      <c r="Y1468" s="7">
        <v>0</v>
      </c>
      <c r="Z1468" s="7">
        <v>0</v>
      </c>
      <c r="AA1468" s="8">
        <v>0</v>
      </c>
      <c r="AB1468" s="8">
        <v>0</v>
      </c>
      <c r="AC1468" s="8">
        <v>0</v>
      </c>
      <c r="AD1468" s="8">
        <v>0</v>
      </c>
      <c r="AE1468" s="8">
        <v>0</v>
      </c>
      <c r="AF1468" s="8">
        <v>0</v>
      </c>
      <c r="AK1468" s="9">
        <f>LEN(H1468)</f>
        <v>13</v>
      </c>
      <c r="AL1468" s="9">
        <f>SUM(R1468:X1468)</f>
        <v>0</v>
      </c>
      <c r="AM1468" s="3" t="b">
        <f>IF(R1468,1)</f>
        <v>0</v>
      </c>
      <c r="AN1468" s="3" t="b">
        <f>IF(S1468,1)</f>
        <v>0</v>
      </c>
      <c r="AO1468" s="3" t="b">
        <f>IF(T1468,1)</f>
        <v>0</v>
      </c>
      <c r="AP1468" s="3" t="b">
        <f>IF(U1468,1)</f>
        <v>0</v>
      </c>
      <c r="AQ1468" s="3" t="b">
        <f>IF(V1468,1)</f>
        <v>0</v>
      </c>
      <c r="AR1468" s="3" t="b">
        <f>IF(W1468,1)</f>
        <v>0</v>
      </c>
      <c r="AS1468" s="3" t="b">
        <f>IF(X1468,1)</f>
        <v>0</v>
      </c>
      <c r="AT1468" s="3">
        <f>SUM(AM1468:AS1468)</f>
        <v>0</v>
      </c>
      <c r="AU1468" s="10" t="b">
        <f>IF(R1468,1)</f>
        <v>0</v>
      </c>
      <c r="AV1468" s="10" t="b">
        <f>IF(S1468,2)</f>
        <v>0</v>
      </c>
      <c r="AW1468" s="10" t="b">
        <f>IF(T1468,3)</f>
        <v>0</v>
      </c>
      <c r="AX1468" s="10" t="b">
        <f>IF(U1468,4)</f>
        <v>0</v>
      </c>
      <c r="AY1468" s="10" t="b">
        <f>IF(V1468,5)</f>
        <v>0</v>
      </c>
      <c r="AZ1468" s="10" t="b">
        <f>IF(W1468,6)</f>
        <v>0</v>
      </c>
      <c r="BA1468" s="10" t="b">
        <f>IF(X1468,7)</f>
        <v>0</v>
      </c>
      <c r="BB1468" s="10">
        <f>MIN(AU1468:BA1468)</f>
        <v>0</v>
      </c>
      <c r="BC1468" s="10">
        <f>MAX(AU1468:BA1468)</f>
        <v>0</v>
      </c>
      <c r="BD1468" s="10">
        <f>IF(AT1468&gt;0,(1+(BC1468-AT1468))-BB1468,-1)</f>
        <v>-1</v>
      </c>
      <c r="BE1468" s="44">
        <f>AL1468-AT1468</f>
        <v>0</v>
      </c>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c r="FN1468" s="3"/>
      <c r="FO1468" s="3"/>
      <c r="FP1468" s="3"/>
      <c r="FQ1468" s="3"/>
      <c r="FR1468" s="3"/>
      <c r="FS1468" s="3"/>
      <c r="FT1468" s="3"/>
      <c r="FU1468" s="3"/>
    </row>
    <row r="1469" spans="1:177" ht="15" customHeight="1">
      <c r="A1469" s="1">
        <v>1468</v>
      </c>
      <c r="B1469" s="1">
        <v>-37.809695367731699</v>
      </c>
      <c r="C1469" s="1">
        <v>144.96329307403599</v>
      </c>
      <c r="D1469" s="1">
        <v>15</v>
      </c>
      <c r="E1469"/>
      <c r="F1469" s="1" t="s">
        <v>40</v>
      </c>
      <c r="G1469" s="1" t="s">
        <v>1680</v>
      </c>
      <c r="H1469" s="2" t="s">
        <v>814</v>
      </c>
      <c r="I1469" s="4">
        <v>1</v>
      </c>
      <c r="J1469" s="4">
        <v>0</v>
      </c>
      <c r="K1469" s="4">
        <v>0</v>
      </c>
      <c r="L1469" s="4">
        <v>0</v>
      </c>
      <c r="M1469" s="5">
        <v>0</v>
      </c>
      <c r="N1469" s="5">
        <v>1</v>
      </c>
      <c r="O1469" s="5">
        <v>0</v>
      </c>
      <c r="P1469" s="5">
        <v>0</v>
      </c>
      <c r="Q1469" s="5">
        <v>0</v>
      </c>
      <c r="R1469" s="6">
        <v>0</v>
      </c>
      <c r="S1469" s="6">
        <v>0</v>
      </c>
      <c r="T1469" s="6">
        <v>1</v>
      </c>
      <c r="U1469" s="6">
        <v>0</v>
      </c>
      <c r="V1469" s="6">
        <v>0</v>
      </c>
      <c r="W1469" s="6">
        <v>0</v>
      </c>
      <c r="X1469" s="6">
        <v>0</v>
      </c>
      <c r="Y1469" s="7">
        <v>0</v>
      </c>
      <c r="Z1469" s="7">
        <v>0</v>
      </c>
      <c r="AA1469" s="8">
        <v>0</v>
      </c>
      <c r="AB1469" s="8">
        <v>0</v>
      </c>
      <c r="AC1469" s="8">
        <v>0</v>
      </c>
      <c r="AD1469" s="8">
        <v>0</v>
      </c>
      <c r="AE1469" s="8">
        <v>0</v>
      </c>
      <c r="AF1469" s="8">
        <v>0</v>
      </c>
      <c r="AK1469" s="9">
        <f>LEN(H1469)</f>
        <v>25</v>
      </c>
      <c r="AL1469" s="9">
        <f>SUM(R1469:X1469)</f>
        <v>1</v>
      </c>
      <c r="AM1469" s="3" t="b">
        <f>IF(R1469,1)</f>
        <v>0</v>
      </c>
      <c r="AN1469" s="3" t="b">
        <f>IF(S1469,1)</f>
        <v>0</v>
      </c>
      <c r="AO1469" s="3">
        <f>IF(T1469,1)</f>
        <v>1</v>
      </c>
      <c r="AP1469" s="3" t="b">
        <f>IF(U1469,1)</f>
        <v>0</v>
      </c>
      <c r="AQ1469" s="3" t="b">
        <f>IF(V1469,1)</f>
        <v>0</v>
      </c>
      <c r="AR1469" s="3" t="b">
        <f>IF(W1469,1)</f>
        <v>0</v>
      </c>
      <c r="AS1469" s="3" t="b">
        <f>IF(X1469,1)</f>
        <v>0</v>
      </c>
      <c r="AT1469" s="3">
        <f>SUM(AM1469:AS1469)</f>
        <v>1</v>
      </c>
      <c r="AU1469" s="10" t="b">
        <f>IF(R1469,1)</f>
        <v>0</v>
      </c>
      <c r="AV1469" s="10" t="b">
        <f>IF(S1469,2)</f>
        <v>0</v>
      </c>
      <c r="AW1469" s="10">
        <f>IF(T1469,3)</f>
        <v>3</v>
      </c>
      <c r="AX1469" s="10" t="b">
        <f>IF(U1469,4)</f>
        <v>0</v>
      </c>
      <c r="AY1469" s="10" t="b">
        <f>IF(V1469,5)</f>
        <v>0</v>
      </c>
      <c r="AZ1469" s="10" t="b">
        <f>IF(W1469,6)</f>
        <v>0</v>
      </c>
      <c r="BA1469" s="10" t="b">
        <f>IF(X1469,7)</f>
        <v>0</v>
      </c>
      <c r="BB1469" s="10">
        <f>MIN(AU1469:BA1469)</f>
        <v>3</v>
      </c>
      <c r="BC1469" s="10">
        <f>MAX(AU1469:BA1469)</f>
        <v>3</v>
      </c>
      <c r="BD1469" s="10">
        <f>IF(AT1469&gt;0,(1+(BC1469-AT1469))-BB1469,-1)</f>
        <v>0</v>
      </c>
      <c r="BE1469" s="44">
        <f>AL1469-AT1469</f>
        <v>0</v>
      </c>
      <c r="BF1469" s="3">
        <v>1</v>
      </c>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c r="FN1469" s="3"/>
      <c r="FO1469" s="3"/>
      <c r="FP1469" s="3"/>
      <c r="FQ1469" s="3"/>
      <c r="FR1469" s="3"/>
      <c r="FS1469" s="3"/>
      <c r="FT1469" s="3"/>
      <c r="FU1469" s="3"/>
    </row>
    <row r="1470" spans="1:177" ht="15" customHeight="1">
      <c r="A1470" s="1">
        <v>1469</v>
      </c>
      <c r="B1470" s="1">
        <v>-37.809729273046898</v>
      </c>
      <c r="C1470" s="1">
        <v>144.963850973511</v>
      </c>
      <c r="D1470" s="1">
        <v>15</v>
      </c>
      <c r="E1470"/>
      <c r="F1470" s="1" t="s">
        <v>40</v>
      </c>
      <c r="G1470" s="1" t="s">
        <v>1680</v>
      </c>
      <c r="H1470" s="2" t="s">
        <v>132</v>
      </c>
      <c r="I1470" s="4">
        <v>1</v>
      </c>
      <c r="J1470" s="4">
        <v>0</v>
      </c>
      <c r="K1470" s="4">
        <v>0</v>
      </c>
      <c r="L1470" s="4">
        <v>0</v>
      </c>
      <c r="M1470" s="5">
        <v>0</v>
      </c>
      <c r="N1470" s="5">
        <v>1</v>
      </c>
      <c r="O1470" s="5">
        <v>0</v>
      </c>
      <c r="P1470" s="5">
        <v>0</v>
      </c>
      <c r="Q1470" s="5">
        <v>0</v>
      </c>
      <c r="R1470" s="6">
        <v>0</v>
      </c>
      <c r="S1470" s="6">
        <v>0</v>
      </c>
      <c r="T1470" s="6">
        <v>1</v>
      </c>
      <c r="U1470" s="6">
        <v>0</v>
      </c>
      <c r="V1470" s="6">
        <v>0</v>
      </c>
      <c r="W1470" s="6">
        <v>0</v>
      </c>
      <c r="X1470" s="6">
        <v>0</v>
      </c>
      <c r="Y1470" s="7">
        <v>0</v>
      </c>
      <c r="Z1470" s="7">
        <v>0</v>
      </c>
      <c r="AA1470" s="8">
        <v>0</v>
      </c>
      <c r="AB1470" s="8">
        <v>0</v>
      </c>
      <c r="AC1470" s="8">
        <v>0</v>
      </c>
      <c r="AD1470" s="8">
        <v>0</v>
      </c>
      <c r="AE1470" s="8">
        <v>0</v>
      </c>
      <c r="AF1470" s="8">
        <v>0</v>
      </c>
      <c r="AK1470" s="9">
        <f>LEN(H1470)</f>
        <v>17</v>
      </c>
      <c r="AL1470" s="9">
        <f>SUM(R1470:X1470)</f>
        <v>1</v>
      </c>
      <c r="AM1470" s="3" t="b">
        <f>IF(R1470,1)</f>
        <v>0</v>
      </c>
      <c r="AN1470" s="3" t="b">
        <f>IF(S1470,1)</f>
        <v>0</v>
      </c>
      <c r="AO1470" s="3">
        <f>IF(T1470,1)</f>
        <v>1</v>
      </c>
      <c r="AP1470" s="3" t="b">
        <f>IF(U1470,1)</f>
        <v>0</v>
      </c>
      <c r="AQ1470" s="3" t="b">
        <f>IF(V1470,1)</f>
        <v>0</v>
      </c>
      <c r="AR1470" s="3" t="b">
        <f>IF(W1470,1)</f>
        <v>0</v>
      </c>
      <c r="AS1470" s="3" t="b">
        <f>IF(X1470,1)</f>
        <v>0</v>
      </c>
      <c r="AT1470" s="3">
        <f>SUM(AM1470:AS1470)</f>
        <v>1</v>
      </c>
      <c r="AU1470" s="10" t="b">
        <f>IF(R1470,1)</f>
        <v>0</v>
      </c>
      <c r="AV1470" s="10" t="b">
        <f>IF(S1470,2)</f>
        <v>0</v>
      </c>
      <c r="AW1470" s="10">
        <f>IF(T1470,3)</f>
        <v>3</v>
      </c>
      <c r="AX1470" s="10" t="b">
        <f>IF(U1470,4)</f>
        <v>0</v>
      </c>
      <c r="AY1470" s="10" t="b">
        <f>IF(V1470,5)</f>
        <v>0</v>
      </c>
      <c r="AZ1470" s="10" t="b">
        <f>IF(W1470,6)</f>
        <v>0</v>
      </c>
      <c r="BA1470" s="10" t="b">
        <f>IF(X1470,7)</f>
        <v>0</v>
      </c>
      <c r="BB1470" s="10">
        <f>MIN(AU1470:BA1470)</f>
        <v>3</v>
      </c>
      <c r="BC1470" s="10">
        <f>MAX(AU1470:BA1470)</f>
        <v>3</v>
      </c>
      <c r="BD1470" s="10">
        <f>IF(AT1470&gt;0,(1+(BC1470-AT1470))-BB1470,-1)</f>
        <v>0</v>
      </c>
      <c r="BE1470" s="44">
        <f>AL1470-AT1470</f>
        <v>0</v>
      </c>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c r="FN1470" s="3"/>
      <c r="FO1470" s="3"/>
      <c r="FP1470" s="3"/>
      <c r="FQ1470" s="3"/>
      <c r="FR1470" s="3"/>
      <c r="FS1470" s="3"/>
      <c r="FT1470" s="3"/>
      <c r="FU1470" s="3"/>
    </row>
    <row r="1471" spans="1:177" ht="15" customHeight="1">
      <c r="A1471" s="1">
        <v>1470</v>
      </c>
      <c r="B1471" s="1">
        <v>-37.809627557054696</v>
      </c>
      <c r="C1471" s="1">
        <v>144.963979719543</v>
      </c>
      <c r="D1471" s="1">
        <v>15</v>
      </c>
      <c r="E1471"/>
      <c r="F1471" s="1" t="s">
        <v>40</v>
      </c>
      <c r="G1471" s="1" t="s">
        <v>1680</v>
      </c>
      <c r="H1471" s="2" t="s">
        <v>1706</v>
      </c>
      <c r="I1471" s="4">
        <v>1</v>
      </c>
      <c r="J1471" s="4">
        <v>0</v>
      </c>
      <c r="K1471" s="4">
        <v>0</v>
      </c>
      <c r="L1471" s="4">
        <v>0</v>
      </c>
      <c r="M1471" s="5">
        <v>0</v>
      </c>
      <c r="N1471" s="5">
        <v>1</v>
      </c>
      <c r="O1471" s="5">
        <v>0</v>
      </c>
      <c r="P1471" s="5">
        <v>1</v>
      </c>
      <c r="Q1471" s="5">
        <v>0</v>
      </c>
      <c r="R1471" s="6">
        <v>0</v>
      </c>
      <c r="S1471" s="6">
        <v>0</v>
      </c>
      <c r="T1471" s="6">
        <v>1</v>
      </c>
      <c r="U1471" s="6">
        <v>0</v>
      </c>
      <c r="V1471" s="6">
        <v>0</v>
      </c>
      <c r="W1471" s="6">
        <v>0</v>
      </c>
      <c r="X1471" s="6">
        <v>0</v>
      </c>
      <c r="Y1471" s="7">
        <v>0</v>
      </c>
      <c r="Z1471" s="7">
        <v>0</v>
      </c>
      <c r="AA1471" s="8">
        <v>0</v>
      </c>
      <c r="AB1471" s="8">
        <v>0</v>
      </c>
      <c r="AC1471" s="8">
        <v>0</v>
      </c>
      <c r="AD1471" s="8">
        <v>0</v>
      </c>
      <c r="AE1471" s="8">
        <v>0</v>
      </c>
      <c r="AF1471" s="8">
        <v>0</v>
      </c>
      <c r="AK1471" s="9">
        <f>LEN(H1471)</f>
        <v>33</v>
      </c>
      <c r="AL1471" s="9">
        <f>SUM(R1471:X1471)</f>
        <v>1</v>
      </c>
      <c r="AM1471" s="3" t="b">
        <f>IF(R1471,1)</f>
        <v>0</v>
      </c>
      <c r="AN1471" s="3" t="b">
        <f>IF(S1471,1)</f>
        <v>0</v>
      </c>
      <c r="AO1471" s="3">
        <f>IF(T1471,1)</f>
        <v>1</v>
      </c>
      <c r="AP1471" s="3" t="b">
        <f>IF(U1471,1)</f>
        <v>0</v>
      </c>
      <c r="AQ1471" s="3" t="b">
        <f>IF(V1471,1)</f>
        <v>0</v>
      </c>
      <c r="AR1471" s="3" t="b">
        <f>IF(W1471,1)</f>
        <v>0</v>
      </c>
      <c r="AS1471" s="3" t="b">
        <f>IF(X1471,1)</f>
        <v>0</v>
      </c>
      <c r="AT1471" s="3">
        <f>SUM(AM1471:AS1471)</f>
        <v>1</v>
      </c>
      <c r="AU1471" s="10" t="b">
        <f>IF(R1471,1)</f>
        <v>0</v>
      </c>
      <c r="AV1471" s="10" t="b">
        <f>IF(S1471,2)</f>
        <v>0</v>
      </c>
      <c r="AW1471" s="10">
        <f>IF(T1471,3)</f>
        <v>3</v>
      </c>
      <c r="AX1471" s="10" t="b">
        <f>IF(U1471,4)</f>
        <v>0</v>
      </c>
      <c r="AY1471" s="10" t="b">
        <f>IF(V1471,5)</f>
        <v>0</v>
      </c>
      <c r="AZ1471" s="10" t="b">
        <f>IF(W1471,6)</f>
        <v>0</v>
      </c>
      <c r="BA1471" s="10" t="b">
        <f>IF(X1471,7)</f>
        <v>0</v>
      </c>
      <c r="BB1471" s="10">
        <f>MIN(AU1471:BA1471)</f>
        <v>3</v>
      </c>
      <c r="BC1471" s="10">
        <f>MAX(AU1471:BA1471)</f>
        <v>3</v>
      </c>
      <c r="BD1471" s="10">
        <f>IF(AT1471&gt;0,(1+(BC1471-AT1471))-BB1471,-1)</f>
        <v>0</v>
      </c>
      <c r="BE1471" s="44">
        <f>AL1471-AT1471</f>
        <v>0</v>
      </c>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c r="FN1471" s="3"/>
      <c r="FO1471" s="3"/>
      <c r="FP1471" s="3"/>
      <c r="FQ1471" s="3"/>
      <c r="FR1471" s="3"/>
      <c r="FS1471" s="3"/>
      <c r="FT1471" s="3"/>
      <c r="FU1471" s="3"/>
    </row>
    <row r="1472" spans="1:177" ht="15" customHeight="1">
      <c r="A1472" s="1">
        <v>1471</v>
      </c>
      <c r="B1472" s="1">
        <v>-37.806677732329597</v>
      </c>
      <c r="C1472" s="1">
        <v>144.95968818512</v>
      </c>
      <c r="D1472" s="1">
        <v>15</v>
      </c>
      <c r="E1472"/>
      <c r="F1472" s="1" t="s">
        <v>40</v>
      </c>
      <c r="G1472" s="1" t="s">
        <v>1680</v>
      </c>
      <c r="H1472" s="2" t="s">
        <v>1707</v>
      </c>
      <c r="I1472" s="4">
        <v>1</v>
      </c>
      <c r="J1472" s="4">
        <v>0</v>
      </c>
      <c r="K1472" s="4">
        <v>0</v>
      </c>
      <c r="L1472" s="4">
        <v>0</v>
      </c>
      <c r="M1472" s="5">
        <v>0</v>
      </c>
      <c r="N1472" s="5">
        <v>1</v>
      </c>
      <c r="O1472" s="5">
        <v>0</v>
      </c>
      <c r="P1472" s="5">
        <v>0</v>
      </c>
      <c r="Q1472" s="5">
        <v>0</v>
      </c>
      <c r="R1472" s="6">
        <v>0</v>
      </c>
      <c r="S1472" s="6">
        <v>0</v>
      </c>
      <c r="T1472" s="6">
        <v>2</v>
      </c>
      <c r="U1472" s="6">
        <v>0</v>
      </c>
      <c r="V1472" s="6">
        <v>0</v>
      </c>
      <c r="W1472" s="6">
        <v>0</v>
      </c>
      <c r="X1472" s="6">
        <v>0</v>
      </c>
      <c r="Y1472" s="7">
        <v>0</v>
      </c>
      <c r="Z1472" s="7">
        <v>0</v>
      </c>
      <c r="AA1472" s="8">
        <v>0</v>
      </c>
      <c r="AB1472" s="8">
        <v>0</v>
      </c>
      <c r="AC1472" s="8">
        <v>0</v>
      </c>
      <c r="AD1472" s="8">
        <v>0</v>
      </c>
      <c r="AE1472" s="8">
        <v>0</v>
      </c>
      <c r="AF1472" s="8">
        <v>0</v>
      </c>
      <c r="AK1472" s="9">
        <f>LEN(H1472)</f>
        <v>31</v>
      </c>
      <c r="AL1472" s="9">
        <f>SUM(R1472:X1472)</f>
        <v>2</v>
      </c>
      <c r="AM1472" s="3" t="b">
        <f>IF(R1472,1)</f>
        <v>0</v>
      </c>
      <c r="AN1472" s="3" t="b">
        <f>IF(S1472,1)</f>
        <v>0</v>
      </c>
      <c r="AO1472" s="3">
        <f>IF(T1472,1)</f>
        <v>1</v>
      </c>
      <c r="AP1472" s="3" t="b">
        <f>IF(U1472,1)</f>
        <v>0</v>
      </c>
      <c r="AQ1472" s="3" t="b">
        <f>IF(V1472,1)</f>
        <v>0</v>
      </c>
      <c r="AR1472" s="3" t="b">
        <f>IF(W1472,1)</f>
        <v>0</v>
      </c>
      <c r="AS1472" s="3" t="b">
        <f>IF(X1472,1)</f>
        <v>0</v>
      </c>
      <c r="AT1472" s="3">
        <f>SUM(AM1472:AS1472)</f>
        <v>1</v>
      </c>
      <c r="AU1472" s="10" t="b">
        <f>IF(R1472,1)</f>
        <v>0</v>
      </c>
      <c r="AV1472" s="10" t="b">
        <f>IF(S1472,2)</f>
        <v>0</v>
      </c>
      <c r="AW1472" s="10">
        <f>IF(T1472,3)</f>
        <v>3</v>
      </c>
      <c r="AX1472" s="10" t="b">
        <f>IF(U1472,4)</f>
        <v>0</v>
      </c>
      <c r="AY1472" s="10" t="b">
        <f>IF(V1472,5)</f>
        <v>0</v>
      </c>
      <c r="AZ1472" s="10" t="b">
        <f>IF(W1472,6)</f>
        <v>0</v>
      </c>
      <c r="BA1472" s="10" t="b">
        <f>IF(X1472,7)</f>
        <v>0</v>
      </c>
      <c r="BB1472" s="10">
        <f>MIN(AU1472:BA1472)</f>
        <v>3</v>
      </c>
      <c r="BC1472" s="10">
        <f>MAX(AU1472:BA1472)</f>
        <v>3</v>
      </c>
      <c r="BD1472" s="10">
        <f>IF(AT1472&gt;0,(1+(BC1472-AT1472))-BB1472,-1)</f>
        <v>0</v>
      </c>
      <c r="BE1472" s="44">
        <f>AL1472-AT1472</f>
        <v>1</v>
      </c>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c r="FN1472" s="3"/>
      <c r="FO1472" s="3"/>
      <c r="FP1472" s="3"/>
      <c r="FQ1472" s="3"/>
      <c r="FR1472" s="3"/>
      <c r="FS1472" s="3"/>
      <c r="FT1472" s="3"/>
      <c r="FU1472" s="3"/>
    </row>
    <row r="1473" spans="1:177" ht="15" customHeight="1">
      <c r="A1473" s="1">
        <v>1472</v>
      </c>
      <c r="B1473" s="1">
        <v>-37.808305236404998</v>
      </c>
      <c r="C1473" s="1">
        <v>144.96020316925001</v>
      </c>
      <c r="D1473" s="1">
        <v>15</v>
      </c>
      <c r="E1473"/>
      <c r="F1473" s="1" t="s">
        <v>40</v>
      </c>
      <c r="G1473" s="1" t="s">
        <v>1680</v>
      </c>
      <c r="H1473" s="2" t="s">
        <v>1708</v>
      </c>
      <c r="I1473" s="4">
        <v>1</v>
      </c>
      <c r="J1473" s="4">
        <v>0</v>
      </c>
      <c r="K1473" s="4">
        <v>0</v>
      </c>
      <c r="L1473" s="4">
        <v>0</v>
      </c>
      <c r="M1473" s="5">
        <v>0</v>
      </c>
      <c r="N1473" s="5">
        <v>1</v>
      </c>
      <c r="O1473" s="5">
        <v>0</v>
      </c>
      <c r="P1473" s="5">
        <v>0</v>
      </c>
      <c r="Q1473" s="5">
        <v>0</v>
      </c>
      <c r="R1473" s="6">
        <v>0</v>
      </c>
      <c r="S1473" s="6">
        <v>0</v>
      </c>
      <c r="T1473" s="6">
        <v>1</v>
      </c>
      <c r="U1473" s="6">
        <v>0</v>
      </c>
      <c r="V1473" s="6">
        <v>0</v>
      </c>
      <c r="W1473" s="6">
        <v>0</v>
      </c>
      <c r="X1473" s="6">
        <v>0</v>
      </c>
      <c r="Y1473" s="7">
        <v>0</v>
      </c>
      <c r="Z1473" s="7">
        <v>0</v>
      </c>
      <c r="AA1473" s="8">
        <v>0</v>
      </c>
      <c r="AB1473" s="8">
        <v>0</v>
      </c>
      <c r="AC1473" s="8">
        <v>0</v>
      </c>
      <c r="AD1473" s="8">
        <v>0</v>
      </c>
      <c r="AE1473" s="8">
        <v>0</v>
      </c>
      <c r="AF1473" s="8">
        <v>0</v>
      </c>
      <c r="AK1473" s="9">
        <f>LEN(H1473)</f>
        <v>21</v>
      </c>
      <c r="AL1473" s="9">
        <f>SUM(R1473:X1473)</f>
        <v>1</v>
      </c>
      <c r="AM1473" s="3" t="b">
        <f>IF(R1473,1)</f>
        <v>0</v>
      </c>
      <c r="AN1473" s="3" t="b">
        <f>IF(S1473,1)</f>
        <v>0</v>
      </c>
      <c r="AO1473" s="3">
        <f>IF(T1473,1)</f>
        <v>1</v>
      </c>
      <c r="AP1473" s="3" t="b">
        <f>IF(U1473,1)</f>
        <v>0</v>
      </c>
      <c r="AQ1473" s="3" t="b">
        <f>IF(V1473,1)</f>
        <v>0</v>
      </c>
      <c r="AR1473" s="3" t="b">
        <f>IF(W1473,1)</f>
        <v>0</v>
      </c>
      <c r="AS1473" s="3" t="b">
        <f>IF(X1473,1)</f>
        <v>0</v>
      </c>
      <c r="AT1473" s="3">
        <f>SUM(AM1473:AS1473)</f>
        <v>1</v>
      </c>
      <c r="AU1473" s="10" t="b">
        <f>IF(R1473,1)</f>
        <v>0</v>
      </c>
      <c r="AV1473" s="10" t="b">
        <f>IF(S1473,2)</f>
        <v>0</v>
      </c>
      <c r="AW1473" s="10">
        <f>IF(T1473,3)</f>
        <v>3</v>
      </c>
      <c r="AX1473" s="10" t="b">
        <f>IF(U1473,4)</f>
        <v>0</v>
      </c>
      <c r="AY1473" s="10" t="b">
        <f>IF(V1473,5)</f>
        <v>0</v>
      </c>
      <c r="AZ1473" s="10" t="b">
        <f>IF(W1473,6)</f>
        <v>0</v>
      </c>
      <c r="BA1473" s="10" t="b">
        <f>IF(X1473,7)</f>
        <v>0</v>
      </c>
      <c r="BB1473" s="10">
        <f>MIN(AU1473:BA1473)</f>
        <v>3</v>
      </c>
      <c r="BC1473" s="10">
        <f>MAX(AU1473:BA1473)</f>
        <v>3</v>
      </c>
      <c r="BD1473" s="10">
        <f>IF(AT1473&gt;0,(1+(BC1473-AT1473))-BB1473,-1)</f>
        <v>0</v>
      </c>
      <c r="BE1473" s="44">
        <f>AL1473-AT1473</f>
        <v>0</v>
      </c>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c r="FN1473" s="3"/>
      <c r="FO1473" s="3"/>
      <c r="FP1473" s="3"/>
      <c r="FQ1473" s="3"/>
      <c r="FR1473" s="3"/>
      <c r="FS1473" s="3"/>
      <c r="FT1473" s="3"/>
      <c r="FU1473" s="3"/>
    </row>
    <row r="1474" spans="1:177" ht="15" customHeight="1">
      <c r="A1474" s="1">
        <v>1473</v>
      </c>
      <c r="B1474" s="1">
        <v>-37.808406954218697</v>
      </c>
      <c r="C1474" s="1">
        <v>144.95797157134999</v>
      </c>
      <c r="D1474" s="1">
        <v>15</v>
      </c>
      <c r="E1474"/>
      <c r="F1474" s="1" t="s">
        <v>40</v>
      </c>
      <c r="G1474" s="1" t="s">
        <v>1680</v>
      </c>
      <c r="H1474" s="2" t="s">
        <v>1009</v>
      </c>
      <c r="I1474" s="4">
        <v>1</v>
      </c>
      <c r="J1474" s="4">
        <v>0</v>
      </c>
      <c r="K1474" s="4">
        <v>0</v>
      </c>
      <c r="L1474" s="4">
        <v>0</v>
      </c>
      <c r="M1474" s="5">
        <v>0</v>
      </c>
      <c r="N1474" s="5">
        <v>1</v>
      </c>
      <c r="O1474" s="5">
        <v>0</v>
      </c>
      <c r="P1474" s="5">
        <v>0</v>
      </c>
      <c r="Q1474" s="5">
        <v>0</v>
      </c>
      <c r="R1474" s="6">
        <v>0</v>
      </c>
      <c r="S1474" s="6">
        <v>0</v>
      </c>
      <c r="T1474" s="6">
        <v>0</v>
      </c>
      <c r="U1474" s="6">
        <v>1</v>
      </c>
      <c r="V1474" s="6">
        <v>0</v>
      </c>
      <c r="W1474" s="6">
        <v>0</v>
      </c>
      <c r="X1474" s="6">
        <v>0</v>
      </c>
      <c r="Y1474" s="7">
        <v>0</v>
      </c>
      <c r="Z1474" s="7">
        <v>0</v>
      </c>
      <c r="AA1474" s="8">
        <v>0</v>
      </c>
      <c r="AB1474" s="8">
        <v>0</v>
      </c>
      <c r="AC1474" s="8">
        <v>0</v>
      </c>
      <c r="AD1474" s="8">
        <v>0</v>
      </c>
      <c r="AE1474" s="8">
        <v>0</v>
      </c>
      <c r="AF1474" s="8">
        <v>0</v>
      </c>
      <c r="AK1474" s="9">
        <f>LEN(H1474)</f>
        <v>15</v>
      </c>
      <c r="AL1474" s="9">
        <f>SUM(R1474:X1474)</f>
        <v>1</v>
      </c>
      <c r="AM1474" s="3" t="b">
        <f>IF(R1474,1)</f>
        <v>0</v>
      </c>
      <c r="AN1474" s="3" t="b">
        <f>IF(S1474,1)</f>
        <v>0</v>
      </c>
      <c r="AO1474" s="3" t="b">
        <f>IF(T1474,1)</f>
        <v>0</v>
      </c>
      <c r="AP1474" s="3">
        <f>IF(U1474,1)</f>
        <v>1</v>
      </c>
      <c r="AQ1474" s="3" t="b">
        <f>IF(V1474,1)</f>
        <v>0</v>
      </c>
      <c r="AR1474" s="3" t="b">
        <f>IF(W1474,1)</f>
        <v>0</v>
      </c>
      <c r="AS1474" s="3" t="b">
        <f>IF(X1474,1)</f>
        <v>0</v>
      </c>
      <c r="AT1474" s="3">
        <f>SUM(AM1474:AS1474)</f>
        <v>1</v>
      </c>
      <c r="AU1474" s="10" t="b">
        <f>IF(R1474,1)</f>
        <v>0</v>
      </c>
      <c r="AV1474" s="10" t="b">
        <f>IF(S1474,2)</f>
        <v>0</v>
      </c>
      <c r="AW1474" s="10" t="b">
        <f>IF(T1474,3)</f>
        <v>0</v>
      </c>
      <c r="AX1474" s="10">
        <f>IF(U1474,4)</f>
        <v>4</v>
      </c>
      <c r="AY1474" s="10" t="b">
        <f>IF(V1474,5)</f>
        <v>0</v>
      </c>
      <c r="AZ1474" s="10" t="b">
        <f>IF(W1474,6)</f>
        <v>0</v>
      </c>
      <c r="BA1474" s="10" t="b">
        <f>IF(X1474,7)</f>
        <v>0</v>
      </c>
      <c r="BB1474" s="10">
        <f>MIN(AU1474:BA1474)</f>
        <v>4</v>
      </c>
      <c r="BC1474" s="10">
        <f>MAX(AU1474:BA1474)</f>
        <v>4</v>
      </c>
      <c r="BD1474" s="10">
        <f>IF(AT1474&gt;0,(1+(BC1474-AT1474))-BB1474,-1)</f>
        <v>0</v>
      </c>
      <c r="BE1474" s="44">
        <f>AL1474-AT1474</f>
        <v>0</v>
      </c>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c r="FN1474" s="3"/>
      <c r="FO1474" s="3"/>
      <c r="FP1474" s="3"/>
      <c r="FQ1474" s="3"/>
      <c r="FR1474" s="3"/>
      <c r="FS1474" s="3"/>
      <c r="FT1474" s="3"/>
      <c r="FU1474" s="3"/>
    </row>
    <row r="1475" spans="1:177" ht="15" customHeight="1">
      <c r="A1475" s="1">
        <v>1474</v>
      </c>
      <c r="B1475" s="1">
        <v>-37.801828913834598</v>
      </c>
      <c r="C1475" s="1">
        <v>144.96020316925001</v>
      </c>
      <c r="D1475" s="1">
        <v>15</v>
      </c>
      <c r="E1475"/>
      <c r="F1475" s="1" t="s">
        <v>40</v>
      </c>
      <c r="G1475" s="1" t="s">
        <v>1680</v>
      </c>
      <c r="H1475" s="2" t="s">
        <v>1709</v>
      </c>
      <c r="I1475" s="4">
        <v>1</v>
      </c>
      <c r="J1475" s="4">
        <v>0</v>
      </c>
      <c r="K1475" s="4">
        <v>0</v>
      </c>
      <c r="L1475" s="4">
        <v>0</v>
      </c>
      <c r="M1475" s="5">
        <v>0</v>
      </c>
      <c r="N1475" s="5">
        <v>1</v>
      </c>
      <c r="O1475" s="5">
        <v>0</v>
      </c>
      <c r="P1475" s="5">
        <v>0</v>
      </c>
      <c r="Q1475" s="5">
        <v>1</v>
      </c>
      <c r="R1475" s="6">
        <v>0</v>
      </c>
      <c r="S1475" s="6">
        <v>0</v>
      </c>
      <c r="T1475" s="6">
        <v>0</v>
      </c>
      <c r="U1475" s="6">
        <v>2</v>
      </c>
      <c r="V1475" s="6">
        <v>0</v>
      </c>
      <c r="W1475" s="6">
        <v>0</v>
      </c>
      <c r="X1475" s="6">
        <v>0</v>
      </c>
      <c r="Y1475" s="7">
        <v>0</v>
      </c>
      <c r="Z1475" s="7">
        <v>0</v>
      </c>
      <c r="AA1475" s="8">
        <v>0</v>
      </c>
      <c r="AB1475" s="8">
        <v>0</v>
      </c>
      <c r="AC1475" s="8">
        <v>0</v>
      </c>
      <c r="AD1475" s="8">
        <v>0</v>
      </c>
      <c r="AE1475" s="8">
        <v>0</v>
      </c>
      <c r="AF1475" s="8">
        <v>0</v>
      </c>
      <c r="AK1475" s="9">
        <f>LEN(H1475)</f>
        <v>32</v>
      </c>
      <c r="AL1475" s="9">
        <f>SUM(R1475:X1475)</f>
        <v>2</v>
      </c>
      <c r="AM1475" s="3" t="b">
        <f>IF(R1475,1)</f>
        <v>0</v>
      </c>
      <c r="AN1475" s="3" t="b">
        <f>IF(S1475,1)</f>
        <v>0</v>
      </c>
      <c r="AO1475" s="3" t="b">
        <f>IF(T1475,1)</f>
        <v>0</v>
      </c>
      <c r="AP1475" s="3">
        <f>IF(U1475,1)</f>
        <v>1</v>
      </c>
      <c r="AQ1475" s="3" t="b">
        <f>IF(V1475,1)</f>
        <v>0</v>
      </c>
      <c r="AR1475" s="3" t="b">
        <f>IF(W1475,1)</f>
        <v>0</v>
      </c>
      <c r="AS1475" s="3" t="b">
        <f>IF(X1475,1)</f>
        <v>0</v>
      </c>
      <c r="AT1475" s="3">
        <f>SUM(AM1475:AS1475)</f>
        <v>1</v>
      </c>
      <c r="AU1475" s="10" t="b">
        <f>IF(R1475,1)</f>
        <v>0</v>
      </c>
      <c r="AV1475" s="10" t="b">
        <f>IF(S1475,2)</f>
        <v>0</v>
      </c>
      <c r="AW1475" s="10" t="b">
        <f>IF(T1475,3)</f>
        <v>0</v>
      </c>
      <c r="AX1475" s="10">
        <f>IF(U1475,4)</f>
        <v>4</v>
      </c>
      <c r="AY1475" s="10" t="b">
        <f>IF(V1475,5)</f>
        <v>0</v>
      </c>
      <c r="AZ1475" s="10" t="b">
        <f>IF(W1475,6)</f>
        <v>0</v>
      </c>
      <c r="BA1475" s="10" t="b">
        <f>IF(X1475,7)</f>
        <v>0</v>
      </c>
      <c r="BB1475" s="10">
        <f>MIN(AU1475:BA1475)</f>
        <v>4</v>
      </c>
      <c r="BC1475" s="10">
        <f>MAX(AU1475:BA1475)</f>
        <v>4</v>
      </c>
      <c r="BD1475" s="10">
        <f>IF(AT1475&gt;0,(1+(BC1475-AT1475))-BB1475,-1)</f>
        <v>0</v>
      </c>
      <c r="BE1475" s="44">
        <f>AL1475-AT1475</f>
        <v>1</v>
      </c>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c r="FN1475" s="3"/>
      <c r="FO1475" s="3"/>
      <c r="FP1475" s="3"/>
      <c r="FQ1475" s="3"/>
      <c r="FR1475" s="3"/>
      <c r="FS1475" s="3"/>
      <c r="FT1475" s="3"/>
      <c r="FU1475" s="3"/>
    </row>
    <row r="1476" spans="1:177" ht="15" customHeight="1">
      <c r="A1476" s="1">
        <v>1475</v>
      </c>
      <c r="B1476" s="1">
        <v>-37.8004386344263</v>
      </c>
      <c r="C1476" s="1">
        <v>144.96011733856199</v>
      </c>
      <c r="D1476" s="1">
        <v>15</v>
      </c>
      <c r="E1476"/>
      <c r="F1476" s="1" t="s">
        <v>140</v>
      </c>
      <c r="G1476" s="1" t="s">
        <v>1680</v>
      </c>
      <c r="H1476" s="2" t="s">
        <v>1710</v>
      </c>
      <c r="I1476" s="4">
        <v>1</v>
      </c>
      <c r="J1476" s="4">
        <v>0</v>
      </c>
      <c r="K1476" s="4">
        <v>0</v>
      </c>
      <c r="L1476" s="4">
        <v>0</v>
      </c>
      <c r="M1476" s="5">
        <v>1</v>
      </c>
      <c r="N1476" s="5">
        <v>0</v>
      </c>
      <c r="O1476" s="5">
        <v>0</v>
      </c>
      <c r="P1476" s="5">
        <v>0</v>
      </c>
      <c r="Q1476" s="5">
        <v>0</v>
      </c>
      <c r="R1476" s="6">
        <v>0</v>
      </c>
      <c r="S1476" s="6">
        <v>0</v>
      </c>
      <c r="T1476" s="6">
        <v>0</v>
      </c>
      <c r="U1476" s="6">
        <v>2</v>
      </c>
      <c r="V1476" s="6">
        <v>0</v>
      </c>
      <c r="W1476" s="6">
        <v>0</v>
      </c>
      <c r="X1476" s="6">
        <v>0</v>
      </c>
      <c r="Y1476" s="7">
        <v>0</v>
      </c>
      <c r="Z1476" s="7">
        <v>0</v>
      </c>
      <c r="AA1476" s="8">
        <v>0</v>
      </c>
      <c r="AB1476" s="8">
        <v>0</v>
      </c>
      <c r="AC1476" s="8">
        <v>0</v>
      </c>
      <c r="AD1476" s="8">
        <v>0</v>
      </c>
      <c r="AE1476" s="8">
        <v>0</v>
      </c>
      <c r="AF1476" s="8">
        <v>0</v>
      </c>
      <c r="AK1476" s="9">
        <f>LEN(H1476)</f>
        <v>36</v>
      </c>
      <c r="AL1476" s="9">
        <f>SUM(R1476:X1476)</f>
        <v>2</v>
      </c>
      <c r="AM1476" s="3" t="b">
        <f>IF(R1476,1)</f>
        <v>0</v>
      </c>
      <c r="AN1476" s="3" t="b">
        <f>IF(S1476,1)</f>
        <v>0</v>
      </c>
      <c r="AO1476" s="3" t="b">
        <f>IF(T1476,1)</f>
        <v>0</v>
      </c>
      <c r="AP1476" s="3">
        <f>IF(U1476,1)</f>
        <v>1</v>
      </c>
      <c r="AQ1476" s="3" t="b">
        <f>IF(V1476,1)</f>
        <v>0</v>
      </c>
      <c r="AR1476" s="3" t="b">
        <f>IF(W1476,1)</f>
        <v>0</v>
      </c>
      <c r="AS1476" s="3" t="b">
        <f>IF(X1476,1)</f>
        <v>0</v>
      </c>
      <c r="AT1476" s="3">
        <f>SUM(AM1476:AS1476)</f>
        <v>1</v>
      </c>
      <c r="AU1476" s="10" t="b">
        <f>IF(R1476,1)</f>
        <v>0</v>
      </c>
      <c r="AV1476" s="10" t="b">
        <f>IF(S1476,2)</f>
        <v>0</v>
      </c>
      <c r="AW1476" s="10" t="b">
        <f>IF(T1476,3)</f>
        <v>0</v>
      </c>
      <c r="AX1476" s="10">
        <f>IF(U1476,4)</f>
        <v>4</v>
      </c>
      <c r="AY1476" s="10" t="b">
        <f>IF(V1476,5)</f>
        <v>0</v>
      </c>
      <c r="AZ1476" s="10" t="b">
        <f>IF(W1476,6)</f>
        <v>0</v>
      </c>
      <c r="BA1476" s="10" t="b">
        <f>IF(X1476,7)</f>
        <v>0</v>
      </c>
      <c r="BB1476" s="10">
        <f>MIN(AU1476:BA1476)</f>
        <v>4</v>
      </c>
      <c r="BC1476" s="10">
        <f>MAX(AU1476:BA1476)</f>
        <v>4</v>
      </c>
      <c r="BD1476" s="10">
        <f>IF(AT1476&gt;0,(1+(BC1476-AT1476))-BB1476,-1)</f>
        <v>0</v>
      </c>
      <c r="BE1476" s="44">
        <f>AL1476-AT1476</f>
        <v>1</v>
      </c>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3"/>
      <c r="EE1476" s="3"/>
      <c r="EF1476" s="3"/>
      <c r="EG1476" s="3"/>
      <c r="EH1476" s="3"/>
      <c r="EI1476" s="3"/>
      <c r="EJ1476" s="3"/>
      <c r="EK1476" s="3"/>
      <c r="EL1476" s="3"/>
      <c r="EM1476" s="3"/>
      <c r="EN1476" s="3"/>
      <c r="EO1476" s="3"/>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c r="FN1476" s="3"/>
      <c r="FO1476" s="3"/>
      <c r="FP1476" s="3"/>
      <c r="FQ1476" s="3"/>
      <c r="FR1476" s="3"/>
      <c r="FS1476" s="3"/>
      <c r="FT1476" s="3"/>
      <c r="FU1476" s="3"/>
    </row>
    <row r="1477" spans="1:177" ht="15" customHeight="1">
      <c r="A1477" s="1">
        <v>1476</v>
      </c>
      <c r="B1477" s="1">
        <v>-38.049457198723601</v>
      </c>
      <c r="C1477" s="1">
        <v>145.27530258450699</v>
      </c>
      <c r="D1477" s="1">
        <v>15</v>
      </c>
      <c r="E1477"/>
      <c r="F1477" s="1" t="s">
        <v>40</v>
      </c>
      <c r="G1477" s="1" t="s">
        <v>1680</v>
      </c>
      <c r="H1477" s="2" t="s">
        <v>1711</v>
      </c>
      <c r="I1477" s="4">
        <v>1</v>
      </c>
      <c r="J1477" s="4">
        <v>0</v>
      </c>
      <c r="K1477" s="4">
        <v>0</v>
      </c>
      <c r="L1477" s="4">
        <v>0</v>
      </c>
      <c r="M1477" s="5">
        <v>1</v>
      </c>
      <c r="N1477" s="5">
        <v>0</v>
      </c>
      <c r="O1477" s="5">
        <v>0</v>
      </c>
      <c r="P1477" s="5">
        <v>0</v>
      </c>
      <c r="Q1477" s="5">
        <v>0</v>
      </c>
      <c r="R1477" s="6">
        <v>0</v>
      </c>
      <c r="S1477" s="6">
        <v>0</v>
      </c>
      <c r="T1477" s="6">
        <v>0</v>
      </c>
      <c r="U1477" s="6">
        <v>1</v>
      </c>
      <c r="V1477" s="6">
        <v>0</v>
      </c>
      <c r="W1477" s="6">
        <v>0</v>
      </c>
      <c r="X1477" s="6">
        <v>0</v>
      </c>
      <c r="Y1477" s="7">
        <v>0</v>
      </c>
      <c r="Z1477" s="7">
        <v>0</v>
      </c>
      <c r="AA1477" s="8">
        <v>0</v>
      </c>
      <c r="AB1477" s="8">
        <v>0</v>
      </c>
      <c r="AC1477" s="8">
        <v>0</v>
      </c>
      <c r="AD1477" s="8">
        <v>0</v>
      </c>
      <c r="AE1477" s="8">
        <v>0</v>
      </c>
      <c r="AF1477" s="8">
        <v>1</v>
      </c>
      <c r="AI1477" s="9" t="s">
        <v>2028</v>
      </c>
      <c r="AK1477" s="9">
        <f>LEN(H1477)</f>
        <v>14</v>
      </c>
      <c r="AL1477" s="9">
        <f>SUM(R1477:X1477)</f>
        <v>1</v>
      </c>
      <c r="AM1477" s="3" t="b">
        <f>IF(R1477,1)</f>
        <v>0</v>
      </c>
      <c r="AN1477" s="3" t="b">
        <f>IF(S1477,1)</f>
        <v>0</v>
      </c>
      <c r="AO1477" s="3" t="b">
        <f>IF(T1477,1)</f>
        <v>0</v>
      </c>
      <c r="AP1477" s="3">
        <f>IF(U1477,1)</f>
        <v>1</v>
      </c>
      <c r="AQ1477" s="3" t="b">
        <f>IF(V1477,1)</f>
        <v>0</v>
      </c>
      <c r="AR1477" s="3" t="b">
        <f>IF(W1477,1)</f>
        <v>0</v>
      </c>
      <c r="AS1477" s="3" t="b">
        <f>IF(X1477,1)</f>
        <v>0</v>
      </c>
      <c r="AT1477" s="3">
        <f>SUM(AM1477:AS1477)</f>
        <v>1</v>
      </c>
      <c r="AU1477" s="10" t="b">
        <f>IF(R1477,1)</f>
        <v>0</v>
      </c>
      <c r="AV1477" s="10" t="b">
        <f>IF(S1477,2)</f>
        <v>0</v>
      </c>
      <c r="AW1477" s="10" t="b">
        <f>IF(T1477,3)</f>
        <v>0</v>
      </c>
      <c r="AX1477" s="10">
        <f>IF(U1477,4)</f>
        <v>4</v>
      </c>
      <c r="AY1477" s="10" t="b">
        <f>IF(V1477,5)</f>
        <v>0</v>
      </c>
      <c r="AZ1477" s="10" t="b">
        <f>IF(W1477,6)</f>
        <v>0</v>
      </c>
      <c r="BA1477" s="10" t="b">
        <f>IF(X1477,7)</f>
        <v>0</v>
      </c>
      <c r="BB1477" s="10">
        <f>MIN(AU1477:BA1477)</f>
        <v>4</v>
      </c>
      <c r="BC1477" s="10">
        <f>MAX(AU1477:BA1477)</f>
        <v>4</v>
      </c>
      <c r="BD1477" s="10">
        <f>IF(AT1477&gt;0,(1+(BC1477-AT1477))-BB1477,-1)</f>
        <v>0</v>
      </c>
      <c r="BE1477" s="44">
        <f>AL1477-AT1477</f>
        <v>0</v>
      </c>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3"/>
      <c r="EE1477" s="3"/>
      <c r="EF1477" s="3"/>
      <c r="EG1477" s="3"/>
      <c r="EH1477" s="3"/>
      <c r="EI1477" s="3"/>
      <c r="EJ1477" s="3"/>
      <c r="EK1477" s="3"/>
      <c r="EL1477" s="3"/>
      <c r="EM1477" s="3"/>
      <c r="EN1477" s="3"/>
      <c r="EO1477" s="3"/>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c r="FN1477" s="3"/>
      <c r="FO1477" s="3"/>
      <c r="FP1477" s="3"/>
      <c r="FQ1477" s="3"/>
      <c r="FR1477" s="3"/>
      <c r="FS1477" s="3"/>
      <c r="FT1477" s="3"/>
      <c r="FU1477" s="3"/>
    </row>
    <row r="1478" spans="1:177" ht="15" customHeight="1">
      <c r="A1478" s="1">
        <v>1477</v>
      </c>
      <c r="B1478" s="1">
        <v>-38.042630303861401</v>
      </c>
      <c r="C1478" s="1">
        <v>145.29199665341599</v>
      </c>
      <c r="D1478" s="1">
        <v>15</v>
      </c>
      <c r="E1478"/>
      <c r="F1478" s="1" t="s">
        <v>40</v>
      </c>
      <c r="G1478" s="1" t="s">
        <v>1680</v>
      </c>
      <c r="H1478" s="2" t="s">
        <v>1712</v>
      </c>
      <c r="I1478" s="4">
        <v>0</v>
      </c>
      <c r="J1478" s="4">
        <v>0</v>
      </c>
      <c r="K1478" s="4">
        <v>0</v>
      </c>
      <c r="L1478" s="4">
        <v>1</v>
      </c>
      <c r="M1478" s="5">
        <v>0</v>
      </c>
      <c r="N1478" s="5">
        <v>0</v>
      </c>
      <c r="O1478" s="5">
        <v>0</v>
      </c>
      <c r="P1478" s="5">
        <v>0</v>
      </c>
      <c r="Q1478" s="5">
        <v>0</v>
      </c>
      <c r="R1478" s="6">
        <v>0</v>
      </c>
      <c r="S1478" s="6">
        <v>0</v>
      </c>
      <c r="T1478" s="6">
        <v>0</v>
      </c>
      <c r="U1478" s="6">
        <v>0</v>
      </c>
      <c r="V1478" s="6">
        <v>0</v>
      </c>
      <c r="W1478" s="6">
        <v>0</v>
      </c>
      <c r="X1478" s="6">
        <v>0</v>
      </c>
      <c r="Y1478" s="7">
        <v>0</v>
      </c>
      <c r="Z1478" s="7">
        <v>0</v>
      </c>
      <c r="AA1478" s="8">
        <v>0</v>
      </c>
      <c r="AB1478" s="8">
        <v>0</v>
      </c>
      <c r="AC1478" s="8">
        <v>0</v>
      </c>
      <c r="AD1478" s="8">
        <v>0</v>
      </c>
      <c r="AE1478" s="8">
        <v>0</v>
      </c>
      <c r="AF1478" s="8">
        <v>0</v>
      </c>
      <c r="AK1478" s="9">
        <f>LEN(H1478)</f>
        <v>17</v>
      </c>
      <c r="AL1478" s="9">
        <f>SUM(R1478:X1478)</f>
        <v>0</v>
      </c>
      <c r="AM1478" s="3" t="b">
        <f>IF(R1478,1)</f>
        <v>0</v>
      </c>
      <c r="AN1478" s="3" t="b">
        <f>IF(S1478,1)</f>
        <v>0</v>
      </c>
      <c r="AO1478" s="3" t="b">
        <f>IF(T1478,1)</f>
        <v>0</v>
      </c>
      <c r="AP1478" s="3" t="b">
        <f>IF(U1478,1)</f>
        <v>0</v>
      </c>
      <c r="AQ1478" s="3" t="b">
        <f>IF(V1478,1)</f>
        <v>0</v>
      </c>
      <c r="AR1478" s="3" t="b">
        <f>IF(W1478,1)</f>
        <v>0</v>
      </c>
      <c r="AS1478" s="3" t="b">
        <f>IF(X1478,1)</f>
        <v>0</v>
      </c>
      <c r="AT1478" s="3">
        <f>SUM(AM1478:AS1478)</f>
        <v>0</v>
      </c>
      <c r="AU1478" s="10" t="b">
        <f>IF(R1478,1)</f>
        <v>0</v>
      </c>
      <c r="AV1478" s="10" t="b">
        <f>IF(S1478,2)</f>
        <v>0</v>
      </c>
      <c r="AW1478" s="10" t="b">
        <f>IF(T1478,3)</f>
        <v>0</v>
      </c>
      <c r="AX1478" s="10" t="b">
        <f>IF(U1478,4)</f>
        <v>0</v>
      </c>
      <c r="AY1478" s="10" t="b">
        <f>IF(V1478,5)</f>
        <v>0</v>
      </c>
      <c r="AZ1478" s="10" t="b">
        <f>IF(W1478,6)</f>
        <v>0</v>
      </c>
      <c r="BA1478" s="10" t="b">
        <f>IF(X1478,7)</f>
        <v>0</v>
      </c>
      <c r="BB1478" s="10">
        <f>MIN(AU1478:BA1478)</f>
        <v>0</v>
      </c>
      <c r="BC1478" s="10">
        <f>MAX(AU1478:BA1478)</f>
        <v>0</v>
      </c>
      <c r="BD1478" s="10">
        <f>IF(AT1478&gt;0,(1+(BC1478-AT1478))-BB1478,-1)</f>
        <v>-1</v>
      </c>
      <c r="BE1478" s="44">
        <f>AL1478-AT1478</f>
        <v>0</v>
      </c>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3"/>
      <c r="EE1478" s="3"/>
      <c r="EF1478" s="3"/>
      <c r="EG1478" s="3"/>
      <c r="EH1478" s="3"/>
      <c r="EI1478" s="3"/>
      <c r="EJ1478" s="3"/>
      <c r="EK1478" s="3"/>
      <c r="EL1478" s="3"/>
      <c r="EM1478" s="3"/>
      <c r="EN1478" s="3"/>
      <c r="EO1478" s="3"/>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c r="FN1478" s="3"/>
      <c r="FO1478" s="3"/>
      <c r="FP1478" s="3"/>
      <c r="FQ1478" s="3"/>
      <c r="FR1478" s="3"/>
      <c r="FS1478" s="3"/>
      <c r="FT1478" s="3"/>
      <c r="FU1478" s="3"/>
    </row>
    <row r="1479" spans="1:177" ht="15" customHeight="1">
      <c r="A1479" s="1">
        <v>1478</v>
      </c>
      <c r="B1479" s="1">
        <v>-38.024166579999999</v>
      </c>
      <c r="C1479" s="1">
        <v>145.33009654</v>
      </c>
      <c r="D1479" s="1">
        <v>15</v>
      </c>
      <c r="E1479"/>
      <c r="F1479" s="1" t="s">
        <v>40</v>
      </c>
      <c r="G1479" s="1" t="s">
        <v>1680</v>
      </c>
      <c r="H1479" s="2" t="s">
        <v>1713</v>
      </c>
      <c r="I1479" s="4">
        <v>0</v>
      </c>
      <c r="J1479" s="4">
        <v>0</v>
      </c>
      <c r="K1479" s="4">
        <v>0</v>
      </c>
      <c r="L1479" s="4">
        <v>99</v>
      </c>
      <c r="M1479" s="5">
        <v>0</v>
      </c>
      <c r="N1479" s="5">
        <v>0</v>
      </c>
      <c r="O1479" s="5">
        <v>0</v>
      </c>
      <c r="P1479" s="5">
        <v>0</v>
      </c>
      <c r="Q1479" s="5">
        <v>0</v>
      </c>
      <c r="R1479" s="6">
        <v>0</v>
      </c>
      <c r="S1479" s="6">
        <v>0</v>
      </c>
      <c r="T1479" s="6">
        <v>0</v>
      </c>
      <c r="U1479" s="6">
        <v>0</v>
      </c>
      <c r="V1479" s="6">
        <v>0</v>
      </c>
      <c r="W1479" s="6">
        <v>0</v>
      </c>
      <c r="X1479" s="6">
        <v>0</v>
      </c>
      <c r="Y1479" s="7">
        <v>0</v>
      </c>
      <c r="Z1479" s="7">
        <v>0</v>
      </c>
      <c r="AA1479" s="8">
        <v>0</v>
      </c>
      <c r="AB1479" s="8">
        <v>0</v>
      </c>
      <c r="AC1479" s="8">
        <v>0</v>
      </c>
      <c r="AD1479" s="8">
        <v>0</v>
      </c>
      <c r="AE1479" s="8">
        <v>0</v>
      </c>
      <c r="AF1479" s="8">
        <v>0</v>
      </c>
      <c r="AK1479" s="9">
        <f>LEN(H1479)</f>
        <v>3</v>
      </c>
      <c r="AL1479" s="9">
        <f>SUM(R1479:X1479)</f>
        <v>0</v>
      </c>
      <c r="AM1479" s="3" t="b">
        <f>IF(R1479,1)</f>
        <v>0</v>
      </c>
      <c r="AN1479" s="3" t="b">
        <f>IF(S1479,1)</f>
        <v>0</v>
      </c>
      <c r="AO1479" s="3" t="b">
        <f>IF(T1479,1)</f>
        <v>0</v>
      </c>
      <c r="AP1479" s="3" t="b">
        <f>IF(U1479,1)</f>
        <v>0</v>
      </c>
      <c r="AQ1479" s="3" t="b">
        <f>IF(V1479,1)</f>
        <v>0</v>
      </c>
      <c r="AR1479" s="3" t="b">
        <f>IF(W1479,1)</f>
        <v>0</v>
      </c>
      <c r="AS1479" s="3" t="b">
        <f>IF(X1479,1)</f>
        <v>0</v>
      </c>
      <c r="AT1479" s="3">
        <f>SUM(AM1479:AS1479)</f>
        <v>0</v>
      </c>
      <c r="AU1479" s="10" t="b">
        <f>IF(R1479,1)</f>
        <v>0</v>
      </c>
      <c r="AV1479" s="10" t="b">
        <f>IF(S1479,2)</f>
        <v>0</v>
      </c>
      <c r="AW1479" s="10" t="b">
        <f>IF(T1479,3)</f>
        <v>0</v>
      </c>
      <c r="AX1479" s="10" t="b">
        <f>IF(U1479,4)</f>
        <v>0</v>
      </c>
      <c r="AY1479" s="10" t="b">
        <f>IF(V1479,5)</f>
        <v>0</v>
      </c>
      <c r="AZ1479" s="10" t="b">
        <f>IF(W1479,6)</f>
        <v>0</v>
      </c>
      <c r="BA1479" s="10" t="b">
        <f>IF(X1479,7)</f>
        <v>0</v>
      </c>
      <c r="BB1479" s="10">
        <f>MIN(AU1479:BA1479)</f>
        <v>0</v>
      </c>
      <c r="BC1479" s="10">
        <f>MAX(AU1479:BA1479)</f>
        <v>0</v>
      </c>
      <c r="BD1479" s="10">
        <f>IF(AT1479&gt;0,(1+(BC1479-AT1479))-BB1479,-1)</f>
        <v>-1</v>
      </c>
      <c r="BE1479" s="44">
        <f>AL1479-AT1479</f>
        <v>0</v>
      </c>
      <c r="BF1479" s="3"/>
      <c r="BG1479" s="3"/>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3"/>
      <c r="EE1479" s="3"/>
      <c r="EF1479" s="3"/>
      <c r="EG1479" s="3"/>
      <c r="EH1479" s="3"/>
      <c r="EI1479" s="3"/>
      <c r="EJ1479" s="3"/>
      <c r="EK1479" s="3"/>
      <c r="EL1479" s="3"/>
      <c r="EM1479" s="3"/>
      <c r="EN1479" s="3"/>
      <c r="EO1479" s="3"/>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c r="FN1479" s="3"/>
      <c r="FO1479" s="3"/>
      <c r="FP1479" s="3"/>
      <c r="FQ1479" s="3"/>
      <c r="FR1479" s="3"/>
      <c r="FS1479" s="3"/>
      <c r="FT1479" s="3"/>
      <c r="FU1479" s="3"/>
    </row>
    <row r="1480" spans="1:177" ht="15" customHeight="1">
      <c r="A1480" s="1">
        <v>1479</v>
      </c>
      <c r="B1480" s="1">
        <v>-38.020889806060303</v>
      </c>
      <c r="C1480" s="1">
        <v>145.29432797177199</v>
      </c>
      <c r="D1480" s="1">
        <v>16</v>
      </c>
      <c r="E1480"/>
      <c r="F1480" s="1" t="s">
        <v>40</v>
      </c>
      <c r="G1480" s="1" t="s">
        <v>1680</v>
      </c>
      <c r="H1480" s="2" t="s">
        <v>1714</v>
      </c>
      <c r="I1480" s="4">
        <v>0</v>
      </c>
      <c r="J1480" s="4">
        <v>0</v>
      </c>
      <c r="K1480" s="4">
        <v>1</v>
      </c>
      <c r="L1480" s="4">
        <v>0</v>
      </c>
      <c r="M1480" s="5">
        <v>1</v>
      </c>
      <c r="N1480" s="5">
        <v>0</v>
      </c>
      <c r="O1480" s="5">
        <v>0</v>
      </c>
      <c r="P1480" s="5">
        <v>0</v>
      </c>
      <c r="Q1480" s="5">
        <v>0</v>
      </c>
      <c r="R1480" s="6">
        <v>0</v>
      </c>
      <c r="S1480" s="6">
        <v>0</v>
      </c>
      <c r="T1480" s="6">
        <v>0</v>
      </c>
      <c r="U1480" s="6">
        <v>1</v>
      </c>
      <c r="V1480" s="6">
        <v>0</v>
      </c>
      <c r="W1480" s="6">
        <v>0</v>
      </c>
      <c r="X1480" s="6">
        <v>0</v>
      </c>
      <c r="Y1480" s="7">
        <v>0</v>
      </c>
      <c r="Z1480" s="7">
        <v>0</v>
      </c>
      <c r="AA1480" s="8">
        <v>0</v>
      </c>
      <c r="AB1480" s="8">
        <v>0</v>
      </c>
      <c r="AC1480" s="8">
        <v>0</v>
      </c>
      <c r="AD1480" s="8">
        <v>0</v>
      </c>
      <c r="AE1480" s="8">
        <v>0</v>
      </c>
      <c r="AF1480" s="8">
        <v>0</v>
      </c>
      <c r="AG1480" s="9" t="s">
        <v>1715</v>
      </c>
      <c r="AK1480" s="9">
        <f>LEN(H1480)</f>
        <v>32</v>
      </c>
      <c r="AL1480" s="9">
        <f>SUM(R1480:X1480)</f>
        <v>1</v>
      </c>
      <c r="AM1480" s="3" t="b">
        <f>IF(R1480,1)</f>
        <v>0</v>
      </c>
      <c r="AN1480" s="3" t="b">
        <f>IF(S1480,1)</f>
        <v>0</v>
      </c>
      <c r="AO1480" s="3" t="b">
        <f>IF(T1480,1)</f>
        <v>0</v>
      </c>
      <c r="AP1480" s="3">
        <f>IF(U1480,1)</f>
        <v>1</v>
      </c>
      <c r="AQ1480" s="3" t="b">
        <f>IF(V1480,1)</f>
        <v>0</v>
      </c>
      <c r="AR1480" s="3" t="b">
        <f>IF(W1480,1)</f>
        <v>0</v>
      </c>
      <c r="AS1480" s="3" t="b">
        <f>IF(X1480,1)</f>
        <v>0</v>
      </c>
      <c r="AT1480" s="3">
        <f>SUM(AM1480:AS1480)</f>
        <v>1</v>
      </c>
      <c r="AU1480" s="10" t="b">
        <f>IF(R1480,1)</f>
        <v>0</v>
      </c>
      <c r="AV1480" s="10" t="b">
        <f>IF(S1480,2)</f>
        <v>0</v>
      </c>
      <c r="AW1480" s="10" t="b">
        <f>IF(T1480,3)</f>
        <v>0</v>
      </c>
      <c r="AX1480" s="10">
        <f>IF(U1480,4)</f>
        <v>4</v>
      </c>
      <c r="AY1480" s="10" t="b">
        <f>IF(V1480,5)</f>
        <v>0</v>
      </c>
      <c r="AZ1480" s="10" t="b">
        <f>IF(W1480,6)</f>
        <v>0</v>
      </c>
      <c r="BA1480" s="10" t="b">
        <f>IF(X1480,7)</f>
        <v>0</v>
      </c>
      <c r="BB1480" s="10">
        <f>MIN(AU1480:BA1480)</f>
        <v>4</v>
      </c>
      <c r="BC1480" s="10">
        <f>MAX(AU1480:BA1480)</f>
        <v>4</v>
      </c>
      <c r="BD1480" s="10">
        <f>IF(AT1480&gt;0,(1+(BC1480-AT1480))-BB1480,-1)</f>
        <v>0</v>
      </c>
      <c r="BE1480" s="44">
        <f>AL1480-AT1480</f>
        <v>0</v>
      </c>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3"/>
      <c r="EE1480" s="3"/>
      <c r="EF1480" s="3"/>
      <c r="EG1480" s="3"/>
      <c r="EH1480" s="3"/>
      <c r="EI1480" s="3"/>
      <c r="EJ1480" s="3"/>
      <c r="EK1480" s="3"/>
      <c r="EL1480" s="3"/>
      <c r="EM1480" s="3"/>
      <c r="EN1480" s="3"/>
      <c r="EO1480" s="3"/>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c r="FN1480" s="3"/>
      <c r="FO1480" s="3"/>
      <c r="FP1480" s="3"/>
      <c r="FQ1480" s="3"/>
      <c r="FR1480" s="3"/>
      <c r="FS1480" s="3"/>
      <c r="FT1480" s="3"/>
      <c r="FU1480" s="3"/>
    </row>
    <row r="1481" spans="1:177" ht="15" customHeight="1">
      <c r="A1481" s="1">
        <v>1480</v>
      </c>
      <c r="B1481" s="1">
        <v>-38.008704727319497</v>
      </c>
      <c r="C1481" s="1">
        <v>145.34270548286901</v>
      </c>
      <c r="D1481" s="1">
        <v>15</v>
      </c>
      <c r="E1481"/>
      <c r="F1481" s="1" t="s">
        <v>40</v>
      </c>
      <c r="G1481" s="1" t="s">
        <v>1680</v>
      </c>
      <c r="H1481" s="2" t="s">
        <v>1716</v>
      </c>
      <c r="I1481" s="4">
        <v>1</v>
      </c>
      <c r="J1481" s="4">
        <v>0</v>
      </c>
      <c r="K1481" s="4">
        <v>0</v>
      </c>
      <c r="L1481" s="4">
        <v>0</v>
      </c>
      <c r="M1481" s="5">
        <v>0</v>
      </c>
      <c r="N1481" s="5">
        <v>0</v>
      </c>
      <c r="O1481" s="5">
        <v>0</v>
      </c>
      <c r="P1481" s="5">
        <v>1</v>
      </c>
      <c r="Q1481" s="5">
        <v>0</v>
      </c>
      <c r="R1481" s="6">
        <v>0</v>
      </c>
      <c r="S1481" s="6">
        <v>0</v>
      </c>
      <c r="T1481" s="6">
        <v>0</v>
      </c>
      <c r="U1481" s="6">
        <v>0</v>
      </c>
      <c r="V1481" s="6">
        <v>0</v>
      </c>
      <c r="W1481" s="6">
        <v>0</v>
      </c>
      <c r="X1481" s="6">
        <v>1</v>
      </c>
      <c r="Y1481" s="7">
        <v>0</v>
      </c>
      <c r="Z1481" s="7">
        <v>0</v>
      </c>
      <c r="AA1481" s="8">
        <v>0</v>
      </c>
      <c r="AB1481" s="8">
        <v>0</v>
      </c>
      <c r="AC1481" s="8">
        <v>0</v>
      </c>
      <c r="AD1481" s="8">
        <v>0</v>
      </c>
      <c r="AE1481" s="8">
        <v>0</v>
      </c>
      <c r="AF1481" s="8">
        <v>0</v>
      </c>
      <c r="AK1481" s="9">
        <f>LEN(H1481)</f>
        <v>6</v>
      </c>
      <c r="AL1481" s="9">
        <f>SUM(R1481:X1481)</f>
        <v>1</v>
      </c>
      <c r="AM1481" s="3" t="b">
        <f>IF(R1481,1)</f>
        <v>0</v>
      </c>
      <c r="AN1481" s="3" t="b">
        <f>IF(S1481,1)</f>
        <v>0</v>
      </c>
      <c r="AO1481" s="3" t="b">
        <f>IF(T1481,1)</f>
        <v>0</v>
      </c>
      <c r="AP1481" s="3" t="b">
        <f>IF(U1481,1)</f>
        <v>0</v>
      </c>
      <c r="AQ1481" s="3" t="b">
        <f>IF(V1481,1)</f>
        <v>0</v>
      </c>
      <c r="AR1481" s="3" t="b">
        <f>IF(W1481,1)</f>
        <v>0</v>
      </c>
      <c r="AS1481" s="3">
        <f>IF(X1481,1)</f>
        <v>1</v>
      </c>
      <c r="AT1481" s="3">
        <f>SUM(AM1481:AS1481)</f>
        <v>1</v>
      </c>
      <c r="AU1481" s="10" t="b">
        <f>IF(R1481,1)</f>
        <v>0</v>
      </c>
      <c r="AV1481" s="10" t="b">
        <f>IF(S1481,2)</f>
        <v>0</v>
      </c>
      <c r="AW1481" s="10" t="b">
        <f>IF(T1481,3)</f>
        <v>0</v>
      </c>
      <c r="AX1481" s="10" t="b">
        <f>IF(U1481,4)</f>
        <v>0</v>
      </c>
      <c r="AY1481" s="10" t="b">
        <f>IF(V1481,5)</f>
        <v>0</v>
      </c>
      <c r="AZ1481" s="10" t="b">
        <f>IF(W1481,6)</f>
        <v>0</v>
      </c>
      <c r="BA1481" s="10">
        <f>IF(X1481,7)</f>
        <v>7</v>
      </c>
      <c r="BB1481" s="10">
        <f>MIN(AU1481:BA1481)</f>
        <v>7</v>
      </c>
      <c r="BC1481" s="10">
        <f>MAX(AU1481:BA1481)</f>
        <v>7</v>
      </c>
      <c r="BD1481" s="10">
        <f>IF(AT1481&gt;0,(1+(BC1481-AT1481))-BB1481,-1)</f>
        <v>0</v>
      </c>
      <c r="BE1481" s="44">
        <f>AL1481-AT1481</f>
        <v>0</v>
      </c>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3"/>
      <c r="EE1481" s="3"/>
      <c r="EF1481" s="3"/>
      <c r="EG1481" s="3"/>
      <c r="EH1481" s="3"/>
      <c r="EI1481" s="3"/>
      <c r="EJ1481" s="3"/>
      <c r="EK1481" s="3"/>
      <c r="EL1481" s="3"/>
      <c r="EM1481" s="3"/>
      <c r="EN1481" s="3"/>
      <c r="EO1481" s="3"/>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c r="FN1481" s="3"/>
      <c r="FO1481" s="3"/>
      <c r="FP1481" s="3"/>
      <c r="FQ1481" s="3"/>
      <c r="FR1481" s="3"/>
      <c r="FS1481" s="3"/>
      <c r="FT1481" s="3"/>
      <c r="FU1481" s="3"/>
    </row>
    <row r="1482" spans="1:177" ht="15" customHeight="1">
      <c r="A1482" s="1">
        <v>1481</v>
      </c>
      <c r="B1482" s="1">
        <v>-38.001926375285898</v>
      </c>
      <c r="C1482" s="1">
        <v>145.300735289946</v>
      </c>
      <c r="D1482" s="1">
        <v>15</v>
      </c>
      <c r="E1482"/>
      <c r="F1482" s="1" t="s">
        <v>40</v>
      </c>
      <c r="G1482" s="1" t="s">
        <v>1680</v>
      </c>
      <c r="H1482" s="2" t="s">
        <v>1717</v>
      </c>
      <c r="I1482" s="4">
        <v>1</v>
      </c>
      <c r="J1482" s="4">
        <v>0</v>
      </c>
      <c r="K1482" s="4">
        <v>0</v>
      </c>
      <c r="L1482" s="4">
        <v>0</v>
      </c>
      <c r="M1482" s="5">
        <v>1</v>
      </c>
      <c r="N1482" s="5">
        <v>0</v>
      </c>
      <c r="O1482" s="5">
        <v>0</v>
      </c>
      <c r="P1482" s="5">
        <v>0</v>
      </c>
      <c r="Q1482" s="5">
        <v>0</v>
      </c>
      <c r="R1482" s="6">
        <v>0</v>
      </c>
      <c r="S1482" s="6">
        <v>0</v>
      </c>
      <c r="T1482" s="6">
        <v>0</v>
      </c>
      <c r="U1482" s="6">
        <v>0</v>
      </c>
      <c r="V1482" s="6">
        <v>1</v>
      </c>
      <c r="W1482" s="6">
        <v>0</v>
      </c>
      <c r="X1482" s="6">
        <v>0</v>
      </c>
      <c r="Y1482" s="7">
        <v>0</v>
      </c>
      <c r="Z1482" s="7">
        <v>0</v>
      </c>
      <c r="AA1482" s="8">
        <v>0</v>
      </c>
      <c r="AB1482" s="8">
        <v>0</v>
      </c>
      <c r="AC1482" s="8">
        <v>0</v>
      </c>
      <c r="AD1482" s="8">
        <v>0</v>
      </c>
      <c r="AE1482" s="8">
        <v>0</v>
      </c>
      <c r="AF1482" s="8">
        <v>0</v>
      </c>
      <c r="AK1482" s="9">
        <f>LEN(H1482)</f>
        <v>12</v>
      </c>
      <c r="AL1482" s="9">
        <f>SUM(R1482:X1482)</f>
        <v>1</v>
      </c>
      <c r="AM1482" s="3" t="b">
        <f>IF(R1482,1)</f>
        <v>0</v>
      </c>
      <c r="AN1482" s="3" t="b">
        <f>IF(S1482,1)</f>
        <v>0</v>
      </c>
      <c r="AO1482" s="3" t="b">
        <f>IF(T1482,1)</f>
        <v>0</v>
      </c>
      <c r="AP1482" s="3" t="b">
        <f>IF(U1482,1)</f>
        <v>0</v>
      </c>
      <c r="AQ1482" s="3">
        <f>IF(V1482,1)</f>
        <v>1</v>
      </c>
      <c r="AR1482" s="3" t="b">
        <f>IF(W1482,1)</f>
        <v>0</v>
      </c>
      <c r="AS1482" s="3" t="b">
        <f>IF(X1482,1)</f>
        <v>0</v>
      </c>
      <c r="AT1482" s="3">
        <f>SUM(AM1482:AS1482)</f>
        <v>1</v>
      </c>
      <c r="AU1482" s="10" t="b">
        <f>IF(R1482,1)</f>
        <v>0</v>
      </c>
      <c r="AV1482" s="10" t="b">
        <f>IF(S1482,2)</f>
        <v>0</v>
      </c>
      <c r="AW1482" s="10" t="b">
        <f>IF(T1482,3)</f>
        <v>0</v>
      </c>
      <c r="AX1482" s="10" t="b">
        <f>IF(U1482,4)</f>
        <v>0</v>
      </c>
      <c r="AY1482" s="10">
        <f>IF(V1482,5)</f>
        <v>5</v>
      </c>
      <c r="AZ1482" s="10" t="b">
        <f>IF(W1482,6)</f>
        <v>0</v>
      </c>
      <c r="BA1482" s="10" t="b">
        <f>IF(X1482,7)</f>
        <v>0</v>
      </c>
      <c r="BB1482" s="10">
        <f>MIN(AU1482:BA1482)</f>
        <v>5</v>
      </c>
      <c r="BC1482" s="10">
        <f>MAX(AU1482:BA1482)</f>
        <v>5</v>
      </c>
      <c r="BD1482" s="10">
        <f>IF(AT1482&gt;0,(1+(BC1482-AT1482))-BB1482,-1)</f>
        <v>0</v>
      </c>
      <c r="BE1482" s="44">
        <f>AL1482-AT1482</f>
        <v>0</v>
      </c>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3"/>
      <c r="EE1482" s="3"/>
      <c r="EF1482" s="3"/>
      <c r="EG1482" s="3"/>
      <c r="EH1482" s="3"/>
      <c r="EI1482" s="3"/>
      <c r="EJ1482" s="3"/>
      <c r="EK1482" s="3"/>
      <c r="EL1482" s="3"/>
      <c r="EM1482" s="3"/>
      <c r="EN1482" s="3"/>
      <c r="EO1482" s="3"/>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c r="FN1482" s="3"/>
      <c r="FO1482" s="3"/>
      <c r="FP1482" s="3"/>
      <c r="FQ1482" s="3"/>
      <c r="FR1482" s="3"/>
      <c r="FS1482" s="3"/>
      <c r="FT1482" s="3"/>
      <c r="FU1482" s="3"/>
    </row>
    <row r="1483" spans="1:177" ht="15" customHeight="1">
      <c r="A1483" s="1">
        <v>1482</v>
      </c>
      <c r="B1483" s="1">
        <v>-37.988909721886102</v>
      </c>
      <c r="C1483" s="1">
        <v>145.316303591756</v>
      </c>
      <c r="D1483" s="1">
        <v>14</v>
      </c>
      <c r="E1483"/>
      <c r="F1483" s="1" t="s">
        <v>40</v>
      </c>
      <c r="G1483" s="1" t="s">
        <v>1680</v>
      </c>
      <c r="H1483" s="2" t="s">
        <v>1718</v>
      </c>
      <c r="I1483" s="4">
        <v>1</v>
      </c>
      <c r="J1483" s="4">
        <v>0</v>
      </c>
      <c r="K1483" s="4">
        <v>0</v>
      </c>
      <c r="L1483" s="4">
        <v>0</v>
      </c>
      <c r="M1483" s="5">
        <v>0</v>
      </c>
      <c r="N1483" s="5">
        <v>1</v>
      </c>
      <c r="O1483" s="5">
        <v>0</v>
      </c>
      <c r="P1483" s="5">
        <v>0</v>
      </c>
      <c r="Q1483" s="5">
        <v>0</v>
      </c>
      <c r="R1483" s="6">
        <v>0</v>
      </c>
      <c r="S1483" s="6">
        <v>0</v>
      </c>
      <c r="T1483" s="6">
        <v>0</v>
      </c>
      <c r="U1483" s="6">
        <v>1</v>
      </c>
      <c r="V1483" s="6">
        <v>0</v>
      </c>
      <c r="W1483" s="6">
        <v>0</v>
      </c>
      <c r="X1483" s="6">
        <v>0</v>
      </c>
      <c r="Y1483" s="7">
        <v>0</v>
      </c>
      <c r="Z1483" s="7">
        <v>0</v>
      </c>
      <c r="AA1483" s="8">
        <v>0</v>
      </c>
      <c r="AB1483" s="8">
        <v>0</v>
      </c>
      <c r="AC1483" s="8">
        <v>0</v>
      </c>
      <c r="AD1483" s="8">
        <v>0</v>
      </c>
      <c r="AE1483" s="8">
        <v>0</v>
      </c>
      <c r="AF1483" s="8">
        <v>0</v>
      </c>
      <c r="AK1483" s="9">
        <f>LEN(H1483)</f>
        <v>14</v>
      </c>
      <c r="AL1483" s="9">
        <f>SUM(R1483:X1483)</f>
        <v>1</v>
      </c>
      <c r="AM1483" s="3" t="b">
        <f>IF(R1483,1)</f>
        <v>0</v>
      </c>
      <c r="AN1483" s="3" t="b">
        <f>IF(S1483,1)</f>
        <v>0</v>
      </c>
      <c r="AO1483" s="3" t="b">
        <f>IF(T1483,1)</f>
        <v>0</v>
      </c>
      <c r="AP1483" s="3">
        <f>IF(U1483,1)</f>
        <v>1</v>
      </c>
      <c r="AQ1483" s="3" t="b">
        <f>IF(V1483,1)</f>
        <v>0</v>
      </c>
      <c r="AR1483" s="3" t="b">
        <f>IF(W1483,1)</f>
        <v>0</v>
      </c>
      <c r="AS1483" s="3" t="b">
        <f>IF(X1483,1)</f>
        <v>0</v>
      </c>
      <c r="AT1483" s="3">
        <f>SUM(AM1483:AS1483)</f>
        <v>1</v>
      </c>
      <c r="AU1483" s="10" t="b">
        <f>IF(R1483,1)</f>
        <v>0</v>
      </c>
      <c r="AV1483" s="10" t="b">
        <f>IF(S1483,2)</f>
        <v>0</v>
      </c>
      <c r="AW1483" s="10" t="b">
        <f>IF(T1483,3)</f>
        <v>0</v>
      </c>
      <c r="AX1483" s="10">
        <f>IF(U1483,4)</f>
        <v>4</v>
      </c>
      <c r="AY1483" s="10" t="b">
        <f>IF(V1483,5)</f>
        <v>0</v>
      </c>
      <c r="AZ1483" s="10" t="b">
        <f>IF(W1483,6)</f>
        <v>0</v>
      </c>
      <c r="BA1483" s="10" t="b">
        <f>IF(X1483,7)</f>
        <v>0</v>
      </c>
      <c r="BB1483" s="10">
        <f>MIN(AU1483:BA1483)</f>
        <v>4</v>
      </c>
      <c r="BC1483" s="10">
        <f>MAX(AU1483:BA1483)</f>
        <v>4</v>
      </c>
      <c r="BD1483" s="10">
        <f>IF(AT1483&gt;0,(1+(BC1483-AT1483))-BB1483,-1)</f>
        <v>0</v>
      </c>
      <c r="BE1483" s="44">
        <f>AL1483-AT1483</f>
        <v>0</v>
      </c>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3"/>
      <c r="EE1483" s="3"/>
      <c r="EF1483" s="3"/>
      <c r="EG1483" s="3"/>
      <c r="EH1483" s="3"/>
      <c r="EI1483" s="3"/>
      <c r="EJ1483" s="3"/>
      <c r="EK1483" s="3"/>
      <c r="EL1483" s="3"/>
      <c r="EM1483" s="3"/>
      <c r="EN1483" s="3"/>
      <c r="EO1483" s="3"/>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c r="FN1483" s="3"/>
      <c r="FO1483" s="3"/>
      <c r="FP1483" s="3"/>
      <c r="FQ1483" s="3"/>
      <c r="FR1483" s="3"/>
      <c r="FS1483" s="3"/>
      <c r="FT1483" s="3"/>
      <c r="FU1483" s="3"/>
    </row>
    <row r="1484" spans="1:177" ht="15" customHeight="1">
      <c r="A1484" s="1">
        <v>1483</v>
      </c>
      <c r="B1484" s="1">
        <v>-37.8122382231671</v>
      </c>
      <c r="C1484" s="1">
        <v>145.00977039184599</v>
      </c>
      <c r="D1484" s="1">
        <v>15</v>
      </c>
      <c r="E1484"/>
      <c r="F1484" s="1" t="s">
        <v>140</v>
      </c>
      <c r="G1484" s="1" t="s">
        <v>1719</v>
      </c>
      <c r="H1484" s="2" t="s">
        <v>1720</v>
      </c>
      <c r="I1484" s="4">
        <v>1</v>
      </c>
      <c r="J1484" s="4">
        <v>0</v>
      </c>
      <c r="K1484" s="4">
        <v>0</v>
      </c>
      <c r="L1484" s="4">
        <v>0</v>
      </c>
      <c r="M1484" s="5">
        <v>0</v>
      </c>
      <c r="N1484" s="5">
        <v>0</v>
      </c>
      <c r="O1484" s="5">
        <v>0</v>
      </c>
      <c r="P1484" s="5">
        <v>0</v>
      </c>
      <c r="Q1484" s="5">
        <v>1</v>
      </c>
      <c r="R1484" s="6">
        <v>0</v>
      </c>
      <c r="S1484" s="6">
        <v>0</v>
      </c>
      <c r="T1484" s="6">
        <v>0</v>
      </c>
      <c r="U1484" s="6">
        <v>1</v>
      </c>
      <c r="V1484" s="6">
        <v>0</v>
      </c>
      <c r="W1484" s="6">
        <v>0</v>
      </c>
      <c r="X1484" s="6">
        <v>0</v>
      </c>
      <c r="Y1484" s="7">
        <v>0</v>
      </c>
      <c r="Z1484" s="7">
        <v>0</v>
      </c>
      <c r="AA1484" s="8">
        <v>0</v>
      </c>
      <c r="AB1484" s="8">
        <v>0</v>
      </c>
      <c r="AC1484" s="8">
        <v>0</v>
      </c>
      <c r="AD1484" s="8">
        <v>0</v>
      </c>
      <c r="AE1484" s="8">
        <v>0</v>
      </c>
      <c r="AF1484" s="8">
        <v>0</v>
      </c>
      <c r="AK1484" s="9">
        <f>LEN(H1484)</f>
        <v>31</v>
      </c>
      <c r="AL1484" s="9">
        <f>SUM(R1484:X1484)</f>
        <v>1</v>
      </c>
      <c r="AM1484" s="3" t="b">
        <f>IF(R1484,1)</f>
        <v>0</v>
      </c>
      <c r="AN1484" s="3" t="b">
        <f>IF(S1484,1)</f>
        <v>0</v>
      </c>
      <c r="AO1484" s="3" t="b">
        <f>IF(T1484,1)</f>
        <v>0</v>
      </c>
      <c r="AP1484" s="3">
        <f>IF(U1484,1)</f>
        <v>1</v>
      </c>
      <c r="AQ1484" s="3" t="b">
        <f>IF(V1484,1)</f>
        <v>0</v>
      </c>
      <c r="AR1484" s="3" t="b">
        <f>IF(W1484,1)</f>
        <v>0</v>
      </c>
      <c r="AS1484" s="3" t="b">
        <f>IF(X1484,1)</f>
        <v>0</v>
      </c>
      <c r="AT1484" s="3">
        <f>SUM(AM1484:AS1484)</f>
        <v>1</v>
      </c>
      <c r="AU1484" s="10" t="b">
        <f>IF(R1484,1)</f>
        <v>0</v>
      </c>
      <c r="AV1484" s="10" t="b">
        <f>IF(S1484,2)</f>
        <v>0</v>
      </c>
      <c r="AW1484" s="10" t="b">
        <f>IF(T1484,3)</f>
        <v>0</v>
      </c>
      <c r="AX1484" s="10">
        <f>IF(U1484,4)</f>
        <v>4</v>
      </c>
      <c r="AY1484" s="10" t="b">
        <f>IF(V1484,5)</f>
        <v>0</v>
      </c>
      <c r="AZ1484" s="10" t="b">
        <f>IF(W1484,6)</f>
        <v>0</v>
      </c>
      <c r="BA1484" s="10" t="b">
        <f>IF(X1484,7)</f>
        <v>0</v>
      </c>
      <c r="BB1484" s="10">
        <f>MIN(AU1484:BA1484)</f>
        <v>4</v>
      </c>
      <c r="BC1484" s="10">
        <f>MAX(AU1484:BA1484)</f>
        <v>4</v>
      </c>
      <c r="BD1484" s="10">
        <f>IF(AT1484&gt;0,(1+(BC1484-AT1484))-BB1484,-1)</f>
        <v>0</v>
      </c>
      <c r="BE1484" s="44">
        <f>AL1484-AT1484</f>
        <v>0</v>
      </c>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3"/>
      <c r="EE1484" s="3"/>
      <c r="EF1484" s="3"/>
      <c r="EG1484" s="3"/>
      <c r="EH1484" s="3"/>
      <c r="EI1484" s="3"/>
      <c r="EJ1484" s="3"/>
      <c r="EK1484" s="3"/>
      <c r="EL1484" s="3"/>
      <c r="EM1484" s="3"/>
      <c r="EN1484" s="3"/>
      <c r="EO1484" s="3"/>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c r="FN1484" s="3"/>
      <c r="FO1484" s="3"/>
      <c r="FP1484" s="3"/>
      <c r="FQ1484" s="3"/>
      <c r="FR1484" s="3"/>
      <c r="FS1484" s="3"/>
      <c r="FT1484" s="3"/>
      <c r="FU1484" s="3"/>
    </row>
    <row r="1485" spans="1:177" ht="15" customHeight="1">
      <c r="A1485" s="1">
        <v>1484</v>
      </c>
      <c r="B1485" s="1">
        <v>-37.813967314840397</v>
      </c>
      <c r="C1485" s="1">
        <v>145.010457037354</v>
      </c>
      <c r="D1485" s="1">
        <v>15</v>
      </c>
      <c r="E1485"/>
      <c r="F1485" s="1" t="s">
        <v>40</v>
      </c>
      <c r="G1485" s="1" t="s">
        <v>1719</v>
      </c>
      <c r="H1485" s="2" t="s">
        <v>1721</v>
      </c>
      <c r="I1485" s="4">
        <v>1</v>
      </c>
      <c r="J1485" s="4">
        <v>0</v>
      </c>
      <c r="K1485" s="4">
        <v>0</v>
      </c>
      <c r="L1485" s="4">
        <v>0</v>
      </c>
      <c r="M1485" s="5">
        <v>1</v>
      </c>
      <c r="N1485" s="5">
        <v>0</v>
      </c>
      <c r="O1485" s="5">
        <v>0</v>
      </c>
      <c r="P1485" s="5">
        <v>0</v>
      </c>
      <c r="Q1485" s="5">
        <v>1</v>
      </c>
      <c r="R1485" s="6">
        <v>0</v>
      </c>
      <c r="S1485" s="6">
        <v>0</v>
      </c>
      <c r="T1485" s="6">
        <v>1</v>
      </c>
      <c r="U1485" s="6">
        <v>0</v>
      </c>
      <c r="V1485" s="6">
        <v>1</v>
      </c>
      <c r="W1485" s="6">
        <v>0</v>
      </c>
      <c r="X1485" s="6">
        <v>0</v>
      </c>
      <c r="Y1485" s="7">
        <v>0</v>
      </c>
      <c r="Z1485" s="7">
        <v>0</v>
      </c>
      <c r="AA1485" s="8">
        <v>0</v>
      </c>
      <c r="AB1485" s="8">
        <v>0</v>
      </c>
      <c r="AC1485" s="8">
        <v>0</v>
      </c>
      <c r="AD1485" s="8">
        <v>0</v>
      </c>
      <c r="AE1485" s="8">
        <v>0</v>
      </c>
      <c r="AF1485" s="8">
        <v>0</v>
      </c>
      <c r="AK1485" s="9">
        <f>LEN(H1485)</f>
        <v>13</v>
      </c>
      <c r="AL1485" s="9">
        <f>SUM(R1485:X1485)</f>
        <v>2</v>
      </c>
      <c r="AM1485" s="3" t="b">
        <f>IF(R1485,1)</f>
        <v>0</v>
      </c>
      <c r="AN1485" s="3" t="b">
        <f>IF(S1485,1)</f>
        <v>0</v>
      </c>
      <c r="AO1485" s="3">
        <f>IF(T1485,1)</f>
        <v>1</v>
      </c>
      <c r="AP1485" s="3" t="b">
        <f>IF(U1485,1)</f>
        <v>0</v>
      </c>
      <c r="AQ1485" s="3">
        <f>IF(V1485,1)</f>
        <v>1</v>
      </c>
      <c r="AR1485" s="3" t="b">
        <f>IF(W1485,1)</f>
        <v>0</v>
      </c>
      <c r="AS1485" s="3" t="b">
        <f>IF(X1485,1)</f>
        <v>0</v>
      </c>
      <c r="AT1485" s="3">
        <f>SUM(AM1485:AS1485)</f>
        <v>2</v>
      </c>
      <c r="AU1485" s="10" t="b">
        <f>IF(R1485,1)</f>
        <v>0</v>
      </c>
      <c r="AV1485" s="10" t="b">
        <f>IF(S1485,2)</f>
        <v>0</v>
      </c>
      <c r="AW1485" s="10">
        <f>IF(T1485,3)</f>
        <v>3</v>
      </c>
      <c r="AX1485" s="10" t="b">
        <f>IF(U1485,4)</f>
        <v>0</v>
      </c>
      <c r="AY1485" s="10">
        <f>IF(V1485,5)</f>
        <v>5</v>
      </c>
      <c r="AZ1485" s="10" t="b">
        <f>IF(W1485,6)</f>
        <v>0</v>
      </c>
      <c r="BA1485" s="10" t="b">
        <f>IF(X1485,7)</f>
        <v>0</v>
      </c>
      <c r="BB1485" s="10">
        <f>MIN(AU1485:BA1485)</f>
        <v>3</v>
      </c>
      <c r="BC1485" s="10">
        <f>MAX(AU1485:BA1485)</f>
        <v>5</v>
      </c>
      <c r="BD1485" s="10">
        <f>IF(AT1485&gt;0,(1+(BC1485-AT1485))-BB1485,-1)</f>
        <v>1</v>
      </c>
      <c r="BE1485" s="44">
        <f>AL1485-AT1485</f>
        <v>0</v>
      </c>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3"/>
      <c r="EE1485" s="3"/>
      <c r="EF1485" s="3"/>
      <c r="EG1485" s="3"/>
      <c r="EH1485" s="3"/>
      <c r="EI1485" s="3"/>
      <c r="EJ1485" s="3"/>
      <c r="EK1485" s="3"/>
      <c r="EL1485" s="3"/>
      <c r="EM1485" s="3"/>
      <c r="EN1485" s="3"/>
      <c r="EO1485" s="3"/>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c r="FN1485" s="3"/>
      <c r="FO1485" s="3"/>
      <c r="FP1485" s="3"/>
      <c r="FQ1485" s="3"/>
      <c r="FR1485" s="3"/>
      <c r="FS1485" s="3"/>
      <c r="FT1485" s="3"/>
      <c r="FU1485" s="3"/>
    </row>
    <row r="1486" spans="1:177" ht="15" customHeight="1">
      <c r="A1486" s="1">
        <v>1485</v>
      </c>
      <c r="B1486" s="1">
        <v>-38.587475186806003</v>
      </c>
      <c r="C1486" s="1">
        <v>145.609943565463</v>
      </c>
      <c r="D1486" s="1">
        <v>16</v>
      </c>
      <c r="E1486"/>
      <c r="F1486" s="1" t="s">
        <v>40</v>
      </c>
      <c r="G1486" s="1" t="s">
        <v>1722</v>
      </c>
      <c r="H1486" s="2" t="s">
        <v>1723</v>
      </c>
      <c r="I1486" s="4">
        <v>1</v>
      </c>
      <c r="J1486" s="4">
        <v>0</v>
      </c>
      <c r="K1486" s="4">
        <v>0</v>
      </c>
      <c r="L1486" s="4">
        <v>0</v>
      </c>
      <c r="M1486" s="5">
        <v>1</v>
      </c>
      <c r="N1486" s="5">
        <v>0</v>
      </c>
      <c r="O1486" s="5">
        <v>0</v>
      </c>
      <c r="P1486" s="5">
        <v>0</v>
      </c>
      <c r="Q1486" s="5">
        <v>0</v>
      </c>
      <c r="R1486" s="6">
        <v>0</v>
      </c>
      <c r="S1486" s="6">
        <v>0</v>
      </c>
      <c r="T1486" s="6">
        <v>0</v>
      </c>
      <c r="U1486" s="6">
        <v>0</v>
      </c>
      <c r="V1486" s="6">
        <v>0</v>
      </c>
      <c r="W1486" s="6">
        <v>1</v>
      </c>
      <c r="X1486" s="6">
        <v>0</v>
      </c>
      <c r="Y1486" s="7">
        <v>0</v>
      </c>
      <c r="Z1486" s="7">
        <v>0</v>
      </c>
      <c r="AA1486" s="8">
        <v>0</v>
      </c>
      <c r="AB1486" s="8">
        <v>0</v>
      </c>
      <c r="AC1486" s="8">
        <v>0</v>
      </c>
      <c r="AD1486" s="8">
        <v>0</v>
      </c>
      <c r="AE1486" s="8">
        <v>0</v>
      </c>
      <c r="AF1486" s="8">
        <v>0</v>
      </c>
      <c r="AK1486" s="9">
        <f>LEN(H1486)</f>
        <v>9</v>
      </c>
      <c r="AL1486" s="9">
        <f>SUM(R1486:X1486)</f>
        <v>1</v>
      </c>
      <c r="AM1486" s="3" t="b">
        <f>IF(R1486,1)</f>
        <v>0</v>
      </c>
      <c r="AN1486" s="3" t="b">
        <f>IF(S1486,1)</f>
        <v>0</v>
      </c>
      <c r="AO1486" s="3" t="b">
        <f>IF(T1486,1)</f>
        <v>0</v>
      </c>
      <c r="AP1486" s="3" t="b">
        <f>IF(U1486,1)</f>
        <v>0</v>
      </c>
      <c r="AQ1486" s="3" t="b">
        <f>IF(V1486,1)</f>
        <v>0</v>
      </c>
      <c r="AR1486" s="3">
        <f>IF(W1486,1)</f>
        <v>1</v>
      </c>
      <c r="AS1486" s="3" t="b">
        <f>IF(X1486,1)</f>
        <v>0</v>
      </c>
      <c r="AT1486" s="3">
        <f>SUM(AM1486:AS1486)</f>
        <v>1</v>
      </c>
      <c r="AU1486" s="10" t="b">
        <f>IF(R1486,1)</f>
        <v>0</v>
      </c>
      <c r="AV1486" s="10" t="b">
        <f>IF(S1486,2)</f>
        <v>0</v>
      </c>
      <c r="AW1486" s="10" t="b">
        <f>IF(T1486,3)</f>
        <v>0</v>
      </c>
      <c r="AX1486" s="10" t="b">
        <f>IF(U1486,4)</f>
        <v>0</v>
      </c>
      <c r="AY1486" s="10" t="b">
        <f>IF(V1486,5)</f>
        <v>0</v>
      </c>
      <c r="AZ1486" s="10">
        <f>IF(W1486,6)</f>
        <v>6</v>
      </c>
      <c r="BA1486" s="10" t="b">
        <f>IF(X1486,7)</f>
        <v>0</v>
      </c>
      <c r="BB1486" s="10">
        <f>MIN(AU1486:BA1486)</f>
        <v>6</v>
      </c>
      <c r="BC1486" s="10">
        <f>MAX(AU1486:BA1486)</f>
        <v>6</v>
      </c>
      <c r="BD1486" s="10">
        <f>IF(AT1486&gt;0,(1+(BC1486-AT1486))-BB1486,-1)</f>
        <v>0</v>
      </c>
      <c r="BE1486" s="44">
        <f>AL1486-AT1486</f>
        <v>0</v>
      </c>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3"/>
      <c r="EE1486" s="3"/>
      <c r="EF1486" s="3"/>
      <c r="EG1486" s="3"/>
      <c r="EH1486" s="3"/>
      <c r="EI1486" s="3"/>
      <c r="EJ1486" s="3"/>
      <c r="EK1486" s="3"/>
      <c r="EL1486" s="3"/>
      <c r="EM1486" s="3"/>
      <c r="EN1486" s="3"/>
      <c r="EO1486" s="3"/>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c r="FN1486" s="3"/>
      <c r="FO1486" s="3"/>
      <c r="FP1486" s="3"/>
      <c r="FQ1486" s="3"/>
      <c r="FR1486" s="3"/>
      <c r="FS1486" s="3"/>
      <c r="FT1486" s="3"/>
      <c r="FU1486" s="3"/>
    </row>
    <row r="1487" spans="1:177" ht="15" customHeight="1">
      <c r="A1487" s="1">
        <v>1486</v>
      </c>
      <c r="B1487" s="1">
        <v>-38.067196003630798</v>
      </c>
      <c r="C1487" s="1">
        <v>144.36685675875199</v>
      </c>
      <c r="D1487" s="1">
        <v>15</v>
      </c>
      <c r="E1487"/>
      <c r="F1487" s="1" t="s">
        <v>40</v>
      </c>
      <c r="G1487" s="1" t="s">
        <v>1724</v>
      </c>
      <c r="H1487" s="2" t="s">
        <v>1725</v>
      </c>
      <c r="I1487" s="4">
        <v>1</v>
      </c>
      <c r="J1487" s="4">
        <v>0</v>
      </c>
      <c r="K1487" s="4">
        <v>0</v>
      </c>
      <c r="L1487" s="4">
        <v>0</v>
      </c>
      <c r="M1487" s="5">
        <v>0</v>
      </c>
      <c r="N1487" s="5">
        <v>0</v>
      </c>
      <c r="O1487" s="5">
        <v>0</v>
      </c>
      <c r="P1487" s="5">
        <v>1</v>
      </c>
      <c r="Q1487" s="5">
        <v>0</v>
      </c>
      <c r="R1487" s="6">
        <v>0</v>
      </c>
      <c r="S1487" s="6">
        <v>0</v>
      </c>
      <c r="T1487" s="6">
        <v>0</v>
      </c>
      <c r="U1487" s="6">
        <v>1</v>
      </c>
      <c r="V1487" s="6">
        <v>0</v>
      </c>
      <c r="W1487" s="6">
        <v>0</v>
      </c>
      <c r="X1487" s="6">
        <v>0</v>
      </c>
      <c r="Y1487" s="7">
        <v>0</v>
      </c>
      <c r="Z1487" s="7">
        <v>1</v>
      </c>
      <c r="AA1487" s="8">
        <v>0</v>
      </c>
      <c r="AB1487" s="8">
        <v>0</v>
      </c>
      <c r="AC1487" s="8">
        <v>0</v>
      </c>
      <c r="AD1487" s="8">
        <v>0</v>
      </c>
      <c r="AE1487" s="8">
        <v>0</v>
      </c>
      <c r="AF1487" s="8">
        <v>1</v>
      </c>
      <c r="AI1487" s="9" t="s">
        <v>238</v>
      </c>
      <c r="AK1487" s="9">
        <f>LEN(H1487)</f>
        <v>16</v>
      </c>
      <c r="AL1487" s="9">
        <f>SUM(R1487:X1487)</f>
        <v>1</v>
      </c>
      <c r="AM1487" s="3" t="b">
        <f>IF(R1487,1)</f>
        <v>0</v>
      </c>
      <c r="AN1487" s="3" t="b">
        <f>IF(S1487,1)</f>
        <v>0</v>
      </c>
      <c r="AO1487" s="3" t="b">
        <f>IF(T1487,1)</f>
        <v>0</v>
      </c>
      <c r="AP1487" s="3">
        <f>IF(U1487,1)</f>
        <v>1</v>
      </c>
      <c r="AQ1487" s="3" t="b">
        <f>IF(V1487,1)</f>
        <v>0</v>
      </c>
      <c r="AR1487" s="3" t="b">
        <f>IF(W1487,1)</f>
        <v>0</v>
      </c>
      <c r="AS1487" s="3" t="b">
        <f>IF(X1487,1)</f>
        <v>0</v>
      </c>
      <c r="AT1487" s="3">
        <f>SUM(AM1487:AS1487)</f>
        <v>1</v>
      </c>
      <c r="AU1487" s="10" t="b">
        <f>IF(R1487,1)</f>
        <v>0</v>
      </c>
      <c r="AV1487" s="10" t="b">
        <f>IF(S1487,2)</f>
        <v>0</v>
      </c>
      <c r="AW1487" s="10" t="b">
        <f>IF(T1487,3)</f>
        <v>0</v>
      </c>
      <c r="AX1487" s="10">
        <f>IF(U1487,4)</f>
        <v>4</v>
      </c>
      <c r="AY1487" s="10" t="b">
        <f>IF(V1487,5)</f>
        <v>0</v>
      </c>
      <c r="AZ1487" s="10" t="b">
        <f>IF(W1487,6)</f>
        <v>0</v>
      </c>
      <c r="BA1487" s="10" t="b">
        <f>IF(X1487,7)</f>
        <v>0</v>
      </c>
      <c r="BB1487" s="10">
        <f>MIN(AU1487:BA1487)</f>
        <v>4</v>
      </c>
      <c r="BC1487" s="10">
        <f>MAX(AU1487:BA1487)</f>
        <v>4</v>
      </c>
      <c r="BD1487" s="10">
        <f>IF(AT1487&gt;0,(1+(BC1487-AT1487))-BB1487,-1)</f>
        <v>0</v>
      </c>
      <c r="BE1487" s="44">
        <f>AL1487-AT1487</f>
        <v>0</v>
      </c>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3"/>
      <c r="EE1487" s="3"/>
      <c r="EF1487" s="3"/>
      <c r="EG1487" s="3"/>
      <c r="EH1487" s="3"/>
      <c r="EI1487" s="3"/>
      <c r="EJ1487" s="3"/>
      <c r="EK1487" s="3"/>
      <c r="EL1487" s="3"/>
      <c r="EM1487" s="3"/>
      <c r="EN1487" s="3"/>
      <c r="EO1487" s="3"/>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c r="FN1487" s="3"/>
      <c r="FO1487" s="3"/>
      <c r="FP1487" s="3"/>
      <c r="FQ1487" s="3"/>
      <c r="FR1487" s="3"/>
      <c r="FS1487" s="3"/>
      <c r="FT1487" s="3"/>
      <c r="FU1487" s="3"/>
    </row>
    <row r="1488" spans="1:177" ht="15" customHeight="1">
      <c r="A1488" s="1">
        <v>1487</v>
      </c>
      <c r="B1488" s="1">
        <v>-38.592986079569201</v>
      </c>
      <c r="C1488" s="1">
        <v>145.58174629348201</v>
      </c>
      <c r="D1488" s="1">
        <v>16</v>
      </c>
      <c r="E1488"/>
      <c r="F1488" s="1" t="s">
        <v>40</v>
      </c>
      <c r="G1488" s="1" t="s">
        <v>1724</v>
      </c>
      <c r="H1488" s="2" t="s">
        <v>1726</v>
      </c>
      <c r="I1488" s="4">
        <v>1</v>
      </c>
      <c r="J1488" s="4">
        <v>0</v>
      </c>
      <c r="K1488" s="4">
        <v>0</v>
      </c>
      <c r="L1488" s="4">
        <v>0</v>
      </c>
      <c r="M1488" s="5">
        <v>0</v>
      </c>
      <c r="N1488" s="5">
        <v>0</v>
      </c>
      <c r="O1488" s="5">
        <v>0</v>
      </c>
      <c r="P1488" s="5">
        <v>0</v>
      </c>
      <c r="Q1488" s="5">
        <v>1</v>
      </c>
      <c r="R1488" s="6">
        <v>0</v>
      </c>
      <c r="S1488" s="6">
        <v>0</v>
      </c>
      <c r="T1488" s="6">
        <v>0</v>
      </c>
      <c r="U1488" s="6">
        <v>2</v>
      </c>
      <c r="V1488" s="6">
        <v>0</v>
      </c>
      <c r="W1488" s="6">
        <v>0</v>
      </c>
      <c r="X1488" s="6">
        <v>0</v>
      </c>
      <c r="Y1488" s="7">
        <v>0</v>
      </c>
      <c r="Z1488" s="7">
        <v>0</v>
      </c>
      <c r="AA1488" s="8">
        <v>0</v>
      </c>
      <c r="AB1488" s="8">
        <v>0</v>
      </c>
      <c r="AC1488" s="8">
        <v>0</v>
      </c>
      <c r="AD1488" s="8">
        <v>0</v>
      </c>
      <c r="AE1488" s="8">
        <v>0</v>
      </c>
      <c r="AF1488" s="8">
        <v>0</v>
      </c>
      <c r="AK1488" s="9">
        <f>LEN(H1488)</f>
        <v>43</v>
      </c>
      <c r="AL1488" s="9">
        <f>SUM(R1488:X1488)</f>
        <v>2</v>
      </c>
      <c r="AM1488" s="3" t="b">
        <f>IF(R1488,1)</f>
        <v>0</v>
      </c>
      <c r="AN1488" s="3" t="b">
        <f>IF(S1488,1)</f>
        <v>0</v>
      </c>
      <c r="AO1488" s="3" t="b">
        <f>IF(T1488,1)</f>
        <v>0</v>
      </c>
      <c r="AP1488" s="3">
        <f>IF(U1488,1)</f>
        <v>1</v>
      </c>
      <c r="AQ1488" s="3" t="b">
        <f>IF(V1488,1)</f>
        <v>0</v>
      </c>
      <c r="AR1488" s="3" t="b">
        <f>IF(W1488,1)</f>
        <v>0</v>
      </c>
      <c r="AS1488" s="3" t="b">
        <f>IF(X1488,1)</f>
        <v>0</v>
      </c>
      <c r="AT1488" s="3">
        <f>SUM(AM1488:AS1488)</f>
        <v>1</v>
      </c>
      <c r="AU1488" s="10" t="b">
        <f>IF(R1488,1)</f>
        <v>0</v>
      </c>
      <c r="AV1488" s="10" t="b">
        <f>IF(S1488,2)</f>
        <v>0</v>
      </c>
      <c r="AW1488" s="10" t="b">
        <f>IF(T1488,3)</f>
        <v>0</v>
      </c>
      <c r="AX1488" s="10">
        <f>IF(U1488,4)</f>
        <v>4</v>
      </c>
      <c r="AY1488" s="10" t="b">
        <f>IF(V1488,5)</f>
        <v>0</v>
      </c>
      <c r="AZ1488" s="10" t="b">
        <f>IF(W1488,6)</f>
        <v>0</v>
      </c>
      <c r="BA1488" s="10" t="b">
        <f>IF(X1488,7)</f>
        <v>0</v>
      </c>
      <c r="BB1488" s="10">
        <f>MIN(AU1488:BA1488)</f>
        <v>4</v>
      </c>
      <c r="BC1488" s="10">
        <f>MAX(AU1488:BA1488)</f>
        <v>4</v>
      </c>
      <c r="BD1488" s="10">
        <f>IF(AT1488&gt;0,(1+(BC1488-AT1488))-BB1488,-1)</f>
        <v>0</v>
      </c>
      <c r="BE1488" s="44">
        <f>AL1488-AT1488</f>
        <v>1</v>
      </c>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3"/>
      <c r="EE1488" s="3"/>
      <c r="EF1488" s="3"/>
      <c r="EG1488" s="3"/>
      <c r="EH1488" s="3"/>
      <c r="EI1488" s="3"/>
      <c r="EJ1488" s="3"/>
      <c r="EK1488" s="3"/>
      <c r="EL1488" s="3"/>
      <c r="EM1488" s="3"/>
      <c r="EN1488" s="3"/>
      <c r="EO1488" s="3"/>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c r="FN1488" s="3"/>
      <c r="FO1488" s="3"/>
      <c r="FP1488" s="3"/>
      <c r="FQ1488" s="3"/>
      <c r="FR1488" s="3"/>
      <c r="FS1488" s="3"/>
      <c r="FT1488" s="3"/>
      <c r="FU1488" s="3"/>
    </row>
    <row r="1489" spans="1:177" ht="15" customHeight="1">
      <c r="A1489" s="1">
        <v>1488</v>
      </c>
      <c r="B1489" s="1">
        <v>-37.778529802261403</v>
      </c>
      <c r="C1489" s="1">
        <v>144.96020316925001</v>
      </c>
      <c r="D1489" s="1">
        <v>15</v>
      </c>
      <c r="E1489"/>
      <c r="F1489" s="1" t="s">
        <v>140</v>
      </c>
      <c r="G1489" s="1" t="s">
        <v>1727</v>
      </c>
      <c r="H1489" s="2" t="s">
        <v>1728</v>
      </c>
      <c r="I1489" s="4">
        <v>1</v>
      </c>
      <c r="J1489" s="4">
        <v>0</v>
      </c>
      <c r="K1489" s="4">
        <v>0</v>
      </c>
      <c r="L1489" s="4">
        <v>0</v>
      </c>
      <c r="M1489" s="5">
        <v>1</v>
      </c>
      <c r="N1489" s="5">
        <v>1</v>
      </c>
      <c r="O1489" s="5">
        <v>0</v>
      </c>
      <c r="P1489" s="5">
        <v>0</v>
      </c>
      <c r="Q1489" s="5">
        <v>0</v>
      </c>
      <c r="R1489" s="6">
        <v>0</v>
      </c>
      <c r="S1489" s="6">
        <v>0</v>
      </c>
      <c r="T1489" s="6">
        <v>1</v>
      </c>
      <c r="U1489" s="6">
        <v>3</v>
      </c>
      <c r="V1489" s="6">
        <v>0</v>
      </c>
      <c r="W1489" s="6">
        <v>0</v>
      </c>
      <c r="X1489" s="6">
        <v>0</v>
      </c>
      <c r="Y1489" s="7">
        <v>0</v>
      </c>
      <c r="Z1489" s="7">
        <v>0</v>
      </c>
      <c r="AA1489" s="8">
        <v>0</v>
      </c>
      <c r="AB1489" s="8">
        <v>0</v>
      </c>
      <c r="AC1489" s="8">
        <v>0</v>
      </c>
      <c r="AD1489" s="8">
        <v>0</v>
      </c>
      <c r="AE1489" s="8">
        <v>0</v>
      </c>
      <c r="AF1489" s="8">
        <v>0</v>
      </c>
      <c r="AK1489" s="9">
        <f>LEN(H1489)</f>
        <v>46</v>
      </c>
      <c r="AL1489" s="9">
        <f>SUM(R1489:X1489)</f>
        <v>4</v>
      </c>
      <c r="AM1489" s="3" t="b">
        <f>IF(R1489,1)</f>
        <v>0</v>
      </c>
      <c r="AN1489" s="3" t="b">
        <f>IF(S1489,1)</f>
        <v>0</v>
      </c>
      <c r="AO1489" s="3">
        <f>IF(T1489,1)</f>
        <v>1</v>
      </c>
      <c r="AP1489" s="3">
        <f>IF(U1489,1)</f>
        <v>1</v>
      </c>
      <c r="AQ1489" s="3" t="b">
        <f>IF(V1489,1)</f>
        <v>0</v>
      </c>
      <c r="AR1489" s="3" t="b">
        <f>IF(W1489,1)</f>
        <v>0</v>
      </c>
      <c r="AS1489" s="3" t="b">
        <f>IF(X1489,1)</f>
        <v>0</v>
      </c>
      <c r="AT1489" s="3">
        <f>SUM(AM1489:AS1489)</f>
        <v>2</v>
      </c>
      <c r="AU1489" s="10" t="b">
        <f>IF(R1489,1)</f>
        <v>0</v>
      </c>
      <c r="AV1489" s="10" t="b">
        <f>IF(S1489,2)</f>
        <v>0</v>
      </c>
      <c r="AW1489" s="10">
        <f>IF(T1489,3)</f>
        <v>3</v>
      </c>
      <c r="AX1489" s="10">
        <f>IF(U1489,4)</f>
        <v>4</v>
      </c>
      <c r="AY1489" s="10" t="b">
        <f>IF(V1489,5)</f>
        <v>0</v>
      </c>
      <c r="AZ1489" s="10" t="b">
        <f>IF(W1489,6)</f>
        <v>0</v>
      </c>
      <c r="BA1489" s="10" t="b">
        <f>IF(X1489,7)</f>
        <v>0</v>
      </c>
      <c r="BB1489" s="10">
        <f>MIN(AU1489:BA1489)</f>
        <v>3</v>
      </c>
      <c r="BC1489" s="10">
        <f>MAX(AU1489:BA1489)</f>
        <v>4</v>
      </c>
      <c r="BD1489" s="10">
        <f>IF(AT1489&gt;0,(1+(BC1489-AT1489))-BB1489,-1)</f>
        <v>0</v>
      </c>
      <c r="BE1489" s="44">
        <f>AL1489-AT1489</f>
        <v>2</v>
      </c>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3"/>
      <c r="EE1489" s="3"/>
      <c r="EF1489" s="3"/>
      <c r="EG1489" s="3"/>
      <c r="EH1489" s="3"/>
      <c r="EI1489" s="3"/>
      <c r="EJ1489" s="3"/>
      <c r="EK1489" s="3"/>
      <c r="EL1489" s="3"/>
      <c r="EM1489" s="3"/>
      <c r="EN1489" s="3"/>
      <c r="EO1489" s="3"/>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c r="FN1489" s="3"/>
      <c r="FO1489" s="3"/>
      <c r="FP1489" s="3"/>
      <c r="FQ1489" s="3"/>
      <c r="FR1489" s="3"/>
      <c r="FS1489" s="3"/>
      <c r="FT1489" s="3"/>
      <c r="FU1489" s="3"/>
    </row>
    <row r="1490" spans="1:177" ht="15" customHeight="1">
      <c r="A1490" s="1">
        <v>1489</v>
      </c>
      <c r="B1490" s="1">
        <v>-37.775748340403901</v>
      </c>
      <c r="C1490" s="1">
        <v>144.96084689941401</v>
      </c>
      <c r="D1490" s="1">
        <v>15</v>
      </c>
      <c r="E1490"/>
      <c r="F1490" s="1" t="s">
        <v>40</v>
      </c>
      <c r="G1490" s="1" t="s">
        <v>1727</v>
      </c>
      <c r="H1490" s="2" t="s">
        <v>1729</v>
      </c>
      <c r="I1490" s="4">
        <v>1</v>
      </c>
      <c r="J1490" s="4">
        <v>0</v>
      </c>
      <c r="K1490" s="4">
        <v>0</v>
      </c>
      <c r="L1490" s="4">
        <v>0</v>
      </c>
      <c r="M1490" s="5">
        <v>1</v>
      </c>
      <c r="N1490" s="5">
        <v>0</v>
      </c>
      <c r="O1490" s="5">
        <v>0</v>
      </c>
      <c r="P1490" s="5">
        <v>1</v>
      </c>
      <c r="Q1490" s="5">
        <v>0</v>
      </c>
      <c r="R1490" s="6">
        <v>0</v>
      </c>
      <c r="S1490" s="6">
        <v>0</v>
      </c>
      <c r="T1490" s="6">
        <v>1</v>
      </c>
      <c r="U1490" s="6">
        <v>2</v>
      </c>
      <c r="V1490" s="6">
        <v>1</v>
      </c>
      <c r="W1490" s="6">
        <v>0</v>
      </c>
      <c r="X1490" s="6">
        <v>0</v>
      </c>
      <c r="Y1490" s="7">
        <v>0</v>
      </c>
      <c r="Z1490" s="7">
        <v>0</v>
      </c>
      <c r="AA1490" s="8">
        <v>0</v>
      </c>
      <c r="AB1490" s="8">
        <v>0</v>
      </c>
      <c r="AC1490" s="8">
        <v>0</v>
      </c>
      <c r="AD1490" s="8">
        <v>0</v>
      </c>
      <c r="AE1490" s="8">
        <v>0</v>
      </c>
      <c r="AF1490" s="8">
        <v>1</v>
      </c>
      <c r="AI1490" s="9" t="s">
        <v>48</v>
      </c>
      <c r="AK1490" s="9">
        <f>LEN(H1490)</f>
        <v>65</v>
      </c>
      <c r="AL1490" s="9">
        <f>SUM(R1490:X1490)</f>
        <v>4</v>
      </c>
      <c r="AM1490" s="3" t="b">
        <f>IF(R1490,1)</f>
        <v>0</v>
      </c>
      <c r="AN1490" s="3" t="b">
        <f>IF(S1490,1)</f>
        <v>0</v>
      </c>
      <c r="AO1490" s="3">
        <f>IF(T1490,1)</f>
        <v>1</v>
      </c>
      <c r="AP1490" s="3">
        <f>IF(U1490,1)</f>
        <v>1</v>
      </c>
      <c r="AQ1490" s="3">
        <f>IF(V1490,1)</f>
        <v>1</v>
      </c>
      <c r="AR1490" s="3" t="b">
        <f>IF(W1490,1)</f>
        <v>0</v>
      </c>
      <c r="AS1490" s="3" t="b">
        <f>IF(X1490,1)</f>
        <v>0</v>
      </c>
      <c r="AT1490" s="3">
        <f>SUM(AM1490:AS1490)</f>
        <v>3</v>
      </c>
      <c r="AU1490" s="10" t="b">
        <f>IF(R1490,1)</f>
        <v>0</v>
      </c>
      <c r="AV1490" s="10" t="b">
        <f>IF(S1490,2)</f>
        <v>0</v>
      </c>
      <c r="AW1490" s="10">
        <f>IF(T1490,3)</f>
        <v>3</v>
      </c>
      <c r="AX1490" s="10">
        <f>IF(U1490,4)</f>
        <v>4</v>
      </c>
      <c r="AY1490" s="10">
        <f>IF(V1490,5)</f>
        <v>5</v>
      </c>
      <c r="AZ1490" s="10" t="b">
        <f>IF(W1490,6)</f>
        <v>0</v>
      </c>
      <c r="BA1490" s="10" t="b">
        <f>IF(X1490,7)</f>
        <v>0</v>
      </c>
      <c r="BB1490" s="10">
        <f>MIN(AU1490:BA1490)</f>
        <v>3</v>
      </c>
      <c r="BC1490" s="10">
        <f>MAX(AU1490:BA1490)</f>
        <v>5</v>
      </c>
      <c r="BD1490" s="10">
        <f>IF(AT1490&gt;0,(1+(BC1490-AT1490))-BB1490,-1)</f>
        <v>0</v>
      </c>
      <c r="BE1490" s="44">
        <f>AL1490-AT1490</f>
        <v>1</v>
      </c>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3"/>
      <c r="EE1490" s="3"/>
      <c r="EF1490" s="3"/>
      <c r="EG1490" s="3"/>
      <c r="EH1490" s="3"/>
      <c r="EI1490" s="3"/>
      <c r="EJ1490" s="3"/>
      <c r="EK1490" s="3"/>
      <c r="EL1490" s="3"/>
      <c r="EM1490" s="3"/>
      <c r="EN1490" s="3"/>
      <c r="EO1490" s="3"/>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c r="FN1490" s="3"/>
      <c r="FO1490" s="3"/>
      <c r="FP1490" s="3"/>
      <c r="FQ1490" s="3"/>
      <c r="FR1490" s="3"/>
      <c r="FS1490" s="3"/>
      <c r="FT1490" s="3"/>
      <c r="FU1490" s="3"/>
    </row>
    <row r="1491" spans="1:177" ht="15" customHeight="1">
      <c r="A1491" s="1">
        <v>1490</v>
      </c>
      <c r="B1491" s="1">
        <v>-37.817900000000002</v>
      </c>
      <c r="C1491" s="1">
        <v>144.9684</v>
      </c>
      <c r="D1491" s="1">
        <v>15</v>
      </c>
      <c r="E1491"/>
      <c r="F1491" s="1" t="s">
        <v>40</v>
      </c>
      <c r="G1491" s="1" t="s">
        <v>1727</v>
      </c>
      <c r="H1491" s="2" t="s">
        <v>1730</v>
      </c>
      <c r="I1491" s="4">
        <v>1</v>
      </c>
      <c r="J1491" s="4">
        <v>0</v>
      </c>
      <c r="K1491" s="4">
        <v>0</v>
      </c>
      <c r="L1491" s="4">
        <v>0</v>
      </c>
      <c r="M1491" s="5">
        <v>1</v>
      </c>
      <c r="N1491" s="5">
        <v>0</v>
      </c>
      <c r="O1491" s="5">
        <v>0</v>
      </c>
      <c r="P1491" s="5">
        <v>0</v>
      </c>
      <c r="Q1491" s="5">
        <v>0</v>
      </c>
      <c r="R1491" s="6">
        <v>0</v>
      </c>
      <c r="S1491" s="6">
        <v>0</v>
      </c>
      <c r="T1491" s="6">
        <v>0</v>
      </c>
      <c r="U1491" s="6">
        <v>1</v>
      </c>
      <c r="V1491" s="6">
        <v>0</v>
      </c>
      <c r="W1491" s="6">
        <v>0</v>
      </c>
      <c r="X1491" s="6">
        <v>0</v>
      </c>
      <c r="Y1491" s="7">
        <v>0</v>
      </c>
      <c r="Z1491" s="7">
        <v>0</v>
      </c>
      <c r="AA1491" s="8">
        <v>0</v>
      </c>
      <c r="AB1491" s="8">
        <v>0</v>
      </c>
      <c r="AC1491" s="8">
        <v>0</v>
      </c>
      <c r="AD1491" s="8">
        <v>0</v>
      </c>
      <c r="AE1491" s="8">
        <v>0</v>
      </c>
      <c r="AF1491" s="8">
        <v>0</v>
      </c>
      <c r="AK1491" s="9">
        <f>LEN(H1491)</f>
        <v>8</v>
      </c>
      <c r="AL1491" s="9">
        <f>SUM(R1491:X1491)</f>
        <v>1</v>
      </c>
      <c r="AM1491" s="3" t="b">
        <f>IF(R1491,1)</f>
        <v>0</v>
      </c>
      <c r="AN1491" s="3" t="b">
        <f>IF(S1491,1)</f>
        <v>0</v>
      </c>
      <c r="AO1491" s="3" t="b">
        <f>IF(T1491,1)</f>
        <v>0</v>
      </c>
      <c r="AP1491" s="3">
        <f>IF(U1491,1)</f>
        <v>1</v>
      </c>
      <c r="AQ1491" s="3" t="b">
        <f>IF(V1491,1)</f>
        <v>0</v>
      </c>
      <c r="AR1491" s="3" t="b">
        <f>IF(W1491,1)</f>
        <v>0</v>
      </c>
      <c r="AS1491" s="3" t="b">
        <f>IF(X1491,1)</f>
        <v>0</v>
      </c>
      <c r="AT1491" s="3">
        <f>SUM(AM1491:AS1491)</f>
        <v>1</v>
      </c>
      <c r="AU1491" s="10" t="b">
        <f>IF(R1491,1)</f>
        <v>0</v>
      </c>
      <c r="AV1491" s="10" t="b">
        <f>IF(S1491,2)</f>
        <v>0</v>
      </c>
      <c r="AW1491" s="10" t="b">
        <f>IF(T1491,3)</f>
        <v>0</v>
      </c>
      <c r="AX1491" s="10">
        <f>IF(U1491,4)</f>
        <v>4</v>
      </c>
      <c r="AY1491" s="10" t="b">
        <f>IF(V1491,5)</f>
        <v>0</v>
      </c>
      <c r="AZ1491" s="10" t="b">
        <f>IF(W1491,6)</f>
        <v>0</v>
      </c>
      <c r="BA1491" s="10" t="b">
        <f>IF(X1491,7)</f>
        <v>0</v>
      </c>
      <c r="BB1491" s="10">
        <f>MIN(AU1491:BA1491)</f>
        <v>4</v>
      </c>
      <c r="BC1491" s="10">
        <f>MAX(AU1491:BA1491)</f>
        <v>4</v>
      </c>
      <c r="BD1491" s="10">
        <f>IF(AT1491&gt;0,(1+(BC1491-AT1491))-BB1491,-1)</f>
        <v>0</v>
      </c>
      <c r="BE1491" s="44">
        <f>AL1491-AT1491</f>
        <v>0</v>
      </c>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3"/>
      <c r="EE1491" s="3"/>
      <c r="EF1491" s="3"/>
      <c r="EG1491" s="3"/>
      <c r="EH1491" s="3"/>
      <c r="EI1491" s="3"/>
      <c r="EJ1491" s="3"/>
      <c r="EK1491" s="3"/>
      <c r="EL1491" s="3"/>
      <c r="EM1491" s="3"/>
      <c r="EN1491" s="3"/>
      <c r="EO1491" s="3"/>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c r="FN1491" s="3"/>
      <c r="FO1491" s="3"/>
      <c r="FP1491" s="3"/>
      <c r="FQ1491" s="3"/>
      <c r="FR1491" s="3"/>
      <c r="FS1491" s="3"/>
      <c r="FT1491" s="3"/>
      <c r="FU1491" s="3"/>
    </row>
    <row r="1492" spans="1:177" ht="15" customHeight="1">
      <c r="A1492" s="1">
        <v>1491</v>
      </c>
      <c r="B1492" s="1">
        <v>-37.802744449397899</v>
      </c>
      <c r="C1492" s="1">
        <v>144.95958089675901</v>
      </c>
      <c r="D1492" s="1">
        <v>15</v>
      </c>
      <c r="E1492"/>
      <c r="F1492" s="1" t="s">
        <v>40</v>
      </c>
      <c r="G1492" s="1" t="s">
        <v>1727</v>
      </c>
      <c r="H1492" s="2" t="s">
        <v>1731</v>
      </c>
      <c r="I1492" s="4">
        <v>1</v>
      </c>
      <c r="J1492" s="4">
        <v>0</v>
      </c>
      <c r="K1492" s="4">
        <v>0</v>
      </c>
      <c r="L1492" s="4">
        <v>0</v>
      </c>
      <c r="M1492" s="5">
        <v>1</v>
      </c>
      <c r="N1492" s="5">
        <v>0</v>
      </c>
      <c r="O1492" s="5">
        <v>0</v>
      </c>
      <c r="P1492" s="5">
        <v>1</v>
      </c>
      <c r="Q1492" s="5">
        <v>0</v>
      </c>
      <c r="R1492" s="6">
        <v>0</v>
      </c>
      <c r="S1492" s="6">
        <v>0</v>
      </c>
      <c r="T1492" s="6">
        <v>1</v>
      </c>
      <c r="U1492" s="6">
        <v>1</v>
      </c>
      <c r="V1492" s="6">
        <v>0</v>
      </c>
      <c r="W1492" s="6">
        <v>0</v>
      </c>
      <c r="X1492" s="6">
        <v>0</v>
      </c>
      <c r="Y1492" s="7">
        <v>1</v>
      </c>
      <c r="Z1492" s="7">
        <v>0</v>
      </c>
      <c r="AA1492" s="8">
        <v>0</v>
      </c>
      <c r="AB1492" s="8">
        <v>0</v>
      </c>
      <c r="AC1492" s="8">
        <v>0</v>
      </c>
      <c r="AD1492" s="8">
        <v>0</v>
      </c>
      <c r="AE1492" s="8">
        <v>0</v>
      </c>
      <c r="AF1492" s="8">
        <v>0</v>
      </c>
      <c r="AK1492" s="9">
        <f>LEN(H1492)</f>
        <v>28</v>
      </c>
      <c r="AL1492" s="9">
        <f>SUM(R1492:X1492)</f>
        <v>2</v>
      </c>
      <c r="AM1492" s="3" t="b">
        <f>IF(R1492,1)</f>
        <v>0</v>
      </c>
      <c r="AN1492" s="3" t="b">
        <f>IF(S1492,1)</f>
        <v>0</v>
      </c>
      <c r="AO1492" s="3">
        <f>IF(T1492,1)</f>
        <v>1</v>
      </c>
      <c r="AP1492" s="3">
        <f>IF(U1492,1)</f>
        <v>1</v>
      </c>
      <c r="AQ1492" s="3" t="b">
        <f>IF(V1492,1)</f>
        <v>0</v>
      </c>
      <c r="AR1492" s="3" t="b">
        <f>IF(W1492,1)</f>
        <v>0</v>
      </c>
      <c r="AS1492" s="3" t="b">
        <f>IF(X1492,1)</f>
        <v>0</v>
      </c>
      <c r="AT1492" s="3">
        <f>SUM(AM1492:AS1492)</f>
        <v>2</v>
      </c>
      <c r="AU1492" s="10" t="b">
        <f>IF(R1492,1)</f>
        <v>0</v>
      </c>
      <c r="AV1492" s="10" t="b">
        <f>IF(S1492,2)</f>
        <v>0</v>
      </c>
      <c r="AW1492" s="10">
        <f>IF(T1492,3)</f>
        <v>3</v>
      </c>
      <c r="AX1492" s="10">
        <f>IF(U1492,4)</f>
        <v>4</v>
      </c>
      <c r="AY1492" s="10" t="b">
        <f>IF(V1492,5)</f>
        <v>0</v>
      </c>
      <c r="AZ1492" s="10" t="b">
        <f>IF(W1492,6)</f>
        <v>0</v>
      </c>
      <c r="BA1492" s="10" t="b">
        <f>IF(X1492,7)</f>
        <v>0</v>
      </c>
      <c r="BB1492" s="10">
        <f>MIN(AU1492:BA1492)</f>
        <v>3</v>
      </c>
      <c r="BC1492" s="10">
        <f>MAX(AU1492:BA1492)</f>
        <v>4</v>
      </c>
      <c r="BD1492" s="10">
        <f>IF(AT1492&gt;0,(1+(BC1492-AT1492))-BB1492,-1)</f>
        <v>0</v>
      </c>
      <c r="BE1492" s="44">
        <f>AL1492-AT1492</f>
        <v>0</v>
      </c>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3"/>
      <c r="EE1492" s="3"/>
      <c r="EF1492" s="3"/>
      <c r="EG1492" s="3"/>
      <c r="EH1492" s="3"/>
      <c r="EI1492" s="3"/>
      <c r="EJ1492" s="3"/>
      <c r="EK1492" s="3"/>
      <c r="EL1492" s="3"/>
      <c r="EM1492" s="3"/>
      <c r="EN1492" s="3"/>
      <c r="EO1492" s="3"/>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c r="FN1492" s="3"/>
      <c r="FO1492" s="3"/>
      <c r="FP1492" s="3"/>
      <c r="FQ1492" s="3"/>
      <c r="FR1492" s="3"/>
      <c r="FS1492" s="3"/>
      <c r="FT1492" s="3"/>
      <c r="FU1492" s="3"/>
    </row>
    <row r="1493" spans="1:177" ht="15" customHeight="1">
      <c r="A1493" s="1">
        <v>1492</v>
      </c>
      <c r="B1493" s="1">
        <v>-38.468885845128298</v>
      </c>
      <c r="C1493" s="1">
        <v>145.946705826022</v>
      </c>
      <c r="D1493" s="1">
        <v>15</v>
      </c>
      <c r="E1493"/>
      <c r="F1493" s="1" t="s">
        <v>40</v>
      </c>
      <c r="G1493" s="1" t="s">
        <v>1732</v>
      </c>
      <c r="H1493" s="2" t="s">
        <v>1733</v>
      </c>
      <c r="I1493" s="4">
        <v>1</v>
      </c>
      <c r="J1493" s="4">
        <v>0</v>
      </c>
      <c r="K1493" s="4">
        <v>0</v>
      </c>
      <c r="L1493" s="4">
        <v>0</v>
      </c>
      <c r="M1493" s="5">
        <v>0</v>
      </c>
      <c r="N1493" s="5">
        <v>1</v>
      </c>
      <c r="O1493" s="5">
        <v>0</v>
      </c>
      <c r="P1493" s="5">
        <v>0</v>
      </c>
      <c r="Q1493" s="5">
        <v>0</v>
      </c>
      <c r="R1493" s="6">
        <v>0</v>
      </c>
      <c r="S1493" s="6">
        <v>0</v>
      </c>
      <c r="T1493" s="6">
        <v>0</v>
      </c>
      <c r="U1493" s="6">
        <v>1</v>
      </c>
      <c r="V1493" s="6">
        <v>0</v>
      </c>
      <c r="W1493" s="6">
        <v>0</v>
      </c>
      <c r="X1493" s="6">
        <v>0</v>
      </c>
      <c r="Y1493" s="7">
        <v>0</v>
      </c>
      <c r="Z1493" s="7">
        <v>0</v>
      </c>
      <c r="AA1493" s="8">
        <v>0</v>
      </c>
      <c r="AB1493" s="8">
        <v>0</v>
      </c>
      <c r="AC1493" s="8">
        <v>0</v>
      </c>
      <c r="AD1493" s="8">
        <v>0</v>
      </c>
      <c r="AE1493" s="8">
        <v>0</v>
      </c>
      <c r="AF1493" s="8">
        <v>0</v>
      </c>
      <c r="AK1493" s="9">
        <f>LEN(H1493)</f>
        <v>25</v>
      </c>
      <c r="AL1493" s="9">
        <f>SUM(R1493:X1493)</f>
        <v>1</v>
      </c>
      <c r="AM1493" s="3" t="b">
        <f>IF(R1493,1)</f>
        <v>0</v>
      </c>
      <c r="AN1493" s="3" t="b">
        <f>IF(S1493,1)</f>
        <v>0</v>
      </c>
      <c r="AO1493" s="3" t="b">
        <f>IF(T1493,1)</f>
        <v>0</v>
      </c>
      <c r="AP1493" s="3">
        <f>IF(U1493,1)</f>
        <v>1</v>
      </c>
      <c r="AQ1493" s="3" t="b">
        <f>IF(V1493,1)</f>
        <v>0</v>
      </c>
      <c r="AR1493" s="3" t="b">
        <f>IF(W1493,1)</f>
        <v>0</v>
      </c>
      <c r="AS1493" s="3" t="b">
        <f>IF(X1493,1)</f>
        <v>0</v>
      </c>
      <c r="AT1493" s="3">
        <f>SUM(AM1493:AS1493)</f>
        <v>1</v>
      </c>
      <c r="AU1493" s="10" t="b">
        <f>IF(R1493,1)</f>
        <v>0</v>
      </c>
      <c r="AV1493" s="10" t="b">
        <f>IF(S1493,2)</f>
        <v>0</v>
      </c>
      <c r="AW1493" s="10" t="b">
        <f>IF(T1493,3)</f>
        <v>0</v>
      </c>
      <c r="AX1493" s="10">
        <f>IF(U1493,4)</f>
        <v>4</v>
      </c>
      <c r="AY1493" s="10" t="b">
        <f>IF(V1493,5)</f>
        <v>0</v>
      </c>
      <c r="AZ1493" s="10" t="b">
        <f>IF(W1493,6)</f>
        <v>0</v>
      </c>
      <c r="BA1493" s="10" t="b">
        <f>IF(X1493,7)</f>
        <v>0</v>
      </c>
      <c r="BB1493" s="10">
        <f>MIN(AU1493:BA1493)</f>
        <v>4</v>
      </c>
      <c r="BC1493" s="10">
        <f>MAX(AU1493:BA1493)</f>
        <v>4</v>
      </c>
      <c r="BD1493" s="10">
        <f>IF(AT1493&gt;0,(1+(BC1493-AT1493))-BB1493,-1)</f>
        <v>0</v>
      </c>
      <c r="BE1493" s="44">
        <f>AL1493-AT1493</f>
        <v>0</v>
      </c>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3"/>
      <c r="EE1493" s="3"/>
      <c r="EF1493" s="3"/>
      <c r="EG1493" s="3"/>
      <c r="EH1493" s="3"/>
      <c r="EI1493" s="3"/>
      <c r="EJ1493" s="3"/>
      <c r="EK1493" s="3"/>
      <c r="EL1493" s="3"/>
      <c r="EM1493" s="3"/>
      <c r="EN1493" s="3"/>
      <c r="EO1493" s="3"/>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c r="FN1493" s="3"/>
      <c r="FO1493" s="3"/>
      <c r="FP1493" s="3"/>
      <c r="FQ1493" s="3"/>
      <c r="FR1493" s="3"/>
      <c r="FS1493" s="3"/>
      <c r="FT1493" s="3"/>
      <c r="FU1493" s="3"/>
    </row>
    <row r="1494" spans="1:177" ht="15" customHeight="1">
      <c r="A1494" s="1">
        <v>1493</v>
      </c>
      <c r="B1494" s="1">
        <v>-37.856258740000001</v>
      </c>
      <c r="C1494" s="1">
        <v>145.07456606</v>
      </c>
      <c r="D1494" s="1">
        <v>15</v>
      </c>
      <c r="E1494"/>
      <c r="F1494" s="1" t="s">
        <v>40</v>
      </c>
      <c r="G1494" s="1" t="s">
        <v>1732</v>
      </c>
      <c r="H1494" s="2" t="s">
        <v>1734</v>
      </c>
      <c r="I1494" s="4">
        <v>0</v>
      </c>
      <c r="J1494" s="4">
        <v>0</v>
      </c>
      <c r="K1494" s="4">
        <v>0</v>
      </c>
      <c r="L1494" s="4">
        <v>1</v>
      </c>
      <c r="M1494" s="5">
        <v>0</v>
      </c>
      <c r="N1494" s="5">
        <v>0</v>
      </c>
      <c r="O1494" s="5">
        <v>0</v>
      </c>
      <c r="P1494" s="5">
        <v>0</v>
      </c>
      <c r="Q1494" s="5">
        <v>0</v>
      </c>
      <c r="R1494" s="6">
        <v>0</v>
      </c>
      <c r="S1494" s="6">
        <v>0</v>
      </c>
      <c r="T1494" s="6">
        <v>0</v>
      </c>
      <c r="U1494" s="6">
        <v>0</v>
      </c>
      <c r="V1494" s="6">
        <v>0</v>
      </c>
      <c r="W1494" s="6">
        <v>0</v>
      </c>
      <c r="X1494" s="6">
        <v>0</v>
      </c>
      <c r="Y1494" s="7">
        <v>0</v>
      </c>
      <c r="Z1494" s="7">
        <v>0</v>
      </c>
      <c r="AA1494" s="8">
        <v>0</v>
      </c>
      <c r="AB1494" s="8">
        <v>0</v>
      </c>
      <c r="AC1494" s="8">
        <v>0</v>
      </c>
      <c r="AD1494" s="8">
        <v>0</v>
      </c>
      <c r="AE1494" s="8">
        <v>0</v>
      </c>
      <c r="AF1494" s="8">
        <v>0</v>
      </c>
      <c r="AK1494" s="9">
        <f>LEN(H1494)</f>
        <v>24</v>
      </c>
      <c r="AL1494" s="9">
        <f>SUM(R1494:X1494)</f>
        <v>0</v>
      </c>
      <c r="AM1494" s="3" t="b">
        <f>IF(R1494,1)</f>
        <v>0</v>
      </c>
      <c r="AN1494" s="3" t="b">
        <f>IF(S1494,1)</f>
        <v>0</v>
      </c>
      <c r="AO1494" s="3" t="b">
        <f>IF(T1494,1)</f>
        <v>0</v>
      </c>
      <c r="AP1494" s="3" t="b">
        <f>IF(U1494,1)</f>
        <v>0</v>
      </c>
      <c r="AQ1494" s="3" t="b">
        <f>IF(V1494,1)</f>
        <v>0</v>
      </c>
      <c r="AR1494" s="3" t="b">
        <f>IF(W1494,1)</f>
        <v>0</v>
      </c>
      <c r="AS1494" s="3" t="b">
        <f>IF(X1494,1)</f>
        <v>0</v>
      </c>
      <c r="AT1494" s="3">
        <f>SUM(AM1494:AS1494)</f>
        <v>0</v>
      </c>
      <c r="AU1494" s="10" t="b">
        <f>IF(R1494,1)</f>
        <v>0</v>
      </c>
      <c r="AV1494" s="10" t="b">
        <f>IF(S1494,2)</f>
        <v>0</v>
      </c>
      <c r="AW1494" s="10" t="b">
        <f>IF(T1494,3)</f>
        <v>0</v>
      </c>
      <c r="AX1494" s="10" t="b">
        <f>IF(U1494,4)</f>
        <v>0</v>
      </c>
      <c r="AY1494" s="10" t="b">
        <f>IF(V1494,5)</f>
        <v>0</v>
      </c>
      <c r="AZ1494" s="10" t="b">
        <f>IF(W1494,6)</f>
        <v>0</v>
      </c>
      <c r="BA1494" s="10" t="b">
        <f>IF(X1494,7)</f>
        <v>0</v>
      </c>
      <c r="BB1494" s="10">
        <f>MIN(AU1494:BA1494)</f>
        <v>0</v>
      </c>
      <c r="BC1494" s="10">
        <f>MAX(AU1494:BA1494)</f>
        <v>0</v>
      </c>
      <c r="BD1494" s="10">
        <f>IF(AT1494&gt;0,(1+(BC1494-AT1494))-BB1494,-1)</f>
        <v>-1</v>
      </c>
      <c r="BE1494" s="44">
        <f>AL1494-AT1494</f>
        <v>0</v>
      </c>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3"/>
      <c r="DZ1494" s="3"/>
      <c r="EA1494" s="3"/>
      <c r="EB1494" s="3"/>
      <c r="EC1494" s="3"/>
      <c r="ED1494" s="3"/>
      <c r="EE1494" s="3"/>
      <c r="EF1494" s="3"/>
      <c r="EG1494" s="3"/>
      <c r="EH1494" s="3"/>
      <c r="EI1494" s="3"/>
      <c r="EJ1494" s="3"/>
      <c r="EK1494" s="3"/>
      <c r="EL1494" s="3"/>
      <c r="EM1494" s="3"/>
      <c r="EN1494" s="3"/>
      <c r="EO1494" s="3"/>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c r="FN1494" s="3"/>
      <c r="FO1494" s="3"/>
      <c r="FP1494" s="3"/>
      <c r="FQ1494" s="3"/>
      <c r="FR1494" s="3"/>
      <c r="FS1494" s="3"/>
      <c r="FT1494" s="3"/>
      <c r="FU1494" s="3"/>
    </row>
    <row r="1495" spans="1:177" ht="15" customHeight="1">
      <c r="A1495" s="1">
        <v>1494</v>
      </c>
      <c r="B1495" s="1">
        <v>-37.834502046795599</v>
      </c>
      <c r="C1495" s="1">
        <v>145.08628194897699</v>
      </c>
      <c r="D1495" s="1">
        <v>15</v>
      </c>
      <c r="E1495"/>
      <c r="F1495" s="1" t="s">
        <v>40</v>
      </c>
      <c r="G1495" s="1" t="s">
        <v>1732</v>
      </c>
      <c r="H1495" s="2" t="s">
        <v>1735</v>
      </c>
      <c r="I1495" s="4">
        <v>0</v>
      </c>
      <c r="J1495" s="4">
        <v>0</v>
      </c>
      <c r="K1495" s="4">
        <v>0</v>
      </c>
      <c r="L1495" s="4">
        <v>3</v>
      </c>
      <c r="M1495" s="5">
        <v>0</v>
      </c>
      <c r="N1495" s="5">
        <v>0</v>
      </c>
      <c r="O1495" s="5">
        <v>0</v>
      </c>
      <c r="P1495" s="5">
        <v>0</v>
      </c>
      <c r="Q1495" s="5">
        <v>0</v>
      </c>
      <c r="R1495" s="6">
        <v>0</v>
      </c>
      <c r="S1495" s="6">
        <v>0</v>
      </c>
      <c r="T1495" s="6">
        <v>0</v>
      </c>
      <c r="U1495" s="6">
        <v>0</v>
      </c>
      <c r="V1495" s="6">
        <v>0</v>
      </c>
      <c r="W1495" s="6">
        <v>0</v>
      </c>
      <c r="X1495" s="6">
        <v>0</v>
      </c>
      <c r="Y1495" s="7">
        <v>0</v>
      </c>
      <c r="Z1495" s="7">
        <v>0</v>
      </c>
      <c r="AA1495" s="8">
        <v>0</v>
      </c>
      <c r="AB1495" s="8">
        <v>0</v>
      </c>
      <c r="AC1495" s="8">
        <v>0</v>
      </c>
      <c r="AD1495" s="8">
        <v>0</v>
      </c>
      <c r="AE1495" s="8">
        <v>0</v>
      </c>
      <c r="AF1495" s="8">
        <v>0</v>
      </c>
      <c r="AK1495" s="9">
        <f>LEN(H1495)</f>
        <v>5</v>
      </c>
      <c r="AL1495" s="9">
        <f>SUM(R1495:X1495)</f>
        <v>0</v>
      </c>
      <c r="AM1495" s="3" t="b">
        <f>IF(R1495,1)</f>
        <v>0</v>
      </c>
      <c r="AN1495" s="3" t="b">
        <f>IF(S1495,1)</f>
        <v>0</v>
      </c>
      <c r="AO1495" s="3" t="b">
        <f>IF(T1495,1)</f>
        <v>0</v>
      </c>
      <c r="AP1495" s="3" t="b">
        <f>IF(U1495,1)</f>
        <v>0</v>
      </c>
      <c r="AQ1495" s="3" t="b">
        <f>IF(V1495,1)</f>
        <v>0</v>
      </c>
      <c r="AR1495" s="3" t="b">
        <f>IF(W1495,1)</f>
        <v>0</v>
      </c>
      <c r="AS1495" s="3" t="b">
        <f>IF(X1495,1)</f>
        <v>0</v>
      </c>
      <c r="AT1495" s="3">
        <f>SUM(AM1495:AS1495)</f>
        <v>0</v>
      </c>
      <c r="AU1495" s="10" t="b">
        <f>IF(R1495,1)</f>
        <v>0</v>
      </c>
      <c r="AV1495" s="10" t="b">
        <f>IF(S1495,2)</f>
        <v>0</v>
      </c>
      <c r="AW1495" s="10" t="b">
        <f>IF(T1495,3)</f>
        <v>0</v>
      </c>
      <c r="AX1495" s="10" t="b">
        <f>IF(U1495,4)</f>
        <v>0</v>
      </c>
      <c r="AY1495" s="10" t="b">
        <f>IF(V1495,5)</f>
        <v>0</v>
      </c>
      <c r="AZ1495" s="10" t="b">
        <f>IF(W1495,6)</f>
        <v>0</v>
      </c>
      <c r="BA1495" s="10" t="b">
        <f>IF(X1495,7)</f>
        <v>0</v>
      </c>
      <c r="BB1495" s="10">
        <f>MIN(AU1495:BA1495)</f>
        <v>0</v>
      </c>
      <c r="BC1495" s="10">
        <f>MAX(AU1495:BA1495)</f>
        <v>0</v>
      </c>
      <c r="BD1495" s="10">
        <f>IF(AT1495&gt;0,(1+(BC1495-AT1495))-BB1495,-1)</f>
        <v>-1</v>
      </c>
      <c r="BE1495" s="44">
        <f>AL1495-AT1495</f>
        <v>0</v>
      </c>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3"/>
      <c r="EE1495" s="3"/>
      <c r="EF1495" s="3"/>
      <c r="EG1495" s="3"/>
      <c r="EH1495" s="3"/>
      <c r="EI1495" s="3"/>
      <c r="EJ1495" s="3"/>
      <c r="EK1495" s="3"/>
      <c r="EL1495" s="3"/>
      <c r="EM1495" s="3"/>
      <c r="EN1495" s="3"/>
      <c r="EO1495" s="3"/>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c r="FN1495" s="3"/>
      <c r="FO1495" s="3"/>
      <c r="FP1495" s="3"/>
      <c r="FQ1495" s="3"/>
      <c r="FR1495" s="3"/>
      <c r="FS1495" s="3"/>
      <c r="FT1495" s="3"/>
      <c r="FU1495" s="3"/>
    </row>
    <row r="1496" spans="1:177" ht="15" customHeight="1">
      <c r="A1496" s="1">
        <v>1495</v>
      </c>
      <c r="B1496" s="1">
        <v>-38.055403750892097</v>
      </c>
      <c r="C1496" s="1">
        <v>145.348553470974</v>
      </c>
      <c r="D1496" s="1">
        <v>15</v>
      </c>
      <c r="E1496"/>
      <c r="F1496" s="1" t="s">
        <v>40</v>
      </c>
      <c r="G1496" s="1" t="s">
        <v>1732</v>
      </c>
      <c r="H1496" s="2" t="s">
        <v>1736</v>
      </c>
      <c r="I1496" s="4">
        <v>0</v>
      </c>
      <c r="J1496" s="4">
        <v>0</v>
      </c>
      <c r="K1496" s="4">
        <v>0</v>
      </c>
      <c r="L1496" s="4">
        <v>1</v>
      </c>
      <c r="M1496" s="5">
        <v>0</v>
      </c>
      <c r="N1496" s="5">
        <v>0</v>
      </c>
      <c r="O1496" s="5">
        <v>0</v>
      </c>
      <c r="P1496" s="5">
        <v>0</v>
      </c>
      <c r="Q1496" s="5">
        <v>0</v>
      </c>
      <c r="R1496" s="6">
        <v>0</v>
      </c>
      <c r="S1496" s="6">
        <v>0</v>
      </c>
      <c r="T1496" s="6">
        <v>0</v>
      </c>
      <c r="U1496" s="6">
        <v>0</v>
      </c>
      <c r="V1496" s="6">
        <v>0</v>
      </c>
      <c r="W1496" s="6">
        <v>0</v>
      </c>
      <c r="X1496" s="6">
        <v>0</v>
      </c>
      <c r="Y1496" s="7">
        <v>0</v>
      </c>
      <c r="Z1496" s="7">
        <v>0</v>
      </c>
      <c r="AA1496" s="8">
        <v>0</v>
      </c>
      <c r="AB1496" s="8">
        <v>0</v>
      </c>
      <c r="AC1496" s="8">
        <v>0</v>
      </c>
      <c r="AD1496" s="8">
        <v>0</v>
      </c>
      <c r="AE1496" s="8">
        <v>0</v>
      </c>
      <c r="AF1496" s="8">
        <v>0</v>
      </c>
      <c r="AK1496" s="9">
        <f>LEN(H1496)</f>
        <v>12</v>
      </c>
      <c r="AL1496" s="9">
        <f>SUM(R1496:X1496)</f>
        <v>0</v>
      </c>
      <c r="AM1496" s="3" t="b">
        <f>IF(R1496,1)</f>
        <v>0</v>
      </c>
      <c r="AN1496" s="3" t="b">
        <f>IF(S1496,1)</f>
        <v>0</v>
      </c>
      <c r="AO1496" s="3" t="b">
        <f>IF(T1496,1)</f>
        <v>0</v>
      </c>
      <c r="AP1496" s="3" t="b">
        <f>IF(U1496,1)</f>
        <v>0</v>
      </c>
      <c r="AQ1496" s="3" t="b">
        <f>IF(V1496,1)</f>
        <v>0</v>
      </c>
      <c r="AR1496" s="3" t="b">
        <f>IF(W1496,1)</f>
        <v>0</v>
      </c>
      <c r="AS1496" s="3" t="b">
        <f>IF(X1496,1)</f>
        <v>0</v>
      </c>
      <c r="AT1496" s="3">
        <f>SUM(AM1496:AS1496)</f>
        <v>0</v>
      </c>
      <c r="AU1496" s="10" t="b">
        <f>IF(R1496,1)</f>
        <v>0</v>
      </c>
      <c r="AV1496" s="10" t="b">
        <f>IF(S1496,2)</f>
        <v>0</v>
      </c>
      <c r="AW1496" s="10" t="b">
        <f>IF(T1496,3)</f>
        <v>0</v>
      </c>
      <c r="AX1496" s="10" t="b">
        <f>IF(U1496,4)</f>
        <v>0</v>
      </c>
      <c r="AY1496" s="10" t="b">
        <f>IF(V1496,5)</f>
        <v>0</v>
      </c>
      <c r="AZ1496" s="10" t="b">
        <f>IF(W1496,6)</f>
        <v>0</v>
      </c>
      <c r="BA1496" s="10" t="b">
        <f>IF(X1496,7)</f>
        <v>0</v>
      </c>
      <c r="BB1496" s="10">
        <f>MIN(AU1496:BA1496)</f>
        <v>0</v>
      </c>
      <c r="BC1496" s="10">
        <f>MAX(AU1496:BA1496)</f>
        <v>0</v>
      </c>
      <c r="BD1496" s="10">
        <f>IF(AT1496&gt;0,(1+(BC1496-AT1496))-BB1496,-1)</f>
        <v>-1</v>
      </c>
      <c r="BE1496" s="44">
        <f>AL1496-AT1496</f>
        <v>0</v>
      </c>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3"/>
      <c r="EE1496" s="3"/>
      <c r="EF1496" s="3"/>
      <c r="EG1496" s="3"/>
      <c r="EH1496" s="3"/>
      <c r="EI1496" s="3"/>
      <c r="EJ1496" s="3"/>
      <c r="EK1496" s="3"/>
      <c r="EL1496" s="3"/>
      <c r="EM1496" s="3"/>
      <c r="EN1496" s="3"/>
      <c r="EO1496" s="3"/>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c r="FN1496" s="3"/>
      <c r="FO1496" s="3"/>
      <c r="FP1496" s="3"/>
      <c r="FQ1496" s="3"/>
      <c r="FR1496" s="3"/>
      <c r="FS1496" s="3"/>
      <c r="FT1496" s="3"/>
      <c r="FU1496" s="3"/>
    </row>
    <row r="1497" spans="1:177" ht="15" customHeight="1">
      <c r="A1497" s="1">
        <v>1496</v>
      </c>
      <c r="B1497" s="1">
        <v>-38.053139639269801</v>
      </c>
      <c r="C1497" s="1">
        <v>145.358681492214</v>
      </c>
      <c r="D1497" s="1">
        <v>15</v>
      </c>
      <c r="E1497"/>
      <c r="F1497" s="1" t="s">
        <v>40</v>
      </c>
      <c r="G1497" s="1" t="s">
        <v>1732</v>
      </c>
      <c r="H1497" s="2" t="s">
        <v>1737</v>
      </c>
      <c r="I1497" s="4">
        <v>1</v>
      </c>
      <c r="J1497" s="4">
        <v>0</v>
      </c>
      <c r="K1497" s="4">
        <v>0</v>
      </c>
      <c r="L1497" s="4">
        <v>0</v>
      </c>
      <c r="M1497" s="5">
        <v>1</v>
      </c>
      <c r="N1497" s="5">
        <v>0</v>
      </c>
      <c r="O1497" s="5">
        <v>0</v>
      </c>
      <c r="P1497" s="5">
        <v>0</v>
      </c>
      <c r="Q1497" s="5">
        <v>0</v>
      </c>
      <c r="R1497" s="6">
        <v>0</v>
      </c>
      <c r="S1497" s="6">
        <v>0</v>
      </c>
      <c r="T1497" s="6">
        <v>0</v>
      </c>
      <c r="U1497" s="6">
        <v>1</v>
      </c>
      <c r="V1497" s="6">
        <v>0</v>
      </c>
      <c r="W1497" s="6">
        <v>0</v>
      </c>
      <c r="X1497" s="6">
        <v>0</v>
      </c>
      <c r="Y1497" s="7">
        <v>0</v>
      </c>
      <c r="Z1497" s="7">
        <v>0</v>
      </c>
      <c r="AA1497" s="8">
        <v>0</v>
      </c>
      <c r="AB1497" s="8">
        <v>0</v>
      </c>
      <c r="AC1497" s="8">
        <v>0</v>
      </c>
      <c r="AD1497" s="8">
        <v>0</v>
      </c>
      <c r="AE1497" s="8">
        <v>0</v>
      </c>
      <c r="AF1497" s="8">
        <v>0</v>
      </c>
      <c r="AJ1497" s="9" t="s">
        <v>4419</v>
      </c>
      <c r="AK1497" s="9">
        <f>LEN(H1497)</f>
        <v>12</v>
      </c>
      <c r="AL1497" s="9">
        <f>SUM(R1497:X1497)</f>
        <v>1</v>
      </c>
      <c r="AM1497" s="3" t="b">
        <f>IF(R1497,1)</f>
        <v>0</v>
      </c>
      <c r="AN1497" s="3" t="b">
        <f>IF(S1497,1)</f>
        <v>0</v>
      </c>
      <c r="AO1497" s="3" t="b">
        <f>IF(T1497,1)</f>
        <v>0</v>
      </c>
      <c r="AP1497" s="3">
        <f>IF(U1497,1)</f>
        <v>1</v>
      </c>
      <c r="AQ1497" s="3" t="b">
        <f>IF(V1497,1)</f>
        <v>0</v>
      </c>
      <c r="AR1497" s="3" t="b">
        <f>IF(W1497,1)</f>
        <v>0</v>
      </c>
      <c r="AS1497" s="3" t="b">
        <f>IF(X1497,1)</f>
        <v>0</v>
      </c>
      <c r="AT1497" s="3">
        <f>SUM(AM1497:AS1497)</f>
        <v>1</v>
      </c>
      <c r="AU1497" s="10" t="b">
        <f>IF(R1497,1)</f>
        <v>0</v>
      </c>
      <c r="AV1497" s="10" t="b">
        <f>IF(S1497,2)</f>
        <v>0</v>
      </c>
      <c r="AW1497" s="10" t="b">
        <f>IF(T1497,3)</f>
        <v>0</v>
      </c>
      <c r="AX1497" s="10">
        <f>IF(U1497,4)</f>
        <v>4</v>
      </c>
      <c r="AY1497" s="10" t="b">
        <f>IF(V1497,5)</f>
        <v>0</v>
      </c>
      <c r="AZ1497" s="10" t="b">
        <f>IF(W1497,6)</f>
        <v>0</v>
      </c>
      <c r="BA1497" s="10" t="b">
        <f>IF(X1497,7)</f>
        <v>0</v>
      </c>
      <c r="BB1497" s="10">
        <f>MIN(AU1497:BA1497)</f>
        <v>4</v>
      </c>
      <c r="BC1497" s="10">
        <f>MAX(AU1497:BA1497)</f>
        <v>4</v>
      </c>
      <c r="BD1497" s="10">
        <f>IF(AT1497&gt;0,(1+(BC1497-AT1497))-BB1497,-1)</f>
        <v>0</v>
      </c>
      <c r="BE1497" s="44">
        <f>AL1497-AT1497</f>
        <v>0</v>
      </c>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3"/>
      <c r="EE1497" s="3"/>
      <c r="EF1497" s="3"/>
      <c r="EG1497" s="3"/>
      <c r="EH1497" s="3"/>
      <c r="EI1497" s="3"/>
      <c r="EJ1497" s="3"/>
      <c r="EK1497" s="3"/>
      <c r="EL1497" s="3"/>
      <c r="EM1497" s="3"/>
      <c r="EN1497" s="3"/>
      <c r="EO1497" s="3"/>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c r="FN1497" s="3"/>
      <c r="FO1497" s="3"/>
      <c r="FP1497" s="3"/>
      <c r="FQ1497" s="3"/>
      <c r="FR1497" s="3"/>
      <c r="FS1497" s="3"/>
      <c r="FT1497" s="3"/>
      <c r="FU1497" s="3"/>
    </row>
    <row r="1498" spans="1:177" ht="15" customHeight="1">
      <c r="A1498" s="1">
        <v>1497</v>
      </c>
      <c r="B1498" s="1">
        <v>-38.069068433233703</v>
      </c>
      <c r="C1498" s="1">
        <v>145.34712612340101</v>
      </c>
      <c r="D1498" s="1">
        <v>15</v>
      </c>
      <c r="E1498"/>
      <c r="F1498" s="1" t="s">
        <v>40</v>
      </c>
      <c r="G1498" s="1" t="s">
        <v>1732</v>
      </c>
      <c r="H1498" s="2" t="s">
        <v>1738</v>
      </c>
      <c r="I1498" s="4">
        <v>1</v>
      </c>
      <c r="J1498" s="4">
        <v>0</v>
      </c>
      <c r="K1498" s="4">
        <v>0</v>
      </c>
      <c r="L1498" s="4">
        <v>0</v>
      </c>
      <c r="M1498" s="5">
        <v>1</v>
      </c>
      <c r="N1498" s="5">
        <v>0</v>
      </c>
      <c r="O1498" s="5">
        <v>0</v>
      </c>
      <c r="P1498" s="5">
        <v>0</v>
      </c>
      <c r="Q1498" s="5">
        <v>0</v>
      </c>
      <c r="R1498" s="6">
        <v>0</v>
      </c>
      <c r="S1498" s="6">
        <v>0</v>
      </c>
      <c r="T1498" s="6">
        <v>0</v>
      </c>
      <c r="U1498" s="6">
        <v>1</v>
      </c>
      <c r="V1498" s="6">
        <v>0</v>
      </c>
      <c r="W1498" s="6">
        <v>0</v>
      </c>
      <c r="X1498" s="6">
        <v>0</v>
      </c>
      <c r="Y1498" s="7">
        <v>0</v>
      </c>
      <c r="Z1498" s="7">
        <v>0</v>
      </c>
      <c r="AA1498" s="8">
        <v>0</v>
      </c>
      <c r="AB1498" s="8">
        <v>0</v>
      </c>
      <c r="AC1498" s="8">
        <v>0</v>
      </c>
      <c r="AD1498" s="8">
        <v>0</v>
      </c>
      <c r="AE1498" s="8">
        <v>0</v>
      </c>
      <c r="AF1498" s="8">
        <v>0</v>
      </c>
      <c r="AK1498" s="9">
        <f>LEN(H1498)</f>
        <v>12</v>
      </c>
      <c r="AL1498" s="9">
        <f>SUM(R1498:X1498)</f>
        <v>1</v>
      </c>
      <c r="AM1498" s="3" t="b">
        <f>IF(R1498,1)</f>
        <v>0</v>
      </c>
      <c r="AN1498" s="3" t="b">
        <f>IF(S1498,1)</f>
        <v>0</v>
      </c>
      <c r="AO1498" s="3" t="b">
        <f>IF(T1498,1)</f>
        <v>0</v>
      </c>
      <c r="AP1498" s="3">
        <f>IF(U1498,1)</f>
        <v>1</v>
      </c>
      <c r="AQ1498" s="3" t="b">
        <f>IF(V1498,1)</f>
        <v>0</v>
      </c>
      <c r="AR1498" s="3" t="b">
        <f>IF(W1498,1)</f>
        <v>0</v>
      </c>
      <c r="AS1498" s="3" t="b">
        <f>IF(X1498,1)</f>
        <v>0</v>
      </c>
      <c r="AT1498" s="3">
        <f>SUM(AM1498:AS1498)</f>
        <v>1</v>
      </c>
      <c r="AU1498" s="10" t="b">
        <f>IF(R1498,1)</f>
        <v>0</v>
      </c>
      <c r="AV1498" s="10" t="b">
        <f>IF(S1498,2)</f>
        <v>0</v>
      </c>
      <c r="AW1498" s="10" t="b">
        <f>IF(T1498,3)</f>
        <v>0</v>
      </c>
      <c r="AX1498" s="10">
        <f>IF(U1498,4)</f>
        <v>4</v>
      </c>
      <c r="AY1498" s="10" t="b">
        <f>IF(V1498,5)</f>
        <v>0</v>
      </c>
      <c r="AZ1498" s="10" t="b">
        <f>IF(W1498,6)</f>
        <v>0</v>
      </c>
      <c r="BA1498" s="10" t="b">
        <f>IF(X1498,7)</f>
        <v>0</v>
      </c>
      <c r="BB1498" s="10">
        <f>MIN(AU1498:BA1498)</f>
        <v>4</v>
      </c>
      <c r="BC1498" s="10">
        <f>MAX(AU1498:BA1498)</f>
        <v>4</v>
      </c>
      <c r="BD1498" s="10">
        <f>IF(AT1498&gt;0,(1+(BC1498-AT1498))-BB1498,-1)</f>
        <v>0</v>
      </c>
      <c r="BE1498" s="44">
        <f>AL1498-AT1498</f>
        <v>0</v>
      </c>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3"/>
      <c r="EE1498" s="3"/>
      <c r="EF1498" s="3"/>
      <c r="EG1498" s="3"/>
      <c r="EH1498" s="3"/>
      <c r="EI1498" s="3"/>
      <c r="EJ1498" s="3"/>
      <c r="EK1498" s="3"/>
      <c r="EL1498" s="3"/>
      <c r="EM1498" s="3"/>
      <c r="EN1498" s="3"/>
      <c r="EO1498" s="3"/>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c r="FN1498" s="3"/>
      <c r="FO1498" s="3"/>
      <c r="FP1498" s="3"/>
      <c r="FQ1498" s="3"/>
      <c r="FR1498" s="3"/>
      <c r="FS1498" s="3"/>
      <c r="FT1498" s="3"/>
      <c r="FU1498" s="3"/>
    </row>
    <row r="1499" spans="1:177" ht="15" customHeight="1">
      <c r="A1499" s="1">
        <v>1498</v>
      </c>
      <c r="B1499" s="1">
        <v>-38.049190113492699</v>
      </c>
      <c r="C1499" s="1">
        <v>145.26834428388401</v>
      </c>
      <c r="D1499" s="1">
        <v>13</v>
      </c>
      <c r="E1499"/>
      <c r="F1499" s="1" t="s">
        <v>40</v>
      </c>
      <c r="G1499" s="1" t="s">
        <v>1739</v>
      </c>
      <c r="H1499" s="2" t="s">
        <v>1740</v>
      </c>
      <c r="I1499" s="4">
        <v>1</v>
      </c>
      <c r="J1499" s="4">
        <v>0</v>
      </c>
      <c r="K1499" s="4">
        <v>0</v>
      </c>
      <c r="L1499" s="4">
        <v>0</v>
      </c>
      <c r="M1499" s="5">
        <v>1</v>
      </c>
      <c r="N1499" s="5">
        <v>0</v>
      </c>
      <c r="O1499" s="5">
        <v>0</v>
      </c>
      <c r="P1499" s="5">
        <v>0</v>
      </c>
      <c r="Q1499" s="5">
        <v>0</v>
      </c>
      <c r="R1499" s="6">
        <v>0</v>
      </c>
      <c r="S1499" s="6">
        <v>0</v>
      </c>
      <c r="T1499" s="6">
        <v>0</v>
      </c>
      <c r="U1499" s="6">
        <v>1</v>
      </c>
      <c r="V1499" s="6">
        <v>0</v>
      </c>
      <c r="W1499" s="6">
        <v>0</v>
      </c>
      <c r="X1499" s="6">
        <v>0</v>
      </c>
      <c r="Y1499" s="7">
        <v>0</v>
      </c>
      <c r="Z1499" s="7">
        <v>0</v>
      </c>
      <c r="AA1499" s="8">
        <v>0</v>
      </c>
      <c r="AB1499" s="8">
        <v>0</v>
      </c>
      <c r="AC1499" s="8">
        <v>0</v>
      </c>
      <c r="AD1499" s="8">
        <v>0</v>
      </c>
      <c r="AE1499" s="8">
        <v>0</v>
      </c>
      <c r="AF1499" s="8">
        <v>0</v>
      </c>
      <c r="AK1499" s="9">
        <f>LEN(H1499)</f>
        <v>12</v>
      </c>
      <c r="AL1499" s="9">
        <f>SUM(R1499:X1499)</f>
        <v>1</v>
      </c>
      <c r="AM1499" s="3" t="b">
        <f>IF(R1499,1)</f>
        <v>0</v>
      </c>
      <c r="AN1499" s="3" t="b">
        <f>IF(S1499,1)</f>
        <v>0</v>
      </c>
      <c r="AO1499" s="3" t="b">
        <f>IF(T1499,1)</f>
        <v>0</v>
      </c>
      <c r="AP1499" s="3">
        <f>IF(U1499,1)</f>
        <v>1</v>
      </c>
      <c r="AQ1499" s="3" t="b">
        <f>IF(V1499,1)</f>
        <v>0</v>
      </c>
      <c r="AR1499" s="3" t="b">
        <f>IF(W1499,1)</f>
        <v>0</v>
      </c>
      <c r="AS1499" s="3" t="b">
        <f>IF(X1499,1)</f>
        <v>0</v>
      </c>
      <c r="AT1499" s="3">
        <f>SUM(AM1499:AS1499)</f>
        <v>1</v>
      </c>
      <c r="AU1499" s="10" t="b">
        <f>IF(R1499,1)</f>
        <v>0</v>
      </c>
      <c r="AV1499" s="10" t="b">
        <f>IF(S1499,2)</f>
        <v>0</v>
      </c>
      <c r="AW1499" s="10" t="b">
        <f>IF(T1499,3)</f>
        <v>0</v>
      </c>
      <c r="AX1499" s="10">
        <f>IF(U1499,4)</f>
        <v>4</v>
      </c>
      <c r="AY1499" s="10" t="b">
        <f>IF(V1499,5)</f>
        <v>0</v>
      </c>
      <c r="AZ1499" s="10" t="b">
        <f>IF(W1499,6)</f>
        <v>0</v>
      </c>
      <c r="BA1499" s="10" t="b">
        <f>IF(X1499,7)</f>
        <v>0</v>
      </c>
      <c r="BB1499" s="10">
        <f>MIN(AU1499:BA1499)</f>
        <v>4</v>
      </c>
      <c r="BC1499" s="10">
        <f>MAX(AU1499:BA1499)</f>
        <v>4</v>
      </c>
      <c r="BD1499" s="10">
        <f>IF(AT1499&gt;0,(1+(BC1499-AT1499))-BB1499,-1)</f>
        <v>0</v>
      </c>
      <c r="BE1499" s="44">
        <f>AL1499-AT1499</f>
        <v>0</v>
      </c>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3"/>
      <c r="EE1499" s="3"/>
      <c r="EF1499" s="3"/>
      <c r="EG1499" s="3"/>
      <c r="EH1499" s="3"/>
      <c r="EI1499" s="3"/>
      <c r="EJ1499" s="3"/>
      <c r="EK1499" s="3"/>
      <c r="EL1499" s="3"/>
      <c r="EM1499" s="3"/>
      <c r="EN1499" s="3"/>
      <c r="EO1499" s="3"/>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c r="FN1499" s="3"/>
      <c r="FO1499" s="3"/>
      <c r="FP1499" s="3"/>
      <c r="FQ1499" s="3"/>
      <c r="FR1499" s="3"/>
      <c r="FS1499" s="3"/>
      <c r="FT1499" s="3"/>
      <c r="FU1499" s="3"/>
    </row>
    <row r="1500" spans="1:177" ht="15" customHeight="1">
      <c r="A1500" s="1">
        <v>1499</v>
      </c>
      <c r="B1500" s="1">
        <v>-38.077053184930897</v>
      </c>
      <c r="C1500" s="1">
        <v>145.356987775351</v>
      </c>
      <c r="D1500" s="1">
        <v>14</v>
      </c>
      <c r="E1500"/>
      <c r="F1500" s="1" t="s">
        <v>40</v>
      </c>
      <c r="G1500" s="1" t="s">
        <v>1739</v>
      </c>
      <c r="H1500" s="2" t="s">
        <v>1741</v>
      </c>
      <c r="I1500" s="4">
        <v>0</v>
      </c>
      <c r="J1500" s="4">
        <v>0</v>
      </c>
      <c r="K1500" s="4">
        <v>0</v>
      </c>
      <c r="L1500" s="4">
        <v>1</v>
      </c>
      <c r="M1500" s="5">
        <v>0</v>
      </c>
      <c r="N1500" s="5">
        <v>0</v>
      </c>
      <c r="O1500" s="5">
        <v>0</v>
      </c>
      <c r="P1500" s="5">
        <v>0</v>
      </c>
      <c r="Q1500" s="5">
        <v>0</v>
      </c>
      <c r="R1500" s="6">
        <v>0</v>
      </c>
      <c r="S1500" s="6">
        <v>0</v>
      </c>
      <c r="T1500" s="6">
        <v>0</v>
      </c>
      <c r="U1500" s="6">
        <v>0</v>
      </c>
      <c r="V1500" s="6">
        <v>0</v>
      </c>
      <c r="W1500" s="6">
        <v>0</v>
      </c>
      <c r="X1500" s="6">
        <v>0</v>
      </c>
      <c r="Y1500" s="7">
        <v>0</v>
      </c>
      <c r="Z1500" s="7">
        <v>0</v>
      </c>
      <c r="AA1500" s="8">
        <v>0</v>
      </c>
      <c r="AB1500" s="8">
        <v>0</v>
      </c>
      <c r="AC1500" s="8">
        <v>0</v>
      </c>
      <c r="AD1500" s="8">
        <v>0</v>
      </c>
      <c r="AE1500" s="8">
        <v>0</v>
      </c>
      <c r="AF1500" s="8">
        <v>0</v>
      </c>
      <c r="AK1500" s="9">
        <f>LEN(H1500)</f>
        <v>9</v>
      </c>
      <c r="AL1500" s="9">
        <f>SUM(R1500:X1500)</f>
        <v>0</v>
      </c>
      <c r="AM1500" s="3" t="b">
        <f>IF(R1500,1)</f>
        <v>0</v>
      </c>
      <c r="AN1500" s="3" t="b">
        <f>IF(S1500,1)</f>
        <v>0</v>
      </c>
      <c r="AO1500" s="3" t="b">
        <f>IF(T1500,1)</f>
        <v>0</v>
      </c>
      <c r="AP1500" s="3" t="b">
        <f>IF(U1500,1)</f>
        <v>0</v>
      </c>
      <c r="AQ1500" s="3" t="b">
        <f>IF(V1500,1)</f>
        <v>0</v>
      </c>
      <c r="AR1500" s="3" t="b">
        <f>IF(W1500,1)</f>
        <v>0</v>
      </c>
      <c r="AS1500" s="3" t="b">
        <f>IF(X1500,1)</f>
        <v>0</v>
      </c>
      <c r="AT1500" s="3">
        <f>SUM(AM1500:AS1500)</f>
        <v>0</v>
      </c>
      <c r="AU1500" s="10" t="b">
        <f>IF(R1500,1)</f>
        <v>0</v>
      </c>
      <c r="AV1500" s="10" t="b">
        <f>IF(S1500,2)</f>
        <v>0</v>
      </c>
      <c r="AW1500" s="10" t="b">
        <f>IF(T1500,3)</f>
        <v>0</v>
      </c>
      <c r="AX1500" s="10" t="b">
        <f>IF(U1500,4)</f>
        <v>0</v>
      </c>
      <c r="AY1500" s="10" t="b">
        <f>IF(V1500,5)</f>
        <v>0</v>
      </c>
      <c r="AZ1500" s="10" t="b">
        <f>IF(W1500,6)</f>
        <v>0</v>
      </c>
      <c r="BA1500" s="10" t="b">
        <f>IF(X1500,7)</f>
        <v>0</v>
      </c>
      <c r="BB1500" s="10">
        <f>MIN(AU1500:BA1500)</f>
        <v>0</v>
      </c>
      <c r="BC1500" s="10">
        <f>MAX(AU1500:BA1500)</f>
        <v>0</v>
      </c>
      <c r="BD1500" s="10">
        <f>IF(AT1500&gt;0,(1+(BC1500-AT1500))-BB1500,-1)</f>
        <v>-1</v>
      </c>
      <c r="BE1500" s="44">
        <f>AL1500-AT1500</f>
        <v>0</v>
      </c>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3"/>
      <c r="EA1500" s="3"/>
      <c r="EB1500" s="3"/>
      <c r="EC1500" s="3"/>
      <c r="ED1500" s="3"/>
      <c r="EE1500" s="3"/>
      <c r="EF1500" s="3"/>
      <c r="EG1500" s="3"/>
      <c r="EH1500" s="3"/>
      <c r="EI1500" s="3"/>
      <c r="EJ1500" s="3"/>
      <c r="EK1500" s="3"/>
      <c r="EL1500" s="3"/>
      <c r="EM1500" s="3"/>
      <c r="EN1500" s="3"/>
      <c r="EO1500" s="3"/>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c r="FN1500" s="3"/>
      <c r="FO1500" s="3"/>
      <c r="FP1500" s="3"/>
      <c r="FQ1500" s="3"/>
      <c r="FR1500" s="3"/>
      <c r="FS1500" s="3"/>
      <c r="FT1500" s="3"/>
      <c r="FU1500" s="3"/>
    </row>
    <row r="1501" spans="1:177" ht="15" customHeight="1">
      <c r="A1501" s="1">
        <v>1500</v>
      </c>
      <c r="B1501" s="1">
        <v>-37.750837511041702</v>
      </c>
      <c r="C1501" s="1">
        <v>144.977755579014</v>
      </c>
      <c r="D1501" s="1">
        <v>9</v>
      </c>
      <c r="E1501"/>
      <c r="F1501" s="1" t="s">
        <v>40</v>
      </c>
      <c r="G1501" s="1" t="s">
        <v>1739</v>
      </c>
      <c r="H1501" s="2" t="s">
        <v>1742</v>
      </c>
      <c r="I1501" s="4">
        <v>1</v>
      </c>
      <c r="J1501" s="4">
        <v>0</v>
      </c>
      <c r="K1501" s="4">
        <v>0</v>
      </c>
      <c r="L1501" s="4">
        <v>0</v>
      </c>
      <c r="M1501" s="5">
        <v>1</v>
      </c>
      <c r="N1501" s="5">
        <v>0</v>
      </c>
      <c r="O1501" s="5">
        <v>0</v>
      </c>
      <c r="P1501" s="5">
        <v>0</v>
      </c>
      <c r="Q1501" s="5">
        <v>0</v>
      </c>
      <c r="R1501" s="6">
        <v>0</v>
      </c>
      <c r="S1501" s="6">
        <v>0</v>
      </c>
      <c r="T1501" s="6">
        <v>0</v>
      </c>
      <c r="U1501" s="6">
        <v>0</v>
      </c>
      <c r="V1501" s="6">
        <v>1</v>
      </c>
      <c r="W1501" s="6">
        <v>0</v>
      </c>
      <c r="X1501" s="6">
        <v>0</v>
      </c>
      <c r="Y1501" s="7">
        <v>0</v>
      </c>
      <c r="Z1501" s="7">
        <v>0</v>
      </c>
      <c r="AA1501" s="8">
        <v>0</v>
      </c>
      <c r="AB1501" s="8">
        <v>1</v>
      </c>
      <c r="AC1501" s="8">
        <v>0</v>
      </c>
      <c r="AD1501" s="8">
        <v>0</v>
      </c>
      <c r="AE1501" s="8">
        <v>0</v>
      </c>
      <c r="AF1501" s="8">
        <v>0</v>
      </c>
      <c r="AI1501" s="9" t="s">
        <v>85</v>
      </c>
      <c r="AJ1501" s="9" t="s">
        <v>4407</v>
      </c>
      <c r="AK1501" s="9">
        <f>LEN(H1501)</f>
        <v>11</v>
      </c>
      <c r="AL1501" s="9">
        <f>SUM(R1501:X1501)</f>
        <v>1</v>
      </c>
      <c r="AM1501" s="3" t="b">
        <f>IF(R1501,1)</f>
        <v>0</v>
      </c>
      <c r="AN1501" s="3" t="b">
        <f>IF(S1501,1)</f>
        <v>0</v>
      </c>
      <c r="AO1501" s="3" t="b">
        <f>IF(T1501,1)</f>
        <v>0</v>
      </c>
      <c r="AP1501" s="3" t="b">
        <f>IF(U1501,1)</f>
        <v>0</v>
      </c>
      <c r="AQ1501" s="3">
        <f>IF(V1501,1)</f>
        <v>1</v>
      </c>
      <c r="AR1501" s="3" t="b">
        <f>IF(W1501,1)</f>
        <v>0</v>
      </c>
      <c r="AS1501" s="3" t="b">
        <f>IF(X1501,1)</f>
        <v>0</v>
      </c>
      <c r="AT1501" s="3">
        <f>SUM(AM1501:AS1501)</f>
        <v>1</v>
      </c>
      <c r="AU1501" s="10" t="b">
        <f>IF(R1501,1)</f>
        <v>0</v>
      </c>
      <c r="AV1501" s="10" t="b">
        <f>IF(S1501,2)</f>
        <v>0</v>
      </c>
      <c r="AW1501" s="10" t="b">
        <f>IF(T1501,3)</f>
        <v>0</v>
      </c>
      <c r="AX1501" s="10" t="b">
        <f>IF(U1501,4)</f>
        <v>0</v>
      </c>
      <c r="AY1501" s="10">
        <f>IF(V1501,5)</f>
        <v>5</v>
      </c>
      <c r="AZ1501" s="10" t="b">
        <f>IF(W1501,6)</f>
        <v>0</v>
      </c>
      <c r="BA1501" s="10" t="b">
        <f>IF(X1501,7)</f>
        <v>0</v>
      </c>
      <c r="BB1501" s="10">
        <f>MIN(AU1501:BA1501)</f>
        <v>5</v>
      </c>
      <c r="BC1501" s="10">
        <f>MAX(AU1501:BA1501)</f>
        <v>5</v>
      </c>
      <c r="BD1501" s="10">
        <f>IF(AT1501&gt;0,(1+(BC1501-AT1501))-BB1501,-1)</f>
        <v>0</v>
      </c>
      <c r="BE1501" s="44">
        <f>AL1501-AT1501</f>
        <v>0</v>
      </c>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3"/>
      <c r="EE1501" s="3"/>
      <c r="EF1501" s="3"/>
      <c r="EG1501" s="3"/>
      <c r="EH1501" s="3"/>
      <c r="EI1501" s="3"/>
      <c r="EJ1501" s="3"/>
      <c r="EK1501" s="3"/>
      <c r="EL1501" s="3"/>
      <c r="EM1501" s="3"/>
      <c r="EN1501" s="3"/>
      <c r="EO1501" s="3"/>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c r="FN1501" s="3"/>
      <c r="FO1501" s="3"/>
      <c r="FP1501" s="3"/>
      <c r="FQ1501" s="3"/>
      <c r="FR1501" s="3"/>
      <c r="FS1501" s="3"/>
      <c r="FT1501" s="3"/>
      <c r="FU1501" s="3"/>
    </row>
    <row r="1502" spans="1:177" ht="15" customHeight="1">
      <c r="A1502" s="1">
        <v>1501</v>
      </c>
      <c r="B1502" s="1">
        <v>-37.943638392682402</v>
      </c>
      <c r="C1502" s="1">
        <v>145.07678031398299</v>
      </c>
      <c r="D1502" s="1">
        <v>10</v>
      </c>
      <c r="E1502"/>
      <c r="F1502" s="1" t="s">
        <v>40</v>
      </c>
      <c r="G1502" s="1" t="s">
        <v>1739</v>
      </c>
      <c r="H1502" s="2" t="s">
        <v>1743</v>
      </c>
      <c r="I1502" s="4">
        <v>1</v>
      </c>
      <c r="J1502" s="4">
        <v>0</v>
      </c>
      <c r="K1502" s="4">
        <v>0</v>
      </c>
      <c r="L1502" s="4">
        <v>0</v>
      </c>
      <c r="M1502" s="5">
        <v>1</v>
      </c>
      <c r="N1502" s="5">
        <v>0</v>
      </c>
      <c r="O1502" s="5">
        <v>0</v>
      </c>
      <c r="P1502" s="5">
        <v>0</v>
      </c>
      <c r="Q1502" s="5">
        <v>0</v>
      </c>
      <c r="R1502" s="6">
        <v>0</v>
      </c>
      <c r="S1502" s="6">
        <v>0</v>
      </c>
      <c r="T1502" s="6">
        <v>0</v>
      </c>
      <c r="U1502" s="6">
        <v>0</v>
      </c>
      <c r="V1502" s="6">
        <v>1</v>
      </c>
      <c r="W1502" s="6">
        <v>0</v>
      </c>
      <c r="X1502" s="6">
        <v>0</v>
      </c>
      <c r="Y1502" s="7">
        <v>0</v>
      </c>
      <c r="Z1502" s="7">
        <v>0</v>
      </c>
      <c r="AA1502" s="8">
        <v>0</v>
      </c>
      <c r="AB1502" s="8">
        <v>0</v>
      </c>
      <c r="AC1502" s="8">
        <v>0</v>
      </c>
      <c r="AD1502" s="8">
        <v>0</v>
      </c>
      <c r="AE1502" s="8">
        <v>0</v>
      </c>
      <c r="AF1502" s="8">
        <v>0</v>
      </c>
      <c r="AK1502" s="9">
        <f>LEN(H1502)</f>
        <v>8</v>
      </c>
      <c r="AL1502" s="9">
        <f>SUM(R1502:X1502)</f>
        <v>1</v>
      </c>
      <c r="AM1502" s="3" t="b">
        <f>IF(R1502,1)</f>
        <v>0</v>
      </c>
      <c r="AN1502" s="3" t="b">
        <f>IF(S1502,1)</f>
        <v>0</v>
      </c>
      <c r="AO1502" s="3" t="b">
        <f>IF(T1502,1)</f>
        <v>0</v>
      </c>
      <c r="AP1502" s="3" t="b">
        <f>IF(U1502,1)</f>
        <v>0</v>
      </c>
      <c r="AQ1502" s="3">
        <f>IF(V1502,1)</f>
        <v>1</v>
      </c>
      <c r="AR1502" s="3" t="b">
        <f>IF(W1502,1)</f>
        <v>0</v>
      </c>
      <c r="AS1502" s="3" t="b">
        <f>IF(X1502,1)</f>
        <v>0</v>
      </c>
      <c r="AT1502" s="3">
        <f>SUM(AM1502:AS1502)</f>
        <v>1</v>
      </c>
      <c r="AU1502" s="10" t="b">
        <f>IF(R1502,1)</f>
        <v>0</v>
      </c>
      <c r="AV1502" s="10" t="b">
        <f>IF(S1502,2)</f>
        <v>0</v>
      </c>
      <c r="AW1502" s="10" t="b">
        <f>IF(T1502,3)</f>
        <v>0</v>
      </c>
      <c r="AX1502" s="10" t="b">
        <f>IF(U1502,4)</f>
        <v>0</v>
      </c>
      <c r="AY1502" s="10">
        <f>IF(V1502,5)</f>
        <v>5</v>
      </c>
      <c r="AZ1502" s="10" t="b">
        <f>IF(W1502,6)</f>
        <v>0</v>
      </c>
      <c r="BA1502" s="10" t="b">
        <f>IF(X1502,7)</f>
        <v>0</v>
      </c>
      <c r="BB1502" s="10">
        <f>MIN(AU1502:BA1502)</f>
        <v>5</v>
      </c>
      <c r="BC1502" s="10">
        <f>MAX(AU1502:BA1502)</f>
        <v>5</v>
      </c>
      <c r="BD1502" s="10">
        <f>IF(AT1502&gt;0,(1+(BC1502-AT1502))-BB1502,-1)</f>
        <v>0</v>
      </c>
      <c r="BE1502" s="44">
        <f>AL1502-AT1502</f>
        <v>0</v>
      </c>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3"/>
      <c r="EE1502" s="3"/>
      <c r="EF1502" s="3"/>
      <c r="EG1502" s="3"/>
      <c r="EH1502" s="3"/>
      <c r="EI1502" s="3"/>
      <c r="EJ1502" s="3"/>
      <c r="EK1502" s="3"/>
      <c r="EL1502" s="3"/>
      <c r="EM1502" s="3"/>
      <c r="EN1502" s="3"/>
      <c r="EO1502" s="3"/>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c r="FN1502" s="3"/>
      <c r="FO1502" s="3"/>
      <c r="FP1502" s="3"/>
      <c r="FQ1502" s="3"/>
      <c r="FR1502" s="3"/>
      <c r="FS1502" s="3"/>
      <c r="FT1502" s="3"/>
      <c r="FU1502" s="3"/>
    </row>
    <row r="1503" spans="1:177" ht="15" customHeight="1">
      <c r="A1503" s="1">
        <v>1502</v>
      </c>
      <c r="B1503" s="1">
        <v>-38.061754880000002</v>
      </c>
      <c r="C1503" s="1">
        <v>145.32003283</v>
      </c>
      <c r="D1503" s="1">
        <v>15</v>
      </c>
      <c r="E1503"/>
      <c r="F1503" s="1" t="s">
        <v>40</v>
      </c>
      <c r="G1503" s="1" t="s">
        <v>1739</v>
      </c>
      <c r="H1503" s="2" t="s">
        <v>1744</v>
      </c>
      <c r="I1503" s="4">
        <v>1</v>
      </c>
      <c r="J1503" s="4">
        <v>0</v>
      </c>
      <c r="K1503" s="4">
        <v>0</v>
      </c>
      <c r="L1503" s="4">
        <v>0</v>
      </c>
      <c r="M1503" s="5">
        <v>1</v>
      </c>
      <c r="N1503" s="5">
        <v>0</v>
      </c>
      <c r="O1503" s="5">
        <v>0</v>
      </c>
      <c r="P1503" s="5">
        <v>0</v>
      </c>
      <c r="Q1503" s="5">
        <v>0</v>
      </c>
      <c r="R1503" s="6">
        <v>0</v>
      </c>
      <c r="S1503" s="6">
        <v>0</v>
      </c>
      <c r="T1503" s="6">
        <v>0</v>
      </c>
      <c r="U1503" s="6">
        <v>1</v>
      </c>
      <c r="V1503" s="6">
        <v>0</v>
      </c>
      <c r="W1503" s="6">
        <v>0</v>
      </c>
      <c r="X1503" s="6">
        <v>0</v>
      </c>
      <c r="Y1503" s="7">
        <v>0</v>
      </c>
      <c r="Z1503" s="7">
        <v>0</v>
      </c>
      <c r="AA1503" s="8">
        <v>0</v>
      </c>
      <c r="AB1503" s="8">
        <v>0</v>
      </c>
      <c r="AC1503" s="8">
        <v>0</v>
      </c>
      <c r="AD1503" s="8">
        <v>0</v>
      </c>
      <c r="AE1503" s="8">
        <v>0</v>
      </c>
      <c r="AF1503" s="8">
        <v>0</v>
      </c>
      <c r="AJ1503" s="9" t="s">
        <v>4418</v>
      </c>
      <c r="AK1503" s="9">
        <f>LEN(H1503)</f>
        <v>7</v>
      </c>
      <c r="AL1503" s="9">
        <f>SUM(R1503:X1503)</f>
        <v>1</v>
      </c>
      <c r="AM1503" s="3" t="b">
        <f>IF(R1503,1)</f>
        <v>0</v>
      </c>
      <c r="AN1503" s="3" t="b">
        <f>IF(S1503,1)</f>
        <v>0</v>
      </c>
      <c r="AO1503" s="3" t="b">
        <f>IF(T1503,1)</f>
        <v>0</v>
      </c>
      <c r="AP1503" s="3">
        <f>IF(U1503,1)</f>
        <v>1</v>
      </c>
      <c r="AQ1503" s="3" t="b">
        <f>IF(V1503,1)</f>
        <v>0</v>
      </c>
      <c r="AR1503" s="3" t="b">
        <f>IF(W1503,1)</f>
        <v>0</v>
      </c>
      <c r="AS1503" s="3" t="b">
        <f>IF(X1503,1)</f>
        <v>0</v>
      </c>
      <c r="AT1503" s="3">
        <f>SUM(AM1503:AS1503)</f>
        <v>1</v>
      </c>
      <c r="AU1503" s="10" t="b">
        <f>IF(R1503,1)</f>
        <v>0</v>
      </c>
      <c r="AV1503" s="10" t="b">
        <f>IF(S1503,2)</f>
        <v>0</v>
      </c>
      <c r="AW1503" s="10" t="b">
        <f>IF(T1503,3)</f>
        <v>0</v>
      </c>
      <c r="AX1503" s="10">
        <f>IF(U1503,4)</f>
        <v>4</v>
      </c>
      <c r="AY1503" s="10" t="b">
        <f>IF(V1503,5)</f>
        <v>0</v>
      </c>
      <c r="AZ1503" s="10" t="b">
        <f>IF(W1503,6)</f>
        <v>0</v>
      </c>
      <c r="BA1503" s="10" t="b">
        <f>IF(X1503,7)</f>
        <v>0</v>
      </c>
      <c r="BB1503" s="10">
        <f>MIN(AU1503:BA1503)</f>
        <v>4</v>
      </c>
      <c r="BC1503" s="10">
        <f>MAX(AU1503:BA1503)</f>
        <v>4</v>
      </c>
      <c r="BD1503" s="10">
        <f>IF(AT1503&gt;0,(1+(BC1503-AT1503))-BB1503,-1)</f>
        <v>0</v>
      </c>
      <c r="BE1503" s="44">
        <f>AL1503-AT1503</f>
        <v>0</v>
      </c>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3"/>
      <c r="EE1503" s="3"/>
      <c r="EF1503" s="3"/>
      <c r="EG1503" s="3"/>
      <c r="EH1503" s="3"/>
      <c r="EI1503" s="3"/>
      <c r="EJ1503" s="3"/>
      <c r="EK1503" s="3"/>
      <c r="EL1503" s="3"/>
      <c r="EM1503" s="3"/>
      <c r="EN1503" s="3"/>
      <c r="EO1503" s="3"/>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c r="FN1503" s="3"/>
      <c r="FO1503" s="3"/>
      <c r="FP1503" s="3"/>
      <c r="FQ1503" s="3"/>
      <c r="FR1503" s="3"/>
      <c r="FS1503" s="3"/>
      <c r="FT1503" s="3"/>
      <c r="FU1503" s="3"/>
    </row>
    <row r="1504" spans="1:177" ht="15" customHeight="1">
      <c r="A1504" s="1">
        <v>1503</v>
      </c>
      <c r="B1504" s="1">
        <v>-37.935650000189703</v>
      </c>
      <c r="C1504" s="1">
        <v>145.482058331682</v>
      </c>
      <c r="D1504" s="1">
        <v>10</v>
      </c>
      <c r="E1504"/>
      <c r="F1504" s="1" t="s">
        <v>40</v>
      </c>
      <c r="G1504" s="1" t="s">
        <v>1739</v>
      </c>
      <c r="H1504" s="2" t="s">
        <v>1745</v>
      </c>
      <c r="I1504" s="4">
        <v>1</v>
      </c>
      <c r="J1504" s="4">
        <v>0</v>
      </c>
      <c r="K1504" s="4">
        <v>0</v>
      </c>
      <c r="L1504" s="4">
        <v>0</v>
      </c>
      <c r="M1504" s="5">
        <v>1</v>
      </c>
      <c r="N1504" s="5">
        <v>0</v>
      </c>
      <c r="O1504" s="5">
        <v>0</v>
      </c>
      <c r="P1504" s="5">
        <v>0</v>
      </c>
      <c r="Q1504" s="5">
        <v>0</v>
      </c>
      <c r="R1504" s="6">
        <v>0</v>
      </c>
      <c r="S1504" s="6">
        <v>0</v>
      </c>
      <c r="T1504" s="6">
        <v>0</v>
      </c>
      <c r="U1504" s="6">
        <v>1</v>
      </c>
      <c r="V1504" s="6">
        <v>0</v>
      </c>
      <c r="W1504" s="6">
        <v>0</v>
      </c>
      <c r="X1504" s="6">
        <v>0</v>
      </c>
      <c r="Y1504" s="7">
        <v>0</v>
      </c>
      <c r="Z1504" s="7">
        <v>0</v>
      </c>
      <c r="AA1504" s="8">
        <v>0</v>
      </c>
      <c r="AB1504" s="8">
        <v>0</v>
      </c>
      <c r="AC1504" s="8">
        <v>0</v>
      </c>
      <c r="AD1504" s="8">
        <v>0</v>
      </c>
      <c r="AE1504" s="8">
        <v>0</v>
      </c>
      <c r="AF1504" s="8">
        <v>0</v>
      </c>
      <c r="AK1504" s="9">
        <f>LEN(H1504)</f>
        <v>8</v>
      </c>
      <c r="AL1504" s="9">
        <f>SUM(R1504:X1504)</f>
        <v>1</v>
      </c>
      <c r="AM1504" s="3" t="b">
        <f>IF(R1504,1)</f>
        <v>0</v>
      </c>
      <c r="AN1504" s="3" t="b">
        <f>IF(S1504,1)</f>
        <v>0</v>
      </c>
      <c r="AO1504" s="3" t="b">
        <f>IF(T1504,1)</f>
        <v>0</v>
      </c>
      <c r="AP1504" s="3">
        <f>IF(U1504,1)</f>
        <v>1</v>
      </c>
      <c r="AQ1504" s="3" t="b">
        <f>IF(V1504,1)</f>
        <v>0</v>
      </c>
      <c r="AR1504" s="3" t="b">
        <f>IF(W1504,1)</f>
        <v>0</v>
      </c>
      <c r="AS1504" s="3" t="b">
        <f>IF(X1504,1)</f>
        <v>0</v>
      </c>
      <c r="AT1504" s="3">
        <f>SUM(AM1504:AS1504)</f>
        <v>1</v>
      </c>
      <c r="AU1504" s="10" t="b">
        <f>IF(R1504,1)</f>
        <v>0</v>
      </c>
      <c r="AV1504" s="10" t="b">
        <f>IF(S1504,2)</f>
        <v>0</v>
      </c>
      <c r="AW1504" s="10" t="b">
        <f>IF(T1504,3)</f>
        <v>0</v>
      </c>
      <c r="AX1504" s="10">
        <f>IF(U1504,4)</f>
        <v>4</v>
      </c>
      <c r="AY1504" s="10" t="b">
        <f>IF(V1504,5)</f>
        <v>0</v>
      </c>
      <c r="AZ1504" s="10" t="b">
        <f>IF(W1504,6)</f>
        <v>0</v>
      </c>
      <c r="BA1504" s="10" t="b">
        <f>IF(X1504,7)</f>
        <v>0</v>
      </c>
      <c r="BB1504" s="10">
        <f>MIN(AU1504:BA1504)</f>
        <v>4</v>
      </c>
      <c r="BC1504" s="10">
        <f>MAX(AU1504:BA1504)</f>
        <v>4</v>
      </c>
      <c r="BD1504" s="10">
        <f>IF(AT1504&gt;0,(1+(BC1504-AT1504))-BB1504,-1)</f>
        <v>0</v>
      </c>
      <c r="BE1504" s="44">
        <f>AL1504-AT1504</f>
        <v>0</v>
      </c>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3"/>
      <c r="EE1504" s="3"/>
      <c r="EF1504" s="3"/>
      <c r="EG1504" s="3"/>
      <c r="EH1504" s="3"/>
      <c r="EI1504" s="3"/>
      <c r="EJ1504" s="3"/>
      <c r="EK1504" s="3"/>
      <c r="EL1504" s="3"/>
      <c r="EM1504" s="3"/>
      <c r="EN1504" s="3"/>
      <c r="EO1504" s="3"/>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c r="FN1504" s="3"/>
      <c r="FO1504" s="3"/>
      <c r="FP1504" s="3"/>
      <c r="FQ1504" s="3"/>
      <c r="FR1504" s="3"/>
      <c r="FS1504" s="3"/>
      <c r="FT1504" s="3"/>
      <c r="FU1504" s="3"/>
    </row>
    <row r="1505" spans="1:177" ht="15" customHeight="1">
      <c r="A1505" s="1">
        <v>1504</v>
      </c>
      <c r="B1505" s="1">
        <v>-38.045362475075997</v>
      </c>
      <c r="C1505" s="1">
        <v>145.30022656250199</v>
      </c>
      <c r="D1505" s="1">
        <v>15</v>
      </c>
      <c r="E1505"/>
      <c r="F1505" s="1" t="s">
        <v>40</v>
      </c>
      <c r="G1505" s="1" t="s">
        <v>1739</v>
      </c>
      <c r="H1505" s="2" t="s">
        <v>1746</v>
      </c>
      <c r="I1505" s="4">
        <v>1</v>
      </c>
      <c r="J1505" s="4">
        <v>0</v>
      </c>
      <c r="K1505" s="4">
        <v>0</v>
      </c>
      <c r="L1505" s="4">
        <v>0</v>
      </c>
      <c r="M1505" s="5">
        <v>1</v>
      </c>
      <c r="N1505" s="5">
        <v>0</v>
      </c>
      <c r="O1505" s="5">
        <v>0</v>
      </c>
      <c r="P1505" s="5">
        <v>0</v>
      </c>
      <c r="Q1505" s="5">
        <v>0</v>
      </c>
      <c r="R1505" s="6">
        <v>0</v>
      </c>
      <c r="S1505" s="6">
        <v>0</v>
      </c>
      <c r="T1505" s="6">
        <v>0</v>
      </c>
      <c r="U1505" s="6">
        <v>1</v>
      </c>
      <c r="V1505" s="6">
        <v>0</v>
      </c>
      <c r="W1505" s="6">
        <v>0</v>
      </c>
      <c r="X1505" s="6">
        <v>0</v>
      </c>
      <c r="Y1505" s="7">
        <v>0</v>
      </c>
      <c r="Z1505" s="7">
        <v>0</v>
      </c>
      <c r="AA1505" s="8">
        <v>0</v>
      </c>
      <c r="AB1505" s="8">
        <v>0</v>
      </c>
      <c r="AC1505" s="8">
        <v>0</v>
      </c>
      <c r="AD1505" s="8">
        <v>0</v>
      </c>
      <c r="AE1505" s="8">
        <v>0</v>
      </c>
      <c r="AF1505" s="8">
        <v>0</v>
      </c>
      <c r="AK1505" s="9">
        <f>LEN(H1505)</f>
        <v>8</v>
      </c>
      <c r="AL1505" s="9">
        <f>SUM(R1505:X1505)</f>
        <v>1</v>
      </c>
      <c r="AM1505" s="3" t="b">
        <f>IF(R1505,1)</f>
        <v>0</v>
      </c>
      <c r="AN1505" s="3" t="b">
        <f>IF(S1505,1)</f>
        <v>0</v>
      </c>
      <c r="AO1505" s="3" t="b">
        <f>IF(T1505,1)</f>
        <v>0</v>
      </c>
      <c r="AP1505" s="3">
        <f>IF(U1505,1)</f>
        <v>1</v>
      </c>
      <c r="AQ1505" s="3" t="b">
        <f>IF(V1505,1)</f>
        <v>0</v>
      </c>
      <c r="AR1505" s="3" t="b">
        <f>IF(W1505,1)</f>
        <v>0</v>
      </c>
      <c r="AS1505" s="3" t="b">
        <f>IF(X1505,1)</f>
        <v>0</v>
      </c>
      <c r="AT1505" s="3">
        <f>SUM(AM1505:AS1505)</f>
        <v>1</v>
      </c>
      <c r="AU1505" s="10" t="b">
        <f>IF(R1505,1)</f>
        <v>0</v>
      </c>
      <c r="AV1505" s="10" t="b">
        <f>IF(S1505,2)</f>
        <v>0</v>
      </c>
      <c r="AW1505" s="10" t="b">
        <f>IF(T1505,3)</f>
        <v>0</v>
      </c>
      <c r="AX1505" s="10">
        <f>IF(U1505,4)</f>
        <v>4</v>
      </c>
      <c r="AY1505" s="10" t="b">
        <f>IF(V1505,5)</f>
        <v>0</v>
      </c>
      <c r="AZ1505" s="10" t="b">
        <f>IF(W1505,6)</f>
        <v>0</v>
      </c>
      <c r="BA1505" s="10" t="b">
        <f>IF(X1505,7)</f>
        <v>0</v>
      </c>
      <c r="BB1505" s="10">
        <f>MIN(AU1505:BA1505)</f>
        <v>4</v>
      </c>
      <c r="BC1505" s="10">
        <f>MAX(AU1505:BA1505)</f>
        <v>4</v>
      </c>
      <c r="BD1505" s="10">
        <f>IF(AT1505&gt;0,(1+(BC1505-AT1505))-BB1505,-1)</f>
        <v>0</v>
      </c>
      <c r="BE1505" s="44">
        <f>AL1505-AT1505</f>
        <v>0</v>
      </c>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row>
    <row r="1506" spans="1:177" ht="15" customHeight="1">
      <c r="A1506" s="1">
        <v>1505</v>
      </c>
      <c r="B1506" s="1">
        <v>-38.0490828121291</v>
      </c>
      <c r="C1506" s="1">
        <v>145.32436727976801</v>
      </c>
      <c r="D1506" s="1">
        <v>15</v>
      </c>
      <c r="E1506"/>
      <c r="F1506" s="1" t="s">
        <v>40</v>
      </c>
      <c r="G1506" s="1" t="s">
        <v>1739</v>
      </c>
      <c r="H1506" s="2" t="s">
        <v>1747</v>
      </c>
      <c r="I1506" s="4">
        <v>1</v>
      </c>
      <c r="J1506" s="4">
        <v>0</v>
      </c>
      <c r="K1506" s="4">
        <v>0</v>
      </c>
      <c r="L1506" s="4">
        <v>0</v>
      </c>
      <c r="M1506" s="5">
        <v>1</v>
      </c>
      <c r="N1506" s="5">
        <v>0</v>
      </c>
      <c r="O1506" s="5">
        <v>0</v>
      </c>
      <c r="P1506" s="5">
        <v>0</v>
      </c>
      <c r="Q1506" s="5">
        <v>0</v>
      </c>
      <c r="R1506" s="6">
        <v>0</v>
      </c>
      <c r="S1506" s="6">
        <v>0</v>
      </c>
      <c r="T1506" s="6">
        <v>0</v>
      </c>
      <c r="U1506" s="6">
        <v>1</v>
      </c>
      <c r="V1506" s="6">
        <v>0</v>
      </c>
      <c r="W1506" s="6">
        <v>0</v>
      </c>
      <c r="X1506" s="6">
        <v>0</v>
      </c>
      <c r="Y1506" s="7">
        <v>0</v>
      </c>
      <c r="Z1506" s="7">
        <v>0</v>
      </c>
      <c r="AA1506" s="8">
        <v>0</v>
      </c>
      <c r="AB1506" s="8">
        <v>0</v>
      </c>
      <c r="AC1506" s="8">
        <v>0</v>
      </c>
      <c r="AD1506" s="8">
        <v>0</v>
      </c>
      <c r="AE1506" s="8">
        <v>0</v>
      </c>
      <c r="AF1506" s="8">
        <v>0</v>
      </c>
      <c r="AK1506" s="9">
        <f>LEN(H1506)</f>
        <v>9</v>
      </c>
      <c r="AL1506" s="9">
        <f>SUM(R1506:X1506)</f>
        <v>1</v>
      </c>
      <c r="AM1506" s="3" t="b">
        <f>IF(R1506,1)</f>
        <v>0</v>
      </c>
      <c r="AN1506" s="3" t="b">
        <f>IF(S1506,1)</f>
        <v>0</v>
      </c>
      <c r="AO1506" s="3" t="b">
        <f>IF(T1506,1)</f>
        <v>0</v>
      </c>
      <c r="AP1506" s="3">
        <f>IF(U1506,1)</f>
        <v>1</v>
      </c>
      <c r="AQ1506" s="3" t="b">
        <f>IF(V1506,1)</f>
        <v>0</v>
      </c>
      <c r="AR1506" s="3" t="b">
        <f>IF(W1506,1)</f>
        <v>0</v>
      </c>
      <c r="AS1506" s="3" t="b">
        <f>IF(X1506,1)</f>
        <v>0</v>
      </c>
      <c r="AT1506" s="3">
        <f>SUM(AM1506:AS1506)</f>
        <v>1</v>
      </c>
      <c r="AU1506" s="10" t="b">
        <f>IF(R1506,1)</f>
        <v>0</v>
      </c>
      <c r="AV1506" s="10" t="b">
        <f>IF(S1506,2)</f>
        <v>0</v>
      </c>
      <c r="AW1506" s="10" t="b">
        <f>IF(T1506,3)</f>
        <v>0</v>
      </c>
      <c r="AX1506" s="10">
        <f>IF(U1506,4)</f>
        <v>4</v>
      </c>
      <c r="AY1506" s="10" t="b">
        <f>IF(V1506,5)</f>
        <v>0</v>
      </c>
      <c r="AZ1506" s="10" t="b">
        <f>IF(W1506,6)</f>
        <v>0</v>
      </c>
      <c r="BA1506" s="10" t="b">
        <f>IF(X1506,7)</f>
        <v>0</v>
      </c>
      <c r="BB1506" s="10">
        <f>MIN(AU1506:BA1506)</f>
        <v>4</v>
      </c>
      <c r="BC1506" s="10">
        <f>MAX(AU1506:BA1506)</f>
        <v>4</v>
      </c>
      <c r="BD1506" s="10">
        <f>IF(AT1506&gt;0,(1+(BC1506-AT1506))-BB1506,-1)</f>
        <v>0</v>
      </c>
      <c r="BE1506" s="44">
        <f>AL1506-AT1506</f>
        <v>0</v>
      </c>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row>
    <row r="1507" spans="1:177" ht="15" customHeight="1">
      <c r="A1507" s="1">
        <v>1506</v>
      </c>
      <c r="B1507" s="1">
        <v>-38.050029068991002</v>
      </c>
      <c r="C1507" s="1">
        <v>145.310162300825</v>
      </c>
      <c r="D1507" s="1">
        <v>15</v>
      </c>
      <c r="E1507"/>
      <c r="F1507" s="1" t="s">
        <v>40</v>
      </c>
      <c r="G1507" s="1" t="s">
        <v>1739</v>
      </c>
      <c r="H1507" s="2" t="s">
        <v>1748</v>
      </c>
      <c r="I1507" s="4">
        <v>1</v>
      </c>
      <c r="J1507" s="4">
        <v>0</v>
      </c>
      <c r="K1507" s="4">
        <v>0</v>
      </c>
      <c r="L1507" s="4">
        <v>0</v>
      </c>
      <c r="M1507" s="5">
        <v>1</v>
      </c>
      <c r="N1507" s="5">
        <v>0</v>
      </c>
      <c r="O1507" s="5">
        <v>0</v>
      </c>
      <c r="P1507" s="5">
        <v>0</v>
      </c>
      <c r="Q1507" s="5">
        <v>0</v>
      </c>
      <c r="R1507" s="6">
        <v>0</v>
      </c>
      <c r="S1507" s="6">
        <v>0</v>
      </c>
      <c r="T1507" s="6">
        <v>0</v>
      </c>
      <c r="U1507" s="6">
        <v>1</v>
      </c>
      <c r="V1507" s="6">
        <v>0</v>
      </c>
      <c r="W1507" s="6">
        <v>0</v>
      </c>
      <c r="X1507" s="6">
        <v>0</v>
      </c>
      <c r="Y1507" s="7">
        <v>0</v>
      </c>
      <c r="Z1507" s="7">
        <v>0</v>
      </c>
      <c r="AA1507" s="8">
        <v>0</v>
      </c>
      <c r="AB1507" s="8">
        <v>0</v>
      </c>
      <c r="AC1507" s="8">
        <v>0</v>
      </c>
      <c r="AD1507" s="8">
        <v>0</v>
      </c>
      <c r="AE1507" s="8">
        <v>0</v>
      </c>
      <c r="AF1507" s="8">
        <v>0</v>
      </c>
      <c r="AK1507" s="9">
        <f>LEN(H1507)</f>
        <v>8</v>
      </c>
      <c r="AL1507" s="9">
        <f>SUM(R1507:X1507)</f>
        <v>1</v>
      </c>
      <c r="AM1507" s="3" t="b">
        <f>IF(R1507,1)</f>
        <v>0</v>
      </c>
      <c r="AN1507" s="3" t="b">
        <f>IF(S1507,1)</f>
        <v>0</v>
      </c>
      <c r="AO1507" s="3" t="b">
        <f>IF(T1507,1)</f>
        <v>0</v>
      </c>
      <c r="AP1507" s="3">
        <f>IF(U1507,1)</f>
        <v>1</v>
      </c>
      <c r="AQ1507" s="3" t="b">
        <f>IF(V1507,1)</f>
        <v>0</v>
      </c>
      <c r="AR1507" s="3" t="b">
        <f>IF(W1507,1)</f>
        <v>0</v>
      </c>
      <c r="AS1507" s="3" t="b">
        <f>IF(X1507,1)</f>
        <v>0</v>
      </c>
      <c r="AT1507" s="3">
        <f>SUM(AM1507:AS1507)</f>
        <v>1</v>
      </c>
      <c r="AU1507" s="10" t="b">
        <f>IF(R1507,1)</f>
        <v>0</v>
      </c>
      <c r="AV1507" s="10" t="b">
        <f>IF(S1507,2)</f>
        <v>0</v>
      </c>
      <c r="AW1507" s="10" t="b">
        <f>IF(T1507,3)</f>
        <v>0</v>
      </c>
      <c r="AX1507" s="10">
        <f>IF(U1507,4)</f>
        <v>4</v>
      </c>
      <c r="AY1507" s="10" t="b">
        <f>IF(V1507,5)</f>
        <v>0</v>
      </c>
      <c r="AZ1507" s="10" t="b">
        <f>IF(W1507,6)</f>
        <v>0</v>
      </c>
      <c r="BA1507" s="10" t="b">
        <f>IF(X1507,7)</f>
        <v>0</v>
      </c>
      <c r="BB1507" s="10">
        <f>MIN(AU1507:BA1507)</f>
        <v>4</v>
      </c>
      <c r="BC1507" s="10">
        <f>MAX(AU1507:BA1507)</f>
        <v>4</v>
      </c>
      <c r="BD1507" s="10">
        <f>IF(AT1507&gt;0,(1+(BC1507-AT1507))-BB1507,-1)</f>
        <v>0</v>
      </c>
      <c r="BE1507" s="44">
        <f>AL1507-AT1507</f>
        <v>0</v>
      </c>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row>
    <row r="1508" spans="1:177" ht="15" customHeight="1">
      <c r="A1508" s="1">
        <v>1507</v>
      </c>
      <c r="B1508" s="1">
        <v>-37.9942671406668</v>
      </c>
      <c r="C1508" s="1">
        <v>145.29276099780401</v>
      </c>
      <c r="D1508" s="1">
        <v>14</v>
      </c>
      <c r="E1508"/>
      <c r="F1508" s="1" t="s">
        <v>40</v>
      </c>
      <c r="G1508" s="1" t="s">
        <v>1739</v>
      </c>
      <c r="H1508" s="2" t="s">
        <v>1749</v>
      </c>
      <c r="I1508" s="4">
        <v>1</v>
      </c>
      <c r="J1508" s="4">
        <v>0</v>
      </c>
      <c r="K1508" s="4">
        <v>0</v>
      </c>
      <c r="L1508" s="4">
        <v>0</v>
      </c>
      <c r="M1508" s="5">
        <v>0</v>
      </c>
      <c r="N1508" s="5">
        <v>0</v>
      </c>
      <c r="O1508" s="5">
        <v>0</v>
      </c>
      <c r="P1508" s="5">
        <v>1</v>
      </c>
      <c r="Q1508" s="5">
        <v>0</v>
      </c>
      <c r="R1508" s="6">
        <v>0</v>
      </c>
      <c r="S1508" s="6">
        <v>0</v>
      </c>
      <c r="T1508" s="6">
        <v>0</v>
      </c>
      <c r="U1508" s="6">
        <v>1</v>
      </c>
      <c r="V1508" s="6">
        <v>0</v>
      </c>
      <c r="W1508" s="6">
        <v>0</v>
      </c>
      <c r="X1508" s="6">
        <v>0</v>
      </c>
      <c r="Y1508" s="7">
        <v>0</v>
      </c>
      <c r="Z1508" s="7">
        <v>0</v>
      </c>
      <c r="AA1508" s="8">
        <v>0</v>
      </c>
      <c r="AB1508" s="8">
        <v>0</v>
      </c>
      <c r="AC1508" s="8">
        <v>0</v>
      </c>
      <c r="AD1508" s="8">
        <v>0</v>
      </c>
      <c r="AE1508" s="8">
        <v>0</v>
      </c>
      <c r="AF1508" s="8">
        <v>1</v>
      </c>
      <c r="AI1508" s="9" t="s">
        <v>48</v>
      </c>
      <c r="AK1508" s="9">
        <f>LEN(H1508)</f>
        <v>12</v>
      </c>
      <c r="AL1508" s="9">
        <f>SUM(R1508:X1508)</f>
        <v>1</v>
      </c>
      <c r="AM1508" s="3" t="b">
        <f>IF(R1508,1)</f>
        <v>0</v>
      </c>
      <c r="AN1508" s="3" t="b">
        <f>IF(S1508,1)</f>
        <v>0</v>
      </c>
      <c r="AO1508" s="3" t="b">
        <f>IF(T1508,1)</f>
        <v>0</v>
      </c>
      <c r="AP1508" s="3">
        <f>IF(U1508,1)</f>
        <v>1</v>
      </c>
      <c r="AQ1508" s="3" t="b">
        <f>IF(V1508,1)</f>
        <v>0</v>
      </c>
      <c r="AR1508" s="3" t="b">
        <f>IF(W1508,1)</f>
        <v>0</v>
      </c>
      <c r="AS1508" s="3" t="b">
        <f>IF(X1508,1)</f>
        <v>0</v>
      </c>
      <c r="AT1508" s="3">
        <f>SUM(AM1508:AS1508)</f>
        <v>1</v>
      </c>
      <c r="AU1508" s="10" t="b">
        <f>IF(R1508,1)</f>
        <v>0</v>
      </c>
      <c r="AV1508" s="10" t="b">
        <f>IF(S1508,2)</f>
        <v>0</v>
      </c>
      <c r="AW1508" s="10" t="b">
        <f>IF(T1508,3)</f>
        <v>0</v>
      </c>
      <c r="AX1508" s="10">
        <f>IF(U1508,4)</f>
        <v>4</v>
      </c>
      <c r="AY1508" s="10" t="b">
        <f>IF(V1508,5)</f>
        <v>0</v>
      </c>
      <c r="AZ1508" s="10" t="b">
        <f>IF(W1508,6)</f>
        <v>0</v>
      </c>
      <c r="BA1508" s="10" t="b">
        <f>IF(X1508,7)</f>
        <v>0</v>
      </c>
      <c r="BB1508" s="10">
        <f>MIN(AU1508:BA1508)</f>
        <v>4</v>
      </c>
      <c r="BC1508" s="10">
        <f>MAX(AU1508:BA1508)</f>
        <v>4</v>
      </c>
      <c r="BD1508" s="10">
        <f>IF(AT1508&gt;0,(1+(BC1508-AT1508))-BB1508,-1)</f>
        <v>0</v>
      </c>
      <c r="BE1508" s="44">
        <f>AL1508-AT1508</f>
        <v>0</v>
      </c>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row>
    <row r="1509" spans="1:177" ht="15" customHeight="1">
      <c r="A1509" s="1">
        <v>1508</v>
      </c>
      <c r="B1509" s="1">
        <v>0</v>
      </c>
      <c r="C1509" s="1">
        <v>0</v>
      </c>
      <c r="D1509" s="1">
        <v>0</v>
      </c>
      <c r="E1509"/>
      <c r="F1509" s="1" t="s">
        <v>40</v>
      </c>
      <c r="G1509" s="1" t="s">
        <v>1739</v>
      </c>
      <c r="H1509" s="14"/>
      <c r="I1509" s="4">
        <v>0</v>
      </c>
      <c r="J1509" s="4">
        <v>0</v>
      </c>
      <c r="K1509" s="4">
        <v>0</v>
      </c>
      <c r="L1509" s="4">
        <v>99</v>
      </c>
      <c r="M1509" s="5">
        <v>0</v>
      </c>
      <c r="N1509" s="5">
        <v>0</v>
      </c>
      <c r="O1509" s="5">
        <v>0</v>
      </c>
      <c r="P1509" s="5">
        <v>0</v>
      </c>
      <c r="Q1509" s="5">
        <v>0</v>
      </c>
      <c r="R1509" s="6">
        <v>0</v>
      </c>
      <c r="S1509" s="6">
        <v>0</v>
      </c>
      <c r="T1509" s="6">
        <v>0</v>
      </c>
      <c r="U1509" s="6">
        <v>0</v>
      </c>
      <c r="V1509" s="6">
        <v>0</v>
      </c>
      <c r="W1509" s="6">
        <v>0</v>
      </c>
      <c r="X1509" s="6">
        <v>0</v>
      </c>
      <c r="Y1509" s="7">
        <v>0</v>
      </c>
      <c r="Z1509" s="7">
        <v>0</v>
      </c>
      <c r="AA1509" s="8">
        <v>0</v>
      </c>
      <c r="AB1509" s="8">
        <v>0</v>
      </c>
      <c r="AC1509" s="8">
        <v>0</v>
      </c>
      <c r="AD1509" s="8">
        <v>0</v>
      </c>
      <c r="AE1509" s="8">
        <v>0</v>
      </c>
      <c r="AF1509" s="8">
        <v>0</v>
      </c>
      <c r="AK1509" s="9">
        <f>LEN(H1509)</f>
        <v>0</v>
      </c>
      <c r="AL1509" s="9">
        <f>SUM(R1509:X1509)</f>
        <v>0</v>
      </c>
      <c r="AM1509" s="3" t="b">
        <f>IF(R1509,1)</f>
        <v>0</v>
      </c>
      <c r="AN1509" s="3" t="b">
        <f>IF(S1509,1)</f>
        <v>0</v>
      </c>
      <c r="AO1509" s="3" t="b">
        <f>IF(T1509,1)</f>
        <v>0</v>
      </c>
      <c r="AP1509" s="3" t="b">
        <f>IF(U1509,1)</f>
        <v>0</v>
      </c>
      <c r="AQ1509" s="3" t="b">
        <f>IF(V1509,1)</f>
        <v>0</v>
      </c>
      <c r="AR1509" s="3" t="b">
        <f>IF(W1509,1)</f>
        <v>0</v>
      </c>
      <c r="AS1509" s="3" t="b">
        <f>IF(X1509,1)</f>
        <v>0</v>
      </c>
      <c r="AT1509" s="3">
        <f>SUM(AM1509:AS1509)</f>
        <v>0</v>
      </c>
      <c r="AU1509" s="10" t="b">
        <f>IF(R1509,1)</f>
        <v>0</v>
      </c>
      <c r="AV1509" s="10" t="b">
        <f>IF(S1509,2)</f>
        <v>0</v>
      </c>
      <c r="AW1509" s="10" t="b">
        <f>IF(T1509,3)</f>
        <v>0</v>
      </c>
      <c r="AX1509" s="10" t="b">
        <f>IF(U1509,4)</f>
        <v>0</v>
      </c>
      <c r="AY1509" s="10" t="b">
        <f>IF(V1509,5)</f>
        <v>0</v>
      </c>
      <c r="AZ1509" s="10" t="b">
        <f>IF(W1509,6)</f>
        <v>0</v>
      </c>
      <c r="BA1509" s="10" t="b">
        <f>IF(X1509,7)</f>
        <v>0</v>
      </c>
      <c r="BB1509" s="10">
        <f>MIN(AU1509:BA1509)</f>
        <v>0</v>
      </c>
      <c r="BC1509" s="10">
        <f>MAX(AU1509:BA1509)</f>
        <v>0</v>
      </c>
      <c r="BD1509" s="10">
        <f>IF(AT1509&gt;0,(1+(BC1509-AT1509))-BB1509,-1)</f>
        <v>-1</v>
      </c>
      <c r="BE1509" s="44">
        <f>AL1509-AT1509</f>
        <v>0</v>
      </c>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row>
    <row r="1510" spans="1:177" ht="15" customHeight="1">
      <c r="A1510" s="1">
        <v>1509</v>
      </c>
      <c r="B1510" s="1">
        <v>-36.922182447533899</v>
      </c>
      <c r="C1510" s="1">
        <v>144.49387350960899</v>
      </c>
      <c r="D1510" s="1">
        <v>7</v>
      </c>
      <c r="E1510"/>
      <c r="F1510" s="1" t="s">
        <v>40</v>
      </c>
      <c r="G1510" s="1" t="s">
        <v>1750</v>
      </c>
      <c r="H1510" s="2" t="s">
        <v>1751</v>
      </c>
      <c r="I1510" s="4">
        <v>0</v>
      </c>
      <c r="J1510" s="4">
        <v>0</v>
      </c>
      <c r="K1510" s="4">
        <v>0</v>
      </c>
      <c r="L1510" s="4">
        <v>1</v>
      </c>
      <c r="M1510" s="5">
        <v>0</v>
      </c>
      <c r="N1510" s="5">
        <v>0</v>
      </c>
      <c r="O1510" s="5">
        <v>0</v>
      </c>
      <c r="P1510" s="5">
        <v>0</v>
      </c>
      <c r="Q1510" s="5">
        <v>0</v>
      </c>
      <c r="R1510" s="6">
        <v>0</v>
      </c>
      <c r="S1510" s="6">
        <v>0</v>
      </c>
      <c r="T1510" s="6">
        <v>0</v>
      </c>
      <c r="U1510" s="6">
        <v>0</v>
      </c>
      <c r="V1510" s="6">
        <v>0</v>
      </c>
      <c r="W1510" s="6">
        <v>0</v>
      </c>
      <c r="X1510" s="6">
        <v>0</v>
      </c>
      <c r="Y1510" s="7">
        <v>0</v>
      </c>
      <c r="Z1510" s="7">
        <v>0</v>
      </c>
      <c r="AA1510" s="8">
        <v>0</v>
      </c>
      <c r="AB1510" s="8">
        <v>0</v>
      </c>
      <c r="AC1510" s="8">
        <v>0</v>
      </c>
      <c r="AD1510" s="8">
        <v>0</v>
      </c>
      <c r="AE1510" s="8">
        <v>0</v>
      </c>
      <c r="AF1510" s="8">
        <v>0</v>
      </c>
      <c r="AK1510" s="9">
        <f>LEN(H1510)</f>
        <v>3</v>
      </c>
      <c r="AL1510" s="9">
        <f>SUM(R1510:X1510)</f>
        <v>0</v>
      </c>
      <c r="AM1510" s="3" t="b">
        <f>IF(R1510,1)</f>
        <v>0</v>
      </c>
      <c r="AN1510" s="3" t="b">
        <f>IF(S1510,1)</f>
        <v>0</v>
      </c>
      <c r="AO1510" s="3" t="b">
        <f>IF(T1510,1)</f>
        <v>0</v>
      </c>
      <c r="AP1510" s="3" t="b">
        <f>IF(U1510,1)</f>
        <v>0</v>
      </c>
      <c r="AQ1510" s="3" t="b">
        <f>IF(V1510,1)</f>
        <v>0</v>
      </c>
      <c r="AR1510" s="3" t="b">
        <f>IF(W1510,1)</f>
        <v>0</v>
      </c>
      <c r="AS1510" s="3" t="b">
        <f>IF(X1510,1)</f>
        <v>0</v>
      </c>
      <c r="AT1510" s="3">
        <f>SUM(AM1510:AS1510)</f>
        <v>0</v>
      </c>
      <c r="AU1510" s="10" t="b">
        <f>IF(R1510,1)</f>
        <v>0</v>
      </c>
      <c r="AV1510" s="10" t="b">
        <f>IF(S1510,2)</f>
        <v>0</v>
      </c>
      <c r="AW1510" s="10" t="b">
        <f>IF(T1510,3)</f>
        <v>0</v>
      </c>
      <c r="AX1510" s="10" t="b">
        <f>IF(U1510,4)</f>
        <v>0</v>
      </c>
      <c r="AY1510" s="10" t="b">
        <f>IF(V1510,5)</f>
        <v>0</v>
      </c>
      <c r="AZ1510" s="10" t="b">
        <f>IF(W1510,6)</f>
        <v>0</v>
      </c>
      <c r="BA1510" s="10" t="b">
        <f>IF(X1510,7)</f>
        <v>0</v>
      </c>
      <c r="BB1510" s="10">
        <f>MIN(AU1510:BA1510)</f>
        <v>0</v>
      </c>
      <c r="BC1510" s="10">
        <f>MAX(AU1510:BA1510)</f>
        <v>0</v>
      </c>
      <c r="BD1510" s="10">
        <f>IF(AT1510&gt;0,(1+(BC1510-AT1510))-BB1510,-1)</f>
        <v>-1</v>
      </c>
      <c r="BE1510" s="44">
        <f>AL1510-AT1510</f>
        <v>0</v>
      </c>
      <c r="BF1510" s="3">
        <v>1</v>
      </c>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row>
    <row r="1511" spans="1:177" ht="15" customHeight="1">
      <c r="A1511" s="1">
        <v>1510</v>
      </c>
      <c r="B1511" s="1">
        <v>-38.075403522502903</v>
      </c>
      <c r="C1511" s="1">
        <v>145.31578621984701</v>
      </c>
      <c r="D1511" s="1">
        <v>15</v>
      </c>
      <c r="E1511"/>
      <c r="F1511" s="1" t="s">
        <v>140</v>
      </c>
      <c r="G1511" s="1" t="s">
        <v>1750</v>
      </c>
      <c r="H1511" s="2" t="s">
        <v>1752</v>
      </c>
      <c r="I1511" s="4">
        <v>1</v>
      </c>
      <c r="J1511" s="4">
        <v>0</v>
      </c>
      <c r="K1511" s="4">
        <v>0</v>
      </c>
      <c r="L1511" s="4">
        <v>0</v>
      </c>
      <c r="M1511" s="5">
        <v>1</v>
      </c>
      <c r="N1511" s="5">
        <v>0</v>
      </c>
      <c r="O1511" s="5">
        <v>0</v>
      </c>
      <c r="P1511" s="5">
        <v>0</v>
      </c>
      <c r="Q1511" s="5">
        <v>0</v>
      </c>
      <c r="R1511" s="6">
        <v>0</v>
      </c>
      <c r="S1511" s="6">
        <v>0</v>
      </c>
      <c r="T1511" s="6">
        <v>0</v>
      </c>
      <c r="U1511" s="6">
        <v>1</v>
      </c>
      <c r="V1511" s="6">
        <v>0</v>
      </c>
      <c r="W1511" s="6">
        <v>0</v>
      </c>
      <c r="X1511" s="6">
        <v>0</v>
      </c>
      <c r="Y1511" s="7">
        <v>0</v>
      </c>
      <c r="Z1511" s="7">
        <v>0</v>
      </c>
      <c r="AA1511" s="8">
        <v>0</v>
      </c>
      <c r="AB1511" s="8">
        <v>0</v>
      </c>
      <c r="AC1511" s="8">
        <v>0</v>
      </c>
      <c r="AD1511" s="8">
        <v>0</v>
      </c>
      <c r="AE1511" s="8">
        <v>0</v>
      </c>
      <c r="AF1511" s="8">
        <v>0</v>
      </c>
      <c r="AJ1511" s="9" t="s">
        <v>4417</v>
      </c>
      <c r="AK1511" s="9">
        <f>LEN(H1511)</f>
        <v>9</v>
      </c>
      <c r="AL1511" s="9">
        <f>SUM(R1511:X1511)</f>
        <v>1</v>
      </c>
      <c r="AM1511" s="3" t="b">
        <f>IF(R1511,1)</f>
        <v>0</v>
      </c>
      <c r="AN1511" s="3" t="b">
        <f>IF(S1511,1)</f>
        <v>0</v>
      </c>
      <c r="AO1511" s="3" t="b">
        <f>IF(T1511,1)</f>
        <v>0</v>
      </c>
      <c r="AP1511" s="3">
        <f>IF(U1511,1)</f>
        <v>1</v>
      </c>
      <c r="AQ1511" s="3" t="b">
        <f>IF(V1511,1)</f>
        <v>0</v>
      </c>
      <c r="AR1511" s="3" t="b">
        <f>IF(W1511,1)</f>
        <v>0</v>
      </c>
      <c r="AS1511" s="3" t="b">
        <f>IF(X1511,1)</f>
        <v>0</v>
      </c>
      <c r="AT1511" s="3">
        <f>SUM(AM1511:AS1511)</f>
        <v>1</v>
      </c>
      <c r="AU1511" s="10" t="b">
        <f>IF(R1511,1)</f>
        <v>0</v>
      </c>
      <c r="AV1511" s="10" t="b">
        <f>IF(S1511,2)</f>
        <v>0</v>
      </c>
      <c r="AW1511" s="10" t="b">
        <f>IF(T1511,3)</f>
        <v>0</v>
      </c>
      <c r="AX1511" s="10">
        <f>IF(U1511,4)</f>
        <v>4</v>
      </c>
      <c r="AY1511" s="10" t="b">
        <f>IF(V1511,5)</f>
        <v>0</v>
      </c>
      <c r="AZ1511" s="10" t="b">
        <f>IF(W1511,6)</f>
        <v>0</v>
      </c>
      <c r="BA1511" s="10" t="b">
        <f>IF(X1511,7)</f>
        <v>0</v>
      </c>
      <c r="BB1511" s="10">
        <f>MIN(AU1511:BA1511)</f>
        <v>4</v>
      </c>
      <c r="BC1511" s="10">
        <f>MAX(AU1511:BA1511)</f>
        <v>4</v>
      </c>
      <c r="BD1511" s="10">
        <f>IF(AT1511&gt;0,(1+(BC1511-AT1511))-BB1511,-1)</f>
        <v>0</v>
      </c>
      <c r="BE1511" s="44">
        <f>AL1511-AT1511</f>
        <v>0</v>
      </c>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row>
    <row r="1512" spans="1:177" ht="15" customHeight="1">
      <c r="A1512" s="1">
        <v>1511</v>
      </c>
      <c r="B1512" s="1">
        <v>-38.0210365884708</v>
      </c>
      <c r="C1512" s="1">
        <v>145.300333965769</v>
      </c>
      <c r="D1512" s="1">
        <v>14</v>
      </c>
      <c r="E1512"/>
      <c r="F1512" s="1" t="s">
        <v>40</v>
      </c>
      <c r="G1512" s="1" t="s">
        <v>1750</v>
      </c>
      <c r="H1512" s="2" t="s">
        <v>1753</v>
      </c>
      <c r="I1512" s="4">
        <v>1</v>
      </c>
      <c r="J1512" s="4">
        <v>0</v>
      </c>
      <c r="K1512" s="4">
        <v>0</v>
      </c>
      <c r="L1512" s="4">
        <v>0</v>
      </c>
      <c r="M1512" s="5">
        <v>0</v>
      </c>
      <c r="N1512" s="5">
        <v>0</v>
      </c>
      <c r="O1512" s="5">
        <v>1</v>
      </c>
      <c r="P1512" s="5">
        <v>0</v>
      </c>
      <c r="Q1512" s="5">
        <v>0</v>
      </c>
      <c r="R1512" s="6">
        <v>0</v>
      </c>
      <c r="S1512" s="6">
        <v>0</v>
      </c>
      <c r="T1512" s="6">
        <v>1</v>
      </c>
      <c r="U1512" s="6">
        <v>0</v>
      </c>
      <c r="V1512" s="6">
        <v>0</v>
      </c>
      <c r="W1512" s="6">
        <v>0</v>
      </c>
      <c r="X1512" s="6">
        <v>0</v>
      </c>
      <c r="Y1512" s="7">
        <v>0</v>
      </c>
      <c r="Z1512" s="7">
        <v>0</v>
      </c>
      <c r="AA1512" s="8">
        <v>0</v>
      </c>
      <c r="AB1512" s="8">
        <v>0</v>
      </c>
      <c r="AC1512" s="8">
        <v>0</v>
      </c>
      <c r="AD1512" s="8">
        <v>0</v>
      </c>
      <c r="AE1512" s="8">
        <v>0</v>
      </c>
      <c r="AF1512" s="8">
        <v>0</v>
      </c>
      <c r="AK1512" s="9">
        <f>LEN(H1512)</f>
        <v>11</v>
      </c>
      <c r="AL1512" s="9">
        <f>SUM(R1512:X1512)</f>
        <v>1</v>
      </c>
      <c r="AM1512" s="3" t="b">
        <f>IF(R1512,1)</f>
        <v>0</v>
      </c>
      <c r="AN1512" s="3" t="b">
        <f>IF(S1512,1)</f>
        <v>0</v>
      </c>
      <c r="AO1512" s="3">
        <f>IF(T1512,1)</f>
        <v>1</v>
      </c>
      <c r="AP1512" s="3" t="b">
        <f>IF(U1512,1)</f>
        <v>0</v>
      </c>
      <c r="AQ1512" s="3" t="b">
        <f>IF(V1512,1)</f>
        <v>0</v>
      </c>
      <c r="AR1512" s="3" t="b">
        <f>IF(W1512,1)</f>
        <v>0</v>
      </c>
      <c r="AS1512" s="3" t="b">
        <f>IF(X1512,1)</f>
        <v>0</v>
      </c>
      <c r="AT1512" s="3">
        <f>SUM(AM1512:AS1512)</f>
        <v>1</v>
      </c>
      <c r="AU1512" s="10" t="b">
        <f>IF(R1512,1)</f>
        <v>0</v>
      </c>
      <c r="AV1512" s="10" t="b">
        <f>IF(S1512,2)</f>
        <v>0</v>
      </c>
      <c r="AW1512" s="10">
        <f>IF(T1512,3)</f>
        <v>3</v>
      </c>
      <c r="AX1512" s="10" t="b">
        <f>IF(U1512,4)</f>
        <v>0</v>
      </c>
      <c r="AY1512" s="10" t="b">
        <f>IF(V1512,5)</f>
        <v>0</v>
      </c>
      <c r="AZ1512" s="10" t="b">
        <f>IF(W1512,6)</f>
        <v>0</v>
      </c>
      <c r="BA1512" s="10" t="b">
        <f>IF(X1512,7)</f>
        <v>0</v>
      </c>
      <c r="BB1512" s="10">
        <f>MIN(AU1512:BA1512)</f>
        <v>3</v>
      </c>
      <c r="BC1512" s="10">
        <f>MAX(AU1512:BA1512)</f>
        <v>3</v>
      </c>
      <c r="BD1512" s="10">
        <f>IF(AT1512&gt;0,(1+(BC1512-AT1512))-BB1512,-1)</f>
        <v>0</v>
      </c>
      <c r="BE1512" s="44">
        <f>AL1512-AT1512</f>
        <v>0</v>
      </c>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row>
    <row r="1513" spans="1:177" ht="15" customHeight="1">
      <c r="A1513" s="1">
        <v>1512</v>
      </c>
      <c r="B1513" s="1">
        <v>-37.821866375395601</v>
      </c>
      <c r="C1513" s="1">
        <v>144.96608257141099</v>
      </c>
      <c r="D1513" s="1">
        <v>15</v>
      </c>
      <c r="E1513"/>
      <c r="F1513" s="1" t="s">
        <v>40</v>
      </c>
      <c r="G1513" s="1" t="s">
        <v>1750</v>
      </c>
      <c r="H1513" s="2" t="s">
        <v>1754</v>
      </c>
      <c r="I1513" s="4">
        <v>0</v>
      </c>
      <c r="J1513" s="4">
        <v>0</v>
      </c>
      <c r="K1513" s="4">
        <v>0</v>
      </c>
      <c r="L1513" s="4">
        <v>1</v>
      </c>
      <c r="M1513" s="5">
        <v>0</v>
      </c>
      <c r="N1513" s="5">
        <v>0</v>
      </c>
      <c r="O1513" s="5">
        <v>0</v>
      </c>
      <c r="P1513" s="5">
        <v>0</v>
      </c>
      <c r="Q1513" s="5">
        <v>0</v>
      </c>
      <c r="R1513" s="6">
        <v>0</v>
      </c>
      <c r="S1513" s="6">
        <v>0</v>
      </c>
      <c r="T1513" s="6">
        <v>0</v>
      </c>
      <c r="U1513" s="6">
        <v>0</v>
      </c>
      <c r="V1513" s="6">
        <v>0</v>
      </c>
      <c r="W1513" s="6">
        <v>0</v>
      </c>
      <c r="X1513" s="6">
        <v>0</v>
      </c>
      <c r="Y1513" s="7">
        <v>0</v>
      </c>
      <c r="Z1513" s="7">
        <v>0</v>
      </c>
      <c r="AA1513" s="8">
        <v>0</v>
      </c>
      <c r="AB1513" s="8">
        <v>0</v>
      </c>
      <c r="AC1513" s="8">
        <v>0</v>
      </c>
      <c r="AD1513" s="8">
        <v>0</v>
      </c>
      <c r="AE1513" s="8">
        <v>0</v>
      </c>
      <c r="AF1513" s="8">
        <v>0</v>
      </c>
      <c r="AK1513" s="9">
        <f>LEN(H1513)</f>
        <v>4</v>
      </c>
      <c r="AL1513" s="9">
        <f>SUM(R1513:X1513)</f>
        <v>0</v>
      </c>
      <c r="AM1513" s="3" t="b">
        <f>IF(R1513,1)</f>
        <v>0</v>
      </c>
      <c r="AN1513" s="3" t="b">
        <f>IF(S1513,1)</f>
        <v>0</v>
      </c>
      <c r="AO1513" s="3" t="b">
        <f>IF(T1513,1)</f>
        <v>0</v>
      </c>
      <c r="AP1513" s="3" t="b">
        <f>IF(U1513,1)</f>
        <v>0</v>
      </c>
      <c r="AQ1513" s="3" t="b">
        <f>IF(V1513,1)</f>
        <v>0</v>
      </c>
      <c r="AR1513" s="3" t="b">
        <f>IF(W1513,1)</f>
        <v>0</v>
      </c>
      <c r="AS1513" s="3" t="b">
        <f>IF(X1513,1)</f>
        <v>0</v>
      </c>
      <c r="AT1513" s="3">
        <f>SUM(AM1513:AS1513)</f>
        <v>0</v>
      </c>
      <c r="AU1513" s="10" t="b">
        <f>IF(R1513,1)</f>
        <v>0</v>
      </c>
      <c r="AV1513" s="10" t="b">
        <f>IF(S1513,2)</f>
        <v>0</v>
      </c>
      <c r="AW1513" s="10" t="b">
        <f>IF(T1513,3)</f>
        <v>0</v>
      </c>
      <c r="AX1513" s="10" t="b">
        <f>IF(U1513,4)</f>
        <v>0</v>
      </c>
      <c r="AY1513" s="10" t="b">
        <f>IF(V1513,5)</f>
        <v>0</v>
      </c>
      <c r="AZ1513" s="10" t="b">
        <f>IF(W1513,6)</f>
        <v>0</v>
      </c>
      <c r="BA1513" s="10" t="b">
        <f>IF(X1513,7)</f>
        <v>0</v>
      </c>
      <c r="BB1513" s="10">
        <f>MIN(AU1513:BA1513)</f>
        <v>0</v>
      </c>
      <c r="BC1513" s="10">
        <f>MAX(AU1513:BA1513)</f>
        <v>0</v>
      </c>
      <c r="BD1513" s="10">
        <f>IF(AT1513&gt;0,(1+(BC1513-AT1513))-BB1513,-1)</f>
        <v>-1</v>
      </c>
      <c r="BE1513" s="44">
        <f>AL1513-AT1513</f>
        <v>0</v>
      </c>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row>
    <row r="1514" spans="1:177" ht="15" customHeight="1">
      <c r="A1514" s="1">
        <v>1513</v>
      </c>
      <c r="B1514" s="1">
        <v>-37.806525776918399</v>
      </c>
      <c r="C1514" s="1">
        <v>144.961846120172</v>
      </c>
      <c r="D1514" s="1">
        <v>14</v>
      </c>
      <c r="E1514"/>
      <c r="F1514" s="1" t="s">
        <v>40</v>
      </c>
      <c r="G1514" s="1" t="s">
        <v>1750</v>
      </c>
      <c r="H1514" s="2" t="s">
        <v>1755</v>
      </c>
      <c r="I1514" s="4">
        <v>1</v>
      </c>
      <c r="J1514" s="4">
        <v>0</v>
      </c>
      <c r="K1514" s="4">
        <v>0</v>
      </c>
      <c r="L1514" s="4">
        <v>0</v>
      </c>
      <c r="M1514" s="5">
        <v>1</v>
      </c>
      <c r="N1514" s="5">
        <v>0</v>
      </c>
      <c r="O1514" s="5">
        <v>0</v>
      </c>
      <c r="P1514" s="5">
        <v>0</v>
      </c>
      <c r="Q1514" s="5">
        <v>0</v>
      </c>
      <c r="R1514" s="6">
        <v>0</v>
      </c>
      <c r="S1514" s="6">
        <v>0</v>
      </c>
      <c r="T1514" s="6">
        <v>0</v>
      </c>
      <c r="U1514" s="6">
        <v>1</v>
      </c>
      <c r="V1514" s="6">
        <v>0</v>
      </c>
      <c r="W1514" s="6">
        <v>0</v>
      </c>
      <c r="X1514" s="6">
        <v>0</v>
      </c>
      <c r="Y1514" s="7">
        <v>0</v>
      </c>
      <c r="Z1514" s="7">
        <v>0</v>
      </c>
      <c r="AA1514" s="8">
        <v>0</v>
      </c>
      <c r="AB1514" s="8">
        <v>0</v>
      </c>
      <c r="AC1514" s="8">
        <v>0</v>
      </c>
      <c r="AD1514" s="8">
        <v>0</v>
      </c>
      <c r="AE1514" s="8">
        <v>0</v>
      </c>
      <c r="AF1514" s="8">
        <v>0</v>
      </c>
      <c r="AK1514" s="9">
        <f>LEN(H1514)</f>
        <v>10</v>
      </c>
      <c r="AL1514" s="9">
        <f>SUM(R1514:X1514)</f>
        <v>1</v>
      </c>
      <c r="AM1514" s="3" t="b">
        <f>IF(R1514,1)</f>
        <v>0</v>
      </c>
      <c r="AN1514" s="3" t="b">
        <f>IF(S1514,1)</f>
        <v>0</v>
      </c>
      <c r="AO1514" s="3" t="b">
        <f>IF(T1514,1)</f>
        <v>0</v>
      </c>
      <c r="AP1514" s="3">
        <f>IF(U1514,1)</f>
        <v>1</v>
      </c>
      <c r="AQ1514" s="3" t="b">
        <f>IF(V1514,1)</f>
        <v>0</v>
      </c>
      <c r="AR1514" s="3" t="b">
        <f>IF(W1514,1)</f>
        <v>0</v>
      </c>
      <c r="AS1514" s="3" t="b">
        <f>IF(X1514,1)</f>
        <v>0</v>
      </c>
      <c r="AT1514" s="3">
        <f>SUM(AM1514:AS1514)</f>
        <v>1</v>
      </c>
      <c r="AU1514" s="10" t="b">
        <f>IF(R1514,1)</f>
        <v>0</v>
      </c>
      <c r="AV1514" s="10" t="b">
        <f>IF(S1514,2)</f>
        <v>0</v>
      </c>
      <c r="AW1514" s="10" t="b">
        <f>IF(T1514,3)</f>
        <v>0</v>
      </c>
      <c r="AX1514" s="10">
        <f>IF(U1514,4)</f>
        <v>4</v>
      </c>
      <c r="AY1514" s="10" t="b">
        <f>IF(V1514,5)</f>
        <v>0</v>
      </c>
      <c r="AZ1514" s="10" t="b">
        <f>IF(W1514,6)</f>
        <v>0</v>
      </c>
      <c r="BA1514" s="10" t="b">
        <f>IF(X1514,7)</f>
        <v>0</v>
      </c>
      <c r="BB1514" s="10">
        <f>MIN(AU1514:BA1514)</f>
        <v>4</v>
      </c>
      <c r="BC1514" s="10">
        <f>MAX(AU1514:BA1514)</f>
        <v>4</v>
      </c>
      <c r="BD1514" s="10">
        <f>IF(AT1514&gt;0,(1+(BC1514-AT1514))-BB1514,-1)</f>
        <v>0</v>
      </c>
      <c r="BE1514" s="44">
        <f>AL1514-AT1514</f>
        <v>0</v>
      </c>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row>
    <row r="1515" spans="1:177" ht="15" customHeight="1">
      <c r="A1515" s="1">
        <v>1514</v>
      </c>
      <c r="B1515" s="1">
        <v>-37.811936853830701</v>
      </c>
      <c r="C1515" s="1">
        <v>144.979979930041</v>
      </c>
      <c r="D1515" s="1">
        <v>15</v>
      </c>
      <c r="E1515"/>
      <c r="F1515" s="1" t="s">
        <v>40</v>
      </c>
      <c r="G1515" s="1" t="s">
        <v>1750</v>
      </c>
      <c r="H1515" s="2" t="s">
        <v>1756</v>
      </c>
      <c r="I1515" s="4">
        <v>1</v>
      </c>
      <c r="J1515" s="4">
        <v>0</v>
      </c>
      <c r="K1515" s="4">
        <v>0</v>
      </c>
      <c r="L1515" s="4">
        <v>0</v>
      </c>
      <c r="M1515" s="5">
        <v>1</v>
      </c>
      <c r="N1515" s="5">
        <v>0</v>
      </c>
      <c r="O1515" s="5">
        <v>0</v>
      </c>
      <c r="P1515" s="5">
        <v>0</v>
      </c>
      <c r="Q1515" s="5">
        <v>0</v>
      </c>
      <c r="R1515" s="6">
        <v>0</v>
      </c>
      <c r="S1515" s="6">
        <v>0</v>
      </c>
      <c r="T1515" s="6">
        <v>0</v>
      </c>
      <c r="U1515" s="6">
        <v>0</v>
      </c>
      <c r="V1515" s="6">
        <v>1</v>
      </c>
      <c r="W1515" s="6">
        <v>0</v>
      </c>
      <c r="X1515" s="6">
        <v>0</v>
      </c>
      <c r="Y1515" s="7">
        <v>0</v>
      </c>
      <c r="Z1515" s="7">
        <v>0</v>
      </c>
      <c r="AA1515" s="8">
        <v>0</v>
      </c>
      <c r="AB1515" s="8">
        <v>0</v>
      </c>
      <c r="AC1515" s="8">
        <v>0</v>
      </c>
      <c r="AD1515" s="8">
        <v>0</v>
      </c>
      <c r="AE1515" s="8">
        <v>0</v>
      </c>
      <c r="AF1515" s="8">
        <v>0</v>
      </c>
      <c r="AK1515" s="9">
        <f>LEN(H1515)</f>
        <v>7</v>
      </c>
      <c r="AL1515" s="9">
        <f>SUM(R1515:X1515)</f>
        <v>1</v>
      </c>
      <c r="AM1515" s="3" t="b">
        <f>IF(R1515,1)</f>
        <v>0</v>
      </c>
      <c r="AN1515" s="3" t="b">
        <f>IF(S1515,1)</f>
        <v>0</v>
      </c>
      <c r="AO1515" s="3" t="b">
        <f>IF(T1515,1)</f>
        <v>0</v>
      </c>
      <c r="AP1515" s="3" t="b">
        <f>IF(U1515,1)</f>
        <v>0</v>
      </c>
      <c r="AQ1515" s="3">
        <f>IF(V1515,1)</f>
        <v>1</v>
      </c>
      <c r="AR1515" s="3" t="b">
        <f>IF(W1515,1)</f>
        <v>0</v>
      </c>
      <c r="AS1515" s="3" t="b">
        <f>IF(X1515,1)</f>
        <v>0</v>
      </c>
      <c r="AT1515" s="3">
        <f>SUM(AM1515:AS1515)</f>
        <v>1</v>
      </c>
      <c r="AU1515" s="10" t="b">
        <f>IF(R1515,1)</f>
        <v>0</v>
      </c>
      <c r="AV1515" s="10" t="b">
        <f>IF(S1515,2)</f>
        <v>0</v>
      </c>
      <c r="AW1515" s="10" t="b">
        <f>IF(T1515,3)</f>
        <v>0</v>
      </c>
      <c r="AX1515" s="10" t="b">
        <f>IF(U1515,4)</f>
        <v>0</v>
      </c>
      <c r="AY1515" s="10">
        <f>IF(V1515,5)</f>
        <v>5</v>
      </c>
      <c r="AZ1515" s="10" t="b">
        <f>IF(W1515,6)</f>
        <v>0</v>
      </c>
      <c r="BA1515" s="10" t="b">
        <f>IF(X1515,7)</f>
        <v>0</v>
      </c>
      <c r="BB1515" s="10">
        <f>MIN(AU1515:BA1515)</f>
        <v>5</v>
      </c>
      <c r="BC1515" s="10">
        <f>MAX(AU1515:BA1515)</f>
        <v>5</v>
      </c>
      <c r="BD1515" s="10">
        <f>IF(AT1515&gt;0,(1+(BC1515-AT1515))-BB1515,-1)</f>
        <v>0</v>
      </c>
      <c r="BE1515" s="44">
        <f>AL1515-AT1515</f>
        <v>0</v>
      </c>
      <c r="BF1515" s="3">
        <v>1</v>
      </c>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3"/>
      <c r="EE1515" s="3"/>
      <c r="EF1515" s="3"/>
      <c r="EG1515" s="3"/>
      <c r="EH1515" s="3"/>
      <c r="EI1515" s="3"/>
      <c r="EJ1515" s="3"/>
      <c r="EK1515" s="3"/>
      <c r="EL1515" s="3"/>
      <c r="EM1515" s="3"/>
      <c r="EN1515" s="3"/>
      <c r="EO1515" s="3"/>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c r="FN1515" s="3"/>
      <c r="FO1515" s="3"/>
      <c r="FP1515" s="3"/>
      <c r="FQ1515" s="3"/>
      <c r="FR1515" s="3"/>
      <c r="FS1515" s="3"/>
      <c r="FT1515" s="3"/>
      <c r="FU1515" s="3"/>
    </row>
    <row r="1516" spans="1:177" ht="15" customHeight="1">
      <c r="A1516" s="1">
        <v>1515</v>
      </c>
      <c r="B1516" s="1">
        <v>-37.809393988016303</v>
      </c>
      <c r="C1516" s="1">
        <v>144.97843497764899</v>
      </c>
      <c r="D1516" s="1">
        <v>15</v>
      </c>
      <c r="E1516"/>
      <c r="F1516" s="1" t="s">
        <v>40</v>
      </c>
      <c r="G1516" s="1" t="s">
        <v>1750</v>
      </c>
      <c r="H1516" s="2" t="s">
        <v>1757</v>
      </c>
      <c r="I1516" s="4">
        <v>1</v>
      </c>
      <c r="J1516" s="4">
        <v>0</v>
      </c>
      <c r="K1516" s="4">
        <v>0</v>
      </c>
      <c r="L1516" s="4">
        <v>0</v>
      </c>
      <c r="M1516" s="5">
        <v>1</v>
      </c>
      <c r="N1516" s="5">
        <v>0</v>
      </c>
      <c r="O1516" s="5">
        <v>0</v>
      </c>
      <c r="P1516" s="5">
        <v>0</v>
      </c>
      <c r="Q1516" s="5">
        <v>0</v>
      </c>
      <c r="R1516" s="6">
        <v>0</v>
      </c>
      <c r="S1516" s="6">
        <v>0</v>
      </c>
      <c r="T1516" s="6">
        <v>0</v>
      </c>
      <c r="U1516" s="6">
        <v>1</v>
      </c>
      <c r="V1516" s="6">
        <v>0</v>
      </c>
      <c r="W1516" s="6">
        <v>0</v>
      </c>
      <c r="X1516" s="6">
        <v>0</v>
      </c>
      <c r="Y1516" s="7">
        <v>0</v>
      </c>
      <c r="Z1516" s="7">
        <v>0</v>
      </c>
      <c r="AA1516" s="8">
        <v>0</v>
      </c>
      <c r="AB1516" s="8">
        <v>0</v>
      </c>
      <c r="AC1516" s="8">
        <v>0</v>
      </c>
      <c r="AD1516" s="8">
        <v>0</v>
      </c>
      <c r="AE1516" s="8">
        <v>0</v>
      </c>
      <c r="AF1516" s="8">
        <v>0</v>
      </c>
      <c r="AJ1516" s="9" t="s">
        <v>4435</v>
      </c>
      <c r="AK1516" s="9">
        <f>LEN(H1516)</f>
        <v>13</v>
      </c>
      <c r="AL1516" s="9">
        <f>SUM(R1516:X1516)</f>
        <v>1</v>
      </c>
      <c r="AM1516" s="3" t="b">
        <f>IF(R1516,1)</f>
        <v>0</v>
      </c>
      <c r="AN1516" s="3" t="b">
        <f>IF(S1516,1)</f>
        <v>0</v>
      </c>
      <c r="AO1516" s="3" t="b">
        <f>IF(T1516,1)</f>
        <v>0</v>
      </c>
      <c r="AP1516" s="3">
        <f>IF(U1516,1)</f>
        <v>1</v>
      </c>
      <c r="AQ1516" s="3" t="b">
        <f>IF(V1516,1)</f>
        <v>0</v>
      </c>
      <c r="AR1516" s="3" t="b">
        <f>IF(W1516,1)</f>
        <v>0</v>
      </c>
      <c r="AS1516" s="3" t="b">
        <f>IF(X1516,1)</f>
        <v>0</v>
      </c>
      <c r="AT1516" s="3">
        <f>SUM(AM1516:AS1516)</f>
        <v>1</v>
      </c>
      <c r="AU1516" s="10" t="b">
        <f>IF(R1516,1)</f>
        <v>0</v>
      </c>
      <c r="AV1516" s="10" t="b">
        <f>IF(S1516,2)</f>
        <v>0</v>
      </c>
      <c r="AW1516" s="10" t="b">
        <f>IF(T1516,3)</f>
        <v>0</v>
      </c>
      <c r="AX1516" s="10">
        <f>IF(U1516,4)</f>
        <v>4</v>
      </c>
      <c r="AY1516" s="10" t="b">
        <f>IF(V1516,5)</f>
        <v>0</v>
      </c>
      <c r="AZ1516" s="10" t="b">
        <f>IF(W1516,6)</f>
        <v>0</v>
      </c>
      <c r="BA1516" s="10" t="b">
        <f>IF(X1516,7)</f>
        <v>0</v>
      </c>
      <c r="BB1516" s="10">
        <f>MIN(AU1516:BA1516)</f>
        <v>4</v>
      </c>
      <c r="BC1516" s="10">
        <f>MAX(AU1516:BA1516)</f>
        <v>4</v>
      </c>
      <c r="BD1516" s="10">
        <f>IF(AT1516&gt;0,(1+(BC1516-AT1516))-BB1516,-1)</f>
        <v>0</v>
      </c>
      <c r="BE1516" s="44">
        <f>AL1516-AT1516</f>
        <v>0</v>
      </c>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3"/>
      <c r="EE1516" s="3"/>
      <c r="EF1516" s="3"/>
      <c r="EG1516" s="3"/>
      <c r="EH1516" s="3"/>
      <c r="EI1516" s="3"/>
      <c r="EJ1516" s="3"/>
      <c r="EK1516" s="3"/>
      <c r="EL1516" s="3"/>
      <c r="EM1516" s="3"/>
      <c r="EN1516" s="3"/>
      <c r="EO1516" s="3"/>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c r="FN1516" s="3"/>
      <c r="FO1516" s="3"/>
      <c r="FP1516" s="3"/>
      <c r="FQ1516" s="3"/>
      <c r="FR1516" s="3"/>
      <c r="FS1516" s="3"/>
      <c r="FT1516" s="3"/>
      <c r="FU1516" s="3"/>
    </row>
    <row r="1517" spans="1:177" ht="15" customHeight="1">
      <c r="A1517" s="1">
        <v>1516</v>
      </c>
      <c r="B1517" s="1">
        <v>-37.8222091401203</v>
      </c>
      <c r="C1517" s="1">
        <v>144.96491664421399</v>
      </c>
      <c r="D1517" s="1">
        <v>15</v>
      </c>
      <c r="E1517"/>
      <c r="F1517" s="1" t="s">
        <v>40</v>
      </c>
      <c r="G1517" s="1" t="s">
        <v>1750</v>
      </c>
      <c r="H1517" s="2" t="s">
        <v>1758</v>
      </c>
      <c r="I1517" s="4">
        <v>1</v>
      </c>
      <c r="J1517" s="4">
        <v>0</v>
      </c>
      <c r="K1517" s="4">
        <v>0</v>
      </c>
      <c r="L1517" s="4">
        <v>0</v>
      </c>
      <c r="M1517" s="5">
        <v>1</v>
      </c>
      <c r="N1517" s="5">
        <v>0</v>
      </c>
      <c r="O1517" s="5">
        <v>0</v>
      </c>
      <c r="P1517" s="5">
        <v>0</v>
      </c>
      <c r="Q1517" s="5">
        <v>0</v>
      </c>
      <c r="R1517" s="6">
        <v>0</v>
      </c>
      <c r="S1517" s="6">
        <v>0</v>
      </c>
      <c r="T1517" s="6">
        <v>0</v>
      </c>
      <c r="U1517" s="6">
        <v>1</v>
      </c>
      <c r="V1517" s="6">
        <v>0</v>
      </c>
      <c r="W1517" s="6">
        <v>0</v>
      </c>
      <c r="X1517" s="6">
        <v>0</v>
      </c>
      <c r="Y1517" s="7">
        <v>0</v>
      </c>
      <c r="Z1517" s="7">
        <v>0</v>
      </c>
      <c r="AA1517" s="8">
        <v>0</v>
      </c>
      <c r="AB1517" s="8">
        <v>0</v>
      </c>
      <c r="AC1517" s="8">
        <v>0</v>
      </c>
      <c r="AD1517" s="8">
        <v>0</v>
      </c>
      <c r="AE1517" s="8">
        <v>0</v>
      </c>
      <c r="AF1517" s="8">
        <v>0</v>
      </c>
      <c r="AJ1517" s="9" t="s">
        <v>4416</v>
      </c>
      <c r="AK1517" s="9">
        <f>LEN(H1517)</f>
        <v>7</v>
      </c>
      <c r="AL1517" s="9">
        <f>SUM(R1517:X1517)</f>
        <v>1</v>
      </c>
      <c r="AM1517" s="3" t="b">
        <f>IF(R1517,1)</f>
        <v>0</v>
      </c>
      <c r="AN1517" s="3" t="b">
        <f>IF(S1517,1)</f>
        <v>0</v>
      </c>
      <c r="AO1517" s="3" t="b">
        <f>IF(T1517,1)</f>
        <v>0</v>
      </c>
      <c r="AP1517" s="3">
        <f>IF(U1517,1)</f>
        <v>1</v>
      </c>
      <c r="AQ1517" s="3" t="b">
        <f>IF(V1517,1)</f>
        <v>0</v>
      </c>
      <c r="AR1517" s="3" t="b">
        <f>IF(W1517,1)</f>
        <v>0</v>
      </c>
      <c r="AS1517" s="3" t="b">
        <f>IF(X1517,1)</f>
        <v>0</v>
      </c>
      <c r="AT1517" s="3">
        <f>SUM(AM1517:AS1517)</f>
        <v>1</v>
      </c>
      <c r="AU1517" s="10" t="b">
        <f>IF(R1517,1)</f>
        <v>0</v>
      </c>
      <c r="AV1517" s="10" t="b">
        <f>IF(S1517,2)</f>
        <v>0</v>
      </c>
      <c r="AW1517" s="10" t="b">
        <f>IF(T1517,3)</f>
        <v>0</v>
      </c>
      <c r="AX1517" s="10">
        <f>IF(U1517,4)</f>
        <v>4</v>
      </c>
      <c r="AY1517" s="10" t="b">
        <f>IF(V1517,5)</f>
        <v>0</v>
      </c>
      <c r="AZ1517" s="10" t="b">
        <f>IF(W1517,6)</f>
        <v>0</v>
      </c>
      <c r="BA1517" s="10" t="b">
        <f>IF(X1517,7)</f>
        <v>0</v>
      </c>
      <c r="BB1517" s="10">
        <f>MIN(AU1517:BA1517)</f>
        <v>4</v>
      </c>
      <c r="BC1517" s="10">
        <f>MAX(AU1517:BA1517)</f>
        <v>4</v>
      </c>
      <c r="BD1517" s="10">
        <f>IF(AT1517&gt;0,(1+(BC1517-AT1517))-BB1517,-1)</f>
        <v>0</v>
      </c>
      <c r="BE1517" s="44">
        <f>AL1517-AT1517</f>
        <v>0</v>
      </c>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3"/>
      <c r="EE1517" s="3"/>
      <c r="EF1517" s="3"/>
      <c r="EG1517" s="3"/>
      <c r="EH1517" s="3"/>
      <c r="EI1517" s="3"/>
      <c r="EJ1517" s="3"/>
      <c r="EK1517" s="3"/>
      <c r="EL1517" s="3"/>
      <c r="EM1517" s="3"/>
      <c r="EN1517" s="3"/>
      <c r="EO1517" s="3"/>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c r="FN1517" s="3"/>
      <c r="FO1517" s="3"/>
      <c r="FP1517" s="3"/>
      <c r="FQ1517" s="3"/>
      <c r="FR1517" s="3"/>
      <c r="FS1517" s="3"/>
      <c r="FT1517" s="3"/>
      <c r="FU1517" s="3"/>
    </row>
    <row r="1518" spans="1:177" ht="15" customHeight="1">
      <c r="A1518" s="1">
        <v>1517</v>
      </c>
      <c r="B1518" s="1">
        <v>-37.825734611832701</v>
      </c>
      <c r="C1518" s="1">
        <v>144.96792071831101</v>
      </c>
      <c r="D1518" s="1">
        <v>15</v>
      </c>
      <c r="E1518"/>
      <c r="F1518" s="1" t="s">
        <v>40</v>
      </c>
      <c r="G1518" s="1" t="s">
        <v>1750</v>
      </c>
      <c r="H1518" s="2" t="s">
        <v>1759</v>
      </c>
      <c r="I1518" s="4">
        <v>1</v>
      </c>
      <c r="J1518" s="4">
        <v>0</v>
      </c>
      <c r="K1518" s="4">
        <v>0</v>
      </c>
      <c r="L1518" s="4">
        <v>0</v>
      </c>
      <c r="M1518" s="5">
        <v>1</v>
      </c>
      <c r="N1518" s="5">
        <v>0</v>
      </c>
      <c r="O1518" s="5">
        <v>0</v>
      </c>
      <c r="P1518" s="5">
        <v>0</v>
      </c>
      <c r="Q1518" s="5">
        <v>0</v>
      </c>
      <c r="R1518" s="6">
        <v>0</v>
      </c>
      <c r="S1518" s="6">
        <v>0</v>
      </c>
      <c r="T1518" s="6">
        <v>0</v>
      </c>
      <c r="U1518" s="6">
        <v>1</v>
      </c>
      <c r="V1518" s="6">
        <v>0</v>
      </c>
      <c r="W1518" s="6">
        <v>0</v>
      </c>
      <c r="X1518" s="6">
        <v>0</v>
      </c>
      <c r="Y1518" s="7">
        <v>0</v>
      </c>
      <c r="Z1518" s="7">
        <v>0</v>
      </c>
      <c r="AA1518" s="8">
        <v>0</v>
      </c>
      <c r="AB1518" s="8">
        <v>0</v>
      </c>
      <c r="AC1518" s="8">
        <v>0</v>
      </c>
      <c r="AD1518" s="8">
        <v>0</v>
      </c>
      <c r="AE1518" s="8">
        <v>0</v>
      </c>
      <c r="AF1518" s="8">
        <v>0</v>
      </c>
      <c r="AK1518" s="9">
        <f>LEN(H1518)</f>
        <v>12</v>
      </c>
      <c r="AL1518" s="9">
        <f>SUM(R1518:X1518)</f>
        <v>1</v>
      </c>
      <c r="AM1518" s="3" t="b">
        <f>IF(R1518,1)</f>
        <v>0</v>
      </c>
      <c r="AN1518" s="3" t="b">
        <f>IF(S1518,1)</f>
        <v>0</v>
      </c>
      <c r="AO1518" s="3" t="b">
        <f>IF(T1518,1)</f>
        <v>0</v>
      </c>
      <c r="AP1518" s="3">
        <f>IF(U1518,1)</f>
        <v>1</v>
      </c>
      <c r="AQ1518" s="3" t="b">
        <f>IF(V1518,1)</f>
        <v>0</v>
      </c>
      <c r="AR1518" s="3" t="b">
        <f>IF(W1518,1)</f>
        <v>0</v>
      </c>
      <c r="AS1518" s="3" t="b">
        <f>IF(X1518,1)</f>
        <v>0</v>
      </c>
      <c r="AT1518" s="3">
        <f>SUM(AM1518:AS1518)</f>
        <v>1</v>
      </c>
      <c r="AU1518" s="10" t="b">
        <f>IF(R1518,1)</f>
        <v>0</v>
      </c>
      <c r="AV1518" s="10" t="b">
        <f>IF(S1518,2)</f>
        <v>0</v>
      </c>
      <c r="AW1518" s="10" t="b">
        <f>IF(T1518,3)</f>
        <v>0</v>
      </c>
      <c r="AX1518" s="10">
        <f>IF(U1518,4)</f>
        <v>4</v>
      </c>
      <c r="AY1518" s="10" t="b">
        <f>IF(V1518,5)</f>
        <v>0</v>
      </c>
      <c r="AZ1518" s="10" t="b">
        <f>IF(W1518,6)</f>
        <v>0</v>
      </c>
      <c r="BA1518" s="10" t="b">
        <f>IF(X1518,7)</f>
        <v>0</v>
      </c>
      <c r="BB1518" s="10">
        <f>MIN(AU1518:BA1518)</f>
        <v>4</v>
      </c>
      <c r="BC1518" s="10">
        <f>MAX(AU1518:BA1518)</f>
        <v>4</v>
      </c>
      <c r="BD1518" s="10">
        <f>IF(AT1518&gt;0,(1+(BC1518-AT1518))-BB1518,-1)</f>
        <v>0</v>
      </c>
      <c r="BE1518" s="44">
        <f>AL1518-AT1518</f>
        <v>0</v>
      </c>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row>
    <row r="1519" spans="1:177" ht="15" customHeight="1">
      <c r="A1519" s="1">
        <v>1518</v>
      </c>
      <c r="B1519" s="1">
        <v>-37.835937191443897</v>
      </c>
      <c r="C1519" s="1">
        <v>144.97980826866501</v>
      </c>
      <c r="D1519" s="1">
        <v>15</v>
      </c>
      <c r="E1519"/>
      <c r="F1519" s="1" t="s">
        <v>40</v>
      </c>
      <c r="G1519" s="1" t="s">
        <v>1750</v>
      </c>
      <c r="H1519" s="2" t="s">
        <v>1760</v>
      </c>
      <c r="I1519" s="4">
        <v>1</v>
      </c>
      <c r="J1519" s="4">
        <v>0</v>
      </c>
      <c r="K1519" s="4">
        <v>0</v>
      </c>
      <c r="L1519" s="4">
        <v>0</v>
      </c>
      <c r="M1519" s="5">
        <v>1</v>
      </c>
      <c r="N1519" s="5">
        <v>0</v>
      </c>
      <c r="O1519" s="5">
        <v>0</v>
      </c>
      <c r="P1519" s="5">
        <v>0</v>
      </c>
      <c r="Q1519" s="5">
        <v>0</v>
      </c>
      <c r="R1519" s="6">
        <v>0</v>
      </c>
      <c r="S1519" s="6">
        <v>0</v>
      </c>
      <c r="T1519" s="6">
        <v>0</v>
      </c>
      <c r="U1519" s="6">
        <v>1</v>
      </c>
      <c r="V1519" s="6">
        <v>0</v>
      </c>
      <c r="W1519" s="6">
        <v>0</v>
      </c>
      <c r="X1519" s="6">
        <v>0</v>
      </c>
      <c r="Y1519" s="7">
        <v>0</v>
      </c>
      <c r="Z1519" s="7">
        <v>0</v>
      </c>
      <c r="AA1519" s="8">
        <v>0</v>
      </c>
      <c r="AB1519" s="8">
        <v>0</v>
      </c>
      <c r="AC1519" s="8">
        <v>0</v>
      </c>
      <c r="AD1519" s="8">
        <v>0</v>
      </c>
      <c r="AE1519" s="8">
        <v>0</v>
      </c>
      <c r="AF1519" s="8">
        <v>0</v>
      </c>
      <c r="AK1519" s="9">
        <f>LEN(H1519)</f>
        <v>7</v>
      </c>
      <c r="AL1519" s="9">
        <f>SUM(R1519:X1519)</f>
        <v>1</v>
      </c>
      <c r="AM1519" s="3" t="b">
        <f>IF(R1519,1)</f>
        <v>0</v>
      </c>
      <c r="AN1519" s="3" t="b">
        <f>IF(S1519,1)</f>
        <v>0</v>
      </c>
      <c r="AO1519" s="3" t="b">
        <f>IF(T1519,1)</f>
        <v>0</v>
      </c>
      <c r="AP1519" s="3">
        <f>IF(U1519,1)</f>
        <v>1</v>
      </c>
      <c r="AQ1519" s="3" t="b">
        <f>IF(V1519,1)</f>
        <v>0</v>
      </c>
      <c r="AR1519" s="3" t="b">
        <f>IF(W1519,1)</f>
        <v>0</v>
      </c>
      <c r="AS1519" s="3" t="b">
        <f>IF(X1519,1)</f>
        <v>0</v>
      </c>
      <c r="AT1519" s="3">
        <f>SUM(AM1519:AS1519)</f>
        <v>1</v>
      </c>
      <c r="AU1519" s="10" t="b">
        <f>IF(R1519,1)</f>
        <v>0</v>
      </c>
      <c r="AV1519" s="10" t="b">
        <f>IF(S1519,2)</f>
        <v>0</v>
      </c>
      <c r="AW1519" s="10" t="b">
        <f>IF(T1519,3)</f>
        <v>0</v>
      </c>
      <c r="AX1519" s="10">
        <f>IF(U1519,4)</f>
        <v>4</v>
      </c>
      <c r="AY1519" s="10" t="b">
        <f>IF(V1519,5)</f>
        <v>0</v>
      </c>
      <c r="AZ1519" s="10" t="b">
        <f>IF(W1519,6)</f>
        <v>0</v>
      </c>
      <c r="BA1519" s="10" t="b">
        <f>IF(X1519,7)</f>
        <v>0</v>
      </c>
      <c r="BB1519" s="10">
        <f>MIN(AU1519:BA1519)</f>
        <v>4</v>
      </c>
      <c r="BC1519" s="10">
        <f>MAX(AU1519:BA1519)</f>
        <v>4</v>
      </c>
      <c r="BD1519" s="10">
        <f>IF(AT1519&gt;0,(1+(BC1519-AT1519))-BB1519,-1)</f>
        <v>0</v>
      </c>
      <c r="BE1519" s="44">
        <f>AL1519-AT1519</f>
        <v>0</v>
      </c>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row>
    <row r="1520" spans="1:177" ht="15" customHeight="1">
      <c r="A1520" s="1">
        <v>1519</v>
      </c>
      <c r="B1520" s="1">
        <v>-37.816174768910102</v>
      </c>
      <c r="C1520" s="1">
        <v>145.003368792651</v>
      </c>
      <c r="D1520" s="1">
        <v>15</v>
      </c>
      <c r="E1520"/>
      <c r="F1520" s="1" t="s">
        <v>40</v>
      </c>
      <c r="G1520" s="1" t="s">
        <v>1750</v>
      </c>
      <c r="H1520" s="2" t="s">
        <v>1761</v>
      </c>
      <c r="I1520" s="4">
        <v>1</v>
      </c>
      <c r="J1520" s="4">
        <v>0</v>
      </c>
      <c r="K1520" s="4">
        <v>0</v>
      </c>
      <c r="L1520" s="4">
        <v>0</v>
      </c>
      <c r="M1520" s="5">
        <v>1</v>
      </c>
      <c r="N1520" s="5">
        <v>0</v>
      </c>
      <c r="O1520" s="5">
        <v>0</v>
      </c>
      <c r="P1520" s="5">
        <v>0</v>
      </c>
      <c r="Q1520" s="5">
        <v>0</v>
      </c>
      <c r="R1520" s="6">
        <v>0</v>
      </c>
      <c r="S1520" s="6">
        <v>0</v>
      </c>
      <c r="T1520" s="6">
        <v>0</v>
      </c>
      <c r="U1520" s="6">
        <v>1</v>
      </c>
      <c r="V1520" s="6">
        <v>0</v>
      </c>
      <c r="W1520" s="6">
        <v>0</v>
      </c>
      <c r="X1520" s="6">
        <v>0</v>
      </c>
      <c r="Y1520" s="7">
        <v>0</v>
      </c>
      <c r="Z1520" s="7">
        <v>0</v>
      </c>
      <c r="AA1520" s="8">
        <v>0</v>
      </c>
      <c r="AB1520" s="8">
        <v>0</v>
      </c>
      <c r="AC1520" s="8">
        <v>0</v>
      </c>
      <c r="AD1520" s="8">
        <v>0</v>
      </c>
      <c r="AE1520" s="8">
        <v>0</v>
      </c>
      <c r="AF1520" s="8">
        <v>0</v>
      </c>
      <c r="AK1520" s="9">
        <f>LEN(H1520)</f>
        <v>14</v>
      </c>
      <c r="AL1520" s="9">
        <f>SUM(R1520:X1520)</f>
        <v>1</v>
      </c>
      <c r="AM1520" s="3" t="b">
        <f>IF(R1520,1)</f>
        <v>0</v>
      </c>
      <c r="AN1520" s="3" t="b">
        <f>IF(S1520,1)</f>
        <v>0</v>
      </c>
      <c r="AO1520" s="3" t="b">
        <f>IF(T1520,1)</f>
        <v>0</v>
      </c>
      <c r="AP1520" s="3">
        <f>IF(U1520,1)</f>
        <v>1</v>
      </c>
      <c r="AQ1520" s="3" t="b">
        <f>IF(V1520,1)</f>
        <v>0</v>
      </c>
      <c r="AR1520" s="3" t="b">
        <f>IF(W1520,1)</f>
        <v>0</v>
      </c>
      <c r="AS1520" s="3" t="b">
        <f>IF(X1520,1)</f>
        <v>0</v>
      </c>
      <c r="AT1520" s="3">
        <f>SUM(AM1520:AS1520)</f>
        <v>1</v>
      </c>
      <c r="AU1520" s="10" t="b">
        <f>IF(R1520,1)</f>
        <v>0</v>
      </c>
      <c r="AV1520" s="10" t="b">
        <f>IF(S1520,2)</f>
        <v>0</v>
      </c>
      <c r="AW1520" s="10" t="b">
        <f>IF(T1520,3)</f>
        <v>0</v>
      </c>
      <c r="AX1520" s="10">
        <f>IF(U1520,4)</f>
        <v>4</v>
      </c>
      <c r="AY1520" s="10" t="b">
        <f>IF(V1520,5)</f>
        <v>0</v>
      </c>
      <c r="AZ1520" s="10" t="b">
        <f>IF(W1520,6)</f>
        <v>0</v>
      </c>
      <c r="BA1520" s="10" t="b">
        <f>IF(X1520,7)</f>
        <v>0</v>
      </c>
      <c r="BB1520" s="10">
        <f>MIN(AU1520:BA1520)</f>
        <v>4</v>
      </c>
      <c r="BC1520" s="10">
        <f>MAX(AU1520:BA1520)</f>
        <v>4</v>
      </c>
      <c r="BD1520" s="10">
        <f>IF(AT1520&gt;0,(1+(BC1520-AT1520))-BB1520,-1)</f>
        <v>0</v>
      </c>
      <c r="BE1520" s="44">
        <f>AL1520-AT1520</f>
        <v>0</v>
      </c>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row>
    <row r="1521" spans="1:177" ht="15" customHeight="1">
      <c r="A1521" s="1">
        <v>1520</v>
      </c>
      <c r="B1521" s="1">
        <v>-37.8298700466827</v>
      </c>
      <c r="C1521" s="1">
        <v>144.99195331108399</v>
      </c>
      <c r="D1521" s="1">
        <v>15</v>
      </c>
      <c r="E1521"/>
      <c r="F1521" s="1" t="s">
        <v>40</v>
      </c>
      <c r="G1521" s="1" t="s">
        <v>1750</v>
      </c>
      <c r="H1521" s="2" t="s">
        <v>1762</v>
      </c>
      <c r="I1521" s="4">
        <v>1</v>
      </c>
      <c r="J1521" s="4">
        <v>0</v>
      </c>
      <c r="K1521" s="4">
        <v>0</v>
      </c>
      <c r="L1521" s="4">
        <v>0</v>
      </c>
      <c r="M1521" s="5">
        <v>1</v>
      </c>
      <c r="N1521" s="5">
        <v>0</v>
      </c>
      <c r="O1521" s="5">
        <v>0</v>
      </c>
      <c r="P1521" s="5">
        <v>0</v>
      </c>
      <c r="Q1521" s="5">
        <v>0</v>
      </c>
      <c r="R1521" s="6">
        <v>0</v>
      </c>
      <c r="S1521" s="6">
        <v>0</v>
      </c>
      <c r="T1521" s="6">
        <v>0</v>
      </c>
      <c r="U1521" s="6">
        <v>1</v>
      </c>
      <c r="V1521" s="6">
        <v>0</v>
      </c>
      <c r="W1521" s="6">
        <v>0</v>
      </c>
      <c r="X1521" s="6">
        <v>0</v>
      </c>
      <c r="Y1521" s="7">
        <v>0</v>
      </c>
      <c r="Z1521" s="7">
        <v>0</v>
      </c>
      <c r="AA1521" s="8">
        <v>0</v>
      </c>
      <c r="AB1521" s="8">
        <v>0</v>
      </c>
      <c r="AC1521" s="8">
        <v>0</v>
      </c>
      <c r="AD1521" s="8">
        <v>0</v>
      </c>
      <c r="AE1521" s="8">
        <v>0</v>
      </c>
      <c r="AF1521" s="8">
        <v>0</v>
      </c>
      <c r="AK1521" s="9">
        <f>LEN(H1521)</f>
        <v>10</v>
      </c>
      <c r="AL1521" s="9">
        <f>SUM(R1521:X1521)</f>
        <v>1</v>
      </c>
      <c r="AM1521" s="3" t="b">
        <f>IF(R1521,1)</f>
        <v>0</v>
      </c>
      <c r="AN1521" s="3" t="b">
        <f>IF(S1521,1)</f>
        <v>0</v>
      </c>
      <c r="AO1521" s="3" t="b">
        <f>IF(T1521,1)</f>
        <v>0</v>
      </c>
      <c r="AP1521" s="3">
        <f>IF(U1521,1)</f>
        <v>1</v>
      </c>
      <c r="AQ1521" s="3" t="b">
        <f>IF(V1521,1)</f>
        <v>0</v>
      </c>
      <c r="AR1521" s="3" t="b">
        <f>IF(W1521,1)</f>
        <v>0</v>
      </c>
      <c r="AS1521" s="3" t="b">
        <f>IF(X1521,1)</f>
        <v>0</v>
      </c>
      <c r="AT1521" s="3">
        <f>SUM(AM1521:AS1521)</f>
        <v>1</v>
      </c>
      <c r="AU1521" s="10" t="b">
        <f>IF(R1521,1)</f>
        <v>0</v>
      </c>
      <c r="AV1521" s="10" t="b">
        <f>IF(S1521,2)</f>
        <v>0</v>
      </c>
      <c r="AW1521" s="10" t="b">
        <f>IF(T1521,3)</f>
        <v>0</v>
      </c>
      <c r="AX1521" s="10">
        <f>IF(U1521,4)</f>
        <v>4</v>
      </c>
      <c r="AY1521" s="10" t="b">
        <f>IF(V1521,5)</f>
        <v>0</v>
      </c>
      <c r="AZ1521" s="10" t="b">
        <f>IF(W1521,6)</f>
        <v>0</v>
      </c>
      <c r="BA1521" s="10" t="b">
        <f>IF(X1521,7)</f>
        <v>0</v>
      </c>
      <c r="BB1521" s="10">
        <f>MIN(AU1521:BA1521)</f>
        <v>4</v>
      </c>
      <c r="BC1521" s="10">
        <f>MAX(AU1521:BA1521)</f>
        <v>4</v>
      </c>
      <c r="BD1521" s="10">
        <f>IF(AT1521&gt;0,(1+(BC1521-AT1521))-BB1521,-1)</f>
        <v>0</v>
      </c>
      <c r="BE1521" s="44">
        <f>AL1521-AT1521</f>
        <v>0</v>
      </c>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row>
    <row r="1522" spans="1:177" ht="15" customHeight="1">
      <c r="A1522" s="1">
        <v>1521</v>
      </c>
      <c r="B1522" s="1">
        <v>-37.828079613153101</v>
      </c>
      <c r="C1522" s="1">
        <v>144.98142229938699</v>
      </c>
      <c r="D1522" s="1">
        <v>15</v>
      </c>
      <c r="E1522"/>
      <c r="F1522" s="1" t="s">
        <v>40</v>
      </c>
      <c r="G1522" s="1" t="s">
        <v>1750</v>
      </c>
      <c r="H1522" s="2" t="s">
        <v>1763</v>
      </c>
      <c r="I1522" s="4">
        <v>0</v>
      </c>
      <c r="J1522" s="4">
        <v>0</v>
      </c>
      <c r="K1522" s="4">
        <v>0</v>
      </c>
      <c r="L1522" s="4">
        <v>1</v>
      </c>
      <c r="M1522" s="5">
        <v>0</v>
      </c>
      <c r="N1522" s="5">
        <v>0</v>
      </c>
      <c r="O1522" s="5">
        <v>0</v>
      </c>
      <c r="P1522" s="5">
        <v>0</v>
      </c>
      <c r="Q1522" s="5">
        <v>0</v>
      </c>
      <c r="R1522" s="6">
        <v>0</v>
      </c>
      <c r="S1522" s="6">
        <v>0</v>
      </c>
      <c r="T1522" s="6">
        <v>0</v>
      </c>
      <c r="U1522" s="6">
        <v>0</v>
      </c>
      <c r="V1522" s="6">
        <v>0</v>
      </c>
      <c r="W1522" s="6">
        <v>0</v>
      </c>
      <c r="X1522" s="6">
        <v>0</v>
      </c>
      <c r="Y1522" s="7">
        <v>0</v>
      </c>
      <c r="Z1522" s="7">
        <v>0</v>
      </c>
      <c r="AA1522" s="8">
        <v>0</v>
      </c>
      <c r="AB1522" s="8">
        <v>0</v>
      </c>
      <c r="AC1522" s="8">
        <v>0</v>
      </c>
      <c r="AD1522" s="8">
        <v>0</v>
      </c>
      <c r="AE1522" s="8">
        <v>0</v>
      </c>
      <c r="AF1522" s="8">
        <v>0</v>
      </c>
      <c r="AK1522" s="9">
        <f>LEN(H1522)</f>
        <v>16</v>
      </c>
      <c r="AL1522" s="9">
        <f>SUM(R1522:X1522)</f>
        <v>0</v>
      </c>
      <c r="AM1522" s="3" t="b">
        <f>IF(R1522,1)</f>
        <v>0</v>
      </c>
      <c r="AN1522" s="3" t="b">
        <f>IF(S1522,1)</f>
        <v>0</v>
      </c>
      <c r="AO1522" s="3" t="b">
        <f>IF(T1522,1)</f>
        <v>0</v>
      </c>
      <c r="AP1522" s="3" t="b">
        <f>IF(U1522,1)</f>
        <v>0</v>
      </c>
      <c r="AQ1522" s="3" t="b">
        <f>IF(V1522,1)</f>
        <v>0</v>
      </c>
      <c r="AR1522" s="3" t="b">
        <f>IF(W1522,1)</f>
        <v>0</v>
      </c>
      <c r="AS1522" s="3" t="b">
        <f>IF(X1522,1)</f>
        <v>0</v>
      </c>
      <c r="AT1522" s="3">
        <f>SUM(AM1522:AS1522)</f>
        <v>0</v>
      </c>
      <c r="AU1522" s="10" t="b">
        <f>IF(R1522,1)</f>
        <v>0</v>
      </c>
      <c r="AV1522" s="10" t="b">
        <f>IF(S1522,2)</f>
        <v>0</v>
      </c>
      <c r="AW1522" s="10" t="b">
        <f>IF(T1522,3)</f>
        <v>0</v>
      </c>
      <c r="AX1522" s="10" t="b">
        <f>IF(U1522,4)</f>
        <v>0</v>
      </c>
      <c r="AY1522" s="10" t="b">
        <f>IF(V1522,5)</f>
        <v>0</v>
      </c>
      <c r="AZ1522" s="10" t="b">
        <f>IF(W1522,6)</f>
        <v>0</v>
      </c>
      <c r="BA1522" s="10" t="b">
        <f>IF(X1522,7)</f>
        <v>0</v>
      </c>
      <c r="BB1522" s="10">
        <f>MIN(AU1522:BA1522)</f>
        <v>0</v>
      </c>
      <c r="BC1522" s="10">
        <f>MAX(AU1522:BA1522)</f>
        <v>0</v>
      </c>
      <c r="BD1522" s="10">
        <f>IF(AT1522&gt;0,(1+(BC1522-AT1522))-BB1522,-1)</f>
        <v>-1</v>
      </c>
      <c r="BE1522" s="44">
        <f>AL1522-AT1522</f>
        <v>0</v>
      </c>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row>
    <row r="1523" spans="1:177" ht="15" customHeight="1">
      <c r="A1523" s="1">
        <v>1522</v>
      </c>
      <c r="B1523" s="1">
        <v>-38.044398259071698</v>
      </c>
      <c r="C1523" s="1">
        <v>145.33915745826201</v>
      </c>
      <c r="D1523" s="1">
        <v>15</v>
      </c>
      <c r="E1523"/>
      <c r="F1523" s="1" t="s">
        <v>40</v>
      </c>
      <c r="G1523" s="1" t="s">
        <v>1764</v>
      </c>
      <c r="H1523" s="2" t="s">
        <v>1765</v>
      </c>
      <c r="I1523" s="4">
        <v>0</v>
      </c>
      <c r="J1523" s="4">
        <v>0</v>
      </c>
      <c r="K1523" s="4">
        <v>0</v>
      </c>
      <c r="L1523" s="4">
        <v>1</v>
      </c>
      <c r="M1523" s="5">
        <v>0</v>
      </c>
      <c r="N1523" s="5">
        <v>0</v>
      </c>
      <c r="O1523" s="5">
        <v>0</v>
      </c>
      <c r="P1523" s="5">
        <v>0</v>
      </c>
      <c r="Q1523" s="5">
        <v>0</v>
      </c>
      <c r="R1523" s="6">
        <v>0</v>
      </c>
      <c r="S1523" s="6">
        <v>0</v>
      </c>
      <c r="T1523" s="6">
        <v>0</v>
      </c>
      <c r="U1523" s="6">
        <v>0</v>
      </c>
      <c r="V1523" s="6">
        <v>0</v>
      </c>
      <c r="W1523" s="6">
        <v>0</v>
      </c>
      <c r="X1523" s="6">
        <v>0</v>
      </c>
      <c r="Y1523" s="7">
        <v>0</v>
      </c>
      <c r="Z1523" s="7">
        <v>0</v>
      </c>
      <c r="AA1523" s="8">
        <v>0</v>
      </c>
      <c r="AB1523" s="8">
        <v>0</v>
      </c>
      <c r="AC1523" s="8">
        <v>0</v>
      </c>
      <c r="AD1523" s="8">
        <v>0</v>
      </c>
      <c r="AE1523" s="8">
        <v>0</v>
      </c>
      <c r="AF1523" s="8">
        <v>0</v>
      </c>
      <c r="AK1523" s="9">
        <f>LEN(H1523)</f>
        <v>7</v>
      </c>
      <c r="AL1523" s="9">
        <f>SUM(R1523:X1523)</f>
        <v>0</v>
      </c>
      <c r="AM1523" s="3" t="b">
        <f>IF(R1523,1)</f>
        <v>0</v>
      </c>
      <c r="AN1523" s="3" t="b">
        <f>IF(S1523,1)</f>
        <v>0</v>
      </c>
      <c r="AO1523" s="3" t="b">
        <f>IF(T1523,1)</f>
        <v>0</v>
      </c>
      <c r="AP1523" s="3" t="b">
        <f>IF(U1523,1)</f>
        <v>0</v>
      </c>
      <c r="AQ1523" s="3" t="b">
        <f>IF(V1523,1)</f>
        <v>0</v>
      </c>
      <c r="AR1523" s="3" t="b">
        <f>IF(W1523,1)</f>
        <v>0</v>
      </c>
      <c r="AS1523" s="3" t="b">
        <f>IF(X1523,1)</f>
        <v>0</v>
      </c>
      <c r="AT1523" s="3">
        <f>SUM(AM1523:AS1523)</f>
        <v>0</v>
      </c>
      <c r="AU1523" s="10" t="b">
        <f>IF(R1523,1)</f>
        <v>0</v>
      </c>
      <c r="AV1523" s="10" t="b">
        <f>IF(S1523,2)</f>
        <v>0</v>
      </c>
      <c r="AW1523" s="10" t="b">
        <f>IF(T1523,3)</f>
        <v>0</v>
      </c>
      <c r="AX1523" s="10" t="b">
        <f>IF(U1523,4)</f>
        <v>0</v>
      </c>
      <c r="AY1523" s="10" t="b">
        <f>IF(V1523,5)</f>
        <v>0</v>
      </c>
      <c r="AZ1523" s="10" t="b">
        <f>IF(W1523,6)</f>
        <v>0</v>
      </c>
      <c r="BA1523" s="10" t="b">
        <f>IF(X1523,7)</f>
        <v>0</v>
      </c>
      <c r="BB1523" s="10">
        <f>MIN(AU1523:BA1523)</f>
        <v>0</v>
      </c>
      <c r="BC1523" s="10">
        <f>MAX(AU1523:BA1523)</f>
        <v>0</v>
      </c>
      <c r="BD1523" s="10">
        <f>IF(AT1523&gt;0,(1+(BC1523-AT1523))-BB1523,-1)</f>
        <v>-1</v>
      </c>
      <c r="BE1523" s="44">
        <f>AL1523-AT1523</f>
        <v>0</v>
      </c>
      <c r="BF1523" s="3">
        <v>1</v>
      </c>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row>
    <row r="1524" spans="1:177" ht="15" customHeight="1">
      <c r="A1524" s="1">
        <v>1523</v>
      </c>
      <c r="B1524" s="1">
        <v>-38.0268869920627</v>
      </c>
      <c r="C1524" s="1">
        <v>145.37125663843</v>
      </c>
      <c r="D1524" s="1">
        <v>14</v>
      </c>
      <c r="E1524"/>
      <c r="F1524" s="1" t="s">
        <v>40</v>
      </c>
      <c r="G1524" s="1" t="s">
        <v>1764</v>
      </c>
      <c r="H1524" s="2" t="s">
        <v>1766</v>
      </c>
      <c r="I1524" s="4">
        <v>1</v>
      </c>
      <c r="J1524" s="4">
        <v>0</v>
      </c>
      <c r="K1524" s="4">
        <v>0</v>
      </c>
      <c r="L1524" s="4">
        <v>0</v>
      </c>
      <c r="M1524" s="5">
        <v>1</v>
      </c>
      <c r="N1524" s="5">
        <v>0</v>
      </c>
      <c r="O1524" s="5">
        <v>0</v>
      </c>
      <c r="P1524" s="5">
        <v>0</v>
      </c>
      <c r="Q1524" s="5">
        <v>0</v>
      </c>
      <c r="R1524" s="6">
        <v>0</v>
      </c>
      <c r="S1524" s="6">
        <v>0</v>
      </c>
      <c r="T1524" s="6">
        <v>0</v>
      </c>
      <c r="U1524" s="6">
        <v>1</v>
      </c>
      <c r="V1524" s="6">
        <v>0</v>
      </c>
      <c r="W1524" s="6">
        <v>0</v>
      </c>
      <c r="X1524" s="6">
        <v>0</v>
      </c>
      <c r="Y1524" s="7">
        <v>0</v>
      </c>
      <c r="Z1524" s="7">
        <v>0</v>
      </c>
      <c r="AA1524" s="8">
        <v>0</v>
      </c>
      <c r="AB1524" s="8">
        <v>0</v>
      </c>
      <c r="AC1524" s="8">
        <v>0</v>
      </c>
      <c r="AD1524" s="8">
        <v>0</v>
      </c>
      <c r="AE1524" s="8">
        <v>0</v>
      </c>
      <c r="AF1524" s="8">
        <v>0</v>
      </c>
      <c r="AJ1524" s="9" t="s">
        <v>4447</v>
      </c>
      <c r="AK1524" s="9">
        <f>LEN(H1524)</f>
        <v>12</v>
      </c>
      <c r="AL1524" s="9">
        <f>SUM(R1524:X1524)</f>
        <v>1</v>
      </c>
      <c r="AM1524" s="3" t="b">
        <f>IF(R1524,1)</f>
        <v>0</v>
      </c>
      <c r="AN1524" s="3" t="b">
        <f>IF(S1524,1)</f>
        <v>0</v>
      </c>
      <c r="AO1524" s="3" t="b">
        <f>IF(T1524,1)</f>
        <v>0</v>
      </c>
      <c r="AP1524" s="3">
        <f>IF(U1524,1)</f>
        <v>1</v>
      </c>
      <c r="AQ1524" s="3" t="b">
        <f>IF(V1524,1)</f>
        <v>0</v>
      </c>
      <c r="AR1524" s="3" t="b">
        <f>IF(W1524,1)</f>
        <v>0</v>
      </c>
      <c r="AS1524" s="3" t="b">
        <f>IF(X1524,1)</f>
        <v>0</v>
      </c>
      <c r="AT1524" s="3">
        <f>SUM(AM1524:AS1524)</f>
        <v>1</v>
      </c>
      <c r="AU1524" s="10" t="b">
        <f>IF(R1524,1)</f>
        <v>0</v>
      </c>
      <c r="AV1524" s="10" t="b">
        <f>IF(S1524,2)</f>
        <v>0</v>
      </c>
      <c r="AW1524" s="10" t="b">
        <f>IF(T1524,3)</f>
        <v>0</v>
      </c>
      <c r="AX1524" s="10">
        <f>IF(U1524,4)</f>
        <v>4</v>
      </c>
      <c r="AY1524" s="10" t="b">
        <f>IF(V1524,5)</f>
        <v>0</v>
      </c>
      <c r="AZ1524" s="10" t="b">
        <f>IF(W1524,6)</f>
        <v>0</v>
      </c>
      <c r="BA1524" s="10" t="b">
        <f>IF(X1524,7)</f>
        <v>0</v>
      </c>
      <c r="BB1524" s="10">
        <f>MIN(AU1524:BA1524)</f>
        <v>4</v>
      </c>
      <c r="BC1524" s="10">
        <f>MAX(AU1524:BA1524)</f>
        <v>4</v>
      </c>
      <c r="BD1524" s="10">
        <f>IF(AT1524&gt;0,(1+(BC1524-AT1524))-BB1524,-1)</f>
        <v>0</v>
      </c>
      <c r="BE1524" s="44">
        <f>AL1524-AT1524</f>
        <v>0</v>
      </c>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row>
    <row r="1525" spans="1:177" ht="15" customHeight="1">
      <c r="A1525" s="1">
        <v>1524</v>
      </c>
      <c r="B1525" s="1">
        <v>-37.998327837337499</v>
      </c>
      <c r="C1525" s="1">
        <v>145.314643442358</v>
      </c>
      <c r="D1525" s="1">
        <v>15</v>
      </c>
      <c r="E1525"/>
      <c r="F1525" s="1" t="s">
        <v>40</v>
      </c>
      <c r="G1525" s="1" t="s">
        <v>1764</v>
      </c>
      <c r="H1525" s="2" t="s">
        <v>1767</v>
      </c>
      <c r="I1525" s="4">
        <v>1</v>
      </c>
      <c r="J1525" s="4">
        <v>0</v>
      </c>
      <c r="K1525" s="4">
        <v>0</v>
      </c>
      <c r="L1525" s="4">
        <v>0</v>
      </c>
      <c r="M1525" s="5">
        <v>1</v>
      </c>
      <c r="N1525" s="5">
        <v>0</v>
      </c>
      <c r="O1525" s="5">
        <v>0</v>
      </c>
      <c r="P1525" s="5">
        <v>0</v>
      </c>
      <c r="Q1525" s="5">
        <v>0</v>
      </c>
      <c r="R1525" s="6">
        <v>0</v>
      </c>
      <c r="S1525" s="6">
        <v>0</v>
      </c>
      <c r="T1525" s="6">
        <v>0</v>
      </c>
      <c r="U1525" s="6">
        <v>1</v>
      </c>
      <c r="V1525" s="6">
        <v>0</v>
      </c>
      <c r="W1525" s="6">
        <v>0</v>
      </c>
      <c r="X1525" s="6">
        <v>0</v>
      </c>
      <c r="Y1525" s="7">
        <v>0</v>
      </c>
      <c r="Z1525" s="7">
        <v>0</v>
      </c>
      <c r="AA1525" s="8">
        <v>0</v>
      </c>
      <c r="AB1525" s="8">
        <v>0</v>
      </c>
      <c r="AC1525" s="8">
        <v>0</v>
      </c>
      <c r="AD1525" s="8">
        <v>0</v>
      </c>
      <c r="AE1525" s="8">
        <v>0</v>
      </c>
      <c r="AF1525" s="8">
        <v>0</v>
      </c>
      <c r="AJ1525" s="9" t="s">
        <v>4564</v>
      </c>
      <c r="AK1525" s="9">
        <f>LEN(H1525)</f>
        <v>4</v>
      </c>
      <c r="AL1525" s="9">
        <f>SUM(R1525:X1525)</f>
        <v>1</v>
      </c>
      <c r="AM1525" s="3" t="b">
        <f>IF(R1525,1)</f>
        <v>0</v>
      </c>
      <c r="AN1525" s="3" t="b">
        <f>IF(S1525,1)</f>
        <v>0</v>
      </c>
      <c r="AO1525" s="3" t="b">
        <f>IF(T1525,1)</f>
        <v>0</v>
      </c>
      <c r="AP1525" s="3">
        <f>IF(U1525,1)</f>
        <v>1</v>
      </c>
      <c r="AQ1525" s="3" t="b">
        <f>IF(V1525,1)</f>
        <v>0</v>
      </c>
      <c r="AR1525" s="3" t="b">
        <f>IF(W1525,1)</f>
        <v>0</v>
      </c>
      <c r="AS1525" s="3" t="b">
        <f>IF(X1525,1)</f>
        <v>0</v>
      </c>
      <c r="AT1525" s="3">
        <f>SUM(AM1525:AS1525)</f>
        <v>1</v>
      </c>
      <c r="AU1525" s="10" t="b">
        <f>IF(R1525,1)</f>
        <v>0</v>
      </c>
      <c r="AV1525" s="10" t="b">
        <f>IF(S1525,2)</f>
        <v>0</v>
      </c>
      <c r="AW1525" s="10" t="b">
        <f>IF(T1525,3)</f>
        <v>0</v>
      </c>
      <c r="AX1525" s="10">
        <f>IF(U1525,4)</f>
        <v>4</v>
      </c>
      <c r="AY1525" s="10" t="b">
        <f>IF(V1525,5)</f>
        <v>0</v>
      </c>
      <c r="AZ1525" s="10" t="b">
        <f>IF(W1525,6)</f>
        <v>0</v>
      </c>
      <c r="BA1525" s="10" t="b">
        <f>IF(X1525,7)</f>
        <v>0</v>
      </c>
      <c r="BB1525" s="10">
        <f>MIN(AU1525:BA1525)</f>
        <v>4</v>
      </c>
      <c r="BC1525" s="10">
        <f>MAX(AU1525:BA1525)</f>
        <v>4</v>
      </c>
      <c r="BD1525" s="10">
        <f>IF(AT1525&gt;0,(1+(BC1525-AT1525))-BB1525,-1)</f>
        <v>0</v>
      </c>
      <c r="BE1525" s="44">
        <f>AL1525-AT1525</f>
        <v>0</v>
      </c>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row>
    <row r="1526" spans="1:177" ht="15" customHeight="1">
      <c r="A1526" s="1">
        <v>1525</v>
      </c>
      <c r="B1526" s="1">
        <v>-38.0063762043347</v>
      </c>
      <c r="C1526" s="1">
        <v>145.304901659216</v>
      </c>
      <c r="D1526" s="1">
        <v>15</v>
      </c>
      <c r="E1526"/>
      <c r="F1526" s="1" t="s">
        <v>40</v>
      </c>
      <c r="G1526" s="1" t="s">
        <v>1764</v>
      </c>
      <c r="H1526" s="2" t="s">
        <v>1768</v>
      </c>
      <c r="I1526" s="4">
        <v>0</v>
      </c>
      <c r="J1526" s="4">
        <v>0</v>
      </c>
      <c r="K1526" s="4">
        <v>0</v>
      </c>
      <c r="L1526" s="4">
        <v>99</v>
      </c>
      <c r="M1526" s="5">
        <v>0</v>
      </c>
      <c r="N1526" s="5">
        <v>0</v>
      </c>
      <c r="O1526" s="5">
        <v>0</v>
      </c>
      <c r="P1526" s="5">
        <v>0</v>
      </c>
      <c r="Q1526" s="5">
        <v>0</v>
      </c>
      <c r="R1526" s="6">
        <v>0</v>
      </c>
      <c r="S1526" s="6">
        <v>0</v>
      </c>
      <c r="T1526" s="6">
        <v>0</v>
      </c>
      <c r="U1526" s="6">
        <v>0</v>
      </c>
      <c r="V1526" s="6">
        <v>0</v>
      </c>
      <c r="W1526" s="6">
        <v>0</v>
      </c>
      <c r="X1526" s="6">
        <v>0</v>
      </c>
      <c r="Y1526" s="7">
        <v>0</v>
      </c>
      <c r="Z1526" s="7">
        <v>0</v>
      </c>
      <c r="AA1526" s="8">
        <v>0</v>
      </c>
      <c r="AB1526" s="8">
        <v>0</v>
      </c>
      <c r="AC1526" s="8">
        <v>0</v>
      </c>
      <c r="AD1526" s="8">
        <v>0</v>
      </c>
      <c r="AE1526" s="8">
        <v>0</v>
      </c>
      <c r="AF1526" s="8">
        <v>0</v>
      </c>
      <c r="AK1526" s="9">
        <f>LEN(H1526)</f>
        <v>1</v>
      </c>
      <c r="AL1526" s="9">
        <f>SUM(R1526:X1526)</f>
        <v>0</v>
      </c>
      <c r="AM1526" s="3" t="b">
        <f>IF(R1526,1)</f>
        <v>0</v>
      </c>
      <c r="AN1526" s="3" t="b">
        <f>IF(S1526,1)</f>
        <v>0</v>
      </c>
      <c r="AO1526" s="3" t="b">
        <f>IF(T1526,1)</f>
        <v>0</v>
      </c>
      <c r="AP1526" s="3" t="b">
        <f>IF(U1526,1)</f>
        <v>0</v>
      </c>
      <c r="AQ1526" s="3" t="b">
        <f>IF(V1526,1)</f>
        <v>0</v>
      </c>
      <c r="AR1526" s="3" t="b">
        <f>IF(W1526,1)</f>
        <v>0</v>
      </c>
      <c r="AS1526" s="3" t="b">
        <f>IF(X1526,1)</f>
        <v>0</v>
      </c>
      <c r="AT1526" s="3">
        <f>SUM(AM1526:AS1526)</f>
        <v>0</v>
      </c>
      <c r="AU1526" s="10" t="b">
        <f>IF(R1526,1)</f>
        <v>0</v>
      </c>
      <c r="AV1526" s="10" t="b">
        <f>IF(S1526,2)</f>
        <v>0</v>
      </c>
      <c r="AW1526" s="10" t="b">
        <f>IF(T1526,3)</f>
        <v>0</v>
      </c>
      <c r="AX1526" s="10" t="b">
        <f>IF(U1526,4)</f>
        <v>0</v>
      </c>
      <c r="AY1526" s="10" t="b">
        <f>IF(V1526,5)</f>
        <v>0</v>
      </c>
      <c r="AZ1526" s="10" t="b">
        <f>IF(W1526,6)</f>
        <v>0</v>
      </c>
      <c r="BA1526" s="10" t="b">
        <f>IF(X1526,7)</f>
        <v>0</v>
      </c>
      <c r="BB1526" s="10">
        <f>MIN(AU1526:BA1526)</f>
        <v>0</v>
      </c>
      <c r="BC1526" s="10">
        <f>MAX(AU1526:BA1526)</f>
        <v>0</v>
      </c>
      <c r="BD1526" s="10">
        <f>IF(AT1526&gt;0,(1+(BC1526-AT1526))-BB1526,-1)</f>
        <v>-1</v>
      </c>
      <c r="BE1526" s="44">
        <f>AL1526-AT1526</f>
        <v>0</v>
      </c>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row>
    <row r="1527" spans="1:177" ht="15" customHeight="1">
      <c r="A1527" s="1">
        <v>1526</v>
      </c>
      <c r="B1527" s="1">
        <v>-38.014254632240601</v>
      </c>
      <c r="C1527" s="1">
        <v>145.306146204199</v>
      </c>
      <c r="D1527" s="1">
        <v>15</v>
      </c>
      <c r="E1527"/>
      <c r="F1527" s="1" t="s">
        <v>40</v>
      </c>
      <c r="G1527" s="1" t="s">
        <v>1764</v>
      </c>
      <c r="H1527" s="2" t="s">
        <v>1769</v>
      </c>
      <c r="I1527" s="4">
        <v>1</v>
      </c>
      <c r="J1527" s="4">
        <v>0</v>
      </c>
      <c r="K1527" s="4">
        <v>0</v>
      </c>
      <c r="L1527" s="4">
        <v>0</v>
      </c>
      <c r="M1527" s="5">
        <v>1</v>
      </c>
      <c r="N1527" s="5">
        <v>0</v>
      </c>
      <c r="O1527" s="5">
        <v>0</v>
      </c>
      <c r="P1527" s="5">
        <v>0</v>
      </c>
      <c r="Q1527" s="5">
        <v>0</v>
      </c>
      <c r="R1527" s="6">
        <v>0</v>
      </c>
      <c r="S1527" s="6">
        <v>0</v>
      </c>
      <c r="T1527" s="6">
        <v>0</v>
      </c>
      <c r="U1527" s="6">
        <v>1</v>
      </c>
      <c r="V1527" s="6">
        <v>0</v>
      </c>
      <c r="W1527" s="6">
        <v>0</v>
      </c>
      <c r="X1527" s="6">
        <v>0</v>
      </c>
      <c r="Y1527" s="7">
        <v>0</v>
      </c>
      <c r="Z1527" s="7">
        <v>0</v>
      </c>
      <c r="AA1527" s="8">
        <v>0</v>
      </c>
      <c r="AB1527" s="8">
        <v>0</v>
      </c>
      <c r="AC1527" s="8">
        <v>0</v>
      </c>
      <c r="AD1527" s="8">
        <v>0</v>
      </c>
      <c r="AE1527" s="8">
        <v>0</v>
      </c>
      <c r="AF1527" s="8">
        <v>0</v>
      </c>
      <c r="AK1527" s="9">
        <f>LEN(H1527)</f>
        <v>11</v>
      </c>
      <c r="AL1527" s="9">
        <f>SUM(R1527:X1527)</f>
        <v>1</v>
      </c>
      <c r="AM1527" s="3" t="b">
        <f>IF(R1527,1)</f>
        <v>0</v>
      </c>
      <c r="AN1527" s="3" t="b">
        <f>IF(S1527,1)</f>
        <v>0</v>
      </c>
      <c r="AO1527" s="3" t="b">
        <f>IF(T1527,1)</f>
        <v>0</v>
      </c>
      <c r="AP1527" s="3">
        <f>IF(U1527,1)</f>
        <v>1</v>
      </c>
      <c r="AQ1527" s="3" t="b">
        <f>IF(V1527,1)</f>
        <v>0</v>
      </c>
      <c r="AR1527" s="3" t="b">
        <f>IF(W1527,1)</f>
        <v>0</v>
      </c>
      <c r="AS1527" s="3" t="b">
        <f>IF(X1527,1)</f>
        <v>0</v>
      </c>
      <c r="AT1527" s="3">
        <f>SUM(AM1527:AS1527)</f>
        <v>1</v>
      </c>
      <c r="AU1527" s="10" t="b">
        <f>IF(R1527,1)</f>
        <v>0</v>
      </c>
      <c r="AV1527" s="10" t="b">
        <f>IF(S1527,2)</f>
        <v>0</v>
      </c>
      <c r="AW1527" s="10" t="b">
        <f>IF(T1527,3)</f>
        <v>0</v>
      </c>
      <c r="AX1527" s="10">
        <f>IF(U1527,4)</f>
        <v>4</v>
      </c>
      <c r="AY1527" s="10" t="b">
        <f>IF(V1527,5)</f>
        <v>0</v>
      </c>
      <c r="AZ1527" s="10" t="b">
        <f>IF(W1527,6)</f>
        <v>0</v>
      </c>
      <c r="BA1527" s="10" t="b">
        <f>IF(X1527,7)</f>
        <v>0</v>
      </c>
      <c r="BB1527" s="10">
        <f>MIN(AU1527:BA1527)</f>
        <v>4</v>
      </c>
      <c r="BC1527" s="10">
        <f>MAX(AU1527:BA1527)</f>
        <v>4</v>
      </c>
      <c r="BD1527" s="10">
        <f>IF(AT1527&gt;0,(1+(BC1527-AT1527))-BB1527,-1)</f>
        <v>0</v>
      </c>
      <c r="BE1527" s="44">
        <f>AL1527-AT1527</f>
        <v>0</v>
      </c>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row>
    <row r="1528" spans="1:177" ht="15" customHeight="1">
      <c r="A1528" s="1">
        <v>1527</v>
      </c>
      <c r="B1528" s="1">
        <v>-38.035352386502403</v>
      </c>
      <c r="C1528" s="1">
        <v>145.30824666781299</v>
      </c>
      <c r="D1528" s="1">
        <v>15</v>
      </c>
      <c r="E1528"/>
      <c r="F1528" s="1" t="s">
        <v>40</v>
      </c>
      <c r="G1528" s="1" t="s">
        <v>1764</v>
      </c>
      <c r="H1528" s="2" t="s">
        <v>1770</v>
      </c>
      <c r="I1528" s="4">
        <v>1</v>
      </c>
      <c r="J1528" s="4">
        <v>0</v>
      </c>
      <c r="K1528" s="4">
        <v>0</v>
      </c>
      <c r="L1528" s="4">
        <v>0</v>
      </c>
      <c r="M1528" s="5">
        <v>1</v>
      </c>
      <c r="N1528" s="5">
        <v>0</v>
      </c>
      <c r="O1528" s="5">
        <v>0</v>
      </c>
      <c r="P1528" s="5">
        <v>0</v>
      </c>
      <c r="Q1528" s="5">
        <v>0</v>
      </c>
      <c r="R1528" s="6">
        <v>0</v>
      </c>
      <c r="S1528" s="6">
        <v>0</v>
      </c>
      <c r="T1528" s="6">
        <v>0</v>
      </c>
      <c r="U1528" s="6">
        <v>1</v>
      </c>
      <c r="V1528" s="6">
        <v>0</v>
      </c>
      <c r="W1528" s="6">
        <v>0</v>
      </c>
      <c r="X1528" s="6">
        <v>0</v>
      </c>
      <c r="Y1528" s="7">
        <v>0</v>
      </c>
      <c r="Z1528" s="7">
        <v>0</v>
      </c>
      <c r="AA1528" s="8">
        <v>0</v>
      </c>
      <c r="AB1528" s="8">
        <v>0</v>
      </c>
      <c r="AC1528" s="8">
        <v>0</v>
      </c>
      <c r="AD1528" s="8">
        <v>0</v>
      </c>
      <c r="AE1528" s="8">
        <v>0</v>
      </c>
      <c r="AF1528" s="8">
        <v>0</v>
      </c>
      <c r="AK1528" s="9">
        <f>LEN(H1528)</f>
        <v>13</v>
      </c>
      <c r="AL1528" s="9">
        <f>SUM(R1528:X1528)</f>
        <v>1</v>
      </c>
      <c r="AM1528" s="3" t="b">
        <f>IF(R1528,1)</f>
        <v>0</v>
      </c>
      <c r="AN1528" s="3" t="b">
        <f>IF(S1528,1)</f>
        <v>0</v>
      </c>
      <c r="AO1528" s="3" t="b">
        <f>IF(T1528,1)</f>
        <v>0</v>
      </c>
      <c r="AP1528" s="3">
        <f>IF(U1528,1)</f>
        <v>1</v>
      </c>
      <c r="AQ1528" s="3" t="b">
        <f>IF(V1528,1)</f>
        <v>0</v>
      </c>
      <c r="AR1528" s="3" t="b">
        <f>IF(W1528,1)</f>
        <v>0</v>
      </c>
      <c r="AS1528" s="3" t="b">
        <f>IF(X1528,1)</f>
        <v>0</v>
      </c>
      <c r="AT1528" s="3">
        <f>SUM(AM1528:AS1528)</f>
        <v>1</v>
      </c>
      <c r="AU1528" s="10" t="b">
        <f>IF(R1528,1)</f>
        <v>0</v>
      </c>
      <c r="AV1528" s="10" t="b">
        <f>IF(S1528,2)</f>
        <v>0</v>
      </c>
      <c r="AW1528" s="10" t="b">
        <f>IF(T1528,3)</f>
        <v>0</v>
      </c>
      <c r="AX1528" s="10">
        <f>IF(U1528,4)</f>
        <v>4</v>
      </c>
      <c r="AY1528" s="10" t="b">
        <f>IF(V1528,5)</f>
        <v>0</v>
      </c>
      <c r="AZ1528" s="10" t="b">
        <f>IF(W1528,6)</f>
        <v>0</v>
      </c>
      <c r="BA1528" s="10" t="b">
        <f>IF(X1528,7)</f>
        <v>0</v>
      </c>
      <c r="BB1528" s="10">
        <f>MIN(AU1528:BA1528)</f>
        <v>4</v>
      </c>
      <c r="BC1528" s="10">
        <f>MAX(AU1528:BA1528)</f>
        <v>4</v>
      </c>
      <c r="BD1528" s="10">
        <f>IF(AT1528&gt;0,(1+(BC1528-AT1528))-BB1528,-1)</f>
        <v>0</v>
      </c>
      <c r="BE1528" s="44">
        <f>AL1528-AT1528</f>
        <v>0</v>
      </c>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row>
    <row r="1529" spans="1:177" ht="15" customHeight="1">
      <c r="A1529" s="1">
        <v>1528</v>
      </c>
      <c r="B1529" s="1">
        <v>-38.030549460000003</v>
      </c>
      <c r="C1529" s="1">
        <v>145.36487972</v>
      </c>
      <c r="D1529" s="1">
        <v>15</v>
      </c>
      <c r="E1529"/>
      <c r="F1529" s="1" t="s">
        <v>40</v>
      </c>
      <c r="G1529" s="1" t="s">
        <v>1764</v>
      </c>
      <c r="H1529" s="2" t="s">
        <v>1771</v>
      </c>
      <c r="I1529" s="4">
        <v>1</v>
      </c>
      <c r="J1529" s="4">
        <v>0</v>
      </c>
      <c r="K1529" s="4">
        <v>0</v>
      </c>
      <c r="L1529" s="4">
        <v>0</v>
      </c>
      <c r="M1529" s="5">
        <v>0</v>
      </c>
      <c r="N1529" s="5">
        <v>1</v>
      </c>
      <c r="O1529" s="5">
        <v>0</v>
      </c>
      <c r="P1529" s="5">
        <v>0</v>
      </c>
      <c r="Q1529" s="5">
        <v>0</v>
      </c>
      <c r="R1529" s="6">
        <v>0</v>
      </c>
      <c r="S1529" s="6">
        <v>0</v>
      </c>
      <c r="T1529" s="6">
        <v>0</v>
      </c>
      <c r="U1529" s="6">
        <v>1</v>
      </c>
      <c r="V1529" s="6">
        <v>0</v>
      </c>
      <c r="W1529" s="6">
        <v>0</v>
      </c>
      <c r="X1529" s="6">
        <v>0</v>
      </c>
      <c r="Y1529" s="7">
        <v>0</v>
      </c>
      <c r="Z1529" s="7">
        <v>1</v>
      </c>
      <c r="AA1529" s="8">
        <v>0</v>
      </c>
      <c r="AB1529" s="8">
        <v>0</v>
      </c>
      <c r="AC1529" s="8">
        <v>0</v>
      </c>
      <c r="AD1529" s="8">
        <v>0</v>
      </c>
      <c r="AE1529" s="8">
        <v>0</v>
      </c>
      <c r="AF1529" s="8">
        <v>0</v>
      </c>
      <c r="AK1529" s="9">
        <f>LEN(H1529)</f>
        <v>18</v>
      </c>
      <c r="AL1529" s="9">
        <f>SUM(R1529:X1529)</f>
        <v>1</v>
      </c>
      <c r="AM1529" s="3" t="b">
        <f>IF(R1529,1)</f>
        <v>0</v>
      </c>
      <c r="AN1529" s="3" t="b">
        <f>IF(S1529,1)</f>
        <v>0</v>
      </c>
      <c r="AO1529" s="3" t="b">
        <f>IF(T1529,1)</f>
        <v>0</v>
      </c>
      <c r="AP1529" s="3">
        <f>IF(U1529,1)</f>
        <v>1</v>
      </c>
      <c r="AQ1529" s="3" t="b">
        <f>IF(V1529,1)</f>
        <v>0</v>
      </c>
      <c r="AR1529" s="3" t="b">
        <f>IF(W1529,1)</f>
        <v>0</v>
      </c>
      <c r="AS1529" s="3" t="b">
        <f>IF(X1529,1)</f>
        <v>0</v>
      </c>
      <c r="AT1529" s="3">
        <f>SUM(AM1529:AS1529)</f>
        <v>1</v>
      </c>
      <c r="AU1529" s="10" t="b">
        <f>IF(R1529,1)</f>
        <v>0</v>
      </c>
      <c r="AV1529" s="10" t="b">
        <f>IF(S1529,2)</f>
        <v>0</v>
      </c>
      <c r="AW1529" s="10" t="b">
        <f>IF(T1529,3)</f>
        <v>0</v>
      </c>
      <c r="AX1529" s="10">
        <f>IF(U1529,4)</f>
        <v>4</v>
      </c>
      <c r="AY1529" s="10" t="b">
        <f>IF(V1529,5)</f>
        <v>0</v>
      </c>
      <c r="AZ1529" s="10" t="b">
        <f>IF(W1529,6)</f>
        <v>0</v>
      </c>
      <c r="BA1529" s="10" t="b">
        <f>IF(X1529,7)</f>
        <v>0</v>
      </c>
      <c r="BB1529" s="10">
        <f>MIN(AU1529:BA1529)</f>
        <v>4</v>
      </c>
      <c r="BC1529" s="10">
        <f>MAX(AU1529:BA1529)</f>
        <v>4</v>
      </c>
      <c r="BD1529" s="10">
        <f>IF(AT1529&gt;0,(1+(BC1529-AT1529))-BB1529,-1)</f>
        <v>0</v>
      </c>
      <c r="BE1529" s="44">
        <f>AL1529-AT1529</f>
        <v>0</v>
      </c>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row>
    <row r="1530" spans="1:177" ht="15" customHeight="1">
      <c r="A1530" s="1">
        <v>1529</v>
      </c>
      <c r="B1530" s="1">
        <v>-38.032645256963598</v>
      </c>
      <c r="C1530" s="1">
        <v>145.32046233871301</v>
      </c>
      <c r="D1530" s="1">
        <v>15</v>
      </c>
      <c r="E1530"/>
      <c r="F1530" s="1" t="s">
        <v>40</v>
      </c>
      <c r="G1530" s="1" t="s">
        <v>1764</v>
      </c>
      <c r="H1530" s="2" t="s">
        <v>1772</v>
      </c>
      <c r="I1530" s="4">
        <v>1</v>
      </c>
      <c r="J1530" s="4">
        <v>0</v>
      </c>
      <c r="K1530" s="4">
        <v>0</v>
      </c>
      <c r="L1530" s="4">
        <v>0</v>
      </c>
      <c r="M1530" s="5">
        <v>0</v>
      </c>
      <c r="N1530" s="5">
        <v>1</v>
      </c>
      <c r="O1530" s="5">
        <v>0</v>
      </c>
      <c r="P1530" s="5">
        <v>0</v>
      </c>
      <c r="Q1530" s="5">
        <v>0</v>
      </c>
      <c r="R1530" s="6">
        <v>0</v>
      </c>
      <c r="S1530" s="6">
        <v>0</v>
      </c>
      <c r="T1530" s="6">
        <v>0</v>
      </c>
      <c r="U1530" s="6">
        <v>1</v>
      </c>
      <c r="V1530" s="6">
        <v>0</v>
      </c>
      <c r="W1530" s="6">
        <v>0</v>
      </c>
      <c r="X1530" s="6">
        <v>0</v>
      </c>
      <c r="Y1530" s="7">
        <v>0</v>
      </c>
      <c r="Z1530" s="7">
        <v>1</v>
      </c>
      <c r="AA1530" s="8">
        <v>0</v>
      </c>
      <c r="AB1530" s="8">
        <v>1</v>
      </c>
      <c r="AC1530" s="8">
        <v>0</v>
      </c>
      <c r="AD1530" s="8">
        <v>0</v>
      </c>
      <c r="AE1530" s="8">
        <v>0</v>
      </c>
      <c r="AF1530" s="8">
        <v>0</v>
      </c>
      <c r="AI1530" s="9" t="s">
        <v>85</v>
      </c>
      <c r="AK1530" s="9">
        <f>LEN(H1530)</f>
        <v>19</v>
      </c>
      <c r="AL1530" s="9">
        <f>SUM(R1530:X1530)</f>
        <v>1</v>
      </c>
      <c r="AM1530" s="3" t="b">
        <f>IF(R1530,1)</f>
        <v>0</v>
      </c>
      <c r="AN1530" s="3" t="b">
        <f>IF(S1530,1)</f>
        <v>0</v>
      </c>
      <c r="AO1530" s="3" t="b">
        <f>IF(T1530,1)</f>
        <v>0</v>
      </c>
      <c r="AP1530" s="3">
        <f>IF(U1530,1)</f>
        <v>1</v>
      </c>
      <c r="AQ1530" s="3" t="b">
        <f>IF(V1530,1)</f>
        <v>0</v>
      </c>
      <c r="AR1530" s="3" t="b">
        <f>IF(W1530,1)</f>
        <v>0</v>
      </c>
      <c r="AS1530" s="3" t="b">
        <f>IF(X1530,1)</f>
        <v>0</v>
      </c>
      <c r="AT1530" s="3">
        <f>SUM(AM1530:AS1530)</f>
        <v>1</v>
      </c>
      <c r="AU1530" s="10" t="b">
        <f>IF(R1530,1)</f>
        <v>0</v>
      </c>
      <c r="AV1530" s="10" t="b">
        <f>IF(S1530,2)</f>
        <v>0</v>
      </c>
      <c r="AW1530" s="10" t="b">
        <f>IF(T1530,3)</f>
        <v>0</v>
      </c>
      <c r="AX1530" s="10">
        <f>IF(U1530,4)</f>
        <v>4</v>
      </c>
      <c r="AY1530" s="10" t="b">
        <f>IF(V1530,5)</f>
        <v>0</v>
      </c>
      <c r="AZ1530" s="10" t="b">
        <f>IF(W1530,6)</f>
        <v>0</v>
      </c>
      <c r="BA1530" s="10" t="b">
        <f>IF(X1530,7)</f>
        <v>0</v>
      </c>
      <c r="BB1530" s="10">
        <f>MIN(AU1530:BA1530)</f>
        <v>4</v>
      </c>
      <c r="BC1530" s="10">
        <f>MAX(AU1530:BA1530)</f>
        <v>4</v>
      </c>
      <c r="BD1530" s="10">
        <f>IF(AT1530&gt;0,(1+(BC1530-AT1530))-BB1530,-1)</f>
        <v>0</v>
      </c>
      <c r="BE1530" s="44">
        <f>AL1530-AT1530</f>
        <v>0</v>
      </c>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row>
    <row r="1531" spans="1:177" ht="15" customHeight="1">
      <c r="A1531" s="1">
        <v>1530</v>
      </c>
      <c r="B1531" s="1">
        <v>-38.018987695923997</v>
      </c>
      <c r="C1531" s="1">
        <v>145.36887084701399</v>
      </c>
      <c r="D1531" s="1">
        <v>15</v>
      </c>
      <c r="E1531"/>
      <c r="F1531" s="1" t="s">
        <v>40</v>
      </c>
      <c r="G1531" s="1" t="s">
        <v>1764</v>
      </c>
      <c r="H1531" s="2" t="s">
        <v>1773</v>
      </c>
      <c r="I1531" s="4">
        <v>1</v>
      </c>
      <c r="J1531" s="4">
        <v>0</v>
      </c>
      <c r="K1531" s="4">
        <v>0</v>
      </c>
      <c r="L1531" s="4">
        <v>0</v>
      </c>
      <c r="M1531" s="5">
        <v>0</v>
      </c>
      <c r="N1531" s="5">
        <v>0</v>
      </c>
      <c r="O1531" s="5">
        <v>0</v>
      </c>
      <c r="P1531" s="5">
        <v>1</v>
      </c>
      <c r="Q1531" s="5">
        <v>0</v>
      </c>
      <c r="R1531" s="6">
        <v>0</v>
      </c>
      <c r="S1531" s="6">
        <v>1</v>
      </c>
      <c r="T1531" s="6">
        <v>0</v>
      </c>
      <c r="U1531" s="6">
        <v>0</v>
      </c>
      <c r="V1531" s="6">
        <v>0</v>
      </c>
      <c r="W1531" s="6">
        <v>0</v>
      </c>
      <c r="X1531" s="6">
        <v>0</v>
      </c>
      <c r="Y1531" s="7">
        <v>0</v>
      </c>
      <c r="Z1531" s="7">
        <v>1</v>
      </c>
      <c r="AA1531" s="8">
        <v>0</v>
      </c>
      <c r="AB1531" s="8">
        <v>0</v>
      </c>
      <c r="AC1531" s="8">
        <v>0</v>
      </c>
      <c r="AD1531" s="8">
        <v>0</v>
      </c>
      <c r="AE1531" s="8">
        <v>0</v>
      </c>
      <c r="AF1531" s="8">
        <v>0</v>
      </c>
      <c r="AK1531" s="9">
        <f>LEN(H1531)</f>
        <v>9</v>
      </c>
      <c r="AL1531" s="9">
        <f>SUM(R1531:X1531)</f>
        <v>1</v>
      </c>
      <c r="AM1531" s="3" t="b">
        <f>IF(R1531,1)</f>
        <v>0</v>
      </c>
      <c r="AN1531" s="3">
        <f>IF(S1531,1)</f>
        <v>1</v>
      </c>
      <c r="AO1531" s="3" t="b">
        <f>IF(T1531,1)</f>
        <v>0</v>
      </c>
      <c r="AP1531" s="3" t="b">
        <f>IF(U1531,1)</f>
        <v>0</v>
      </c>
      <c r="AQ1531" s="3" t="b">
        <f>IF(V1531,1)</f>
        <v>0</v>
      </c>
      <c r="AR1531" s="3" t="b">
        <f>IF(W1531,1)</f>
        <v>0</v>
      </c>
      <c r="AS1531" s="3" t="b">
        <f>IF(X1531,1)</f>
        <v>0</v>
      </c>
      <c r="AT1531" s="3">
        <f>SUM(AM1531:AS1531)</f>
        <v>1</v>
      </c>
      <c r="AU1531" s="10" t="b">
        <f>IF(R1531,1)</f>
        <v>0</v>
      </c>
      <c r="AV1531" s="10">
        <f>IF(S1531,2)</f>
        <v>2</v>
      </c>
      <c r="AW1531" s="10" t="b">
        <f>IF(T1531,3)</f>
        <v>0</v>
      </c>
      <c r="AX1531" s="10" t="b">
        <f>IF(U1531,4)</f>
        <v>0</v>
      </c>
      <c r="AY1531" s="10" t="b">
        <f>IF(V1531,5)</f>
        <v>0</v>
      </c>
      <c r="AZ1531" s="10" t="b">
        <f>IF(W1531,6)</f>
        <v>0</v>
      </c>
      <c r="BA1531" s="10" t="b">
        <f>IF(X1531,7)</f>
        <v>0</v>
      </c>
      <c r="BB1531" s="10">
        <f>MIN(AU1531:BA1531)</f>
        <v>2</v>
      </c>
      <c r="BC1531" s="10">
        <f>MAX(AU1531:BA1531)</f>
        <v>2</v>
      </c>
      <c r="BD1531" s="10">
        <f>IF(AT1531&gt;0,(1+(BC1531-AT1531))-BB1531,-1)</f>
        <v>0</v>
      </c>
      <c r="BE1531" s="44">
        <f>AL1531-AT1531</f>
        <v>0</v>
      </c>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row>
    <row r="1532" spans="1:177" ht="15" customHeight="1">
      <c r="A1532" s="1">
        <v>1531</v>
      </c>
      <c r="B1532" s="1">
        <v>-37.938290251881902</v>
      </c>
      <c r="C1532" s="1">
        <v>145.39416995602099</v>
      </c>
      <c r="D1532" s="1">
        <v>13</v>
      </c>
      <c r="E1532"/>
      <c r="F1532" s="1" t="s">
        <v>40</v>
      </c>
      <c r="G1532" s="1" t="s">
        <v>1764</v>
      </c>
      <c r="H1532" s="2" t="s">
        <v>1774</v>
      </c>
      <c r="I1532" s="4">
        <v>1</v>
      </c>
      <c r="J1532" s="4">
        <v>0</v>
      </c>
      <c r="K1532" s="4">
        <v>0</v>
      </c>
      <c r="L1532" s="4">
        <v>0</v>
      </c>
      <c r="M1532" s="5">
        <v>0</v>
      </c>
      <c r="N1532" s="5">
        <v>1</v>
      </c>
      <c r="O1532" s="5">
        <v>0</v>
      </c>
      <c r="P1532" s="5">
        <v>0</v>
      </c>
      <c r="Q1532" s="5">
        <v>0</v>
      </c>
      <c r="R1532" s="6">
        <v>0</v>
      </c>
      <c r="S1532" s="6">
        <v>0</v>
      </c>
      <c r="T1532" s="6">
        <v>0</v>
      </c>
      <c r="U1532" s="6">
        <v>1</v>
      </c>
      <c r="V1532" s="6">
        <v>0</v>
      </c>
      <c r="W1532" s="6">
        <v>0</v>
      </c>
      <c r="X1532" s="6">
        <v>0</v>
      </c>
      <c r="Y1532" s="7">
        <v>0</v>
      </c>
      <c r="Z1532" s="7">
        <v>1</v>
      </c>
      <c r="AA1532" s="8">
        <v>0</v>
      </c>
      <c r="AB1532" s="8">
        <v>0</v>
      </c>
      <c r="AC1532" s="8">
        <v>0</v>
      </c>
      <c r="AD1532" s="8">
        <v>0</v>
      </c>
      <c r="AE1532" s="8">
        <v>0</v>
      </c>
      <c r="AF1532" s="8">
        <v>0</v>
      </c>
      <c r="AJ1532" s="9" t="s">
        <v>4478</v>
      </c>
      <c r="AK1532" s="9">
        <f>LEN(H1532)</f>
        <v>9</v>
      </c>
      <c r="AL1532" s="9">
        <f>SUM(R1532:X1532)</f>
        <v>1</v>
      </c>
      <c r="AM1532" s="3" t="b">
        <f>IF(R1532,1)</f>
        <v>0</v>
      </c>
      <c r="AN1532" s="3" t="b">
        <f>IF(S1532,1)</f>
        <v>0</v>
      </c>
      <c r="AO1532" s="3" t="b">
        <f>IF(T1532,1)</f>
        <v>0</v>
      </c>
      <c r="AP1532" s="3">
        <f>IF(U1532,1)</f>
        <v>1</v>
      </c>
      <c r="AQ1532" s="3" t="b">
        <f>IF(V1532,1)</f>
        <v>0</v>
      </c>
      <c r="AR1532" s="3" t="b">
        <f>IF(W1532,1)</f>
        <v>0</v>
      </c>
      <c r="AS1532" s="3" t="b">
        <f>IF(X1532,1)</f>
        <v>0</v>
      </c>
      <c r="AT1532" s="3">
        <f>SUM(AM1532:AS1532)</f>
        <v>1</v>
      </c>
      <c r="AU1532" s="10" t="b">
        <f>IF(R1532,1)</f>
        <v>0</v>
      </c>
      <c r="AV1532" s="10" t="b">
        <f>IF(S1532,2)</f>
        <v>0</v>
      </c>
      <c r="AW1532" s="10" t="b">
        <f>IF(T1532,3)</f>
        <v>0</v>
      </c>
      <c r="AX1532" s="10">
        <f>IF(U1532,4)</f>
        <v>4</v>
      </c>
      <c r="AY1532" s="10" t="b">
        <f>IF(V1532,5)</f>
        <v>0</v>
      </c>
      <c r="AZ1532" s="10" t="b">
        <f>IF(W1532,6)</f>
        <v>0</v>
      </c>
      <c r="BA1532" s="10" t="b">
        <f>IF(X1532,7)</f>
        <v>0</v>
      </c>
      <c r="BB1532" s="10">
        <f>MIN(AU1532:BA1532)</f>
        <v>4</v>
      </c>
      <c r="BC1532" s="10">
        <f>MAX(AU1532:BA1532)</f>
        <v>4</v>
      </c>
      <c r="BD1532" s="10">
        <f>IF(AT1532&gt;0,(1+(BC1532-AT1532))-BB1532,-1)</f>
        <v>0</v>
      </c>
      <c r="BE1532" s="44">
        <f>AL1532-AT1532</f>
        <v>0</v>
      </c>
      <c r="BF1532" s="3">
        <v>1</v>
      </c>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row>
    <row r="1533" spans="1:177" ht="15" customHeight="1">
      <c r="A1533" s="1">
        <v>1532</v>
      </c>
      <c r="B1533" s="1">
        <v>-37.9862245670245</v>
      </c>
      <c r="C1533" s="1">
        <v>145.437109109744</v>
      </c>
      <c r="D1533" s="1">
        <v>15</v>
      </c>
      <c r="E1533"/>
      <c r="F1533" s="1" t="s">
        <v>40</v>
      </c>
      <c r="G1533" s="1" t="s">
        <v>1764</v>
      </c>
      <c r="H1533" s="2" t="s">
        <v>1775</v>
      </c>
      <c r="I1533" s="4">
        <v>1</v>
      </c>
      <c r="J1533" s="4">
        <v>0</v>
      </c>
      <c r="K1533" s="4">
        <v>0</v>
      </c>
      <c r="L1533" s="4">
        <v>0</v>
      </c>
      <c r="M1533" s="5">
        <v>1</v>
      </c>
      <c r="N1533" s="5">
        <v>0</v>
      </c>
      <c r="O1533" s="5">
        <v>1</v>
      </c>
      <c r="P1533" s="5">
        <v>0</v>
      </c>
      <c r="Q1533" s="5">
        <v>0</v>
      </c>
      <c r="R1533" s="6">
        <v>0</v>
      </c>
      <c r="S1533" s="6">
        <v>0</v>
      </c>
      <c r="T1533" s="6">
        <v>1</v>
      </c>
      <c r="U1533" s="6">
        <v>0</v>
      </c>
      <c r="V1533" s="6">
        <v>1</v>
      </c>
      <c r="W1533" s="6">
        <v>0</v>
      </c>
      <c r="X1533" s="6">
        <v>0</v>
      </c>
      <c r="Y1533" s="7">
        <v>0</v>
      </c>
      <c r="Z1533" s="7">
        <v>0</v>
      </c>
      <c r="AA1533" s="8">
        <v>0</v>
      </c>
      <c r="AB1533" s="8">
        <v>0</v>
      </c>
      <c r="AC1533" s="8">
        <v>0</v>
      </c>
      <c r="AD1533" s="8">
        <v>0</v>
      </c>
      <c r="AE1533" s="8">
        <v>0</v>
      </c>
      <c r="AF1533" s="8">
        <v>1</v>
      </c>
      <c r="AI1533" s="9" t="s">
        <v>238</v>
      </c>
      <c r="AK1533" s="9">
        <f>LEN(H1533)</f>
        <v>20</v>
      </c>
      <c r="AL1533" s="9">
        <f>SUM(R1533:X1533)</f>
        <v>2</v>
      </c>
      <c r="AM1533" s="3" t="b">
        <f>IF(R1533,1)</f>
        <v>0</v>
      </c>
      <c r="AN1533" s="3" t="b">
        <f>IF(S1533,1)</f>
        <v>0</v>
      </c>
      <c r="AO1533" s="3">
        <f>IF(T1533,1)</f>
        <v>1</v>
      </c>
      <c r="AP1533" s="3" t="b">
        <f>IF(U1533,1)</f>
        <v>0</v>
      </c>
      <c r="AQ1533" s="3">
        <f>IF(V1533,1)</f>
        <v>1</v>
      </c>
      <c r="AR1533" s="3" t="b">
        <f>IF(W1533,1)</f>
        <v>0</v>
      </c>
      <c r="AS1533" s="3" t="b">
        <f>IF(X1533,1)</f>
        <v>0</v>
      </c>
      <c r="AT1533" s="3">
        <f>SUM(AM1533:AS1533)</f>
        <v>2</v>
      </c>
      <c r="AU1533" s="10" t="b">
        <f>IF(R1533,1)</f>
        <v>0</v>
      </c>
      <c r="AV1533" s="10" t="b">
        <f>IF(S1533,2)</f>
        <v>0</v>
      </c>
      <c r="AW1533" s="10">
        <f>IF(T1533,3)</f>
        <v>3</v>
      </c>
      <c r="AX1533" s="10" t="b">
        <f>IF(U1533,4)</f>
        <v>0</v>
      </c>
      <c r="AY1533" s="10">
        <f>IF(V1533,5)</f>
        <v>5</v>
      </c>
      <c r="AZ1533" s="10" t="b">
        <f>IF(W1533,6)</f>
        <v>0</v>
      </c>
      <c r="BA1533" s="10" t="b">
        <f>IF(X1533,7)</f>
        <v>0</v>
      </c>
      <c r="BB1533" s="10">
        <f>MIN(AU1533:BA1533)</f>
        <v>3</v>
      </c>
      <c r="BC1533" s="10">
        <f>MAX(AU1533:BA1533)</f>
        <v>5</v>
      </c>
      <c r="BD1533" s="10">
        <f>IF(AT1533&gt;0,(1+(BC1533-AT1533))-BB1533,-1)</f>
        <v>1</v>
      </c>
      <c r="BE1533" s="44">
        <f>AL1533-AT1533</f>
        <v>0</v>
      </c>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row>
    <row r="1534" spans="1:177" ht="15" customHeight="1">
      <c r="A1534" s="1">
        <v>1533</v>
      </c>
      <c r="B1534" s="1">
        <v>-23.525500008781702</v>
      </c>
      <c r="C1534" s="1">
        <v>147.17133020383301</v>
      </c>
      <c r="D1534" s="1">
        <v>4</v>
      </c>
      <c r="E1534"/>
      <c r="F1534" s="1" t="s">
        <v>40</v>
      </c>
      <c r="G1534" s="1" t="s">
        <v>1764</v>
      </c>
      <c r="H1534" s="2" t="s">
        <v>1776</v>
      </c>
      <c r="I1534" s="4">
        <v>1</v>
      </c>
      <c r="J1534" s="4">
        <v>0</v>
      </c>
      <c r="K1534" s="4">
        <v>0</v>
      </c>
      <c r="L1534" s="4">
        <v>0</v>
      </c>
      <c r="M1534" s="5">
        <v>1</v>
      </c>
      <c r="N1534" s="5">
        <v>0</v>
      </c>
      <c r="O1534" s="5">
        <v>0</v>
      </c>
      <c r="P1534" s="5">
        <v>0</v>
      </c>
      <c r="Q1534" s="5">
        <v>0</v>
      </c>
      <c r="R1534" s="6">
        <v>0</v>
      </c>
      <c r="S1534" s="6">
        <v>0</v>
      </c>
      <c r="T1534" s="6">
        <v>0</v>
      </c>
      <c r="U1534" s="6">
        <v>0</v>
      </c>
      <c r="V1534" s="6">
        <v>0</v>
      </c>
      <c r="W1534" s="6">
        <v>1</v>
      </c>
      <c r="X1534" s="6">
        <v>0</v>
      </c>
      <c r="Y1534" s="7">
        <v>0</v>
      </c>
      <c r="Z1534" s="7">
        <v>0</v>
      </c>
      <c r="AA1534" s="8">
        <v>0</v>
      </c>
      <c r="AB1534" s="8">
        <v>0</v>
      </c>
      <c r="AC1534" s="8">
        <v>0</v>
      </c>
      <c r="AD1534" s="8">
        <v>0</v>
      </c>
      <c r="AE1534" s="8">
        <v>0</v>
      </c>
      <c r="AF1534" s="8">
        <v>0</v>
      </c>
      <c r="AK1534" s="9">
        <f>LEN(H1534)</f>
        <v>7</v>
      </c>
      <c r="AL1534" s="9">
        <f>SUM(R1534:X1534)</f>
        <v>1</v>
      </c>
      <c r="AM1534" s="3" t="b">
        <f>IF(R1534,1)</f>
        <v>0</v>
      </c>
      <c r="AN1534" s="3" t="b">
        <f>IF(S1534,1)</f>
        <v>0</v>
      </c>
      <c r="AO1534" s="3" t="b">
        <f>IF(T1534,1)</f>
        <v>0</v>
      </c>
      <c r="AP1534" s="3" t="b">
        <f>IF(U1534,1)</f>
        <v>0</v>
      </c>
      <c r="AQ1534" s="3" t="b">
        <f>IF(V1534,1)</f>
        <v>0</v>
      </c>
      <c r="AR1534" s="3">
        <f>IF(W1534,1)</f>
        <v>1</v>
      </c>
      <c r="AS1534" s="3" t="b">
        <f>IF(X1534,1)</f>
        <v>0</v>
      </c>
      <c r="AT1534" s="3">
        <f>SUM(AM1534:AS1534)</f>
        <v>1</v>
      </c>
      <c r="AU1534" s="10" t="b">
        <f>IF(R1534,1)</f>
        <v>0</v>
      </c>
      <c r="AV1534" s="10" t="b">
        <f>IF(S1534,2)</f>
        <v>0</v>
      </c>
      <c r="AW1534" s="10" t="b">
        <f>IF(T1534,3)</f>
        <v>0</v>
      </c>
      <c r="AX1534" s="10" t="b">
        <f>IF(U1534,4)</f>
        <v>0</v>
      </c>
      <c r="AY1534" s="10" t="b">
        <f>IF(V1534,5)</f>
        <v>0</v>
      </c>
      <c r="AZ1534" s="10">
        <f>IF(W1534,6)</f>
        <v>6</v>
      </c>
      <c r="BA1534" s="10" t="b">
        <f>IF(X1534,7)</f>
        <v>0</v>
      </c>
      <c r="BB1534" s="10">
        <f>MIN(AU1534:BA1534)</f>
        <v>6</v>
      </c>
      <c r="BC1534" s="10">
        <f>MAX(AU1534:BA1534)</f>
        <v>6</v>
      </c>
      <c r="BD1534" s="10">
        <f>IF(AT1534&gt;0,(1+(BC1534-AT1534))-BB1534,-1)</f>
        <v>0</v>
      </c>
      <c r="BE1534" s="44">
        <f>AL1534-AT1534</f>
        <v>0</v>
      </c>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row>
    <row r="1535" spans="1:177" ht="15" customHeight="1">
      <c r="A1535" s="1">
        <v>1534</v>
      </c>
      <c r="B1535" s="1">
        <v>-38.0250845488262</v>
      </c>
      <c r="C1535" s="1">
        <v>145.30499575986599</v>
      </c>
      <c r="D1535" s="1">
        <v>13</v>
      </c>
      <c r="E1535"/>
      <c r="F1535" s="1" t="s">
        <v>40</v>
      </c>
      <c r="G1535" s="1" t="s">
        <v>1764</v>
      </c>
      <c r="H1535" s="2" t="s">
        <v>1777</v>
      </c>
      <c r="I1535" s="4">
        <v>1</v>
      </c>
      <c r="J1535" s="4">
        <v>0</v>
      </c>
      <c r="K1535" s="4">
        <v>0</v>
      </c>
      <c r="L1535" s="4">
        <v>0</v>
      </c>
      <c r="M1535" s="5">
        <v>1</v>
      </c>
      <c r="N1535" s="5">
        <v>0</v>
      </c>
      <c r="O1535" s="5">
        <v>0</v>
      </c>
      <c r="P1535" s="5">
        <v>0</v>
      </c>
      <c r="Q1535" s="5">
        <v>0</v>
      </c>
      <c r="R1535" s="6">
        <v>0</v>
      </c>
      <c r="S1535" s="6">
        <v>0</v>
      </c>
      <c r="T1535" s="6">
        <v>0</v>
      </c>
      <c r="U1535" s="6">
        <v>0</v>
      </c>
      <c r="V1535" s="6">
        <v>1</v>
      </c>
      <c r="W1535" s="6">
        <v>0</v>
      </c>
      <c r="X1535" s="6">
        <v>0</v>
      </c>
      <c r="Y1535" s="7">
        <v>0</v>
      </c>
      <c r="Z1535" s="7">
        <v>0</v>
      </c>
      <c r="AA1535" s="8">
        <v>0</v>
      </c>
      <c r="AB1535" s="8">
        <v>0</v>
      </c>
      <c r="AC1535" s="8">
        <v>0</v>
      </c>
      <c r="AD1535" s="8">
        <v>0</v>
      </c>
      <c r="AE1535" s="8">
        <v>0</v>
      </c>
      <c r="AF1535" s="8">
        <v>0</v>
      </c>
      <c r="AK1535" s="9">
        <f>LEN(H1535)</f>
        <v>20</v>
      </c>
      <c r="AL1535" s="9">
        <f>SUM(R1535:X1535)</f>
        <v>1</v>
      </c>
      <c r="AM1535" s="3" t="b">
        <f>IF(R1535,1)</f>
        <v>0</v>
      </c>
      <c r="AN1535" s="3" t="b">
        <f>IF(S1535,1)</f>
        <v>0</v>
      </c>
      <c r="AO1535" s="3" t="b">
        <f>IF(T1535,1)</f>
        <v>0</v>
      </c>
      <c r="AP1535" s="3" t="b">
        <f>IF(U1535,1)</f>
        <v>0</v>
      </c>
      <c r="AQ1535" s="3">
        <f>IF(V1535,1)</f>
        <v>1</v>
      </c>
      <c r="AR1535" s="3" t="b">
        <f>IF(W1535,1)</f>
        <v>0</v>
      </c>
      <c r="AS1535" s="3" t="b">
        <f>IF(X1535,1)</f>
        <v>0</v>
      </c>
      <c r="AT1535" s="3">
        <f>SUM(AM1535:AS1535)</f>
        <v>1</v>
      </c>
      <c r="AU1535" s="10" t="b">
        <f>IF(R1535,1)</f>
        <v>0</v>
      </c>
      <c r="AV1535" s="10" t="b">
        <f>IF(S1535,2)</f>
        <v>0</v>
      </c>
      <c r="AW1535" s="10" t="b">
        <f>IF(T1535,3)</f>
        <v>0</v>
      </c>
      <c r="AX1535" s="10" t="b">
        <f>IF(U1535,4)</f>
        <v>0</v>
      </c>
      <c r="AY1535" s="10">
        <f>IF(V1535,5)</f>
        <v>5</v>
      </c>
      <c r="AZ1535" s="10" t="b">
        <f>IF(W1535,6)</f>
        <v>0</v>
      </c>
      <c r="BA1535" s="10" t="b">
        <f>IF(X1535,7)</f>
        <v>0</v>
      </c>
      <c r="BB1535" s="10">
        <f>MIN(AU1535:BA1535)</f>
        <v>5</v>
      </c>
      <c r="BC1535" s="10">
        <f>MAX(AU1535:BA1535)</f>
        <v>5</v>
      </c>
      <c r="BD1535" s="10">
        <f>IF(AT1535&gt;0,(1+(BC1535-AT1535))-BB1535,-1)</f>
        <v>0</v>
      </c>
      <c r="BE1535" s="44">
        <f>AL1535-AT1535</f>
        <v>0</v>
      </c>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row>
    <row r="1536" spans="1:177" ht="15" customHeight="1">
      <c r="A1536" s="1">
        <v>1535</v>
      </c>
      <c r="B1536" s="1">
        <v>-37.727317823732797</v>
      </c>
      <c r="C1536" s="1">
        <v>144.89911930165101</v>
      </c>
      <c r="D1536" s="1">
        <v>12</v>
      </c>
      <c r="E1536"/>
      <c r="F1536" s="1" t="s">
        <v>40</v>
      </c>
      <c r="G1536" s="1" t="s">
        <v>1764</v>
      </c>
      <c r="H1536" s="2" t="s">
        <v>1778</v>
      </c>
      <c r="I1536" s="4">
        <v>1</v>
      </c>
      <c r="J1536" s="4">
        <v>0</v>
      </c>
      <c r="K1536" s="4">
        <v>0</v>
      </c>
      <c r="L1536" s="4">
        <v>0</v>
      </c>
      <c r="M1536" s="5">
        <v>0</v>
      </c>
      <c r="N1536" s="5">
        <v>0</v>
      </c>
      <c r="O1536" s="5">
        <v>0</v>
      </c>
      <c r="P1536" s="5">
        <v>1</v>
      </c>
      <c r="Q1536" s="5">
        <v>0</v>
      </c>
      <c r="R1536" s="6">
        <v>0</v>
      </c>
      <c r="S1536" s="6">
        <v>0</v>
      </c>
      <c r="T1536" s="6">
        <v>0</v>
      </c>
      <c r="U1536" s="6">
        <v>1</v>
      </c>
      <c r="V1536" s="6">
        <v>0</v>
      </c>
      <c r="W1536" s="6">
        <v>0</v>
      </c>
      <c r="X1536" s="6">
        <v>0</v>
      </c>
      <c r="Y1536" s="7">
        <v>0</v>
      </c>
      <c r="Z1536" s="7">
        <v>0</v>
      </c>
      <c r="AA1536" s="8">
        <v>0</v>
      </c>
      <c r="AB1536" s="8">
        <v>0</v>
      </c>
      <c r="AC1536" s="8">
        <v>0</v>
      </c>
      <c r="AD1536" s="8">
        <v>0</v>
      </c>
      <c r="AE1536" s="8">
        <v>0</v>
      </c>
      <c r="AF1536" s="8">
        <v>0</v>
      </c>
      <c r="AK1536" s="9">
        <f>LEN(H1536)</f>
        <v>12</v>
      </c>
      <c r="AL1536" s="9">
        <f>SUM(R1536:X1536)</f>
        <v>1</v>
      </c>
      <c r="AM1536" s="3" t="b">
        <f>IF(R1536,1)</f>
        <v>0</v>
      </c>
      <c r="AN1536" s="3" t="b">
        <f>IF(S1536,1)</f>
        <v>0</v>
      </c>
      <c r="AO1536" s="3" t="b">
        <f>IF(T1536,1)</f>
        <v>0</v>
      </c>
      <c r="AP1536" s="3">
        <f>IF(U1536,1)</f>
        <v>1</v>
      </c>
      <c r="AQ1536" s="3" t="b">
        <f>IF(V1536,1)</f>
        <v>0</v>
      </c>
      <c r="AR1536" s="3" t="b">
        <f>IF(W1536,1)</f>
        <v>0</v>
      </c>
      <c r="AS1536" s="3" t="b">
        <f>IF(X1536,1)</f>
        <v>0</v>
      </c>
      <c r="AT1536" s="3">
        <f>SUM(AM1536:AS1536)</f>
        <v>1</v>
      </c>
      <c r="AU1536" s="10" t="b">
        <f>IF(R1536,1)</f>
        <v>0</v>
      </c>
      <c r="AV1536" s="10" t="b">
        <f>IF(S1536,2)</f>
        <v>0</v>
      </c>
      <c r="AW1536" s="10" t="b">
        <f>IF(T1536,3)</f>
        <v>0</v>
      </c>
      <c r="AX1536" s="10">
        <f>IF(U1536,4)</f>
        <v>4</v>
      </c>
      <c r="AY1536" s="10" t="b">
        <f>IF(V1536,5)</f>
        <v>0</v>
      </c>
      <c r="AZ1536" s="10" t="b">
        <f>IF(W1536,6)</f>
        <v>0</v>
      </c>
      <c r="BA1536" s="10" t="b">
        <f>IF(X1536,7)</f>
        <v>0</v>
      </c>
      <c r="BB1536" s="10">
        <f>MIN(AU1536:BA1536)</f>
        <v>4</v>
      </c>
      <c r="BC1536" s="10">
        <f>MAX(AU1536:BA1536)</f>
        <v>4</v>
      </c>
      <c r="BD1536" s="10">
        <f>IF(AT1536&gt;0,(1+(BC1536-AT1536))-BB1536,-1)</f>
        <v>0</v>
      </c>
      <c r="BE1536" s="44">
        <f>AL1536-AT1536</f>
        <v>0</v>
      </c>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row>
    <row r="1537" spans="1:177" ht="15" customHeight="1">
      <c r="A1537" s="1">
        <v>1536</v>
      </c>
      <c r="B1537" s="1">
        <v>-38.058754456744097</v>
      </c>
      <c r="C1537" s="1">
        <v>145.33227991652299</v>
      </c>
      <c r="D1537" s="1">
        <v>15</v>
      </c>
      <c r="E1537"/>
      <c r="F1537" s="1" t="s">
        <v>40</v>
      </c>
      <c r="G1537" s="1" t="s">
        <v>1764</v>
      </c>
      <c r="H1537" s="2" t="s">
        <v>1779</v>
      </c>
      <c r="I1537" s="4">
        <v>1</v>
      </c>
      <c r="J1537" s="4">
        <v>0</v>
      </c>
      <c r="K1537" s="4">
        <v>0</v>
      </c>
      <c r="L1537" s="4">
        <v>0</v>
      </c>
      <c r="M1537" s="5">
        <v>1</v>
      </c>
      <c r="N1537" s="5">
        <v>0</v>
      </c>
      <c r="O1537" s="5">
        <v>0</v>
      </c>
      <c r="P1537" s="5">
        <v>0</v>
      </c>
      <c r="Q1537" s="5">
        <v>0</v>
      </c>
      <c r="R1537" s="6">
        <v>0</v>
      </c>
      <c r="S1537" s="6">
        <v>0</v>
      </c>
      <c r="T1537" s="6">
        <v>0</v>
      </c>
      <c r="U1537" s="6">
        <v>1</v>
      </c>
      <c r="V1537" s="6">
        <v>0</v>
      </c>
      <c r="W1537" s="6">
        <v>0</v>
      </c>
      <c r="X1537" s="6">
        <v>0</v>
      </c>
      <c r="Y1537" s="7">
        <v>0</v>
      </c>
      <c r="Z1537" s="7">
        <v>0</v>
      </c>
      <c r="AA1537" s="8">
        <v>0</v>
      </c>
      <c r="AB1537" s="8">
        <v>0</v>
      </c>
      <c r="AC1537" s="8">
        <v>0</v>
      </c>
      <c r="AD1537" s="8">
        <v>0</v>
      </c>
      <c r="AE1537" s="8">
        <v>0</v>
      </c>
      <c r="AF1537" s="8">
        <v>0</v>
      </c>
      <c r="AJ1537" s="9" t="s">
        <v>4415</v>
      </c>
      <c r="AK1537" s="9">
        <f>LEN(H1537)</f>
        <v>10</v>
      </c>
      <c r="AL1537" s="9">
        <f>SUM(R1537:X1537)</f>
        <v>1</v>
      </c>
      <c r="AM1537" s="3" t="b">
        <f>IF(R1537,1)</f>
        <v>0</v>
      </c>
      <c r="AN1537" s="3" t="b">
        <f>IF(S1537,1)</f>
        <v>0</v>
      </c>
      <c r="AO1537" s="3" t="b">
        <f>IF(T1537,1)</f>
        <v>0</v>
      </c>
      <c r="AP1537" s="3">
        <f>IF(U1537,1)</f>
        <v>1</v>
      </c>
      <c r="AQ1537" s="3" t="b">
        <f>IF(V1537,1)</f>
        <v>0</v>
      </c>
      <c r="AR1537" s="3" t="b">
        <f>IF(W1537,1)</f>
        <v>0</v>
      </c>
      <c r="AS1537" s="3" t="b">
        <f>IF(X1537,1)</f>
        <v>0</v>
      </c>
      <c r="AT1537" s="3">
        <f>SUM(AM1537:AS1537)</f>
        <v>1</v>
      </c>
      <c r="AU1537" s="10" t="b">
        <f>IF(R1537,1)</f>
        <v>0</v>
      </c>
      <c r="AV1537" s="10" t="b">
        <f>IF(S1537,2)</f>
        <v>0</v>
      </c>
      <c r="AW1537" s="10" t="b">
        <f>IF(T1537,3)</f>
        <v>0</v>
      </c>
      <c r="AX1537" s="10">
        <f>IF(U1537,4)</f>
        <v>4</v>
      </c>
      <c r="AY1537" s="10" t="b">
        <f>IF(V1537,5)</f>
        <v>0</v>
      </c>
      <c r="AZ1537" s="10" t="b">
        <f>IF(W1537,6)</f>
        <v>0</v>
      </c>
      <c r="BA1537" s="10" t="b">
        <f>IF(X1537,7)</f>
        <v>0</v>
      </c>
      <c r="BB1537" s="10">
        <f>MIN(AU1537:BA1537)</f>
        <v>4</v>
      </c>
      <c r="BC1537" s="10">
        <f>MAX(AU1537:BA1537)</f>
        <v>4</v>
      </c>
      <c r="BD1537" s="10">
        <f>IF(AT1537&gt;0,(1+(BC1537-AT1537))-BB1537,-1)</f>
        <v>0</v>
      </c>
      <c r="BE1537" s="44">
        <f>AL1537-AT1537</f>
        <v>0</v>
      </c>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row>
    <row r="1538" spans="1:177" ht="15" customHeight="1">
      <c r="A1538" s="1">
        <v>1537</v>
      </c>
      <c r="B1538" s="1">
        <v>-38.049055900208202</v>
      </c>
      <c r="C1538" s="1">
        <v>145.32558512282199</v>
      </c>
      <c r="D1538" s="1">
        <v>15</v>
      </c>
      <c r="E1538"/>
      <c r="F1538" s="1" t="s">
        <v>40</v>
      </c>
      <c r="G1538" s="1" t="s">
        <v>1764</v>
      </c>
      <c r="H1538" s="2" t="s">
        <v>1780</v>
      </c>
      <c r="I1538" s="4">
        <v>1</v>
      </c>
      <c r="J1538" s="4">
        <v>0</v>
      </c>
      <c r="K1538" s="4">
        <v>0</v>
      </c>
      <c r="L1538" s="4">
        <v>0</v>
      </c>
      <c r="M1538" s="5">
        <v>1</v>
      </c>
      <c r="N1538" s="5">
        <v>0</v>
      </c>
      <c r="O1538" s="5">
        <v>0</v>
      </c>
      <c r="P1538" s="5">
        <v>0</v>
      </c>
      <c r="Q1538" s="5">
        <v>0</v>
      </c>
      <c r="R1538" s="6">
        <v>0</v>
      </c>
      <c r="S1538" s="6">
        <v>0</v>
      </c>
      <c r="T1538" s="6">
        <v>0</v>
      </c>
      <c r="U1538" s="6">
        <v>1</v>
      </c>
      <c r="V1538" s="6">
        <v>0</v>
      </c>
      <c r="W1538" s="6">
        <v>0</v>
      </c>
      <c r="X1538" s="6">
        <v>0</v>
      </c>
      <c r="Y1538" s="7">
        <v>0</v>
      </c>
      <c r="Z1538" s="7">
        <v>0</v>
      </c>
      <c r="AA1538" s="8">
        <v>0</v>
      </c>
      <c r="AB1538" s="8">
        <v>0</v>
      </c>
      <c r="AC1538" s="8">
        <v>0</v>
      </c>
      <c r="AD1538" s="8">
        <v>0</v>
      </c>
      <c r="AE1538" s="8">
        <v>0</v>
      </c>
      <c r="AF1538" s="8">
        <v>0</v>
      </c>
      <c r="AK1538" s="9">
        <f>LEN(H1538)</f>
        <v>11</v>
      </c>
      <c r="AL1538" s="9">
        <f>SUM(R1538:X1538)</f>
        <v>1</v>
      </c>
      <c r="AM1538" s="3" t="b">
        <f>IF(R1538,1)</f>
        <v>0</v>
      </c>
      <c r="AN1538" s="3" t="b">
        <f>IF(S1538,1)</f>
        <v>0</v>
      </c>
      <c r="AO1538" s="3" t="b">
        <f>IF(T1538,1)</f>
        <v>0</v>
      </c>
      <c r="AP1538" s="3">
        <f>IF(U1538,1)</f>
        <v>1</v>
      </c>
      <c r="AQ1538" s="3" t="b">
        <f>IF(V1538,1)</f>
        <v>0</v>
      </c>
      <c r="AR1538" s="3" t="b">
        <f>IF(W1538,1)</f>
        <v>0</v>
      </c>
      <c r="AS1538" s="3" t="b">
        <f>IF(X1538,1)</f>
        <v>0</v>
      </c>
      <c r="AT1538" s="3">
        <f>SUM(AM1538:AS1538)</f>
        <v>1</v>
      </c>
      <c r="AU1538" s="10" t="b">
        <f>IF(R1538,1)</f>
        <v>0</v>
      </c>
      <c r="AV1538" s="10" t="b">
        <f>IF(S1538,2)</f>
        <v>0</v>
      </c>
      <c r="AW1538" s="10" t="b">
        <f>IF(T1538,3)</f>
        <v>0</v>
      </c>
      <c r="AX1538" s="10">
        <f>IF(U1538,4)</f>
        <v>4</v>
      </c>
      <c r="AY1538" s="10" t="b">
        <f>IF(V1538,5)</f>
        <v>0</v>
      </c>
      <c r="AZ1538" s="10" t="b">
        <f>IF(W1538,6)</f>
        <v>0</v>
      </c>
      <c r="BA1538" s="10" t="b">
        <f>IF(X1538,7)</f>
        <v>0</v>
      </c>
      <c r="BB1538" s="10">
        <f>MIN(AU1538:BA1538)</f>
        <v>4</v>
      </c>
      <c r="BC1538" s="10">
        <f>MAX(AU1538:BA1538)</f>
        <v>4</v>
      </c>
      <c r="BD1538" s="10">
        <f>IF(AT1538&gt;0,(1+(BC1538-AT1538))-BB1538,-1)</f>
        <v>0</v>
      </c>
      <c r="BE1538" s="44">
        <f>AL1538-AT1538</f>
        <v>0</v>
      </c>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row>
    <row r="1539" spans="1:177" ht="15" customHeight="1">
      <c r="A1539" s="1">
        <v>1538</v>
      </c>
      <c r="B1539" s="1">
        <v>-37.907847944210999</v>
      </c>
      <c r="C1539" s="1">
        <v>145.236242976342</v>
      </c>
      <c r="D1539" s="1">
        <v>13</v>
      </c>
      <c r="E1539"/>
      <c r="F1539" s="1" t="s">
        <v>40</v>
      </c>
      <c r="G1539" s="1" t="s">
        <v>1781</v>
      </c>
      <c r="H1539" s="2" t="s">
        <v>1782</v>
      </c>
      <c r="I1539" s="4">
        <v>1</v>
      </c>
      <c r="J1539" s="4">
        <v>0</v>
      </c>
      <c r="K1539" s="4">
        <v>0</v>
      </c>
      <c r="L1539" s="4">
        <v>0</v>
      </c>
      <c r="M1539" s="5">
        <v>1</v>
      </c>
      <c r="N1539" s="5">
        <v>0</v>
      </c>
      <c r="O1539" s="5">
        <v>0</v>
      </c>
      <c r="P1539" s="5">
        <v>0</v>
      </c>
      <c r="Q1539" s="5">
        <v>0</v>
      </c>
      <c r="R1539" s="6">
        <v>0</v>
      </c>
      <c r="S1539" s="6">
        <v>0</v>
      </c>
      <c r="T1539" s="6">
        <v>0</v>
      </c>
      <c r="U1539" s="6">
        <v>0</v>
      </c>
      <c r="V1539" s="6">
        <v>1</v>
      </c>
      <c r="W1539" s="6">
        <v>0</v>
      </c>
      <c r="X1539" s="6">
        <v>0</v>
      </c>
      <c r="Y1539" s="7">
        <v>0</v>
      </c>
      <c r="Z1539" s="7">
        <v>0</v>
      </c>
      <c r="AA1539" s="8">
        <v>0</v>
      </c>
      <c r="AB1539" s="8">
        <v>1</v>
      </c>
      <c r="AC1539" s="8">
        <v>0</v>
      </c>
      <c r="AD1539" s="8">
        <v>0</v>
      </c>
      <c r="AE1539" s="8">
        <v>0</v>
      </c>
      <c r="AF1539" s="8">
        <v>0</v>
      </c>
      <c r="AI1539" s="9" t="s">
        <v>85</v>
      </c>
      <c r="AK1539" s="9">
        <f>LEN(H1539)</f>
        <v>13</v>
      </c>
      <c r="AL1539" s="9">
        <f>SUM(R1539:X1539)</f>
        <v>1</v>
      </c>
      <c r="AM1539" s="3" t="b">
        <f>IF(R1539,1)</f>
        <v>0</v>
      </c>
      <c r="AN1539" s="3" t="b">
        <f>IF(S1539,1)</f>
        <v>0</v>
      </c>
      <c r="AO1539" s="3" t="b">
        <f>IF(T1539,1)</f>
        <v>0</v>
      </c>
      <c r="AP1539" s="3" t="b">
        <f>IF(U1539,1)</f>
        <v>0</v>
      </c>
      <c r="AQ1539" s="3">
        <f>IF(V1539,1)</f>
        <v>1</v>
      </c>
      <c r="AR1539" s="3" t="b">
        <f>IF(W1539,1)</f>
        <v>0</v>
      </c>
      <c r="AS1539" s="3" t="b">
        <f>IF(X1539,1)</f>
        <v>0</v>
      </c>
      <c r="AT1539" s="3">
        <f>SUM(AM1539:AS1539)</f>
        <v>1</v>
      </c>
      <c r="AU1539" s="10" t="b">
        <f>IF(R1539,1)</f>
        <v>0</v>
      </c>
      <c r="AV1539" s="10" t="b">
        <f>IF(S1539,2)</f>
        <v>0</v>
      </c>
      <c r="AW1539" s="10" t="b">
        <f>IF(T1539,3)</f>
        <v>0</v>
      </c>
      <c r="AX1539" s="10" t="b">
        <f>IF(U1539,4)</f>
        <v>0</v>
      </c>
      <c r="AY1539" s="10">
        <f>IF(V1539,5)</f>
        <v>5</v>
      </c>
      <c r="AZ1539" s="10" t="b">
        <f>IF(W1539,6)</f>
        <v>0</v>
      </c>
      <c r="BA1539" s="10" t="b">
        <f>IF(X1539,7)</f>
        <v>0</v>
      </c>
      <c r="BB1539" s="10">
        <f>MIN(AU1539:BA1539)</f>
        <v>5</v>
      </c>
      <c r="BC1539" s="10">
        <f>MAX(AU1539:BA1539)</f>
        <v>5</v>
      </c>
      <c r="BD1539" s="10">
        <f>IF(AT1539&gt;0,(1+(BC1539-AT1539))-BB1539,-1)</f>
        <v>0</v>
      </c>
      <c r="BE1539" s="44">
        <f>AL1539-AT1539</f>
        <v>0</v>
      </c>
      <c r="BF1539" s="3">
        <v>1</v>
      </c>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3"/>
      <c r="EE1539" s="3"/>
      <c r="EF1539" s="3"/>
      <c r="EG1539" s="3"/>
      <c r="EH1539" s="3"/>
      <c r="EI1539" s="3"/>
      <c r="EJ1539" s="3"/>
      <c r="EK1539" s="3"/>
      <c r="EL1539" s="3"/>
      <c r="EM1539" s="3"/>
      <c r="EN1539" s="3"/>
      <c r="EO1539" s="3"/>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c r="FN1539" s="3"/>
      <c r="FO1539" s="3"/>
      <c r="FP1539" s="3"/>
      <c r="FQ1539" s="3"/>
      <c r="FR1539" s="3"/>
      <c r="FS1539" s="3"/>
      <c r="FT1539" s="3"/>
      <c r="FU1539" s="3"/>
    </row>
    <row r="1540" spans="1:177" ht="15" customHeight="1">
      <c r="A1540" s="1">
        <v>1539</v>
      </c>
      <c r="B1540" s="1">
        <v>-38.550049613474897</v>
      </c>
      <c r="C1540" s="1">
        <v>145.47606433779899</v>
      </c>
      <c r="D1540" s="1">
        <v>16</v>
      </c>
      <c r="E1540"/>
      <c r="F1540" s="1" t="s">
        <v>40</v>
      </c>
      <c r="G1540" s="1" t="s">
        <v>1781</v>
      </c>
      <c r="H1540" s="2" t="s">
        <v>1783</v>
      </c>
      <c r="I1540" s="4">
        <v>1</v>
      </c>
      <c r="J1540" s="4">
        <v>0</v>
      </c>
      <c r="K1540" s="4">
        <v>0</v>
      </c>
      <c r="L1540" s="4">
        <v>0</v>
      </c>
      <c r="M1540" s="5">
        <v>1</v>
      </c>
      <c r="N1540" s="5">
        <v>0</v>
      </c>
      <c r="O1540" s="5">
        <v>0</v>
      </c>
      <c r="P1540" s="5">
        <v>0</v>
      </c>
      <c r="Q1540" s="5">
        <v>0</v>
      </c>
      <c r="R1540" s="6">
        <v>0</v>
      </c>
      <c r="S1540" s="6">
        <v>0</v>
      </c>
      <c r="T1540" s="6">
        <v>0</v>
      </c>
      <c r="U1540" s="6">
        <v>0</v>
      </c>
      <c r="V1540" s="6">
        <v>1</v>
      </c>
      <c r="W1540" s="6">
        <v>0</v>
      </c>
      <c r="X1540" s="6">
        <v>0</v>
      </c>
      <c r="Y1540" s="7">
        <v>0</v>
      </c>
      <c r="Z1540" s="7">
        <v>0</v>
      </c>
      <c r="AA1540" s="8">
        <v>0</v>
      </c>
      <c r="AB1540" s="8">
        <v>0</v>
      </c>
      <c r="AC1540" s="8">
        <v>0</v>
      </c>
      <c r="AD1540" s="8">
        <v>0</v>
      </c>
      <c r="AE1540" s="8">
        <v>0</v>
      </c>
      <c r="AF1540" s="8">
        <v>0</v>
      </c>
      <c r="AK1540" s="9">
        <f>LEN(H1540)</f>
        <v>8</v>
      </c>
      <c r="AL1540" s="9">
        <f>SUM(R1540:X1540)</f>
        <v>1</v>
      </c>
      <c r="AM1540" s="3" t="b">
        <f>IF(R1540,1)</f>
        <v>0</v>
      </c>
      <c r="AN1540" s="3" t="b">
        <f>IF(S1540,1)</f>
        <v>0</v>
      </c>
      <c r="AO1540" s="3" t="b">
        <f>IF(T1540,1)</f>
        <v>0</v>
      </c>
      <c r="AP1540" s="3" t="b">
        <f>IF(U1540,1)</f>
        <v>0</v>
      </c>
      <c r="AQ1540" s="3">
        <f>IF(V1540,1)</f>
        <v>1</v>
      </c>
      <c r="AR1540" s="3" t="b">
        <f>IF(W1540,1)</f>
        <v>0</v>
      </c>
      <c r="AS1540" s="3" t="b">
        <f>IF(X1540,1)</f>
        <v>0</v>
      </c>
      <c r="AT1540" s="3">
        <f>SUM(AM1540:AS1540)</f>
        <v>1</v>
      </c>
      <c r="AU1540" s="10" t="b">
        <f>IF(R1540,1)</f>
        <v>0</v>
      </c>
      <c r="AV1540" s="10" t="b">
        <f>IF(S1540,2)</f>
        <v>0</v>
      </c>
      <c r="AW1540" s="10" t="b">
        <f>IF(T1540,3)</f>
        <v>0</v>
      </c>
      <c r="AX1540" s="10" t="b">
        <f>IF(U1540,4)</f>
        <v>0</v>
      </c>
      <c r="AY1540" s="10">
        <f>IF(V1540,5)</f>
        <v>5</v>
      </c>
      <c r="AZ1540" s="10" t="b">
        <f>IF(W1540,6)</f>
        <v>0</v>
      </c>
      <c r="BA1540" s="10" t="b">
        <f>IF(X1540,7)</f>
        <v>0</v>
      </c>
      <c r="BB1540" s="10">
        <f>MIN(AU1540:BA1540)</f>
        <v>5</v>
      </c>
      <c r="BC1540" s="10">
        <f>MAX(AU1540:BA1540)</f>
        <v>5</v>
      </c>
      <c r="BD1540" s="10">
        <f>IF(AT1540&gt;0,(1+(BC1540-AT1540))-BB1540,-1)</f>
        <v>0</v>
      </c>
      <c r="BE1540" s="44">
        <f>AL1540-AT1540</f>
        <v>0</v>
      </c>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3"/>
      <c r="EE1540" s="3"/>
      <c r="EF1540" s="3"/>
      <c r="EG1540" s="3"/>
      <c r="EH1540" s="3"/>
      <c r="EI1540" s="3"/>
      <c r="EJ1540" s="3"/>
      <c r="EK1540" s="3"/>
      <c r="EL1540" s="3"/>
      <c r="EM1540" s="3"/>
      <c r="EN1540" s="3"/>
      <c r="EO1540" s="3"/>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c r="FN1540" s="3"/>
      <c r="FO1540" s="3"/>
      <c r="FP1540" s="3"/>
      <c r="FQ1540" s="3"/>
      <c r="FR1540" s="3"/>
      <c r="FS1540" s="3"/>
      <c r="FT1540" s="3"/>
      <c r="FU1540" s="3"/>
    </row>
    <row r="1541" spans="1:177" ht="15" customHeight="1">
      <c r="A1541" s="1">
        <v>1540</v>
      </c>
      <c r="B1541" s="1">
        <v>-37.988996991535601</v>
      </c>
      <c r="C1541" s="1">
        <v>145.21102089588999</v>
      </c>
      <c r="D1541" s="1">
        <v>12</v>
      </c>
      <c r="E1541"/>
      <c r="F1541" s="1" t="s">
        <v>40</v>
      </c>
      <c r="G1541" s="1" t="s">
        <v>1781</v>
      </c>
      <c r="H1541" s="2" t="s">
        <v>1784</v>
      </c>
      <c r="I1541" s="4">
        <v>1</v>
      </c>
      <c r="J1541" s="4">
        <v>0</v>
      </c>
      <c r="K1541" s="4">
        <v>0</v>
      </c>
      <c r="L1541" s="4">
        <v>0</v>
      </c>
      <c r="M1541" s="5">
        <v>1</v>
      </c>
      <c r="N1541" s="5">
        <v>0</v>
      </c>
      <c r="O1541" s="5">
        <v>0</v>
      </c>
      <c r="P1541" s="5">
        <v>0</v>
      </c>
      <c r="Q1541" s="5">
        <v>0</v>
      </c>
      <c r="R1541" s="6">
        <v>0</v>
      </c>
      <c r="S1541" s="6">
        <v>0</v>
      </c>
      <c r="T1541" s="6">
        <v>0</v>
      </c>
      <c r="U1541" s="6">
        <v>0</v>
      </c>
      <c r="V1541" s="6">
        <v>1</v>
      </c>
      <c r="W1541" s="6">
        <v>0</v>
      </c>
      <c r="X1541" s="6">
        <v>0</v>
      </c>
      <c r="Y1541" s="7">
        <v>0</v>
      </c>
      <c r="Z1541" s="7">
        <v>0</v>
      </c>
      <c r="AA1541" s="8">
        <v>0</v>
      </c>
      <c r="AB1541" s="8">
        <v>0</v>
      </c>
      <c r="AC1541" s="8">
        <v>0</v>
      </c>
      <c r="AD1541" s="8">
        <v>0</v>
      </c>
      <c r="AE1541" s="8">
        <v>0</v>
      </c>
      <c r="AF1541" s="8">
        <v>0</v>
      </c>
      <c r="AK1541" s="9">
        <f>LEN(H1541)</f>
        <v>9</v>
      </c>
      <c r="AL1541" s="9">
        <f>SUM(R1541:X1541)</f>
        <v>1</v>
      </c>
      <c r="AM1541" s="3" t="b">
        <f>IF(R1541,1)</f>
        <v>0</v>
      </c>
      <c r="AN1541" s="3" t="b">
        <f>IF(S1541,1)</f>
        <v>0</v>
      </c>
      <c r="AO1541" s="3" t="b">
        <f>IF(T1541,1)</f>
        <v>0</v>
      </c>
      <c r="AP1541" s="3" t="b">
        <f>IF(U1541,1)</f>
        <v>0</v>
      </c>
      <c r="AQ1541" s="3">
        <f>IF(V1541,1)</f>
        <v>1</v>
      </c>
      <c r="AR1541" s="3" t="b">
        <f>IF(W1541,1)</f>
        <v>0</v>
      </c>
      <c r="AS1541" s="3" t="b">
        <f>IF(X1541,1)</f>
        <v>0</v>
      </c>
      <c r="AT1541" s="3">
        <f>SUM(AM1541:AS1541)</f>
        <v>1</v>
      </c>
      <c r="AU1541" s="10" t="b">
        <f>IF(R1541,1)</f>
        <v>0</v>
      </c>
      <c r="AV1541" s="10" t="b">
        <f>IF(S1541,2)</f>
        <v>0</v>
      </c>
      <c r="AW1541" s="10" t="b">
        <f>IF(T1541,3)</f>
        <v>0</v>
      </c>
      <c r="AX1541" s="10" t="b">
        <f>IF(U1541,4)</f>
        <v>0</v>
      </c>
      <c r="AY1541" s="10">
        <f>IF(V1541,5)</f>
        <v>5</v>
      </c>
      <c r="AZ1541" s="10" t="b">
        <f>IF(W1541,6)</f>
        <v>0</v>
      </c>
      <c r="BA1541" s="10" t="b">
        <f>IF(X1541,7)</f>
        <v>0</v>
      </c>
      <c r="BB1541" s="10">
        <f>MIN(AU1541:BA1541)</f>
        <v>5</v>
      </c>
      <c r="BC1541" s="10">
        <f>MAX(AU1541:BA1541)</f>
        <v>5</v>
      </c>
      <c r="BD1541" s="10">
        <f>IF(AT1541&gt;0,(1+(BC1541-AT1541))-BB1541,-1)</f>
        <v>0</v>
      </c>
      <c r="BE1541" s="44">
        <f>AL1541-AT1541</f>
        <v>0</v>
      </c>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row>
    <row r="1542" spans="1:177" ht="15" customHeight="1">
      <c r="A1542" s="1">
        <v>1541</v>
      </c>
      <c r="B1542" s="1">
        <v>-37.689585553788199</v>
      </c>
      <c r="C1542" s="1">
        <v>145.050251609252</v>
      </c>
      <c r="D1542" s="1">
        <v>11</v>
      </c>
      <c r="E1542"/>
      <c r="F1542" s="1" t="s">
        <v>40</v>
      </c>
      <c r="G1542" s="1" t="s">
        <v>1781</v>
      </c>
      <c r="H1542" s="2" t="s">
        <v>1785</v>
      </c>
      <c r="I1542" s="4">
        <v>1</v>
      </c>
      <c r="J1542" s="4">
        <v>0</v>
      </c>
      <c r="K1542" s="4">
        <v>0</v>
      </c>
      <c r="L1542" s="4">
        <v>0</v>
      </c>
      <c r="M1542" s="5">
        <v>1</v>
      </c>
      <c r="N1542" s="5">
        <v>0</v>
      </c>
      <c r="O1542" s="5">
        <v>0</v>
      </c>
      <c r="P1542" s="5">
        <v>0</v>
      </c>
      <c r="Q1542" s="5">
        <v>0</v>
      </c>
      <c r="R1542" s="6">
        <v>0</v>
      </c>
      <c r="S1542" s="6">
        <v>0</v>
      </c>
      <c r="T1542" s="6">
        <v>0</v>
      </c>
      <c r="U1542" s="6">
        <v>0</v>
      </c>
      <c r="V1542" s="6">
        <v>1</v>
      </c>
      <c r="W1542" s="6">
        <v>0</v>
      </c>
      <c r="X1542" s="6">
        <v>0</v>
      </c>
      <c r="Y1542" s="7">
        <v>0</v>
      </c>
      <c r="Z1542" s="7">
        <v>0</v>
      </c>
      <c r="AA1542" s="8">
        <v>0</v>
      </c>
      <c r="AB1542" s="8">
        <v>0</v>
      </c>
      <c r="AC1542" s="8">
        <v>0</v>
      </c>
      <c r="AD1542" s="8">
        <v>0</v>
      </c>
      <c r="AE1542" s="8">
        <v>0</v>
      </c>
      <c r="AF1542" s="8">
        <v>0</v>
      </c>
      <c r="AK1542" s="9">
        <f>LEN(H1542)</f>
        <v>8</v>
      </c>
      <c r="AL1542" s="9">
        <f>SUM(R1542:X1542)</f>
        <v>1</v>
      </c>
      <c r="AM1542" s="3" t="b">
        <f>IF(R1542,1)</f>
        <v>0</v>
      </c>
      <c r="AN1542" s="3" t="b">
        <f>IF(S1542,1)</f>
        <v>0</v>
      </c>
      <c r="AO1542" s="3" t="b">
        <f>IF(T1542,1)</f>
        <v>0</v>
      </c>
      <c r="AP1542" s="3" t="b">
        <f>IF(U1542,1)</f>
        <v>0</v>
      </c>
      <c r="AQ1542" s="3">
        <f>IF(V1542,1)</f>
        <v>1</v>
      </c>
      <c r="AR1542" s="3" t="b">
        <f>IF(W1542,1)</f>
        <v>0</v>
      </c>
      <c r="AS1542" s="3" t="b">
        <f>IF(X1542,1)</f>
        <v>0</v>
      </c>
      <c r="AT1542" s="3">
        <f>SUM(AM1542:AS1542)</f>
        <v>1</v>
      </c>
      <c r="AU1542" s="10" t="b">
        <f>IF(R1542,1)</f>
        <v>0</v>
      </c>
      <c r="AV1542" s="10" t="b">
        <f>IF(S1542,2)</f>
        <v>0</v>
      </c>
      <c r="AW1542" s="10" t="b">
        <f>IF(T1542,3)</f>
        <v>0</v>
      </c>
      <c r="AX1542" s="10" t="b">
        <f>IF(U1542,4)</f>
        <v>0</v>
      </c>
      <c r="AY1542" s="10">
        <f>IF(V1542,5)</f>
        <v>5</v>
      </c>
      <c r="AZ1542" s="10" t="b">
        <f>IF(W1542,6)</f>
        <v>0</v>
      </c>
      <c r="BA1542" s="10" t="b">
        <f>IF(X1542,7)</f>
        <v>0</v>
      </c>
      <c r="BB1542" s="10">
        <f>MIN(AU1542:BA1542)</f>
        <v>5</v>
      </c>
      <c r="BC1542" s="10">
        <f>MAX(AU1542:BA1542)</f>
        <v>5</v>
      </c>
      <c r="BD1542" s="10">
        <f>IF(AT1542&gt;0,(1+(BC1542-AT1542))-BB1542,-1)</f>
        <v>0</v>
      </c>
      <c r="BE1542" s="44">
        <f>AL1542-AT1542</f>
        <v>0</v>
      </c>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row>
    <row r="1543" spans="1:177" ht="15" customHeight="1">
      <c r="A1543" s="1">
        <v>1542</v>
      </c>
      <c r="B1543" s="1">
        <v>-37.880747823128701</v>
      </c>
      <c r="C1543" s="1">
        <v>145.047806782592</v>
      </c>
      <c r="D1543" s="1">
        <v>12</v>
      </c>
      <c r="E1543"/>
      <c r="F1543" s="1" t="s">
        <v>40</v>
      </c>
      <c r="G1543" s="1" t="s">
        <v>1781</v>
      </c>
      <c r="H1543" s="2" t="s">
        <v>1786</v>
      </c>
      <c r="I1543" s="4">
        <v>1</v>
      </c>
      <c r="J1543" s="4">
        <v>0</v>
      </c>
      <c r="K1543" s="4">
        <v>0</v>
      </c>
      <c r="L1543" s="4">
        <v>0</v>
      </c>
      <c r="M1543" s="5">
        <v>1</v>
      </c>
      <c r="N1543" s="5">
        <v>0</v>
      </c>
      <c r="O1543" s="5">
        <v>0</v>
      </c>
      <c r="P1543" s="5">
        <v>0</v>
      </c>
      <c r="Q1543" s="5">
        <v>0</v>
      </c>
      <c r="R1543" s="6">
        <v>0</v>
      </c>
      <c r="S1543" s="6">
        <v>0</v>
      </c>
      <c r="T1543" s="6">
        <v>0</v>
      </c>
      <c r="U1543" s="6">
        <v>0</v>
      </c>
      <c r="V1543" s="6">
        <v>1</v>
      </c>
      <c r="W1543" s="6">
        <v>0</v>
      </c>
      <c r="X1543" s="6">
        <v>0</v>
      </c>
      <c r="Y1543" s="7">
        <v>0</v>
      </c>
      <c r="Z1543" s="7">
        <v>0</v>
      </c>
      <c r="AA1543" s="8">
        <v>0</v>
      </c>
      <c r="AB1543" s="8">
        <v>0</v>
      </c>
      <c r="AC1543" s="8">
        <v>0</v>
      </c>
      <c r="AD1543" s="8">
        <v>0</v>
      </c>
      <c r="AE1543" s="8">
        <v>0</v>
      </c>
      <c r="AF1543" s="8">
        <v>0</v>
      </c>
      <c r="AK1543" s="9">
        <f>LEN(H1543)</f>
        <v>12</v>
      </c>
      <c r="AL1543" s="9">
        <f>SUM(R1543:X1543)</f>
        <v>1</v>
      </c>
      <c r="AM1543" s="3" t="b">
        <f>IF(R1543,1)</f>
        <v>0</v>
      </c>
      <c r="AN1543" s="3" t="b">
        <f>IF(S1543,1)</f>
        <v>0</v>
      </c>
      <c r="AO1543" s="3" t="b">
        <f>IF(T1543,1)</f>
        <v>0</v>
      </c>
      <c r="AP1543" s="3" t="b">
        <f>IF(U1543,1)</f>
        <v>0</v>
      </c>
      <c r="AQ1543" s="3">
        <f>IF(V1543,1)</f>
        <v>1</v>
      </c>
      <c r="AR1543" s="3" t="b">
        <f>IF(W1543,1)</f>
        <v>0</v>
      </c>
      <c r="AS1543" s="3" t="b">
        <f>IF(X1543,1)</f>
        <v>0</v>
      </c>
      <c r="AT1543" s="3">
        <f>SUM(AM1543:AS1543)</f>
        <v>1</v>
      </c>
      <c r="AU1543" s="10" t="b">
        <f>IF(R1543,1)</f>
        <v>0</v>
      </c>
      <c r="AV1543" s="10" t="b">
        <f>IF(S1543,2)</f>
        <v>0</v>
      </c>
      <c r="AW1543" s="10" t="b">
        <f>IF(T1543,3)</f>
        <v>0</v>
      </c>
      <c r="AX1543" s="10" t="b">
        <f>IF(U1543,4)</f>
        <v>0</v>
      </c>
      <c r="AY1543" s="10">
        <f>IF(V1543,5)</f>
        <v>5</v>
      </c>
      <c r="AZ1543" s="10" t="b">
        <f>IF(W1543,6)</f>
        <v>0</v>
      </c>
      <c r="BA1543" s="10" t="b">
        <f>IF(X1543,7)</f>
        <v>0</v>
      </c>
      <c r="BB1543" s="10">
        <f>MIN(AU1543:BA1543)</f>
        <v>5</v>
      </c>
      <c r="BC1543" s="10">
        <f>MAX(AU1543:BA1543)</f>
        <v>5</v>
      </c>
      <c r="BD1543" s="10">
        <f>IF(AT1543&gt;0,(1+(BC1543-AT1543))-BB1543,-1)</f>
        <v>0</v>
      </c>
      <c r="BE1543" s="44">
        <f>AL1543-AT1543</f>
        <v>0</v>
      </c>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3"/>
      <c r="EE1543" s="3"/>
      <c r="EF1543" s="3"/>
      <c r="EG1543" s="3"/>
      <c r="EH1543" s="3"/>
      <c r="EI1543" s="3"/>
      <c r="EJ1543" s="3"/>
      <c r="EK1543" s="3"/>
      <c r="EL1543" s="3"/>
      <c r="EM1543" s="3"/>
      <c r="EN1543" s="3"/>
      <c r="EO1543" s="3"/>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c r="FN1543" s="3"/>
      <c r="FO1543" s="3"/>
      <c r="FP1543" s="3"/>
      <c r="FQ1543" s="3"/>
      <c r="FR1543" s="3"/>
      <c r="FS1543" s="3"/>
      <c r="FT1543" s="3"/>
      <c r="FU1543" s="3"/>
    </row>
    <row r="1544" spans="1:177" ht="15" customHeight="1">
      <c r="A1544" s="1">
        <v>1543</v>
      </c>
      <c r="B1544" s="1">
        <v>-37.952187302617901</v>
      </c>
      <c r="C1544" s="1">
        <v>145.24484971518399</v>
      </c>
      <c r="D1544" s="1">
        <v>12</v>
      </c>
      <c r="E1544"/>
      <c r="F1544" s="1" t="s">
        <v>40</v>
      </c>
      <c r="G1544" s="1" t="s">
        <v>1781</v>
      </c>
      <c r="H1544" s="2" t="s">
        <v>1787</v>
      </c>
      <c r="I1544" s="4">
        <v>1</v>
      </c>
      <c r="J1544" s="4">
        <v>0</v>
      </c>
      <c r="K1544" s="4">
        <v>0</v>
      </c>
      <c r="L1544" s="4">
        <v>0</v>
      </c>
      <c r="M1544" s="5">
        <v>0</v>
      </c>
      <c r="N1544" s="5">
        <v>0</v>
      </c>
      <c r="O1544" s="5">
        <v>1</v>
      </c>
      <c r="P1544" s="5">
        <v>0</v>
      </c>
      <c r="Q1544" s="5">
        <v>0</v>
      </c>
      <c r="R1544" s="6">
        <v>0</v>
      </c>
      <c r="S1544" s="6">
        <v>0</v>
      </c>
      <c r="T1544" s="6">
        <v>1</v>
      </c>
      <c r="U1544" s="6">
        <v>0</v>
      </c>
      <c r="V1544" s="6">
        <v>0</v>
      </c>
      <c r="W1544" s="6">
        <v>0</v>
      </c>
      <c r="X1544" s="6">
        <v>0</v>
      </c>
      <c r="Y1544" s="7">
        <v>0</v>
      </c>
      <c r="Z1544" s="7">
        <v>0</v>
      </c>
      <c r="AA1544" s="8">
        <v>0</v>
      </c>
      <c r="AB1544" s="8">
        <v>0</v>
      </c>
      <c r="AC1544" s="8">
        <v>0</v>
      </c>
      <c r="AD1544" s="8">
        <v>0</v>
      </c>
      <c r="AE1544" s="8">
        <v>0</v>
      </c>
      <c r="AF1544" s="8">
        <v>0</v>
      </c>
      <c r="AK1544" s="9">
        <f>LEN(H1544)</f>
        <v>18</v>
      </c>
      <c r="AL1544" s="9">
        <f>SUM(R1544:X1544)</f>
        <v>1</v>
      </c>
      <c r="AM1544" s="3" t="b">
        <f>IF(R1544,1)</f>
        <v>0</v>
      </c>
      <c r="AN1544" s="3" t="b">
        <f>IF(S1544,1)</f>
        <v>0</v>
      </c>
      <c r="AO1544" s="3">
        <f>IF(T1544,1)</f>
        <v>1</v>
      </c>
      <c r="AP1544" s="3" t="b">
        <f>IF(U1544,1)</f>
        <v>0</v>
      </c>
      <c r="AQ1544" s="3" t="b">
        <f>IF(V1544,1)</f>
        <v>0</v>
      </c>
      <c r="AR1544" s="3" t="b">
        <f>IF(W1544,1)</f>
        <v>0</v>
      </c>
      <c r="AS1544" s="3" t="b">
        <f>IF(X1544,1)</f>
        <v>0</v>
      </c>
      <c r="AT1544" s="3">
        <f>SUM(AM1544:AS1544)</f>
        <v>1</v>
      </c>
      <c r="AU1544" s="10" t="b">
        <f>IF(R1544,1)</f>
        <v>0</v>
      </c>
      <c r="AV1544" s="10" t="b">
        <f>IF(S1544,2)</f>
        <v>0</v>
      </c>
      <c r="AW1544" s="10">
        <f>IF(T1544,3)</f>
        <v>3</v>
      </c>
      <c r="AX1544" s="10" t="b">
        <f>IF(U1544,4)</f>
        <v>0</v>
      </c>
      <c r="AY1544" s="10" t="b">
        <f>IF(V1544,5)</f>
        <v>0</v>
      </c>
      <c r="AZ1544" s="10" t="b">
        <f>IF(W1544,6)</f>
        <v>0</v>
      </c>
      <c r="BA1544" s="10" t="b">
        <f>IF(X1544,7)</f>
        <v>0</v>
      </c>
      <c r="BB1544" s="10">
        <f>MIN(AU1544:BA1544)</f>
        <v>3</v>
      </c>
      <c r="BC1544" s="10">
        <f>MAX(AU1544:BA1544)</f>
        <v>3</v>
      </c>
      <c r="BD1544" s="10">
        <f>IF(AT1544&gt;0,(1+(BC1544-AT1544))-BB1544,-1)</f>
        <v>0</v>
      </c>
      <c r="BE1544" s="44">
        <f>AL1544-AT1544</f>
        <v>0</v>
      </c>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row>
    <row r="1545" spans="1:177" ht="15" customHeight="1">
      <c r="A1545" s="1">
        <v>1544</v>
      </c>
      <c r="B1545" s="1">
        <v>-37.568383250116398</v>
      </c>
      <c r="C1545" s="1">
        <v>143.81649300204199</v>
      </c>
      <c r="D1545" s="1">
        <v>10</v>
      </c>
      <c r="E1545"/>
      <c r="F1545" s="1" t="s">
        <v>40</v>
      </c>
      <c r="G1545" s="1" t="s">
        <v>1781</v>
      </c>
      <c r="H1545" s="2" t="s">
        <v>1788</v>
      </c>
      <c r="I1545" s="4">
        <v>1</v>
      </c>
      <c r="J1545" s="4">
        <v>0</v>
      </c>
      <c r="K1545" s="4">
        <v>0</v>
      </c>
      <c r="L1545" s="4">
        <v>0</v>
      </c>
      <c r="M1545" s="5">
        <v>1</v>
      </c>
      <c r="N1545" s="5">
        <v>0</v>
      </c>
      <c r="O1545" s="5">
        <v>0</v>
      </c>
      <c r="P1545" s="5">
        <v>0</v>
      </c>
      <c r="Q1545" s="5">
        <v>0</v>
      </c>
      <c r="R1545" s="6">
        <v>0</v>
      </c>
      <c r="S1545" s="6">
        <v>0</v>
      </c>
      <c r="T1545" s="6">
        <v>0</v>
      </c>
      <c r="U1545" s="6">
        <v>0</v>
      </c>
      <c r="V1545" s="6">
        <v>0</v>
      </c>
      <c r="W1545" s="6">
        <v>1</v>
      </c>
      <c r="X1545" s="6">
        <v>0</v>
      </c>
      <c r="Y1545" s="7">
        <v>0</v>
      </c>
      <c r="Z1545" s="7">
        <v>0</v>
      </c>
      <c r="AA1545" s="8">
        <v>0</v>
      </c>
      <c r="AB1545" s="8">
        <v>1</v>
      </c>
      <c r="AC1545" s="8">
        <v>0</v>
      </c>
      <c r="AD1545" s="8">
        <v>0</v>
      </c>
      <c r="AE1545" s="8">
        <v>0</v>
      </c>
      <c r="AF1545" s="8">
        <v>0</v>
      </c>
      <c r="AI1545" s="9" t="s">
        <v>85</v>
      </c>
      <c r="AJ1545" s="9" t="s">
        <v>4487</v>
      </c>
      <c r="AK1545" s="9">
        <f>LEN(H1545)</f>
        <v>10</v>
      </c>
      <c r="AL1545" s="9">
        <f>SUM(R1545:X1545)</f>
        <v>1</v>
      </c>
      <c r="AM1545" s="3" t="b">
        <f>IF(R1545,1)</f>
        <v>0</v>
      </c>
      <c r="AN1545" s="3" t="b">
        <f>IF(S1545,1)</f>
        <v>0</v>
      </c>
      <c r="AO1545" s="3" t="b">
        <f>IF(T1545,1)</f>
        <v>0</v>
      </c>
      <c r="AP1545" s="3" t="b">
        <f>IF(U1545,1)</f>
        <v>0</v>
      </c>
      <c r="AQ1545" s="3" t="b">
        <f>IF(V1545,1)</f>
        <v>0</v>
      </c>
      <c r="AR1545" s="3">
        <f>IF(W1545,1)</f>
        <v>1</v>
      </c>
      <c r="AS1545" s="3" t="b">
        <f>IF(X1545,1)</f>
        <v>0</v>
      </c>
      <c r="AT1545" s="3">
        <f>SUM(AM1545:AS1545)</f>
        <v>1</v>
      </c>
      <c r="AU1545" s="10" t="b">
        <f>IF(R1545,1)</f>
        <v>0</v>
      </c>
      <c r="AV1545" s="10" t="b">
        <f>IF(S1545,2)</f>
        <v>0</v>
      </c>
      <c r="AW1545" s="10" t="b">
        <f>IF(T1545,3)</f>
        <v>0</v>
      </c>
      <c r="AX1545" s="10" t="b">
        <f>IF(U1545,4)</f>
        <v>0</v>
      </c>
      <c r="AY1545" s="10" t="b">
        <f>IF(V1545,5)</f>
        <v>0</v>
      </c>
      <c r="AZ1545" s="10">
        <f>IF(W1545,6)</f>
        <v>6</v>
      </c>
      <c r="BA1545" s="10" t="b">
        <f>IF(X1545,7)</f>
        <v>0</v>
      </c>
      <c r="BB1545" s="10">
        <f>MIN(AU1545:BA1545)</f>
        <v>6</v>
      </c>
      <c r="BC1545" s="10">
        <f>MAX(AU1545:BA1545)</f>
        <v>6</v>
      </c>
      <c r="BD1545" s="10">
        <f>IF(AT1545&gt;0,(1+(BC1545-AT1545))-BB1545,-1)</f>
        <v>0</v>
      </c>
      <c r="BE1545" s="44">
        <f>AL1545-AT1545</f>
        <v>0</v>
      </c>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row>
    <row r="1546" spans="1:177" ht="15" customHeight="1">
      <c r="A1546" s="1">
        <v>1545</v>
      </c>
      <c r="B1546" s="1">
        <v>-37.813121642857098</v>
      </c>
      <c r="C1546" s="1">
        <v>144.96691491428601</v>
      </c>
      <c r="D1546" s="1">
        <v>15</v>
      </c>
      <c r="E1546"/>
      <c r="F1546" s="1" t="s">
        <v>40</v>
      </c>
      <c r="G1546" s="1" t="s">
        <v>1781</v>
      </c>
      <c r="H1546" s="2" t="s">
        <v>1789</v>
      </c>
      <c r="I1546" s="4">
        <v>1</v>
      </c>
      <c r="J1546" s="4">
        <v>0</v>
      </c>
      <c r="K1546" s="4">
        <v>0</v>
      </c>
      <c r="L1546" s="4">
        <v>0</v>
      </c>
      <c r="M1546" s="5">
        <v>1</v>
      </c>
      <c r="N1546" s="5">
        <v>0</v>
      </c>
      <c r="O1546" s="5">
        <v>0</v>
      </c>
      <c r="P1546" s="5">
        <v>0</v>
      </c>
      <c r="Q1546" s="5">
        <v>1</v>
      </c>
      <c r="R1546" s="6">
        <v>0</v>
      </c>
      <c r="S1546" s="6">
        <v>0</v>
      </c>
      <c r="T1546" s="6">
        <v>1</v>
      </c>
      <c r="U1546" s="6">
        <v>1</v>
      </c>
      <c r="V1546" s="6">
        <v>0</v>
      </c>
      <c r="W1546" s="6">
        <v>0</v>
      </c>
      <c r="X1546" s="6">
        <v>0</v>
      </c>
      <c r="Y1546" s="7">
        <v>0</v>
      </c>
      <c r="Z1546" s="7">
        <v>0</v>
      </c>
      <c r="AA1546" s="8">
        <v>0</v>
      </c>
      <c r="AB1546" s="8">
        <v>0</v>
      </c>
      <c r="AC1546" s="8">
        <v>0</v>
      </c>
      <c r="AD1546" s="8">
        <v>0</v>
      </c>
      <c r="AE1546" s="8">
        <v>0</v>
      </c>
      <c r="AF1546" s="8">
        <v>0</v>
      </c>
      <c r="AK1546" s="9">
        <f>LEN(H1546)</f>
        <v>16</v>
      </c>
      <c r="AL1546" s="9">
        <f>SUM(R1546:X1546)</f>
        <v>2</v>
      </c>
      <c r="AM1546" s="3" t="b">
        <f>IF(R1546,1)</f>
        <v>0</v>
      </c>
      <c r="AN1546" s="3" t="b">
        <f>IF(S1546,1)</f>
        <v>0</v>
      </c>
      <c r="AO1546" s="3">
        <f>IF(T1546,1)</f>
        <v>1</v>
      </c>
      <c r="AP1546" s="3">
        <f>IF(U1546,1)</f>
        <v>1</v>
      </c>
      <c r="AQ1546" s="3" t="b">
        <f>IF(V1546,1)</f>
        <v>0</v>
      </c>
      <c r="AR1546" s="3" t="b">
        <f>IF(W1546,1)</f>
        <v>0</v>
      </c>
      <c r="AS1546" s="3" t="b">
        <f>IF(X1546,1)</f>
        <v>0</v>
      </c>
      <c r="AT1546" s="3">
        <f>SUM(AM1546:AS1546)</f>
        <v>2</v>
      </c>
      <c r="AU1546" s="10" t="b">
        <f>IF(R1546,1)</f>
        <v>0</v>
      </c>
      <c r="AV1546" s="10" t="b">
        <f>IF(S1546,2)</f>
        <v>0</v>
      </c>
      <c r="AW1546" s="10">
        <f>IF(T1546,3)</f>
        <v>3</v>
      </c>
      <c r="AX1546" s="10">
        <f>IF(U1546,4)</f>
        <v>4</v>
      </c>
      <c r="AY1546" s="10" t="b">
        <f>IF(V1546,5)</f>
        <v>0</v>
      </c>
      <c r="AZ1546" s="10" t="b">
        <f>IF(W1546,6)</f>
        <v>0</v>
      </c>
      <c r="BA1546" s="10" t="b">
        <f>IF(X1546,7)</f>
        <v>0</v>
      </c>
      <c r="BB1546" s="10">
        <f>MIN(AU1546:BA1546)</f>
        <v>3</v>
      </c>
      <c r="BC1546" s="10">
        <f>MAX(AU1546:BA1546)</f>
        <v>4</v>
      </c>
      <c r="BD1546" s="10">
        <f>IF(AT1546&gt;0,(1+(BC1546-AT1546))-BB1546,-1)</f>
        <v>0</v>
      </c>
      <c r="BE1546" s="44">
        <f>AL1546-AT1546</f>
        <v>0</v>
      </c>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row>
    <row r="1547" spans="1:177" ht="15" customHeight="1">
      <c r="A1547" s="1">
        <v>1546</v>
      </c>
      <c r="B1547" s="1">
        <v>-38.05282777</v>
      </c>
      <c r="C1547" s="1">
        <v>145.37685608000001</v>
      </c>
      <c r="D1547" s="1">
        <v>15</v>
      </c>
      <c r="E1547"/>
      <c r="F1547" s="1" t="s">
        <v>40</v>
      </c>
      <c r="G1547" s="1" t="s">
        <v>1781</v>
      </c>
      <c r="H1547" s="2" t="s">
        <v>1790</v>
      </c>
      <c r="I1547" s="4">
        <v>1</v>
      </c>
      <c r="J1547" s="4">
        <v>0</v>
      </c>
      <c r="K1547" s="4">
        <v>0</v>
      </c>
      <c r="L1547" s="4">
        <v>0</v>
      </c>
      <c r="M1547" s="5">
        <v>0</v>
      </c>
      <c r="N1547" s="5">
        <v>0</v>
      </c>
      <c r="O1547" s="5">
        <v>1</v>
      </c>
      <c r="P1547" s="5">
        <v>0</v>
      </c>
      <c r="Q1547" s="5">
        <v>0</v>
      </c>
      <c r="R1547" s="6">
        <v>0</v>
      </c>
      <c r="S1547" s="6">
        <v>0</v>
      </c>
      <c r="T1547" s="6">
        <v>0</v>
      </c>
      <c r="U1547" s="6">
        <v>1</v>
      </c>
      <c r="V1547" s="6">
        <v>0</v>
      </c>
      <c r="W1547" s="6">
        <v>0</v>
      </c>
      <c r="X1547" s="6">
        <v>0</v>
      </c>
      <c r="Y1547" s="7">
        <v>0</v>
      </c>
      <c r="Z1547" s="7">
        <v>0</v>
      </c>
      <c r="AA1547" s="8">
        <v>0</v>
      </c>
      <c r="AB1547" s="8">
        <v>0</v>
      </c>
      <c r="AC1547" s="8">
        <v>0</v>
      </c>
      <c r="AD1547" s="8">
        <v>0</v>
      </c>
      <c r="AE1547" s="8">
        <v>0</v>
      </c>
      <c r="AF1547" s="8">
        <v>0</v>
      </c>
      <c r="AK1547" s="9">
        <f>LEN(H1547)</f>
        <v>12</v>
      </c>
      <c r="AL1547" s="9">
        <f>SUM(R1547:X1547)</f>
        <v>1</v>
      </c>
      <c r="AM1547" s="3" t="b">
        <f>IF(R1547,1)</f>
        <v>0</v>
      </c>
      <c r="AN1547" s="3" t="b">
        <f>IF(S1547,1)</f>
        <v>0</v>
      </c>
      <c r="AO1547" s="3" t="b">
        <f>IF(T1547,1)</f>
        <v>0</v>
      </c>
      <c r="AP1547" s="3">
        <f>IF(U1547,1)</f>
        <v>1</v>
      </c>
      <c r="AQ1547" s="3" t="b">
        <f>IF(V1547,1)</f>
        <v>0</v>
      </c>
      <c r="AR1547" s="3" t="b">
        <f>IF(W1547,1)</f>
        <v>0</v>
      </c>
      <c r="AS1547" s="3" t="b">
        <f>IF(X1547,1)</f>
        <v>0</v>
      </c>
      <c r="AT1547" s="3">
        <f>SUM(AM1547:AS1547)</f>
        <v>1</v>
      </c>
      <c r="AU1547" s="10" t="b">
        <f>IF(R1547,1)</f>
        <v>0</v>
      </c>
      <c r="AV1547" s="10" t="b">
        <f>IF(S1547,2)</f>
        <v>0</v>
      </c>
      <c r="AW1547" s="10" t="b">
        <f>IF(T1547,3)</f>
        <v>0</v>
      </c>
      <c r="AX1547" s="10">
        <f>IF(U1547,4)</f>
        <v>4</v>
      </c>
      <c r="AY1547" s="10" t="b">
        <f>IF(V1547,5)</f>
        <v>0</v>
      </c>
      <c r="AZ1547" s="10" t="b">
        <f>IF(W1547,6)</f>
        <v>0</v>
      </c>
      <c r="BA1547" s="10" t="b">
        <f>IF(X1547,7)</f>
        <v>0</v>
      </c>
      <c r="BB1547" s="10">
        <f>MIN(AU1547:BA1547)</f>
        <v>4</v>
      </c>
      <c r="BC1547" s="10">
        <f>MAX(AU1547:BA1547)</f>
        <v>4</v>
      </c>
      <c r="BD1547" s="10">
        <f>IF(AT1547&gt;0,(1+(BC1547-AT1547))-BB1547,-1)</f>
        <v>0</v>
      </c>
      <c r="BE1547" s="44">
        <f>AL1547-AT1547</f>
        <v>0</v>
      </c>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row>
    <row r="1548" spans="1:177" ht="15" customHeight="1">
      <c r="A1548" s="1">
        <v>1547</v>
      </c>
      <c r="B1548" s="1">
        <v>-38.0352869059559</v>
      </c>
      <c r="C1548" s="1">
        <v>145.37368034452601</v>
      </c>
      <c r="D1548" s="1">
        <v>15</v>
      </c>
      <c r="E1548"/>
      <c r="F1548" s="1" t="s">
        <v>40</v>
      </c>
      <c r="G1548" s="1" t="s">
        <v>1781</v>
      </c>
      <c r="H1548" s="2" t="s">
        <v>1496</v>
      </c>
      <c r="I1548" s="4">
        <v>1</v>
      </c>
      <c r="J1548" s="4">
        <v>0</v>
      </c>
      <c r="K1548" s="4">
        <v>0</v>
      </c>
      <c r="L1548" s="4">
        <v>0</v>
      </c>
      <c r="M1548" s="5">
        <v>1</v>
      </c>
      <c r="N1548" s="5">
        <v>0</v>
      </c>
      <c r="O1548" s="5">
        <v>0</v>
      </c>
      <c r="P1548" s="5">
        <v>0</v>
      </c>
      <c r="Q1548" s="5">
        <v>0</v>
      </c>
      <c r="R1548" s="6">
        <v>0</v>
      </c>
      <c r="S1548" s="6">
        <v>0</v>
      </c>
      <c r="T1548" s="6">
        <v>0</v>
      </c>
      <c r="U1548" s="6">
        <v>0</v>
      </c>
      <c r="V1548" s="6">
        <v>1</v>
      </c>
      <c r="W1548" s="6">
        <v>0</v>
      </c>
      <c r="X1548" s="6">
        <v>0</v>
      </c>
      <c r="Y1548" s="7">
        <v>0</v>
      </c>
      <c r="Z1548" s="7">
        <v>0</v>
      </c>
      <c r="AA1548" s="8">
        <v>0</v>
      </c>
      <c r="AB1548" s="8">
        <v>0</v>
      </c>
      <c r="AC1548" s="8">
        <v>0</v>
      </c>
      <c r="AD1548" s="8">
        <v>0</v>
      </c>
      <c r="AE1548" s="8">
        <v>0</v>
      </c>
      <c r="AF1548" s="8">
        <v>0</v>
      </c>
      <c r="AK1548" s="9">
        <f>LEN(H1548)</f>
        <v>5</v>
      </c>
      <c r="AL1548" s="9">
        <f>SUM(R1548:X1548)</f>
        <v>1</v>
      </c>
      <c r="AM1548" s="3" t="b">
        <f>IF(R1548,1)</f>
        <v>0</v>
      </c>
      <c r="AN1548" s="3" t="b">
        <f>IF(S1548,1)</f>
        <v>0</v>
      </c>
      <c r="AO1548" s="3" t="b">
        <f>IF(T1548,1)</f>
        <v>0</v>
      </c>
      <c r="AP1548" s="3" t="b">
        <f>IF(U1548,1)</f>
        <v>0</v>
      </c>
      <c r="AQ1548" s="3">
        <f>IF(V1548,1)</f>
        <v>1</v>
      </c>
      <c r="AR1548" s="3" t="b">
        <f>IF(W1548,1)</f>
        <v>0</v>
      </c>
      <c r="AS1548" s="3" t="b">
        <f>IF(X1548,1)</f>
        <v>0</v>
      </c>
      <c r="AT1548" s="3">
        <f>SUM(AM1548:AS1548)</f>
        <v>1</v>
      </c>
      <c r="AU1548" s="10" t="b">
        <f>IF(R1548,1)</f>
        <v>0</v>
      </c>
      <c r="AV1548" s="10" t="b">
        <f>IF(S1548,2)</f>
        <v>0</v>
      </c>
      <c r="AW1548" s="10" t="b">
        <f>IF(T1548,3)</f>
        <v>0</v>
      </c>
      <c r="AX1548" s="10" t="b">
        <f>IF(U1548,4)</f>
        <v>0</v>
      </c>
      <c r="AY1548" s="10">
        <f>IF(V1548,5)</f>
        <v>5</v>
      </c>
      <c r="AZ1548" s="10" t="b">
        <f>IF(W1548,6)</f>
        <v>0</v>
      </c>
      <c r="BA1548" s="10" t="b">
        <f>IF(X1548,7)</f>
        <v>0</v>
      </c>
      <c r="BB1548" s="10">
        <f>MIN(AU1548:BA1548)</f>
        <v>5</v>
      </c>
      <c r="BC1548" s="10">
        <f>MAX(AU1548:BA1548)</f>
        <v>5</v>
      </c>
      <c r="BD1548" s="10">
        <f>IF(AT1548&gt;0,(1+(BC1548-AT1548))-BB1548,-1)</f>
        <v>0</v>
      </c>
      <c r="BE1548" s="44">
        <f>AL1548-AT1548</f>
        <v>0</v>
      </c>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row>
    <row r="1549" spans="1:177" ht="15" customHeight="1">
      <c r="A1549" s="1">
        <v>1548</v>
      </c>
      <c r="B1549" s="1">
        <v>-38.039410569711997</v>
      </c>
      <c r="C1549" s="1">
        <v>145.379602662031</v>
      </c>
      <c r="D1549" s="1">
        <v>15</v>
      </c>
      <c r="E1549"/>
      <c r="F1549" s="1" t="s">
        <v>40</v>
      </c>
      <c r="G1549" s="1" t="s">
        <v>1781</v>
      </c>
      <c r="H1549" s="2" t="s">
        <v>1791</v>
      </c>
      <c r="I1549" s="4">
        <v>1</v>
      </c>
      <c r="J1549" s="4">
        <v>0</v>
      </c>
      <c r="K1549" s="4">
        <v>0</v>
      </c>
      <c r="L1549" s="4">
        <v>0</v>
      </c>
      <c r="M1549" s="5">
        <v>1</v>
      </c>
      <c r="N1549" s="5">
        <v>0</v>
      </c>
      <c r="O1549" s="5">
        <v>0</v>
      </c>
      <c r="P1549" s="5">
        <v>0</v>
      </c>
      <c r="Q1549" s="5">
        <v>0</v>
      </c>
      <c r="R1549" s="6">
        <v>0</v>
      </c>
      <c r="S1549" s="6">
        <v>0</v>
      </c>
      <c r="T1549" s="6">
        <v>0</v>
      </c>
      <c r="U1549" s="6">
        <v>0</v>
      </c>
      <c r="V1549" s="6">
        <v>1</v>
      </c>
      <c r="W1549" s="6">
        <v>0</v>
      </c>
      <c r="X1549" s="6">
        <v>0</v>
      </c>
      <c r="Y1549" s="7">
        <v>0</v>
      </c>
      <c r="Z1549" s="7">
        <v>0</v>
      </c>
      <c r="AA1549" s="8">
        <v>0</v>
      </c>
      <c r="AB1549" s="8">
        <v>0</v>
      </c>
      <c r="AC1549" s="8">
        <v>0</v>
      </c>
      <c r="AD1549" s="8">
        <v>0</v>
      </c>
      <c r="AE1549" s="8">
        <v>0</v>
      </c>
      <c r="AF1549" s="8">
        <v>0</v>
      </c>
      <c r="AK1549" s="9">
        <f>LEN(H1549)</f>
        <v>5</v>
      </c>
      <c r="AL1549" s="9">
        <f>SUM(R1549:X1549)</f>
        <v>1</v>
      </c>
      <c r="AM1549" s="3" t="b">
        <f>IF(R1549,1)</f>
        <v>0</v>
      </c>
      <c r="AN1549" s="3" t="b">
        <f>IF(S1549,1)</f>
        <v>0</v>
      </c>
      <c r="AO1549" s="3" t="b">
        <f>IF(T1549,1)</f>
        <v>0</v>
      </c>
      <c r="AP1549" s="3" t="b">
        <f>IF(U1549,1)</f>
        <v>0</v>
      </c>
      <c r="AQ1549" s="3">
        <f>IF(V1549,1)</f>
        <v>1</v>
      </c>
      <c r="AR1549" s="3" t="b">
        <f>IF(W1549,1)</f>
        <v>0</v>
      </c>
      <c r="AS1549" s="3" t="b">
        <f>IF(X1549,1)</f>
        <v>0</v>
      </c>
      <c r="AT1549" s="3">
        <f>SUM(AM1549:AS1549)</f>
        <v>1</v>
      </c>
      <c r="AU1549" s="10" t="b">
        <f>IF(R1549,1)</f>
        <v>0</v>
      </c>
      <c r="AV1549" s="10" t="b">
        <f>IF(S1549,2)</f>
        <v>0</v>
      </c>
      <c r="AW1549" s="10" t="b">
        <f>IF(T1549,3)</f>
        <v>0</v>
      </c>
      <c r="AX1549" s="10" t="b">
        <f>IF(U1549,4)</f>
        <v>0</v>
      </c>
      <c r="AY1549" s="10">
        <f>IF(V1549,5)</f>
        <v>5</v>
      </c>
      <c r="AZ1549" s="10" t="b">
        <f>IF(W1549,6)</f>
        <v>0</v>
      </c>
      <c r="BA1549" s="10" t="b">
        <f>IF(X1549,7)</f>
        <v>0</v>
      </c>
      <c r="BB1549" s="10">
        <f>MIN(AU1549:BA1549)</f>
        <v>5</v>
      </c>
      <c r="BC1549" s="10">
        <f>MAX(AU1549:BA1549)</f>
        <v>5</v>
      </c>
      <c r="BD1549" s="10">
        <f>IF(AT1549&gt;0,(1+(BC1549-AT1549))-BB1549,-1)</f>
        <v>0</v>
      </c>
      <c r="BE1549" s="44">
        <f>AL1549-AT1549</f>
        <v>0</v>
      </c>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row>
    <row r="1550" spans="1:177" ht="15" customHeight="1">
      <c r="A1550" s="1">
        <v>1549</v>
      </c>
      <c r="B1550" s="1">
        <v>-38.054438057373801</v>
      </c>
      <c r="C1550" s="1">
        <v>145.338569875508</v>
      </c>
      <c r="D1550" s="1">
        <v>15</v>
      </c>
      <c r="E1550"/>
      <c r="F1550" s="1" t="s">
        <v>40</v>
      </c>
      <c r="G1550" s="1" t="s">
        <v>1792</v>
      </c>
      <c r="H1550" s="2" t="s">
        <v>1793</v>
      </c>
      <c r="I1550" s="4">
        <v>1</v>
      </c>
      <c r="J1550" s="4">
        <v>0</v>
      </c>
      <c r="K1550" s="4">
        <v>0</v>
      </c>
      <c r="L1550" s="4">
        <v>0</v>
      </c>
      <c r="M1550" s="5">
        <v>0</v>
      </c>
      <c r="N1550" s="5">
        <v>0</v>
      </c>
      <c r="O1550" s="5">
        <v>0</v>
      </c>
      <c r="P1550" s="5">
        <v>0</v>
      </c>
      <c r="Q1550" s="5">
        <v>1</v>
      </c>
      <c r="R1550" s="6">
        <v>0</v>
      </c>
      <c r="S1550" s="6">
        <v>0</v>
      </c>
      <c r="T1550" s="6">
        <v>1</v>
      </c>
      <c r="U1550" s="6">
        <v>0</v>
      </c>
      <c r="V1550" s="6">
        <v>0</v>
      </c>
      <c r="W1550" s="6">
        <v>0</v>
      </c>
      <c r="X1550" s="6">
        <v>0</v>
      </c>
      <c r="Y1550" s="7">
        <v>0</v>
      </c>
      <c r="Z1550" s="7">
        <v>0</v>
      </c>
      <c r="AA1550" s="8">
        <v>0</v>
      </c>
      <c r="AB1550" s="8">
        <v>0</v>
      </c>
      <c r="AC1550" s="8">
        <v>0</v>
      </c>
      <c r="AD1550" s="8">
        <v>0</v>
      </c>
      <c r="AE1550" s="8">
        <v>0</v>
      </c>
      <c r="AF1550" s="8">
        <v>0</v>
      </c>
      <c r="AK1550" s="9">
        <f>LEN(H1550)</f>
        <v>11</v>
      </c>
      <c r="AL1550" s="9">
        <f>SUM(R1550:X1550)</f>
        <v>1</v>
      </c>
      <c r="AM1550" s="3" t="b">
        <f>IF(R1550,1)</f>
        <v>0</v>
      </c>
      <c r="AN1550" s="3" t="b">
        <f>IF(S1550,1)</f>
        <v>0</v>
      </c>
      <c r="AO1550" s="3">
        <f>IF(T1550,1)</f>
        <v>1</v>
      </c>
      <c r="AP1550" s="3" t="b">
        <f>IF(U1550,1)</f>
        <v>0</v>
      </c>
      <c r="AQ1550" s="3" t="b">
        <f>IF(V1550,1)</f>
        <v>0</v>
      </c>
      <c r="AR1550" s="3" t="b">
        <f>IF(W1550,1)</f>
        <v>0</v>
      </c>
      <c r="AS1550" s="3" t="b">
        <f>IF(X1550,1)</f>
        <v>0</v>
      </c>
      <c r="AT1550" s="3">
        <f>SUM(AM1550:AS1550)</f>
        <v>1</v>
      </c>
      <c r="AU1550" s="10" t="b">
        <f>IF(R1550,1)</f>
        <v>0</v>
      </c>
      <c r="AV1550" s="10" t="b">
        <f>IF(S1550,2)</f>
        <v>0</v>
      </c>
      <c r="AW1550" s="10">
        <f>IF(T1550,3)</f>
        <v>3</v>
      </c>
      <c r="AX1550" s="10" t="b">
        <f>IF(U1550,4)</f>
        <v>0</v>
      </c>
      <c r="AY1550" s="10" t="b">
        <f>IF(V1550,5)</f>
        <v>0</v>
      </c>
      <c r="AZ1550" s="10" t="b">
        <f>IF(W1550,6)</f>
        <v>0</v>
      </c>
      <c r="BA1550" s="10" t="b">
        <f>IF(X1550,7)</f>
        <v>0</v>
      </c>
      <c r="BB1550" s="10">
        <f>MIN(AU1550:BA1550)</f>
        <v>3</v>
      </c>
      <c r="BC1550" s="10">
        <f>MAX(AU1550:BA1550)</f>
        <v>3</v>
      </c>
      <c r="BD1550" s="10">
        <f>IF(AT1550&gt;0,(1+(BC1550-AT1550))-BB1550,-1)</f>
        <v>0</v>
      </c>
      <c r="BE1550" s="44">
        <f>AL1550-AT1550</f>
        <v>0</v>
      </c>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row>
    <row r="1551" spans="1:177" ht="15" customHeight="1">
      <c r="A1551" s="1">
        <v>1550</v>
      </c>
      <c r="B1551" s="1">
        <v>-38.040683163164402</v>
      </c>
      <c r="C1551" s="1">
        <v>145.340586896687</v>
      </c>
      <c r="D1551" s="1">
        <v>15</v>
      </c>
      <c r="E1551"/>
      <c r="F1551" s="1" t="s">
        <v>40</v>
      </c>
      <c r="G1551" s="1" t="s">
        <v>1792</v>
      </c>
      <c r="H1551" s="2" t="s">
        <v>1794</v>
      </c>
      <c r="I1551" s="4">
        <v>1</v>
      </c>
      <c r="J1551" s="4">
        <v>0</v>
      </c>
      <c r="K1551" s="4">
        <v>0</v>
      </c>
      <c r="L1551" s="4">
        <v>0</v>
      </c>
      <c r="M1551" s="5">
        <v>0</v>
      </c>
      <c r="N1551" s="5">
        <v>0</v>
      </c>
      <c r="O1551" s="5">
        <v>0</v>
      </c>
      <c r="P1551" s="5">
        <v>1</v>
      </c>
      <c r="Q1551" s="5">
        <v>0</v>
      </c>
      <c r="R1551" s="6">
        <v>0</v>
      </c>
      <c r="S1551" s="6">
        <v>0</v>
      </c>
      <c r="T1551" s="6">
        <v>0</v>
      </c>
      <c r="U1551" s="6">
        <v>1</v>
      </c>
      <c r="V1551" s="6">
        <v>0</v>
      </c>
      <c r="W1551" s="6">
        <v>0</v>
      </c>
      <c r="X1551" s="6">
        <v>0</v>
      </c>
      <c r="Y1551" s="7">
        <v>0</v>
      </c>
      <c r="Z1551" s="7">
        <v>0</v>
      </c>
      <c r="AA1551" s="8">
        <v>0</v>
      </c>
      <c r="AB1551" s="8">
        <v>0</v>
      </c>
      <c r="AC1551" s="8">
        <v>0</v>
      </c>
      <c r="AD1551" s="8">
        <v>0</v>
      </c>
      <c r="AE1551" s="8">
        <v>0</v>
      </c>
      <c r="AF1551" s="8">
        <v>0</v>
      </c>
      <c r="AK1551" s="9">
        <f>LEN(H1551)</f>
        <v>3</v>
      </c>
      <c r="AL1551" s="9">
        <f>SUM(R1551:X1551)</f>
        <v>1</v>
      </c>
      <c r="AM1551" s="3" t="b">
        <f>IF(R1551,1)</f>
        <v>0</v>
      </c>
      <c r="AN1551" s="3" t="b">
        <f>IF(S1551,1)</f>
        <v>0</v>
      </c>
      <c r="AO1551" s="3" t="b">
        <f>IF(T1551,1)</f>
        <v>0</v>
      </c>
      <c r="AP1551" s="3">
        <f>IF(U1551,1)</f>
        <v>1</v>
      </c>
      <c r="AQ1551" s="3" t="b">
        <f>IF(V1551,1)</f>
        <v>0</v>
      </c>
      <c r="AR1551" s="3" t="b">
        <f>IF(W1551,1)</f>
        <v>0</v>
      </c>
      <c r="AS1551" s="3" t="b">
        <f>IF(X1551,1)</f>
        <v>0</v>
      </c>
      <c r="AT1551" s="3">
        <f>SUM(AM1551:AS1551)</f>
        <v>1</v>
      </c>
      <c r="AU1551" s="10" t="b">
        <f>IF(R1551,1)</f>
        <v>0</v>
      </c>
      <c r="AV1551" s="10" t="b">
        <f>IF(S1551,2)</f>
        <v>0</v>
      </c>
      <c r="AW1551" s="10" t="b">
        <f>IF(T1551,3)</f>
        <v>0</v>
      </c>
      <c r="AX1551" s="10">
        <f>IF(U1551,4)</f>
        <v>4</v>
      </c>
      <c r="AY1551" s="10" t="b">
        <f>IF(V1551,5)</f>
        <v>0</v>
      </c>
      <c r="AZ1551" s="10" t="b">
        <f>IF(W1551,6)</f>
        <v>0</v>
      </c>
      <c r="BA1551" s="10" t="b">
        <f>IF(X1551,7)</f>
        <v>0</v>
      </c>
      <c r="BB1551" s="10">
        <f>MIN(AU1551:BA1551)</f>
        <v>4</v>
      </c>
      <c r="BC1551" s="10">
        <f>MAX(AU1551:BA1551)</f>
        <v>4</v>
      </c>
      <c r="BD1551" s="10">
        <f>IF(AT1551&gt;0,(1+(BC1551-AT1551))-BB1551,-1)</f>
        <v>0</v>
      </c>
      <c r="BE1551" s="44">
        <f>AL1551-AT1551</f>
        <v>0</v>
      </c>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row>
    <row r="1552" spans="1:177" ht="15" customHeight="1">
      <c r="A1552" s="1">
        <v>1551</v>
      </c>
      <c r="B1552" s="1">
        <v>-37.108787135611898</v>
      </c>
      <c r="C1552" s="1">
        <v>144.898714845803</v>
      </c>
      <c r="D1552" s="1">
        <v>10</v>
      </c>
      <c r="E1552"/>
      <c r="F1552" s="1" t="s">
        <v>40</v>
      </c>
      <c r="G1552" s="1" t="s">
        <v>1792</v>
      </c>
      <c r="H1552" s="2" t="s">
        <v>1795</v>
      </c>
      <c r="I1552" s="4">
        <v>0</v>
      </c>
      <c r="J1552" s="4">
        <v>0</v>
      </c>
      <c r="K1552" s="4">
        <v>0</v>
      </c>
      <c r="L1552" s="4">
        <v>1</v>
      </c>
      <c r="M1552" s="5">
        <v>0</v>
      </c>
      <c r="N1552" s="5">
        <v>0</v>
      </c>
      <c r="O1552" s="5">
        <v>0</v>
      </c>
      <c r="P1552" s="5">
        <v>0</v>
      </c>
      <c r="Q1552" s="5">
        <v>0</v>
      </c>
      <c r="R1552" s="6">
        <v>0</v>
      </c>
      <c r="S1552" s="6">
        <v>0</v>
      </c>
      <c r="T1552" s="6">
        <v>0</v>
      </c>
      <c r="U1552" s="6">
        <v>0</v>
      </c>
      <c r="V1552" s="6">
        <v>0</v>
      </c>
      <c r="W1552" s="6">
        <v>0</v>
      </c>
      <c r="X1552" s="6">
        <v>0</v>
      </c>
      <c r="Y1552" s="7">
        <v>0</v>
      </c>
      <c r="Z1552" s="7">
        <v>0</v>
      </c>
      <c r="AA1552" s="8">
        <v>0</v>
      </c>
      <c r="AB1552" s="8">
        <v>0</v>
      </c>
      <c r="AC1552" s="8">
        <v>0</v>
      </c>
      <c r="AD1552" s="8">
        <v>0</v>
      </c>
      <c r="AE1552" s="8">
        <v>0</v>
      </c>
      <c r="AF1552" s="8">
        <v>0</v>
      </c>
      <c r="AK1552" s="9">
        <f>LEN(H1552)</f>
        <v>3</v>
      </c>
      <c r="AL1552" s="9">
        <f>SUM(R1552:X1552)</f>
        <v>0</v>
      </c>
      <c r="AM1552" s="3" t="b">
        <f>IF(R1552,1)</f>
        <v>0</v>
      </c>
      <c r="AN1552" s="3" t="b">
        <f>IF(S1552,1)</f>
        <v>0</v>
      </c>
      <c r="AO1552" s="3" t="b">
        <f>IF(T1552,1)</f>
        <v>0</v>
      </c>
      <c r="AP1552" s="3" t="b">
        <f>IF(U1552,1)</f>
        <v>0</v>
      </c>
      <c r="AQ1552" s="3" t="b">
        <f>IF(V1552,1)</f>
        <v>0</v>
      </c>
      <c r="AR1552" s="3" t="b">
        <f>IF(W1552,1)</f>
        <v>0</v>
      </c>
      <c r="AS1552" s="3" t="b">
        <f>IF(X1552,1)</f>
        <v>0</v>
      </c>
      <c r="AT1552" s="3">
        <f>SUM(AM1552:AS1552)</f>
        <v>0</v>
      </c>
      <c r="AU1552" s="10" t="b">
        <f>IF(R1552,1)</f>
        <v>0</v>
      </c>
      <c r="AV1552" s="10" t="b">
        <f>IF(S1552,2)</f>
        <v>0</v>
      </c>
      <c r="AW1552" s="10" t="b">
        <f>IF(T1552,3)</f>
        <v>0</v>
      </c>
      <c r="AX1552" s="10" t="b">
        <f>IF(U1552,4)</f>
        <v>0</v>
      </c>
      <c r="AY1552" s="10" t="b">
        <f>IF(V1552,5)</f>
        <v>0</v>
      </c>
      <c r="AZ1552" s="10" t="b">
        <f>IF(W1552,6)</f>
        <v>0</v>
      </c>
      <c r="BA1552" s="10" t="b">
        <f>IF(X1552,7)</f>
        <v>0</v>
      </c>
      <c r="BB1552" s="10">
        <f>MIN(AU1552:BA1552)</f>
        <v>0</v>
      </c>
      <c r="BC1552" s="10">
        <f>MAX(AU1552:BA1552)</f>
        <v>0</v>
      </c>
      <c r="BD1552" s="10">
        <f>IF(AT1552&gt;0,(1+(BC1552-AT1552))-BB1552,-1)</f>
        <v>-1</v>
      </c>
      <c r="BE1552" s="44">
        <f>AL1552-AT1552</f>
        <v>0</v>
      </c>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row>
    <row r="1553" spans="1:177" ht="15" customHeight="1">
      <c r="A1553" s="1">
        <v>1552</v>
      </c>
      <c r="B1553" s="1">
        <v>-37.777673269548899</v>
      </c>
      <c r="C1553" s="1">
        <v>145.116352997875</v>
      </c>
      <c r="D1553" s="1">
        <v>10</v>
      </c>
      <c r="E1553"/>
      <c r="F1553" s="1" t="s">
        <v>40</v>
      </c>
      <c r="G1553" s="1" t="s">
        <v>1792</v>
      </c>
      <c r="H1553" s="2" t="s">
        <v>1796</v>
      </c>
      <c r="I1553" s="4">
        <v>0</v>
      </c>
      <c r="J1553" s="4">
        <v>0</v>
      </c>
      <c r="K1553" s="4">
        <v>0</v>
      </c>
      <c r="L1553" s="4">
        <v>1</v>
      </c>
      <c r="M1553" s="5">
        <v>0</v>
      </c>
      <c r="N1553" s="5">
        <v>0</v>
      </c>
      <c r="O1553" s="5">
        <v>0</v>
      </c>
      <c r="P1553" s="5">
        <v>0</v>
      </c>
      <c r="Q1553" s="5">
        <v>0</v>
      </c>
      <c r="R1553" s="6">
        <v>0</v>
      </c>
      <c r="S1553" s="6">
        <v>0</v>
      </c>
      <c r="T1553" s="6">
        <v>0</v>
      </c>
      <c r="U1553" s="6">
        <v>0</v>
      </c>
      <c r="V1553" s="6">
        <v>0</v>
      </c>
      <c r="W1553" s="6">
        <v>0</v>
      </c>
      <c r="X1553" s="6">
        <v>0</v>
      </c>
      <c r="Y1553" s="7">
        <v>0</v>
      </c>
      <c r="Z1553" s="7">
        <v>0</v>
      </c>
      <c r="AA1553" s="8">
        <v>0</v>
      </c>
      <c r="AB1553" s="8">
        <v>0</v>
      </c>
      <c r="AC1553" s="8">
        <v>0</v>
      </c>
      <c r="AD1553" s="8">
        <v>0</v>
      </c>
      <c r="AE1553" s="8">
        <v>0</v>
      </c>
      <c r="AF1553" s="8">
        <v>0</v>
      </c>
      <c r="AK1553" s="9">
        <f>LEN(H1553)</f>
        <v>5</v>
      </c>
      <c r="AL1553" s="9">
        <f>SUM(R1553:X1553)</f>
        <v>0</v>
      </c>
      <c r="AM1553" s="3" t="b">
        <f>IF(R1553,1)</f>
        <v>0</v>
      </c>
      <c r="AN1553" s="3" t="b">
        <f>IF(S1553,1)</f>
        <v>0</v>
      </c>
      <c r="AO1553" s="3" t="b">
        <f>IF(T1553,1)</f>
        <v>0</v>
      </c>
      <c r="AP1553" s="3" t="b">
        <f>IF(U1553,1)</f>
        <v>0</v>
      </c>
      <c r="AQ1553" s="3" t="b">
        <f>IF(V1553,1)</f>
        <v>0</v>
      </c>
      <c r="AR1553" s="3" t="b">
        <f>IF(W1553,1)</f>
        <v>0</v>
      </c>
      <c r="AS1553" s="3" t="b">
        <f>IF(X1553,1)</f>
        <v>0</v>
      </c>
      <c r="AT1553" s="3">
        <f>SUM(AM1553:AS1553)</f>
        <v>0</v>
      </c>
      <c r="AU1553" s="10" t="b">
        <f>IF(R1553,1)</f>
        <v>0</v>
      </c>
      <c r="AV1553" s="10" t="b">
        <f>IF(S1553,2)</f>
        <v>0</v>
      </c>
      <c r="AW1553" s="10" t="b">
        <f>IF(T1553,3)</f>
        <v>0</v>
      </c>
      <c r="AX1553" s="10" t="b">
        <f>IF(U1553,4)</f>
        <v>0</v>
      </c>
      <c r="AY1553" s="10" t="b">
        <f>IF(V1553,5)</f>
        <v>0</v>
      </c>
      <c r="AZ1553" s="10" t="b">
        <f>IF(W1553,6)</f>
        <v>0</v>
      </c>
      <c r="BA1553" s="10" t="b">
        <f>IF(X1553,7)</f>
        <v>0</v>
      </c>
      <c r="BB1553" s="10">
        <f>MIN(AU1553:BA1553)</f>
        <v>0</v>
      </c>
      <c r="BC1553" s="10">
        <f>MAX(AU1553:BA1553)</f>
        <v>0</v>
      </c>
      <c r="BD1553" s="10">
        <f>IF(AT1553&gt;0,(1+(BC1553-AT1553))-BB1553,-1)</f>
        <v>-1</v>
      </c>
      <c r="BE1553" s="44">
        <f>AL1553-AT1553</f>
        <v>0</v>
      </c>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row>
    <row r="1554" spans="1:177" ht="15" customHeight="1">
      <c r="A1554" s="1">
        <v>1553</v>
      </c>
      <c r="B1554" s="1">
        <v>-37.8429213168031</v>
      </c>
      <c r="C1554" s="1">
        <v>145.15702965203101</v>
      </c>
      <c r="D1554" s="1">
        <v>12</v>
      </c>
      <c r="E1554"/>
      <c r="F1554" s="1" t="s">
        <v>40</v>
      </c>
      <c r="G1554" s="1" t="s">
        <v>1792</v>
      </c>
      <c r="H1554" s="2" t="s">
        <v>1797</v>
      </c>
      <c r="I1554" s="4">
        <v>1</v>
      </c>
      <c r="J1554" s="4">
        <v>0</v>
      </c>
      <c r="K1554" s="4">
        <v>0</v>
      </c>
      <c r="L1554" s="4">
        <v>0</v>
      </c>
      <c r="M1554" s="5">
        <v>1</v>
      </c>
      <c r="N1554" s="5">
        <v>0</v>
      </c>
      <c r="O1554" s="5">
        <v>0</v>
      </c>
      <c r="P1554" s="5">
        <v>0</v>
      </c>
      <c r="Q1554" s="5">
        <v>0</v>
      </c>
      <c r="R1554" s="6">
        <v>0</v>
      </c>
      <c r="S1554" s="6">
        <v>0</v>
      </c>
      <c r="T1554" s="6">
        <v>0</v>
      </c>
      <c r="U1554" s="6">
        <v>0</v>
      </c>
      <c r="V1554" s="6">
        <v>1</v>
      </c>
      <c r="W1554" s="6">
        <v>0</v>
      </c>
      <c r="X1554" s="6">
        <v>0</v>
      </c>
      <c r="Y1554" s="7">
        <v>0</v>
      </c>
      <c r="Z1554" s="7">
        <v>0</v>
      </c>
      <c r="AA1554" s="8">
        <v>0</v>
      </c>
      <c r="AB1554" s="8">
        <v>0</v>
      </c>
      <c r="AC1554" s="8">
        <v>0</v>
      </c>
      <c r="AD1554" s="8">
        <v>0</v>
      </c>
      <c r="AE1554" s="8">
        <v>0</v>
      </c>
      <c r="AF1554" s="8">
        <v>0</v>
      </c>
      <c r="AJ1554" s="9" t="s">
        <v>1798</v>
      </c>
      <c r="AK1554" s="9">
        <f>LEN(H1554)</f>
        <v>9</v>
      </c>
      <c r="AL1554" s="9">
        <f>SUM(R1554:X1554)</f>
        <v>1</v>
      </c>
      <c r="AM1554" s="3" t="b">
        <f>IF(R1554,1)</f>
        <v>0</v>
      </c>
      <c r="AN1554" s="3" t="b">
        <f>IF(S1554,1)</f>
        <v>0</v>
      </c>
      <c r="AO1554" s="3" t="b">
        <f>IF(T1554,1)</f>
        <v>0</v>
      </c>
      <c r="AP1554" s="3" t="b">
        <f>IF(U1554,1)</f>
        <v>0</v>
      </c>
      <c r="AQ1554" s="3">
        <f>IF(V1554,1)</f>
        <v>1</v>
      </c>
      <c r="AR1554" s="3" t="b">
        <f>IF(W1554,1)</f>
        <v>0</v>
      </c>
      <c r="AS1554" s="3" t="b">
        <f>IF(X1554,1)</f>
        <v>0</v>
      </c>
      <c r="AT1554" s="3">
        <f>SUM(AM1554:AS1554)</f>
        <v>1</v>
      </c>
      <c r="AU1554" s="10" t="b">
        <f>IF(R1554,1)</f>
        <v>0</v>
      </c>
      <c r="AV1554" s="10" t="b">
        <f>IF(S1554,2)</f>
        <v>0</v>
      </c>
      <c r="AW1554" s="10" t="b">
        <f>IF(T1554,3)</f>
        <v>0</v>
      </c>
      <c r="AX1554" s="10" t="b">
        <f>IF(U1554,4)</f>
        <v>0</v>
      </c>
      <c r="AY1554" s="10">
        <f>IF(V1554,5)</f>
        <v>5</v>
      </c>
      <c r="AZ1554" s="10" t="b">
        <f>IF(W1554,6)</f>
        <v>0</v>
      </c>
      <c r="BA1554" s="10" t="b">
        <f>IF(X1554,7)</f>
        <v>0</v>
      </c>
      <c r="BB1554" s="10">
        <f>MIN(AU1554:BA1554)</f>
        <v>5</v>
      </c>
      <c r="BC1554" s="10">
        <f>MAX(AU1554:BA1554)</f>
        <v>5</v>
      </c>
      <c r="BD1554" s="10">
        <f>IF(AT1554&gt;0,(1+(BC1554-AT1554))-BB1554,-1)</f>
        <v>0</v>
      </c>
      <c r="BE1554" s="44">
        <f>AL1554-AT1554</f>
        <v>0</v>
      </c>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row>
    <row r="1555" spans="1:177" ht="15" customHeight="1">
      <c r="A1555" s="1">
        <v>1554</v>
      </c>
      <c r="B1555" s="1">
        <v>-37.819425554221603</v>
      </c>
      <c r="C1555" s="1">
        <v>144.970545767212</v>
      </c>
      <c r="D1555" s="1">
        <v>15</v>
      </c>
      <c r="E1555"/>
      <c r="F1555" s="1" t="s">
        <v>40</v>
      </c>
      <c r="G1555" s="1" t="s">
        <v>1792</v>
      </c>
      <c r="H1555" s="2" t="s">
        <v>1799</v>
      </c>
      <c r="I1555" s="4">
        <v>1</v>
      </c>
      <c r="J1555" s="4">
        <v>0</v>
      </c>
      <c r="K1555" s="4">
        <v>0</v>
      </c>
      <c r="L1555" s="4">
        <v>0</v>
      </c>
      <c r="M1555" s="5">
        <v>0</v>
      </c>
      <c r="N1555" s="5">
        <v>1</v>
      </c>
      <c r="O1555" s="5">
        <v>0</v>
      </c>
      <c r="P1555" s="5">
        <v>0</v>
      </c>
      <c r="Q1555" s="5">
        <v>0</v>
      </c>
      <c r="R1555" s="6">
        <v>0</v>
      </c>
      <c r="S1555" s="6">
        <v>0</v>
      </c>
      <c r="T1555" s="6">
        <v>0</v>
      </c>
      <c r="U1555" s="6">
        <v>0</v>
      </c>
      <c r="V1555" s="6">
        <v>0</v>
      </c>
      <c r="W1555" s="6">
        <v>0</v>
      </c>
      <c r="X1555" s="6">
        <v>1</v>
      </c>
      <c r="Y1555" s="7">
        <v>0</v>
      </c>
      <c r="Z1555" s="7">
        <v>0</v>
      </c>
      <c r="AA1555" s="8">
        <v>0</v>
      </c>
      <c r="AB1555" s="8">
        <v>0</v>
      </c>
      <c r="AC1555" s="8">
        <v>0</v>
      </c>
      <c r="AD1555" s="8">
        <v>0</v>
      </c>
      <c r="AE1555" s="8">
        <v>0</v>
      </c>
      <c r="AF1555" s="8">
        <v>1</v>
      </c>
      <c r="AI1555" s="9" t="s">
        <v>48</v>
      </c>
      <c r="AK1555" s="9">
        <f>LEN(H1555)</f>
        <v>12</v>
      </c>
      <c r="AL1555" s="9">
        <f>SUM(R1555:X1555)</f>
        <v>1</v>
      </c>
      <c r="AM1555" s="3" t="b">
        <f>IF(R1555,1)</f>
        <v>0</v>
      </c>
      <c r="AN1555" s="3" t="b">
        <f>IF(S1555,1)</f>
        <v>0</v>
      </c>
      <c r="AO1555" s="3" t="b">
        <f>IF(T1555,1)</f>
        <v>0</v>
      </c>
      <c r="AP1555" s="3" t="b">
        <f>IF(U1555,1)</f>
        <v>0</v>
      </c>
      <c r="AQ1555" s="3" t="b">
        <f>IF(V1555,1)</f>
        <v>0</v>
      </c>
      <c r="AR1555" s="3" t="b">
        <f>IF(W1555,1)</f>
        <v>0</v>
      </c>
      <c r="AS1555" s="3">
        <f>IF(X1555,1)</f>
        <v>1</v>
      </c>
      <c r="AT1555" s="3">
        <f>SUM(AM1555:AS1555)</f>
        <v>1</v>
      </c>
      <c r="AU1555" s="10" t="b">
        <f>IF(R1555,1)</f>
        <v>0</v>
      </c>
      <c r="AV1555" s="10" t="b">
        <f>IF(S1555,2)</f>
        <v>0</v>
      </c>
      <c r="AW1555" s="10" t="b">
        <f>IF(T1555,3)</f>
        <v>0</v>
      </c>
      <c r="AX1555" s="10" t="b">
        <f>IF(U1555,4)</f>
        <v>0</v>
      </c>
      <c r="AY1555" s="10" t="b">
        <f>IF(V1555,5)</f>
        <v>0</v>
      </c>
      <c r="AZ1555" s="10" t="b">
        <f>IF(W1555,6)</f>
        <v>0</v>
      </c>
      <c r="BA1555" s="10">
        <f>IF(X1555,7)</f>
        <v>7</v>
      </c>
      <c r="BB1555" s="10">
        <f>MIN(AU1555:BA1555)</f>
        <v>7</v>
      </c>
      <c r="BC1555" s="10">
        <f>MAX(AU1555:BA1555)</f>
        <v>7</v>
      </c>
      <c r="BD1555" s="10">
        <f>IF(AT1555&gt;0,(1+(BC1555-AT1555))-BB1555,-1)</f>
        <v>0</v>
      </c>
      <c r="BE1555" s="44">
        <f>AL1555-AT1555</f>
        <v>0</v>
      </c>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row>
    <row r="1556" spans="1:177" ht="15" customHeight="1">
      <c r="A1556" s="1">
        <v>1555</v>
      </c>
      <c r="B1556" s="1">
        <v>-37.827629105107498</v>
      </c>
      <c r="C1556" s="1">
        <v>145.01393318023699</v>
      </c>
      <c r="D1556" s="1">
        <v>15</v>
      </c>
      <c r="E1556"/>
      <c r="F1556" s="1" t="s">
        <v>40</v>
      </c>
      <c r="G1556" s="1" t="s">
        <v>1792</v>
      </c>
      <c r="H1556" s="2" t="s">
        <v>1800</v>
      </c>
      <c r="I1556" s="4">
        <v>0</v>
      </c>
      <c r="J1556" s="4">
        <v>0</v>
      </c>
      <c r="K1556" s="4">
        <v>1</v>
      </c>
      <c r="L1556" s="4">
        <v>0</v>
      </c>
      <c r="M1556" s="5">
        <v>1</v>
      </c>
      <c r="N1556" s="5">
        <v>0</v>
      </c>
      <c r="O1556" s="5">
        <v>0</v>
      </c>
      <c r="P1556" s="5">
        <v>0</v>
      </c>
      <c r="Q1556" s="5">
        <v>0</v>
      </c>
      <c r="R1556" s="6">
        <v>0</v>
      </c>
      <c r="S1556" s="6">
        <v>0</v>
      </c>
      <c r="T1556" s="6">
        <v>0</v>
      </c>
      <c r="U1556" s="6">
        <v>1</v>
      </c>
      <c r="V1556" s="6">
        <v>0</v>
      </c>
      <c r="W1556" s="6">
        <v>0</v>
      </c>
      <c r="X1556" s="6">
        <v>0</v>
      </c>
      <c r="Y1556" s="7">
        <v>0</v>
      </c>
      <c r="Z1556" s="7">
        <v>1</v>
      </c>
      <c r="AA1556" s="8">
        <v>0</v>
      </c>
      <c r="AB1556" s="8">
        <v>0</v>
      </c>
      <c r="AC1556" s="8">
        <v>0</v>
      </c>
      <c r="AD1556" s="8">
        <v>0</v>
      </c>
      <c r="AE1556" s="8">
        <v>0</v>
      </c>
      <c r="AF1556" s="8">
        <v>0</v>
      </c>
      <c r="AG1556" s="9" t="s">
        <v>891</v>
      </c>
      <c r="AI1556" s="9" t="s">
        <v>901</v>
      </c>
      <c r="AK1556" s="9">
        <f>LEN(H1556)</f>
        <v>22</v>
      </c>
      <c r="AL1556" s="9">
        <f>SUM(R1556:X1556)</f>
        <v>1</v>
      </c>
      <c r="AM1556" s="3" t="b">
        <f>IF(R1556,1)</f>
        <v>0</v>
      </c>
      <c r="AN1556" s="3" t="b">
        <f>IF(S1556,1)</f>
        <v>0</v>
      </c>
      <c r="AO1556" s="3" t="b">
        <f>IF(T1556,1)</f>
        <v>0</v>
      </c>
      <c r="AP1556" s="3">
        <f>IF(U1556,1)</f>
        <v>1</v>
      </c>
      <c r="AQ1556" s="3" t="b">
        <f>IF(V1556,1)</f>
        <v>0</v>
      </c>
      <c r="AR1556" s="3" t="b">
        <f>IF(W1556,1)</f>
        <v>0</v>
      </c>
      <c r="AS1556" s="3" t="b">
        <f>IF(X1556,1)</f>
        <v>0</v>
      </c>
      <c r="AT1556" s="3">
        <f>SUM(AM1556:AS1556)</f>
        <v>1</v>
      </c>
      <c r="AU1556" s="10" t="b">
        <f>IF(R1556,1)</f>
        <v>0</v>
      </c>
      <c r="AV1556" s="10" t="b">
        <f>IF(S1556,2)</f>
        <v>0</v>
      </c>
      <c r="AW1556" s="10" t="b">
        <f>IF(T1556,3)</f>
        <v>0</v>
      </c>
      <c r="AX1556" s="10">
        <f>IF(U1556,4)</f>
        <v>4</v>
      </c>
      <c r="AY1556" s="10" t="b">
        <f>IF(V1556,5)</f>
        <v>0</v>
      </c>
      <c r="AZ1556" s="10" t="b">
        <f>IF(W1556,6)</f>
        <v>0</v>
      </c>
      <c r="BA1556" s="10" t="b">
        <f>IF(X1556,7)</f>
        <v>0</v>
      </c>
      <c r="BB1556" s="10">
        <f>MIN(AU1556:BA1556)</f>
        <v>4</v>
      </c>
      <c r="BC1556" s="10">
        <f>MAX(AU1556:BA1556)</f>
        <v>4</v>
      </c>
      <c r="BD1556" s="10">
        <f>IF(AT1556&gt;0,(1+(BC1556-AT1556))-BB1556,-1)</f>
        <v>0</v>
      </c>
      <c r="BE1556" s="44">
        <f>AL1556-AT1556</f>
        <v>0</v>
      </c>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row>
    <row r="1557" spans="1:177" ht="15" customHeight="1">
      <c r="A1557" s="1">
        <v>1556</v>
      </c>
      <c r="B1557" s="1">
        <v>-37.923335283843102</v>
      </c>
      <c r="C1557" s="1">
        <v>145.1485444857</v>
      </c>
      <c r="D1557" s="1">
        <v>11</v>
      </c>
      <c r="E1557"/>
      <c r="F1557" s="1" t="s">
        <v>40</v>
      </c>
      <c r="G1557" s="1" t="s">
        <v>1792</v>
      </c>
      <c r="H1557" s="2" t="s">
        <v>1801</v>
      </c>
      <c r="I1557" s="4">
        <v>1</v>
      </c>
      <c r="J1557" s="4">
        <v>0</v>
      </c>
      <c r="K1557" s="4">
        <v>0</v>
      </c>
      <c r="L1557" s="4">
        <v>0</v>
      </c>
      <c r="M1557" s="5">
        <v>1</v>
      </c>
      <c r="N1557" s="5">
        <v>0</v>
      </c>
      <c r="O1557" s="5">
        <v>0</v>
      </c>
      <c r="P1557" s="5">
        <v>0</v>
      </c>
      <c r="Q1557" s="5">
        <v>0</v>
      </c>
      <c r="R1557" s="6">
        <v>0</v>
      </c>
      <c r="S1557" s="6">
        <v>0</v>
      </c>
      <c r="T1557" s="6">
        <v>0</v>
      </c>
      <c r="U1557" s="6">
        <v>0</v>
      </c>
      <c r="V1557" s="6">
        <v>1</v>
      </c>
      <c r="W1557" s="6">
        <v>0</v>
      </c>
      <c r="X1557" s="6">
        <v>0</v>
      </c>
      <c r="Y1557" s="7">
        <v>0</v>
      </c>
      <c r="Z1557" s="7">
        <v>0</v>
      </c>
      <c r="AA1557" s="8">
        <v>0</v>
      </c>
      <c r="AB1557" s="8">
        <v>0</v>
      </c>
      <c r="AC1557" s="8">
        <v>0</v>
      </c>
      <c r="AD1557" s="8">
        <v>0</v>
      </c>
      <c r="AE1557" s="8">
        <v>0</v>
      </c>
      <c r="AF1557" s="8">
        <v>0</v>
      </c>
      <c r="AK1557" s="9">
        <f>LEN(H1557)</f>
        <v>7</v>
      </c>
      <c r="AL1557" s="9">
        <f>SUM(R1557:X1557)</f>
        <v>1</v>
      </c>
      <c r="AM1557" s="3" t="b">
        <f>IF(R1557,1)</f>
        <v>0</v>
      </c>
      <c r="AN1557" s="3" t="b">
        <f>IF(S1557,1)</f>
        <v>0</v>
      </c>
      <c r="AO1557" s="3" t="b">
        <f>IF(T1557,1)</f>
        <v>0</v>
      </c>
      <c r="AP1557" s="3" t="b">
        <f>IF(U1557,1)</f>
        <v>0</v>
      </c>
      <c r="AQ1557" s="3">
        <f>IF(V1557,1)</f>
        <v>1</v>
      </c>
      <c r="AR1557" s="3" t="b">
        <f>IF(W1557,1)</f>
        <v>0</v>
      </c>
      <c r="AS1557" s="3" t="b">
        <f>IF(X1557,1)</f>
        <v>0</v>
      </c>
      <c r="AT1557" s="3">
        <f>SUM(AM1557:AS1557)</f>
        <v>1</v>
      </c>
      <c r="AU1557" s="10" t="b">
        <f>IF(R1557,1)</f>
        <v>0</v>
      </c>
      <c r="AV1557" s="10" t="b">
        <f>IF(S1557,2)</f>
        <v>0</v>
      </c>
      <c r="AW1557" s="10" t="b">
        <f>IF(T1557,3)</f>
        <v>0</v>
      </c>
      <c r="AX1557" s="10" t="b">
        <f>IF(U1557,4)</f>
        <v>0</v>
      </c>
      <c r="AY1557" s="10">
        <f>IF(V1557,5)</f>
        <v>5</v>
      </c>
      <c r="AZ1557" s="10" t="b">
        <f>IF(W1557,6)</f>
        <v>0</v>
      </c>
      <c r="BA1557" s="10" t="b">
        <f>IF(X1557,7)</f>
        <v>0</v>
      </c>
      <c r="BB1557" s="10">
        <f>MIN(AU1557:BA1557)</f>
        <v>5</v>
      </c>
      <c r="BC1557" s="10">
        <f>MAX(AU1557:BA1557)</f>
        <v>5</v>
      </c>
      <c r="BD1557" s="10">
        <f>IF(AT1557&gt;0,(1+(BC1557-AT1557))-BB1557,-1)</f>
        <v>0</v>
      </c>
      <c r="BE1557" s="44">
        <f>AL1557-AT1557</f>
        <v>0</v>
      </c>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row>
    <row r="1558" spans="1:177" ht="15" customHeight="1">
      <c r="A1558" s="1">
        <v>1557</v>
      </c>
      <c r="B1558" s="1">
        <v>-37.942021048519798</v>
      </c>
      <c r="C1558" s="1">
        <v>145.49700752202</v>
      </c>
      <c r="D1558" s="1">
        <v>11</v>
      </c>
      <c r="E1558"/>
      <c r="F1558" s="1" t="s">
        <v>40</v>
      </c>
      <c r="G1558" s="1" t="s">
        <v>1792</v>
      </c>
      <c r="H1558" s="2" t="s">
        <v>1745</v>
      </c>
      <c r="I1558" s="4">
        <v>1</v>
      </c>
      <c r="J1558" s="4">
        <v>0</v>
      </c>
      <c r="K1558" s="4">
        <v>0</v>
      </c>
      <c r="L1558" s="4">
        <v>0</v>
      </c>
      <c r="M1558" s="5">
        <v>1</v>
      </c>
      <c r="N1558" s="5">
        <v>0</v>
      </c>
      <c r="O1558" s="5">
        <v>0</v>
      </c>
      <c r="P1558" s="5">
        <v>0</v>
      </c>
      <c r="Q1558" s="5">
        <v>0</v>
      </c>
      <c r="R1558" s="6">
        <v>0</v>
      </c>
      <c r="S1558" s="6">
        <v>0</v>
      </c>
      <c r="T1558" s="6">
        <v>0</v>
      </c>
      <c r="U1558" s="6">
        <v>1</v>
      </c>
      <c r="V1558" s="6">
        <v>0</v>
      </c>
      <c r="W1558" s="6">
        <v>0</v>
      </c>
      <c r="X1558" s="6">
        <v>0</v>
      </c>
      <c r="Y1558" s="7">
        <v>0</v>
      </c>
      <c r="Z1558" s="7">
        <v>0</v>
      </c>
      <c r="AA1558" s="8">
        <v>0</v>
      </c>
      <c r="AB1558" s="8">
        <v>0</v>
      </c>
      <c r="AC1558" s="8">
        <v>0</v>
      </c>
      <c r="AD1558" s="8">
        <v>0</v>
      </c>
      <c r="AE1558" s="8">
        <v>0</v>
      </c>
      <c r="AF1558" s="8">
        <v>0</v>
      </c>
      <c r="AK1558" s="9">
        <f>LEN(H1558)</f>
        <v>8</v>
      </c>
      <c r="AL1558" s="9">
        <f>SUM(R1558:X1558)</f>
        <v>1</v>
      </c>
      <c r="AM1558" s="3" t="b">
        <f>IF(R1558,1)</f>
        <v>0</v>
      </c>
      <c r="AN1558" s="3" t="b">
        <f>IF(S1558,1)</f>
        <v>0</v>
      </c>
      <c r="AO1558" s="3" t="b">
        <f>IF(T1558,1)</f>
        <v>0</v>
      </c>
      <c r="AP1558" s="3">
        <f>IF(U1558,1)</f>
        <v>1</v>
      </c>
      <c r="AQ1558" s="3" t="b">
        <f>IF(V1558,1)</f>
        <v>0</v>
      </c>
      <c r="AR1558" s="3" t="b">
        <f>IF(W1558,1)</f>
        <v>0</v>
      </c>
      <c r="AS1558" s="3" t="b">
        <f>IF(X1558,1)</f>
        <v>0</v>
      </c>
      <c r="AT1558" s="3">
        <f>SUM(AM1558:AS1558)</f>
        <v>1</v>
      </c>
      <c r="AU1558" s="10" t="b">
        <f>IF(R1558,1)</f>
        <v>0</v>
      </c>
      <c r="AV1558" s="10" t="b">
        <f>IF(S1558,2)</f>
        <v>0</v>
      </c>
      <c r="AW1558" s="10" t="b">
        <f>IF(T1558,3)</f>
        <v>0</v>
      </c>
      <c r="AX1558" s="10">
        <f>IF(U1558,4)</f>
        <v>4</v>
      </c>
      <c r="AY1558" s="10" t="b">
        <f>IF(V1558,5)</f>
        <v>0</v>
      </c>
      <c r="AZ1558" s="10" t="b">
        <f>IF(W1558,6)</f>
        <v>0</v>
      </c>
      <c r="BA1558" s="10" t="b">
        <f>IF(X1558,7)</f>
        <v>0</v>
      </c>
      <c r="BB1558" s="10">
        <f>MIN(AU1558:BA1558)</f>
        <v>4</v>
      </c>
      <c r="BC1558" s="10">
        <f>MAX(AU1558:BA1558)</f>
        <v>4</v>
      </c>
      <c r="BD1558" s="10">
        <f>IF(AT1558&gt;0,(1+(BC1558-AT1558))-BB1558,-1)</f>
        <v>0</v>
      </c>
      <c r="BE1558" s="44">
        <f>AL1558-AT1558</f>
        <v>0</v>
      </c>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row>
    <row r="1559" spans="1:177" ht="15" customHeight="1">
      <c r="A1559" s="1">
        <v>1558</v>
      </c>
      <c r="B1559" s="1">
        <v>-37.980058828456798</v>
      </c>
      <c r="C1559" s="1">
        <v>145.20695895978</v>
      </c>
      <c r="D1559" s="1">
        <v>12</v>
      </c>
      <c r="E1559"/>
      <c r="F1559" s="1" t="s">
        <v>40</v>
      </c>
      <c r="G1559" s="1" t="s">
        <v>1792</v>
      </c>
      <c r="H1559" s="2" t="s">
        <v>1802</v>
      </c>
      <c r="I1559" s="4">
        <v>0</v>
      </c>
      <c r="J1559" s="4">
        <v>0</v>
      </c>
      <c r="K1559" s="4">
        <v>0</v>
      </c>
      <c r="L1559" s="4">
        <v>1</v>
      </c>
      <c r="M1559" s="5">
        <v>0</v>
      </c>
      <c r="N1559" s="5">
        <v>0</v>
      </c>
      <c r="O1559" s="5">
        <v>0</v>
      </c>
      <c r="P1559" s="5">
        <v>0</v>
      </c>
      <c r="Q1559" s="5">
        <v>0</v>
      </c>
      <c r="R1559" s="6">
        <v>0</v>
      </c>
      <c r="S1559" s="6">
        <v>0</v>
      </c>
      <c r="T1559" s="6">
        <v>0</v>
      </c>
      <c r="U1559" s="6">
        <v>0</v>
      </c>
      <c r="V1559" s="6">
        <v>0</v>
      </c>
      <c r="W1559" s="6">
        <v>0</v>
      </c>
      <c r="X1559" s="6">
        <v>0</v>
      </c>
      <c r="Y1559" s="7">
        <v>0</v>
      </c>
      <c r="Z1559" s="7">
        <v>0</v>
      </c>
      <c r="AA1559" s="8">
        <v>0</v>
      </c>
      <c r="AB1559" s="8">
        <v>0</v>
      </c>
      <c r="AC1559" s="8">
        <v>0</v>
      </c>
      <c r="AD1559" s="8">
        <v>0</v>
      </c>
      <c r="AE1559" s="8">
        <v>0</v>
      </c>
      <c r="AF1559" s="8">
        <v>0</v>
      </c>
      <c r="AJ1559" s="9" t="s">
        <v>1803</v>
      </c>
      <c r="AK1559" s="9">
        <f>LEN(H1559)</f>
        <v>15</v>
      </c>
      <c r="AL1559" s="9">
        <f>SUM(R1559:X1559)</f>
        <v>0</v>
      </c>
      <c r="AM1559" s="3" t="b">
        <f>IF(R1559,1)</f>
        <v>0</v>
      </c>
      <c r="AN1559" s="3" t="b">
        <f>IF(S1559,1)</f>
        <v>0</v>
      </c>
      <c r="AO1559" s="3" t="b">
        <f>IF(T1559,1)</f>
        <v>0</v>
      </c>
      <c r="AP1559" s="3" t="b">
        <f>IF(U1559,1)</f>
        <v>0</v>
      </c>
      <c r="AQ1559" s="3" t="b">
        <f>IF(V1559,1)</f>
        <v>0</v>
      </c>
      <c r="AR1559" s="3" t="b">
        <f>IF(W1559,1)</f>
        <v>0</v>
      </c>
      <c r="AS1559" s="3" t="b">
        <f>IF(X1559,1)</f>
        <v>0</v>
      </c>
      <c r="AT1559" s="3">
        <f>SUM(AM1559:AS1559)</f>
        <v>0</v>
      </c>
      <c r="AU1559" s="10" t="b">
        <f>IF(R1559,1)</f>
        <v>0</v>
      </c>
      <c r="AV1559" s="10" t="b">
        <f>IF(S1559,2)</f>
        <v>0</v>
      </c>
      <c r="AW1559" s="10" t="b">
        <f>IF(T1559,3)</f>
        <v>0</v>
      </c>
      <c r="AX1559" s="10" t="b">
        <f>IF(U1559,4)</f>
        <v>0</v>
      </c>
      <c r="AY1559" s="10" t="b">
        <f>IF(V1559,5)</f>
        <v>0</v>
      </c>
      <c r="AZ1559" s="10" t="b">
        <f>IF(W1559,6)</f>
        <v>0</v>
      </c>
      <c r="BA1559" s="10" t="b">
        <f>IF(X1559,7)</f>
        <v>0</v>
      </c>
      <c r="BB1559" s="10">
        <f>MIN(AU1559:BA1559)</f>
        <v>0</v>
      </c>
      <c r="BC1559" s="10">
        <f>MAX(AU1559:BA1559)</f>
        <v>0</v>
      </c>
      <c r="BD1559" s="10">
        <f>IF(AT1559&gt;0,(1+(BC1559-AT1559))-BB1559,-1)</f>
        <v>-1</v>
      </c>
      <c r="BE1559" s="44">
        <f>AL1559-AT1559</f>
        <v>0</v>
      </c>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row>
    <row r="1560" spans="1:177" ht="15" customHeight="1">
      <c r="A1560" s="1">
        <v>1559</v>
      </c>
      <c r="B1560" s="1">
        <v>-38.0184758465942</v>
      </c>
      <c r="C1560" s="1">
        <v>145.270536301345</v>
      </c>
      <c r="D1560" s="1">
        <v>15</v>
      </c>
      <c r="E1560"/>
      <c r="F1560" s="1" t="s">
        <v>40</v>
      </c>
      <c r="G1560" s="1" t="s">
        <v>1792</v>
      </c>
      <c r="H1560" s="2" t="s">
        <v>1804</v>
      </c>
      <c r="I1560" s="4">
        <v>1</v>
      </c>
      <c r="J1560" s="4">
        <v>0</v>
      </c>
      <c r="K1560" s="4">
        <v>0</v>
      </c>
      <c r="L1560" s="4">
        <v>0</v>
      </c>
      <c r="M1560" s="5">
        <v>1</v>
      </c>
      <c r="N1560" s="5">
        <v>0</v>
      </c>
      <c r="O1560" s="5">
        <v>0</v>
      </c>
      <c r="P1560" s="5">
        <v>0</v>
      </c>
      <c r="Q1560" s="5">
        <v>0</v>
      </c>
      <c r="R1560" s="6">
        <v>0</v>
      </c>
      <c r="S1560" s="6">
        <v>0</v>
      </c>
      <c r="T1560" s="6">
        <v>0</v>
      </c>
      <c r="U1560" s="6">
        <v>0</v>
      </c>
      <c r="V1560" s="6">
        <v>1</v>
      </c>
      <c r="W1560" s="6">
        <v>0</v>
      </c>
      <c r="X1560" s="6">
        <v>0</v>
      </c>
      <c r="Y1560" s="7">
        <v>0</v>
      </c>
      <c r="Z1560" s="7">
        <v>0</v>
      </c>
      <c r="AA1560" s="8">
        <v>0</v>
      </c>
      <c r="AB1560" s="8">
        <v>0</v>
      </c>
      <c r="AC1560" s="8">
        <v>0</v>
      </c>
      <c r="AD1560" s="8">
        <v>0</v>
      </c>
      <c r="AE1560" s="8">
        <v>0</v>
      </c>
      <c r="AF1560" s="8">
        <v>0</v>
      </c>
      <c r="AK1560" s="9">
        <f>LEN(H1560)</f>
        <v>6</v>
      </c>
      <c r="AL1560" s="9">
        <f>SUM(R1560:X1560)</f>
        <v>1</v>
      </c>
      <c r="AM1560" s="3" t="b">
        <f>IF(R1560,1)</f>
        <v>0</v>
      </c>
      <c r="AN1560" s="3" t="b">
        <f>IF(S1560,1)</f>
        <v>0</v>
      </c>
      <c r="AO1560" s="3" t="b">
        <f>IF(T1560,1)</f>
        <v>0</v>
      </c>
      <c r="AP1560" s="3" t="b">
        <f>IF(U1560,1)</f>
        <v>0</v>
      </c>
      <c r="AQ1560" s="3">
        <f>IF(V1560,1)</f>
        <v>1</v>
      </c>
      <c r="AR1560" s="3" t="b">
        <f>IF(W1560,1)</f>
        <v>0</v>
      </c>
      <c r="AS1560" s="3" t="b">
        <f>IF(X1560,1)</f>
        <v>0</v>
      </c>
      <c r="AT1560" s="3">
        <f>SUM(AM1560:AS1560)</f>
        <v>1</v>
      </c>
      <c r="AU1560" s="10" t="b">
        <f>IF(R1560,1)</f>
        <v>0</v>
      </c>
      <c r="AV1560" s="10" t="b">
        <f>IF(S1560,2)</f>
        <v>0</v>
      </c>
      <c r="AW1560" s="10" t="b">
        <f>IF(T1560,3)</f>
        <v>0</v>
      </c>
      <c r="AX1560" s="10" t="b">
        <f>IF(U1560,4)</f>
        <v>0</v>
      </c>
      <c r="AY1560" s="10">
        <f>IF(V1560,5)</f>
        <v>5</v>
      </c>
      <c r="AZ1560" s="10" t="b">
        <f>IF(W1560,6)</f>
        <v>0</v>
      </c>
      <c r="BA1560" s="10" t="b">
        <f>IF(X1560,7)</f>
        <v>0</v>
      </c>
      <c r="BB1560" s="10">
        <f>MIN(AU1560:BA1560)</f>
        <v>5</v>
      </c>
      <c r="BC1560" s="10">
        <f>MAX(AU1560:BA1560)</f>
        <v>5</v>
      </c>
      <c r="BD1560" s="10">
        <f>IF(AT1560&gt;0,(1+(BC1560-AT1560))-BB1560,-1)</f>
        <v>0</v>
      </c>
      <c r="BE1560" s="44">
        <f>AL1560-AT1560</f>
        <v>0</v>
      </c>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row>
    <row r="1561" spans="1:177" ht="15" customHeight="1">
      <c r="A1561" s="1">
        <v>1560</v>
      </c>
      <c r="B1561" s="1">
        <v>-38.027400940049297</v>
      </c>
      <c r="C1561" s="1">
        <v>145.304353592605</v>
      </c>
      <c r="D1561" s="1">
        <v>15</v>
      </c>
      <c r="E1561"/>
      <c r="F1561" s="1" t="s">
        <v>40</v>
      </c>
      <c r="G1561" s="1" t="s">
        <v>1792</v>
      </c>
      <c r="H1561" s="2" t="s">
        <v>1805</v>
      </c>
      <c r="I1561" s="4">
        <v>1</v>
      </c>
      <c r="J1561" s="4">
        <v>0</v>
      </c>
      <c r="K1561" s="4">
        <v>0</v>
      </c>
      <c r="L1561" s="4">
        <v>0</v>
      </c>
      <c r="M1561" s="5">
        <v>0</v>
      </c>
      <c r="N1561" s="5">
        <v>0</v>
      </c>
      <c r="O1561" s="5">
        <v>0</v>
      </c>
      <c r="P1561" s="5">
        <v>1</v>
      </c>
      <c r="Q1561" s="5">
        <v>0</v>
      </c>
      <c r="R1561" s="6">
        <v>0</v>
      </c>
      <c r="S1561" s="6">
        <v>0</v>
      </c>
      <c r="T1561" s="6">
        <v>1</v>
      </c>
      <c r="U1561" s="6">
        <v>0</v>
      </c>
      <c r="V1561" s="6">
        <v>0</v>
      </c>
      <c r="W1561" s="6">
        <v>0</v>
      </c>
      <c r="X1561" s="6">
        <v>0</v>
      </c>
      <c r="Y1561" s="7">
        <v>0</v>
      </c>
      <c r="Z1561" s="7">
        <v>0</v>
      </c>
      <c r="AA1561" s="8">
        <v>0</v>
      </c>
      <c r="AB1561" s="8">
        <v>0</v>
      </c>
      <c r="AC1561" s="8">
        <v>0</v>
      </c>
      <c r="AD1561" s="8">
        <v>0</v>
      </c>
      <c r="AE1561" s="8">
        <v>0</v>
      </c>
      <c r="AF1561" s="8">
        <v>0</v>
      </c>
      <c r="AI1561" s="9" t="s">
        <v>45</v>
      </c>
      <c r="AK1561" s="9">
        <f>LEN(H1561)</f>
        <v>16</v>
      </c>
      <c r="AL1561" s="9">
        <f>SUM(R1561:X1561)</f>
        <v>1</v>
      </c>
      <c r="AM1561" s="3" t="b">
        <f>IF(R1561,1)</f>
        <v>0</v>
      </c>
      <c r="AN1561" s="3" t="b">
        <f>IF(S1561,1)</f>
        <v>0</v>
      </c>
      <c r="AO1561" s="3">
        <f>IF(T1561,1)</f>
        <v>1</v>
      </c>
      <c r="AP1561" s="3" t="b">
        <f>IF(U1561,1)</f>
        <v>0</v>
      </c>
      <c r="AQ1561" s="3" t="b">
        <f>IF(V1561,1)</f>
        <v>0</v>
      </c>
      <c r="AR1561" s="3" t="b">
        <f>IF(W1561,1)</f>
        <v>0</v>
      </c>
      <c r="AS1561" s="3" t="b">
        <f>IF(X1561,1)</f>
        <v>0</v>
      </c>
      <c r="AT1561" s="3">
        <f>SUM(AM1561:AS1561)</f>
        <v>1</v>
      </c>
      <c r="AU1561" s="10" t="b">
        <f>IF(R1561,1)</f>
        <v>0</v>
      </c>
      <c r="AV1561" s="10" t="b">
        <f>IF(S1561,2)</f>
        <v>0</v>
      </c>
      <c r="AW1561" s="10">
        <f>IF(T1561,3)</f>
        <v>3</v>
      </c>
      <c r="AX1561" s="10" t="b">
        <f>IF(U1561,4)</f>
        <v>0</v>
      </c>
      <c r="AY1561" s="10" t="b">
        <f>IF(V1561,5)</f>
        <v>0</v>
      </c>
      <c r="AZ1561" s="10" t="b">
        <f>IF(W1561,6)</f>
        <v>0</v>
      </c>
      <c r="BA1561" s="10" t="b">
        <f>IF(X1561,7)</f>
        <v>0</v>
      </c>
      <c r="BB1561" s="10">
        <f>MIN(AU1561:BA1561)</f>
        <v>3</v>
      </c>
      <c r="BC1561" s="10">
        <f>MAX(AU1561:BA1561)</f>
        <v>3</v>
      </c>
      <c r="BD1561" s="10">
        <f>IF(AT1561&gt;0,(1+(BC1561-AT1561))-BB1561,-1)</f>
        <v>0</v>
      </c>
      <c r="BE1561" s="44">
        <f>AL1561-AT1561</f>
        <v>0</v>
      </c>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3"/>
      <c r="EE1561" s="3"/>
      <c r="EF1561" s="3"/>
      <c r="EG1561" s="3"/>
      <c r="EH1561" s="3"/>
      <c r="EI1561" s="3"/>
      <c r="EJ1561" s="3"/>
      <c r="EK1561" s="3"/>
      <c r="EL1561" s="3"/>
      <c r="EM1561" s="3"/>
      <c r="EN1561" s="3"/>
      <c r="EO1561" s="3"/>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c r="FN1561" s="3"/>
      <c r="FO1561" s="3"/>
      <c r="FP1561" s="3"/>
      <c r="FQ1561" s="3"/>
      <c r="FR1561" s="3"/>
      <c r="FS1561" s="3"/>
      <c r="FT1561" s="3"/>
      <c r="FU1561" s="3"/>
    </row>
    <row r="1562" spans="1:177" ht="15" customHeight="1">
      <c r="A1562" s="1">
        <v>1561</v>
      </c>
      <c r="B1562" s="1">
        <v>-32.4033489902043</v>
      </c>
      <c r="C1562" s="1">
        <v>115.752212999725</v>
      </c>
      <c r="D1562" s="1">
        <v>16</v>
      </c>
      <c r="E1562"/>
      <c r="F1562" s="1" t="s">
        <v>40</v>
      </c>
      <c r="G1562" s="1" t="s">
        <v>1792</v>
      </c>
      <c r="H1562" s="2" t="s">
        <v>1806</v>
      </c>
      <c r="I1562" s="4">
        <v>1</v>
      </c>
      <c r="J1562" s="4">
        <v>0</v>
      </c>
      <c r="K1562" s="4">
        <v>0</v>
      </c>
      <c r="L1562" s="4">
        <v>0</v>
      </c>
      <c r="M1562" s="5">
        <v>0</v>
      </c>
      <c r="N1562" s="5">
        <v>0</v>
      </c>
      <c r="O1562" s="5">
        <v>0</v>
      </c>
      <c r="P1562" s="5">
        <v>1</v>
      </c>
      <c r="Q1562" s="5">
        <v>0</v>
      </c>
      <c r="R1562" s="6">
        <v>0</v>
      </c>
      <c r="S1562" s="6">
        <v>0</v>
      </c>
      <c r="T1562" s="6">
        <v>0</v>
      </c>
      <c r="U1562" s="6">
        <v>2</v>
      </c>
      <c r="V1562" s="6">
        <v>0</v>
      </c>
      <c r="W1562" s="6">
        <v>0</v>
      </c>
      <c r="X1562" s="6">
        <v>0</v>
      </c>
      <c r="Y1562" s="7">
        <v>0</v>
      </c>
      <c r="Z1562" s="7">
        <v>0</v>
      </c>
      <c r="AA1562" s="8">
        <v>0</v>
      </c>
      <c r="AB1562" s="8">
        <v>1</v>
      </c>
      <c r="AC1562" s="8">
        <v>1</v>
      </c>
      <c r="AD1562" s="8">
        <v>0</v>
      </c>
      <c r="AE1562" s="8">
        <v>0</v>
      </c>
      <c r="AF1562" s="8">
        <v>0</v>
      </c>
      <c r="AI1562" s="9" t="s">
        <v>1807</v>
      </c>
      <c r="AK1562" s="9">
        <f>LEN(H1562)</f>
        <v>49</v>
      </c>
      <c r="AL1562" s="9">
        <f>SUM(R1562:X1562)</f>
        <v>2</v>
      </c>
      <c r="AM1562" s="3" t="b">
        <f>IF(R1562,1)</f>
        <v>0</v>
      </c>
      <c r="AN1562" s="3" t="b">
        <f>IF(S1562,1)</f>
        <v>0</v>
      </c>
      <c r="AO1562" s="3" t="b">
        <f>IF(T1562,1)</f>
        <v>0</v>
      </c>
      <c r="AP1562" s="3">
        <f>IF(U1562,1)</f>
        <v>1</v>
      </c>
      <c r="AQ1562" s="3" t="b">
        <f>IF(V1562,1)</f>
        <v>0</v>
      </c>
      <c r="AR1562" s="3" t="b">
        <f>IF(W1562,1)</f>
        <v>0</v>
      </c>
      <c r="AS1562" s="3" t="b">
        <f>IF(X1562,1)</f>
        <v>0</v>
      </c>
      <c r="AT1562" s="3">
        <f>SUM(AM1562:AS1562)</f>
        <v>1</v>
      </c>
      <c r="AU1562" s="10" t="b">
        <f>IF(R1562,1)</f>
        <v>0</v>
      </c>
      <c r="AV1562" s="10" t="b">
        <f>IF(S1562,2)</f>
        <v>0</v>
      </c>
      <c r="AW1562" s="10" t="b">
        <f>IF(T1562,3)</f>
        <v>0</v>
      </c>
      <c r="AX1562" s="10">
        <f>IF(U1562,4)</f>
        <v>4</v>
      </c>
      <c r="AY1562" s="10" t="b">
        <f>IF(V1562,5)</f>
        <v>0</v>
      </c>
      <c r="AZ1562" s="10" t="b">
        <f>IF(W1562,6)</f>
        <v>0</v>
      </c>
      <c r="BA1562" s="10" t="b">
        <f>IF(X1562,7)</f>
        <v>0</v>
      </c>
      <c r="BB1562" s="10">
        <f>MIN(AU1562:BA1562)</f>
        <v>4</v>
      </c>
      <c r="BC1562" s="10">
        <f>MAX(AU1562:BA1562)</f>
        <v>4</v>
      </c>
      <c r="BD1562" s="10">
        <f>IF(AT1562&gt;0,(1+(BC1562-AT1562))-BB1562,-1)</f>
        <v>0</v>
      </c>
      <c r="BE1562" s="44">
        <f>AL1562-AT1562</f>
        <v>1</v>
      </c>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3"/>
      <c r="EE1562" s="3"/>
      <c r="EF1562" s="3"/>
      <c r="EG1562" s="3"/>
      <c r="EH1562" s="3"/>
      <c r="EI1562" s="3"/>
      <c r="EJ1562" s="3"/>
      <c r="EK1562" s="3"/>
      <c r="EL1562" s="3"/>
      <c r="EM1562" s="3"/>
      <c r="EN1562" s="3"/>
      <c r="EO1562" s="3"/>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c r="FN1562" s="3"/>
      <c r="FO1562" s="3"/>
      <c r="FP1562" s="3"/>
      <c r="FQ1562" s="3"/>
      <c r="FR1562" s="3"/>
      <c r="FS1562" s="3"/>
      <c r="FT1562" s="3"/>
      <c r="FU1562" s="3"/>
    </row>
    <row r="1563" spans="1:177" ht="15" customHeight="1">
      <c r="A1563" s="1">
        <v>1562</v>
      </c>
      <c r="B1563" s="1">
        <v>-38.002112029999999</v>
      </c>
      <c r="C1563" s="1">
        <v>145.24817823999999</v>
      </c>
      <c r="D1563" s="1">
        <v>15</v>
      </c>
      <c r="E1563"/>
      <c r="F1563" s="1" t="s">
        <v>40</v>
      </c>
      <c r="G1563" s="1" t="s">
        <v>1808</v>
      </c>
      <c r="H1563" s="2" t="s">
        <v>1809</v>
      </c>
      <c r="I1563" s="4">
        <v>1</v>
      </c>
      <c r="J1563" s="4">
        <v>0</v>
      </c>
      <c r="K1563" s="4">
        <v>0</v>
      </c>
      <c r="L1563" s="4">
        <v>0</v>
      </c>
      <c r="M1563" s="5">
        <v>0</v>
      </c>
      <c r="N1563" s="5">
        <v>0</v>
      </c>
      <c r="O1563" s="5">
        <v>0</v>
      </c>
      <c r="P1563" s="5">
        <v>0</v>
      </c>
      <c r="Q1563" s="5">
        <v>1</v>
      </c>
      <c r="R1563" s="6">
        <v>0</v>
      </c>
      <c r="S1563" s="6">
        <v>0</v>
      </c>
      <c r="T1563" s="6">
        <v>1</v>
      </c>
      <c r="U1563" s="6">
        <v>0</v>
      </c>
      <c r="V1563" s="6">
        <v>0</v>
      </c>
      <c r="W1563" s="6">
        <v>0</v>
      </c>
      <c r="X1563" s="6">
        <v>0</v>
      </c>
      <c r="Y1563" s="7">
        <v>0</v>
      </c>
      <c r="Z1563" s="7">
        <v>0</v>
      </c>
      <c r="AA1563" s="8">
        <v>0</v>
      </c>
      <c r="AB1563" s="8">
        <v>0</v>
      </c>
      <c r="AC1563" s="8">
        <v>0</v>
      </c>
      <c r="AD1563" s="8">
        <v>0</v>
      </c>
      <c r="AE1563" s="8">
        <v>0</v>
      </c>
      <c r="AF1563" s="8">
        <v>0</v>
      </c>
      <c r="AJ1563" s="9" t="s">
        <v>4414</v>
      </c>
      <c r="AK1563" s="9">
        <f>LEN(H1563)</f>
        <v>10</v>
      </c>
      <c r="AL1563" s="9">
        <f>SUM(R1563:X1563)</f>
        <v>1</v>
      </c>
      <c r="AM1563" s="3" t="b">
        <f>IF(R1563,1)</f>
        <v>0</v>
      </c>
      <c r="AN1563" s="3" t="b">
        <f>IF(S1563,1)</f>
        <v>0</v>
      </c>
      <c r="AO1563" s="3">
        <f>IF(T1563,1)</f>
        <v>1</v>
      </c>
      <c r="AP1563" s="3" t="b">
        <f>IF(U1563,1)</f>
        <v>0</v>
      </c>
      <c r="AQ1563" s="3" t="b">
        <f>IF(V1563,1)</f>
        <v>0</v>
      </c>
      <c r="AR1563" s="3" t="b">
        <f>IF(W1563,1)</f>
        <v>0</v>
      </c>
      <c r="AS1563" s="3" t="b">
        <f>IF(X1563,1)</f>
        <v>0</v>
      </c>
      <c r="AT1563" s="3">
        <f>SUM(AM1563:AS1563)</f>
        <v>1</v>
      </c>
      <c r="AU1563" s="10" t="b">
        <f>IF(R1563,1)</f>
        <v>0</v>
      </c>
      <c r="AV1563" s="10" t="b">
        <f>IF(S1563,2)</f>
        <v>0</v>
      </c>
      <c r="AW1563" s="10">
        <f>IF(T1563,3)</f>
        <v>3</v>
      </c>
      <c r="AX1563" s="10" t="b">
        <f>IF(U1563,4)</f>
        <v>0</v>
      </c>
      <c r="AY1563" s="10" t="b">
        <f>IF(V1563,5)</f>
        <v>0</v>
      </c>
      <c r="AZ1563" s="10" t="b">
        <f>IF(W1563,6)</f>
        <v>0</v>
      </c>
      <c r="BA1563" s="10" t="b">
        <f>IF(X1563,7)</f>
        <v>0</v>
      </c>
      <c r="BB1563" s="10">
        <f>MIN(AU1563:BA1563)</f>
        <v>3</v>
      </c>
      <c r="BC1563" s="10">
        <f>MAX(AU1563:BA1563)</f>
        <v>3</v>
      </c>
      <c r="BD1563" s="10">
        <f>IF(AT1563&gt;0,(1+(BC1563-AT1563))-BB1563,-1)</f>
        <v>0</v>
      </c>
      <c r="BE1563" s="44">
        <f>AL1563-AT1563</f>
        <v>0</v>
      </c>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3"/>
      <c r="EE1563" s="3"/>
      <c r="EF1563" s="3"/>
      <c r="EG1563" s="3"/>
      <c r="EH1563" s="3"/>
      <c r="EI1563" s="3"/>
      <c r="EJ1563" s="3"/>
      <c r="EK1563" s="3"/>
      <c r="EL1563" s="3"/>
      <c r="EM1563" s="3"/>
      <c r="EN1563" s="3"/>
      <c r="EO1563" s="3"/>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c r="FN1563" s="3"/>
      <c r="FO1563" s="3"/>
      <c r="FP1563" s="3"/>
      <c r="FQ1563" s="3"/>
      <c r="FR1563" s="3"/>
      <c r="FS1563" s="3"/>
      <c r="FT1563" s="3"/>
      <c r="FU1563" s="3"/>
    </row>
    <row r="1564" spans="1:177" ht="15" customHeight="1">
      <c r="A1564" s="1">
        <v>1563</v>
      </c>
      <c r="B1564" s="1">
        <v>-37.952242475872403</v>
      </c>
      <c r="C1564" s="1">
        <v>145.21246457825001</v>
      </c>
      <c r="D1564" s="1">
        <v>11</v>
      </c>
      <c r="E1564"/>
      <c r="F1564" s="1" t="s">
        <v>40</v>
      </c>
      <c r="G1564" s="1" t="s">
        <v>1808</v>
      </c>
      <c r="H1564" s="2" t="s">
        <v>1810</v>
      </c>
      <c r="I1564" s="4">
        <v>1</v>
      </c>
      <c r="J1564" s="4">
        <v>0</v>
      </c>
      <c r="K1564" s="4">
        <v>0</v>
      </c>
      <c r="L1564" s="4">
        <v>0</v>
      </c>
      <c r="M1564" s="5">
        <v>1</v>
      </c>
      <c r="N1564" s="5">
        <v>0</v>
      </c>
      <c r="O1564" s="5">
        <v>0</v>
      </c>
      <c r="P1564" s="5">
        <v>0</v>
      </c>
      <c r="Q1564" s="5">
        <v>0</v>
      </c>
      <c r="R1564" s="6">
        <v>0</v>
      </c>
      <c r="S1564" s="6">
        <v>0</v>
      </c>
      <c r="T1564" s="6">
        <v>0</v>
      </c>
      <c r="U1564" s="6">
        <v>0</v>
      </c>
      <c r="V1564" s="6">
        <v>1</v>
      </c>
      <c r="W1564" s="6">
        <v>0</v>
      </c>
      <c r="X1564" s="6">
        <v>0</v>
      </c>
      <c r="Y1564" s="7">
        <v>0</v>
      </c>
      <c r="Z1564" s="7">
        <v>0</v>
      </c>
      <c r="AA1564" s="8">
        <v>0</v>
      </c>
      <c r="AB1564" s="8">
        <v>0</v>
      </c>
      <c r="AC1564" s="8">
        <v>0</v>
      </c>
      <c r="AD1564" s="8">
        <v>0</v>
      </c>
      <c r="AE1564" s="8">
        <v>0</v>
      </c>
      <c r="AF1564" s="8">
        <v>0</v>
      </c>
      <c r="AK1564" s="9">
        <f>LEN(H1564)</f>
        <v>10</v>
      </c>
      <c r="AL1564" s="9">
        <f>SUM(R1564:X1564)</f>
        <v>1</v>
      </c>
      <c r="AM1564" s="3" t="b">
        <f>IF(R1564,1)</f>
        <v>0</v>
      </c>
      <c r="AN1564" s="3" t="b">
        <f>IF(S1564,1)</f>
        <v>0</v>
      </c>
      <c r="AO1564" s="3" t="b">
        <f>IF(T1564,1)</f>
        <v>0</v>
      </c>
      <c r="AP1564" s="3" t="b">
        <f>IF(U1564,1)</f>
        <v>0</v>
      </c>
      <c r="AQ1564" s="3">
        <f>IF(V1564,1)</f>
        <v>1</v>
      </c>
      <c r="AR1564" s="3" t="b">
        <f>IF(W1564,1)</f>
        <v>0</v>
      </c>
      <c r="AS1564" s="3" t="b">
        <f>IF(X1564,1)</f>
        <v>0</v>
      </c>
      <c r="AT1564" s="3">
        <f>SUM(AM1564:AS1564)</f>
        <v>1</v>
      </c>
      <c r="AU1564" s="10" t="b">
        <f>IF(R1564,1)</f>
        <v>0</v>
      </c>
      <c r="AV1564" s="10" t="b">
        <f>IF(S1564,2)</f>
        <v>0</v>
      </c>
      <c r="AW1564" s="10" t="b">
        <f>IF(T1564,3)</f>
        <v>0</v>
      </c>
      <c r="AX1564" s="10" t="b">
        <f>IF(U1564,4)</f>
        <v>0</v>
      </c>
      <c r="AY1564" s="10">
        <f>IF(V1564,5)</f>
        <v>5</v>
      </c>
      <c r="AZ1564" s="10" t="b">
        <f>IF(W1564,6)</f>
        <v>0</v>
      </c>
      <c r="BA1564" s="10" t="b">
        <f>IF(X1564,7)</f>
        <v>0</v>
      </c>
      <c r="BB1564" s="10">
        <f>MIN(AU1564:BA1564)</f>
        <v>5</v>
      </c>
      <c r="BC1564" s="10">
        <f>MAX(AU1564:BA1564)</f>
        <v>5</v>
      </c>
      <c r="BD1564" s="10">
        <f>IF(AT1564&gt;0,(1+(BC1564-AT1564))-BB1564,-1)</f>
        <v>0</v>
      </c>
      <c r="BE1564" s="44">
        <f>AL1564-AT1564</f>
        <v>0</v>
      </c>
      <c r="BF1564" s="3">
        <v>1</v>
      </c>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3"/>
      <c r="EE1564" s="3"/>
      <c r="EF1564" s="3"/>
      <c r="EG1564" s="3"/>
      <c r="EH1564" s="3"/>
      <c r="EI1564" s="3"/>
      <c r="EJ1564" s="3"/>
      <c r="EK1564" s="3"/>
      <c r="EL1564" s="3"/>
      <c r="EM1564" s="3"/>
      <c r="EN1564" s="3"/>
      <c r="EO1564" s="3"/>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c r="FN1564" s="3"/>
      <c r="FO1564" s="3"/>
      <c r="FP1564" s="3"/>
      <c r="FQ1564" s="3"/>
      <c r="FR1564" s="3"/>
      <c r="FS1564" s="3"/>
      <c r="FT1564" s="3"/>
      <c r="FU1564" s="3"/>
    </row>
    <row r="1565" spans="1:177" ht="15" customHeight="1">
      <c r="A1565" s="1">
        <v>1564</v>
      </c>
      <c r="B1565" s="1">
        <v>-37.529827585330203</v>
      </c>
      <c r="C1565" s="1">
        <v>144.88692615238699</v>
      </c>
      <c r="D1565" s="1">
        <v>10</v>
      </c>
      <c r="E1565"/>
      <c r="F1565" s="1" t="s">
        <v>40</v>
      </c>
      <c r="G1565" s="1" t="s">
        <v>1808</v>
      </c>
      <c r="H1565" s="2" t="s">
        <v>1811</v>
      </c>
      <c r="I1565" s="4">
        <v>1</v>
      </c>
      <c r="J1565" s="4">
        <v>0</v>
      </c>
      <c r="K1565" s="4">
        <v>0</v>
      </c>
      <c r="L1565" s="4">
        <v>0</v>
      </c>
      <c r="M1565" s="5">
        <v>1</v>
      </c>
      <c r="N1565" s="5">
        <v>0</v>
      </c>
      <c r="O1565" s="5">
        <v>0</v>
      </c>
      <c r="P1565" s="5">
        <v>0</v>
      </c>
      <c r="Q1565" s="5">
        <v>0</v>
      </c>
      <c r="R1565" s="6">
        <v>0</v>
      </c>
      <c r="S1565" s="6">
        <v>0</v>
      </c>
      <c r="T1565" s="6">
        <v>0</v>
      </c>
      <c r="U1565" s="6">
        <v>0</v>
      </c>
      <c r="V1565" s="6">
        <v>1</v>
      </c>
      <c r="W1565" s="6">
        <v>0</v>
      </c>
      <c r="X1565" s="6">
        <v>0</v>
      </c>
      <c r="Y1565" s="7">
        <v>0</v>
      </c>
      <c r="Z1565" s="7">
        <v>0</v>
      </c>
      <c r="AA1565" s="8">
        <v>0</v>
      </c>
      <c r="AB1565" s="8">
        <v>1</v>
      </c>
      <c r="AC1565" s="8">
        <v>0</v>
      </c>
      <c r="AD1565" s="8">
        <v>0</v>
      </c>
      <c r="AE1565" s="8">
        <v>0</v>
      </c>
      <c r="AF1565" s="8">
        <v>0</v>
      </c>
      <c r="AI1565" s="9" t="s">
        <v>85</v>
      </c>
      <c r="AJ1565" s="9" t="s">
        <v>4488</v>
      </c>
      <c r="AK1565" s="9">
        <f>LEN(H1565)</f>
        <v>12</v>
      </c>
      <c r="AL1565" s="9">
        <f>SUM(R1565:X1565)</f>
        <v>1</v>
      </c>
      <c r="AM1565" s="3" t="b">
        <f>IF(R1565,1)</f>
        <v>0</v>
      </c>
      <c r="AN1565" s="3" t="b">
        <f>IF(S1565,1)</f>
        <v>0</v>
      </c>
      <c r="AO1565" s="3" t="b">
        <f>IF(T1565,1)</f>
        <v>0</v>
      </c>
      <c r="AP1565" s="3" t="b">
        <f>IF(U1565,1)</f>
        <v>0</v>
      </c>
      <c r="AQ1565" s="3">
        <f>IF(V1565,1)</f>
        <v>1</v>
      </c>
      <c r="AR1565" s="3" t="b">
        <f>IF(W1565,1)</f>
        <v>0</v>
      </c>
      <c r="AS1565" s="3" t="b">
        <f>IF(X1565,1)</f>
        <v>0</v>
      </c>
      <c r="AT1565" s="3">
        <f>SUM(AM1565:AS1565)</f>
        <v>1</v>
      </c>
      <c r="AU1565" s="10" t="b">
        <f>IF(R1565,1)</f>
        <v>0</v>
      </c>
      <c r="AV1565" s="10" t="b">
        <f>IF(S1565,2)</f>
        <v>0</v>
      </c>
      <c r="AW1565" s="10" t="b">
        <f>IF(T1565,3)</f>
        <v>0</v>
      </c>
      <c r="AX1565" s="10" t="b">
        <f>IF(U1565,4)</f>
        <v>0</v>
      </c>
      <c r="AY1565" s="10">
        <f>IF(V1565,5)</f>
        <v>5</v>
      </c>
      <c r="AZ1565" s="10" t="b">
        <f>IF(W1565,6)</f>
        <v>0</v>
      </c>
      <c r="BA1565" s="10" t="b">
        <f>IF(X1565,7)</f>
        <v>0</v>
      </c>
      <c r="BB1565" s="10">
        <f>MIN(AU1565:BA1565)</f>
        <v>5</v>
      </c>
      <c r="BC1565" s="10">
        <f>MAX(AU1565:BA1565)</f>
        <v>5</v>
      </c>
      <c r="BD1565" s="10">
        <f>IF(AT1565&gt;0,(1+(BC1565-AT1565))-BB1565,-1)</f>
        <v>0</v>
      </c>
      <c r="BE1565" s="44">
        <f>AL1565-AT1565</f>
        <v>0</v>
      </c>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3"/>
      <c r="EE1565" s="3"/>
      <c r="EF1565" s="3"/>
      <c r="EG1565" s="3"/>
      <c r="EH1565" s="3"/>
      <c r="EI1565" s="3"/>
      <c r="EJ1565" s="3"/>
      <c r="EK1565" s="3"/>
      <c r="EL1565" s="3"/>
      <c r="EM1565" s="3"/>
      <c r="EN1565" s="3"/>
      <c r="EO1565" s="3"/>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c r="FN1565" s="3"/>
      <c r="FO1565" s="3"/>
      <c r="FP1565" s="3"/>
      <c r="FQ1565" s="3"/>
      <c r="FR1565" s="3"/>
      <c r="FS1565" s="3"/>
      <c r="FT1565" s="3"/>
      <c r="FU1565" s="3"/>
    </row>
    <row r="1566" spans="1:177" ht="15" customHeight="1">
      <c r="A1566" s="1">
        <v>1565</v>
      </c>
      <c r="B1566" s="1">
        <v>-37.978261280727303</v>
      </c>
      <c r="C1566" s="1">
        <v>145.318850259111</v>
      </c>
      <c r="D1566" s="1">
        <v>13</v>
      </c>
      <c r="E1566"/>
      <c r="F1566" s="1" t="s">
        <v>40</v>
      </c>
      <c r="G1566" s="1" t="s">
        <v>1808</v>
      </c>
      <c r="H1566" s="2" t="s">
        <v>1812</v>
      </c>
      <c r="I1566" s="4">
        <v>0</v>
      </c>
      <c r="J1566" s="4">
        <v>0</v>
      </c>
      <c r="K1566" s="4">
        <v>0</v>
      </c>
      <c r="L1566" s="4">
        <v>1</v>
      </c>
      <c r="M1566" s="5">
        <v>0</v>
      </c>
      <c r="N1566" s="5">
        <v>0</v>
      </c>
      <c r="O1566" s="5">
        <v>0</v>
      </c>
      <c r="P1566" s="5">
        <v>0</v>
      </c>
      <c r="Q1566" s="5">
        <v>0</v>
      </c>
      <c r="R1566" s="6">
        <v>0</v>
      </c>
      <c r="S1566" s="6">
        <v>0</v>
      </c>
      <c r="T1566" s="6">
        <v>0</v>
      </c>
      <c r="U1566" s="6">
        <v>0</v>
      </c>
      <c r="V1566" s="6">
        <v>0</v>
      </c>
      <c r="W1566" s="6">
        <v>0</v>
      </c>
      <c r="X1566" s="6">
        <v>0</v>
      </c>
      <c r="Y1566" s="7">
        <v>0</v>
      </c>
      <c r="Z1566" s="7">
        <v>0</v>
      </c>
      <c r="AA1566" s="8">
        <v>0</v>
      </c>
      <c r="AB1566" s="8">
        <v>0</v>
      </c>
      <c r="AC1566" s="8">
        <v>0</v>
      </c>
      <c r="AD1566" s="8">
        <v>0</v>
      </c>
      <c r="AE1566" s="8">
        <v>0</v>
      </c>
      <c r="AF1566" s="8">
        <v>0</v>
      </c>
      <c r="AK1566" s="9">
        <f>LEN(H1566)</f>
        <v>9</v>
      </c>
      <c r="AL1566" s="9">
        <f>SUM(R1566:X1566)</f>
        <v>0</v>
      </c>
      <c r="AM1566" s="3" t="b">
        <f>IF(R1566,1)</f>
        <v>0</v>
      </c>
      <c r="AN1566" s="3" t="b">
        <f>IF(S1566,1)</f>
        <v>0</v>
      </c>
      <c r="AO1566" s="3" t="b">
        <f>IF(T1566,1)</f>
        <v>0</v>
      </c>
      <c r="AP1566" s="3" t="b">
        <f>IF(U1566,1)</f>
        <v>0</v>
      </c>
      <c r="AQ1566" s="3" t="b">
        <f>IF(V1566,1)</f>
        <v>0</v>
      </c>
      <c r="AR1566" s="3" t="b">
        <f>IF(W1566,1)</f>
        <v>0</v>
      </c>
      <c r="AS1566" s="3" t="b">
        <f>IF(X1566,1)</f>
        <v>0</v>
      </c>
      <c r="AT1566" s="3">
        <f>SUM(AM1566:AS1566)</f>
        <v>0</v>
      </c>
      <c r="AU1566" s="10" t="b">
        <f>IF(R1566,1)</f>
        <v>0</v>
      </c>
      <c r="AV1566" s="10" t="b">
        <f>IF(S1566,2)</f>
        <v>0</v>
      </c>
      <c r="AW1566" s="10" t="b">
        <f>IF(T1566,3)</f>
        <v>0</v>
      </c>
      <c r="AX1566" s="10" t="b">
        <f>IF(U1566,4)</f>
        <v>0</v>
      </c>
      <c r="AY1566" s="10" t="b">
        <f>IF(V1566,5)</f>
        <v>0</v>
      </c>
      <c r="AZ1566" s="10" t="b">
        <f>IF(W1566,6)</f>
        <v>0</v>
      </c>
      <c r="BA1566" s="10" t="b">
        <f>IF(X1566,7)</f>
        <v>0</v>
      </c>
      <c r="BB1566" s="10">
        <f>MIN(AU1566:BA1566)</f>
        <v>0</v>
      </c>
      <c r="BC1566" s="10">
        <f>MAX(AU1566:BA1566)</f>
        <v>0</v>
      </c>
      <c r="BD1566" s="10">
        <f>IF(AT1566&gt;0,(1+(BC1566-AT1566))-BB1566,-1)</f>
        <v>-1</v>
      </c>
      <c r="BE1566" s="44">
        <f>AL1566-AT1566</f>
        <v>0</v>
      </c>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3"/>
      <c r="EE1566" s="3"/>
      <c r="EF1566" s="3"/>
      <c r="EG1566" s="3"/>
      <c r="EH1566" s="3"/>
      <c r="EI1566" s="3"/>
      <c r="EJ1566" s="3"/>
      <c r="EK1566" s="3"/>
      <c r="EL1566" s="3"/>
      <c r="EM1566" s="3"/>
      <c r="EN1566" s="3"/>
      <c r="EO1566" s="3"/>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c r="FN1566" s="3"/>
      <c r="FO1566" s="3"/>
      <c r="FP1566" s="3"/>
      <c r="FQ1566" s="3"/>
      <c r="FR1566" s="3"/>
      <c r="FS1566" s="3"/>
      <c r="FT1566" s="3"/>
      <c r="FU1566" s="3"/>
    </row>
    <row r="1567" spans="1:177" ht="15" customHeight="1">
      <c r="A1567" s="1">
        <v>1566</v>
      </c>
      <c r="B1567" s="1">
        <v>-37.917312075709702</v>
      </c>
      <c r="C1567" s="1">
        <v>145.405447108293</v>
      </c>
      <c r="D1567" s="1">
        <v>13</v>
      </c>
      <c r="E1567"/>
      <c r="F1567" s="1" t="s">
        <v>40</v>
      </c>
      <c r="G1567" s="1" t="s">
        <v>1808</v>
      </c>
      <c r="H1567" s="2" t="s">
        <v>1813</v>
      </c>
      <c r="I1567" s="4">
        <v>1</v>
      </c>
      <c r="J1567" s="4">
        <v>0</v>
      </c>
      <c r="K1567" s="4">
        <v>0</v>
      </c>
      <c r="L1567" s="4">
        <v>0</v>
      </c>
      <c r="M1567" s="5">
        <v>0</v>
      </c>
      <c r="N1567" s="5">
        <v>0</v>
      </c>
      <c r="O1567" s="5">
        <v>0</v>
      </c>
      <c r="P1567" s="5">
        <v>1</v>
      </c>
      <c r="Q1567" s="5">
        <v>0</v>
      </c>
      <c r="R1567" s="6">
        <v>0</v>
      </c>
      <c r="S1567" s="6">
        <v>0</v>
      </c>
      <c r="T1567" s="6">
        <v>0</v>
      </c>
      <c r="U1567" s="6">
        <v>1</v>
      </c>
      <c r="V1567" s="6">
        <v>0</v>
      </c>
      <c r="W1567" s="6">
        <v>0</v>
      </c>
      <c r="X1567" s="6">
        <v>0</v>
      </c>
      <c r="Y1567" s="7">
        <v>0</v>
      </c>
      <c r="Z1567" s="7">
        <v>0</v>
      </c>
      <c r="AA1567" s="8">
        <v>0</v>
      </c>
      <c r="AB1567" s="8">
        <v>0</v>
      </c>
      <c r="AC1567" s="8">
        <v>0</v>
      </c>
      <c r="AD1567" s="8">
        <v>0</v>
      </c>
      <c r="AE1567" s="8">
        <v>0</v>
      </c>
      <c r="AF1567" s="8">
        <v>1</v>
      </c>
      <c r="AI1567" s="9" t="s">
        <v>48</v>
      </c>
      <c r="AK1567" s="9">
        <f>LEN(H1567)</f>
        <v>12</v>
      </c>
      <c r="AL1567" s="9">
        <f>SUM(R1567:X1567)</f>
        <v>1</v>
      </c>
      <c r="AM1567" s="3" t="b">
        <f>IF(R1567,1)</f>
        <v>0</v>
      </c>
      <c r="AN1567" s="3" t="b">
        <f>IF(S1567,1)</f>
        <v>0</v>
      </c>
      <c r="AO1567" s="3" t="b">
        <f>IF(T1567,1)</f>
        <v>0</v>
      </c>
      <c r="AP1567" s="3">
        <f>IF(U1567,1)</f>
        <v>1</v>
      </c>
      <c r="AQ1567" s="3" t="b">
        <f>IF(V1567,1)</f>
        <v>0</v>
      </c>
      <c r="AR1567" s="3" t="b">
        <f>IF(W1567,1)</f>
        <v>0</v>
      </c>
      <c r="AS1567" s="3" t="b">
        <f>IF(X1567,1)</f>
        <v>0</v>
      </c>
      <c r="AT1567" s="3">
        <f>SUM(AM1567:AS1567)</f>
        <v>1</v>
      </c>
      <c r="AU1567" s="10" t="b">
        <f>IF(R1567,1)</f>
        <v>0</v>
      </c>
      <c r="AV1567" s="10" t="b">
        <f>IF(S1567,2)</f>
        <v>0</v>
      </c>
      <c r="AW1567" s="10" t="b">
        <f>IF(T1567,3)</f>
        <v>0</v>
      </c>
      <c r="AX1567" s="10">
        <f>IF(U1567,4)</f>
        <v>4</v>
      </c>
      <c r="AY1567" s="10" t="b">
        <f>IF(V1567,5)</f>
        <v>0</v>
      </c>
      <c r="AZ1567" s="10" t="b">
        <f>IF(W1567,6)</f>
        <v>0</v>
      </c>
      <c r="BA1567" s="10" t="b">
        <f>IF(X1567,7)</f>
        <v>0</v>
      </c>
      <c r="BB1567" s="10">
        <f>MIN(AU1567:BA1567)</f>
        <v>4</v>
      </c>
      <c r="BC1567" s="10">
        <f>MAX(AU1567:BA1567)</f>
        <v>4</v>
      </c>
      <c r="BD1567" s="10">
        <f>IF(AT1567&gt;0,(1+(BC1567-AT1567))-BB1567,-1)</f>
        <v>0</v>
      </c>
      <c r="BE1567" s="44">
        <f>AL1567-AT1567</f>
        <v>0</v>
      </c>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3"/>
      <c r="EE1567" s="3"/>
      <c r="EF1567" s="3"/>
      <c r="EG1567" s="3"/>
      <c r="EH1567" s="3"/>
      <c r="EI1567" s="3"/>
      <c r="EJ1567" s="3"/>
      <c r="EK1567" s="3"/>
      <c r="EL1567" s="3"/>
      <c r="EM1567" s="3"/>
      <c r="EN1567" s="3"/>
      <c r="EO1567" s="3"/>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c r="FN1567" s="3"/>
      <c r="FO1567" s="3"/>
      <c r="FP1567" s="3"/>
      <c r="FQ1567" s="3"/>
      <c r="FR1567" s="3"/>
      <c r="FS1567" s="3"/>
      <c r="FT1567" s="3"/>
      <c r="FU1567" s="3"/>
    </row>
    <row r="1568" spans="1:177" ht="15" customHeight="1">
      <c r="A1568" s="1">
        <v>1567</v>
      </c>
      <c r="B1568" s="1">
        <v>-28.791845799141001</v>
      </c>
      <c r="C1568" s="1">
        <v>136.315068816896</v>
      </c>
      <c r="D1568" s="1">
        <v>5</v>
      </c>
      <c r="E1568"/>
      <c r="F1568" s="1" t="s">
        <v>40</v>
      </c>
      <c r="G1568" s="1" t="s">
        <v>1808</v>
      </c>
      <c r="H1568" s="2" t="s">
        <v>1814</v>
      </c>
      <c r="I1568" s="4">
        <v>1</v>
      </c>
      <c r="J1568" s="4">
        <v>0</v>
      </c>
      <c r="K1568" s="4">
        <v>0</v>
      </c>
      <c r="L1568" s="4">
        <v>0</v>
      </c>
      <c r="M1568" s="5">
        <v>1</v>
      </c>
      <c r="N1568" s="5">
        <v>0</v>
      </c>
      <c r="O1568" s="5">
        <v>0</v>
      </c>
      <c r="P1568" s="5">
        <v>0</v>
      </c>
      <c r="Q1568" s="5">
        <v>0</v>
      </c>
      <c r="R1568" s="6">
        <v>0</v>
      </c>
      <c r="S1568" s="6">
        <v>0</v>
      </c>
      <c r="T1568" s="6">
        <v>0</v>
      </c>
      <c r="U1568" s="6">
        <v>0</v>
      </c>
      <c r="V1568" s="6">
        <v>0</v>
      </c>
      <c r="W1568" s="6">
        <v>0</v>
      </c>
      <c r="X1568" s="6">
        <v>1</v>
      </c>
      <c r="Y1568" s="7">
        <v>0</v>
      </c>
      <c r="Z1568" s="7">
        <v>0</v>
      </c>
      <c r="AA1568" s="8">
        <v>0</v>
      </c>
      <c r="AB1568" s="8">
        <v>0</v>
      </c>
      <c r="AC1568" s="8">
        <v>0</v>
      </c>
      <c r="AD1568" s="8">
        <v>0</v>
      </c>
      <c r="AE1568" s="8">
        <v>0</v>
      </c>
      <c r="AF1568" s="8">
        <v>0</v>
      </c>
      <c r="AK1568" s="9">
        <f>LEN(H1568)</f>
        <v>2</v>
      </c>
      <c r="AL1568" s="9">
        <f>SUM(R1568:X1568)</f>
        <v>1</v>
      </c>
      <c r="AM1568" s="3" t="b">
        <f>IF(R1568,1)</f>
        <v>0</v>
      </c>
      <c r="AN1568" s="3" t="b">
        <f>IF(S1568,1)</f>
        <v>0</v>
      </c>
      <c r="AO1568" s="3" t="b">
        <f>IF(T1568,1)</f>
        <v>0</v>
      </c>
      <c r="AP1568" s="3" t="b">
        <f>IF(U1568,1)</f>
        <v>0</v>
      </c>
      <c r="AQ1568" s="3" t="b">
        <f>IF(V1568,1)</f>
        <v>0</v>
      </c>
      <c r="AR1568" s="3" t="b">
        <f>IF(W1568,1)</f>
        <v>0</v>
      </c>
      <c r="AS1568" s="3">
        <f>IF(X1568,1)</f>
        <v>1</v>
      </c>
      <c r="AT1568" s="3">
        <f>SUM(AM1568:AS1568)</f>
        <v>1</v>
      </c>
      <c r="AU1568" s="10" t="b">
        <f>IF(R1568,1)</f>
        <v>0</v>
      </c>
      <c r="AV1568" s="10" t="b">
        <f>IF(S1568,2)</f>
        <v>0</v>
      </c>
      <c r="AW1568" s="10" t="b">
        <f>IF(T1568,3)</f>
        <v>0</v>
      </c>
      <c r="AX1568" s="10" t="b">
        <f>IF(U1568,4)</f>
        <v>0</v>
      </c>
      <c r="AY1568" s="10" t="b">
        <f>IF(V1568,5)</f>
        <v>0</v>
      </c>
      <c r="AZ1568" s="10" t="b">
        <f>IF(W1568,6)</f>
        <v>0</v>
      </c>
      <c r="BA1568" s="10">
        <f>IF(X1568,7)</f>
        <v>7</v>
      </c>
      <c r="BB1568" s="10">
        <f>MIN(AU1568:BA1568)</f>
        <v>7</v>
      </c>
      <c r="BC1568" s="10">
        <f>MAX(AU1568:BA1568)</f>
        <v>7</v>
      </c>
      <c r="BD1568" s="10">
        <f>IF(AT1568&gt;0,(1+(BC1568-AT1568))-BB1568,-1)</f>
        <v>0</v>
      </c>
      <c r="BE1568" s="44">
        <f>AL1568-AT1568</f>
        <v>0</v>
      </c>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3"/>
      <c r="EE1568" s="3"/>
      <c r="EF1568" s="3"/>
      <c r="EG1568" s="3"/>
      <c r="EH1568" s="3"/>
      <c r="EI1568" s="3"/>
      <c r="EJ1568" s="3"/>
      <c r="EK1568" s="3"/>
      <c r="EL1568" s="3"/>
      <c r="EM1568" s="3"/>
      <c r="EN1568" s="3"/>
      <c r="EO1568" s="3"/>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c r="FN1568" s="3"/>
      <c r="FO1568" s="3"/>
      <c r="FP1568" s="3"/>
      <c r="FQ1568" s="3"/>
      <c r="FR1568" s="3"/>
      <c r="FS1568" s="3"/>
      <c r="FT1568" s="3"/>
      <c r="FU1568" s="3"/>
    </row>
    <row r="1569" spans="1:177" ht="15" customHeight="1">
      <c r="A1569" s="1">
        <v>1568</v>
      </c>
      <c r="B1569" s="1">
        <v>-37.997088922048903</v>
      </c>
      <c r="C1569" s="1">
        <v>145.40988935663901</v>
      </c>
      <c r="D1569" s="1">
        <v>13</v>
      </c>
      <c r="E1569"/>
      <c r="F1569" s="1" t="s">
        <v>40</v>
      </c>
      <c r="G1569" s="1" t="s">
        <v>1808</v>
      </c>
      <c r="H1569" s="2" t="s">
        <v>1815</v>
      </c>
      <c r="I1569" s="4">
        <v>1</v>
      </c>
      <c r="J1569" s="4">
        <v>0</v>
      </c>
      <c r="K1569" s="4">
        <v>0</v>
      </c>
      <c r="L1569" s="4">
        <v>0</v>
      </c>
      <c r="M1569" s="5">
        <v>1</v>
      </c>
      <c r="N1569" s="5">
        <v>0</v>
      </c>
      <c r="O1569" s="5">
        <v>0</v>
      </c>
      <c r="P1569" s="5">
        <v>0</v>
      </c>
      <c r="Q1569" s="5">
        <v>0</v>
      </c>
      <c r="R1569" s="6">
        <v>0</v>
      </c>
      <c r="S1569" s="6">
        <v>0</v>
      </c>
      <c r="T1569" s="6">
        <v>0</v>
      </c>
      <c r="U1569" s="6">
        <v>0</v>
      </c>
      <c r="V1569" s="6">
        <v>1</v>
      </c>
      <c r="W1569" s="6">
        <v>0</v>
      </c>
      <c r="X1569" s="6">
        <v>0</v>
      </c>
      <c r="Y1569" s="7">
        <v>0</v>
      </c>
      <c r="Z1569" s="7">
        <v>0</v>
      </c>
      <c r="AA1569" s="8">
        <v>0</v>
      </c>
      <c r="AB1569" s="8">
        <v>0</v>
      </c>
      <c r="AC1569" s="8">
        <v>0</v>
      </c>
      <c r="AD1569" s="8">
        <v>0</v>
      </c>
      <c r="AE1569" s="8">
        <v>0</v>
      </c>
      <c r="AF1569" s="8">
        <v>0</v>
      </c>
      <c r="AK1569" s="9">
        <f>LEN(H1569)</f>
        <v>17</v>
      </c>
      <c r="AL1569" s="9">
        <f>SUM(R1569:X1569)</f>
        <v>1</v>
      </c>
      <c r="AM1569" s="3" t="b">
        <f>IF(R1569,1)</f>
        <v>0</v>
      </c>
      <c r="AN1569" s="3" t="b">
        <f>IF(S1569,1)</f>
        <v>0</v>
      </c>
      <c r="AO1569" s="3" t="b">
        <f>IF(T1569,1)</f>
        <v>0</v>
      </c>
      <c r="AP1569" s="3" t="b">
        <f>IF(U1569,1)</f>
        <v>0</v>
      </c>
      <c r="AQ1569" s="3">
        <f>IF(V1569,1)</f>
        <v>1</v>
      </c>
      <c r="AR1569" s="3" t="b">
        <f>IF(W1569,1)</f>
        <v>0</v>
      </c>
      <c r="AS1569" s="3" t="b">
        <f>IF(X1569,1)</f>
        <v>0</v>
      </c>
      <c r="AT1569" s="3">
        <f>SUM(AM1569:AS1569)</f>
        <v>1</v>
      </c>
      <c r="AU1569" s="10" t="b">
        <f>IF(R1569,1)</f>
        <v>0</v>
      </c>
      <c r="AV1569" s="10" t="b">
        <f>IF(S1569,2)</f>
        <v>0</v>
      </c>
      <c r="AW1569" s="10" t="b">
        <f>IF(T1569,3)</f>
        <v>0</v>
      </c>
      <c r="AX1569" s="10" t="b">
        <f>IF(U1569,4)</f>
        <v>0</v>
      </c>
      <c r="AY1569" s="10">
        <f>IF(V1569,5)</f>
        <v>5</v>
      </c>
      <c r="AZ1569" s="10" t="b">
        <f>IF(W1569,6)</f>
        <v>0</v>
      </c>
      <c r="BA1569" s="10" t="b">
        <f>IF(X1569,7)</f>
        <v>0</v>
      </c>
      <c r="BB1569" s="10">
        <f>MIN(AU1569:BA1569)</f>
        <v>5</v>
      </c>
      <c r="BC1569" s="10">
        <f>MAX(AU1569:BA1569)</f>
        <v>5</v>
      </c>
      <c r="BD1569" s="10">
        <f>IF(AT1569&gt;0,(1+(BC1569-AT1569))-BB1569,-1)</f>
        <v>0</v>
      </c>
      <c r="BE1569" s="44">
        <f>AL1569-AT1569</f>
        <v>0</v>
      </c>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c r="FN1569" s="3"/>
      <c r="FO1569" s="3"/>
      <c r="FP1569" s="3"/>
      <c r="FQ1569" s="3"/>
      <c r="FR1569" s="3"/>
      <c r="FS1569" s="3"/>
      <c r="FT1569" s="3"/>
      <c r="FU1569" s="3"/>
    </row>
    <row r="1570" spans="1:177" ht="15" customHeight="1">
      <c r="A1570" s="1">
        <v>1569</v>
      </c>
      <c r="B1570" s="1">
        <v>-38.074746593334297</v>
      </c>
      <c r="C1570" s="1">
        <v>145.328987000198</v>
      </c>
      <c r="D1570" s="1">
        <v>15</v>
      </c>
      <c r="E1570"/>
      <c r="F1570" s="1" t="s">
        <v>40</v>
      </c>
      <c r="G1570" s="1" t="s">
        <v>1808</v>
      </c>
      <c r="H1570" s="2" t="s">
        <v>1816</v>
      </c>
      <c r="I1570" s="4">
        <v>1</v>
      </c>
      <c r="J1570" s="4">
        <v>0</v>
      </c>
      <c r="K1570" s="4">
        <v>0</v>
      </c>
      <c r="L1570" s="4">
        <v>0</v>
      </c>
      <c r="M1570" s="5">
        <v>1</v>
      </c>
      <c r="N1570" s="5">
        <v>0</v>
      </c>
      <c r="O1570" s="5">
        <v>0</v>
      </c>
      <c r="P1570" s="5">
        <v>0</v>
      </c>
      <c r="Q1570" s="5">
        <v>0</v>
      </c>
      <c r="R1570" s="6">
        <v>0</v>
      </c>
      <c r="S1570" s="6">
        <v>0</v>
      </c>
      <c r="T1570" s="6">
        <v>0</v>
      </c>
      <c r="U1570" s="6">
        <v>1</v>
      </c>
      <c r="V1570" s="6">
        <v>0</v>
      </c>
      <c r="W1570" s="6">
        <v>0</v>
      </c>
      <c r="X1570" s="6">
        <v>0</v>
      </c>
      <c r="Y1570" s="7">
        <v>0</v>
      </c>
      <c r="Z1570" s="7">
        <v>0</v>
      </c>
      <c r="AA1570" s="8">
        <v>0</v>
      </c>
      <c r="AB1570" s="8">
        <v>0</v>
      </c>
      <c r="AC1570" s="8">
        <v>0</v>
      </c>
      <c r="AD1570" s="8">
        <v>0</v>
      </c>
      <c r="AE1570" s="8">
        <v>0</v>
      </c>
      <c r="AF1570" s="8">
        <v>0</v>
      </c>
      <c r="AJ1570" s="9" t="s">
        <v>4357</v>
      </c>
      <c r="AK1570" s="9">
        <f>LEN(H1570)</f>
        <v>10</v>
      </c>
      <c r="AL1570" s="9">
        <f>SUM(R1570:X1570)</f>
        <v>1</v>
      </c>
      <c r="AM1570" s="3" t="b">
        <f>IF(R1570,1)</f>
        <v>0</v>
      </c>
      <c r="AN1570" s="3" t="b">
        <f>IF(S1570,1)</f>
        <v>0</v>
      </c>
      <c r="AO1570" s="3" t="b">
        <f>IF(T1570,1)</f>
        <v>0</v>
      </c>
      <c r="AP1570" s="3">
        <f>IF(U1570,1)</f>
        <v>1</v>
      </c>
      <c r="AQ1570" s="3" t="b">
        <f>IF(V1570,1)</f>
        <v>0</v>
      </c>
      <c r="AR1570" s="3" t="b">
        <f>IF(W1570,1)</f>
        <v>0</v>
      </c>
      <c r="AS1570" s="3" t="b">
        <f>IF(X1570,1)</f>
        <v>0</v>
      </c>
      <c r="AT1570" s="3">
        <f>SUM(AM1570:AS1570)</f>
        <v>1</v>
      </c>
      <c r="AU1570" s="10" t="b">
        <f>IF(R1570,1)</f>
        <v>0</v>
      </c>
      <c r="AV1570" s="10" t="b">
        <f>IF(S1570,2)</f>
        <v>0</v>
      </c>
      <c r="AW1570" s="10" t="b">
        <f>IF(T1570,3)</f>
        <v>0</v>
      </c>
      <c r="AX1570" s="10">
        <f>IF(U1570,4)</f>
        <v>4</v>
      </c>
      <c r="AY1570" s="10" t="b">
        <f>IF(V1570,5)</f>
        <v>0</v>
      </c>
      <c r="AZ1570" s="10" t="b">
        <f>IF(W1570,6)</f>
        <v>0</v>
      </c>
      <c r="BA1570" s="10" t="b">
        <f>IF(X1570,7)</f>
        <v>0</v>
      </c>
      <c r="BB1570" s="10">
        <f>MIN(AU1570:BA1570)</f>
        <v>4</v>
      </c>
      <c r="BC1570" s="10">
        <f>MAX(AU1570:BA1570)</f>
        <v>4</v>
      </c>
      <c r="BD1570" s="10">
        <f>IF(AT1570&gt;0,(1+(BC1570-AT1570))-BB1570,-1)</f>
        <v>0</v>
      </c>
      <c r="BE1570" s="44">
        <f>AL1570-AT1570</f>
        <v>0</v>
      </c>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c r="CM1570" s="3"/>
      <c r="CN1570" s="3"/>
      <c r="CO1570" s="3"/>
      <c r="CP1570" s="3"/>
      <c r="CQ1570" s="3"/>
      <c r="CR1570" s="3"/>
      <c r="CS1570" s="3"/>
      <c r="CT1570" s="3"/>
      <c r="CU1570" s="3"/>
      <c r="CV1570" s="3"/>
      <c r="CW1570" s="3"/>
      <c r="CX1570" s="3"/>
      <c r="CY1570" s="3"/>
      <c r="CZ1570" s="3"/>
      <c r="DA1570" s="3"/>
      <c r="DB1570" s="3"/>
      <c r="DC1570" s="3"/>
      <c r="DD1570" s="3"/>
      <c r="DE1570" s="3"/>
      <c r="DF1570" s="3"/>
      <c r="DG1570" s="3"/>
      <c r="DH1570" s="3"/>
      <c r="DI1570" s="3"/>
      <c r="DJ1570" s="3"/>
      <c r="DK1570" s="3"/>
      <c r="DL1570" s="3"/>
      <c r="DM1570" s="3"/>
      <c r="DN1570" s="3"/>
      <c r="DO1570" s="3"/>
      <c r="DP1570" s="3"/>
      <c r="DQ1570" s="3"/>
      <c r="DR1570" s="3"/>
      <c r="DS1570" s="3"/>
      <c r="DT1570" s="3"/>
      <c r="DU1570" s="3"/>
      <c r="DV1570" s="3"/>
      <c r="DW1570" s="3"/>
      <c r="DX1570" s="3"/>
      <c r="DY1570" s="3"/>
      <c r="DZ1570" s="3"/>
      <c r="EA1570" s="3"/>
      <c r="EB1570" s="3"/>
      <c r="EC1570" s="3"/>
      <c r="ED1570" s="3"/>
      <c r="EE1570" s="3"/>
      <c r="EF1570" s="3"/>
      <c r="EG1570" s="3"/>
      <c r="EH1570" s="3"/>
      <c r="EI1570" s="3"/>
      <c r="EJ1570" s="3"/>
      <c r="EK1570" s="3"/>
      <c r="EL1570" s="3"/>
      <c r="EM1570" s="3"/>
      <c r="EN1570" s="3"/>
      <c r="EO1570" s="3"/>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c r="FN1570" s="3"/>
      <c r="FO1570" s="3"/>
      <c r="FP1570" s="3"/>
      <c r="FQ1570" s="3"/>
      <c r="FR1570" s="3"/>
      <c r="FS1570" s="3"/>
      <c r="FT1570" s="3"/>
      <c r="FU1570" s="3"/>
    </row>
    <row r="1571" spans="1:177" ht="15" customHeight="1">
      <c r="A1571" s="1">
        <v>1570</v>
      </c>
      <c r="B1571" s="1">
        <v>-38.041191090539598</v>
      </c>
      <c r="C1571" s="1">
        <v>145.290695288736</v>
      </c>
      <c r="D1571" s="1">
        <v>14</v>
      </c>
      <c r="E1571"/>
      <c r="F1571" s="1" t="s">
        <v>40</v>
      </c>
      <c r="G1571" s="1" t="s">
        <v>1808</v>
      </c>
      <c r="H1571" s="2" t="s">
        <v>1817</v>
      </c>
      <c r="I1571" s="4">
        <v>1</v>
      </c>
      <c r="J1571" s="4">
        <v>0</v>
      </c>
      <c r="K1571" s="4">
        <v>0</v>
      </c>
      <c r="L1571" s="4">
        <v>0</v>
      </c>
      <c r="M1571" s="5">
        <v>1</v>
      </c>
      <c r="N1571" s="5">
        <v>0</v>
      </c>
      <c r="O1571" s="5">
        <v>0</v>
      </c>
      <c r="P1571" s="5">
        <v>0</v>
      </c>
      <c r="Q1571" s="5">
        <v>0</v>
      </c>
      <c r="R1571" s="6">
        <v>0</v>
      </c>
      <c r="S1571" s="6">
        <v>0</v>
      </c>
      <c r="T1571" s="6">
        <v>0</v>
      </c>
      <c r="U1571" s="6">
        <v>0</v>
      </c>
      <c r="V1571" s="6">
        <v>1</v>
      </c>
      <c r="W1571" s="6">
        <v>0</v>
      </c>
      <c r="X1571" s="6">
        <v>0</v>
      </c>
      <c r="Y1571" s="7">
        <v>0</v>
      </c>
      <c r="Z1571" s="7">
        <v>0</v>
      </c>
      <c r="AA1571" s="8">
        <v>0</v>
      </c>
      <c r="AB1571" s="8">
        <v>0</v>
      </c>
      <c r="AC1571" s="8">
        <v>0</v>
      </c>
      <c r="AD1571" s="8">
        <v>0</v>
      </c>
      <c r="AE1571" s="8">
        <v>0</v>
      </c>
      <c r="AF1571" s="8">
        <v>0</v>
      </c>
      <c r="AK1571" s="9">
        <f>LEN(H1571)</f>
        <v>10</v>
      </c>
      <c r="AL1571" s="9">
        <f>SUM(R1571:X1571)</f>
        <v>1</v>
      </c>
      <c r="AM1571" s="3" t="b">
        <f>IF(R1571,1)</f>
        <v>0</v>
      </c>
      <c r="AN1571" s="3" t="b">
        <f>IF(S1571,1)</f>
        <v>0</v>
      </c>
      <c r="AO1571" s="3" t="b">
        <f>IF(T1571,1)</f>
        <v>0</v>
      </c>
      <c r="AP1571" s="3" t="b">
        <f>IF(U1571,1)</f>
        <v>0</v>
      </c>
      <c r="AQ1571" s="3">
        <f>IF(V1571,1)</f>
        <v>1</v>
      </c>
      <c r="AR1571" s="3" t="b">
        <f>IF(W1571,1)</f>
        <v>0</v>
      </c>
      <c r="AS1571" s="3" t="b">
        <f>IF(X1571,1)</f>
        <v>0</v>
      </c>
      <c r="AT1571" s="3">
        <f>SUM(AM1571:AS1571)</f>
        <v>1</v>
      </c>
      <c r="AU1571" s="10" t="b">
        <f>IF(R1571,1)</f>
        <v>0</v>
      </c>
      <c r="AV1571" s="10" t="b">
        <f>IF(S1571,2)</f>
        <v>0</v>
      </c>
      <c r="AW1571" s="10" t="b">
        <f>IF(T1571,3)</f>
        <v>0</v>
      </c>
      <c r="AX1571" s="10" t="b">
        <f>IF(U1571,4)</f>
        <v>0</v>
      </c>
      <c r="AY1571" s="10">
        <f>IF(V1571,5)</f>
        <v>5</v>
      </c>
      <c r="AZ1571" s="10" t="b">
        <f>IF(W1571,6)</f>
        <v>0</v>
      </c>
      <c r="BA1571" s="10" t="b">
        <f>IF(X1571,7)</f>
        <v>0</v>
      </c>
      <c r="BB1571" s="10">
        <f>MIN(AU1571:BA1571)</f>
        <v>5</v>
      </c>
      <c r="BC1571" s="10">
        <f>MAX(AU1571:BA1571)</f>
        <v>5</v>
      </c>
      <c r="BD1571" s="10">
        <f>IF(AT1571&gt;0,(1+(BC1571-AT1571))-BB1571,-1)</f>
        <v>0</v>
      </c>
      <c r="BE1571" s="44">
        <f>AL1571-AT1571</f>
        <v>0</v>
      </c>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c r="CM1571" s="3"/>
      <c r="CN1571" s="3"/>
      <c r="CO1571" s="3"/>
      <c r="CP1571" s="3"/>
      <c r="CQ1571" s="3"/>
      <c r="CR1571" s="3"/>
      <c r="CS1571" s="3"/>
      <c r="CT1571" s="3"/>
      <c r="CU1571" s="3"/>
      <c r="CV1571" s="3"/>
      <c r="CW1571" s="3"/>
      <c r="CX1571" s="3"/>
      <c r="CY1571" s="3"/>
      <c r="CZ1571" s="3"/>
      <c r="DA1571" s="3"/>
      <c r="DB1571" s="3"/>
      <c r="DC1571" s="3"/>
      <c r="DD1571" s="3"/>
      <c r="DE1571" s="3"/>
      <c r="DF1571" s="3"/>
      <c r="DG1571" s="3"/>
      <c r="DH1571" s="3"/>
      <c r="DI1571" s="3"/>
      <c r="DJ1571" s="3"/>
      <c r="DK1571" s="3"/>
      <c r="DL1571" s="3"/>
      <c r="DM1571" s="3"/>
      <c r="DN1571" s="3"/>
      <c r="DO1571" s="3"/>
      <c r="DP1571" s="3"/>
      <c r="DQ1571" s="3"/>
      <c r="DR1571" s="3"/>
      <c r="DS1571" s="3"/>
      <c r="DT1571" s="3"/>
      <c r="DU1571" s="3"/>
      <c r="DV1571" s="3"/>
      <c r="DW1571" s="3"/>
      <c r="DX1571" s="3"/>
      <c r="DY1571" s="3"/>
      <c r="DZ1571" s="3"/>
      <c r="EA1571" s="3"/>
      <c r="EB1571" s="3"/>
      <c r="EC1571" s="3"/>
      <c r="ED1571" s="3"/>
      <c r="EE1571" s="3"/>
      <c r="EF1571" s="3"/>
      <c r="EG1571" s="3"/>
      <c r="EH1571" s="3"/>
      <c r="EI1571" s="3"/>
      <c r="EJ1571" s="3"/>
      <c r="EK1571" s="3"/>
      <c r="EL1571" s="3"/>
      <c r="EM1571" s="3"/>
      <c r="EN1571" s="3"/>
      <c r="EO1571" s="3"/>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c r="FN1571" s="3"/>
      <c r="FO1571" s="3"/>
      <c r="FP1571" s="3"/>
      <c r="FQ1571" s="3"/>
      <c r="FR1571" s="3"/>
      <c r="FS1571" s="3"/>
      <c r="FT1571" s="3"/>
      <c r="FU1571" s="3"/>
    </row>
    <row r="1572" spans="1:177" ht="15" customHeight="1">
      <c r="A1572" s="1">
        <v>1571</v>
      </c>
      <c r="B1572" s="1">
        <v>-38.090300960697199</v>
      </c>
      <c r="C1572" s="1">
        <v>145.336664853374</v>
      </c>
      <c r="D1572" s="1">
        <v>15</v>
      </c>
      <c r="E1572"/>
      <c r="F1572" s="1" t="s">
        <v>40</v>
      </c>
      <c r="G1572" s="1" t="s">
        <v>1808</v>
      </c>
      <c r="H1572" s="2" t="s">
        <v>1818</v>
      </c>
      <c r="I1572" s="4">
        <v>1</v>
      </c>
      <c r="J1572" s="4">
        <v>0</v>
      </c>
      <c r="K1572" s="4">
        <v>0</v>
      </c>
      <c r="L1572" s="4">
        <v>0</v>
      </c>
      <c r="M1572" s="5">
        <v>1</v>
      </c>
      <c r="N1572" s="5">
        <v>0</v>
      </c>
      <c r="O1572" s="5">
        <v>0</v>
      </c>
      <c r="P1572" s="5">
        <v>0</v>
      </c>
      <c r="Q1572" s="5">
        <v>0</v>
      </c>
      <c r="R1572" s="6">
        <v>0</v>
      </c>
      <c r="S1572" s="6">
        <v>0</v>
      </c>
      <c r="T1572" s="6">
        <v>0</v>
      </c>
      <c r="U1572" s="6">
        <v>1</v>
      </c>
      <c r="V1572" s="6">
        <v>0</v>
      </c>
      <c r="W1572" s="6">
        <v>0</v>
      </c>
      <c r="X1572" s="6">
        <v>0</v>
      </c>
      <c r="Y1572" s="7">
        <v>0</v>
      </c>
      <c r="Z1572" s="7">
        <v>0</v>
      </c>
      <c r="AA1572" s="8">
        <v>0</v>
      </c>
      <c r="AB1572" s="8">
        <v>0</v>
      </c>
      <c r="AC1572" s="8">
        <v>0</v>
      </c>
      <c r="AD1572" s="8">
        <v>0</v>
      </c>
      <c r="AE1572" s="8">
        <v>0</v>
      </c>
      <c r="AF1572" s="8">
        <v>0</v>
      </c>
      <c r="AK1572" s="9">
        <f>LEN(H1572)</f>
        <v>13</v>
      </c>
      <c r="AL1572" s="9">
        <f>SUM(R1572:X1572)</f>
        <v>1</v>
      </c>
      <c r="AM1572" s="3" t="b">
        <f>IF(R1572,1)</f>
        <v>0</v>
      </c>
      <c r="AN1572" s="3" t="b">
        <f>IF(S1572,1)</f>
        <v>0</v>
      </c>
      <c r="AO1572" s="3" t="b">
        <f>IF(T1572,1)</f>
        <v>0</v>
      </c>
      <c r="AP1572" s="3">
        <f>IF(U1572,1)</f>
        <v>1</v>
      </c>
      <c r="AQ1572" s="3" t="b">
        <f>IF(V1572,1)</f>
        <v>0</v>
      </c>
      <c r="AR1572" s="3" t="b">
        <f>IF(W1572,1)</f>
        <v>0</v>
      </c>
      <c r="AS1572" s="3" t="b">
        <f>IF(X1572,1)</f>
        <v>0</v>
      </c>
      <c r="AT1572" s="3">
        <f>SUM(AM1572:AS1572)</f>
        <v>1</v>
      </c>
      <c r="AU1572" s="10" t="b">
        <f>IF(R1572,1)</f>
        <v>0</v>
      </c>
      <c r="AV1572" s="10" t="b">
        <f>IF(S1572,2)</f>
        <v>0</v>
      </c>
      <c r="AW1572" s="10" t="b">
        <f>IF(T1572,3)</f>
        <v>0</v>
      </c>
      <c r="AX1572" s="10">
        <f>IF(U1572,4)</f>
        <v>4</v>
      </c>
      <c r="AY1572" s="10" t="b">
        <f>IF(V1572,5)</f>
        <v>0</v>
      </c>
      <c r="AZ1572" s="10" t="b">
        <f>IF(W1572,6)</f>
        <v>0</v>
      </c>
      <c r="BA1572" s="10" t="b">
        <f>IF(X1572,7)</f>
        <v>0</v>
      </c>
      <c r="BB1572" s="10">
        <f>MIN(AU1572:BA1572)</f>
        <v>4</v>
      </c>
      <c r="BC1572" s="10">
        <f>MAX(AU1572:BA1572)</f>
        <v>4</v>
      </c>
      <c r="BD1572" s="10">
        <f>IF(AT1572&gt;0,(1+(BC1572-AT1572))-BB1572,-1)</f>
        <v>0</v>
      </c>
      <c r="BE1572" s="44">
        <f>AL1572-AT1572</f>
        <v>0</v>
      </c>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c r="CM1572" s="3"/>
      <c r="CN1572" s="3"/>
      <c r="CO1572" s="3"/>
      <c r="CP1572" s="3"/>
      <c r="CQ1572" s="3"/>
      <c r="CR1572" s="3"/>
      <c r="CS1572" s="3"/>
      <c r="CT1572" s="3"/>
      <c r="CU1572" s="3"/>
      <c r="CV1572" s="3"/>
      <c r="CW1572" s="3"/>
      <c r="CX1572" s="3"/>
      <c r="CY1572" s="3"/>
      <c r="CZ1572" s="3"/>
      <c r="DA1572" s="3"/>
      <c r="DB1572" s="3"/>
      <c r="DC1572" s="3"/>
      <c r="DD1572" s="3"/>
      <c r="DE1572" s="3"/>
      <c r="DF1572" s="3"/>
      <c r="DG1572" s="3"/>
      <c r="DH1572" s="3"/>
      <c r="DI1572" s="3"/>
      <c r="DJ1572" s="3"/>
      <c r="DK1572" s="3"/>
      <c r="DL1572" s="3"/>
      <c r="DM1572" s="3"/>
      <c r="DN1572" s="3"/>
      <c r="DO1572" s="3"/>
      <c r="DP1572" s="3"/>
      <c r="DQ1572" s="3"/>
      <c r="DR1572" s="3"/>
      <c r="DS1572" s="3"/>
      <c r="DT1572" s="3"/>
      <c r="DU1572" s="3"/>
      <c r="DV1572" s="3"/>
      <c r="DW1572" s="3"/>
      <c r="DX1572" s="3"/>
      <c r="DY1572" s="3"/>
      <c r="DZ1572" s="3"/>
      <c r="EA1572" s="3"/>
      <c r="EB1572" s="3"/>
      <c r="EC1572" s="3"/>
      <c r="ED1572" s="3"/>
      <c r="EE1572" s="3"/>
      <c r="EF1572" s="3"/>
      <c r="EG1572" s="3"/>
      <c r="EH1572" s="3"/>
      <c r="EI1572" s="3"/>
      <c r="EJ1572" s="3"/>
      <c r="EK1572" s="3"/>
      <c r="EL1572" s="3"/>
      <c r="EM1572" s="3"/>
      <c r="EN1572" s="3"/>
      <c r="EO1572" s="3"/>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c r="FN1572" s="3"/>
      <c r="FO1572" s="3"/>
      <c r="FP1572" s="3"/>
      <c r="FQ1572" s="3"/>
      <c r="FR1572" s="3"/>
      <c r="FS1572" s="3"/>
      <c r="FT1572" s="3"/>
      <c r="FU1572" s="3"/>
    </row>
    <row r="1573" spans="1:177" ht="15" customHeight="1">
      <c r="A1573" s="1">
        <v>1572</v>
      </c>
      <c r="B1573" s="1">
        <v>-38.028442118403397</v>
      </c>
      <c r="C1573" s="1">
        <v>145.323733950263</v>
      </c>
      <c r="D1573" s="1">
        <v>14</v>
      </c>
      <c r="E1573"/>
      <c r="F1573" s="1" t="s">
        <v>40</v>
      </c>
      <c r="G1573" s="1" t="s">
        <v>1808</v>
      </c>
      <c r="H1573" s="2" t="s">
        <v>1819</v>
      </c>
      <c r="I1573" s="4">
        <v>1</v>
      </c>
      <c r="J1573" s="4">
        <v>0</v>
      </c>
      <c r="K1573" s="4">
        <v>0</v>
      </c>
      <c r="L1573" s="4">
        <v>0</v>
      </c>
      <c r="M1573" s="5">
        <v>0</v>
      </c>
      <c r="N1573" s="5">
        <v>1</v>
      </c>
      <c r="O1573" s="5">
        <v>0</v>
      </c>
      <c r="P1573" s="5">
        <v>0</v>
      </c>
      <c r="Q1573" s="5">
        <v>0</v>
      </c>
      <c r="R1573" s="6">
        <v>0</v>
      </c>
      <c r="S1573" s="6">
        <v>0</v>
      </c>
      <c r="T1573" s="6">
        <v>0</v>
      </c>
      <c r="U1573" s="6">
        <v>0</v>
      </c>
      <c r="V1573" s="6">
        <v>0</v>
      </c>
      <c r="W1573" s="6">
        <v>0</v>
      </c>
      <c r="X1573" s="6">
        <v>1</v>
      </c>
      <c r="Y1573" s="7">
        <v>0</v>
      </c>
      <c r="Z1573" s="7">
        <v>0</v>
      </c>
      <c r="AA1573" s="8">
        <v>0</v>
      </c>
      <c r="AB1573" s="8">
        <v>0</v>
      </c>
      <c r="AC1573" s="8">
        <v>0</v>
      </c>
      <c r="AD1573" s="8">
        <v>0</v>
      </c>
      <c r="AE1573" s="8">
        <v>0</v>
      </c>
      <c r="AF1573" s="8">
        <v>0</v>
      </c>
      <c r="AK1573" s="9">
        <f>LEN(H1573)</f>
        <v>7</v>
      </c>
      <c r="AL1573" s="9">
        <f>SUM(R1573:X1573)</f>
        <v>1</v>
      </c>
      <c r="AM1573" s="3" t="b">
        <f>IF(R1573,1)</f>
        <v>0</v>
      </c>
      <c r="AN1573" s="3" t="b">
        <f>IF(S1573,1)</f>
        <v>0</v>
      </c>
      <c r="AO1573" s="3" t="b">
        <f>IF(T1573,1)</f>
        <v>0</v>
      </c>
      <c r="AP1573" s="3" t="b">
        <f>IF(U1573,1)</f>
        <v>0</v>
      </c>
      <c r="AQ1573" s="3" t="b">
        <f>IF(V1573,1)</f>
        <v>0</v>
      </c>
      <c r="AR1573" s="3" t="b">
        <f>IF(W1573,1)</f>
        <v>0</v>
      </c>
      <c r="AS1573" s="3">
        <f>IF(X1573,1)</f>
        <v>1</v>
      </c>
      <c r="AT1573" s="3">
        <f>SUM(AM1573:AS1573)</f>
        <v>1</v>
      </c>
      <c r="AU1573" s="10" t="b">
        <f>IF(R1573,1)</f>
        <v>0</v>
      </c>
      <c r="AV1573" s="10" t="b">
        <f>IF(S1573,2)</f>
        <v>0</v>
      </c>
      <c r="AW1573" s="10" t="b">
        <f>IF(T1573,3)</f>
        <v>0</v>
      </c>
      <c r="AX1573" s="10" t="b">
        <f>IF(U1573,4)</f>
        <v>0</v>
      </c>
      <c r="AY1573" s="10" t="b">
        <f>IF(V1573,5)</f>
        <v>0</v>
      </c>
      <c r="AZ1573" s="10" t="b">
        <f>IF(W1573,6)</f>
        <v>0</v>
      </c>
      <c r="BA1573" s="10">
        <f>IF(X1573,7)</f>
        <v>7</v>
      </c>
      <c r="BB1573" s="10">
        <f>MIN(AU1573:BA1573)</f>
        <v>7</v>
      </c>
      <c r="BC1573" s="10">
        <f>MAX(AU1573:BA1573)</f>
        <v>7</v>
      </c>
      <c r="BD1573" s="10">
        <f>IF(AT1573&gt;0,(1+(BC1573-AT1573))-BB1573,-1)</f>
        <v>0</v>
      </c>
      <c r="BE1573" s="44">
        <f>AL1573-AT1573</f>
        <v>0</v>
      </c>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c r="CM1573" s="3"/>
      <c r="CN1573" s="3"/>
      <c r="CO1573" s="3"/>
      <c r="CP1573" s="3"/>
      <c r="CQ1573" s="3"/>
      <c r="CR1573" s="3"/>
      <c r="CS1573" s="3"/>
      <c r="CT1573" s="3"/>
      <c r="CU1573" s="3"/>
      <c r="CV1573" s="3"/>
      <c r="CW1573" s="3"/>
      <c r="CX1573" s="3"/>
      <c r="CY1573" s="3"/>
      <c r="CZ1573" s="3"/>
      <c r="DA1573" s="3"/>
      <c r="DB1573" s="3"/>
      <c r="DC1573" s="3"/>
      <c r="DD1573" s="3"/>
      <c r="DE1573" s="3"/>
      <c r="DF1573" s="3"/>
      <c r="DG1573" s="3"/>
      <c r="DH1573" s="3"/>
      <c r="DI1573" s="3"/>
      <c r="DJ1573" s="3"/>
      <c r="DK1573" s="3"/>
      <c r="DL1573" s="3"/>
      <c r="DM1573" s="3"/>
      <c r="DN1573" s="3"/>
      <c r="DO1573" s="3"/>
      <c r="DP1573" s="3"/>
      <c r="DQ1573" s="3"/>
      <c r="DR1573" s="3"/>
      <c r="DS1573" s="3"/>
      <c r="DT1573" s="3"/>
      <c r="DU1573" s="3"/>
      <c r="DV1573" s="3"/>
      <c r="DW1573" s="3"/>
      <c r="DX1573" s="3"/>
      <c r="DY1573" s="3"/>
      <c r="DZ1573" s="3"/>
      <c r="EA1573" s="3"/>
      <c r="EB1573" s="3"/>
      <c r="EC1573" s="3"/>
      <c r="ED1573" s="3"/>
      <c r="EE1573" s="3"/>
      <c r="EF1573" s="3"/>
      <c r="EG1573" s="3"/>
      <c r="EH1573" s="3"/>
      <c r="EI1573" s="3"/>
      <c r="EJ1573" s="3"/>
      <c r="EK1573" s="3"/>
      <c r="EL1573" s="3"/>
      <c r="EM1573" s="3"/>
      <c r="EN1573" s="3"/>
      <c r="EO1573" s="3"/>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c r="FN1573" s="3"/>
      <c r="FO1573" s="3"/>
      <c r="FP1573" s="3"/>
      <c r="FQ1573" s="3"/>
      <c r="FR1573" s="3"/>
      <c r="FS1573" s="3"/>
      <c r="FT1573" s="3"/>
      <c r="FU1573" s="3"/>
    </row>
    <row r="1574" spans="1:177" ht="15" customHeight="1">
      <c r="A1574" s="1">
        <v>1573</v>
      </c>
      <c r="B1574" s="1">
        <v>-37.953939194399801</v>
      </c>
      <c r="C1574" s="1">
        <v>145.24407308554501</v>
      </c>
      <c r="D1574" s="1">
        <v>13</v>
      </c>
      <c r="E1574"/>
      <c r="F1574" s="1" t="s">
        <v>140</v>
      </c>
      <c r="G1574" s="1" t="s">
        <v>1808</v>
      </c>
      <c r="H1574" s="2" t="s">
        <v>1820</v>
      </c>
      <c r="I1574" s="4">
        <v>0</v>
      </c>
      <c r="J1574" s="4">
        <v>0</v>
      </c>
      <c r="K1574" s="4">
        <v>0</v>
      </c>
      <c r="L1574" s="4">
        <v>1</v>
      </c>
      <c r="M1574" s="5">
        <v>0</v>
      </c>
      <c r="N1574" s="5">
        <v>0</v>
      </c>
      <c r="O1574" s="5">
        <v>0</v>
      </c>
      <c r="P1574" s="5">
        <v>0</v>
      </c>
      <c r="Q1574" s="5">
        <v>0</v>
      </c>
      <c r="R1574" s="6">
        <v>0</v>
      </c>
      <c r="S1574" s="6">
        <v>0</v>
      </c>
      <c r="T1574" s="6">
        <v>0</v>
      </c>
      <c r="U1574" s="6">
        <v>0</v>
      </c>
      <c r="V1574" s="6">
        <v>0</v>
      </c>
      <c r="W1574" s="6">
        <v>0</v>
      </c>
      <c r="X1574" s="6">
        <v>0</v>
      </c>
      <c r="Y1574" s="7">
        <v>0</v>
      </c>
      <c r="Z1574" s="7">
        <v>0</v>
      </c>
      <c r="AA1574" s="8">
        <v>0</v>
      </c>
      <c r="AB1574" s="8">
        <v>0</v>
      </c>
      <c r="AC1574" s="8">
        <v>0</v>
      </c>
      <c r="AD1574" s="8">
        <v>0</v>
      </c>
      <c r="AE1574" s="8">
        <v>0</v>
      </c>
      <c r="AF1574" s="8">
        <v>0</v>
      </c>
      <c r="AK1574" s="9">
        <f>LEN(H1574)</f>
        <v>6</v>
      </c>
      <c r="AL1574" s="9">
        <f>SUM(R1574:X1574)</f>
        <v>0</v>
      </c>
      <c r="AM1574" s="3" t="b">
        <f>IF(R1574,1)</f>
        <v>0</v>
      </c>
      <c r="AN1574" s="3" t="b">
        <f>IF(S1574,1)</f>
        <v>0</v>
      </c>
      <c r="AO1574" s="3" t="b">
        <f>IF(T1574,1)</f>
        <v>0</v>
      </c>
      <c r="AP1574" s="3" t="b">
        <f>IF(U1574,1)</f>
        <v>0</v>
      </c>
      <c r="AQ1574" s="3" t="b">
        <f>IF(V1574,1)</f>
        <v>0</v>
      </c>
      <c r="AR1574" s="3" t="b">
        <f>IF(W1574,1)</f>
        <v>0</v>
      </c>
      <c r="AS1574" s="3" t="b">
        <f>IF(X1574,1)</f>
        <v>0</v>
      </c>
      <c r="AT1574" s="3">
        <f>SUM(AM1574:AS1574)</f>
        <v>0</v>
      </c>
      <c r="AU1574" s="10" t="b">
        <f>IF(R1574,1)</f>
        <v>0</v>
      </c>
      <c r="AV1574" s="10" t="b">
        <f>IF(S1574,2)</f>
        <v>0</v>
      </c>
      <c r="AW1574" s="10" t="b">
        <f>IF(T1574,3)</f>
        <v>0</v>
      </c>
      <c r="AX1574" s="10" t="b">
        <f>IF(U1574,4)</f>
        <v>0</v>
      </c>
      <c r="AY1574" s="10" t="b">
        <f>IF(V1574,5)</f>
        <v>0</v>
      </c>
      <c r="AZ1574" s="10" t="b">
        <f>IF(W1574,6)</f>
        <v>0</v>
      </c>
      <c r="BA1574" s="10" t="b">
        <f>IF(X1574,7)</f>
        <v>0</v>
      </c>
      <c r="BB1574" s="10">
        <f>MIN(AU1574:BA1574)</f>
        <v>0</v>
      </c>
      <c r="BC1574" s="10">
        <f>MAX(AU1574:BA1574)</f>
        <v>0</v>
      </c>
      <c r="BD1574" s="10">
        <f>IF(AT1574&gt;0,(1+(BC1574-AT1574))-BB1574,-1)</f>
        <v>-1</v>
      </c>
      <c r="BE1574" s="44">
        <f>AL1574-AT1574</f>
        <v>0</v>
      </c>
      <c r="BF1574" s="3">
        <v>1</v>
      </c>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c r="CQ1574" s="3"/>
      <c r="CR1574" s="3"/>
      <c r="CS1574" s="3"/>
      <c r="CT1574" s="3"/>
      <c r="CU1574" s="3"/>
      <c r="CV1574" s="3"/>
      <c r="CW1574" s="3"/>
      <c r="CX1574" s="3"/>
      <c r="CY1574" s="3"/>
      <c r="CZ1574" s="3"/>
      <c r="DA1574" s="3"/>
      <c r="DB1574" s="3"/>
      <c r="DC1574" s="3"/>
      <c r="DD1574" s="3"/>
      <c r="DE1574" s="3"/>
      <c r="DF1574" s="3"/>
      <c r="DG1574" s="3"/>
      <c r="DH1574" s="3"/>
      <c r="DI1574" s="3"/>
      <c r="DJ1574" s="3"/>
      <c r="DK1574" s="3"/>
      <c r="DL1574" s="3"/>
      <c r="DM1574" s="3"/>
      <c r="DN1574" s="3"/>
      <c r="DO1574" s="3"/>
      <c r="DP1574" s="3"/>
      <c r="DQ1574" s="3"/>
      <c r="DR1574" s="3"/>
      <c r="DS1574" s="3"/>
      <c r="DT1574" s="3"/>
      <c r="DU1574" s="3"/>
      <c r="DV1574" s="3"/>
      <c r="DW1574" s="3"/>
      <c r="DX1574" s="3"/>
      <c r="DY1574" s="3"/>
      <c r="DZ1574" s="3"/>
      <c r="EA1574" s="3"/>
      <c r="EB1574" s="3"/>
      <c r="EC1574" s="3"/>
      <c r="ED1574" s="3"/>
      <c r="EE1574" s="3"/>
      <c r="EF1574" s="3"/>
      <c r="EG1574" s="3"/>
      <c r="EH1574" s="3"/>
      <c r="EI1574" s="3"/>
      <c r="EJ1574" s="3"/>
      <c r="EK1574" s="3"/>
      <c r="EL1574" s="3"/>
      <c r="EM1574" s="3"/>
      <c r="EN1574" s="3"/>
      <c r="EO1574" s="3"/>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c r="FN1574" s="3"/>
      <c r="FO1574" s="3"/>
      <c r="FP1574" s="3"/>
      <c r="FQ1574" s="3"/>
      <c r="FR1574" s="3"/>
      <c r="FS1574" s="3"/>
      <c r="FT1574" s="3"/>
      <c r="FU1574" s="3"/>
    </row>
    <row r="1575" spans="1:177" ht="15" customHeight="1">
      <c r="A1575" s="1">
        <v>1574</v>
      </c>
      <c r="B1575" s="1">
        <v>-37.895284288606803</v>
      </c>
      <c r="C1575" s="1">
        <v>145.27952831326499</v>
      </c>
      <c r="D1575" s="1">
        <v>12</v>
      </c>
      <c r="E1575"/>
      <c r="F1575" s="1" t="s">
        <v>40</v>
      </c>
      <c r="G1575" s="1" t="s">
        <v>1808</v>
      </c>
      <c r="H1575" s="2" t="s">
        <v>1821</v>
      </c>
      <c r="I1575" s="4">
        <v>1</v>
      </c>
      <c r="J1575" s="4">
        <v>0</v>
      </c>
      <c r="K1575" s="4">
        <v>0</v>
      </c>
      <c r="L1575" s="4">
        <v>0</v>
      </c>
      <c r="M1575" s="5">
        <v>1</v>
      </c>
      <c r="N1575" s="5">
        <v>0</v>
      </c>
      <c r="O1575" s="5">
        <v>0</v>
      </c>
      <c r="P1575" s="5">
        <v>0</v>
      </c>
      <c r="Q1575" s="5">
        <v>0</v>
      </c>
      <c r="R1575" s="6">
        <v>0</v>
      </c>
      <c r="S1575" s="6">
        <v>0</v>
      </c>
      <c r="T1575" s="6">
        <v>0</v>
      </c>
      <c r="U1575" s="6">
        <v>0</v>
      </c>
      <c r="V1575" s="6">
        <v>1</v>
      </c>
      <c r="W1575" s="6">
        <v>0</v>
      </c>
      <c r="X1575" s="6">
        <v>0</v>
      </c>
      <c r="Y1575" s="7">
        <v>0</v>
      </c>
      <c r="Z1575" s="7">
        <v>0</v>
      </c>
      <c r="AA1575" s="8">
        <v>0</v>
      </c>
      <c r="AB1575" s="8">
        <v>0</v>
      </c>
      <c r="AC1575" s="8">
        <v>0</v>
      </c>
      <c r="AD1575" s="8">
        <v>0</v>
      </c>
      <c r="AE1575" s="8">
        <v>0</v>
      </c>
      <c r="AF1575" s="8">
        <v>0</v>
      </c>
      <c r="AK1575" s="9">
        <f>LEN(H1575)</f>
        <v>7</v>
      </c>
      <c r="AL1575" s="9">
        <f>SUM(R1575:X1575)</f>
        <v>1</v>
      </c>
      <c r="AM1575" s="3" t="b">
        <f>IF(R1575,1)</f>
        <v>0</v>
      </c>
      <c r="AN1575" s="3" t="b">
        <f>IF(S1575,1)</f>
        <v>0</v>
      </c>
      <c r="AO1575" s="3" t="b">
        <f>IF(T1575,1)</f>
        <v>0</v>
      </c>
      <c r="AP1575" s="3" t="b">
        <f>IF(U1575,1)</f>
        <v>0</v>
      </c>
      <c r="AQ1575" s="3">
        <f>IF(V1575,1)</f>
        <v>1</v>
      </c>
      <c r="AR1575" s="3" t="b">
        <f>IF(W1575,1)</f>
        <v>0</v>
      </c>
      <c r="AS1575" s="3" t="b">
        <f>IF(X1575,1)</f>
        <v>0</v>
      </c>
      <c r="AT1575" s="3">
        <f>SUM(AM1575:AS1575)</f>
        <v>1</v>
      </c>
      <c r="AU1575" s="10" t="b">
        <f>IF(R1575,1)</f>
        <v>0</v>
      </c>
      <c r="AV1575" s="10" t="b">
        <f>IF(S1575,2)</f>
        <v>0</v>
      </c>
      <c r="AW1575" s="10" t="b">
        <f>IF(T1575,3)</f>
        <v>0</v>
      </c>
      <c r="AX1575" s="10" t="b">
        <f>IF(U1575,4)</f>
        <v>0</v>
      </c>
      <c r="AY1575" s="10">
        <f>IF(V1575,5)</f>
        <v>5</v>
      </c>
      <c r="AZ1575" s="10" t="b">
        <f>IF(W1575,6)</f>
        <v>0</v>
      </c>
      <c r="BA1575" s="10" t="b">
        <f>IF(X1575,7)</f>
        <v>0</v>
      </c>
      <c r="BB1575" s="10">
        <f>MIN(AU1575:BA1575)</f>
        <v>5</v>
      </c>
      <c r="BC1575" s="10">
        <f>MAX(AU1575:BA1575)</f>
        <v>5</v>
      </c>
      <c r="BD1575" s="10">
        <f>IF(AT1575&gt;0,(1+(BC1575-AT1575))-BB1575,-1)</f>
        <v>0</v>
      </c>
      <c r="BE1575" s="44">
        <f>AL1575-AT1575</f>
        <v>0</v>
      </c>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c r="CM1575" s="3"/>
      <c r="CN1575" s="3"/>
      <c r="CO1575" s="3"/>
      <c r="CP1575" s="3"/>
      <c r="CQ1575" s="3"/>
      <c r="CR1575" s="3"/>
      <c r="CS1575" s="3"/>
      <c r="CT1575" s="3"/>
      <c r="CU1575" s="3"/>
      <c r="CV1575" s="3"/>
      <c r="CW1575" s="3"/>
      <c r="CX1575" s="3"/>
      <c r="CY1575" s="3"/>
      <c r="CZ1575" s="3"/>
      <c r="DA1575" s="3"/>
      <c r="DB1575" s="3"/>
      <c r="DC1575" s="3"/>
      <c r="DD1575" s="3"/>
      <c r="DE1575" s="3"/>
      <c r="DF1575" s="3"/>
      <c r="DG1575" s="3"/>
      <c r="DH1575" s="3"/>
      <c r="DI1575" s="3"/>
      <c r="DJ1575" s="3"/>
      <c r="DK1575" s="3"/>
      <c r="DL1575" s="3"/>
      <c r="DM1575" s="3"/>
      <c r="DN1575" s="3"/>
      <c r="DO1575" s="3"/>
      <c r="DP1575" s="3"/>
      <c r="DQ1575" s="3"/>
      <c r="DR1575" s="3"/>
      <c r="DS1575" s="3"/>
      <c r="DT1575" s="3"/>
      <c r="DU1575" s="3"/>
      <c r="DV1575" s="3"/>
      <c r="DW1575" s="3"/>
      <c r="DX1575" s="3"/>
      <c r="DY1575" s="3"/>
      <c r="DZ1575" s="3"/>
      <c r="EA1575" s="3"/>
      <c r="EB1575" s="3"/>
      <c r="EC1575" s="3"/>
      <c r="ED1575" s="3"/>
      <c r="EE1575" s="3"/>
      <c r="EF1575" s="3"/>
      <c r="EG1575" s="3"/>
      <c r="EH1575" s="3"/>
      <c r="EI1575" s="3"/>
      <c r="EJ1575" s="3"/>
      <c r="EK1575" s="3"/>
      <c r="EL1575" s="3"/>
      <c r="EM1575" s="3"/>
      <c r="EN1575" s="3"/>
      <c r="EO1575" s="3"/>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c r="FN1575" s="3"/>
      <c r="FO1575" s="3"/>
      <c r="FP1575" s="3"/>
      <c r="FQ1575" s="3"/>
      <c r="FR1575" s="3"/>
      <c r="FS1575" s="3"/>
      <c r="FT1575" s="3"/>
      <c r="FU1575" s="3"/>
    </row>
    <row r="1576" spans="1:177" ht="15" customHeight="1">
      <c r="A1576" s="1">
        <v>1575</v>
      </c>
      <c r="B1576" s="1">
        <v>-38.000231240922901</v>
      </c>
      <c r="C1576" s="1">
        <v>145.305053164751</v>
      </c>
      <c r="D1576" s="1">
        <v>15</v>
      </c>
      <c r="E1576"/>
      <c r="F1576" s="1" t="s">
        <v>40</v>
      </c>
      <c r="G1576" s="1" t="s">
        <v>1808</v>
      </c>
      <c r="H1576" s="2" t="s">
        <v>1822</v>
      </c>
      <c r="I1576" s="4">
        <v>1</v>
      </c>
      <c r="J1576" s="4">
        <v>0</v>
      </c>
      <c r="K1576" s="4">
        <v>0</v>
      </c>
      <c r="L1576" s="4">
        <v>0</v>
      </c>
      <c r="M1576" s="5">
        <v>1</v>
      </c>
      <c r="N1576" s="5">
        <v>0</v>
      </c>
      <c r="O1576" s="5">
        <v>0</v>
      </c>
      <c r="P1576" s="5">
        <v>0</v>
      </c>
      <c r="Q1576" s="5">
        <v>0</v>
      </c>
      <c r="R1576" s="6">
        <v>0</v>
      </c>
      <c r="S1576" s="6">
        <v>0</v>
      </c>
      <c r="T1576" s="6">
        <v>0</v>
      </c>
      <c r="U1576" s="6">
        <v>0</v>
      </c>
      <c r="V1576" s="6">
        <v>1</v>
      </c>
      <c r="W1576" s="6">
        <v>0</v>
      </c>
      <c r="X1576" s="6">
        <v>0</v>
      </c>
      <c r="Y1576" s="7">
        <v>0</v>
      </c>
      <c r="Z1576" s="7">
        <v>0</v>
      </c>
      <c r="AA1576" s="8">
        <v>0</v>
      </c>
      <c r="AB1576" s="8">
        <v>0</v>
      </c>
      <c r="AC1576" s="8">
        <v>0</v>
      </c>
      <c r="AD1576" s="8">
        <v>0</v>
      </c>
      <c r="AE1576" s="8">
        <v>0</v>
      </c>
      <c r="AF1576" s="8">
        <v>1</v>
      </c>
      <c r="AH1576" s="9" t="s">
        <v>1823</v>
      </c>
      <c r="AI1576" s="9" t="s">
        <v>238</v>
      </c>
      <c r="AK1576" s="9">
        <f>LEN(H1576)</f>
        <v>27</v>
      </c>
      <c r="AL1576" s="9">
        <f>SUM(R1576:X1576)</f>
        <v>1</v>
      </c>
      <c r="AM1576" s="3" t="b">
        <f>IF(R1576,1)</f>
        <v>0</v>
      </c>
      <c r="AN1576" s="3" t="b">
        <f>IF(S1576,1)</f>
        <v>0</v>
      </c>
      <c r="AO1576" s="3" t="b">
        <f>IF(T1576,1)</f>
        <v>0</v>
      </c>
      <c r="AP1576" s="3" t="b">
        <f>IF(U1576,1)</f>
        <v>0</v>
      </c>
      <c r="AQ1576" s="3">
        <f>IF(V1576,1)</f>
        <v>1</v>
      </c>
      <c r="AR1576" s="3" t="b">
        <f>IF(W1576,1)</f>
        <v>0</v>
      </c>
      <c r="AS1576" s="3" t="b">
        <f>IF(X1576,1)</f>
        <v>0</v>
      </c>
      <c r="AT1576" s="3">
        <f>SUM(AM1576:AS1576)</f>
        <v>1</v>
      </c>
      <c r="AU1576" s="10" t="b">
        <f>IF(R1576,1)</f>
        <v>0</v>
      </c>
      <c r="AV1576" s="10" t="b">
        <f>IF(S1576,2)</f>
        <v>0</v>
      </c>
      <c r="AW1576" s="10" t="b">
        <f>IF(T1576,3)</f>
        <v>0</v>
      </c>
      <c r="AX1576" s="10" t="b">
        <f>IF(U1576,4)</f>
        <v>0</v>
      </c>
      <c r="AY1576" s="10">
        <f>IF(V1576,5)</f>
        <v>5</v>
      </c>
      <c r="AZ1576" s="10" t="b">
        <f>IF(W1576,6)</f>
        <v>0</v>
      </c>
      <c r="BA1576" s="10" t="b">
        <f>IF(X1576,7)</f>
        <v>0</v>
      </c>
      <c r="BB1576" s="10">
        <f>MIN(AU1576:BA1576)</f>
        <v>5</v>
      </c>
      <c r="BC1576" s="10">
        <f>MAX(AU1576:BA1576)</f>
        <v>5</v>
      </c>
      <c r="BD1576" s="10">
        <f>IF(AT1576&gt;0,(1+(BC1576-AT1576))-BB1576,-1)</f>
        <v>0</v>
      </c>
      <c r="BE1576" s="44">
        <f>AL1576-AT1576</f>
        <v>0</v>
      </c>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c r="CM1576" s="3"/>
      <c r="CN1576" s="3"/>
      <c r="CO1576" s="3"/>
      <c r="CP1576" s="3"/>
      <c r="CQ1576" s="3"/>
      <c r="CR1576" s="3"/>
      <c r="CS1576" s="3"/>
      <c r="CT1576" s="3"/>
      <c r="CU1576" s="3"/>
      <c r="CV1576" s="3"/>
      <c r="CW1576" s="3"/>
      <c r="CX1576" s="3"/>
      <c r="CY1576" s="3"/>
      <c r="CZ1576" s="3"/>
      <c r="DA1576" s="3"/>
      <c r="DB1576" s="3"/>
      <c r="DC1576" s="3"/>
      <c r="DD1576" s="3"/>
      <c r="DE1576" s="3"/>
      <c r="DF1576" s="3"/>
      <c r="DG1576" s="3"/>
      <c r="DH1576" s="3"/>
      <c r="DI1576" s="3"/>
      <c r="DJ1576" s="3"/>
      <c r="DK1576" s="3"/>
      <c r="DL1576" s="3"/>
      <c r="DM1576" s="3"/>
      <c r="DN1576" s="3"/>
      <c r="DO1576" s="3"/>
      <c r="DP1576" s="3"/>
      <c r="DQ1576" s="3"/>
      <c r="DR1576" s="3"/>
      <c r="DS1576" s="3"/>
      <c r="DT1576" s="3"/>
      <c r="DU1576" s="3"/>
      <c r="DV1576" s="3"/>
      <c r="DW1576" s="3"/>
      <c r="DX1576" s="3"/>
      <c r="DY1576" s="3"/>
      <c r="DZ1576" s="3"/>
      <c r="EA1576" s="3"/>
      <c r="EB1576" s="3"/>
      <c r="EC1576" s="3"/>
      <c r="ED1576" s="3"/>
      <c r="EE1576" s="3"/>
      <c r="EF1576" s="3"/>
      <c r="EG1576" s="3"/>
      <c r="EH1576" s="3"/>
      <c r="EI1576" s="3"/>
      <c r="EJ1576" s="3"/>
      <c r="EK1576" s="3"/>
      <c r="EL1576" s="3"/>
      <c r="EM1576" s="3"/>
      <c r="EN1576" s="3"/>
      <c r="EO1576" s="3"/>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c r="FN1576" s="3"/>
      <c r="FO1576" s="3"/>
      <c r="FP1576" s="3"/>
      <c r="FQ1576" s="3"/>
      <c r="FR1576" s="3"/>
      <c r="FS1576" s="3"/>
      <c r="FT1576" s="3"/>
      <c r="FU1576" s="3"/>
    </row>
    <row r="1577" spans="1:177" ht="15" customHeight="1">
      <c r="A1577" s="1">
        <v>1576</v>
      </c>
      <c r="B1577" s="1">
        <v>-38.232176115479596</v>
      </c>
      <c r="C1577" s="1">
        <v>145.38449349356</v>
      </c>
      <c r="D1577" s="1">
        <v>12</v>
      </c>
      <c r="E1577"/>
      <c r="F1577" s="1" t="s">
        <v>40</v>
      </c>
      <c r="G1577" s="1" t="s">
        <v>1808</v>
      </c>
      <c r="H1577" s="2" t="s">
        <v>1824</v>
      </c>
      <c r="I1577" s="4">
        <v>1</v>
      </c>
      <c r="J1577" s="4">
        <v>0</v>
      </c>
      <c r="K1577" s="4">
        <v>0</v>
      </c>
      <c r="L1577" s="4">
        <v>0</v>
      </c>
      <c r="M1577" s="5">
        <v>0</v>
      </c>
      <c r="N1577" s="5">
        <v>0</v>
      </c>
      <c r="O1577" s="5">
        <v>0</v>
      </c>
      <c r="P1577" s="5">
        <v>1</v>
      </c>
      <c r="Q1577" s="5">
        <v>0</v>
      </c>
      <c r="R1577" s="6">
        <v>0</v>
      </c>
      <c r="S1577" s="6">
        <v>0</v>
      </c>
      <c r="T1577" s="6">
        <v>0</v>
      </c>
      <c r="U1577" s="6">
        <v>0</v>
      </c>
      <c r="V1577" s="6">
        <v>0</v>
      </c>
      <c r="W1577" s="6">
        <v>0</v>
      </c>
      <c r="X1577" s="6">
        <v>1</v>
      </c>
      <c r="Y1577" s="7">
        <v>0</v>
      </c>
      <c r="Z1577" s="7">
        <v>0</v>
      </c>
      <c r="AA1577" s="8">
        <v>0</v>
      </c>
      <c r="AB1577" s="8">
        <v>0</v>
      </c>
      <c r="AC1577" s="8">
        <v>0</v>
      </c>
      <c r="AD1577" s="8">
        <v>0</v>
      </c>
      <c r="AE1577" s="8">
        <v>0</v>
      </c>
      <c r="AF1577" s="8">
        <v>0</v>
      </c>
      <c r="AK1577" s="9">
        <f>LEN(H1577)</f>
        <v>5</v>
      </c>
      <c r="AL1577" s="9">
        <f>SUM(R1577:X1577)</f>
        <v>1</v>
      </c>
      <c r="AM1577" s="3" t="b">
        <f>IF(R1577,1)</f>
        <v>0</v>
      </c>
      <c r="AN1577" s="3" t="b">
        <f>IF(S1577,1)</f>
        <v>0</v>
      </c>
      <c r="AO1577" s="3" t="b">
        <f>IF(T1577,1)</f>
        <v>0</v>
      </c>
      <c r="AP1577" s="3" t="b">
        <f>IF(U1577,1)</f>
        <v>0</v>
      </c>
      <c r="AQ1577" s="3" t="b">
        <f>IF(V1577,1)</f>
        <v>0</v>
      </c>
      <c r="AR1577" s="3" t="b">
        <f>IF(W1577,1)</f>
        <v>0</v>
      </c>
      <c r="AS1577" s="3">
        <f>IF(X1577,1)</f>
        <v>1</v>
      </c>
      <c r="AT1577" s="3">
        <f>SUM(AM1577:AS1577)</f>
        <v>1</v>
      </c>
      <c r="AU1577" s="10" t="b">
        <f>IF(R1577,1)</f>
        <v>0</v>
      </c>
      <c r="AV1577" s="10" t="b">
        <f>IF(S1577,2)</f>
        <v>0</v>
      </c>
      <c r="AW1577" s="10" t="b">
        <f>IF(T1577,3)</f>
        <v>0</v>
      </c>
      <c r="AX1577" s="10" t="b">
        <f>IF(U1577,4)</f>
        <v>0</v>
      </c>
      <c r="AY1577" s="10" t="b">
        <f>IF(V1577,5)</f>
        <v>0</v>
      </c>
      <c r="AZ1577" s="10" t="b">
        <f>IF(W1577,6)</f>
        <v>0</v>
      </c>
      <c r="BA1577" s="10">
        <f>IF(X1577,7)</f>
        <v>7</v>
      </c>
      <c r="BB1577" s="10">
        <f>MIN(AU1577:BA1577)</f>
        <v>7</v>
      </c>
      <c r="BC1577" s="10">
        <f>MAX(AU1577:BA1577)</f>
        <v>7</v>
      </c>
      <c r="BD1577" s="10">
        <f>IF(AT1577&gt;0,(1+(BC1577-AT1577))-BB1577,-1)</f>
        <v>0</v>
      </c>
      <c r="BE1577" s="44">
        <f>AL1577-AT1577</f>
        <v>0</v>
      </c>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c r="CU1577" s="3"/>
      <c r="CV1577" s="3"/>
      <c r="CW1577" s="3"/>
      <c r="CX1577" s="3"/>
      <c r="CY1577" s="3"/>
      <c r="CZ1577" s="3"/>
      <c r="DA1577" s="3"/>
      <c r="DB1577" s="3"/>
      <c r="DC1577" s="3"/>
      <c r="DD1577" s="3"/>
      <c r="DE1577" s="3"/>
      <c r="DF1577" s="3"/>
      <c r="DG1577" s="3"/>
      <c r="DH1577" s="3"/>
      <c r="DI1577" s="3"/>
      <c r="DJ1577" s="3"/>
      <c r="DK1577" s="3"/>
      <c r="DL1577" s="3"/>
      <c r="DM1577" s="3"/>
      <c r="DN1577" s="3"/>
      <c r="DO1577" s="3"/>
      <c r="DP1577" s="3"/>
      <c r="DQ1577" s="3"/>
      <c r="DR1577" s="3"/>
      <c r="DS1577" s="3"/>
      <c r="DT1577" s="3"/>
      <c r="DU1577" s="3"/>
      <c r="DV1577" s="3"/>
      <c r="DW1577" s="3"/>
      <c r="DX1577" s="3"/>
      <c r="DY1577" s="3"/>
      <c r="DZ1577" s="3"/>
      <c r="EA1577" s="3"/>
      <c r="EB1577" s="3"/>
      <c r="EC1577" s="3"/>
      <c r="ED1577" s="3"/>
      <c r="EE1577" s="3"/>
      <c r="EF1577" s="3"/>
      <c r="EG1577" s="3"/>
      <c r="EH1577" s="3"/>
      <c r="EI1577" s="3"/>
      <c r="EJ1577" s="3"/>
      <c r="EK1577" s="3"/>
      <c r="EL1577" s="3"/>
      <c r="EM1577" s="3"/>
      <c r="EN1577" s="3"/>
      <c r="EO1577" s="3"/>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c r="FN1577" s="3"/>
      <c r="FO1577" s="3"/>
      <c r="FP1577" s="3"/>
      <c r="FQ1577" s="3"/>
      <c r="FR1577" s="3"/>
      <c r="FS1577" s="3"/>
      <c r="FT1577" s="3"/>
      <c r="FU1577" s="3"/>
    </row>
    <row r="1578" spans="1:177" ht="15" customHeight="1">
      <c r="A1578" s="1">
        <v>1577</v>
      </c>
      <c r="B1578" s="1">
        <v>-38.504144984265302</v>
      </c>
      <c r="C1578" s="1">
        <v>145.22837717622801</v>
      </c>
      <c r="D1578" s="1">
        <v>15</v>
      </c>
      <c r="E1578"/>
      <c r="F1578" s="1" t="s">
        <v>40</v>
      </c>
      <c r="G1578" s="1" t="s">
        <v>1808</v>
      </c>
      <c r="H1578" s="2" t="s">
        <v>1825</v>
      </c>
      <c r="I1578" s="4">
        <v>1</v>
      </c>
      <c r="J1578" s="4">
        <v>0</v>
      </c>
      <c r="K1578" s="4">
        <v>0</v>
      </c>
      <c r="L1578" s="4">
        <v>0</v>
      </c>
      <c r="M1578" s="5">
        <v>0</v>
      </c>
      <c r="N1578" s="5">
        <v>1</v>
      </c>
      <c r="O1578" s="5">
        <v>0</v>
      </c>
      <c r="P1578" s="5">
        <v>0</v>
      </c>
      <c r="Q1578" s="5">
        <v>0</v>
      </c>
      <c r="R1578" s="6">
        <v>0</v>
      </c>
      <c r="S1578" s="6">
        <v>0</v>
      </c>
      <c r="T1578" s="6">
        <v>0</v>
      </c>
      <c r="U1578" s="6">
        <v>1</v>
      </c>
      <c r="V1578" s="6">
        <v>0</v>
      </c>
      <c r="W1578" s="6">
        <v>0</v>
      </c>
      <c r="X1578" s="6">
        <v>0</v>
      </c>
      <c r="Y1578" s="7">
        <v>0</v>
      </c>
      <c r="Z1578" s="7">
        <v>0</v>
      </c>
      <c r="AA1578" s="8">
        <v>0</v>
      </c>
      <c r="AB1578" s="8">
        <v>0</v>
      </c>
      <c r="AC1578" s="8">
        <v>0</v>
      </c>
      <c r="AD1578" s="8">
        <v>0</v>
      </c>
      <c r="AE1578" s="8">
        <v>0</v>
      </c>
      <c r="AF1578" s="8">
        <v>0</v>
      </c>
      <c r="AJ1578" s="9" t="s">
        <v>4499</v>
      </c>
      <c r="AK1578" s="9">
        <f>LEN(H1578)</f>
        <v>2</v>
      </c>
      <c r="AL1578" s="9">
        <f>SUM(R1578:X1578)</f>
        <v>1</v>
      </c>
      <c r="AM1578" s="3" t="b">
        <f>IF(R1578,1)</f>
        <v>0</v>
      </c>
      <c r="AN1578" s="3" t="b">
        <f>IF(S1578,1)</f>
        <v>0</v>
      </c>
      <c r="AO1578" s="3" t="b">
        <f>IF(T1578,1)</f>
        <v>0</v>
      </c>
      <c r="AP1578" s="3">
        <f>IF(U1578,1)</f>
        <v>1</v>
      </c>
      <c r="AQ1578" s="3" t="b">
        <f>IF(V1578,1)</f>
        <v>0</v>
      </c>
      <c r="AR1578" s="3" t="b">
        <f>IF(W1578,1)</f>
        <v>0</v>
      </c>
      <c r="AS1578" s="3" t="b">
        <f>IF(X1578,1)</f>
        <v>0</v>
      </c>
      <c r="AT1578" s="3">
        <f>SUM(AM1578:AS1578)</f>
        <v>1</v>
      </c>
      <c r="AU1578" s="10" t="b">
        <f>IF(R1578,1)</f>
        <v>0</v>
      </c>
      <c r="AV1578" s="10" t="b">
        <f>IF(S1578,2)</f>
        <v>0</v>
      </c>
      <c r="AW1578" s="10" t="b">
        <f>IF(T1578,3)</f>
        <v>0</v>
      </c>
      <c r="AX1578" s="10">
        <f>IF(U1578,4)</f>
        <v>4</v>
      </c>
      <c r="AY1578" s="10" t="b">
        <f>IF(V1578,5)</f>
        <v>0</v>
      </c>
      <c r="AZ1578" s="10" t="b">
        <f>IF(W1578,6)</f>
        <v>0</v>
      </c>
      <c r="BA1578" s="10" t="b">
        <f>IF(X1578,7)</f>
        <v>0</v>
      </c>
      <c r="BB1578" s="10">
        <f>MIN(AU1578:BA1578)</f>
        <v>4</v>
      </c>
      <c r="BC1578" s="10">
        <f>MAX(AU1578:BA1578)</f>
        <v>4</v>
      </c>
      <c r="BD1578" s="10">
        <f>IF(AT1578&gt;0,(1+(BC1578-AT1578))-BB1578,-1)</f>
        <v>0</v>
      </c>
      <c r="BE1578" s="44">
        <f>AL1578-AT1578</f>
        <v>0</v>
      </c>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c r="CM1578" s="3"/>
      <c r="CN1578" s="3"/>
      <c r="CO1578" s="3"/>
      <c r="CP1578" s="3"/>
      <c r="CQ1578" s="3"/>
      <c r="CR1578" s="3"/>
      <c r="CS1578" s="3"/>
      <c r="CT1578" s="3"/>
      <c r="CU1578" s="3"/>
      <c r="CV1578" s="3"/>
      <c r="CW1578" s="3"/>
      <c r="CX1578" s="3"/>
      <c r="CY1578" s="3"/>
      <c r="CZ1578" s="3"/>
      <c r="DA1578" s="3"/>
      <c r="DB1578" s="3"/>
      <c r="DC1578" s="3"/>
      <c r="DD1578" s="3"/>
      <c r="DE1578" s="3"/>
      <c r="DF1578" s="3"/>
      <c r="DG1578" s="3"/>
      <c r="DH1578" s="3"/>
      <c r="DI1578" s="3"/>
      <c r="DJ1578" s="3"/>
      <c r="DK1578" s="3"/>
      <c r="DL1578" s="3"/>
      <c r="DM1578" s="3"/>
      <c r="DN1578" s="3"/>
      <c r="DO1578" s="3"/>
      <c r="DP1578" s="3"/>
      <c r="DQ1578" s="3"/>
      <c r="DR1578" s="3"/>
      <c r="DS1578" s="3"/>
      <c r="DT1578" s="3"/>
      <c r="DU1578" s="3"/>
      <c r="DV1578" s="3"/>
      <c r="DW1578" s="3"/>
      <c r="DX1578" s="3"/>
      <c r="DY1578" s="3"/>
      <c r="DZ1578" s="3"/>
      <c r="EA1578" s="3"/>
      <c r="EB1578" s="3"/>
      <c r="EC1578" s="3"/>
      <c r="ED1578" s="3"/>
      <c r="EE1578" s="3"/>
      <c r="EF1578" s="3"/>
      <c r="EG1578" s="3"/>
      <c r="EH1578" s="3"/>
      <c r="EI1578" s="3"/>
      <c r="EJ1578" s="3"/>
      <c r="EK1578" s="3"/>
      <c r="EL1578" s="3"/>
      <c r="EM1578" s="3"/>
      <c r="EN1578" s="3"/>
      <c r="EO1578" s="3"/>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c r="FN1578" s="3"/>
      <c r="FO1578" s="3"/>
      <c r="FP1578" s="3"/>
      <c r="FQ1578" s="3"/>
      <c r="FR1578" s="3"/>
      <c r="FS1578" s="3"/>
      <c r="FT1578" s="3"/>
      <c r="FU1578" s="3"/>
    </row>
    <row r="1579" spans="1:177" ht="15" customHeight="1">
      <c r="A1579" s="1">
        <v>1578</v>
      </c>
      <c r="B1579" s="1">
        <v>-37.817798295264197</v>
      </c>
      <c r="C1579" s="1">
        <v>144.953379629517</v>
      </c>
      <c r="D1579" s="1">
        <v>15</v>
      </c>
      <c r="E1579"/>
      <c r="F1579" s="1" t="s">
        <v>40</v>
      </c>
      <c r="G1579" s="1" t="s">
        <v>1826</v>
      </c>
      <c r="H1579" s="2" t="s">
        <v>1827</v>
      </c>
      <c r="I1579" s="4">
        <v>1</v>
      </c>
      <c r="J1579" s="4">
        <v>0</v>
      </c>
      <c r="K1579" s="4">
        <v>0</v>
      </c>
      <c r="L1579" s="4">
        <v>0</v>
      </c>
      <c r="M1579" s="5">
        <v>0</v>
      </c>
      <c r="N1579" s="5">
        <v>1</v>
      </c>
      <c r="O1579" s="5">
        <v>0</v>
      </c>
      <c r="P1579" s="5">
        <v>0</v>
      </c>
      <c r="Q1579" s="5">
        <v>0</v>
      </c>
      <c r="R1579" s="6">
        <v>0</v>
      </c>
      <c r="S1579" s="6">
        <v>0</v>
      </c>
      <c r="T1579" s="6">
        <v>1</v>
      </c>
      <c r="U1579" s="6">
        <v>0</v>
      </c>
      <c r="V1579" s="6">
        <v>0</v>
      </c>
      <c r="W1579" s="6">
        <v>0</v>
      </c>
      <c r="X1579" s="6">
        <v>0</v>
      </c>
      <c r="Y1579" s="7">
        <v>0</v>
      </c>
      <c r="Z1579" s="7">
        <v>0</v>
      </c>
      <c r="AA1579" s="8">
        <v>0</v>
      </c>
      <c r="AB1579" s="8">
        <v>0</v>
      </c>
      <c r="AC1579" s="8">
        <v>0</v>
      </c>
      <c r="AD1579" s="8">
        <v>0</v>
      </c>
      <c r="AE1579" s="8">
        <v>0</v>
      </c>
      <c r="AF1579" s="8">
        <v>0</v>
      </c>
      <c r="AK1579" s="9">
        <f>LEN(H1579)</f>
        <v>22</v>
      </c>
      <c r="AL1579" s="9">
        <f>SUM(R1579:X1579)</f>
        <v>1</v>
      </c>
      <c r="AM1579" s="3" t="b">
        <f>IF(R1579,1)</f>
        <v>0</v>
      </c>
      <c r="AN1579" s="3" t="b">
        <f>IF(S1579,1)</f>
        <v>0</v>
      </c>
      <c r="AO1579" s="3">
        <f>IF(T1579,1)</f>
        <v>1</v>
      </c>
      <c r="AP1579" s="3" t="b">
        <f>IF(U1579,1)</f>
        <v>0</v>
      </c>
      <c r="AQ1579" s="3" t="b">
        <f>IF(V1579,1)</f>
        <v>0</v>
      </c>
      <c r="AR1579" s="3" t="b">
        <f>IF(W1579,1)</f>
        <v>0</v>
      </c>
      <c r="AS1579" s="3" t="b">
        <f>IF(X1579,1)</f>
        <v>0</v>
      </c>
      <c r="AT1579" s="3">
        <f>SUM(AM1579:AS1579)</f>
        <v>1</v>
      </c>
      <c r="AU1579" s="10" t="b">
        <f>IF(R1579,1)</f>
        <v>0</v>
      </c>
      <c r="AV1579" s="10" t="b">
        <f>IF(S1579,2)</f>
        <v>0</v>
      </c>
      <c r="AW1579" s="10">
        <f>IF(T1579,3)</f>
        <v>3</v>
      </c>
      <c r="AX1579" s="10" t="b">
        <f>IF(U1579,4)</f>
        <v>0</v>
      </c>
      <c r="AY1579" s="10" t="b">
        <f>IF(V1579,5)</f>
        <v>0</v>
      </c>
      <c r="AZ1579" s="10" t="b">
        <f>IF(W1579,6)</f>
        <v>0</v>
      </c>
      <c r="BA1579" s="10" t="b">
        <f>IF(X1579,7)</f>
        <v>0</v>
      </c>
      <c r="BB1579" s="10">
        <f>MIN(AU1579:BA1579)</f>
        <v>3</v>
      </c>
      <c r="BC1579" s="10">
        <f>MAX(AU1579:BA1579)</f>
        <v>3</v>
      </c>
      <c r="BD1579" s="10">
        <f>IF(AT1579&gt;0,(1+(BC1579-AT1579))-BB1579,-1)</f>
        <v>0</v>
      </c>
      <c r="BE1579" s="44">
        <f>AL1579-AT1579</f>
        <v>0</v>
      </c>
      <c r="BF1579" s="3"/>
      <c r="BG1579" s="3"/>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c r="CM1579" s="3"/>
      <c r="CN1579" s="3"/>
      <c r="CO1579" s="3"/>
      <c r="CP1579" s="3"/>
      <c r="CQ1579" s="3"/>
      <c r="CR1579" s="3"/>
      <c r="CS1579" s="3"/>
      <c r="CT1579" s="3"/>
      <c r="CU1579" s="3"/>
      <c r="CV1579" s="3"/>
      <c r="CW1579" s="3"/>
      <c r="CX1579" s="3"/>
      <c r="CY1579" s="3"/>
      <c r="CZ1579" s="3"/>
      <c r="DA1579" s="3"/>
      <c r="DB1579" s="3"/>
      <c r="DC1579" s="3"/>
      <c r="DD1579" s="3"/>
      <c r="DE1579" s="3"/>
      <c r="DF1579" s="3"/>
      <c r="DG1579" s="3"/>
      <c r="DH1579" s="3"/>
      <c r="DI1579" s="3"/>
      <c r="DJ1579" s="3"/>
      <c r="DK1579" s="3"/>
      <c r="DL1579" s="3"/>
      <c r="DM1579" s="3"/>
      <c r="DN1579" s="3"/>
      <c r="DO1579" s="3"/>
      <c r="DP1579" s="3"/>
      <c r="DQ1579" s="3"/>
      <c r="DR1579" s="3"/>
      <c r="DS1579" s="3"/>
      <c r="DT1579" s="3"/>
      <c r="DU1579" s="3"/>
      <c r="DV1579" s="3"/>
      <c r="DW1579" s="3"/>
      <c r="DX1579" s="3"/>
      <c r="DY1579" s="3"/>
      <c r="DZ1579" s="3"/>
      <c r="EA1579" s="3"/>
      <c r="EB1579" s="3"/>
      <c r="EC1579" s="3"/>
      <c r="ED1579" s="3"/>
      <c r="EE1579" s="3"/>
      <c r="EF1579" s="3"/>
      <c r="EG1579" s="3"/>
      <c r="EH1579" s="3"/>
      <c r="EI1579" s="3"/>
      <c r="EJ1579" s="3"/>
      <c r="EK1579" s="3"/>
      <c r="EL1579" s="3"/>
      <c r="EM1579" s="3"/>
      <c r="EN1579" s="3"/>
      <c r="EO1579" s="3"/>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c r="FN1579" s="3"/>
      <c r="FO1579" s="3"/>
      <c r="FP1579" s="3"/>
      <c r="FQ1579" s="3"/>
      <c r="FR1579" s="3"/>
      <c r="FS1579" s="3"/>
      <c r="FT1579" s="3"/>
      <c r="FU1579" s="3"/>
    </row>
    <row r="1580" spans="1:177" ht="15" customHeight="1">
      <c r="A1580" s="1">
        <v>1579</v>
      </c>
      <c r="B1580" s="1">
        <v>-37.797542471304403</v>
      </c>
      <c r="C1580" s="1">
        <v>144.95953711782599</v>
      </c>
      <c r="D1580" s="1">
        <v>15</v>
      </c>
      <c r="E1580"/>
      <c r="F1580" s="1" t="s">
        <v>40</v>
      </c>
      <c r="G1580" s="1" t="s">
        <v>1826</v>
      </c>
      <c r="H1580" s="2" t="s">
        <v>1828</v>
      </c>
      <c r="I1580" s="4">
        <v>1</v>
      </c>
      <c r="J1580" s="4">
        <v>0</v>
      </c>
      <c r="K1580" s="4">
        <v>0</v>
      </c>
      <c r="L1580" s="4">
        <v>0</v>
      </c>
      <c r="M1580" s="5">
        <v>1</v>
      </c>
      <c r="N1580" s="5">
        <v>0</v>
      </c>
      <c r="O1580" s="5">
        <v>0</v>
      </c>
      <c r="P1580" s="5">
        <v>0</v>
      </c>
      <c r="Q1580" s="5">
        <v>1</v>
      </c>
      <c r="R1580" s="6">
        <v>0</v>
      </c>
      <c r="S1580" s="6">
        <v>0</v>
      </c>
      <c r="T1580" s="6">
        <v>1</v>
      </c>
      <c r="U1580" s="6">
        <v>1</v>
      </c>
      <c r="V1580" s="6">
        <v>0</v>
      </c>
      <c r="W1580" s="6">
        <v>0</v>
      </c>
      <c r="X1580" s="6">
        <v>0</v>
      </c>
      <c r="Y1580" s="7">
        <v>0</v>
      </c>
      <c r="Z1580" s="7">
        <v>0</v>
      </c>
      <c r="AA1580" s="8">
        <v>0</v>
      </c>
      <c r="AB1580" s="8">
        <v>0</v>
      </c>
      <c r="AC1580" s="8">
        <v>0</v>
      </c>
      <c r="AD1580" s="8">
        <v>0</v>
      </c>
      <c r="AE1580" s="8">
        <v>0</v>
      </c>
      <c r="AF1580" s="8">
        <v>0</v>
      </c>
      <c r="AK1580" s="9">
        <f>LEN(H1580)</f>
        <v>28</v>
      </c>
      <c r="AL1580" s="9">
        <f>SUM(R1580:X1580)</f>
        <v>2</v>
      </c>
      <c r="AM1580" s="3" t="b">
        <f>IF(R1580,1)</f>
        <v>0</v>
      </c>
      <c r="AN1580" s="3" t="b">
        <f>IF(S1580,1)</f>
        <v>0</v>
      </c>
      <c r="AO1580" s="3">
        <f>IF(T1580,1)</f>
        <v>1</v>
      </c>
      <c r="AP1580" s="3">
        <f>IF(U1580,1)</f>
        <v>1</v>
      </c>
      <c r="AQ1580" s="3" t="b">
        <f>IF(V1580,1)</f>
        <v>0</v>
      </c>
      <c r="AR1580" s="3" t="b">
        <f>IF(W1580,1)</f>
        <v>0</v>
      </c>
      <c r="AS1580" s="3" t="b">
        <f>IF(X1580,1)</f>
        <v>0</v>
      </c>
      <c r="AT1580" s="3">
        <f>SUM(AM1580:AS1580)</f>
        <v>2</v>
      </c>
      <c r="AU1580" s="10" t="b">
        <f>IF(R1580,1)</f>
        <v>0</v>
      </c>
      <c r="AV1580" s="10" t="b">
        <f>IF(S1580,2)</f>
        <v>0</v>
      </c>
      <c r="AW1580" s="10">
        <f>IF(T1580,3)</f>
        <v>3</v>
      </c>
      <c r="AX1580" s="10">
        <f>IF(U1580,4)</f>
        <v>4</v>
      </c>
      <c r="AY1580" s="10" t="b">
        <f>IF(V1580,5)</f>
        <v>0</v>
      </c>
      <c r="AZ1580" s="10" t="b">
        <f>IF(W1580,6)</f>
        <v>0</v>
      </c>
      <c r="BA1580" s="10" t="b">
        <f>IF(X1580,7)</f>
        <v>0</v>
      </c>
      <c r="BB1580" s="10">
        <f>MIN(AU1580:BA1580)</f>
        <v>3</v>
      </c>
      <c r="BC1580" s="10">
        <f>MAX(AU1580:BA1580)</f>
        <v>4</v>
      </c>
      <c r="BD1580" s="10">
        <f>IF(AT1580&gt;0,(1+(BC1580-AT1580))-BB1580,-1)</f>
        <v>0</v>
      </c>
      <c r="BE1580" s="44">
        <f>AL1580-AT1580</f>
        <v>0</v>
      </c>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c r="CQ1580" s="3"/>
      <c r="CR1580" s="3"/>
      <c r="CS1580" s="3"/>
      <c r="CT1580" s="3"/>
      <c r="CU1580" s="3"/>
      <c r="CV1580" s="3"/>
      <c r="CW1580" s="3"/>
      <c r="CX1580" s="3"/>
      <c r="CY1580" s="3"/>
      <c r="CZ1580" s="3"/>
      <c r="DA1580" s="3"/>
      <c r="DB1580" s="3"/>
      <c r="DC1580" s="3"/>
      <c r="DD1580" s="3"/>
      <c r="DE1580" s="3"/>
      <c r="DF1580" s="3"/>
      <c r="DG1580" s="3"/>
      <c r="DH1580" s="3"/>
      <c r="DI1580" s="3"/>
      <c r="DJ1580" s="3"/>
      <c r="DK1580" s="3"/>
      <c r="DL1580" s="3"/>
      <c r="DM1580" s="3"/>
      <c r="DN1580" s="3"/>
      <c r="DO1580" s="3"/>
      <c r="DP1580" s="3"/>
      <c r="DQ1580" s="3"/>
      <c r="DR1580" s="3"/>
      <c r="DS1580" s="3"/>
      <c r="DT1580" s="3"/>
      <c r="DU1580" s="3"/>
      <c r="DV1580" s="3"/>
      <c r="DW1580" s="3"/>
      <c r="DX1580" s="3"/>
      <c r="DY1580" s="3"/>
      <c r="DZ1580" s="3"/>
      <c r="EA1580" s="3"/>
      <c r="EB1580" s="3"/>
      <c r="EC1580" s="3"/>
      <c r="ED1580" s="3"/>
      <c r="EE1580" s="3"/>
      <c r="EF1580" s="3"/>
      <c r="EG1580" s="3"/>
      <c r="EH1580" s="3"/>
      <c r="EI1580" s="3"/>
      <c r="EJ1580" s="3"/>
      <c r="EK1580" s="3"/>
      <c r="EL1580" s="3"/>
      <c r="EM1580" s="3"/>
      <c r="EN1580" s="3"/>
      <c r="EO1580" s="3"/>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c r="FN1580" s="3"/>
      <c r="FO1580" s="3"/>
      <c r="FP1580" s="3"/>
      <c r="FQ1580" s="3"/>
      <c r="FR1580" s="3"/>
      <c r="FS1580" s="3"/>
      <c r="FT1580" s="3"/>
      <c r="FU1580" s="3"/>
    </row>
    <row r="1581" spans="1:177" ht="15" customHeight="1">
      <c r="A1581" s="1">
        <v>1580</v>
      </c>
      <c r="B1581" s="1">
        <v>-38.01453471</v>
      </c>
      <c r="C1581" s="1">
        <v>145.29947417</v>
      </c>
      <c r="D1581" s="1">
        <v>15</v>
      </c>
      <c r="E1581"/>
      <c r="F1581" s="1" t="s">
        <v>40</v>
      </c>
      <c r="G1581" s="1" t="s">
        <v>1829</v>
      </c>
      <c r="H1581" s="2" t="s">
        <v>1830</v>
      </c>
      <c r="I1581" s="4">
        <v>1</v>
      </c>
      <c r="J1581" s="4">
        <v>0</v>
      </c>
      <c r="K1581" s="4">
        <v>0</v>
      </c>
      <c r="L1581" s="4">
        <v>0</v>
      </c>
      <c r="M1581" s="5">
        <v>0</v>
      </c>
      <c r="N1581" s="5">
        <v>1</v>
      </c>
      <c r="O1581" s="5">
        <v>0</v>
      </c>
      <c r="P1581" s="5">
        <v>0</v>
      </c>
      <c r="Q1581" s="5">
        <v>0</v>
      </c>
      <c r="R1581" s="6">
        <v>0</v>
      </c>
      <c r="S1581" s="6">
        <v>0</v>
      </c>
      <c r="T1581" s="6">
        <v>1</v>
      </c>
      <c r="U1581" s="6">
        <v>0</v>
      </c>
      <c r="V1581" s="6">
        <v>0</v>
      </c>
      <c r="W1581" s="6">
        <v>0</v>
      </c>
      <c r="X1581" s="6">
        <v>0</v>
      </c>
      <c r="Y1581" s="7">
        <v>0</v>
      </c>
      <c r="Z1581" s="7">
        <v>0</v>
      </c>
      <c r="AA1581" s="8">
        <v>0</v>
      </c>
      <c r="AB1581" s="8">
        <v>0</v>
      </c>
      <c r="AC1581" s="8">
        <v>0</v>
      </c>
      <c r="AD1581" s="8">
        <v>0</v>
      </c>
      <c r="AE1581" s="8">
        <v>0</v>
      </c>
      <c r="AF1581" s="8">
        <v>0</v>
      </c>
      <c r="AK1581" s="9">
        <f>LEN(H1581)</f>
        <v>4</v>
      </c>
      <c r="AL1581" s="9">
        <f>SUM(R1581:X1581)</f>
        <v>1</v>
      </c>
      <c r="AM1581" s="3" t="b">
        <f>IF(R1581,1)</f>
        <v>0</v>
      </c>
      <c r="AN1581" s="3" t="b">
        <f>IF(S1581,1)</f>
        <v>0</v>
      </c>
      <c r="AO1581" s="3">
        <f>IF(T1581,1)</f>
        <v>1</v>
      </c>
      <c r="AP1581" s="3" t="b">
        <f>IF(U1581,1)</f>
        <v>0</v>
      </c>
      <c r="AQ1581" s="3" t="b">
        <f>IF(V1581,1)</f>
        <v>0</v>
      </c>
      <c r="AR1581" s="3" t="b">
        <f>IF(W1581,1)</f>
        <v>0</v>
      </c>
      <c r="AS1581" s="3" t="b">
        <f>IF(X1581,1)</f>
        <v>0</v>
      </c>
      <c r="AT1581" s="3">
        <f>SUM(AM1581:AS1581)</f>
        <v>1</v>
      </c>
      <c r="AU1581" s="10" t="b">
        <f>IF(R1581,1)</f>
        <v>0</v>
      </c>
      <c r="AV1581" s="10" t="b">
        <f>IF(S1581,2)</f>
        <v>0</v>
      </c>
      <c r="AW1581" s="10">
        <f>IF(T1581,3)</f>
        <v>3</v>
      </c>
      <c r="AX1581" s="10" t="b">
        <f>IF(U1581,4)</f>
        <v>0</v>
      </c>
      <c r="AY1581" s="10" t="b">
        <f>IF(V1581,5)</f>
        <v>0</v>
      </c>
      <c r="AZ1581" s="10" t="b">
        <f>IF(W1581,6)</f>
        <v>0</v>
      </c>
      <c r="BA1581" s="10" t="b">
        <f>IF(X1581,7)</f>
        <v>0</v>
      </c>
      <c r="BB1581" s="10">
        <f>MIN(AU1581:BA1581)</f>
        <v>3</v>
      </c>
      <c r="BC1581" s="10">
        <f>MAX(AU1581:BA1581)</f>
        <v>3</v>
      </c>
      <c r="BD1581" s="10">
        <f>IF(AT1581&gt;0,(1+(BC1581-AT1581))-BB1581,-1)</f>
        <v>0</v>
      </c>
      <c r="BE1581" s="44">
        <f>AL1581-AT1581</f>
        <v>0</v>
      </c>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c r="CQ1581" s="3"/>
      <c r="CR1581" s="3"/>
      <c r="CS1581" s="3"/>
      <c r="CT1581" s="3"/>
      <c r="CU1581" s="3"/>
      <c r="CV1581" s="3"/>
      <c r="CW1581" s="3"/>
      <c r="CX1581" s="3"/>
      <c r="CY1581" s="3"/>
      <c r="CZ1581" s="3"/>
      <c r="DA1581" s="3"/>
      <c r="DB1581" s="3"/>
      <c r="DC1581" s="3"/>
      <c r="DD1581" s="3"/>
      <c r="DE1581" s="3"/>
      <c r="DF1581" s="3"/>
      <c r="DG1581" s="3"/>
      <c r="DH1581" s="3"/>
      <c r="DI1581" s="3"/>
      <c r="DJ1581" s="3"/>
      <c r="DK1581" s="3"/>
      <c r="DL1581" s="3"/>
      <c r="DM1581" s="3"/>
      <c r="DN1581" s="3"/>
      <c r="DO1581" s="3"/>
      <c r="DP1581" s="3"/>
      <c r="DQ1581" s="3"/>
      <c r="DR1581" s="3"/>
      <c r="DS1581" s="3"/>
      <c r="DT1581" s="3"/>
      <c r="DU1581" s="3"/>
      <c r="DV1581" s="3"/>
      <c r="DW1581" s="3"/>
      <c r="DX1581" s="3"/>
      <c r="DY1581" s="3"/>
      <c r="DZ1581" s="3"/>
      <c r="EA1581" s="3"/>
      <c r="EB1581" s="3"/>
      <c r="EC1581" s="3"/>
      <c r="ED1581" s="3"/>
      <c r="EE1581" s="3"/>
      <c r="EF1581" s="3"/>
      <c r="EG1581" s="3"/>
      <c r="EH1581" s="3"/>
      <c r="EI1581" s="3"/>
      <c r="EJ1581" s="3"/>
      <c r="EK1581" s="3"/>
      <c r="EL1581" s="3"/>
      <c r="EM1581" s="3"/>
      <c r="EN1581" s="3"/>
      <c r="EO1581" s="3"/>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c r="FN1581" s="3"/>
      <c r="FO1581" s="3"/>
      <c r="FP1581" s="3"/>
      <c r="FQ1581" s="3"/>
      <c r="FR1581" s="3"/>
      <c r="FS1581" s="3"/>
      <c r="FT1581" s="3"/>
      <c r="FU1581" s="3"/>
    </row>
    <row r="1582" spans="1:177" ht="15" customHeight="1">
      <c r="A1582" s="1">
        <v>1581</v>
      </c>
      <c r="B1582" s="1">
        <v>-38.01453471</v>
      </c>
      <c r="C1582" s="1">
        <v>145.29947417</v>
      </c>
      <c r="D1582" s="1">
        <v>15</v>
      </c>
      <c r="E1582"/>
      <c r="F1582" s="1" t="s">
        <v>40</v>
      </c>
      <c r="G1582" s="1" t="s">
        <v>1829</v>
      </c>
      <c r="H1582" s="2" t="s">
        <v>1831</v>
      </c>
      <c r="I1582" s="4">
        <v>1</v>
      </c>
      <c r="J1582" s="4">
        <v>0</v>
      </c>
      <c r="K1582" s="4">
        <v>0</v>
      </c>
      <c r="L1582" s="4">
        <v>0</v>
      </c>
      <c r="M1582" s="5">
        <v>0</v>
      </c>
      <c r="N1582" s="5">
        <v>0</v>
      </c>
      <c r="O1582" s="5">
        <v>0</v>
      </c>
      <c r="P1582" s="5">
        <v>0</v>
      </c>
      <c r="Q1582" s="5">
        <v>1</v>
      </c>
      <c r="R1582" s="6">
        <v>0</v>
      </c>
      <c r="S1582" s="6">
        <v>0</v>
      </c>
      <c r="T1582" s="6">
        <v>0</v>
      </c>
      <c r="U1582" s="6">
        <v>1</v>
      </c>
      <c r="V1582" s="6">
        <v>0</v>
      </c>
      <c r="W1582" s="6">
        <v>0</v>
      </c>
      <c r="X1582" s="6">
        <v>0</v>
      </c>
      <c r="Y1582" s="7">
        <v>0</v>
      </c>
      <c r="Z1582" s="7">
        <v>0</v>
      </c>
      <c r="AA1582" s="8">
        <v>0</v>
      </c>
      <c r="AB1582" s="8">
        <v>0</v>
      </c>
      <c r="AC1582" s="8">
        <v>0</v>
      </c>
      <c r="AD1582" s="8">
        <v>0</v>
      </c>
      <c r="AE1582" s="8">
        <v>0</v>
      </c>
      <c r="AF1582" s="8">
        <v>0</v>
      </c>
      <c r="AJ1582" s="9" t="s">
        <v>4413</v>
      </c>
      <c r="AK1582" s="9">
        <f>LEN(H1582)</f>
        <v>9</v>
      </c>
      <c r="AL1582" s="9">
        <f>SUM(R1582:X1582)</f>
        <v>1</v>
      </c>
      <c r="AM1582" s="3" t="b">
        <f>IF(R1582,1)</f>
        <v>0</v>
      </c>
      <c r="AN1582" s="3" t="b">
        <f>IF(S1582,1)</f>
        <v>0</v>
      </c>
      <c r="AO1582" s="3" t="b">
        <f>IF(T1582,1)</f>
        <v>0</v>
      </c>
      <c r="AP1582" s="3">
        <f>IF(U1582,1)</f>
        <v>1</v>
      </c>
      <c r="AQ1582" s="3" t="b">
        <f>IF(V1582,1)</f>
        <v>0</v>
      </c>
      <c r="AR1582" s="3" t="b">
        <f>IF(W1582,1)</f>
        <v>0</v>
      </c>
      <c r="AS1582" s="3" t="b">
        <f>IF(X1582,1)</f>
        <v>0</v>
      </c>
      <c r="AT1582" s="3">
        <f>SUM(AM1582:AS1582)</f>
        <v>1</v>
      </c>
      <c r="AU1582" s="10" t="b">
        <f>IF(R1582,1)</f>
        <v>0</v>
      </c>
      <c r="AV1582" s="10" t="b">
        <f>IF(S1582,2)</f>
        <v>0</v>
      </c>
      <c r="AW1582" s="10" t="b">
        <f>IF(T1582,3)</f>
        <v>0</v>
      </c>
      <c r="AX1582" s="10">
        <f>IF(U1582,4)</f>
        <v>4</v>
      </c>
      <c r="AY1582" s="10" t="b">
        <f>IF(V1582,5)</f>
        <v>0</v>
      </c>
      <c r="AZ1582" s="10" t="b">
        <f>IF(W1582,6)</f>
        <v>0</v>
      </c>
      <c r="BA1582" s="10" t="b">
        <f>IF(X1582,7)</f>
        <v>0</v>
      </c>
      <c r="BB1582" s="10">
        <f>MIN(AU1582:BA1582)</f>
        <v>4</v>
      </c>
      <c r="BC1582" s="10">
        <f>MAX(AU1582:BA1582)</f>
        <v>4</v>
      </c>
      <c r="BD1582" s="10">
        <f>IF(AT1582&gt;0,(1+(BC1582-AT1582))-BB1582,-1)</f>
        <v>0</v>
      </c>
      <c r="BE1582" s="44">
        <f>AL1582-AT1582</f>
        <v>0</v>
      </c>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c r="CQ1582" s="3"/>
      <c r="CR1582" s="3"/>
      <c r="CS1582" s="3"/>
      <c r="CT1582" s="3"/>
      <c r="CU1582" s="3"/>
      <c r="CV1582" s="3"/>
      <c r="CW1582" s="3"/>
      <c r="CX1582" s="3"/>
      <c r="CY1582" s="3"/>
      <c r="CZ1582" s="3"/>
      <c r="DA1582" s="3"/>
      <c r="DB1582" s="3"/>
      <c r="DC1582" s="3"/>
      <c r="DD1582" s="3"/>
      <c r="DE1582" s="3"/>
      <c r="DF1582" s="3"/>
      <c r="DG1582" s="3"/>
      <c r="DH1582" s="3"/>
      <c r="DI1582" s="3"/>
      <c r="DJ1582" s="3"/>
      <c r="DK1582" s="3"/>
      <c r="DL1582" s="3"/>
      <c r="DM1582" s="3"/>
      <c r="DN1582" s="3"/>
      <c r="DO1582" s="3"/>
      <c r="DP1582" s="3"/>
      <c r="DQ1582" s="3"/>
      <c r="DR1582" s="3"/>
      <c r="DS1582" s="3"/>
      <c r="DT1582" s="3"/>
      <c r="DU1582" s="3"/>
      <c r="DV1582" s="3"/>
      <c r="DW1582" s="3"/>
      <c r="DX1582" s="3"/>
      <c r="DY1582" s="3"/>
      <c r="DZ1582" s="3"/>
      <c r="EA1582" s="3"/>
      <c r="EB1582" s="3"/>
      <c r="EC1582" s="3"/>
      <c r="ED1582" s="3"/>
      <c r="EE1582" s="3"/>
      <c r="EF1582" s="3"/>
      <c r="EG1582" s="3"/>
      <c r="EH1582" s="3"/>
      <c r="EI1582" s="3"/>
      <c r="EJ1582" s="3"/>
      <c r="EK1582" s="3"/>
      <c r="EL1582" s="3"/>
      <c r="EM1582" s="3"/>
      <c r="EN1582" s="3"/>
      <c r="EO1582" s="3"/>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c r="FN1582" s="3"/>
      <c r="FO1582" s="3"/>
      <c r="FP1582" s="3"/>
      <c r="FQ1582" s="3"/>
      <c r="FR1582" s="3"/>
      <c r="FS1582" s="3"/>
      <c r="FT1582" s="3"/>
      <c r="FU1582" s="3"/>
    </row>
    <row r="1583" spans="1:177" ht="15" customHeight="1">
      <c r="A1583" s="1">
        <v>1582</v>
      </c>
      <c r="B1583" s="1">
        <v>-37.806626872249304</v>
      </c>
      <c r="C1583" s="1">
        <v>144.95962381210299</v>
      </c>
      <c r="D1583" s="1">
        <v>16</v>
      </c>
      <c r="E1583"/>
      <c r="F1583" s="1" t="s">
        <v>140</v>
      </c>
      <c r="G1583" s="1" t="s">
        <v>1829</v>
      </c>
      <c r="H1583" s="2" t="s">
        <v>1832</v>
      </c>
      <c r="I1583" s="4">
        <v>1</v>
      </c>
      <c r="J1583" s="4">
        <v>0</v>
      </c>
      <c r="K1583" s="4">
        <v>0</v>
      </c>
      <c r="L1583" s="4">
        <v>0</v>
      </c>
      <c r="M1583" s="5">
        <v>0</v>
      </c>
      <c r="N1583" s="5">
        <v>1</v>
      </c>
      <c r="O1583" s="5">
        <v>0</v>
      </c>
      <c r="P1583" s="5">
        <v>1</v>
      </c>
      <c r="Q1583" s="5">
        <v>0</v>
      </c>
      <c r="R1583" s="6">
        <v>0</v>
      </c>
      <c r="S1583" s="6">
        <v>0</v>
      </c>
      <c r="T1583" s="6">
        <v>2</v>
      </c>
      <c r="U1583" s="6">
        <v>0</v>
      </c>
      <c r="V1583" s="6">
        <v>0</v>
      </c>
      <c r="W1583" s="6">
        <v>0</v>
      </c>
      <c r="X1583" s="6">
        <v>0</v>
      </c>
      <c r="Y1583" s="7">
        <v>0</v>
      </c>
      <c r="Z1583" s="7">
        <v>0</v>
      </c>
      <c r="AA1583" s="8">
        <v>0</v>
      </c>
      <c r="AB1583" s="8">
        <v>0</v>
      </c>
      <c r="AC1583" s="8">
        <v>1</v>
      </c>
      <c r="AD1583" s="8">
        <v>0</v>
      </c>
      <c r="AE1583" s="8">
        <v>0</v>
      </c>
      <c r="AF1583" s="8">
        <v>0</v>
      </c>
      <c r="AI1583" s="9" t="s">
        <v>383</v>
      </c>
      <c r="AK1583" s="9">
        <f>LEN(H1583)</f>
        <v>40</v>
      </c>
      <c r="AL1583" s="9">
        <f>SUM(R1583:X1583)</f>
        <v>2</v>
      </c>
      <c r="AM1583" s="3" t="b">
        <f>IF(R1583,1)</f>
        <v>0</v>
      </c>
      <c r="AN1583" s="3" t="b">
        <f>IF(S1583,1)</f>
        <v>0</v>
      </c>
      <c r="AO1583" s="3">
        <f>IF(T1583,1)</f>
        <v>1</v>
      </c>
      <c r="AP1583" s="3" t="b">
        <f>IF(U1583,1)</f>
        <v>0</v>
      </c>
      <c r="AQ1583" s="3" t="b">
        <f>IF(V1583,1)</f>
        <v>0</v>
      </c>
      <c r="AR1583" s="3" t="b">
        <f>IF(W1583,1)</f>
        <v>0</v>
      </c>
      <c r="AS1583" s="3" t="b">
        <f>IF(X1583,1)</f>
        <v>0</v>
      </c>
      <c r="AT1583" s="3">
        <f>SUM(AM1583:AS1583)</f>
        <v>1</v>
      </c>
      <c r="AU1583" s="10" t="b">
        <f>IF(R1583,1)</f>
        <v>0</v>
      </c>
      <c r="AV1583" s="10" t="b">
        <f>IF(S1583,2)</f>
        <v>0</v>
      </c>
      <c r="AW1583" s="10">
        <f>IF(T1583,3)</f>
        <v>3</v>
      </c>
      <c r="AX1583" s="10" t="b">
        <f>IF(U1583,4)</f>
        <v>0</v>
      </c>
      <c r="AY1583" s="10" t="b">
        <f>IF(V1583,5)</f>
        <v>0</v>
      </c>
      <c r="AZ1583" s="10" t="b">
        <f>IF(W1583,6)</f>
        <v>0</v>
      </c>
      <c r="BA1583" s="10" t="b">
        <f>IF(X1583,7)</f>
        <v>0</v>
      </c>
      <c r="BB1583" s="10">
        <f>MIN(AU1583:BA1583)</f>
        <v>3</v>
      </c>
      <c r="BC1583" s="10">
        <f>MAX(AU1583:BA1583)</f>
        <v>3</v>
      </c>
      <c r="BD1583" s="10">
        <f>IF(AT1583&gt;0,(1+(BC1583-AT1583))-BB1583,-1)</f>
        <v>0</v>
      </c>
      <c r="BE1583" s="44">
        <f>AL1583-AT1583</f>
        <v>1</v>
      </c>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c r="CQ1583" s="3"/>
      <c r="CR1583" s="3"/>
      <c r="CS1583" s="3"/>
      <c r="CT1583" s="3"/>
      <c r="CU1583" s="3"/>
      <c r="CV1583" s="3"/>
      <c r="CW1583" s="3"/>
      <c r="CX1583" s="3"/>
      <c r="CY1583" s="3"/>
      <c r="CZ1583" s="3"/>
      <c r="DA1583" s="3"/>
      <c r="DB1583" s="3"/>
      <c r="DC1583" s="3"/>
      <c r="DD1583" s="3"/>
      <c r="DE1583" s="3"/>
      <c r="DF1583" s="3"/>
      <c r="DG1583" s="3"/>
      <c r="DH1583" s="3"/>
      <c r="DI1583" s="3"/>
      <c r="DJ1583" s="3"/>
      <c r="DK1583" s="3"/>
      <c r="DL1583" s="3"/>
      <c r="DM1583" s="3"/>
      <c r="DN1583" s="3"/>
      <c r="DO1583" s="3"/>
      <c r="DP1583" s="3"/>
      <c r="DQ1583" s="3"/>
      <c r="DR1583" s="3"/>
      <c r="DS1583" s="3"/>
      <c r="DT1583" s="3"/>
      <c r="DU1583" s="3"/>
      <c r="DV1583" s="3"/>
      <c r="DW1583" s="3"/>
      <c r="DX1583" s="3"/>
      <c r="DY1583" s="3"/>
      <c r="DZ1583" s="3"/>
      <c r="EA1583" s="3"/>
      <c r="EB1583" s="3"/>
      <c r="EC1583" s="3"/>
      <c r="ED1583" s="3"/>
      <c r="EE1583" s="3"/>
      <c r="EF1583" s="3"/>
      <c r="EG1583" s="3"/>
      <c r="EH1583" s="3"/>
      <c r="EI1583" s="3"/>
      <c r="EJ1583" s="3"/>
      <c r="EK1583" s="3"/>
      <c r="EL1583" s="3"/>
      <c r="EM1583" s="3"/>
      <c r="EN1583" s="3"/>
      <c r="EO1583" s="3"/>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c r="FN1583" s="3"/>
      <c r="FO1583" s="3"/>
      <c r="FP1583" s="3"/>
      <c r="FQ1583" s="3"/>
      <c r="FR1583" s="3"/>
      <c r="FS1583" s="3"/>
      <c r="FT1583" s="3"/>
      <c r="FU1583" s="3"/>
    </row>
    <row r="1584" spans="1:177" ht="15" customHeight="1">
      <c r="A1584" s="1">
        <v>1583</v>
      </c>
      <c r="B1584" s="1">
        <v>-37.9959017234642</v>
      </c>
      <c r="C1584" s="1">
        <v>145.26640854728299</v>
      </c>
      <c r="D1584" s="1">
        <v>18</v>
      </c>
      <c r="E1584"/>
      <c r="F1584" s="1" t="s">
        <v>40</v>
      </c>
      <c r="G1584" s="1" t="s">
        <v>1829</v>
      </c>
      <c r="H1584" s="2" t="s">
        <v>1833</v>
      </c>
      <c r="I1584" s="4">
        <v>1</v>
      </c>
      <c r="J1584" s="4">
        <v>0</v>
      </c>
      <c r="K1584" s="4">
        <v>0</v>
      </c>
      <c r="L1584" s="4">
        <v>0</v>
      </c>
      <c r="M1584" s="5">
        <v>0</v>
      </c>
      <c r="N1584" s="5">
        <v>1</v>
      </c>
      <c r="O1584" s="5">
        <v>0</v>
      </c>
      <c r="P1584" s="5">
        <v>0</v>
      </c>
      <c r="Q1584" s="5">
        <v>0</v>
      </c>
      <c r="R1584" s="6">
        <v>0</v>
      </c>
      <c r="S1584" s="6">
        <v>0</v>
      </c>
      <c r="T1584" s="6">
        <v>0</v>
      </c>
      <c r="U1584" s="6">
        <v>0</v>
      </c>
      <c r="V1584" s="6">
        <v>0</v>
      </c>
      <c r="W1584" s="6">
        <v>0</v>
      </c>
      <c r="X1584" s="6">
        <v>1</v>
      </c>
      <c r="Y1584" s="7">
        <v>0</v>
      </c>
      <c r="Z1584" s="7">
        <v>0</v>
      </c>
      <c r="AA1584" s="8">
        <v>0</v>
      </c>
      <c r="AB1584" s="8">
        <v>0</v>
      </c>
      <c r="AC1584" s="8">
        <v>0</v>
      </c>
      <c r="AD1584" s="8">
        <v>0</v>
      </c>
      <c r="AE1584" s="8">
        <v>0</v>
      </c>
      <c r="AF1584" s="8">
        <v>0</v>
      </c>
      <c r="AK1584" s="9">
        <f>LEN(H1584)</f>
        <v>6</v>
      </c>
      <c r="AL1584" s="9">
        <f>SUM(R1584:X1584)</f>
        <v>1</v>
      </c>
      <c r="AM1584" s="3" t="b">
        <f>IF(R1584,1)</f>
        <v>0</v>
      </c>
      <c r="AN1584" s="3" t="b">
        <f>IF(S1584,1)</f>
        <v>0</v>
      </c>
      <c r="AO1584" s="3" t="b">
        <f>IF(T1584,1)</f>
        <v>0</v>
      </c>
      <c r="AP1584" s="3" t="b">
        <f>IF(U1584,1)</f>
        <v>0</v>
      </c>
      <c r="AQ1584" s="3" t="b">
        <f>IF(V1584,1)</f>
        <v>0</v>
      </c>
      <c r="AR1584" s="3" t="b">
        <f>IF(W1584,1)</f>
        <v>0</v>
      </c>
      <c r="AS1584" s="3">
        <f>IF(X1584,1)</f>
        <v>1</v>
      </c>
      <c r="AT1584" s="3">
        <f>SUM(AM1584:AS1584)</f>
        <v>1</v>
      </c>
      <c r="AU1584" s="10" t="b">
        <f>IF(R1584,1)</f>
        <v>0</v>
      </c>
      <c r="AV1584" s="10" t="b">
        <f>IF(S1584,2)</f>
        <v>0</v>
      </c>
      <c r="AW1584" s="10" t="b">
        <f>IF(T1584,3)</f>
        <v>0</v>
      </c>
      <c r="AX1584" s="10" t="b">
        <f>IF(U1584,4)</f>
        <v>0</v>
      </c>
      <c r="AY1584" s="10" t="b">
        <f>IF(V1584,5)</f>
        <v>0</v>
      </c>
      <c r="AZ1584" s="10" t="b">
        <f>IF(W1584,6)</f>
        <v>0</v>
      </c>
      <c r="BA1584" s="10">
        <f>IF(X1584,7)</f>
        <v>7</v>
      </c>
      <c r="BB1584" s="10">
        <f>MIN(AU1584:BA1584)</f>
        <v>7</v>
      </c>
      <c r="BC1584" s="10">
        <f>MAX(AU1584:BA1584)</f>
        <v>7</v>
      </c>
      <c r="BD1584" s="10">
        <f>IF(AT1584&gt;0,(1+(BC1584-AT1584))-BB1584,-1)</f>
        <v>0</v>
      </c>
      <c r="BE1584" s="44">
        <f>AL1584-AT1584</f>
        <v>0</v>
      </c>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c r="CQ1584" s="3"/>
      <c r="CR1584" s="3"/>
      <c r="CS1584" s="3"/>
      <c r="CT1584" s="3"/>
      <c r="CU1584" s="3"/>
      <c r="CV1584" s="3"/>
      <c r="CW1584" s="3"/>
      <c r="CX1584" s="3"/>
      <c r="CY1584" s="3"/>
      <c r="CZ1584" s="3"/>
      <c r="DA1584" s="3"/>
      <c r="DB1584" s="3"/>
      <c r="DC1584" s="3"/>
      <c r="DD1584" s="3"/>
      <c r="DE1584" s="3"/>
      <c r="DF1584" s="3"/>
      <c r="DG1584" s="3"/>
      <c r="DH1584" s="3"/>
      <c r="DI1584" s="3"/>
      <c r="DJ1584" s="3"/>
      <c r="DK1584" s="3"/>
      <c r="DL1584" s="3"/>
      <c r="DM1584" s="3"/>
      <c r="DN1584" s="3"/>
      <c r="DO1584" s="3"/>
      <c r="DP1584" s="3"/>
      <c r="DQ1584" s="3"/>
      <c r="DR1584" s="3"/>
      <c r="DS1584" s="3"/>
      <c r="DT1584" s="3"/>
      <c r="DU1584" s="3"/>
      <c r="DV1584" s="3"/>
      <c r="DW1584" s="3"/>
      <c r="DX1584" s="3"/>
      <c r="DY1584" s="3"/>
      <c r="DZ1584" s="3"/>
      <c r="EA1584" s="3"/>
      <c r="EB1584" s="3"/>
      <c r="EC1584" s="3"/>
      <c r="ED1584" s="3"/>
      <c r="EE1584" s="3"/>
      <c r="EF1584" s="3"/>
      <c r="EG1584" s="3"/>
      <c r="EH1584" s="3"/>
      <c r="EI1584" s="3"/>
      <c r="EJ1584" s="3"/>
      <c r="EK1584" s="3"/>
      <c r="EL1584" s="3"/>
      <c r="EM1584" s="3"/>
      <c r="EN1584" s="3"/>
      <c r="EO1584" s="3"/>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c r="FN1584" s="3"/>
      <c r="FO1584" s="3"/>
      <c r="FP1584" s="3"/>
      <c r="FQ1584" s="3"/>
      <c r="FR1584" s="3"/>
      <c r="FS1584" s="3"/>
      <c r="FT1584" s="3"/>
      <c r="FU1584" s="3"/>
    </row>
    <row r="1585" spans="1:177" ht="15" customHeight="1">
      <c r="A1585" s="1">
        <v>1584</v>
      </c>
      <c r="B1585" s="1">
        <v>-38.2112678544216</v>
      </c>
      <c r="C1585" s="1">
        <v>145.501555370245</v>
      </c>
      <c r="D1585" s="1">
        <v>11</v>
      </c>
      <c r="E1585"/>
      <c r="F1585" s="1" t="s">
        <v>40</v>
      </c>
      <c r="G1585" s="1" t="s">
        <v>1829</v>
      </c>
      <c r="H1585" s="2" t="s">
        <v>1834</v>
      </c>
      <c r="I1585" s="4">
        <v>1</v>
      </c>
      <c r="J1585" s="4">
        <v>0</v>
      </c>
      <c r="K1585" s="4">
        <v>0</v>
      </c>
      <c r="L1585" s="4">
        <v>0</v>
      </c>
      <c r="M1585" s="5">
        <v>1</v>
      </c>
      <c r="N1585" s="5">
        <v>0</v>
      </c>
      <c r="O1585" s="5">
        <v>0</v>
      </c>
      <c r="P1585" s="5">
        <v>0</v>
      </c>
      <c r="Q1585" s="5">
        <v>0</v>
      </c>
      <c r="R1585" s="6">
        <v>0</v>
      </c>
      <c r="S1585" s="6">
        <v>0</v>
      </c>
      <c r="T1585" s="6">
        <v>0</v>
      </c>
      <c r="U1585" s="6">
        <v>0</v>
      </c>
      <c r="V1585" s="6">
        <v>0</v>
      </c>
      <c r="W1585" s="6">
        <v>1</v>
      </c>
      <c r="X1585" s="6">
        <v>0</v>
      </c>
      <c r="Y1585" s="7">
        <v>0</v>
      </c>
      <c r="Z1585" s="7">
        <v>0</v>
      </c>
      <c r="AA1585" s="8">
        <v>0</v>
      </c>
      <c r="AB1585" s="8">
        <v>0</v>
      </c>
      <c r="AC1585" s="8">
        <v>0</v>
      </c>
      <c r="AD1585" s="8">
        <v>0</v>
      </c>
      <c r="AE1585" s="8">
        <v>0</v>
      </c>
      <c r="AF1585" s="8">
        <v>0</v>
      </c>
      <c r="AJ1585" s="9" t="s">
        <v>4477</v>
      </c>
      <c r="AK1585" s="9">
        <f>LEN(H1585)</f>
        <v>11</v>
      </c>
      <c r="AL1585" s="9">
        <f>SUM(R1585:X1585)</f>
        <v>1</v>
      </c>
      <c r="AM1585" s="3" t="b">
        <f>IF(R1585,1)</f>
        <v>0</v>
      </c>
      <c r="AN1585" s="3" t="b">
        <f>IF(S1585,1)</f>
        <v>0</v>
      </c>
      <c r="AO1585" s="3" t="b">
        <f>IF(T1585,1)</f>
        <v>0</v>
      </c>
      <c r="AP1585" s="3" t="b">
        <f>IF(U1585,1)</f>
        <v>0</v>
      </c>
      <c r="AQ1585" s="3" t="b">
        <f>IF(V1585,1)</f>
        <v>0</v>
      </c>
      <c r="AR1585" s="3">
        <f>IF(W1585,1)</f>
        <v>1</v>
      </c>
      <c r="AS1585" s="3" t="b">
        <f>IF(X1585,1)</f>
        <v>0</v>
      </c>
      <c r="AT1585" s="3">
        <f>SUM(AM1585:AS1585)</f>
        <v>1</v>
      </c>
      <c r="AU1585" s="10" t="b">
        <f>IF(R1585,1)</f>
        <v>0</v>
      </c>
      <c r="AV1585" s="10" t="b">
        <f>IF(S1585,2)</f>
        <v>0</v>
      </c>
      <c r="AW1585" s="10" t="b">
        <f>IF(T1585,3)</f>
        <v>0</v>
      </c>
      <c r="AX1585" s="10" t="b">
        <f>IF(U1585,4)</f>
        <v>0</v>
      </c>
      <c r="AY1585" s="10" t="b">
        <f>IF(V1585,5)</f>
        <v>0</v>
      </c>
      <c r="AZ1585" s="10">
        <f>IF(W1585,6)</f>
        <v>6</v>
      </c>
      <c r="BA1585" s="10" t="b">
        <f>IF(X1585,7)</f>
        <v>0</v>
      </c>
      <c r="BB1585" s="10">
        <f>MIN(AU1585:BA1585)</f>
        <v>6</v>
      </c>
      <c r="BC1585" s="10">
        <f>MAX(AU1585:BA1585)</f>
        <v>6</v>
      </c>
      <c r="BD1585" s="10">
        <f>IF(AT1585&gt;0,(1+(BC1585-AT1585))-BB1585,-1)</f>
        <v>0</v>
      </c>
      <c r="BE1585" s="44">
        <f>AL1585-AT1585</f>
        <v>0</v>
      </c>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c r="CM1585" s="3"/>
      <c r="CN1585" s="3"/>
      <c r="CO1585" s="3"/>
      <c r="CP1585" s="3"/>
      <c r="CQ1585" s="3"/>
      <c r="CR1585" s="3"/>
      <c r="CS1585" s="3"/>
      <c r="CT1585" s="3"/>
      <c r="CU1585" s="3"/>
      <c r="CV1585" s="3"/>
      <c r="CW1585" s="3"/>
      <c r="CX1585" s="3"/>
      <c r="CY1585" s="3"/>
      <c r="CZ1585" s="3"/>
      <c r="DA1585" s="3"/>
      <c r="DB1585" s="3"/>
      <c r="DC1585" s="3"/>
      <c r="DD1585" s="3"/>
      <c r="DE1585" s="3"/>
      <c r="DF1585" s="3"/>
      <c r="DG1585" s="3"/>
      <c r="DH1585" s="3"/>
      <c r="DI1585" s="3"/>
      <c r="DJ1585" s="3"/>
      <c r="DK1585" s="3"/>
      <c r="DL1585" s="3"/>
      <c r="DM1585" s="3"/>
      <c r="DN1585" s="3"/>
      <c r="DO1585" s="3"/>
      <c r="DP1585" s="3"/>
      <c r="DQ1585" s="3"/>
      <c r="DR1585" s="3"/>
      <c r="DS1585" s="3"/>
      <c r="DT1585" s="3"/>
      <c r="DU1585" s="3"/>
      <c r="DV1585" s="3"/>
      <c r="DW1585" s="3"/>
      <c r="DX1585" s="3"/>
      <c r="DY1585" s="3"/>
      <c r="DZ1585" s="3"/>
      <c r="EA1585" s="3"/>
      <c r="EB1585" s="3"/>
      <c r="EC1585" s="3"/>
      <c r="ED1585" s="3"/>
      <c r="EE1585" s="3"/>
      <c r="EF1585" s="3"/>
      <c r="EG1585" s="3"/>
      <c r="EH1585" s="3"/>
      <c r="EI1585" s="3"/>
      <c r="EJ1585" s="3"/>
      <c r="EK1585" s="3"/>
      <c r="EL1585" s="3"/>
      <c r="EM1585" s="3"/>
      <c r="EN1585" s="3"/>
      <c r="EO1585" s="3"/>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c r="FN1585" s="3"/>
      <c r="FO1585" s="3"/>
      <c r="FP1585" s="3"/>
      <c r="FQ1585" s="3"/>
      <c r="FR1585" s="3"/>
      <c r="FS1585" s="3"/>
      <c r="FT1585" s="3"/>
      <c r="FU1585" s="3"/>
    </row>
    <row r="1586" spans="1:177" ht="15" customHeight="1">
      <c r="A1586" s="1">
        <v>1585</v>
      </c>
      <c r="B1586" s="1">
        <v>-38.078037339737399</v>
      </c>
      <c r="C1586" s="1">
        <v>145.46588883169699</v>
      </c>
      <c r="D1586" s="1">
        <v>11</v>
      </c>
      <c r="E1586"/>
      <c r="F1586" s="1" t="s">
        <v>40</v>
      </c>
      <c r="G1586" s="1" t="s">
        <v>1829</v>
      </c>
      <c r="H1586" s="2" t="s">
        <v>1835</v>
      </c>
      <c r="I1586" s="4">
        <v>1</v>
      </c>
      <c r="J1586" s="4">
        <v>0</v>
      </c>
      <c r="K1586" s="4">
        <v>0</v>
      </c>
      <c r="L1586" s="4">
        <v>0</v>
      </c>
      <c r="M1586" s="5">
        <v>1</v>
      </c>
      <c r="N1586" s="5">
        <v>0</v>
      </c>
      <c r="O1586" s="5">
        <v>0</v>
      </c>
      <c r="P1586" s="5">
        <v>0</v>
      </c>
      <c r="Q1586" s="5">
        <v>0</v>
      </c>
      <c r="R1586" s="6">
        <v>0</v>
      </c>
      <c r="S1586" s="6">
        <v>0</v>
      </c>
      <c r="T1586" s="6">
        <v>0</v>
      </c>
      <c r="U1586" s="6">
        <v>0</v>
      </c>
      <c r="V1586" s="6">
        <v>1</v>
      </c>
      <c r="W1586" s="6">
        <v>0</v>
      </c>
      <c r="X1586" s="6">
        <v>0</v>
      </c>
      <c r="Y1586" s="7">
        <v>0</v>
      </c>
      <c r="Z1586" s="7">
        <v>0</v>
      </c>
      <c r="AA1586" s="8">
        <v>0</v>
      </c>
      <c r="AB1586" s="8">
        <v>0</v>
      </c>
      <c r="AC1586" s="8">
        <v>0</v>
      </c>
      <c r="AD1586" s="8">
        <v>0</v>
      </c>
      <c r="AE1586" s="8">
        <v>0</v>
      </c>
      <c r="AF1586" s="8">
        <v>1</v>
      </c>
      <c r="AI1586" s="9" t="s">
        <v>238</v>
      </c>
      <c r="AJ1586" s="9" t="s">
        <v>4474</v>
      </c>
      <c r="AK1586" s="9">
        <f>LEN(H1586)</f>
        <v>7</v>
      </c>
      <c r="AL1586" s="9">
        <f>SUM(R1586:X1586)</f>
        <v>1</v>
      </c>
      <c r="AM1586" s="3" t="b">
        <f>IF(R1586,1)</f>
        <v>0</v>
      </c>
      <c r="AN1586" s="3" t="b">
        <f>IF(S1586,1)</f>
        <v>0</v>
      </c>
      <c r="AO1586" s="3" t="b">
        <f>IF(T1586,1)</f>
        <v>0</v>
      </c>
      <c r="AP1586" s="3" t="b">
        <f>IF(U1586,1)</f>
        <v>0</v>
      </c>
      <c r="AQ1586" s="3">
        <f>IF(V1586,1)</f>
        <v>1</v>
      </c>
      <c r="AR1586" s="3" t="b">
        <f>IF(W1586,1)</f>
        <v>0</v>
      </c>
      <c r="AS1586" s="3" t="b">
        <f>IF(X1586,1)</f>
        <v>0</v>
      </c>
      <c r="AT1586" s="3">
        <f>SUM(AM1586:AS1586)</f>
        <v>1</v>
      </c>
      <c r="AU1586" s="10" t="b">
        <f>IF(R1586,1)</f>
        <v>0</v>
      </c>
      <c r="AV1586" s="10" t="b">
        <f>IF(S1586,2)</f>
        <v>0</v>
      </c>
      <c r="AW1586" s="10" t="b">
        <f>IF(T1586,3)</f>
        <v>0</v>
      </c>
      <c r="AX1586" s="10" t="b">
        <f>IF(U1586,4)</f>
        <v>0</v>
      </c>
      <c r="AY1586" s="10">
        <f>IF(V1586,5)</f>
        <v>5</v>
      </c>
      <c r="AZ1586" s="10" t="b">
        <f>IF(W1586,6)</f>
        <v>0</v>
      </c>
      <c r="BA1586" s="10" t="b">
        <f>IF(X1586,7)</f>
        <v>0</v>
      </c>
      <c r="BB1586" s="10">
        <f>MIN(AU1586:BA1586)</f>
        <v>5</v>
      </c>
      <c r="BC1586" s="10">
        <f>MAX(AU1586:BA1586)</f>
        <v>5</v>
      </c>
      <c r="BD1586" s="10">
        <f>IF(AT1586&gt;0,(1+(BC1586-AT1586))-BB1586,-1)</f>
        <v>0</v>
      </c>
      <c r="BE1586" s="44">
        <f>AL1586-AT1586</f>
        <v>0</v>
      </c>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c r="CQ1586" s="3"/>
      <c r="CR1586" s="3"/>
      <c r="CS1586" s="3"/>
      <c r="CT1586" s="3"/>
      <c r="CU1586" s="3"/>
      <c r="CV1586" s="3"/>
      <c r="CW1586" s="3"/>
      <c r="CX1586" s="3"/>
      <c r="CY1586" s="3"/>
      <c r="CZ1586" s="3"/>
      <c r="DA1586" s="3"/>
      <c r="DB1586" s="3"/>
      <c r="DC1586" s="3"/>
      <c r="DD1586" s="3"/>
      <c r="DE1586" s="3"/>
      <c r="DF1586" s="3"/>
      <c r="DG1586" s="3"/>
      <c r="DH1586" s="3"/>
      <c r="DI1586" s="3"/>
      <c r="DJ1586" s="3"/>
      <c r="DK1586" s="3"/>
      <c r="DL1586" s="3"/>
      <c r="DM1586" s="3"/>
      <c r="DN1586" s="3"/>
      <c r="DO1586" s="3"/>
      <c r="DP1586" s="3"/>
      <c r="DQ1586" s="3"/>
      <c r="DR1586" s="3"/>
      <c r="DS1586" s="3"/>
      <c r="DT1586" s="3"/>
      <c r="DU1586" s="3"/>
      <c r="DV1586" s="3"/>
      <c r="DW1586" s="3"/>
      <c r="DX1586" s="3"/>
      <c r="DY1586" s="3"/>
      <c r="DZ1586" s="3"/>
      <c r="EA1586" s="3"/>
      <c r="EB1586" s="3"/>
      <c r="EC1586" s="3"/>
      <c r="ED1586" s="3"/>
      <c r="EE1586" s="3"/>
      <c r="EF1586" s="3"/>
      <c r="EG1586" s="3"/>
      <c r="EH1586" s="3"/>
      <c r="EI1586" s="3"/>
      <c r="EJ1586" s="3"/>
      <c r="EK1586" s="3"/>
      <c r="EL1586" s="3"/>
      <c r="EM1586" s="3"/>
      <c r="EN1586" s="3"/>
      <c r="EO1586" s="3"/>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c r="FN1586" s="3"/>
      <c r="FO1586" s="3"/>
      <c r="FP1586" s="3"/>
      <c r="FQ1586" s="3"/>
      <c r="FR1586" s="3"/>
      <c r="FS1586" s="3"/>
      <c r="FT1586" s="3"/>
      <c r="FU1586" s="3"/>
    </row>
    <row r="1587" spans="1:177" ht="15" customHeight="1">
      <c r="A1587" s="1">
        <v>1586</v>
      </c>
      <c r="B1587" s="1">
        <v>-37.635044913594797</v>
      </c>
      <c r="C1587" s="1">
        <v>145.07522994149301</v>
      </c>
      <c r="D1587" s="1">
        <v>10</v>
      </c>
      <c r="E1587"/>
      <c r="F1587" s="1" t="s">
        <v>40</v>
      </c>
      <c r="G1587" s="1" t="s">
        <v>1829</v>
      </c>
      <c r="H1587" s="2" t="s">
        <v>1836</v>
      </c>
      <c r="I1587" s="4">
        <v>1</v>
      </c>
      <c r="J1587" s="4">
        <v>0</v>
      </c>
      <c r="K1587" s="4">
        <v>0</v>
      </c>
      <c r="L1587" s="4">
        <v>0</v>
      </c>
      <c r="M1587" s="5">
        <v>1</v>
      </c>
      <c r="N1587" s="5">
        <v>0</v>
      </c>
      <c r="O1587" s="5">
        <v>0</v>
      </c>
      <c r="P1587" s="5">
        <v>0</v>
      </c>
      <c r="Q1587" s="5">
        <v>0</v>
      </c>
      <c r="R1587" s="6">
        <v>0</v>
      </c>
      <c r="S1587" s="6">
        <v>0</v>
      </c>
      <c r="T1587" s="6">
        <v>0</v>
      </c>
      <c r="U1587" s="6">
        <v>0</v>
      </c>
      <c r="V1587" s="6">
        <v>1</v>
      </c>
      <c r="W1587" s="6">
        <v>0</v>
      </c>
      <c r="X1587" s="6">
        <v>0</v>
      </c>
      <c r="Y1587" s="7">
        <v>0</v>
      </c>
      <c r="Z1587" s="7">
        <v>0</v>
      </c>
      <c r="AA1587" s="8">
        <v>0</v>
      </c>
      <c r="AB1587" s="8">
        <v>1</v>
      </c>
      <c r="AC1587" s="8">
        <v>0</v>
      </c>
      <c r="AD1587" s="8">
        <v>0</v>
      </c>
      <c r="AE1587" s="8">
        <v>0</v>
      </c>
      <c r="AF1587" s="8">
        <v>0</v>
      </c>
      <c r="AI1587" s="9" t="s">
        <v>85</v>
      </c>
      <c r="AK1587" s="9">
        <f>LEN(H1587)</f>
        <v>11</v>
      </c>
      <c r="AL1587" s="9">
        <f>SUM(R1587:X1587)</f>
        <v>1</v>
      </c>
      <c r="AM1587" s="3" t="b">
        <f>IF(R1587,1)</f>
        <v>0</v>
      </c>
      <c r="AN1587" s="3" t="b">
        <f>IF(S1587,1)</f>
        <v>0</v>
      </c>
      <c r="AO1587" s="3" t="b">
        <f>IF(T1587,1)</f>
        <v>0</v>
      </c>
      <c r="AP1587" s="3" t="b">
        <f>IF(U1587,1)</f>
        <v>0</v>
      </c>
      <c r="AQ1587" s="3">
        <f>IF(V1587,1)</f>
        <v>1</v>
      </c>
      <c r="AR1587" s="3" t="b">
        <f>IF(W1587,1)</f>
        <v>0</v>
      </c>
      <c r="AS1587" s="3" t="b">
        <f>IF(X1587,1)</f>
        <v>0</v>
      </c>
      <c r="AT1587" s="3">
        <f>SUM(AM1587:AS1587)</f>
        <v>1</v>
      </c>
      <c r="AU1587" s="10" t="b">
        <f>IF(R1587,1)</f>
        <v>0</v>
      </c>
      <c r="AV1587" s="10" t="b">
        <f>IF(S1587,2)</f>
        <v>0</v>
      </c>
      <c r="AW1587" s="10" t="b">
        <f>IF(T1587,3)</f>
        <v>0</v>
      </c>
      <c r="AX1587" s="10" t="b">
        <f>IF(U1587,4)</f>
        <v>0</v>
      </c>
      <c r="AY1587" s="10">
        <f>IF(V1587,5)</f>
        <v>5</v>
      </c>
      <c r="AZ1587" s="10" t="b">
        <f>IF(W1587,6)</f>
        <v>0</v>
      </c>
      <c r="BA1587" s="10" t="b">
        <f>IF(X1587,7)</f>
        <v>0</v>
      </c>
      <c r="BB1587" s="10">
        <f>MIN(AU1587:BA1587)</f>
        <v>5</v>
      </c>
      <c r="BC1587" s="10">
        <f>MAX(AU1587:BA1587)</f>
        <v>5</v>
      </c>
      <c r="BD1587" s="10">
        <f>IF(AT1587&gt;0,(1+(BC1587-AT1587))-BB1587,-1)</f>
        <v>0</v>
      </c>
      <c r="BE1587" s="44">
        <f>AL1587-AT1587</f>
        <v>0</v>
      </c>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c r="CQ1587" s="3"/>
      <c r="CR1587" s="3"/>
      <c r="CS1587" s="3"/>
      <c r="CT1587" s="3"/>
      <c r="CU1587" s="3"/>
      <c r="CV1587" s="3"/>
      <c r="CW1587" s="3"/>
      <c r="CX1587" s="3"/>
      <c r="CY1587" s="3"/>
      <c r="CZ1587" s="3"/>
      <c r="DA1587" s="3"/>
      <c r="DB1587" s="3"/>
      <c r="DC1587" s="3"/>
      <c r="DD1587" s="3"/>
      <c r="DE1587" s="3"/>
      <c r="DF1587" s="3"/>
      <c r="DG1587" s="3"/>
      <c r="DH1587" s="3"/>
      <c r="DI1587" s="3"/>
      <c r="DJ1587" s="3"/>
      <c r="DK1587" s="3"/>
      <c r="DL1587" s="3"/>
      <c r="DM1587" s="3"/>
      <c r="DN1587" s="3"/>
      <c r="DO1587" s="3"/>
      <c r="DP1587" s="3"/>
      <c r="DQ1587" s="3"/>
      <c r="DR1587" s="3"/>
      <c r="DS1587" s="3"/>
      <c r="DT1587" s="3"/>
      <c r="DU1587" s="3"/>
      <c r="DV1587" s="3"/>
      <c r="DW1587" s="3"/>
      <c r="DX1587" s="3"/>
      <c r="DY1587" s="3"/>
      <c r="DZ1587" s="3"/>
      <c r="EA1587" s="3"/>
      <c r="EB1587" s="3"/>
      <c r="EC1587" s="3"/>
      <c r="ED1587" s="3"/>
      <c r="EE1587" s="3"/>
      <c r="EF1587" s="3"/>
      <c r="EG1587" s="3"/>
      <c r="EH1587" s="3"/>
      <c r="EI1587" s="3"/>
      <c r="EJ1587" s="3"/>
      <c r="EK1587" s="3"/>
      <c r="EL1587" s="3"/>
      <c r="EM1587" s="3"/>
      <c r="EN1587" s="3"/>
      <c r="EO1587" s="3"/>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c r="FN1587" s="3"/>
      <c r="FO1587" s="3"/>
      <c r="FP1587" s="3"/>
      <c r="FQ1587" s="3"/>
      <c r="FR1587" s="3"/>
      <c r="FS1587" s="3"/>
      <c r="FT1587" s="3"/>
      <c r="FU1587" s="3"/>
    </row>
    <row r="1588" spans="1:177" ht="15" customHeight="1">
      <c r="A1588" s="1">
        <v>1587</v>
      </c>
      <c r="B1588" s="1">
        <v>-37.5950466117323</v>
      </c>
      <c r="C1588" s="1">
        <v>144.936143870954</v>
      </c>
      <c r="D1588" s="1">
        <v>10</v>
      </c>
      <c r="E1588"/>
      <c r="F1588" s="1" t="s">
        <v>40</v>
      </c>
      <c r="G1588" s="1" t="s">
        <v>1829</v>
      </c>
      <c r="H1588" s="2" t="s">
        <v>1837</v>
      </c>
      <c r="I1588" s="4">
        <v>0</v>
      </c>
      <c r="J1588" s="4">
        <v>0</v>
      </c>
      <c r="K1588" s="4">
        <v>1</v>
      </c>
      <c r="L1588" s="4">
        <v>0</v>
      </c>
      <c r="M1588" s="5">
        <v>1</v>
      </c>
      <c r="N1588" s="5">
        <v>0</v>
      </c>
      <c r="O1588" s="5">
        <v>0</v>
      </c>
      <c r="P1588" s="5">
        <v>0</v>
      </c>
      <c r="Q1588" s="5">
        <v>0</v>
      </c>
      <c r="R1588" s="6">
        <v>0</v>
      </c>
      <c r="S1588" s="6">
        <v>0</v>
      </c>
      <c r="T1588" s="6">
        <v>0</v>
      </c>
      <c r="U1588" s="6">
        <v>0</v>
      </c>
      <c r="V1588" s="6">
        <v>1</v>
      </c>
      <c r="W1588" s="6">
        <v>0</v>
      </c>
      <c r="X1588" s="6">
        <v>0</v>
      </c>
      <c r="Y1588" s="7">
        <v>0</v>
      </c>
      <c r="Z1588" s="7">
        <v>0</v>
      </c>
      <c r="AA1588" s="8">
        <v>0</v>
      </c>
      <c r="AB1588" s="8">
        <v>0</v>
      </c>
      <c r="AC1588" s="8">
        <v>0</v>
      </c>
      <c r="AD1588" s="8">
        <v>0</v>
      </c>
      <c r="AE1588" s="8">
        <v>0</v>
      </c>
      <c r="AF1588" s="8">
        <v>1</v>
      </c>
      <c r="AG1588" s="9" t="s">
        <v>859</v>
      </c>
      <c r="AI1588" s="9" t="s">
        <v>534</v>
      </c>
      <c r="AJ1588" s="9" t="s">
        <v>4448</v>
      </c>
      <c r="AK1588" s="9">
        <f>LEN(H1588)</f>
        <v>23</v>
      </c>
      <c r="AL1588" s="9">
        <f>SUM(R1588:X1588)</f>
        <v>1</v>
      </c>
      <c r="AM1588" s="3" t="b">
        <f>IF(R1588,1)</f>
        <v>0</v>
      </c>
      <c r="AN1588" s="3" t="b">
        <f>IF(S1588,1)</f>
        <v>0</v>
      </c>
      <c r="AO1588" s="3" t="b">
        <f>IF(T1588,1)</f>
        <v>0</v>
      </c>
      <c r="AP1588" s="3" t="b">
        <f>IF(U1588,1)</f>
        <v>0</v>
      </c>
      <c r="AQ1588" s="3">
        <f>IF(V1588,1)</f>
        <v>1</v>
      </c>
      <c r="AR1588" s="3" t="b">
        <f>IF(W1588,1)</f>
        <v>0</v>
      </c>
      <c r="AS1588" s="3" t="b">
        <f>IF(X1588,1)</f>
        <v>0</v>
      </c>
      <c r="AT1588" s="3">
        <f>SUM(AM1588:AS1588)</f>
        <v>1</v>
      </c>
      <c r="AU1588" s="10" t="b">
        <f>IF(R1588,1)</f>
        <v>0</v>
      </c>
      <c r="AV1588" s="10" t="b">
        <f>IF(S1588,2)</f>
        <v>0</v>
      </c>
      <c r="AW1588" s="10" t="b">
        <f>IF(T1588,3)</f>
        <v>0</v>
      </c>
      <c r="AX1588" s="10" t="b">
        <f>IF(U1588,4)</f>
        <v>0</v>
      </c>
      <c r="AY1588" s="10">
        <f>IF(V1588,5)</f>
        <v>5</v>
      </c>
      <c r="AZ1588" s="10" t="b">
        <f>IF(W1588,6)</f>
        <v>0</v>
      </c>
      <c r="BA1588" s="10" t="b">
        <f>IF(X1588,7)</f>
        <v>0</v>
      </c>
      <c r="BB1588" s="10">
        <f>MIN(AU1588:BA1588)</f>
        <v>5</v>
      </c>
      <c r="BC1588" s="10">
        <f>MAX(AU1588:BA1588)</f>
        <v>5</v>
      </c>
      <c r="BD1588" s="10">
        <f>IF(AT1588&gt;0,(1+(BC1588-AT1588))-BB1588,-1)</f>
        <v>0</v>
      </c>
      <c r="BE1588" s="44">
        <f>AL1588-AT1588</f>
        <v>0</v>
      </c>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c r="CQ1588" s="3"/>
      <c r="CR1588" s="3"/>
      <c r="CS1588" s="3"/>
      <c r="CT1588" s="3"/>
      <c r="CU1588" s="3"/>
      <c r="CV1588" s="3"/>
      <c r="CW1588" s="3"/>
      <c r="CX1588" s="3"/>
      <c r="CY1588" s="3"/>
      <c r="CZ1588" s="3"/>
      <c r="DA1588" s="3"/>
      <c r="DB1588" s="3"/>
      <c r="DC1588" s="3"/>
      <c r="DD1588" s="3"/>
      <c r="DE1588" s="3"/>
      <c r="DF1588" s="3"/>
      <c r="DG1588" s="3"/>
      <c r="DH1588" s="3"/>
      <c r="DI1588" s="3"/>
      <c r="DJ1588" s="3"/>
      <c r="DK1588" s="3"/>
      <c r="DL1588" s="3"/>
      <c r="DM1588" s="3"/>
      <c r="DN1588" s="3"/>
      <c r="DO1588" s="3"/>
      <c r="DP1588" s="3"/>
      <c r="DQ1588" s="3"/>
      <c r="DR1588" s="3"/>
      <c r="DS1588" s="3"/>
      <c r="DT1588" s="3"/>
      <c r="DU1588" s="3"/>
      <c r="DV1588" s="3"/>
      <c r="DW1588" s="3"/>
      <c r="DX1588" s="3"/>
      <c r="DY1588" s="3"/>
      <c r="DZ1588" s="3"/>
      <c r="EA1588" s="3"/>
      <c r="EB1588" s="3"/>
      <c r="EC1588" s="3"/>
      <c r="ED1588" s="3"/>
      <c r="EE1588" s="3"/>
      <c r="EF1588" s="3"/>
      <c r="EG1588" s="3"/>
      <c r="EH1588" s="3"/>
      <c r="EI1588" s="3"/>
      <c r="EJ1588" s="3"/>
      <c r="EK1588" s="3"/>
      <c r="EL1588" s="3"/>
      <c r="EM1588" s="3"/>
      <c r="EN1588" s="3"/>
      <c r="EO1588" s="3"/>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c r="FN1588" s="3"/>
      <c r="FO1588" s="3"/>
      <c r="FP1588" s="3"/>
      <c r="FQ1588" s="3"/>
      <c r="FR1588" s="3"/>
      <c r="FS1588" s="3"/>
      <c r="FT1588" s="3"/>
      <c r="FU1588" s="3"/>
    </row>
    <row r="1589" spans="1:177" ht="15" customHeight="1">
      <c r="A1589" s="1">
        <v>1588</v>
      </c>
      <c r="B1589" s="1">
        <v>-37.810982784774801</v>
      </c>
      <c r="C1589" s="1">
        <v>145.21979261715899</v>
      </c>
      <c r="D1589" s="1">
        <v>11</v>
      </c>
      <c r="E1589"/>
      <c r="F1589" s="1" t="s">
        <v>40</v>
      </c>
      <c r="G1589" s="1" t="s">
        <v>1829</v>
      </c>
      <c r="H1589" s="2" t="s">
        <v>1838</v>
      </c>
      <c r="I1589" s="4">
        <v>1</v>
      </c>
      <c r="J1589" s="4">
        <v>0</v>
      </c>
      <c r="K1589" s="4">
        <v>0</v>
      </c>
      <c r="L1589" s="4">
        <v>0</v>
      </c>
      <c r="M1589" s="5">
        <v>1</v>
      </c>
      <c r="N1589" s="5">
        <v>0</v>
      </c>
      <c r="O1589" s="5">
        <v>0</v>
      </c>
      <c r="P1589" s="5">
        <v>0</v>
      </c>
      <c r="Q1589" s="5">
        <v>0</v>
      </c>
      <c r="R1589" s="6">
        <v>0</v>
      </c>
      <c r="S1589" s="6">
        <v>0</v>
      </c>
      <c r="T1589" s="6">
        <v>0</v>
      </c>
      <c r="U1589" s="6">
        <v>0</v>
      </c>
      <c r="V1589" s="6">
        <v>1</v>
      </c>
      <c r="W1589" s="6">
        <v>0</v>
      </c>
      <c r="X1589" s="6">
        <v>0</v>
      </c>
      <c r="Y1589" s="7">
        <v>0</v>
      </c>
      <c r="Z1589" s="7">
        <v>0</v>
      </c>
      <c r="AA1589" s="8">
        <v>0</v>
      </c>
      <c r="AB1589" s="8">
        <v>0</v>
      </c>
      <c r="AC1589" s="8">
        <v>0</v>
      </c>
      <c r="AD1589" s="8">
        <v>0</v>
      </c>
      <c r="AE1589" s="8">
        <v>0</v>
      </c>
      <c r="AF1589" s="8">
        <v>0</v>
      </c>
      <c r="AK1589" s="9">
        <f>LEN(H1589)</f>
        <v>8</v>
      </c>
      <c r="AL1589" s="9">
        <f>SUM(R1589:X1589)</f>
        <v>1</v>
      </c>
      <c r="AM1589" s="3" t="b">
        <f>IF(R1589,1)</f>
        <v>0</v>
      </c>
      <c r="AN1589" s="3" t="b">
        <f>IF(S1589,1)</f>
        <v>0</v>
      </c>
      <c r="AO1589" s="3" t="b">
        <f>IF(T1589,1)</f>
        <v>0</v>
      </c>
      <c r="AP1589" s="3" t="b">
        <f>IF(U1589,1)</f>
        <v>0</v>
      </c>
      <c r="AQ1589" s="3">
        <f>IF(V1589,1)</f>
        <v>1</v>
      </c>
      <c r="AR1589" s="3" t="b">
        <f>IF(W1589,1)</f>
        <v>0</v>
      </c>
      <c r="AS1589" s="3" t="b">
        <f>IF(X1589,1)</f>
        <v>0</v>
      </c>
      <c r="AT1589" s="3">
        <f>SUM(AM1589:AS1589)</f>
        <v>1</v>
      </c>
      <c r="AU1589" s="10" t="b">
        <f>IF(R1589,1)</f>
        <v>0</v>
      </c>
      <c r="AV1589" s="10" t="b">
        <f>IF(S1589,2)</f>
        <v>0</v>
      </c>
      <c r="AW1589" s="10" t="b">
        <f>IF(T1589,3)</f>
        <v>0</v>
      </c>
      <c r="AX1589" s="10" t="b">
        <f>IF(U1589,4)</f>
        <v>0</v>
      </c>
      <c r="AY1589" s="10">
        <f>IF(V1589,5)</f>
        <v>5</v>
      </c>
      <c r="AZ1589" s="10" t="b">
        <f>IF(W1589,6)</f>
        <v>0</v>
      </c>
      <c r="BA1589" s="10" t="b">
        <f>IF(X1589,7)</f>
        <v>0</v>
      </c>
      <c r="BB1589" s="10">
        <f>MIN(AU1589:BA1589)</f>
        <v>5</v>
      </c>
      <c r="BC1589" s="10">
        <f>MAX(AU1589:BA1589)</f>
        <v>5</v>
      </c>
      <c r="BD1589" s="10">
        <f>IF(AT1589&gt;0,(1+(BC1589-AT1589))-BB1589,-1)</f>
        <v>0</v>
      </c>
      <c r="BE1589" s="44">
        <f>AL1589-AT1589</f>
        <v>0</v>
      </c>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c r="CQ1589" s="3"/>
      <c r="CR1589" s="3"/>
      <c r="CS1589" s="3"/>
      <c r="CT1589" s="3"/>
      <c r="CU1589" s="3"/>
      <c r="CV1589" s="3"/>
      <c r="CW1589" s="3"/>
      <c r="CX1589" s="3"/>
      <c r="CY1589" s="3"/>
      <c r="CZ1589" s="3"/>
      <c r="DA1589" s="3"/>
      <c r="DB1589" s="3"/>
      <c r="DC1589" s="3"/>
      <c r="DD1589" s="3"/>
      <c r="DE1589" s="3"/>
      <c r="DF1589" s="3"/>
      <c r="DG1589" s="3"/>
      <c r="DH1589" s="3"/>
      <c r="DI1589" s="3"/>
      <c r="DJ1589" s="3"/>
      <c r="DK1589" s="3"/>
      <c r="DL1589" s="3"/>
      <c r="DM1589" s="3"/>
      <c r="DN1589" s="3"/>
      <c r="DO1589" s="3"/>
      <c r="DP1589" s="3"/>
      <c r="DQ1589" s="3"/>
      <c r="DR1589" s="3"/>
      <c r="DS1589" s="3"/>
      <c r="DT1589" s="3"/>
      <c r="DU1589" s="3"/>
      <c r="DV1589" s="3"/>
      <c r="DW1589" s="3"/>
      <c r="DX1589" s="3"/>
      <c r="DY1589" s="3"/>
      <c r="DZ1589" s="3"/>
      <c r="EA1589" s="3"/>
      <c r="EB1589" s="3"/>
      <c r="EC1589" s="3"/>
      <c r="ED1589" s="3"/>
      <c r="EE1589" s="3"/>
      <c r="EF1589" s="3"/>
      <c r="EG1589" s="3"/>
      <c r="EH1589" s="3"/>
      <c r="EI1589" s="3"/>
      <c r="EJ1589" s="3"/>
      <c r="EK1589" s="3"/>
      <c r="EL1589" s="3"/>
      <c r="EM1589" s="3"/>
      <c r="EN1589" s="3"/>
      <c r="EO1589" s="3"/>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c r="FN1589" s="3"/>
      <c r="FO1589" s="3"/>
      <c r="FP1589" s="3"/>
      <c r="FQ1589" s="3"/>
      <c r="FR1589" s="3"/>
      <c r="FS1589" s="3"/>
      <c r="FT1589" s="3"/>
      <c r="FU1589" s="3"/>
    </row>
    <row r="1590" spans="1:177" ht="15" customHeight="1">
      <c r="A1590" s="1">
        <v>1589</v>
      </c>
      <c r="B1590" s="1">
        <v>-36.870637400079097</v>
      </c>
      <c r="C1590" s="1">
        <v>146.50951464017999</v>
      </c>
      <c r="D1590" s="1">
        <v>5</v>
      </c>
      <c r="E1590"/>
      <c r="F1590" s="1" t="s">
        <v>40</v>
      </c>
      <c r="G1590" s="1" t="s">
        <v>1829</v>
      </c>
      <c r="H1590" s="2" t="s">
        <v>1839</v>
      </c>
      <c r="I1590" s="4">
        <v>0</v>
      </c>
      <c r="J1590" s="4">
        <v>0</v>
      </c>
      <c r="K1590" s="4">
        <v>0</v>
      </c>
      <c r="L1590" s="4">
        <v>1</v>
      </c>
      <c r="M1590" s="5">
        <v>0</v>
      </c>
      <c r="N1590" s="5">
        <v>0</v>
      </c>
      <c r="O1590" s="5">
        <v>0</v>
      </c>
      <c r="P1590" s="5">
        <v>0</v>
      </c>
      <c r="Q1590" s="5">
        <v>0</v>
      </c>
      <c r="R1590" s="6">
        <v>0</v>
      </c>
      <c r="S1590" s="6">
        <v>0</v>
      </c>
      <c r="T1590" s="6">
        <v>0</v>
      </c>
      <c r="U1590" s="6">
        <v>0</v>
      </c>
      <c r="V1590" s="6">
        <v>0</v>
      </c>
      <c r="W1590" s="6">
        <v>0</v>
      </c>
      <c r="X1590" s="6">
        <v>0</v>
      </c>
      <c r="Y1590" s="7">
        <v>0</v>
      </c>
      <c r="Z1590" s="7">
        <v>0</v>
      </c>
      <c r="AA1590" s="8">
        <v>0</v>
      </c>
      <c r="AB1590" s="8">
        <v>0</v>
      </c>
      <c r="AC1590" s="8">
        <v>0</v>
      </c>
      <c r="AD1590" s="8">
        <v>0</v>
      </c>
      <c r="AE1590" s="8">
        <v>0</v>
      </c>
      <c r="AF1590" s="8">
        <v>0</v>
      </c>
      <c r="AK1590" s="9">
        <f>LEN(H1590)</f>
        <v>6</v>
      </c>
      <c r="AL1590" s="9">
        <f>SUM(R1590:X1590)</f>
        <v>0</v>
      </c>
      <c r="AM1590" s="3" t="b">
        <f>IF(R1590,1)</f>
        <v>0</v>
      </c>
      <c r="AN1590" s="3" t="b">
        <f>IF(S1590,1)</f>
        <v>0</v>
      </c>
      <c r="AO1590" s="3" t="b">
        <f>IF(T1590,1)</f>
        <v>0</v>
      </c>
      <c r="AP1590" s="3" t="b">
        <f>IF(U1590,1)</f>
        <v>0</v>
      </c>
      <c r="AQ1590" s="3" t="b">
        <f>IF(V1590,1)</f>
        <v>0</v>
      </c>
      <c r="AR1590" s="3" t="b">
        <f>IF(W1590,1)</f>
        <v>0</v>
      </c>
      <c r="AS1590" s="3" t="b">
        <f>IF(X1590,1)</f>
        <v>0</v>
      </c>
      <c r="AT1590" s="3">
        <f>SUM(AM1590:AS1590)</f>
        <v>0</v>
      </c>
      <c r="AU1590" s="10" t="b">
        <f>IF(R1590,1)</f>
        <v>0</v>
      </c>
      <c r="AV1590" s="10" t="b">
        <f>IF(S1590,2)</f>
        <v>0</v>
      </c>
      <c r="AW1590" s="10" t="b">
        <f>IF(T1590,3)</f>
        <v>0</v>
      </c>
      <c r="AX1590" s="10" t="b">
        <f>IF(U1590,4)</f>
        <v>0</v>
      </c>
      <c r="AY1590" s="10" t="b">
        <f>IF(V1590,5)</f>
        <v>0</v>
      </c>
      <c r="AZ1590" s="10" t="b">
        <f>IF(W1590,6)</f>
        <v>0</v>
      </c>
      <c r="BA1590" s="10" t="b">
        <f>IF(X1590,7)</f>
        <v>0</v>
      </c>
      <c r="BB1590" s="10">
        <f>MIN(AU1590:BA1590)</f>
        <v>0</v>
      </c>
      <c r="BC1590" s="10">
        <f>MAX(AU1590:BA1590)</f>
        <v>0</v>
      </c>
      <c r="BD1590" s="10">
        <f>IF(AT1590&gt;0,(1+(BC1590-AT1590))-BB1590,-1)</f>
        <v>-1</v>
      </c>
      <c r="BE1590" s="44">
        <f>AL1590-AT1590</f>
        <v>0</v>
      </c>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c r="CQ1590" s="3"/>
      <c r="CR1590" s="3"/>
      <c r="CS1590" s="3"/>
      <c r="CT1590" s="3"/>
      <c r="CU1590" s="3"/>
      <c r="CV1590" s="3"/>
      <c r="CW1590" s="3"/>
      <c r="CX1590" s="3"/>
      <c r="CY1590" s="3"/>
      <c r="CZ1590" s="3"/>
      <c r="DA1590" s="3"/>
      <c r="DB1590" s="3"/>
      <c r="DC1590" s="3"/>
      <c r="DD1590" s="3"/>
      <c r="DE1590" s="3"/>
      <c r="DF1590" s="3"/>
      <c r="DG1590" s="3"/>
      <c r="DH1590" s="3"/>
      <c r="DI1590" s="3"/>
      <c r="DJ1590" s="3"/>
      <c r="DK1590" s="3"/>
      <c r="DL1590" s="3"/>
      <c r="DM1590" s="3"/>
      <c r="DN1590" s="3"/>
      <c r="DO1590" s="3"/>
      <c r="DP1590" s="3"/>
      <c r="DQ1590" s="3"/>
      <c r="DR1590" s="3"/>
      <c r="DS1590" s="3"/>
      <c r="DT1590" s="3"/>
      <c r="DU1590" s="3"/>
      <c r="DV1590" s="3"/>
      <c r="DW1590" s="3"/>
      <c r="DX1590" s="3"/>
      <c r="DY1590" s="3"/>
      <c r="DZ1590" s="3"/>
      <c r="EA1590" s="3"/>
      <c r="EB1590" s="3"/>
      <c r="EC1590" s="3"/>
      <c r="ED1590" s="3"/>
      <c r="EE1590" s="3"/>
      <c r="EF1590" s="3"/>
      <c r="EG1590" s="3"/>
      <c r="EH1590" s="3"/>
      <c r="EI1590" s="3"/>
      <c r="EJ1590" s="3"/>
      <c r="EK1590" s="3"/>
      <c r="EL1590" s="3"/>
      <c r="EM1590" s="3"/>
      <c r="EN1590" s="3"/>
      <c r="EO1590" s="3"/>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c r="FN1590" s="3"/>
      <c r="FO1590" s="3"/>
      <c r="FP1590" s="3"/>
      <c r="FQ1590" s="3"/>
      <c r="FR1590" s="3"/>
      <c r="FS1590" s="3"/>
      <c r="FT1590" s="3"/>
      <c r="FU1590" s="3"/>
    </row>
    <row r="1591" spans="1:177" ht="15" customHeight="1">
      <c r="A1591" s="1">
        <v>1590</v>
      </c>
      <c r="B1591" s="1">
        <v>-38.068231301407401</v>
      </c>
      <c r="C1591" s="1">
        <v>145.18056712369199</v>
      </c>
      <c r="D1591" s="1">
        <v>12</v>
      </c>
      <c r="E1591"/>
      <c r="F1591" s="1" t="s">
        <v>40</v>
      </c>
      <c r="G1591" s="1" t="s">
        <v>1829</v>
      </c>
      <c r="H1591" s="2" t="s">
        <v>1840</v>
      </c>
      <c r="I1591" s="4">
        <v>1</v>
      </c>
      <c r="J1591" s="4">
        <v>0</v>
      </c>
      <c r="K1591" s="4">
        <v>0</v>
      </c>
      <c r="L1591" s="4">
        <v>0</v>
      </c>
      <c r="M1591" s="5">
        <v>0</v>
      </c>
      <c r="N1591" s="5">
        <v>0</v>
      </c>
      <c r="O1591" s="5">
        <v>0</v>
      </c>
      <c r="P1591" s="5">
        <v>1</v>
      </c>
      <c r="Q1591" s="5">
        <v>0</v>
      </c>
      <c r="R1591" s="6">
        <v>0</v>
      </c>
      <c r="S1591" s="6">
        <v>0</v>
      </c>
      <c r="T1591" s="6">
        <v>0</v>
      </c>
      <c r="U1591" s="6">
        <v>1</v>
      </c>
      <c r="V1591" s="6">
        <v>0</v>
      </c>
      <c r="W1591" s="6">
        <v>0</v>
      </c>
      <c r="X1591" s="6">
        <v>0</v>
      </c>
      <c r="Y1591" s="7">
        <v>0</v>
      </c>
      <c r="Z1591" s="7">
        <v>0</v>
      </c>
      <c r="AA1591" s="8">
        <v>0</v>
      </c>
      <c r="AB1591" s="8">
        <v>0</v>
      </c>
      <c r="AC1591" s="8">
        <v>0</v>
      </c>
      <c r="AD1591" s="8">
        <v>0</v>
      </c>
      <c r="AE1591" s="8">
        <v>0</v>
      </c>
      <c r="AF1591" s="8">
        <v>0</v>
      </c>
      <c r="AK1591" s="9">
        <f>LEN(H1591)</f>
        <v>11</v>
      </c>
      <c r="AL1591" s="9">
        <f>SUM(R1591:X1591)</f>
        <v>1</v>
      </c>
      <c r="AM1591" s="3" t="b">
        <f>IF(R1591,1)</f>
        <v>0</v>
      </c>
      <c r="AN1591" s="3" t="b">
        <f>IF(S1591,1)</f>
        <v>0</v>
      </c>
      <c r="AO1591" s="3" t="b">
        <f>IF(T1591,1)</f>
        <v>0</v>
      </c>
      <c r="AP1591" s="3">
        <f>IF(U1591,1)</f>
        <v>1</v>
      </c>
      <c r="AQ1591" s="3" t="b">
        <f>IF(V1591,1)</f>
        <v>0</v>
      </c>
      <c r="AR1591" s="3" t="b">
        <f>IF(W1591,1)</f>
        <v>0</v>
      </c>
      <c r="AS1591" s="3" t="b">
        <f>IF(X1591,1)</f>
        <v>0</v>
      </c>
      <c r="AT1591" s="3">
        <f>SUM(AM1591:AS1591)</f>
        <v>1</v>
      </c>
      <c r="AU1591" s="10" t="b">
        <f>IF(R1591,1)</f>
        <v>0</v>
      </c>
      <c r="AV1591" s="10" t="b">
        <f>IF(S1591,2)</f>
        <v>0</v>
      </c>
      <c r="AW1591" s="10" t="b">
        <f>IF(T1591,3)</f>
        <v>0</v>
      </c>
      <c r="AX1591" s="10">
        <f>IF(U1591,4)</f>
        <v>4</v>
      </c>
      <c r="AY1591" s="10" t="b">
        <f>IF(V1591,5)</f>
        <v>0</v>
      </c>
      <c r="AZ1591" s="10" t="b">
        <f>IF(W1591,6)</f>
        <v>0</v>
      </c>
      <c r="BA1591" s="10" t="b">
        <f>IF(X1591,7)</f>
        <v>0</v>
      </c>
      <c r="BB1591" s="10">
        <f>MIN(AU1591:BA1591)</f>
        <v>4</v>
      </c>
      <c r="BC1591" s="10">
        <f>MAX(AU1591:BA1591)</f>
        <v>4</v>
      </c>
      <c r="BD1591" s="10">
        <f>IF(AT1591&gt;0,(1+(BC1591-AT1591))-BB1591,-1)</f>
        <v>0</v>
      </c>
      <c r="BE1591" s="44">
        <f>AL1591-AT1591</f>
        <v>0</v>
      </c>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c r="CQ1591" s="3"/>
      <c r="CR1591" s="3"/>
      <c r="CS1591" s="3"/>
      <c r="CT1591" s="3"/>
      <c r="CU1591" s="3"/>
      <c r="CV1591" s="3"/>
      <c r="CW1591" s="3"/>
      <c r="CX1591" s="3"/>
      <c r="CY1591" s="3"/>
      <c r="CZ1591" s="3"/>
      <c r="DA1591" s="3"/>
      <c r="DB1591" s="3"/>
      <c r="DC1591" s="3"/>
      <c r="DD1591" s="3"/>
      <c r="DE1591" s="3"/>
      <c r="DF1591" s="3"/>
      <c r="DG1591" s="3"/>
      <c r="DH1591" s="3"/>
      <c r="DI1591" s="3"/>
      <c r="DJ1591" s="3"/>
      <c r="DK1591" s="3"/>
      <c r="DL1591" s="3"/>
      <c r="DM1591" s="3"/>
      <c r="DN1591" s="3"/>
      <c r="DO1591" s="3"/>
      <c r="DP1591" s="3"/>
      <c r="DQ1591" s="3"/>
      <c r="DR1591" s="3"/>
      <c r="DS1591" s="3"/>
      <c r="DT1591" s="3"/>
      <c r="DU1591" s="3"/>
      <c r="DV1591" s="3"/>
      <c r="DW1591" s="3"/>
      <c r="DX1591" s="3"/>
      <c r="DY1591" s="3"/>
      <c r="DZ1591" s="3"/>
      <c r="EA1591" s="3"/>
      <c r="EB1591" s="3"/>
      <c r="EC1591" s="3"/>
      <c r="ED1591" s="3"/>
      <c r="EE1591" s="3"/>
      <c r="EF1591" s="3"/>
      <c r="EG1591" s="3"/>
      <c r="EH1591" s="3"/>
      <c r="EI1591" s="3"/>
      <c r="EJ1591" s="3"/>
      <c r="EK1591" s="3"/>
      <c r="EL1591" s="3"/>
      <c r="EM1591" s="3"/>
      <c r="EN1591" s="3"/>
      <c r="EO1591" s="3"/>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c r="FN1591" s="3"/>
      <c r="FO1591" s="3"/>
      <c r="FP1591" s="3"/>
      <c r="FQ1591" s="3"/>
      <c r="FR1591" s="3"/>
      <c r="FS1591" s="3"/>
      <c r="FT1591" s="3"/>
      <c r="FU1591" s="3"/>
    </row>
    <row r="1592" spans="1:177" ht="15" customHeight="1">
      <c r="A1592" s="1">
        <v>1591</v>
      </c>
      <c r="B1592" s="1">
        <v>-38.1287866131836</v>
      </c>
      <c r="C1592" s="1">
        <v>145.40109784390799</v>
      </c>
      <c r="D1592" s="1">
        <v>10</v>
      </c>
      <c r="E1592"/>
      <c r="F1592" s="1" t="s">
        <v>40</v>
      </c>
      <c r="G1592" s="1" t="s">
        <v>1829</v>
      </c>
      <c r="H1592" s="2" t="s">
        <v>1841</v>
      </c>
      <c r="I1592" s="4">
        <v>1</v>
      </c>
      <c r="J1592" s="4">
        <v>0</v>
      </c>
      <c r="K1592" s="4">
        <v>0</v>
      </c>
      <c r="L1592" s="4">
        <v>0</v>
      </c>
      <c r="M1592" s="5">
        <v>1</v>
      </c>
      <c r="N1592" s="5">
        <v>0</v>
      </c>
      <c r="O1592" s="5">
        <v>0</v>
      </c>
      <c r="P1592" s="5">
        <v>0</v>
      </c>
      <c r="Q1592" s="5">
        <v>0</v>
      </c>
      <c r="R1592" s="6">
        <v>0</v>
      </c>
      <c r="S1592" s="6">
        <v>0</v>
      </c>
      <c r="T1592" s="6">
        <v>0</v>
      </c>
      <c r="U1592" s="6">
        <v>0</v>
      </c>
      <c r="V1592" s="6">
        <v>1</v>
      </c>
      <c r="W1592" s="6">
        <v>0</v>
      </c>
      <c r="X1592" s="6">
        <v>0</v>
      </c>
      <c r="Y1592" s="7">
        <v>0</v>
      </c>
      <c r="Z1592" s="7">
        <v>0</v>
      </c>
      <c r="AA1592" s="8">
        <v>0</v>
      </c>
      <c r="AB1592" s="8">
        <v>0</v>
      </c>
      <c r="AC1592" s="8">
        <v>0</v>
      </c>
      <c r="AD1592" s="8">
        <v>0</v>
      </c>
      <c r="AE1592" s="8">
        <v>0</v>
      </c>
      <c r="AF1592" s="8">
        <v>0</v>
      </c>
      <c r="AJ1592" s="9" t="s">
        <v>4346</v>
      </c>
      <c r="AK1592" s="9">
        <f>LEN(H1592)</f>
        <v>6</v>
      </c>
      <c r="AL1592" s="9">
        <f>SUM(R1592:X1592)</f>
        <v>1</v>
      </c>
      <c r="AM1592" s="3" t="b">
        <f>IF(R1592,1)</f>
        <v>0</v>
      </c>
      <c r="AN1592" s="3" t="b">
        <f>IF(S1592,1)</f>
        <v>0</v>
      </c>
      <c r="AO1592" s="3" t="b">
        <f>IF(T1592,1)</f>
        <v>0</v>
      </c>
      <c r="AP1592" s="3" t="b">
        <f>IF(U1592,1)</f>
        <v>0</v>
      </c>
      <c r="AQ1592" s="3">
        <f>IF(V1592,1)</f>
        <v>1</v>
      </c>
      <c r="AR1592" s="3" t="b">
        <f>IF(W1592,1)</f>
        <v>0</v>
      </c>
      <c r="AS1592" s="3" t="b">
        <f>IF(X1592,1)</f>
        <v>0</v>
      </c>
      <c r="AT1592" s="3">
        <f>SUM(AM1592:AS1592)</f>
        <v>1</v>
      </c>
      <c r="AU1592" s="10" t="b">
        <f>IF(R1592,1)</f>
        <v>0</v>
      </c>
      <c r="AV1592" s="10" t="b">
        <f>IF(S1592,2)</f>
        <v>0</v>
      </c>
      <c r="AW1592" s="10" t="b">
        <f>IF(T1592,3)</f>
        <v>0</v>
      </c>
      <c r="AX1592" s="10" t="b">
        <f>IF(U1592,4)</f>
        <v>0</v>
      </c>
      <c r="AY1592" s="10">
        <f>IF(V1592,5)</f>
        <v>5</v>
      </c>
      <c r="AZ1592" s="10" t="b">
        <f>IF(W1592,6)</f>
        <v>0</v>
      </c>
      <c r="BA1592" s="10" t="b">
        <f>IF(X1592,7)</f>
        <v>0</v>
      </c>
      <c r="BB1592" s="10">
        <f>MIN(AU1592:BA1592)</f>
        <v>5</v>
      </c>
      <c r="BC1592" s="10">
        <f>MAX(AU1592:BA1592)</f>
        <v>5</v>
      </c>
      <c r="BD1592" s="10">
        <f>IF(AT1592&gt;0,(1+(BC1592-AT1592))-BB1592,-1)</f>
        <v>0</v>
      </c>
      <c r="BE1592" s="44">
        <f>AL1592-AT1592</f>
        <v>0</v>
      </c>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c r="CM1592" s="3"/>
      <c r="CN1592" s="3"/>
      <c r="CO1592" s="3"/>
      <c r="CP1592" s="3"/>
      <c r="CQ1592" s="3"/>
      <c r="CR1592" s="3"/>
      <c r="CS1592" s="3"/>
      <c r="CT1592" s="3"/>
      <c r="CU1592" s="3"/>
      <c r="CV1592" s="3"/>
      <c r="CW1592" s="3"/>
      <c r="CX1592" s="3"/>
      <c r="CY1592" s="3"/>
      <c r="CZ1592" s="3"/>
      <c r="DA1592" s="3"/>
      <c r="DB1592" s="3"/>
      <c r="DC1592" s="3"/>
      <c r="DD1592" s="3"/>
      <c r="DE1592" s="3"/>
      <c r="DF1592" s="3"/>
      <c r="DG1592" s="3"/>
      <c r="DH1592" s="3"/>
      <c r="DI1592" s="3"/>
      <c r="DJ1592" s="3"/>
      <c r="DK1592" s="3"/>
      <c r="DL1592" s="3"/>
      <c r="DM1592" s="3"/>
      <c r="DN1592" s="3"/>
      <c r="DO1592" s="3"/>
      <c r="DP1592" s="3"/>
      <c r="DQ1592" s="3"/>
      <c r="DR1592" s="3"/>
      <c r="DS1592" s="3"/>
      <c r="DT1592" s="3"/>
      <c r="DU1592" s="3"/>
      <c r="DV1592" s="3"/>
      <c r="DW1592" s="3"/>
      <c r="DX1592" s="3"/>
      <c r="DY1592" s="3"/>
      <c r="DZ1592" s="3"/>
      <c r="EA1592" s="3"/>
      <c r="EB1592" s="3"/>
      <c r="EC1592" s="3"/>
      <c r="ED1592" s="3"/>
      <c r="EE1592" s="3"/>
      <c r="EF1592" s="3"/>
      <c r="EG1592" s="3"/>
      <c r="EH1592" s="3"/>
      <c r="EI1592" s="3"/>
      <c r="EJ1592" s="3"/>
      <c r="EK1592" s="3"/>
      <c r="EL1592" s="3"/>
      <c r="EM1592" s="3"/>
      <c r="EN1592" s="3"/>
      <c r="EO1592" s="3"/>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c r="FN1592" s="3"/>
      <c r="FO1592" s="3"/>
      <c r="FP1592" s="3"/>
      <c r="FQ1592" s="3"/>
      <c r="FR1592" s="3"/>
      <c r="FS1592" s="3"/>
      <c r="FT1592" s="3"/>
      <c r="FU1592" s="3"/>
    </row>
    <row r="1593" spans="1:177" ht="15" customHeight="1">
      <c r="A1593" s="1">
        <v>1592</v>
      </c>
      <c r="B1593" s="1">
        <v>-38.217236770931599</v>
      </c>
      <c r="C1593" s="1">
        <v>145.16164309418201</v>
      </c>
      <c r="D1593" s="1">
        <v>11</v>
      </c>
      <c r="E1593"/>
      <c r="F1593" s="1" t="s">
        <v>140</v>
      </c>
      <c r="G1593" s="1" t="s">
        <v>1829</v>
      </c>
      <c r="H1593" s="2" t="s">
        <v>1842</v>
      </c>
      <c r="I1593" s="4">
        <v>1</v>
      </c>
      <c r="J1593" s="4">
        <v>0</v>
      </c>
      <c r="K1593" s="4">
        <v>0</v>
      </c>
      <c r="L1593" s="4">
        <v>0</v>
      </c>
      <c r="M1593" s="5">
        <v>1</v>
      </c>
      <c r="N1593" s="5">
        <v>0</v>
      </c>
      <c r="O1593" s="5">
        <v>0</v>
      </c>
      <c r="P1593" s="5">
        <v>0</v>
      </c>
      <c r="Q1593" s="5">
        <v>0</v>
      </c>
      <c r="R1593" s="6">
        <v>0</v>
      </c>
      <c r="S1593" s="6">
        <v>0</v>
      </c>
      <c r="T1593" s="6">
        <v>0</v>
      </c>
      <c r="U1593" s="6">
        <v>0</v>
      </c>
      <c r="V1593" s="6">
        <v>1</v>
      </c>
      <c r="W1593" s="6">
        <v>0</v>
      </c>
      <c r="X1593" s="6">
        <v>0</v>
      </c>
      <c r="Y1593" s="7">
        <v>0</v>
      </c>
      <c r="Z1593" s="7">
        <v>0</v>
      </c>
      <c r="AA1593" s="8">
        <v>0</v>
      </c>
      <c r="AB1593" s="8">
        <v>0</v>
      </c>
      <c r="AC1593" s="8">
        <v>0</v>
      </c>
      <c r="AD1593" s="8">
        <v>0</v>
      </c>
      <c r="AE1593" s="8">
        <v>0</v>
      </c>
      <c r="AF1593" s="8">
        <v>0</v>
      </c>
      <c r="AK1593" s="9">
        <f>LEN(H1593)</f>
        <v>10</v>
      </c>
      <c r="AL1593" s="9">
        <f>SUM(R1593:X1593)</f>
        <v>1</v>
      </c>
      <c r="AM1593" s="3" t="b">
        <f>IF(R1593,1)</f>
        <v>0</v>
      </c>
      <c r="AN1593" s="3" t="b">
        <f>IF(S1593,1)</f>
        <v>0</v>
      </c>
      <c r="AO1593" s="3" t="b">
        <f>IF(T1593,1)</f>
        <v>0</v>
      </c>
      <c r="AP1593" s="3" t="b">
        <f>IF(U1593,1)</f>
        <v>0</v>
      </c>
      <c r="AQ1593" s="3">
        <f>IF(V1593,1)</f>
        <v>1</v>
      </c>
      <c r="AR1593" s="3" t="b">
        <f>IF(W1593,1)</f>
        <v>0</v>
      </c>
      <c r="AS1593" s="3" t="b">
        <f>IF(X1593,1)</f>
        <v>0</v>
      </c>
      <c r="AT1593" s="3">
        <f>SUM(AM1593:AS1593)</f>
        <v>1</v>
      </c>
      <c r="AU1593" s="10" t="b">
        <f>IF(R1593,1)</f>
        <v>0</v>
      </c>
      <c r="AV1593" s="10" t="b">
        <f>IF(S1593,2)</f>
        <v>0</v>
      </c>
      <c r="AW1593" s="10" t="b">
        <f>IF(T1593,3)</f>
        <v>0</v>
      </c>
      <c r="AX1593" s="10" t="b">
        <f>IF(U1593,4)</f>
        <v>0</v>
      </c>
      <c r="AY1593" s="10">
        <f>IF(V1593,5)</f>
        <v>5</v>
      </c>
      <c r="AZ1593" s="10" t="b">
        <f>IF(W1593,6)</f>
        <v>0</v>
      </c>
      <c r="BA1593" s="10" t="b">
        <f>IF(X1593,7)</f>
        <v>0</v>
      </c>
      <c r="BB1593" s="10">
        <f>MIN(AU1593:BA1593)</f>
        <v>5</v>
      </c>
      <c r="BC1593" s="10">
        <f>MAX(AU1593:BA1593)</f>
        <v>5</v>
      </c>
      <c r="BD1593" s="10">
        <f>IF(AT1593&gt;0,(1+(BC1593-AT1593))-BB1593,-1)</f>
        <v>0</v>
      </c>
      <c r="BE1593" s="44">
        <f>AL1593-AT1593</f>
        <v>0</v>
      </c>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c r="CQ1593" s="3"/>
      <c r="CR1593" s="3"/>
      <c r="CS1593" s="3"/>
      <c r="CT1593" s="3"/>
      <c r="CU1593" s="3"/>
      <c r="CV1593" s="3"/>
      <c r="CW1593" s="3"/>
      <c r="CX1593" s="3"/>
      <c r="CY1593" s="3"/>
      <c r="CZ1593" s="3"/>
      <c r="DA1593" s="3"/>
      <c r="DB1593" s="3"/>
      <c r="DC1593" s="3"/>
      <c r="DD1593" s="3"/>
      <c r="DE1593" s="3"/>
      <c r="DF1593" s="3"/>
      <c r="DG1593" s="3"/>
      <c r="DH1593" s="3"/>
      <c r="DI1593" s="3"/>
      <c r="DJ1593" s="3"/>
      <c r="DK1593" s="3"/>
      <c r="DL1593" s="3"/>
      <c r="DM1593" s="3"/>
      <c r="DN1593" s="3"/>
      <c r="DO1593" s="3"/>
      <c r="DP1593" s="3"/>
      <c r="DQ1593" s="3"/>
      <c r="DR1593" s="3"/>
      <c r="DS1593" s="3"/>
      <c r="DT1593" s="3"/>
      <c r="DU1593" s="3"/>
      <c r="DV1593" s="3"/>
      <c r="DW1593" s="3"/>
      <c r="DX1593" s="3"/>
      <c r="DY1593" s="3"/>
      <c r="DZ1593" s="3"/>
      <c r="EA1593" s="3"/>
      <c r="EB1593" s="3"/>
      <c r="EC1593" s="3"/>
      <c r="ED1593" s="3"/>
      <c r="EE1593" s="3"/>
      <c r="EF1593" s="3"/>
      <c r="EG1593" s="3"/>
      <c r="EH1593" s="3"/>
      <c r="EI1593" s="3"/>
      <c r="EJ1593" s="3"/>
      <c r="EK1593" s="3"/>
      <c r="EL1593" s="3"/>
      <c r="EM1593" s="3"/>
      <c r="EN1593" s="3"/>
      <c r="EO1593" s="3"/>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c r="FN1593" s="3"/>
      <c r="FO1593" s="3"/>
      <c r="FP1593" s="3"/>
      <c r="FQ1593" s="3"/>
      <c r="FR1593" s="3"/>
      <c r="FS1593" s="3"/>
      <c r="FT1593" s="3"/>
      <c r="FU1593" s="3"/>
    </row>
    <row r="1594" spans="1:177" ht="15" customHeight="1">
      <c r="A1594" s="1">
        <v>1593</v>
      </c>
      <c r="B1594" s="1">
        <v>-37.798658360390803</v>
      </c>
      <c r="C1594" s="1">
        <v>144.95936632003799</v>
      </c>
      <c r="D1594" s="1">
        <v>15</v>
      </c>
      <c r="E1594"/>
      <c r="F1594" s="1" t="s">
        <v>40</v>
      </c>
      <c r="G1594" s="1" t="s">
        <v>1829</v>
      </c>
      <c r="H1594" s="2" t="s">
        <v>1843</v>
      </c>
      <c r="I1594" s="4">
        <v>1</v>
      </c>
      <c r="J1594" s="4">
        <v>0</v>
      </c>
      <c r="K1594" s="4">
        <v>0</v>
      </c>
      <c r="L1594" s="4">
        <v>0</v>
      </c>
      <c r="M1594" s="5">
        <v>1</v>
      </c>
      <c r="N1594" s="5">
        <v>0</v>
      </c>
      <c r="O1594" s="5">
        <v>0</v>
      </c>
      <c r="P1594" s="5">
        <v>0</v>
      </c>
      <c r="Q1594" s="5">
        <v>1</v>
      </c>
      <c r="R1594" s="6">
        <v>0</v>
      </c>
      <c r="S1594" s="6">
        <v>0</v>
      </c>
      <c r="T1594" s="6">
        <v>1</v>
      </c>
      <c r="U1594" s="6">
        <v>1</v>
      </c>
      <c r="V1594" s="6">
        <v>0</v>
      </c>
      <c r="W1594" s="6">
        <v>0</v>
      </c>
      <c r="X1594" s="6">
        <v>0</v>
      </c>
      <c r="Y1594" s="7">
        <v>0</v>
      </c>
      <c r="Z1594" s="7">
        <v>0</v>
      </c>
      <c r="AA1594" s="8">
        <v>0</v>
      </c>
      <c r="AB1594" s="8">
        <v>0</v>
      </c>
      <c r="AC1594" s="8">
        <v>0</v>
      </c>
      <c r="AD1594" s="8">
        <v>0</v>
      </c>
      <c r="AE1594" s="8">
        <v>0</v>
      </c>
      <c r="AF1594" s="8">
        <v>0</v>
      </c>
      <c r="AK1594" s="9">
        <f>LEN(H1594)</f>
        <v>41</v>
      </c>
      <c r="AL1594" s="9">
        <f>SUM(R1594:X1594)</f>
        <v>2</v>
      </c>
      <c r="AM1594" s="3" t="b">
        <f>IF(R1594,1)</f>
        <v>0</v>
      </c>
      <c r="AN1594" s="3" t="b">
        <f>IF(S1594,1)</f>
        <v>0</v>
      </c>
      <c r="AO1594" s="3">
        <f>IF(T1594,1)</f>
        <v>1</v>
      </c>
      <c r="AP1594" s="3">
        <f>IF(U1594,1)</f>
        <v>1</v>
      </c>
      <c r="AQ1594" s="3" t="b">
        <f>IF(V1594,1)</f>
        <v>0</v>
      </c>
      <c r="AR1594" s="3" t="b">
        <f>IF(W1594,1)</f>
        <v>0</v>
      </c>
      <c r="AS1594" s="3" t="b">
        <f>IF(X1594,1)</f>
        <v>0</v>
      </c>
      <c r="AT1594" s="3">
        <f>SUM(AM1594:AS1594)</f>
        <v>2</v>
      </c>
      <c r="AU1594" s="10" t="b">
        <f>IF(R1594,1)</f>
        <v>0</v>
      </c>
      <c r="AV1594" s="10" t="b">
        <f>IF(S1594,2)</f>
        <v>0</v>
      </c>
      <c r="AW1594" s="10">
        <f>IF(T1594,3)</f>
        <v>3</v>
      </c>
      <c r="AX1594" s="10">
        <f>IF(U1594,4)</f>
        <v>4</v>
      </c>
      <c r="AY1594" s="10" t="b">
        <f>IF(V1594,5)</f>
        <v>0</v>
      </c>
      <c r="AZ1594" s="10" t="b">
        <f>IF(W1594,6)</f>
        <v>0</v>
      </c>
      <c r="BA1594" s="10" t="b">
        <f>IF(X1594,7)</f>
        <v>0</v>
      </c>
      <c r="BB1594" s="10">
        <f>MIN(AU1594:BA1594)</f>
        <v>3</v>
      </c>
      <c r="BC1594" s="10">
        <f>MAX(AU1594:BA1594)</f>
        <v>4</v>
      </c>
      <c r="BD1594" s="10">
        <f>IF(AT1594&gt;0,(1+(BC1594-AT1594))-BB1594,-1)</f>
        <v>0</v>
      </c>
      <c r="BE1594" s="44">
        <f>AL1594-AT1594</f>
        <v>0</v>
      </c>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c r="CQ1594" s="3"/>
      <c r="CR1594" s="3"/>
      <c r="CS1594" s="3"/>
      <c r="CT1594" s="3"/>
      <c r="CU1594" s="3"/>
      <c r="CV1594" s="3"/>
      <c r="CW1594" s="3"/>
      <c r="CX1594" s="3"/>
      <c r="CY1594" s="3"/>
      <c r="CZ1594" s="3"/>
      <c r="DA1594" s="3"/>
      <c r="DB1594" s="3"/>
      <c r="DC1594" s="3"/>
      <c r="DD1594" s="3"/>
      <c r="DE1594" s="3"/>
      <c r="DF1594" s="3"/>
      <c r="DG1594" s="3"/>
      <c r="DH1594" s="3"/>
      <c r="DI1594" s="3"/>
      <c r="DJ1594" s="3"/>
      <c r="DK1594" s="3"/>
      <c r="DL1594" s="3"/>
      <c r="DM1594" s="3"/>
      <c r="DN1594" s="3"/>
      <c r="DO1594" s="3"/>
      <c r="DP1594" s="3"/>
      <c r="DQ1594" s="3"/>
      <c r="DR1594" s="3"/>
      <c r="DS1594" s="3"/>
      <c r="DT1594" s="3"/>
      <c r="DU1594" s="3"/>
      <c r="DV1594" s="3"/>
      <c r="DW1594" s="3"/>
      <c r="DX1594" s="3"/>
      <c r="DY1594" s="3"/>
      <c r="DZ1594" s="3"/>
      <c r="EA1594" s="3"/>
      <c r="EB1594" s="3"/>
      <c r="EC1594" s="3"/>
      <c r="ED1594" s="3"/>
      <c r="EE1594" s="3"/>
      <c r="EF1594" s="3"/>
      <c r="EG1594" s="3"/>
      <c r="EH1594" s="3"/>
      <c r="EI1594" s="3"/>
      <c r="EJ1594" s="3"/>
      <c r="EK1594" s="3"/>
      <c r="EL1594" s="3"/>
      <c r="EM1594" s="3"/>
      <c r="EN1594" s="3"/>
      <c r="EO1594" s="3"/>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c r="FN1594" s="3"/>
      <c r="FO1594" s="3"/>
      <c r="FP1594" s="3"/>
      <c r="FQ1594" s="3"/>
      <c r="FR1594" s="3"/>
      <c r="FS1594" s="3"/>
      <c r="FT1594" s="3"/>
      <c r="FU1594" s="3"/>
    </row>
    <row r="1595" spans="1:177" ht="15" customHeight="1">
      <c r="A1595" s="1">
        <v>1594</v>
      </c>
      <c r="B1595" s="1">
        <v>-37.9885536211223</v>
      </c>
      <c r="C1595" s="1">
        <v>145.328010080219</v>
      </c>
      <c r="D1595" s="1">
        <v>12</v>
      </c>
      <c r="E1595"/>
      <c r="F1595" s="1" t="s">
        <v>40</v>
      </c>
      <c r="G1595" s="1" t="s">
        <v>1844</v>
      </c>
      <c r="H1595" s="2" t="s">
        <v>1845</v>
      </c>
      <c r="I1595" s="4">
        <v>1</v>
      </c>
      <c r="J1595" s="4">
        <v>0</v>
      </c>
      <c r="K1595" s="4">
        <v>0</v>
      </c>
      <c r="L1595" s="4">
        <v>0</v>
      </c>
      <c r="M1595" s="5">
        <v>1</v>
      </c>
      <c r="N1595" s="5">
        <v>0</v>
      </c>
      <c r="O1595" s="5">
        <v>0</v>
      </c>
      <c r="P1595" s="5">
        <v>0</v>
      </c>
      <c r="Q1595" s="5">
        <v>0</v>
      </c>
      <c r="R1595" s="6">
        <v>0</v>
      </c>
      <c r="S1595" s="6">
        <v>0</v>
      </c>
      <c r="T1595" s="6">
        <v>0</v>
      </c>
      <c r="U1595" s="6">
        <v>0</v>
      </c>
      <c r="V1595" s="6">
        <v>1</v>
      </c>
      <c r="W1595" s="6">
        <v>0</v>
      </c>
      <c r="X1595" s="6">
        <v>0</v>
      </c>
      <c r="Y1595" s="7">
        <v>0</v>
      </c>
      <c r="Z1595" s="7">
        <v>0</v>
      </c>
      <c r="AA1595" s="8">
        <v>0</v>
      </c>
      <c r="AB1595" s="8">
        <v>0</v>
      </c>
      <c r="AC1595" s="8">
        <v>0</v>
      </c>
      <c r="AD1595" s="8">
        <v>0</v>
      </c>
      <c r="AE1595" s="8">
        <v>0</v>
      </c>
      <c r="AF1595" s="8">
        <v>0</v>
      </c>
      <c r="AK1595" s="9">
        <f>LEN(H1595)</f>
        <v>11</v>
      </c>
      <c r="AL1595" s="9">
        <f>SUM(R1595:X1595)</f>
        <v>1</v>
      </c>
      <c r="AM1595" s="3" t="b">
        <f>IF(R1595,1)</f>
        <v>0</v>
      </c>
      <c r="AN1595" s="3" t="b">
        <f>IF(S1595,1)</f>
        <v>0</v>
      </c>
      <c r="AO1595" s="3" t="b">
        <f>IF(T1595,1)</f>
        <v>0</v>
      </c>
      <c r="AP1595" s="3" t="b">
        <f>IF(U1595,1)</f>
        <v>0</v>
      </c>
      <c r="AQ1595" s="3">
        <f>IF(V1595,1)</f>
        <v>1</v>
      </c>
      <c r="AR1595" s="3" t="b">
        <f>IF(W1595,1)</f>
        <v>0</v>
      </c>
      <c r="AS1595" s="3" t="b">
        <f>IF(X1595,1)</f>
        <v>0</v>
      </c>
      <c r="AT1595" s="3">
        <f>SUM(AM1595:AS1595)</f>
        <v>1</v>
      </c>
      <c r="AU1595" s="10" t="b">
        <f>IF(R1595,1)</f>
        <v>0</v>
      </c>
      <c r="AV1595" s="10" t="b">
        <f>IF(S1595,2)</f>
        <v>0</v>
      </c>
      <c r="AW1595" s="10" t="b">
        <f>IF(T1595,3)</f>
        <v>0</v>
      </c>
      <c r="AX1595" s="10" t="b">
        <f>IF(U1595,4)</f>
        <v>0</v>
      </c>
      <c r="AY1595" s="10">
        <f>IF(V1595,5)</f>
        <v>5</v>
      </c>
      <c r="AZ1595" s="10" t="b">
        <f>IF(W1595,6)</f>
        <v>0</v>
      </c>
      <c r="BA1595" s="10" t="b">
        <f>IF(X1595,7)</f>
        <v>0</v>
      </c>
      <c r="BB1595" s="10">
        <f>MIN(AU1595:BA1595)</f>
        <v>5</v>
      </c>
      <c r="BC1595" s="10">
        <f>MAX(AU1595:BA1595)</f>
        <v>5</v>
      </c>
      <c r="BD1595" s="10">
        <f>IF(AT1595&gt;0,(1+(BC1595-AT1595))-BB1595,-1)</f>
        <v>0</v>
      </c>
      <c r="BE1595" s="44">
        <f>AL1595-AT1595</f>
        <v>0</v>
      </c>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c r="CM1595" s="3"/>
      <c r="CN1595" s="3"/>
      <c r="CO1595" s="3"/>
      <c r="CP1595" s="3"/>
      <c r="CQ1595" s="3"/>
      <c r="CR1595" s="3"/>
      <c r="CS1595" s="3"/>
      <c r="CT1595" s="3"/>
      <c r="CU1595" s="3"/>
      <c r="CV1595" s="3"/>
      <c r="CW1595" s="3"/>
      <c r="CX1595" s="3"/>
      <c r="CY1595" s="3"/>
      <c r="CZ1595" s="3"/>
      <c r="DA1595" s="3"/>
      <c r="DB1595" s="3"/>
      <c r="DC1595" s="3"/>
      <c r="DD1595" s="3"/>
      <c r="DE1595" s="3"/>
      <c r="DF1595" s="3"/>
      <c r="DG1595" s="3"/>
      <c r="DH1595" s="3"/>
      <c r="DI1595" s="3"/>
      <c r="DJ1595" s="3"/>
      <c r="DK1595" s="3"/>
      <c r="DL1595" s="3"/>
      <c r="DM1595" s="3"/>
      <c r="DN1595" s="3"/>
      <c r="DO1595" s="3"/>
      <c r="DP1595" s="3"/>
      <c r="DQ1595" s="3"/>
      <c r="DR1595" s="3"/>
      <c r="DS1595" s="3"/>
      <c r="DT1595" s="3"/>
      <c r="DU1595" s="3"/>
      <c r="DV1595" s="3"/>
      <c r="DW1595" s="3"/>
      <c r="DX1595" s="3"/>
      <c r="DY1595" s="3"/>
      <c r="DZ1595" s="3"/>
      <c r="EA1595" s="3"/>
      <c r="EB1595" s="3"/>
      <c r="EC1595" s="3"/>
      <c r="ED1595" s="3"/>
      <c r="EE1595" s="3"/>
      <c r="EF1595" s="3"/>
      <c r="EG1595" s="3"/>
      <c r="EH1595" s="3"/>
      <c r="EI1595" s="3"/>
      <c r="EJ1595" s="3"/>
      <c r="EK1595" s="3"/>
      <c r="EL1595" s="3"/>
      <c r="EM1595" s="3"/>
      <c r="EN1595" s="3"/>
      <c r="EO1595" s="3"/>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c r="FN1595" s="3"/>
      <c r="FO1595" s="3"/>
      <c r="FP1595" s="3"/>
      <c r="FQ1595" s="3"/>
      <c r="FR1595" s="3"/>
      <c r="FS1595" s="3"/>
      <c r="FT1595" s="3"/>
      <c r="FU1595" s="3"/>
    </row>
    <row r="1596" spans="1:177" ht="15" customHeight="1">
      <c r="A1596" s="1">
        <v>1595</v>
      </c>
      <c r="B1596" s="1">
        <v>-37.962134383630399</v>
      </c>
      <c r="C1596" s="1">
        <v>145.05311542432901</v>
      </c>
      <c r="D1596" s="1">
        <v>15</v>
      </c>
      <c r="E1596"/>
      <c r="F1596" s="1" t="s">
        <v>40</v>
      </c>
      <c r="G1596" s="1" t="s">
        <v>1844</v>
      </c>
      <c r="H1596" s="2" t="s">
        <v>1846</v>
      </c>
      <c r="I1596" s="4">
        <v>0</v>
      </c>
      <c r="J1596" s="4">
        <v>0</v>
      </c>
      <c r="K1596" s="4">
        <v>0</v>
      </c>
      <c r="L1596" s="4">
        <v>3</v>
      </c>
      <c r="M1596" s="5">
        <v>0</v>
      </c>
      <c r="N1596" s="5">
        <v>0</v>
      </c>
      <c r="O1596" s="5">
        <v>0</v>
      </c>
      <c r="P1596" s="5">
        <v>0</v>
      </c>
      <c r="Q1596" s="5">
        <v>0</v>
      </c>
      <c r="R1596" s="6">
        <v>0</v>
      </c>
      <c r="S1596" s="6">
        <v>0</v>
      </c>
      <c r="T1596" s="6">
        <v>0</v>
      </c>
      <c r="U1596" s="6">
        <v>0</v>
      </c>
      <c r="V1596" s="6">
        <v>0</v>
      </c>
      <c r="W1596" s="6">
        <v>0</v>
      </c>
      <c r="X1596" s="6">
        <v>0</v>
      </c>
      <c r="Y1596" s="7">
        <v>0</v>
      </c>
      <c r="Z1596" s="7">
        <v>0</v>
      </c>
      <c r="AA1596" s="8">
        <v>0</v>
      </c>
      <c r="AB1596" s="8">
        <v>0</v>
      </c>
      <c r="AC1596" s="8">
        <v>0</v>
      </c>
      <c r="AD1596" s="8">
        <v>0</v>
      </c>
      <c r="AE1596" s="8">
        <v>0</v>
      </c>
      <c r="AF1596" s="8">
        <v>0</v>
      </c>
      <c r="AK1596" s="9">
        <f>LEN(H1596)</f>
        <v>6</v>
      </c>
      <c r="AL1596" s="9">
        <f>SUM(R1596:X1596)</f>
        <v>0</v>
      </c>
      <c r="AM1596" s="3" t="b">
        <f>IF(R1596,1)</f>
        <v>0</v>
      </c>
      <c r="AN1596" s="3" t="b">
        <f>IF(S1596,1)</f>
        <v>0</v>
      </c>
      <c r="AO1596" s="3" t="b">
        <f>IF(T1596,1)</f>
        <v>0</v>
      </c>
      <c r="AP1596" s="3" t="b">
        <f>IF(U1596,1)</f>
        <v>0</v>
      </c>
      <c r="AQ1596" s="3" t="b">
        <f>IF(V1596,1)</f>
        <v>0</v>
      </c>
      <c r="AR1596" s="3" t="b">
        <f>IF(W1596,1)</f>
        <v>0</v>
      </c>
      <c r="AS1596" s="3" t="b">
        <f>IF(X1596,1)</f>
        <v>0</v>
      </c>
      <c r="AT1596" s="3">
        <f>SUM(AM1596:AS1596)</f>
        <v>0</v>
      </c>
      <c r="AU1596" s="10" t="b">
        <f>IF(R1596,1)</f>
        <v>0</v>
      </c>
      <c r="AV1596" s="10" t="b">
        <f>IF(S1596,2)</f>
        <v>0</v>
      </c>
      <c r="AW1596" s="10" t="b">
        <f>IF(T1596,3)</f>
        <v>0</v>
      </c>
      <c r="AX1596" s="10" t="b">
        <f>IF(U1596,4)</f>
        <v>0</v>
      </c>
      <c r="AY1596" s="10" t="b">
        <f>IF(V1596,5)</f>
        <v>0</v>
      </c>
      <c r="AZ1596" s="10" t="b">
        <f>IF(W1596,6)</f>
        <v>0</v>
      </c>
      <c r="BA1596" s="10" t="b">
        <f>IF(X1596,7)</f>
        <v>0</v>
      </c>
      <c r="BB1596" s="10">
        <f>MIN(AU1596:BA1596)</f>
        <v>0</v>
      </c>
      <c r="BC1596" s="10">
        <f>MAX(AU1596:BA1596)</f>
        <v>0</v>
      </c>
      <c r="BD1596" s="10">
        <f>IF(AT1596&gt;0,(1+(BC1596-AT1596))-BB1596,-1)</f>
        <v>-1</v>
      </c>
      <c r="BE1596" s="44">
        <f>AL1596-AT1596</f>
        <v>0</v>
      </c>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c r="CQ1596" s="3"/>
      <c r="CR1596" s="3"/>
      <c r="CS1596" s="3"/>
      <c r="CT1596" s="3"/>
      <c r="CU1596" s="3"/>
      <c r="CV1596" s="3"/>
      <c r="CW1596" s="3"/>
      <c r="CX1596" s="3"/>
      <c r="CY1596" s="3"/>
      <c r="CZ1596" s="3"/>
      <c r="DA1596" s="3"/>
      <c r="DB1596" s="3"/>
      <c r="DC1596" s="3"/>
      <c r="DD1596" s="3"/>
      <c r="DE1596" s="3"/>
      <c r="DF1596" s="3"/>
      <c r="DG1596" s="3"/>
      <c r="DH1596" s="3"/>
      <c r="DI1596" s="3"/>
      <c r="DJ1596" s="3"/>
      <c r="DK1596" s="3"/>
      <c r="DL1596" s="3"/>
      <c r="DM1596" s="3"/>
      <c r="DN1596" s="3"/>
      <c r="DO1596" s="3"/>
      <c r="DP1596" s="3"/>
      <c r="DQ1596" s="3"/>
      <c r="DR1596" s="3"/>
      <c r="DS1596" s="3"/>
      <c r="DT1596" s="3"/>
      <c r="DU1596" s="3"/>
      <c r="DV1596" s="3"/>
      <c r="DW1596" s="3"/>
      <c r="DX1596" s="3"/>
      <c r="DY1596" s="3"/>
      <c r="DZ1596" s="3"/>
      <c r="EA1596" s="3"/>
      <c r="EB1596" s="3"/>
      <c r="EC1596" s="3"/>
      <c r="ED1596" s="3"/>
      <c r="EE1596" s="3"/>
      <c r="EF1596" s="3"/>
      <c r="EG1596" s="3"/>
      <c r="EH1596" s="3"/>
      <c r="EI1596" s="3"/>
      <c r="EJ1596" s="3"/>
      <c r="EK1596" s="3"/>
      <c r="EL1596" s="3"/>
      <c r="EM1596" s="3"/>
      <c r="EN1596" s="3"/>
      <c r="EO1596" s="3"/>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c r="FN1596" s="3"/>
      <c r="FO1596" s="3"/>
      <c r="FP1596" s="3"/>
      <c r="FQ1596" s="3"/>
      <c r="FR1596" s="3"/>
      <c r="FS1596" s="3"/>
      <c r="FT1596" s="3"/>
      <c r="FU1596" s="3"/>
    </row>
    <row r="1597" spans="1:177" ht="15" customHeight="1">
      <c r="A1597" s="1">
        <v>1596</v>
      </c>
      <c r="B1597" s="1">
        <v>-37.936741420926701</v>
      </c>
      <c r="C1597" s="1">
        <v>145.039247132962</v>
      </c>
      <c r="D1597" s="1">
        <v>14</v>
      </c>
      <c r="E1597"/>
      <c r="F1597" s="1" t="s">
        <v>40</v>
      </c>
      <c r="G1597" s="1" t="s">
        <v>1844</v>
      </c>
      <c r="H1597" s="2" t="s">
        <v>1847</v>
      </c>
      <c r="I1597" s="4">
        <v>1</v>
      </c>
      <c r="J1597" s="4">
        <v>0</v>
      </c>
      <c r="K1597" s="4">
        <v>0</v>
      </c>
      <c r="L1597" s="4">
        <v>0</v>
      </c>
      <c r="M1597" s="5">
        <v>1</v>
      </c>
      <c r="N1597" s="5">
        <v>0</v>
      </c>
      <c r="O1597" s="5">
        <v>0</v>
      </c>
      <c r="P1597" s="5">
        <v>0</v>
      </c>
      <c r="Q1597" s="5">
        <v>0</v>
      </c>
      <c r="R1597" s="6">
        <v>0</v>
      </c>
      <c r="S1597" s="6">
        <v>0</v>
      </c>
      <c r="T1597" s="6">
        <v>0</v>
      </c>
      <c r="U1597" s="6">
        <v>0</v>
      </c>
      <c r="V1597" s="6">
        <v>1</v>
      </c>
      <c r="W1597" s="6">
        <v>0</v>
      </c>
      <c r="X1597" s="6">
        <v>0</v>
      </c>
      <c r="Y1597" s="7">
        <v>0</v>
      </c>
      <c r="Z1597" s="7">
        <v>0</v>
      </c>
      <c r="AA1597" s="8">
        <v>0</v>
      </c>
      <c r="AB1597" s="8">
        <v>0</v>
      </c>
      <c r="AC1597" s="8">
        <v>0</v>
      </c>
      <c r="AD1597" s="8">
        <v>0</v>
      </c>
      <c r="AE1597" s="8">
        <v>0</v>
      </c>
      <c r="AF1597" s="8">
        <v>0</v>
      </c>
      <c r="AK1597" s="9">
        <f>LEN(H1597)</f>
        <v>8</v>
      </c>
      <c r="AL1597" s="9">
        <f>SUM(R1597:X1597)</f>
        <v>1</v>
      </c>
      <c r="AM1597" s="3" t="b">
        <f>IF(R1597,1)</f>
        <v>0</v>
      </c>
      <c r="AN1597" s="3" t="b">
        <f>IF(S1597,1)</f>
        <v>0</v>
      </c>
      <c r="AO1597" s="3" t="b">
        <f>IF(T1597,1)</f>
        <v>0</v>
      </c>
      <c r="AP1597" s="3" t="b">
        <f>IF(U1597,1)</f>
        <v>0</v>
      </c>
      <c r="AQ1597" s="3">
        <f>IF(V1597,1)</f>
        <v>1</v>
      </c>
      <c r="AR1597" s="3" t="b">
        <f>IF(W1597,1)</f>
        <v>0</v>
      </c>
      <c r="AS1597" s="3" t="b">
        <f>IF(X1597,1)</f>
        <v>0</v>
      </c>
      <c r="AT1597" s="3">
        <f>SUM(AM1597:AS1597)</f>
        <v>1</v>
      </c>
      <c r="AU1597" s="10" t="b">
        <f>IF(R1597,1)</f>
        <v>0</v>
      </c>
      <c r="AV1597" s="10" t="b">
        <f>IF(S1597,2)</f>
        <v>0</v>
      </c>
      <c r="AW1597" s="10" t="b">
        <f>IF(T1597,3)</f>
        <v>0</v>
      </c>
      <c r="AX1597" s="10" t="b">
        <f>IF(U1597,4)</f>
        <v>0</v>
      </c>
      <c r="AY1597" s="10">
        <f>IF(V1597,5)</f>
        <v>5</v>
      </c>
      <c r="AZ1597" s="10" t="b">
        <f>IF(W1597,6)</f>
        <v>0</v>
      </c>
      <c r="BA1597" s="10" t="b">
        <f>IF(X1597,7)</f>
        <v>0</v>
      </c>
      <c r="BB1597" s="10">
        <f>MIN(AU1597:BA1597)</f>
        <v>5</v>
      </c>
      <c r="BC1597" s="10">
        <f>MAX(AU1597:BA1597)</f>
        <v>5</v>
      </c>
      <c r="BD1597" s="10">
        <f>IF(AT1597&gt;0,(1+(BC1597-AT1597))-BB1597,-1)</f>
        <v>0</v>
      </c>
      <c r="BE1597" s="44">
        <f>AL1597-AT1597</f>
        <v>0</v>
      </c>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c r="CM1597" s="3"/>
      <c r="CN1597" s="3"/>
      <c r="CO1597" s="3"/>
      <c r="CP1597" s="3"/>
      <c r="CQ1597" s="3"/>
      <c r="CR1597" s="3"/>
      <c r="CS1597" s="3"/>
      <c r="CT1597" s="3"/>
      <c r="CU1597" s="3"/>
      <c r="CV1597" s="3"/>
      <c r="CW1597" s="3"/>
      <c r="CX1597" s="3"/>
      <c r="CY1597" s="3"/>
      <c r="CZ1597" s="3"/>
      <c r="DA1597" s="3"/>
      <c r="DB1597" s="3"/>
      <c r="DC1597" s="3"/>
      <c r="DD1597" s="3"/>
      <c r="DE1597" s="3"/>
      <c r="DF1597" s="3"/>
      <c r="DG1597" s="3"/>
      <c r="DH1597" s="3"/>
      <c r="DI1597" s="3"/>
      <c r="DJ1597" s="3"/>
      <c r="DK1597" s="3"/>
      <c r="DL1597" s="3"/>
      <c r="DM1597" s="3"/>
      <c r="DN1597" s="3"/>
      <c r="DO1597" s="3"/>
      <c r="DP1597" s="3"/>
      <c r="DQ1597" s="3"/>
      <c r="DR1597" s="3"/>
      <c r="DS1597" s="3"/>
      <c r="DT1597" s="3"/>
      <c r="DU1597" s="3"/>
      <c r="DV1597" s="3"/>
      <c r="DW1597" s="3"/>
      <c r="DX1597" s="3"/>
      <c r="DY1597" s="3"/>
      <c r="DZ1597" s="3"/>
      <c r="EA1597" s="3"/>
      <c r="EB1597" s="3"/>
      <c r="EC1597" s="3"/>
      <c r="ED1597" s="3"/>
      <c r="EE1597" s="3"/>
      <c r="EF1597" s="3"/>
      <c r="EG1597" s="3"/>
      <c r="EH1597" s="3"/>
      <c r="EI1597" s="3"/>
      <c r="EJ1597" s="3"/>
      <c r="EK1597" s="3"/>
      <c r="EL1597" s="3"/>
      <c r="EM1597" s="3"/>
      <c r="EN1597" s="3"/>
      <c r="EO1597" s="3"/>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c r="FN1597" s="3"/>
      <c r="FO1597" s="3"/>
      <c r="FP1597" s="3"/>
      <c r="FQ1597" s="3"/>
      <c r="FR1597" s="3"/>
      <c r="FS1597" s="3"/>
      <c r="FT1597" s="3"/>
      <c r="FU1597" s="3"/>
    </row>
    <row r="1598" spans="1:177" ht="15" customHeight="1">
      <c r="A1598" s="1">
        <v>1597</v>
      </c>
      <c r="B1598" s="1">
        <v>-37.937862587269699</v>
      </c>
      <c r="C1598" s="1">
        <v>145.04599758209</v>
      </c>
      <c r="D1598" s="1">
        <v>14</v>
      </c>
      <c r="E1598"/>
      <c r="F1598" s="1" t="s">
        <v>40</v>
      </c>
      <c r="G1598" s="1" t="s">
        <v>1844</v>
      </c>
      <c r="H1598" s="2" t="s">
        <v>1848</v>
      </c>
      <c r="I1598" s="4">
        <v>1</v>
      </c>
      <c r="J1598" s="4">
        <v>0</v>
      </c>
      <c r="K1598" s="4">
        <v>0</v>
      </c>
      <c r="L1598" s="4">
        <v>0</v>
      </c>
      <c r="M1598" s="5">
        <v>0</v>
      </c>
      <c r="N1598" s="5">
        <v>1</v>
      </c>
      <c r="O1598" s="5">
        <v>0</v>
      </c>
      <c r="P1598" s="5">
        <v>0</v>
      </c>
      <c r="Q1598" s="5">
        <v>0</v>
      </c>
      <c r="R1598" s="6">
        <v>0</v>
      </c>
      <c r="S1598" s="6">
        <v>0</v>
      </c>
      <c r="T1598" s="6">
        <v>0</v>
      </c>
      <c r="U1598" s="6">
        <v>1</v>
      </c>
      <c r="V1598" s="6">
        <v>0</v>
      </c>
      <c r="W1598" s="6">
        <v>0</v>
      </c>
      <c r="X1598" s="6">
        <v>0</v>
      </c>
      <c r="Y1598" s="7">
        <v>0</v>
      </c>
      <c r="Z1598" s="7">
        <v>0</v>
      </c>
      <c r="AA1598" s="8">
        <v>0</v>
      </c>
      <c r="AB1598" s="8">
        <v>0</v>
      </c>
      <c r="AC1598" s="8">
        <v>0</v>
      </c>
      <c r="AD1598" s="8">
        <v>0</v>
      </c>
      <c r="AE1598" s="8">
        <v>0</v>
      </c>
      <c r="AF1598" s="8">
        <v>0</v>
      </c>
      <c r="AK1598" s="9">
        <f>LEN(H1598)</f>
        <v>19</v>
      </c>
      <c r="AL1598" s="9">
        <f>SUM(R1598:X1598)</f>
        <v>1</v>
      </c>
      <c r="AM1598" s="3" t="b">
        <f>IF(R1598,1)</f>
        <v>0</v>
      </c>
      <c r="AN1598" s="3" t="b">
        <f>IF(S1598,1)</f>
        <v>0</v>
      </c>
      <c r="AO1598" s="3" t="b">
        <f>IF(T1598,1)</f>
        <v>0</v>
      </c>
      <c r="AP1598" s="3">
        <f>IF(U1598,1)</f>
        <v>1</v>
      </c>
      <c r="AQ1598" s="3" t="b">
        <f>IF(V1598,1)</f>
        <v>0</v>
      </c>
      <c r="AR1598" s="3" t="b">
        <f>IF(W1598,1)</f>
        <v>0</v>
      </c>
      <c r="AS1598" s="3" t="b">
        <f>IF(X1598,1)</f>
        <v>0</v>
      </c>
      <c r="AT1598" s="3">
        <f>SUM(AM1598:AS1598)</f>
        <v>1</v>
      </c>
      <c r="AU1598" s="10" t="b">
        <f>IF(R1598,1)</f>
        <v>0</v>
      </c>
      <c r="AV1598" s="10" t="b">
        <f>IF(S1598,2)</f>
        <v>0</v>
      </c>
      <c r="AW1598" s="10" t="b">
        <f>IF(T1598,3)</f>
        <v>0</v>
      </c>
      <c r="AX1598" s="10">
        <f>IF(U1598,4)</f>
        <v>4</v>
      </c>
      <c r="AY1598" s="10" t="b">
        <f>IF(V1598,5)</f>
        <v>0</v>
      </c>
      <c r="AZ1598" s="10" t="b">
        <f>IF(W1598,6)</f>
        <v>0</v>
      </c>
      <c r="BA1598" s="10" t="b">
        <f>IF(X1598,7)</f>
        <v>0</v>
      </c>
      <c r="BB1598" s="10">
        <f>MIN(AU1598:BA1598)</f>
        <v>4</v>
      </c>
      <c r="BC1598" s="10">
        <f>MAX(AU1598:BA1598)</f>
        <v>4</v>
      </c>
      <c r="BD1598" s="10">
        <f>IF(AT1598&gt;0,(1+(BC1598-AT1598))-BB1598,-1)</f>
        <v>0</v>
      </c>
      <c r="BE1598" s="44">
        <f>AL1598-AT1598</f>
        <v>0</v>
      </c>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c r="CM1598" s="3"/>
      <c r="CN1598" s="3"/>
      <c r="CO1598" s="3"/>
      <c r="CP1598" s="3"/>
      <c r="CQ1598" s="3"/>
      <c r="CR1598" s="3"/>
      <c r="CS1598" s="3"/>
      <c r="CT1598" s="3"/>
      <c r="CU1598" s="3"/>
      <c r="CV1598" s="3"/>
      <c r="CW1598" s="3"/>
      <c r="CX1598" s="3"/>
      <c r="CY1598" s="3"/>
      <c r="CZ1598" s="3"/>
      <c r="DA1598" s="3"/>
      <c r="DB1598" s="3"/>
      <c r="DC1598" s="3"/>
      <c r="DD1598" s="3"/>
      <c r="DE1598" s="3"/>
      <c r="DF1598" s="3"/>
      <c r="DG1598" s="3"/>
      <c r="DH1598" s="3"/>
      <c r="DI1598" s="3"/>
      <c r="DJ1598" s="3"/>
      <c r="DK1598" s="3"/>
      <c r="DL1598" s="3"/>
      <c r="DM1598" s="3"/>
      <c r="DN1598" s="3"/>
      <c r="DO1598" s="3"/>
      <c r="DP1598" s="3"/>
      <c r="DQ1598" s="3"/>
      <c r="DR1598" s="3"/>
      <c r="DS1598" s="3"/>
      <c r="DT1598" s="3"/>
      <c r="DU1598" s="3"/>
      <c r="DV1598" s="3"/>
      <c r="DW1598" s="3"/>
      <c r="DX1598" s="3"/>
      <c r="DY1598" s="3"/>
      <c r="DZ1598" s="3"/>
      <c r="EA1598" s="3"/>
      <c r="EB1598" s="3"/>
      <c r="EC1598" s="3"/>
      <c r="ED1598" s="3"/>
      <c r="EE1598" s="3"/>
      <c r="EF1598" s="3"/>
      <c r="EG1598" s="3"/>
      <c r="EH1598" s="3"/>
      <c r="EI1598" s="3"/>
      <c r="EJ1598" s="3"/>
      <c r="EK1598" s="3"/>
      <c r="EL1598" s="3"/>
      <c r="EM1598" s="3"/>
      <c r="EN1598" s="3"/>
      <c r="EO1598" s="3"/>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c r="FN1598" s="3"/>
      <c r="FO1598" s="3"/>
      <c r="FP1598" s="3"/>
      <c r="FQ1598" s="3"/>
      <c r="FR1598" s="3"/>
      <c r="FS1598" s="3"/>
      <c r="FT1598" s="3"/>
      <c r="FU1598" s="3"/>
    </row>
    <row r="1599" spans="1:177" ht="15" customHeight="1">
      <c r="A1599" s="1">
        <v>1598</v>
      </c>
      <c r="B1599" s="1">
        <v>-37.955468545412401</v>
      </c>
      <c r="C1599" s="1">
        <v>145.04873805921599</v>
      </c>
      <c r="D1599" s="1">
        <v>15</v>
      </c>
      <c r="E1599"/>
      <c r="F1599" s="1" t="s">
        <v>40</v>
      </c>
      <c r="G1599" s="1" t="s">
        <v>1844</v>
      </c>
      <c r="H1599" s="2" t="s">
        <v>1849</v>
      </c>
      <c r="I1599" s="4">
        <v>0</v>
      </c>
      <c r="J1599" s="4">
        <v>0</v>
      </c>
      <c r="K1599" s="4">
        <v>0</v>
      </c>
      <c r="L1599" s="4">
        <v>3</v>
      </c>
      <c r="M1599" s="5">
        <v>0</v>
      </c>
      <c r="N1599" s="5">
        <v>0</v>
      </c>
      <c r="O1599" s="5">
        <v>0</v>
      </c>
      <c r="P1599" s="5">
        <v>0</v>
      </c>
      <c r="Q1599" s="5">
        <v>0</v>
      </c>
      <c r="R1599" s="6">
        <v>0</v>
      </c>
      <c r="S1599" s="6">
        <v>0</v>
      </c>
      <c r="T1599" s="6">
        <v>0</v>
      </c>
      <c r="U1599" s="6">
        <v>0</v>
      </c>
      <c r="V1599" s="6">
        <v>0</v>
      </c>
      <c r="W1599" s="6">
        <v>0</v>
      </c>
      <c r="X1599" s="6">
        <v>0</v>
      </c>
      <c r="Y1599" s="7">
        <v>0</v>
      </c>
      <c r="Z1599" s="7">
        <v>0</v>
      </c>
      <c r="AA1599" s="8">
        <v>0</v>
      </c>
      <c r="AB1599" s="8">
        <v>0</v>
      </c>
      <c r="AC1599" s="8">
        <v>0</v>
      </c>
      <c r="AD1599" s="8">
        <v>0</v>
      </c>
      <c r="AE1599" s="8">
        <v>0</v>
      </c>
      <c r="AF1599" s="8">
        <v>0</v>
      </c>
      <c r="AK1599" s="9">
        <f>LEN(H1599)</f>
        <v>5</v>
      </c>
      <c r="AL1599" s="9">
        <f>SUM(R1599:X1599)</f>
        <v>0</v>
      </c>
      <c r="AM1599" s="3" t="b">
        <f>IF(R1599,1)</f>
        <v>0</v>
      </c>
      <c r="AN1599" s="3" t="b">
        <f>IF(S1599,1)</f>
        <v>0</v>
      </c>
      <c r="AO1599" s="3" t="b">
        <f>IF(T1599,1)</f>
        <v>0</v>
      </c>
      <c r="AP1599" s="3" t="b">
        <f>IF(U1599,1)</f>
        <v>0</v>
      </c>
      <c r="AQ1599" s="3" t="b">
        <f>IF(V1599,1)</f>
        <v>0</v>
      </c>
      <c r="AR1599" s="3" t="b">
        <f>IF(W1599,1)</f>
        <v>0</v>
      </c>
      <c r="AS1599" s="3" t="b">
        <f>IF(X1599,1)</f>
        <v>0</v>
      </c>
      <c r="AT1599" s="3">
        <f>SUM(AM1599:AS1599)</f>
        <v>0</v>
      </c>
      <c r="AU1599" s="10" t="b">
        <f>IF(R1599,1)</f>
        <v>0</v>
      </c>
      <c r="AV1599" s="10" t="b">
        <f>IF(S1599,2)</f>
        <v>0</v>
      </c>
      <c r="AW1599" s="10" t="b">
        <f>IF(T1599,3)</f>
        <v>0</v>
      </c>
      <c r="AX1599" s="10" t="b">
        <f>IF(U1599,4)</f>
        <v>0</v>
      </c>
      <c r="AY1599" s="10" t="b">
        <f>IF(V1599,5)</f>
        <v>0</v>
      </c>
      <c r="AZ1599" s="10" t="b">
        <f>IF(W1599,6)</f>
        <v>0</v>
      </c>
      <c r="BA1599" s="10" t="b">
        <f>IF(X1599,7)</f>
        <v>0</v>
      </c>
      <c r="BB1599" s="10">
        <f>MIN(AU1599:BA1599)</f>
        <v>0</v>
      </c>
      <c r="BC1599" s="10">
        <f>MAX(AU1599:BA1599)</f>
        <v>0</v>
      </c>
      <c r="BD1599" s="10">
        <f>IF(AT1599&gt;0,(1+(BC1599-AT1599))-BB1599,-1)</f>
        <v>-1</v>
      </c>
      <c r="BE1599" s="44">
        <f>AL1599-AT1599</f>
        <v>0</v>
      </c>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c r="CQ1599" s="3"/>
      <c r="CR1599" s="3"/>
      <c r="CS1599" s="3"/>
      <c r="CT1599" s="3"/>
      <c r="CU1599" s="3"/>
      <c r="CV1599" s="3"/>
      <c r="CW1599" s="3"/>
      <c r="CX1599" s="3"/>
      <c r="CY1599" s="3"/>
      <c r="CZ1599" s="3"/>
      <c r="DA1599" s="3"/>
      <c r="DB1599" s="3"/>
      <c r="DC1599" s="3"/>
      <c r="DD1599" s="3"/>
      <c r="DE1599" s="3"/>
      <c r="DF1599" s="3"/>
      <c r="DG1599" s="3"/>
      <c r="DH1599" s="3"/>
      <c r="DI1599" s="3"/>
      <c r="DJ1599" s="3"/>
      <c r="DK1599" s="3"/>
      <c r="DL1599" s="3"/>
      <c r="DM1599" s="3"/>
      <c r="DN1599" s="3"/>
      <c r="DO1599" s="3"/>
      <c r="DP1599" s="3"/>
      <c r="DQ1599" s="3"/>
      <c r="DR1599" s="3"/>
      <c r="DS1599" s="3"/>
      <c r="DT1599" s="3"/>
      <c r="DU1599" s="3"/>
      <c r="DV1599" s="3"/>
      <c r="DW1599" s="3"/>
      <c r="DX1599" s="3"/>
      <c r="DY1599" s="3"/>
      <c r="DZ1599" s="3"/>
      <c r="EA1599" s="3"/>
      <c r="EB1599" s="3"/>
      <c r="EC1599" s="3"/>
      <c r="ED1599" s="3"/>
      <c r="EE1599" s="3"/>
      <c r="EF1599" s="3"/>
      <c r="EG1599" s="3"/>
      <c r="EH1599" s="3"/>
      <c r="EI1599" s="3"/>
      <c r="EJ1599" s="3"/>
      <c r="EK1599" s="3"/>
      <c r="EL1599" s="3"/>
      <c r="EM1599" s="3"/>
      <c r="EN1599" s="3"/>
      <c r="EO1599" s="3"/>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c r="FN1599" s="3"/>
      <c r="FO1599" s="3"/>
      <c r="FP1599" s="3"/>
      <c r="FQ1599" s="3"/>
      <c r="FR1599" s="3"/>
      <c r="FS1599" s="3"/>
      <c r="FT1599" s="3"/>
      <c r="FU1599" s="3"/>
    </row>
    <row r="1600" spans="1:177" ht="15" customHeight="1">
      <c r="A1600" s="1">
        <v>1599</v>
      </c>
      <c r="B1600" s="1">
        <v>-31.952753312999999</v>
      </c>
      <c r="C1600" s="1">
        <v>115.861146444</v>
      </c>
      <c r="D1600" s="1">
        <v>15</v>
      </c>
      <c r="E1600"/>
      <c r="F1600" s="1" t="s">
        <v>40</v>
      </c>
      <c r="G1600" s="1" t="s">
        <v>1844</v>
      </c>
      <c r="H1600" s="2" t="s">
        <v>1850</v>
      </c>
      <c r="I1600" s="4">
        <v>1</v>
      </c>
      <c r="J1600" s="4">
        <v>0</v>
      </c>
      <c r="K1600" s="4">
        <v>0</v>
      </c>
      <c r="L1600" s="4">
        <v>0</v>
      </c>
      <c r="M1600" s="5">
        <v>1</v>
      </c>
      <c r="N1600" s="5">
        <v>0</v>
      </c>
      <c r="O1600" s="5">
        <v>0</v>
      </c>
      <c r="P1600" s="5">
        <v>0</v>
      </c>
      <c r="Q1600" s="5">
        <v>1</v>
      </c>
      <c r="R1600" s="6">
        <v>0</v>
      </c>
      <c r="S1600" s="6">
        <v>0</v>
      </c>
      <c r="T1600" s="6">
        <v>0</v>
      </c>
      <c r="U1600" s="6">
        <v>0</v>
      </c>
      <c r="V1600" s="6">
        <v>1</v>
      </c>
      <c r="W1600" s="6">
        <v>1</v>
      </c>
      <c r="X1600" s="6">
        <v>0</v>
      </c>
      <c r="Y1600" s="7">
        <v>0</v>
      </c>
      <c r="Z1600" s="7">
        <v>0</v>
      </c>
      <c r="AA1600" s="8">
        <v>0</v>
      </c>
      <c r="AB1600" s="8">
        <v>0</v>
      </c>
      <c r="AC1600" s="8">
        <v>0</v>
      </c>
      <c r="AD1600" s="8">
        <v>0</v>
      </c>
      <c r="AE1600" s="8">
        <v>0</v>
      </c>
      <c r="AF1600" s="8">
        <v>0</v>
      </c>
      <c r="AK1600" s="9">
        <f>LEN(H1600)</f>
        <v>9</v>
      </c>
      <c r="AL1600" s="9">
        <f>SUM(R1600:X1600)</f>
        <v>2</v>
      </c>
      <c r="AM1600" s="3" t="b">
        <f>IF(R1600,1)</f>
        <v>0</v>
      </c>
      <c r="AN1600" s="3" t="b">
        <f>IF(S1600,1)</f>
        <v>0</v>
      </c>
      <c r="AO1600" s="3" t="b">
        <f>IF(T1600,1)</f>
        <v>0</v>
      </c>
      <c r="AP1600" s="3" t="b">
        <f>IF(U1600,1)</f>
        <v>0</v>
      </c>
      <c r="AQ1600" s="3">
        <f>IF(V1600,1)</f>
        <v>1</v>
      </c>
      <c r="AR1600" s="3">
        <f>IF(W1600,1)</f>
        <v>1</v>
      </c>
      <c r="AS1600" s="3" t="b">
        <f>IF(X1600,1)</f>
        <v>0</v>
      </c>
      <c r="AT1600" s="3">
        <f>SUM(AM1600:AS1600)</f>
        <v>2</v>
      </c>
      <c r="AU1600" s="10" t="b">
        <f>IF(R1600,1)</f>
        <v>0</v>
      </c>
      <c r="AV1600" s="10" t="b">
        <f>IF(S1600,2)</f>
        <v>0</v>
      </c>
      <c r="AW1600" s="10" t="b">
        <f>IF(T1600,3)</f>
        <v>0</v>
      </c>
      <c r="AX1600" s="10" t="b">
        <f>IF(U1600,4)</f>
        <v>0</v>
      </c>
      <c r="AY1600" s="10">
        <f>IF(V1600,5)</f>
        <v>5</v>
      </c>
      <c r="AZ1600" s="10">
        <f>IF(W1600,6)</f>
        <v>6</v>
      </c>
      <c r="BA1600" s="10" t="b">
        <f>IF(X1600,7)</f>
        <v>0</v>
      </c>
      <c r="BB1600" s="10">
        <f>MIN(AU1600:BA1600)</f>
        <v>5</v>
      </c>
      <c r="BC1600" s="10">
        <f>MAX(AU1600:BA1600)</f>
        <v>6</v>
      </c>
      <c r="BD1600" s="10">
        <f>IF(AT1600&gt;0,(1+(BC1600-AT1600))-BB1600,-1)</f>
        <v>0</v>
      </c>
      <c r="BE1600" s="44">
        <f>AL1600-AT1600</f>
        <v>0</v>
      </c>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c r="CQ1600" s="3"/>
      <c r="CR1600" s="3"/>
      <c r="CS1600" s="3"/>
      <c r="CT1600" s="3"/>
      <c r="CU1600" s="3"/>
      <c r="CV1600" s="3"/>
      <c r="CW1600" s="3"/>
      <c r="CX1600" s="3"/>
      <c r="CY1600" s="3"/>
      <c r="CZ1600" s="3"/>
      <c r="DA1600" s="3"/>
      <c r="DB1600" s="3"/>
      <c r="DC1600" s="3"/>
      <c r="DD1600" s="3"/>
      <c r="DE1600" s="3"/>
      <c r="DF1600" s="3"/>
      <c r="DG1600" s="3"/>
      <c r="DH1600" s="3"/>
      <c r="DI1600" s="3"/>
      <c r="DJ1600" s="3"/>
      <c r="DK1600" s="3"/>
      <c r="DL1600" s="3"/>
      <c r="DM1600" s="3"/>
      <c r="DN1600" s="3"/>
      <c r="DO1600" s="3"/>
      <c r="DP1600" s="3"/>
      <c r="DQ1600" s="3"/>
      <c r="DR1600" s="3"/>
      <c r="DS1600" s="3"/>
      <c r="DT1600" s="3"/>
      <c r="DU1600" s="3"/>
      <c r="DV1600" s="3"/>
      <c r="DW1600" s="3"/>
      <c r="DX1600" s="3"/>
      <c r="DY1600" s="3"/>
      <c r="DZ1600" s="3"/>
      <c r="EA1600" s="3"/>
      <c r="EB1600" s="3"/>
      <c r="EC1600" s="3"/>
      <c r="ED1600" s="3"/>
      <c r="EE1600" s="3"/>
      <c r="EF1600" s="3"/>
      <c r="EG1600" s="3"/>
      <c r="EH1600" s="3"/>
      <c r="EI1600" s="3"/>
      <c r="EJ1600" s="3"/>
      <c r="EK1600" s="3"/>
      <c r="EL1600" s="3"/>
      <c r="EM1600" s="3"/>
      <c r="EN1600" s="3"/>
      <c r="EO1600" s="3"/>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c r="FN1600" s="3"/>
      <c r="FO1600" s="3"/>
      <c r="FP1600" s="3"/>
      <c r="FQ1600" s="3"/>
      <c r="FR1600" s="3"/>
      <c r="FS1600" s="3"/>
      <c r="FT1600" s="3"/>
      <c r="FU1600" s="3"/>
    </row>
    <row r="1601" spans="1:177" ht="15" customHeight="1">
      <c r="A1601" s="1">
        <v>1600</v>
      </c>
      <c r="B1601" s="1">
        <v>0</v>
      </c>
      <c r="C1601" s="1">
        <v>0</v>
      </c>
      <c r="D1601" s="1">
        <v>0</v>
      </c>
      <c r="E1601"/>
      <c r="F1601" s="1" t="s">
        <v>40</v>
      </c>
      <c r="G1601" s="1" t="s">
        <v>1844</v>
      </c>
      <c r="H1601" s="14"/>
      <c r="I1601" s="4">
        <v>0</v>
      </c>
      <c r="J1601" s="4">
        <v>0</v>
      </c>
      <c r="K1601" s="4">
        <v>0</v>
      </c>
      <c r="L1601" s="4">
        <v>99</v>
      </c>
      <c r="M1601" s="5">
        <v>0</v>
      </c>
      <c r="N1601" s="5">
        <v>0</v>
      </c>
      <c r="O1601" s="5">
        <v>0</v>
      </c>
      <c r="P1601" s="5">
        <v>0</v>
      </c>
      <c r="Q1601" s="5">
        <v>0</v>
      </c>
      <c r="R1601" s="6">
        <v>0</v>
      </c>
      <c r="S1601" s="6">
        <v>0</v>
      </c>
      <c r="T1601" s="6">
        <v>0</v>
      </c>
      <c r="U1601" s="6">
        <v>0</v>
      </c>
      <c r="V1601" s="6">
        <v>0</v>
      </c>
      <c r="W1601" s="6">
        <v>0</v>
      </c>
      <c r="X1601" s="6">
        <v>0</v>
      </c>
      <c r="Y1601" s="7">
        <v>0</v>
      </c>
      <c r="Z1601" s="7">
        <v>0</v>
      </c>
      <c r="AA1601" s="8">
        <v>0</v>
      </c>
      <c r="AB1601" s="8">
        <v>0</v>
      </c>
      <c r="AC1601" s="8">
        <v>0</v>
      </c>
      <c r="AD1601" s="8">
        <v>0</v>
      </c>
      <c r="AE1601" s="8">
        <v>0</v>
      </c>
      <c r="AF1601" s="8">
        <v>0</v>
      </c>
      <c r="AK1601" s="9">
        <f>LEN(H1601)</f>
        <v>0</v>
      </c>
      <c r="AL1601" s="9">
        <f>SUM(R1601:X1601)</f>
        <v>0</v>
      </c>
      <c r="AM1601" s="3" t="b">
        <f>IF(R1601,1)</f>
        <v>0</v>
      </c>
      <c r="AN1601" s="3" t="b">
        <f>IF(S1601,1)</f>
        <v>0</v>
      </c>
      <c r="AO1601" s="3" t="b">
        <f>IF(T1601,1)</f>
        <v>0</v>
      </c>
      <c r="AP1601" s="3" t="b">
        <f>IF(U1601,1)</f>
        <v>0</v>
      </c>
      <c r="AQ1601" s="3" t="b">
        <f>IF(V1601,1)</f>
        <v>0</v>
      </c>
      <c r="AR1601" s="3" t="b">
        <f>IF(W1601,1)</f>
        <v>0</v>
      </c>
      <c r="AS1601" s="3" t="b">
        <f>IF(X1601,1)</f>
        <v>0</v>
      </c>
      <c r="AT1601" s="3">
        <f>SUM(AM1601:AS1601)</f>
        <v>0</v>
      </c>
      <c r="AU1601" s="10" t="b">
        <f>IF(R1601,1)</f>
        <v>0</v>
      </c>
      <c r="AV1601" s="10" t="b">
        <f>IF(S1601,2)</f>
        <v>0</v>
      </c>
      <c r="AW1601" s="10" t="b">
        <f>IF(T1601,3)</f>
        <v>0</v>
      </c>
      <c r="AX1601" s="10" t="b">
        <f>IF(U1601,4)</f>
        <v>0</v>
      </c>
      <c r="AY1601" s="10" t="b">
        <f>IF(V1601,5)</f>
        <v>0</v>
      </c>
      <c r="AZ1601" s="10" t="b">
        <f>IF(W1601,6)</f>
        <v>0</v>
      </c>
      <c r="BA1601" s="10" t="b">
        <f>IF(X1601,7)</f>
        <v>0</v>
      </c>
      <c r="BB1601" s="10">
        <f>MIN(AU1601:BA1601)</f>
        <v>0</v>
      </c>
      <c r="BC1601" s="10">
        <f>MAX(AU1601:BA1601)</f>
        <v>0</v>
      </c>
      <c r="BD1601" s="10">
        <f>IF(AT1601&gt;0,(1+(BC1601-AT1601))-BB1601,-1)</f>
        <v>-1</v>
      </c>
      <c r="BE1601" s="44">
        <f>AL1601-AT1601</f>
        <v>0</v>
      </c>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c r="CO1601" s="3"/>
      <c r="CP1601" s="3"/>
      <c r="CQ1601" s="3"/>
      <c r="CR1601" s="3"/>
      <c r="CS1601" s="3"/>
      <c r="CT1601" s="3"/>
      <c r="CU1601" s="3"/>
      <c r="CV1601" s="3"/>
      <c r="CW1601" s="3"/>
      <c r="CX1601" s="3"/>
      <c r="CY1601" s="3"/>
      <c r="CZ1601" s="3"/>
      <c r="DA1601" s="3"/>
      <c r="DB1601" s="3"/>
      <c r="DC1601" s="3"/>
      <c r="DD1601" s="3"/>
      <c r="DE1601" s="3"/>
      <c r="DF1601" s="3"/>
      <c r="DG1601" s="3"/>
      <c r="DH1601" s="3"/>
      <c r="DI1601" s="3"/>
      <c r="DJ1601" s="3"/>
      <c r="DK1601" s="3"/>
      <c r="DL1601" s="3"/>
      <c r="DM1601" s="3"/>
      <c r="DN1601" s="3"/>
      <c r="DO1601" s="3"/>
      <c r="DP1601" s="3"/>
      <c r="DQ1601" s="3"/>
      <c r="DR1601" s="3"/>
      <c r="DS1601" s="3"/>
      <c r="DT1601" s="3"/>
      <c r="DU1601" s="3"/>
      <c r="DV1601" s="3"/>
      <c r="DW1601" s="3"/>
      <c r="DX1601" s="3"/>
      <c r="DY1601" s="3"/>
      <c r="DZ1601" s="3"/>
      <c r="EA1601" s="3"/>
      <c r="EB1601" s="3"/>
      <c r="EC1601" s="3"/>
      <c r="ED1601" s="3"/>
      <c r="EE1601" s="3"/>
      <c r="EF1601" s="3"/>
      <c r="EG1601" s="3"/>
      <c r="EH1601" s="3"/>
      <c r="EI1601" s="3"/>
      <c r="EJ1601" s="3"/>
      <c r="EK1601" s="3"/>
      <c r="EL1601" s="3"/>
      <c r="EM1601" s="3"/>
      <c r="EN1601" s="3"/>
      <c r="EO1601" s="3"/>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c r="FN1601" s="3"/>
      <c r="FO1601" s="3"/>
      <c r="FP1601" s="3"/>
      <c r="FQ1601" s="3"/>
      <c r="FR1601" s="3"/>
      <c r="FS1601" s="3"/>
      <c r="FT1601" s="3"/>
      <c r="FU1601" s="3"/>
    </row>
    <row r="1602" spans="1:177" ht="15" customHeight="1">
      <c r="A1602" s="1">
        <v>1601</v>
      </c>
      <c r="B1602" s="1">
        <v>-27.5806971548684</v>
      </c>
      <c r="C1602" s="1">
        <v>151.95021152343801</v>
      </c>
      <c r="D1602" s="1">
        <v>7</v>
      </c>
      <c r="E1602"/>
      <c r="F1602" s="1" t="s">
        <v>40</v>
      </c>
      <c r="G1602" s="1" t="s">
        <v>1844</v>
      </c>
      <c r="H1602" s="2" t="s">
        <v>1851</v>
      </c>
      <c r="I1602" s="4">
        <v>1</v>
      </c>
      <c r="J1602" s="4">
        <v>0</v>
      </c>
      <c r="K1602" s="4">
        <v>0</v>
      </c>
      <c r="L1602" s="4">
        <v>0</v>
      </c>
      <c r="M1602" s="5">
        <v>1</v>
      </c>
      <c r="N1602" s="5">
        <v>0</v>
      </c>
      <c r="O1602" s="5">
        <v>0</v>
      </c>
      <c r="P1602" s="5">
        <v>0</v>
      </c>
      <c r="Q1602" s="5">
        <v>0</v>
      </c>
      <c r="R1602" s="6">
        <v>0</v>
      </c>
      <c r="S1602" s="6">
        <v>0</v>
      </c>
      <c r="T1602" s="6">
        <v>0</v>
      </c>
      <c r="U1602" s="6">
        <v>0</v>
      </c>
      <c r="V1602" s="6">
        <v>0</v>
      </c>
      <c r="W1602" s="6">
        <v>1</v>
      </c>
      <c r="X1602" s="6">
        <v>0</v>
      </c>
      <c r="Y1602" s="7">
        <v>0</v>
      </c>
      <c r="Z1602" s="7">
        <v>0</v>
      </c>
      <c r="AA1602" s="8">
        <v>0</v>
      </c>
      <c r="AB1602" s="8">
        <v>0</v>
      </c>
      <c r="AC1602" s="8">
        <v>0</v>
      </c>
      <c r="AD1602" s="8">
        <v>0</v>
      </c>
      <c r="AE1602" s="8">
        <v>0</v>
      </c>
      <c r="AF1602" s="8">
        <v>0</v>
      </c>
      <c r="AK1602" s="9">
        <f>LEN(H1602)</f>
        <v>9</v>
      </c>
      <c r="AL1602" s="9">
        <f>SUM(R1602:X1602)</f>
        <v>1</v>
      </c>
      <c r="AM1602" s="3" t="b">
        <f>IF(R1602,1)</f>
        <v>0</v>
      </c>
      <c r="AN1602" s="3" t="b">
        <f>IF(S1602,1)</f>
        <v>0</v>
      </c>
      <c r="AO1602" s="3" t="b">
        <f>IF(T1602,1)</f>
        <v>0</v>
      </c>
      <c r="AP1602" s="3" t="b">
        <f>IF(U1602,1)</f>
        <v>0</v>
      </c>
      <c r="AQ1602" s="3" t="b">
        <f>IF(V1602,1)</f>
        <v>0</v>
      </c>
      <c r="AR1602" s="3">
        <f>IF(W1602,1)</f>
        <v>1</v>
      </c>
      <c r="AS1602" s="3" t="b">
        <f>IF(X1602,1)</f>
        <v>0</v>
      </c>
      <c r="AT1602" s="3">
        <f>SUM(AM1602:AS1602)</f>
        <v>1</v>
      </c>
      <c r="AU1602" s="10" t="b">
        <f>IF(R1602,1)</f>
        <v>0</v>
      </c>
      <c r="AV1602" s="10" t="b">
        <f>IF(S1602,2)</f>
        <v>0</v>
      </c>
      <c r="AW1602" s="10" t="b">
        <f>IF(T1602,3)</f>
        <v>0</v>
      </c>
      <c r="AX1602" s="10" t="b">
        <f>IF(U1602,4)</f>
        <v>0</v>
      </c>
      <c r="AY1602" s="10" t="b">
        <f>IF(V1602,5)</f>
        <v>0</v>
      </c>
      <c r="AZ1602" s="10">
        <f>IF(W1602,6)</f>
        <v>6</v>
      </c>
      <c r="BA1602" s="10" t="b">
        <f>IF(X1602,7)</f>
        <v>0</v>
      </c>
      <c r="BB1602" s="10">
        <f>MIN(AU1602:BA1602)</f>
        <v>6</v>
      </c>
      <c r="BC1602" s="10">
        <f>MAX(AU1602:BA1602)</f>
        <v>6</v>
      </c>
      <c r="BD1602" s="10">
        <f>IF(AT1602&gt;0,(1+(BC1602-AT1602))-BB1602,-1)</f>
        <v>0</v>
      </c>
      <c r="BE1602" s="44">
        <f>AL1602-AT1602</f>
        <v>0</v>
      </c>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c r="CQ1602" s="3"/>
      <c r="CR1602" s="3"/>
      <c r="CS1602" s="3"/>
      <c r="CT1602" s="3"/>
      <c r="CU1602" s="3"/>
      <c r="CV1602" s="3"/>
      <c r="CW1602" s="3"/>
      <c r="CX1602" s="3"/>
      <c r="CY1602" s="3"/>
      <c r="CZ1602" s="3"/>
      <c r="DA1602" s="3"/>
      <c r="DB1602" s="3"/>
      <c r="DC1602" s="3"/>
      <c r="DD1602" s="3"/>
      <c r="DE1602" s="3"/>
      <c r="DF1602" s="3"/>
      <c r="DG1602" s="3"/>
      <c r="DH1602" s="3"/>
      <c r="DI1602" s="3"/>
      <c r="DJ1602" s="3"/>
      <c r="DK1602" s="3"/>
      <c r="DL1602" s="3"/>
      <c r="DM1602" s="3"/>
      <c r="DN1602" s="3"/>
      <c r="DO1602" s="3"/>
      <c r="DP1602" s="3"/>
      <c r="DQ1602" s="3"/>
      <c r="DR1602" s="3"/>
      <c r="DS1602" s="3"/>
      <c r="DT1602" s="3"/>
      <c r="DU1602" s="3"/>
      <c r="DV1602" s="3"/>
      <c r="DW1602" s="3"/>
      <c r="DX1602" s="3"/>
      <c r="DY1602" s="3"/>
      <c r="DZ1602" s="3"/>
      <c r="EA1602" s="3"/>
      <c r="EB1602" s="3"/>
      <c r="EC1602" s="3"/>
      <c r="ED1602" s="3"/>
      <c r="EE1602" s="3"/>
      <c r="EF1602" s="3"/>
      <c r="EG1602" s="3"/>
      <c r="EH1602" s="3"/>
      <c r="EI1602" s="3"/>
      <c r="EJ1602" s="3"/>
      <c r="EK1602" s="3"/>
      <c r="EL1602" s="3"/>
      <c r="EM1602" s="3"/>
      <c r="EN1602" s="3"/>
      <c r="EO1602" s="3"/>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c r="FN1602" s="3"/>
      <c r="FO1602" s="3"/>
      <c r="FP1602" s="3"/>
      <c r="FQ1602" s="3"/>
      <c r="FR1602" s="3"/>
      <c r="FS1602" s="3"/>
      <c r="FT1602" s="3"/>
      <c r="FU1602" s="3"/>
    </row>
    <row r="1603" spans="1:177" ht="15" customHeight="1">
      <c r="A1603" s="1">
        <v>1602</v>
      </c>
      <c r="B1603" s="1">
        <v>-37.812645071909799</v>
      </c>
      <c r="C1603" s="1">
        <v>144.97093200531</v>
      </c>
      <c r="D1603" s="1">
        <v>13</v>
      </c>
      <c r="E1603"/>
      <c r="F1603" s="1" t="s">
        <v>40</v>
      </c>
      <c r="G1603" s="1" t="s">
        <v>1844</v>
      </c>
      <c r="H1603" s="2" t="s">
        <v>1852</v>
      </c>
      <c r="I1603" s="4">
        <v>1</v>
      </c>
      <c r="J1603" s="4">
        <v>0</v>
      </c>
      <c r="K1603" s="4">
        <v>0</v>
      </c>
      <c r="L1603" s="4">
        <v>0</v>
      </c>
      <c r="M1603" s="5">
        <v>1</v>
      </c>
      <c r="N1603" s="5">
        <v>0</v>
      </c>
      <c r="O1603" s="5">
        <v>0</v>
      </c>
      <c r="P1603" s="5">
        <v>0</v>
      </c>
      <c r="Q1603" s="5">
        <v>0</v>
      </c>
      <c r="R1603" s="6">
        <v>0</v>
      </c>
      <c r="S1603" s="6">
        <v>0</v>
      </c>
      <c r="T1603" s="6">
        <v>0</v>
      </c>
      <c r="U1603" s="6">
        <v>0</v>
      </c>
      <c r="V1603" s="6">
        <v>1</v>
      </c>
      <c r="W1603" s="6">
        <v>0</v>
      </c>
      <c r="X1603" s="6">
        <v>0</v>
      </c>
      <c r="Y1603" s="7">
        <v>0</v>
      </c>
      <c r="Z1603" s="7">
        <v>0</v>
      </c>
      <c r="AA1603" s="8">
        <v>0</v>
      </c>
      <c r="AB1603" s="8">
        <v>0</v>
      </c>
      <c r="AC1603" s="8">
        <v>0</v>
      </c>
      <c r="AD1603" s="8">
        <v>0</v>
      </c>
      <c r="AE1603" s="8">
        <v>0</v>
      </c>
      <c r="AF1603" s="8">
        <v>0</v>
      </c>
      <c r="AK1603" s="9">
        <f>LEN(H1603)</f>
        <v>13</v>
      </c>
      <c r="AL1603" s="9">
        <f>SUM(R1603:X1603)</f>
        <v>1</v>
      </c>
      <c r="AM1603" s="3" t="b">
        <f>IF(R1603,1)</f>
        <v>0</v>
      </c>
      <c r="AN1603" s="3" t="b">
        <f>IF(S1603,1)</f>
        <v>0</v>
      </c>
      <c r="AO1603" s="3" t="b">
        <f>IF(T1603,1)</f>
        <v>0</v>
      </c>
      <c r="AP1603" s="3" t="b">
        <f>IF(U1603,1)</f>
        <v>0</v>
      </c>
      <c r="AQ1603" s="3">
        <f>IF(V1603,1)</f>
        <v>1</v>
      </c>
      <c r="AR1603" s="3" t="b">
        <f>IF(W1603,1)</f>
        <v>0</v>
      </c>
      <c r="AS1603" s="3" t="b">
        <f>IF(X1603,1)</f>
        <v>0</v>
      </c>
      <c r="AT1603" s="3">
        <f>SUM(AM1603:AS1603)</f>
        <v>1</v>
      </c>
      <c r="AU1603" s="10" t="b">
        <f>IF(R1603,1)</f>
        <v>0</v>
      </c>
      <c r="AV1603" s="10" t="b">
        <f>IF(S1603,2)</f>
        <v>0</v>
      </c>
      <c r="AW1603" s="10" t="b">
        <f>IF(T1603,3)</f>
        <v>0</v>
      </c>
      <c r="AX1603" s="10" t="b">
        <f>IF(U1603,4)</f>
        <v>0</v>
      </c>
      <c r="AY1603" s="10">
        <f>IF(V1603,5)</f>
        <v>5</v>
      </c>
      <c r="AZ1603" s="10" t="b">
        <f>IF(W1603,6)</f>
        <v>0</v>
      </c>
      <c r="BA1603" s="10" t="b">
        <f>IF(X1603,7)</f>
        <v>0</v>
      </c>
      <c r="BB1603" s="10">
        <f>MIN(AU1603:BA1603)</f>
        <v>5</v>
      </c>
      <c r="BC1603" s="10">
        <f>MAX(AU1603:BA1603)</f>
        <v>5</v>
      </c>
      <c r="BD1603" s="10">
        <f>IF(AT1603&gt;0,(1+(BC1603-AT1603))-BB1603,-1)</f>
        <v>0</v>
      </c>
      <c r="BE1603" s="44">
        <f>AL1603-AT1603</f>
        <v>0</v>
      </c>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c r="CQ1603" s="3"/>
      <c r="CR1603" s="3"/>
      <c r="CS1603" s="3"/>
      <c r="CT1603" s="3"/>
      <c r="CU1603" s="3"/>
      <c r="CV1603" s="3"/>
      <c r="CW1603" s="3"/>
      <c r="CX1603" s="3"/>
      <c r="CY1603" s="3"/>
      <c r="CZ1603" s="3"/>
      <c r="DA1603" s="3"/>
      <c r="DB1603" s="3"/>
      <c r="DC1603" s="3"/>
      <c r="DD1603" s="3"/>
      <c r="DE1603" s="3"/>
      <c r="DF1603" s="3"/>
      <c r="DG1603" s="3"/>
      <c r="DH1603" s="3"/>
      <c r="DI1603" s="3"/>
      <c r="DJ1603" s="3"/>
      <c r="DK1603" s="3"/>
      <c r="DL1603" s="3"/>
      <c r="DM1603" s="3"/>
      <c r="DN1603" s="3"/>
      <c r="DO1603" s="3"/>
      <c r="DP1603" s="3"/>
      <c r="DQ1603" s="3"/>
      <c r="DR1603" s="3"/>
      <c r="DS1603" s="3"/>
      <c r="DT1603" s="3"/>
      <c r="DU1603" s="3"/>
      <c r="DV1603" s="3"/>
      <c r="DW1603" s="3"/>
      <c r="DX1603" s="3"/>
      <c r="DY1603" s="3"/>
      <c r="DZ1603" s="3"/>
      <c r="EA1603" s="3"/>
      <c r="EB1603" s="3"/>
      <c r="EC1603" s="3"/>
      <c r="ED1603" s="3"/>
      <c r="EE1603" s="3"/>
      <c r="EF1603" s="3"/>
      <c r="EG1603" s="3"/>
      <c r="EH1603" s="3"/>
      <c r="EI1603" s="3"/>
      <c r="EJ1603" s="3"/>
      <c r="EK1603" s="3"/>
      <c r="EL1603" s="3"/>
      <c r="EM1603" s="3"/>
      <c r="EN1603" s="3"/>
      <c r="EO1603" s="3"/>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c r="FN1603" s="3"/>
      <c r="FO1603" s="3"/>
      <c r="FP1603" s="3"/>
      <c r="FQ1603" s="3"/>
      <c r="FR1603" s="3"/>
      <c r="FS1603" s="3"/>
      <c r="FT1603" s="3"/>
      <c r="FU1603" s="3"/>
    </row>
    <row r="1604" spans="1:177" ht="15" customHeight="1">
      <c r="A1604" s="1">
        <v>1603</v>
      </c>
      <c r="B1604" s="1">
        <v>-37.812611167933497</v>
      </c>
      <c r="C1604" s="1">
        <v>144.96531009521499</v>
      </c>
      <c r="D1604" s="1">
        <v>13</v>
      </c>
      <c r="E1604"/>
      <c r="F1604" s="1" t="s">
        <v>40</v>
      </c>
      <c r="G1604" s="1" t="s">
        <v>1844</v>
      </c>
      <c r="H1604" s="2" t="s">
        <v>1853</v>
      </c>
      <c r="I1604" s="4">
        <v>1</v>
      </c>
      <c r="J1604" s="4">
        <v>0</v>
      </c>
      <c r="K1604" s="4">
        <v>0</v>
      </c>
      <c r="L1604" s="4">
        <v>0</v>
      </c>
      <c r="M1604" s="5">
        <v>0</v>
      </c>
      <c r="N1604" s="5">
        <v>1</v>
      </c>
      <c r="O1604" s="5">
        <v>0</v>
      </c>
      <c r="P1604" s="5">
        <v>0</v>
      </c>
      <c r="Q1604" s="5">
        <v>0</v>
      </c>
      <c r="R1604" s="6">
        <v>0</v>
      </c>
      <c r="S1604" s="6">
        <v>0</v>
      </c>
      <c r="T1604" s="6">
        <v>0</v>
      </c>
      <c r="U1604" s="6">
        <v>1</v>
      </c>
      <c r="V1604" s="6">
        <v>0</v>
      </c>
      <c r="W1604" s="6">
        <v>0</v>
      </c>
      <c r="X1604" s="6">
        <v>0</v>
      </c>
      <c r="Y1604" s="7">
        <v>0</v>
      </c>
      <c r="Z1604" s="7">
        <v>0</v>
      </c>
      <c r="AA1604" s="8">
        <v>0</v>
      </c>
      <c r="AB1604" s="8">
        <v>0</v>
      </c>
      <c r="AC1604" s="8">
        <v>0</v>
      </c>
      <c r="AD1604" s="8">
        <v>0</v>
      </c>
      <c r="AE1604" s="8">
        <v>0</v>
      </c>
      <c r="AF1604" s="8">
        <v>0</v>
      </c>
      <c r="AK1604" s="9">
        <f>LEN(H1604)</f>
        <v>17</v>
      </c>
      <c r="AL1604" s="9">
        <f>SUM(R1604:X1604)</f>
        <v>1</v>
      </c>
      <c r="AM1604" s="3" t="b">
        <f>IF(R1604,1)</f>
        <v>0</v>
      </c>
      <c r="AN1604" s="3" t="b">
        <f>IF(S1604,1)</f>
        <v>0</v>
      </c>
      <c r="AO1604" s="3" t="b">
        <f>IF(T1604,1)</f>
        <v>0</v>
      </c>
      <c r="AP1604" s="3">
        <f>IF(U1604,1)</f>
        <v>1</v>
      </c>
      <c r="AQ1604" s="3" t="b">
        <f>IF(V1604,1)</f>
        <v>0</v>
      </c>
      <c r="AR1604" s="3" t="b">
        <f>IF(W1604,1)</f>
        <v>0</v>
      </c>
      <c r="AS1604" s="3" t="b">
        <f>IF(X1604,1)</f>
        <v>0</v>
      </c>
      <c r="AT1604" s="3">
        <f>SUM(AM1604:AS1604)</f>
        <v>1</v>
      </c>
      <c r="AU1604" s="10" t="b">
        <f>IF(R1604,1)</f>
        <v>0</v>
      </c>
      <c r="AV1604" s="10" t="b">
        <f>IF(S1604,2)</f>
        <v>0</v>
      </c>
      <c r="AW1604" s="10" t="b">
        <f>IF(T1604,3)</f>
        <v>0</v>
      </c>
      <c r="AX1604" s="10">
        <f>IF(U1604,4)</f>
        <v>4</v>
      </c>
      <c r="AY1604" s="10" t="b">
        <f>IF(V1604,5)</f>
        <v>0</v>
      </c>
      <c r="AZ1604" s="10" t="b">
        <f>IF(W1604,6)</f>
        <v>0</v>
      </c>
      <c r="BA1604" s="10" t="b">
        <f>IF(X1604,7)</f>
        <v>0</v>
      </c>
      <c r="BB1604" s="10">
        <f>MIN(AU1604:BA1604)</f>
        <v>4</v>
      </c>
      <c r="BC1604" s="10">
        <f>MAX(AU1604:BA1604)</f>
        <v>4</v>
      </c>
      <c r="BD1604" s="10">
        <f>IF(AT1604&gt;0,(1+(BC1604-AT1604))-BB1604,-1)</f>
        <v>0</v>
      </c>
      <c r="BE1604" s="44">
        <f>AL1604-AT1604</f>
        <v>0</v>
      </c>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c r="CQ1604" s="3"/>
      <c r="CR1604" s="3"/>
      <c r="CS1604" s="3"/>
      <c r="CT1604" s="3"/>
      <c r="CU1604" s="3"/>
      <c r="CV1604" s="3"/>
      <c r="CW1604" s="3"/>
      <c r="CX1604" s="3"/>
      <c r="CY1604" s="3"/>
      <c r="CZ1604" s="3"/>
      <c r="DA1604" s="3"/>
      <c r="DB1604" s="3"/>
      <c r="DC1604" s="3"/>
      <c r="DD1604" s="3"/>
      <c r="DE1604" s="3"/>
      <c r="DF1604" s="3"/>
      <c r="DG1604" s="3"/>
      <c r="DH1604" s="3"/>
      <c r="DI1604" s="3"/>
      <c r="DJ1604" s="3"/>
      <c r="DK1604" s="3"/>
      <c r="DL1604" s="3"/>
      <c r="DM1604" s="3"/>
      <c r="DN1604" s="3"/>
      <c r="DO1604" s="3"/>
      <c r="DP1604" s="3"/>
      <c r="DQ1604" s="3"/>
      <c r="DR1604" s="3"/>
      <c r="DS1604" s="3"/>
      <c r="DT1604" s="3"/>
      <c r="DU1604" s="3"/>
      <c r="DV1604" s="3"/>
      <c r="DW1604" s="3"/>
      <c r="DX1604" s="3"/>
      <c r="DY1604" s="3"/>
      <c r="DZ1604" s="3"/>
      <c r="EA1604" s="3"/>
      <c r="EB1604" s="3"/>
      <c r="EC1604" s="3"/>
      <c r="ED1604" s="3"/>
      <c r="EE1604" s="3"/>
      <c r="EF1604" s="3"/>
      <c r="EG1604" s="3"/>
      <c r="EH1604" s="3"/>
      <c r="EI1604" s="3"/>
      <c r="EJ1604" s="3"/>
      <c r="EK1604" s="3"/>
      <c r="EL1604" s="3"/>
      <c r="EM1604" s="3"/>
      <c r="EN1604" s="3"/>
      <c r="EO1604" s="3"/>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c r="FN1604" s="3"/>
      <c r="FO1604" s="3"/>
      <c r="FP1604" s="3"/>
      <c r="FQ1604" s="3"/>
      <c r="FR1604" s="3"/>
      <c r="FS1604" s="3"/>
      <c r="FT1604" s="3"/>
      <c r="FU1604" s="3"/>
    </row>
    <row r="1605" spans="1:177" ht="15" customHeight="1">
      <c r="A1605" s="1">
        <v>1604</v>
      </c>
      <c r="B1605" s="1">
        <v>-37.798929643014802</v>
      </c>
      <c r="C1605" s="1">
        <v>144.987089632416</v>
      </c>
      <c r="D1605" s="1">
        <v>15</v>
      </c>
      <c r="E1605"/>
      <c r="F1605" s="1" t="s">
        <v>40</v>
      </c>
      <c r="G1605" s="1" t="s">
        <v>1844</v>
      </c>
      <c r="H1605" s="2" t="s">
        <v>1599</v>
      </c>
      <c r="I1605" s="4">
        <v>1</v>
      </c>
      <c r="J1605" s="4">
        <v>0</v>
      </c>
      <c r="K1605" s="4">
        <v>0</v>
      </c>
      <c r="L1605" s="4">
        <v>0</v>
      </c>
      <c r="M1605" s="5">
        <v>1</v>
      </c>
      <c r="N1605" s="5">
        <v>0</v>
      </c>
      <c r="O1605" s="5">
        <v>0</v>
      </c>
      <c r="P1605" s="5">
        <v>0</v>
      </c>
      <c r="Q1605" s="5">
        <v>0</v>
      </c>
      <c r="R1605" s="6">
        <v>0</v>
      </c>
      <c r="S1605" s="6">
        <v>0</v>
      </c>
      <c r="T1605" s="6">
        <v>0</v>
      </c>
      <c r="U1605" s="6">
        <v>0</v>
      </c>
      <c r="V1605" s="6">
        <v>1</v>
      </c>
      <c r="W1605" s="6">
        <v>0</v>
      </c>
      <c r="X1605" s="6">
        <v>0</v>
      </c>
      <c r="Y1605" s="7">
        <v>0</v>
      </c>
      <c r="Z1605" s="7">
        <v>0</v>
      </c>
      <c r="AA1605" s="8">
        <v>0</v>
      </c>
      <c r="AB1605" s="8">
        <v>0</v>
      </c>
      <c r="AC1605" s="8">
        <v>0</v>
      </c>
      <c r="AD1605" s="8">
        <v>0</v>
      </c>
      <c r="AE1605" s="8">
        <v>0</v>
      </c>
      <c r="AF1605" s="8">
        <v>0</v>
      </c>
      <c r="AK1605" s="9">
        <f>LEN(H1605)</f>
        <v>11</v>
      </c>
      <c r="AL1605" s="9">
        <f>SUM(R1605:X1605)</f>
        <v>1</v>
      </c>
      <c r="AM1605" s="3" t="b">
        <f>IF(R1605,1)</f>
        <v>0</v>
      </c>
      <c r="AN1605" s="3" t="b">
        <f>IF(S1605,1)</f>
        <v>0</v>
      </c>
      <c r="AO1605" s="3" t="b">
        <f>IF(T1605,1)</f>
        <v>0</v>
      </c>
      <c r="AP1605" s="3" t="b">
        <f>IF(U1605,1)</f>
        <v>0</v>
      </c>
      <c r="AQ1605" s="3">
        <f>IF(V1605,1)</f>
        <v>1</v>
      </c>
      <c r="AR1605" s="3" t="b">
        <f>IF(W1605,1)</f>
        <v>0</v>
      </c>
      <c r="AS1605" s="3" t="b">
        <f>IF(X1605,1)</f>
        <v>0</v>
      </c>
      <c r="AT1605" s="3">
        <f>SUM(AM1605:AS1605)</f>
        <v>1</v>
      </c>
      <c r="AU1605" s="10" t="b">
        <f>IF(R1605,1)</f>
        <v>0</v>
      </c>
      <c r="AV1605" s="10" t="b">
        <f>IF(S1605,2)</f>
        <v>0</v>
      </c>
      <c r="AW1605" s="10" t="b">
        <f>IF(T1605,3)</f>
        <v>0</v>
      </c>
      <c r="AX1605" s="10" t="b">
        <f>IF(U1605,4)</f>
        <v>0</v>
      </c>
      <c r="AY1605" s="10">
        <f>IF(V1605,5)</f>
        <v>5</v>
      </c>
      <c r="AZ1605" s="10" t="b">
        <f>IF(W1605,6)</f>
        <v>0</v>
      </c>
      <c r="BA1605" s="10" t="b">
        <f>IF(X1605,7)</f>
        <v>0</v>
      </c>
      <c r="BB1605" s="10">
        <f>MIN(AU1605:BA1605)</f>
        <v>5</v>
      </c>
      <c r="BC1605" s="10">
        <f>MAX(AU1605:BA1605)</f>
        <v>5</v>
      </c>
      <c r="BD1605" s="10">
        <f>IF(AT1605&gt;0,(1+(BC1605-AT1605))-BB1605,-1)</f>
        <v>0</v>
      </c>
      <c r="BE1605" s="44">
        <f>AL1605-AT1605</f>
        <v>0</v>
      </c>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c r="CM1605" s="3"/>
      <c r="CN1605" s="3"/>
      <c r="CO1605" s="3"/>
      <c r="CP1605" s="3"/>
      <c r="CQ1605" s="3"/>
      <c r="CR1605" s="3"/>
      <c r="CS1605" s="3"/>
      <c r="CT1605" s="3"/>
      <c r="CU1605" s="3"/>
      <c r="CV1605" s="3"/>
      <c r="CW1605" s="3"/>
      <c r="CX1605" s="3"/>
      <c r="CY1605" s="3"/>
      <c r="CZ1605" s="3"/>
      <c r="DA1605" s="3"/>
      <c r="DB1605" s="3"/>
      <c r="DC1605" s="3"/>
      <c r="DD1605" s="3"/>
      <c r="DE1605" s="3"/>
      <c r="DF1605" s="3"/>
      <c r="DG1605" s="3"/>
      <c r="DH1605" s="3"/>
      <c r="DI1605" s="3"/>
      <c r="DJ1605" s="3"/>
      <c r="DK1605" s="3"/>
      <c r="DL1605" s="3"/>
      <c r="DM1605" s="3"/>
      <c r="DN1605" s="3"/>
      <c r="DO1605" s="3"/>
      <c r="DP1605" s="3"/>
      <c r="DQ1605" s="3"/>
      <c r="DR1605" s="3"/>
      <c r="DS1605" s="3"/>
      <c r="DT1605" s="3"/>
      <c r="DU1605" s="3"/>
      <c r="DV1605" s="3"/>
      <c r="DW1605" s="3"/>
      <c r="DX1605" s="3"/>
      <c r="DY1605" s="3"/>
      <c r="DZ1605" s="3"/>
      <c r="EA1605" s="3"/>
      <c r="EB1605" s="3"/>
      <c r="EC1605" s="3"/>
      <c r="ED1605" s="3"/>
      <c r="EE1605" s="3"/>
      <c r="EF1605" s="3"/>
      <c r="EG1605" s="3"/>
      <c r="EH1605" s="3"/>
      <c r="EI1605" s="3"/>
      <c r="EJ1605" s="3"/>
      <c r="EK1605" s="3"/>
      <c r="EL1605" s="3"/>
      <c r="EM1605" s="3"/>
      <c r="EN1605" s="3"/>
      <c r="EO1605" s="3"/>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c r="FN1605" s="3"/>
      <c r="FO1605" s="3"/>
      <c r="FP1605" s="3"/>
      <c r="FQ1605" s="3"/>
      <c r="FR1605" s="3"/>
      <c r="FS1605" s="3"/>
      <c r="FT1605" s="3"/>
      <c r="FU1605" s="3"/>
    </row>
    <row r="1606" spans="1:177" ht="15" customHeight="1">
      <c r="A1606" s="1">
        <v>1605</v>
      </c>
      <c r="B1606" s="1">
        <v>-37.817900000000002</v>
      </c>
      <c r="C1606" s="1">
        <v>144.9684</v>
      </c>
      <c r="D1606" s="1">
        <v>15</v>
      </c>
      <c r="E1606"/>
      <c r="F1606" s="1" t="s">
        <v>40</v>
      </c>
      <c r="G1606" s="1" t="s">
        <v>1844</v>
      </c>
      <c r="H1606" s="2" t="s">
        <v>1854</v>
      </c>
      <c r="I1606" s="4">
        <v>1</v>
      </c>
      <c r="J1606" s="4">
        <v>0</v>
      </c>
      <c r="K1606" s="4">
        <v>0</v>
      </c>
      <c r="L1606" s="4">
        <v>0</v>
      </c>
      <c r="M1606" s="5">
        <v>1</v>
      </c>
      <c r="N1606" s="5">
        <v>0</v>
      </c>
      <c r="O1606" s="5">
        <v>0</v>
      </c>
      <c r="P1606" s="5">
        <v>0</v>
      </c>
      <c r="Q1606" s="5">
        <v>0</v>
      </c>
      <c r="R1606" s="6">
        <v>0</v>
      </c>
      <c r="S1606" s="6">
        <v>0</v>
      </c>
      <c r="T1606" s="6">
        <v>0</v>
      </c>
      <c r="U1606" s="6">
        <v>0</v>
      </c>
      <c r="V1606" s="6">
        <v>1</v>
      </c>
      <c r="W1606" s="6">
        <v>0</v>
      </c>
      <c r="X1606" s="6">
        <v>0</v>
      </c>
      <c r="Y1606" s="7">
        <v>0</v>
      </c>
      <c r="Z1606" s="7">
        <v>0</v>
      </c>
      <c r="AA1606" s="8">
        <v>0</v>
      </c>
      <c r="AB1606" s="8">
        <v>0</v>
      </c>
      <c r="AC1606" s="8">
        <v>0</v>
      </c>
      <c r="AD1606" s="8">
        <v>0</v>
      </c>
      <c r="AE1606" s="8">
        <v>0</v>
      </c>
      <c r="AF1606" s="8">
        <v>0</v>
      </c>
      <c r="AK1606" s="9">
        <f>LEN(H1606)</f>
        <v>9</v>
      </c>
      <c r="AL1606" s="9">
        <f>SUM(R1606:X1606)</f>
        <v>1</v>
      </c>
      <c r="AM1606" s="3" t="b">
        <f>IF(R1606,1)</f>
        <v>0</v>
      </c>
      <c r="AN1606" s="3" t="b">
        <f>IF(S1606,1)</f>
        <v>0</v>
      </c>
      <c r="AO1606" s="3" t="b">
        <f>IF(T1606,1)</f>
        <v>0</v>
      </c>
      <c r="AP1606" s="3" t="b">
        <f>IF(U1606,1)</f>
        <v>0</v>
      </c>
      <c r="AQ1606" s="3">
        <f>IF(V1606,1)</f>
        <v>1</v>
      </c>
      <c r="AR1606" s="3" t="b">
        <f>IF(W1606,1)</f>
        <v>0</v>
      </c>
      <c r="AS1606" s="3" t="b">
        <f>IF(X1606,1)</f>
        <v>0</v>
      </c>
      <c r="AT1606" s="3">
        <f>SUM(AM1606:AS1606)</f>
        <v>1</v>
      </c>
      <c r="AU1606" s="10" t="b">
        <f>IF(R1606,1)</f>
        <v>0</v>
      </c>
      <c r="AV1606" s="10" t="b">
        <f>IF(S1606,2)</f>
        <v>0</v>
      </c>
      <c r="AW1606" s="10" t="b">
        <f>IF(T1606,3)</f>
        <v>0</v>
      </c>
      <c r="AX1606" s="10" t="b">
        <f>IF(U1606,4)</f>
        <v>0</v>
      </c>
      <c r="AY1606" s="10">
        <f>IF(V1606,5)</f>
        <v>5</v>
      </c>
      <c r="AZ1606" s="10" t="b">
        <f>IF(W1606,6)</f>
        <v>0</v>
      </c>
      <c r="BA1606" s="10" t="b">
        <f>IF(X1606,7)</f>
        <v>0</v>
      </c>
      <c r="BB1606" s="10">
        <f>MIN(AU1606:BA1606)</f>
        <v>5</v>
      </c>
      <c r="BC1606" s="10">
        <f>MAX(AU1606:BA1606)</f>
        <v>5</v>
      </c>
      <c r="BD1606" s="10">
        <f>IF(AT1606&gt;0,(1+(BC1606-AT1606))-BB1606,-1)</f>
        <v>0</v>
      </c>
      <c r="BE1606" s="44">
        <f>AL1606-AT1606</f>
        <v>0</v>
      </c>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c r="CQ1606" s="3"/>
      <c r="CR1606" s="3"/>
      <c r="CS1606" s="3"/>
      <c r="CT1606" s="3"/>
      <c r="CU1606" s="3"/>
      <c r="CV1606" s="3"/>
      <c r="CW1606" s="3"/>
      <c r="CX1606" s="3"/>
      <c r="CY1606" s="3"/>
      <c r="CZ1606" s="3"/>
      <c r="DA1606" s="3"/>
      <c r="DB1606" s="3"/>
      <c r="DC1606" s="3"/>
      <c r="DD1606" s="3"/>
      <c r="DE1606" s="3"/>
      <c r="DF1606" s="3"/>
      <c r="DG1606" s="3"/>
      <c r="DH1606" s="3"/>
      <c r="DI1606" s="3"/>
      <c r="DJ1606" s="3"/>
      <c r="DK1606" s="3"/>
      <c r="DL1606" s="3"/>
      <c r="DM1606" s="3"/>
      <c r="DN1606" s="3"/>
      <c r="DO1606" s="3"/>
      <c r="DP1606" s="3"/>
      <c r="DQ1606" s="3"/>
      <c r="DR1606" s="3"/>
      <c r="DS1606" s="3"/>
      <c r="DT1606" s="3"/>
      <c r="DU1606" s="3"/>
      <c r="DV1606" s="3"/>
      <c r="DW1606" s="3"/>
      <c r="DX1606" s="3"/>
      <c r="DY1606" s="3"/>
      <c r="DZ1606" s="3"/>
      <c r="EA1606" s="3"/>
      <c r="EB1606" s="3"/>
      <c r="EC1606" s="3"/>
      <c r="ED1606" s="3"/>
      <c r="EE1606" s="3"/>
      <c r="EF1606" s="3"/>
      <c r="EG1606" s="3"/>
      <c r="EH1606" s="3"/>
      <c r="EI1606" s="3"/>
      <c r="EJ1606" s="3"/>
      <c r="EK1606" s="3"/>
      <c r="EL1606" s="3"/>
      <c r="EM1606" s="3"/>
      <c r="EN1606" s="3"/>
      <c r="EO1606" s="3"/>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c r="FN1606" s="3"/>
      <c r="FO1606" s="3"/>
      <c r="FP1606" s="3"/>
      <c r="FQ1606" s="3"/>
      <c r="FR1606" s="3"/>
      <c r="FS1606" s="3"/>
      <c r="FT1606" s="3"/>
      <c r="FU1606" s="3"/>
    </row>
    <row r="1607" spans="1:177" ht="15" customHeight="1">
      <c r="A1607" s="1">
        <v>1606</v>
      </c>
      <c r="B1607" s="1">
        <v>-37.803100487941101</v>
      </c>
      <c r="C1607" s="1">
        <v>144.95151281204201</v>
      </c>
      <c r="D1607" s="1">
        <v>15</v>
      </c>
      <c r="E1607"/>
      <c r="F1607" s="1" t="s">
        <v>40</v>
      </c>
      <c r="G1607" s="1" t="s">
        <v>1844</v>
      </c>
      <c r="H1607" s="2" t="s">
        <v>1855</v>
      </c>
      <c r="I1607" s="4">
        <v>1</v>
      </c>
      <c r="J1607" s="4">
        <v>0</v>
      </c>
      <c r="K1607" s="4">
        <v>0</v>
      </c>
      <c r="L1607" s="4">
        <v>0</v>
      </c>
      <c r="M1607" s="5">
        <v>1</v>
      </c>
      <c r="N1607" s="5">
        <v>0</v>
      </c>
      <c r="O1607" s="5">
        <v>0</v>
      </c>
      <c r="P1607" s="5">
        <v>0</v>
      </c>
      <c r="Q1607" s="5">
        <v>0</v>
      </c>
      <c r="R1607" s="6">
        <v>0</v>
      </c>
      <c r="S1607" s="6">
        <v>0</v>
      </c>
      <c r="T1607" s="6">
        <v>0</v>
      </c>
      <c r="U1607" s="6">
        <v>1</v>
      </c>
      <c r="V1607" s="6">
        <v>0</v>
      </c>
      <c r="W1607" s="6">
        <v>0</v>
      </c>
      <c r="X1607" s="6">
        <v>0</v>
      </c>
      <c r="Y1607" s="7">
        <v>0</v>
      </c>
      <c r="Z1607" s="7">
        <v>0</v>
      </c>
      <c r="AA1607" s="8">
        <v>0</v>
      </c>
      <c r="AB1607" s="8">
        <v>0</v>
      </c>
      <c r="AC1607" s="8">
        <v>0</v>
      </c>
      <c r="AD1607" s="8">
        <v>0</v>
      </c>
      <c r="AE1607" s="8">
        <v>0</v>
      </c>
      <c r="AF1607" s="8">
        <v>0</v>
      </c>
      <c r="AK1607" s="9">
        <f>LEN(H1607)</f>
        <v>15</v>
      </c>
      <c r="AL1607" s="9">
        <f>SUM(R1607:X1607)</f>
        <v>1</v>
      </c>
      <c r="AM1607" s="3" t="b">
        <f>IF(R1607,1)</f>
        <v>0</v>
      </c>
      <c r="AN1607" s="3" t="b">
        <f>IF(S1607,1)</f>
        <v>0</v>
      </c>
      <c r="AO1607" s="3" t="b">
        <f>IF(T1607,1)</f>
        <v>0</v>
      </c>
      <c r="AP1607" s="3">
        <f>IF(U1607,1)</f>
        <v>1</v>
      </c>
      <c r="AQ1607" s="3" t="b">
        <f>IF(V1607,1)</f>
        <v>0</v>
      </c>
      <c r="AR1607" s="3" t="b">
        <f>IF(W1607,1)</f>
        <v>0</v>
      </c>
      <c r="AS1607" s="3" t="b">
        <f>IF(X1607,1)</f>
        <v>0</v>
      </c>
      <c r="AT1607" s="3">
        <f>SUM(AM1607:AS1607)</f>
        <v>1</v>
      </c>
      <c r="AU1607" s="10" t="b">
        <f>IF(R1607,1)</f>
        <v>0</v>
      </c>
      <c r="AV1607" s="10" t="b">
        <f>IF(S1607,2)</f>
        <v>0</v>
      </c>
      <c r="AW1607" s="10" t="b">
        <f>IF(T1607,3)</f>
        <v>0</v>
      </c>
      <c r="AX1607" s="10">
        <f>IF(U1607,4)</f>
        <v>4</v>
      </c>
      <c r="AY1607" s="10" t="b">
        <f>IF(V1607,5)</f>
        <v>0</v>
      </c>
      <c r="AZ1607" s="10" t="b">
        <f>IF(W1607,6)</f>
        <v>0</v>
      </c>
      <c r="BA1607" s="10" t="b">
        <f>IF(X1607,7)</f>
        <v>0</v>
      </c>
      <c r="BB1607" s="10">
        <f>MIN(AU1607:BA1607)</f>
        <v>4</v>
      </c>
      <c r="BC1607" s="10">
        <f>MAX(AU1607:BA1607)</f>
        <v>4</v>
      </c>
      <c r="BD1607" s="10">
        <f>IF(AT1607&gt;0,(1+(BC1607-AT1607))-BB1607,-1)</f>
        <v>0</v>
      </c>
      <c r="BE1607" s="44">
        <f>AL1607-AT1607</f>
        <v>0</v>
      </c>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c r="CQ1607" s="3"/>
      <c r="CR1607" s="3"/>
      <c r="CS1607" s="3"/>
      <c r="CT1607" s="3"/>
      <c r="CU1607" s="3"/>
      <c r="CV1607" s="3"/>
      <c r="CW1607" s="3"/>
      <c r="CX1607" s="3"/>
      <c r="CY1607" s="3"/>
      <c r="CZ1607" s="3"/>
      <c r="DA1607" s="3"/>
      <c r="DB1607" s="3"/>
      <c r="DC1607" s="3"/>
      <c r="DD1607" s="3"/>
      <c r="DE1607" s="3"/>
      <c r="DF1607" s="3"/>
      <c r="DG1607" s="3"/>
      <c r="DH1607" s="3"/>
      <c r="DI1607" s="3"/>
      <c r="DJ1607" s="3"/>
      <c r="DK1607" s="3"/>
      <c r="DL1607" s="3"/>
      <c r="DM1607" s="3"/>
      <c r="DN1607" s="3"/>
      <c r="DO1607" s="3"/>
      <c r="DP1607" s="3"/>
      <c r="DQ1607" s="3"/>
      <c r="DR1607" s="3"/>
      <c r="DS1607" s="3"/>
      <c r="DT1607" s="3"/>
      <c r="DU1607" s="3"/>
      <c r="DV1607" s="3"/>
      <c r="DW1607" s="3"/>
      <c r="DX1607" s="3"/>
      <c r="DY1607" s="3"/>
      <c r="DZ1607" s="3"/>
      <c r="EA1607" s="3"/>
      <c r="EB1607" s="3"/>
      <c r="EC1607" s="3"/>
      <c r="ED1607" s="3"/>
      <c r="EE1607" s="3"/>
      <c r="EF1607" s="3"/>
      <c r="EG1607" s="3"/>
      <c r="EH1607" s="3"/>
      <c r="EI1607" s="3"/>
      <c r="EJ1607" s="3"/>
      <c r="EK1607" s="3"/>
      <c r="EL1607" s="3"/>
      <c r="EM1607" s="3"/>
      <c r="EN1607" s="3"/>
      <c r="EO1607" s="3"/>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c r="FN1607" s="3"/>
      <c r="FO1607" s="3"/>
      <c r="FP1607" s="3"/>
      <c r="FQ1607" s="3"/>
      <c r="FR1607" s="3"/>
      <c r="FS1607" s="3"/>
      <c r="FT1607" s="3"/>
      <c r="FU1607" s="3"/>
    </row>
    <row r="1608" spans="1:177" ht="15" customHeight="1">
      <c r="A1608" s="1">
        <v>1607</v>
      </c>
      <c r="B1608" s="1">
        <v>-37.878666142500002</v>
      </c>
      <c r="C1608" s="1">
        <v>145.0789535875</v>
      </c>
      <c r="D1608" s="1">
        <v>15</v>
      </c>
      <c r="E1608"/>
      <c r="F1608" s="1" t="s">
        <v>40</v>
      </c>
      <c r="G1608" s="1" t="s">
        <v>1844</v>
      </c>
      <c r="H1608" s="2" t="s">
        <v>1856</v>
      </c>
      <c r="I1608" s="4">
        <v>1</v>
      </c>
      <c r="J1608" s="4">
        <v>0</v>
      </c>
      <c r="K1608" s="4">
        <v>0</v>
      </c>
      <c r="L1608" s="4">
        <v>0</v>
      </c>
      <c r="M1608" s="5">
        <v>1</v>
      </c>
      <c r="N1608" s="5">
        <v>0</v>
      </c>
      <c r="O1608" s="5">
        <v>0</v>
      </c>
      <c r="P1608" s="5">
        <v>0</v>
      </c>
      <c r="Q1608" s="5">
        <v>0</v>
      </c>
      <c r="R1608" s="6">
        <v>0</v>
      </c>
      <c r="S1608" s="6">
        <v>0</v>
      </c>
      <c r="T1608" s="6">
        <v>0</v>
      </c>
      <c r="U1608" s="6">
        <v>0</v>
      </c>
      <c r="V1608" s="6">
        <v>1</v>
      </c>
      <c r="W1608" s="6">
        <v>0</v>
      </c>
      <c r="X1608" s="6">
        <v>2</v>
      </c>
      <c r="Y1608" s="7">
        <v>0</v>
      </c>
      <c r="Z1608" s="7">
        <v>0</v>
      </c>
      <c r="AA1608" s="8">
        <v>0</v>
      </c>
      <c r="AB1608" s="8">
        <v>0</v>
      </c>
      <c r="AC1608" s="8">
        <v>0</v>
      </c>
      <c r="AD1608" s="8">
        <v>0</v>
      </c>
      <c r="AE1608" s="8">
        <v>0</v>
      </c>
      <c r="AF1608" s="8">
        <v>0</v>
      </c>
      <c r="AK1608" s="9">
        <f>LEN(H1608)</f>
        <v>28</v>
      </c>
      <c r="AL1608" s="9">
        <f>SUM(R1608:X1608)</f>
        <v>3</v>
      </c>
      <c r="AM1608" s="3" t="b">
        <f>IF(R1608,1)</f>
        <v>0</v>
      </c>
      <c r="AN1608" s="3" t="b">
        <f>IF(S1608,1)</f>
        <v>0</v>
      </c>
      <c r="AO1608" s="3" t="b">
        <f>IF(T1608,1)</f>
        <v>0</v>
      </c>
      <c r="AP1608" s="3" t="b">
        <f>IF(U1608,1)</f>
        <v>0</v>
      </c>
      <c r="AQ1608" s="3">
        <f>IF(V1608,1)</f>
        <v>1</v>
      </c>
      <c r="AR1608" s="3" t="b">
        <f>IF(W1608,1)</f>
        <v>0</v>
      </c>
      <c r="AS1608" s="3">
        <f>IF(X1608,1)</f>
        <v>1</v>
      </c>
      <c r="AT1608" s="3">
        <f>SUM(AM1608:AS1608)</f>
        <v>2</v>
      </c>
      <c r="AU1608" s="10" t="b">
        <f>IF(R1608,1)</f>
        <v>0</v>
      </c>
      <c r="AV1608" s="10" t="b">
        <f>IF(S1608,2)</f>
        <v>0</v>
      </c>
      <c r="AW1608" s="10" t="b">
        <f>IF(T1608,3)</f>
        <v>0</v>
      </c>
      <c r="AX1608" s="10" t="b">
        <f>IF(U1608,4)</f>
        <v>0</v>
      </c>
      <c r="AY1608" s="10">
        <f>IF(V1608,5)</f>
        <v>5</v>
      </c>
      <c r="AZ1608" s="10" t="b">
        <f>IF(W1608,6)</f>
        <v>0</v>
      </c>
      <c r="BA1608" s="10">
        <f>IF(X1608,7)</f>
        <v>7</v>
      </c>
      <c r="BB1608" s="10">
        <f>MIN(AU1608:BA1608)</f>
        <v>5</v>
      </c>
      <c r="BC1608" s="10">
        <f>MAX(AU1608:BA1608)</f>
        <v>7</v>
      </c>
      <c r="BD1608" s="10">
        <f>IF(AT1608&gt;0,(1+(BC1608-AT1608))-BB1608,-1)</f>
        <v>1</v>
      </c>
      <c r="BE1608" s="44">
        <f>AL1608-AT1608</f>
        <v>1</v>
      </c>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c r="CM1608" s="3"/>
      <c r="CN1608" s="3"/>
      <c r="CO1608" s="3"/>
      <c r="CP1608" s="3"/>
      <c r="CQ1608" s="3"/>
      <c r="CR1608" s="3"/>
      <c r="CS1608" s="3"/>
      <c r="CT1608" s="3"/>
      <c r="CU1608" s="3"/>
      <c r="CV1608" s="3"/>
      <c r="CW1608" s="3"/>
      <c r="CX1608" s="3"/>
      <c r="CY1608" s="3"/>
      <c r="CZ1608" s="3"/>
      <c r="DA1608" s="3"/>
      <c r="DB1608" s="3"/>
      <c r="DC1608" s="3"/>
      <c r="DD1608" s="3"/>
      <c r="DE1608" s="3"/>
      <c r="DF1608" s="3"/>
      <c r="DG1608" s="3"/>
      <c r="DH1608" s="3"/>
      <c r="DI1608" s="3"/>
      <c r="DJ1608" s="3"/>
      <c r="DK1608" s="3"/>
      <c r="DL1608" s="3"/>
      <c r="DM1608" s="3"/>
      <c r="DN1608" s="3"/>
      <c r="DO1608" s="3"/>
      <c r="DP1608" s="3"/>
      <c r="DQ1608" s="3"/>
      <c r="DR1608" s="3"/>
      <c r="DS1608" s="3"/>
      <c r="DT1608" s="3"/>
      <c r="DU1608" s="3"/>
      <c r="DV1608" s="3"/>
      <c r="DW1608" s="3"/>
      <c r="DX1608" s="3"/>
      <c r="DY1608" s="3"/>
      <c r="DZ1608" s="3"/>
      <c r="EA1608" s="3"/>
      <c r="EB1608" s="3"/>
      <c r="EC1608" s="3"/>
      <c r="ED1608" s="3"/>
      <c r="EE1608" s="3"/>
      <c r="EF1608" s="3"/>
      <c r="EG1608" s="3"/>
      <c r="EH1608" s="3"/>
      <c r="EI1608" s="3"/>
      <c r="EJ1608" s="3"/>
      <c r="EK1608" s="3"/>
      <c r="EL1608" s="3"/>
      <c r="EM1608" s="3"/>
      <c r="EN1608" s="3"/>
      <c r="EO1608" s="3"/>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c r="FN1608" s="3"/>
      <c r="FO1608" s="3"/>
      <c r="FP1608" s="3"/>
      <c r="FQ1608" s="3"/>
      <c r="FR1608" s="3"/>
      <c r="FS1608" s="3"/>
      <c r="FT1608" s="3"/>
      <c r="FU1608" s="3"/>
    </row>
    <row r="1609" spans="1:177" ht="15" customHeight="1">
      <c r="A1609" s="1">
        <v>1608</v>
      </c>
      <c r="B1609" s="1">
        <v>-37.837170518014702</v>
      </c>
      <c r="C1609" s="1">
        <v>145.04581212844801</v>
      </c>
      <c r="D1609" s="1">
        <v>15</v>
      </c>
      <c r="E1609"/>
      <c r="F1609" s="1" t="s">
        <v>40</v>
      </c>
      <c r="G1609" s="1" t="s">
        <v>1844</v>
      </c>
      <c r="H1609" s="2" t="s">
        <v>1857</v>
      </c>
      <c r="I1609" s="4">
        <v>1</v>
      </c>
      <c r="J1609" s="4">
        <v>0</v>
      </c>
      <c r="K1609" s="4">
        <v>0</v>
      </c>
      <c r="L1609" s="4">
        <v>0</v>
      </c>
      <c r="M1609" s="5">
        <v>1</v>
      </c>
      <c r="N1609" s="5">
        <v>0</v>
      </c>
      <c r="O1609" s="5">
        <v>0</v>
      </c>
      <c r="P1609" s="5">
        <v>0</v>
      </c>
      <c r="Q1609" s="5">
        <v>0</v>
      </c>
      <c r="R1609" s="6">
        <v>0</v>
      </c>
      <c r="S1609" s="6">
        <v>0</v>
      </c>
      <c r="T1609" s="6">
        <v>1</v>
      </c>
      <c r="U1609" s="6">
        <v>1</v>
      </c>
      <c r="V1609" s="6">
        <v>1</v>
      </c>
      <c r="W1609" s="6">
        <v>0</v>
      </c>
      <c r="X1609" s="6">
        <v>0</v>
      </c>
      <c r="Y1609" s="7">
        <v>0</v>
      </c>
      <c r="Z1609" s="7">
        <v>0</v>
      </c>
      <c r="AA1609" s="8">
        <v>0</v>
      </c>
      <c r="AB1609" s="8">
        <v>0</v>
      </c>
      <c r="AC1609" s="8">
        <v>0</v>
      </c>
      <c r="AD1609" s="8">
        <v>0</v>
      </c>
      <c r="AE1609" s="8">
        <v>0</v>
      </c>
      <c r="AF1609" s="8">
        <v>0</v>
      </c>
      <c r="AK1609" s="9">
        <f>LEN(H1609)</f>
        <v>27</v>
      </c>
      <c r="AL1609" s="9">
        <f>SUM(R1609:X1609)</f>
        <v>3</v>
      </c>
      <c r="AM1609" s="3" t="b">
        <f>IF(R1609,1)</f>
        <v>0</v>
      </c>
      <c r="AN1609" s="3" t="b">
        <f>IF(S1609,1)</f>
        <v>0</v>
      </c>
      <c r="AO1609" s="3">
        <f>IF(T1609,1)</f>
        <v>1</v>
      </c>
      <c r="AP1609" s="3">
        <f>IF(U1609,1)</f>
        <v>1</v>
      </c>
      <c r="AQ1609" s="3">
        <f>IF(V1609,1)</f>
        <v>1</v>
      </c>
      <c r="AR1609" s="3" t="b">
        <f>IF(W1609,1)</f>
        <v>0</v>
      </c>
      <c r="AS1609" s="3" t="b">
        <f>IF(X1609,1)</f>
        <v>0</v>
      </c>
      <c r="AT1609" s="3">
        <f>SUM(AM1609:AS1609)</f>
        <v>3</v>
      </c>
      <c r="AU1609" s="10" t="b">
        <f>IF(R1609,1)</f>
        <v>0</v>
      </c>
      <c r="AV1609" s="10" t="b">
        <f>IF(S1609,2)</f>
        <v>0</v>
      </c>
      <c r="AW1609" s="10">
        <f>IF(T1609,3)</f>
        <v>3</v>
      </c>
      <c r="AX1609" s="10">
        <f>IF(U1609,4)</f>
        <v>4</v>
      </c>
      <c r="AY1609" s="10">
        <f>IF(V1609,5)</f>
        <v>5</v>
      </c>
      <c r="AZ1609" s="10" t="b">
        <f>IF(W1609,6)</f>
        <v>0</v>
      </c>
      <c r="BA1609" s="10" t="b">
        <f>IF(X1609,7)</f>
        <v>0</v>
      </c>
      <c r="BB1609" s="10">
        <f>MIN(AU1609:BA1609)</f>
        <v>3</v>
      </c>
      <c r="BC1609" s="10">
        <f>MAX(AU1609:BA1609)</f>
        <v>5</v>
      </c>
      <c r="BD1609" s="10">
        <f>IF(AT1609&gt;0,(1+(BC1609-AT1609))-BB1609,-1)</f>
        <v>0</v>
      </c>
      <c r="BE1609" s="44">
        <f>AL1609-AT1609</f>
        <v>0</v>
      </c>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c r="CM1609" s="3"/>
      <c r="CN1609" s="3"/>
      <c r="CO1609" s="3"/>
      <c r="CP1609" s="3"/>
      <c r="CQ1609" s="3"/>
      <c r="CR1609" s="3"/>
      <c r="CS1609" s="3"/>
      <c r="CT1609" s="3"/>
      <c r="CU1609" s="3"/>
      <c r="CV1609" s="3"/>
      <c r="CW1609" s="3"/>
      <c r="CX1609" s="3"/>
      <c r="CY1609" s="3"/>
      <c r="CZ1609" s="3"/>
      <c r="DA1609" s="3"/>
      <c r="DB1609" s="3"/>
      <c r="DC1609" s="3"/>
      <c r="DD1609" s="3"/>
      <c r="DE1609" s="3"/>
      <c r="DF1609" s="3"/>
      <c r="DG1609" s="3"/>
      <c r="DH1609" s="3"/>
      <c r="DI1609" s="3"/>
      <c r="DJ1609" s="3"/>
      <c r="DK1609" s="3"/>
      <c r="DL1609" s="3"/>
      <c r="DM1609" s="3"/>
      <c r="DN1609" s="3"/>
      <c r="DO1609" s="3"/>
      <c r="DP1609" s="3"/>
      <c r="DQ1609" s="3"/>
      <c r="DR1609" s="3"/>
      <c r="DS1609" s="3"/>
      <c r="DT1609" s="3"/>
      <c r="DU1609" s="3"/>
      <c r="DV1609" s="3"/>
      <c r="DW1609" s="3"/>
      <c r="DX1609" s="3"/>
      <c r="DY1609" s="3"/>
      <c r="DZ1609" s="3"/>
      <c r="EA1609" s="3"/>
      <c r="EB1609" s="3"/>
      <c r="EC1609" s="3"/>
      <c r="ED1609" s="3"/>
      <c r="EE1609" s="3"/>
      <c r="EF1609" s="3"/>
      <c r="EG1609" s="3"/>
      <c r="EH1609" s="3"/>
      <c r="EI1609" s="3"/>
      <c r="EJ1609" s="3"/>
      <c r="EK1609" s="3"/>
      <c r="EL1609" s="3"/>
      <c r="EM1609" s="3"/>
      <c r="EN1609" s="3"/>
      <c r="EO1609" s="3"/>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c r="FN1609" s="3"/>
      <c r="FO1609" s="3"/>
      <c r="FP1609" s="3"/>
      <c r="FQ1609" s="3"/>
      <c r="FR1609" s="3"/>
      <c r="FS1609" s="3"/>
      <c r="FT1609" s="3"/>
      <c r="FU1609" s="3"/>
    </row>
    <row r="1610" spans="1:177" ht="15" customHeight="1">
      <c r="A1610" s="1">
        <v>1609</v>
      </c>
      <c r="B1610" s="1">
        <v>-37.850134396713898</v>
      </c>
      <c r="C1610" s="1">
        <v>145.05693703737299</v>
      </c>
      <c r="D1610" s="1">
        <v>18</v>
      </c>
      <c r="E1610"/>
      <c r="F1610" s="1" t="s">
        <v>40</v>
      </c>
      <c r="G1610" s="1" t="s">
        <v>1844</v>
      </c>
      <c r="H1610" s="2" t="s">
        <v>1858</v>
      </c>
      <c r="I1610" s="4">
        <v>1</v>
      </c>
      <c r="J1610" s="4">
        <v>0</v>
      </c>
      <c r="K1610" s="4">
        <v>0</v>
      </c>
      <c r="L1610" s="4">
        <v>0</v>
      </c>
      <c r="M1610" s="5">
        <v>1</v>
      </c>
      <c r="N1610" s="5">
        <v>0</v>
      </c>
      <c r="O1610" s="5">
        <v>0</v>
      </c>
      <c r="P1610" s="5">
        <v>0</v>
      </c>
      <c r="Q1610" s="5">
        <v>0</v>
      </c>
      <c r="R1610" s="6">
        <v>0</v>
      </c>
      <c r="S1610" s="6">
        <v>0</v>
      </c>
      <c r="T1610" s="6">
        <v>0</v>
      </c>
      <c r="U1610" s="6">
        <v>1</v>
      </c>
      <c r="V1610" s="6">
        <v>0</v>
      </c>
      <c r="W1610" s="6">
        <v>1</v>
      </c>
      <c r="X1610" s="6">
        <v>2</v>
      </c>
      <c r="Y1610" s="7">
        <v>0</v>
      </c>
      <c r="Z1610" s="7">
        <v>0</v>
      </c>
      <c r="AA1610" s="8">
        <v>0</v>
      </c>
      <c r="AB1610" s="8">
        <v>0</v>
      </c>
      <c r="AC1610" s="8">
        <v>0</v>
      </c>
      <c r="AD1610" s="8">
        <v>0</v>
      </c>
      <c r="AE1610" s="8">
        <v>0</v>
      </c>
      <c r="AF1610" s="8">
        <v>0</v>
      </c>
      <c r="AK1610" s="9">
        <f>LEN(H1610)</f>
        <v>41</v>
      </c>
      <c r="AL1610" s="9">
        <f>SUM(R1610:X1610)</f>
        <v>4</v>
      </c>
      <c r="AM1610" s="3" t="b">
        <f>IF(R1610,1)</f>
        <v>0</v>
      </c>
      <c r="AN1610" s="3" t="b">
        <f>IF(S1610,1)</f>
        <v>0</v>
      </c>
      <c r="AO1610" s="3" t="b">
        <f>IF(T1610,1)</f>
        <v>0</v>
      </c>
      <c r="AP1610" s="3">
        <f>IF(U1610,1)</f>
        <v>1</v>
      </c>
      <c r="AQ1610" s="3" t="b">
        <f>IF(V1610,1)</f>
        <v>0</v>
      </c>
      <c r="AR1610" s="3">
        <f>IF(W1610,1)</f>
        <v>1</v>
      </c>
      <c r="AS1610" s="3">
        <f>IF(X1610,1)</f>
        <v>1</v>
      </c>
      <c r="AT1610" s="3">
        <f>SUM(AM1610:AS1610)</f>
        <v>3</v>
      </c>
      <c r="AU1610" s="10" t="b">
        <f>IF(R1610,1)</f>
        <v>0</v>
      </c>
      <c r="AV1610" s="10" t="b">
        <f>IF(S1610,2)</f>
        <v>0</v>
      </c>
      <c r="AW1610" s="10" t="b">
        <f>IF(T1610,3)</f>
        <v>0</v>
      </c>
      <c r="AX1610" s="10">
        <f>IF(U1610,4)</f>
        <v>4</v>
      </c>
      <c r="AY1610" s="10" t="b">
        <f>IF(V1610,5)</f>
        <v>0</v>
      </c>
      <c r="AZ1610" s="10">
        <f>IF(W1610,6)</f>
        <v>6</v>
      </c>
      <c r="BA1610" s="10">
        <f>IF(X1610,7)</f>
        <v>7</v>
      </c>
      <c r="BB1610" s="10">
        <f>MIN(AU1610:BA1610)</f>
        <v>4</v>
      </c>
      <c r="BC1610" s="10">
        <f>MAX(AU1610:BA1610)</f>
        <v>7</v>
      </c>
      <c r="BD1610" s="10">
        <f>IF(AT1610&gt;0,(1+(BC1610-AT1610))-BB1610,-1)</f>
        <v>1</v>
      </c>
      <c r="BE1610" s="44">
        <f>AL1610-AT1610</f>
        <v>1</v>
      </c>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c r="CQ1610" s="3"/>
      <c r="CR1610" s="3"/>
      <c r="CS1610" s="3"/>
      <c r="CT1610" s="3"/>
      <c r="CU1610" s="3"/>
      <c r="CV1610" s="3"/>
      <c r="CW1610" s="3"/>
      <c r="CX1610" s="3"/>
      <c r="CY1610" s="3"/>
      <c r="CZ1610" s="3"/>
      <c r="DA1610" s="3"/>
      <c r="DB1610" s="3"/>
      <c r="DC1610" s="3"/>
      <c r="DD1610" s="3"/>
      <c r="DE1610" s="3"/>
      <c r="DF1610" s="3"/>
      <c r="DG1610" s="3"/>
      <c r="DH1610" s="3"/>
      <c r="DI1610" s="3"/>
      <c r="DJ1610" s="3"/>
      <c r="DK1610" s="3"/>
      <c r="DL1610" s="3"/>
      <c r="DM1610" s="3"/>
      <c r="DN1610" s="3"/>
      <c r="DO1610" s="3"/>
      <c r="DP1610" s="3"/>
      <c r="DQ1610" s="3"/>
      <c r="DR1610" s="3"/>
      <c r="DS1610" s="3"/>
      <c r="DT1610" s="3"/>
      <c r="DU1610" s="3"/>
      <c r="DV1610" s="3"/>
      <c r="DW1610" s="3"/>
      <c r="DX1610" s="3"/>
      <c r="DY1610" s="3"/>
      <c r="DZ1610" s="3"/>
      <c r="EA1610" s="3"/>
      <c r="EB1610" s="3"/>
      <c r="EC1610" s="3"/>
      <c r="ED1610" s="3"/>
      <c r="EE1610" s="3"/>
      <c r="EF1610" s="3"/>
      <c r="EG1610" s="3"/>
      <c r="EH1610" s="3"/>
      <c r="EI1610" s="3"/>
      <c r="EJ1610" s="3"/>
      <c r="EK1610" s="3"/>
      <c r="EL1610" s="3"/>
      <c r="EM1610" s="3"/>
      <c r="EN1610" s="3"/>
      <c r="EO1610" s="3"/>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c r="FN1610" s="3"/>
      <c r="FO1610" s="3"/>
      <c r="FP1610" s="3"/>
      <c r="FQ1610" s="3"/>
      <c r="FR1610" s="3"/>
      <c r="FS1610" s="3"/>
      <c r="FT1610" s="3"/>
      <c r="FU1610" s="3"/>
    </row>
    <row r="1611" spans="1:177" ht="15" customHeight="1">
      <c r="A1611" s="1">
        <v>1610</v>
      </c>
      <c r="B1611" s="1">
        <v>-37.817900000000002</v>
      </c>
      <c r="C1611" s="1">
        <v>144.9684</v>
      </c>
      <c r="D1611" s="1">
        <v>15</v>
      </c>
      <c r="E1611"/>
      <c r="F1611" s="1" t="s">
        <v>40</v>
      </c>
      <c r="G1611" s="1" t="s">
        <v>1844</v>
      </c>
      <c r="H1611" s="2" t="s">
        <v>1859</v>
      </c>
      <c r="I1611" s="4">
        <v>1</v>
      </c>
      <c r="J1611" s="4">
        <v>0</v>
      </c>
      <c r="K1611" s="4">
        <v>0</v>
      </c>
      <c r="L1611" s="4">
        <v>0</v>
      </c>
      <c r="M1611" s="5">
        <v>1</v>
      </c>
      <c r="N1611" s="5">
        <v>0</v>
      </c>
      <c r="O1611" s="5">
        <v>0</v>
      </c>
      <c r="P1611" s="5">
        <v>0</v>
      </c>
      <c r="Q1611" s="5">
        <v>1</v>
      </c>
      <c r="R1611" s="6">
        <v>0</v>
      </c>
      <c r="S1611" s="6">
        <v>0</v>
      </c>
      <c r="T1611" s="6">
        <v>0</v>
      </c>
      <c r="U1611" s="6">
        <v>0</v>
      </c>
      <c r="V1611" s="6">
        <v>1</v>
      </c>
      <c r="W1611" s="6">
        <v>1</v>
      </c>
      <c r="X1611" s="6">
        <v>0</v>
      </c>
      <c r="Y1611" s="7">
        <v>0</v>
      </c>
      <c r="Z1611" s="7">
        <v>0</v>
      </c>
      <c r="AA1611" s="8">
        <v>0</v>
      </c>
      <c r="AB1611" s="8">
        <v>0</v>
      </c>
      <c r="AC1611" s="8">
        <v>0</v>
      </c>
      <c r="AD1611" s="8">
        <v>0</v>
      </c>
      <c r="AE1611" s="8">
        <v>0</v>
      </c>
      <c r="AF1611" s="8">
        <v>0</v>
      </c>
      <c r="AK1611" s="9">
        <f>LEN(H1611)</f>
        <v>13</v>
      </c>
      <c r="AL1611" s="9">
        <f>SUM(R1611:X1611)</f>
        <v>2</v>
      </c>
      <c r="AM1611" s="3" t="b">
        <f>IF(R1611,1)</f>
        <v>0</v>
      </c>
      <c r="AN1611" s="3" t="b">
        <f>IF(S1611,1)</f>
        <v>0</v>
      </c>
      <c r="AO1611" s="3" t="b">
        <f>IF(T1611,1)</f>
        <v>0</v>
      </c>
      <c r="AP1611" s="3" t="b">
        <f>IF(U1611,1)</f>
        <v>0</v>
      </c>
      <c r="AQ1611" s="3">
        <f>IF(V1611,1)</f>
        <v>1</v>
      </c>
      <c r="AR1611" s="3">
        <f>IF(W1611,1)</f>
        <v>1</v>
      </c>
      <c r="AS1611" s="3" t="b">
        <f>IF(X1611,1)</f>
        <v>0</v>
      </c>
      <c r="AT1611" s="3">
        <f>SUM(AM1611:AS1611)</f>
        <v>2</v>
      </c>
      <c r="AU1611" s="10" t="b">
        <f>IF(R1611,1)</f>
        <v>0</v>
      </c>
      <c r="AV1611" s="10" t="b">
        <f>IF(S1611,2)</f>
        <v>0</v>
      </c>
      <c r="AW1611" s="10" t="b">
        <f>IF(T1611,3)</f>
        <v>0</v>
      </c>
      <c r="AX1611" s="10" t="b">
        <f>IF(U1611,4)</f>
        <v>0</v>
      </c>
      <c r="AY1611" s="10">
        <f>IF(V1611,5)</f>
        <v>5</v>
      </c>
      <c r="AZ1611" s="10">
        <f>IF(W1611,6)</f>
        <v>6</v>
      </c>
      <c r="BA1611" s="10" t="b">
        <f>IF(X1611,7)</f>
        <v>0</v>
      </c>
      <c r="BB1611" s="10">
        <f>MIN(AU1611:BA1611)</f>
        <v>5</v>
      </c>
      <c r="BC1611" s="10">
        <f>MAX(AU1611:BA1611)</f>
        <v>6</v>
      </c>
      <c r="BD1611" s="10">
        <f>IF(AT1611&gt;0,(1+(BC1611-AT1611))-BB1611,-1)</f>
        <v>0</v>
      </c>
      <c r="BE1611" s="44">
        <f>AL1611-AT1611</f>
        <v>0</v>
      </c>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c r="CQ1611" s="3"/>
      <c r="CR1611" s="3"/>
      <c r="CS1611" s="3"/>
      <c r="CT1611" s="3"/>
      <c r="CU1611" s="3"/>
      <c r="CV1611" s="3"/>
      <c r="CW1611" s="3"/>
      <c r="CX1611" s="3"/>
      <c r="CY1611" s="3"/>
      <c r="CZ1611" s="3"/>
      <c r="DA1611" s="3"/>
      <c r="DB1611" s="3"/>
      <c r="DC1611" s="3"/>
      <c r="DD1611" s="3"/>
      <c r="DE1611" s="3"/>
      <c r="DF1611" s="3"/>
      <c r="DG1611" s="3"/>
      <c r="DH1611" s="3"/>
      <c r="DI1611" s="3"/>
      <c r="DJ1611" s="3"/>
      <c r="DK1611" s="3"/>
      <c r="DL1611" s="3"/>
      <c r="DM1611" s="3"/>
      <c r="DN1611" s="3"/>
      <c r="DO1611" s="3"/>
      <c r="DP1611" s="3"/>
      <c r="DQ1611" s="3"/>
      <c r="DR1611" s="3"/>
      <c r="DS1611" s="3"/>
      <c r="DT1611" s="3"/>
      <c r="DU1611" s="3"/>
      <c r="DV1611" s="3"/>
      <c r="DW1611" s="3"/>
      <c r="DX1611" s="3"/>
      <c r="DY1611" s="3"/>
      <c r="DZ1611" s="3"/>
      <c r="EA1611" s="3"/>
      <c r="EB1611" s="3"/>
      <c r="EC1611" s="3"/>
      <c r="ED1611" s="3"/>
      <c r="EE1611" s="3"/>
      <c r="EF1611" s="3"/>
      <c r="EG1611" s="3"/>
      <c r="EH1611" s="3"/>
      <c r="EI1611" s="3"/>
      <c r="EJ1611" s="3"/>
      <c r="EK1611" s="3"/>
      <c r="EL1611" s="3"/>
      <c r="EM1611" s="3"/>
      <c r="EN1611" s="3"/>
      <c r="EO1611" s="3"/>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c r="FN1611" s="3"/>
      <c r="FO1611" s="3"/>
      <c r="FP1611" s="3"/>
      <c r="FQ1611" s="3"/>
      <c r="FR1611" s="3"/>
      <c r="FS1611" s="3"/>
      <c r="FT1611" s="3"/>
      <c r="FU1611" s="3"/>
    </row>
    <row r="1612" spans="1:177" ht="15" customHeight="1">
      <c r="A1612" s="1">
        <v>1611</v>
      </c>
      <c r="B1612" s="1">
        <v>-37.936358504458802</v>
      </c>
      <c r="C1612" s="1">
        <v>145.003504751587</v>
      </c>
      <c r="D1612" s="1">
        <v>15</v>
      </c>
      <c r="E1612"/>
      <c r="F1612" s="1" t="s">
        <v>40</v>
      </c>
      <c r="G1612" s="1" t="s">
        <v>1844</v>
      </c>
      <c r="H1612" s="2" t="s">
        <v>1860</v>
      </c>
      <c r="I1612" s="4">
        <v>1</v>
      </c>
      <c r="J1612" s="4">
        <v>0</v>
      </c>
      <c r="K1612" s="4">
        <v>0</v>
      </c>
      <c r="L1612" s="4">
        <v>0</v>
      </c>
      <c r="M1612" s="5">
        <v>1</v>
      </c>
      <c r="N1612" s="5">
        <v>0</v>
      </c>
      <c r="O1612" s="5">
        <v>0</v>
      </c>
      <c r="P1612" s="5">
        <v>0</v>
      </c>
      <c r="Q1612" s="5">
        <v>0</v>
      </c>
      <c r="R1612" s="6">
        <v>0</v>
      </c>
      <c r="S1612" s="6">
        <v>0</v>
      </c>
      <c r="T1612" s="6">
        <v>0</v>
      </c>
      <c r="U1612" s="6">
        <v>1</v>
      </c>
      <c r="V1612" s="6">
        <v>2</v>
      </c>
      <c r="W1612" s="6">
        <v>0</v>
      </c>
      <c r="X1612" s="6">
        <v>1</v>
      </c>
      <c r="Y1612" s="7">
        <v>0</v>
      </c>
      <c r="Z1612" s="7">
        <v>0</v>
      </c>
      <c r="AA1612" s="8">
        <v>0</v>
      </c>
      <c r="AB1612" s="8">
        <v>0</v>
      </c>
      <c r="AC1612" s="8">
        <v>0</v>
      </c>
      <c r="AD1612" s="8">
        <v>0</v>
      </c>
      <c r="AE1612" s="8">
        <v>0</v>
      </c>
      <c r="AF1612" s="8">
        <v>0</v>
      </c>
      <c r="AK1612" s="9">
        <f>LEN(H1612)</f>
        <v>42</v>
      </c>
      <c r="AL1612" s="9">
        <f>SUM(R1612:X1612)</f>
        <v>4</v>
      </c>
      <c r="AM1612" s="3" t="b">
        <f>IF(R1612,1)</f>
        <v>0</v>
      </c>
      <c r="AN1612" s="3" t="b">
        <f>IF(S1612,1)</f>
        <v>0</v>
      </c>
      <c r="AO1612" s="3" t="b">
        <f>IF(T1612,1)</f>
        <v>0</v>
      </c>
      <c r="AP1612" s="3">
        <f>IF(U1612,1)</f>
        <v>1</v>
      </c>
      <c r="AQ1612" s="3">
        <f>IF(V1612,1)</f>
        <v>1</v>
      </c>
      <c r="AR1612" s="3" t="b">
        <f>IF(W1612,1)</f>
        <v>0</v>
      </c>
      <c r="AS1612" s="3">
        <f>IF(X1612,1)</f>
        <v>1</v>
      </c>
      <c r="AT1612" s="3">
        <f>SUM(AM1612:AS1612)</f>
        <v>3</v>
      </c>
      <c r="AU1612" s="10" t="b">
        <f>IF(R1612,1)</f>
        <v>0</v>
      </c>
      <c r="AV1612" s="10" t="b">
        <f>IF(S1612,2)</f>
        <v>0</v>
      </c>
      <c r="AW1612" s="10" t="b">
        <f>IF(T1612,3)</f>
        <v>0</v>
      </c>
      <c r="AX1612" s="10">
        <f>IF(U1612,4)</f>
        <v>4</v>
      </c>
      <c r="AY1612" s="10">
        <f>IF(V1612,5)</f>
        <v>5</v>
      </c>
      <c r="AZ1612" s="10" t="b">
        <f>IF(W1612,6)</f>
        <v>0</v>
      </c>
      <c r="BA1612" s="10">
        <f>IF(X1612,7)</f>
        <v>7</v>
      </c>
      <c r="BB1612" s="10">
        <f>MIN(AU1612:BA1612)</f>
        <v>4</v>
      </c>
      <c r="BC1612" s="10">
        <f>MAX(AU1612:BA1612)</f>
        <v>7</v>
      </c>
      <c r="BD1612" s="10">
        <f>IF(AT1612&gt;0,(1+(BC1612-AT1612))-BB1612,-1)</f>
        <v>1</v>
      </c>
      <c r="BE1612" s="44">
        <f>AL1612-AT1612</f>
        <v>1</v>
      </c>
      <c r="BF1612" s="3">
        <v>1</v>
      </c>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c r="CM1612" s="3"/>
      <c r="CN1612" s="3"/>
      <c r="CO1612" s="3"/>
      <c r="CP1612" s="3"/>
      <c r="CQ1612" s="3"/>
      <c r="CR1612" s="3"/>
      <c r="CS1612" s="3"/>
      <c r="CT1612" s="3"/>
      <c r="CU1612" s="3"/>
      <c r="CV1612" s="3"/>
      <c r="CW1612" s="3"/>
      <c r="CX1612" s="3"/>
      <c r="CY1612" s="3"/>
      <c r="CZ1612" s="3"/>
      <c r="DA1612" s="3"/>
      <c r="DB1612" s="3"/>
      <c r="DC1612" s="3"/>
      <c r="DD1612" s="3"/>
      <c r="DE1612" s="3"/>
      <c r="DF1612" s="3"/>
      <c r="DG1612" s="3"/>
      <c r="DH1612" s="3"/>
      <c r="DI1612" s="3"/>
      <c r="DJ1612" s="3"/>
      <c r="DK1612" s="3"/>
      <c r="DL1612" s="3"/>
      <c r="DM1612" s="3"/>
      <c r="DN1612" s="3"/>
      <c r="DO1612" s="3"/>
      <c r="DP1612" s="3"/>
      <c r="DQ1612" s="3"/>
      <c r="DR1612" s="3"/>
      <c r="DS1612" s="3"/>
      <c r="DT1612" s="3"/>
      <c r="DU1612" s="3"/>
      <c r="DV1612" s="3"/>
      <c r="DW1612" s="3"/>
      <c r="DX1612" s="3"/>
      <c r="DY1612" s="3"/>
      <c r="DZ1612" s="3"/>
      <c r="EA1612" s="3"/>
      <c r="EB1612" s="3"/>
      <c r="EC1612" s="3"/>
      <c r="ED1612" s="3"/>
      <c r="EE1612" s="3"/>
      <c r="EF1612" s="3"/>
      <c r="EG1612" s="3"/>
      <c r="EH1612" s="3"/>
      <c r="EI1612" s="3"/>
      <c r="EJ1612" s="3"/>
      <c r="EK1612" s="3"/>
      <c r="EL1612" s="3"/>
      <c r="EM1612" s="3"/>
      <c r="EN1612" s="3"/>
      <c r="EO1612" s="3"/>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c r="FN1612" s="3"/>
      <c r="FO1612" s="3"/>
      <c r="FP1612" s="3"/>
      <c r="FQ1612" s="3"/>
      <c r="FR1612" s="3"/>
      <c r="FS1612" s="3"/>
      <c r="FT1612" s="3"/>
      <c r="FU1612" s="3"/>
    </row>
    <row r="1613" spans="1:177" ht="15" customHeight="1">
      <c r="A1613" s="1">
        <v>1612</v>
      </c>
      <c r="B1613" s="1">
        <v>-37.936629280595803</v>
      </c>
      <c r="C1613" s="1">
        <v>145.00346183624299</v>
      </c>
      <c r="D1613" s="1">
        <v>15</v>
      </c>
      <c r="E1613"/>
      <c r="F1613" s="1" t="s">
        <v>40</v>
      </c>
      <c r="G1613" s="1" t="s">
        <v>1844</v>
      </c>
      <c r="H1613" s="2" t="s">
        <v>1861</v>
      </c>
      <c r="I1613" s="4">
        <v>1</v>
      </c>
      <c r="J1613" s="4">
        <v>0</v>
      </c>
      <c r="K1613" s="4">
        <v>0</v>
      </c>
      <c r="L1613" s="4">
        <v>0</v>
      </c>
      <c r="M1613" s="5">
        <v>1</v>
      </c>
      <c r="N1613" s="5">
        <v>0</v>
      </c>
      <c r="O1613" s="5">
        <v>0</v>
      </c>
      <c r="P1613" s="5">
        <v>0</v>
      </c>
      <c r="Q1613" s="5">
        <v>0</v>
      </c>
      <c r="R1613" s="6">
        <v>0</v>
      </c>
      <c r="S1613" s="6">
        <v>0</v>
      </c>
      <c r="T1613" s="6">
        <v>0</v>
      </c>
      <c r="U1613" s="6">
        <v>1</v>
      </c>
      <c r="V1613" s="6">
        <v>1</v>
      </c>
      <c r="W1613" s="6">
        <v>1</v>
      </c>
      <c r="X1613" s="6">
        <v>1</v>
      </c>
      <c r="Y1613" s="7">
        <v>0</v>
      </c>
      <c r="Z1613" s="7">
        <v>0</v>
      </c>
      <c r="AA1613" s="8">
        <v>0</v>
      </c>
      <c r="AB1613" s="8">
        <v>0</v>
      </c>
      <c r="AC1613" s="8">
        <v>0</v>
      </c>
      <c r="AD1613" s="8">
        <v>0</v>
      </c>
      <c r="AE1613" s="8">
        <v>0</v>
      </c>
      <c r="AF1613" s="8">
        <v>0</v>
      </c>
      <c r="AK1613" s="9">
        <f>LEN(H1613)</f>
        <v>39</v>
      </c>
      <c r="AL1613" s="9">
        <f>SUM(R1613:X1613)</f>
        <v>4</v>
      </c>
      <c r="AM1613" s="3" t="b">
        <f>IF(R1613,1)</f>
        <v>0</v>
      </c>
      <c r="AN1613" s="3" t="b">
        <f>IF(S1613,1)</f>
        <v>0</v>
      </c>
      <c r="AO1613" s="3" t="b">
        <f>IF(T1613,1)</f>
        <v>0</v>
      </c>
      <c r="AP1613" s="3">
        <f>IF(U1613,1)</f>
        <v>1</v>
      </c>
      <c r="AQ1613" s="3">
        <f>IF(V1613,1)</f>
        <v>1</v>
      </c>
      <c r="AR1613" s="3">
        <f>IF(W1613,1)</f>
        <v>1</v>
      </c>
      <c r="AS1613" s="3">
        <f>IF(X1613,1)</f>
        <v>1</v>
      </c>
      <c r="AT1613" s="3">
        <f>SUM(AM1613:AS1613)</f>
        <v>4</v>
      </c>
      <c r="AU1613" s="10" t="b">
        <f>IF(R1613,1)</f>
        <v>0</v>
      </c>
      <c r="AV1613" s="10" t="b">
        <f>IF(S1613,2)</f>
        <v>0</v>
      </c>
      <c r="AW1613" s="10" t="b">
        <f>IF(T1613,3)</f>
        <v>0</v>
      </c>
      <c r="AX1613" s="10">
        <f>IF(U1613,4)</f>
        <v>4</v>
      </c>
      <c r="AY1613" s="10">
        <f>IF(V1613,5)</f>
        <v>5</v>
      </c>
      <c r="AZ1613" s="10">
        <f>IF(W1613,6)</f>
        <v>6</v>
      </c>
      <c r="BA1613" s="10">
        <f>IF(X1613,7)</f>
        <v>7</v>
      </c>
      <c r="BB1613" s="10">
        <f>MIN(AU1613:BA1613)</f>
        <v>4</v>
      </c>
      <c r="BC1613" s="10">
        <f>MAX(AU1613:BA1613)</f>
        <v>7</v>
      </c>
      <c r="BD1613" s="10">
        <f>IF(AT1613&gt;0,(1+(BC1613-AT1613))-BB1613,-1)</f>
        <v>0</v>
      </c>
      <c r="BE1613" s="44">
        <f>AL1613-AT1613</f>
        <v>0</v>
      </c>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c r="CQ1613" s="3"/>
      <c r="CR1613" s="3"/>
      <c r="CS1613" s="3"/>
      <c r="CT1613" s="3"/>
      <c r="CU1613" s="3"/>
      <c r="CV1613" s="3"/>
      <c r="CW1613" s="3"/>
      <c r="CX1613" s="3"/>
      <c r="CY1613" s="3"/>
      <c r="CZ1613" s="3"/>
      <c r="DA1613" s="3"/>
      <c r="DB1613" s="3"/>
      <c r="DC1613" s="3"/>
      <c r="DD1613" s="3"/>
      <c r="DE1613" s="3"/>
      <c r="DF1613" s="3"/>
      <c r="DG1613" s="3"/>
      <c r="DH1613" s="3"/>
      <c r="DI1613" s="3"/>
      <c r="DJ1613" s="3"/>
      <c r="DK1613" s="3"/>
      <c r="DL1613" s="3"/>
      <c r="DM1613" s="3"/>
      <c r="DN1613" s="3"/>
      <c r="DO1613" s="3"/>
      <c r="DP1613" s="3"/>
      <c r="DQ1613" s="3"/>
      <c r="DR1613" s="3"/>
      <c r="DS1613" s="3"/>
      <c r="DT1613" s="3"/>
      <c r="DU1613" s="3"/>
      <c r="DV1613" s="3"/>
      <c r="DW1613" s="3"/>
      <c r="DX1613" s="3"/>
      <c r="DY1613" s="3"/>
      <c r="DZ1613" s="3"/>
      <c r="EA1613" s="3"/>
      <c r="EB1613" s="3"/>
      <c r="EC1613" s="3"/>
      <c r="ED1613" s="3"/>
      <c r="EE1613" s="3"/>
      <c r="EF1613" s="3"/>
      <c r="EG1613" s="3"/>
      <c r="EH1613" s="3"/>
      <c r="EI1613" s="3"/>
      <c r="EJ1613" s="3"/>
      <c r="EK1613" s="3"/>
      <c r="EL1613" s="3"/>
      <c r="EM1613" s="3"/>
      <c r="EN1613" s="3"/>
      <c r="EO1613" s="3"/>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c r="FN1613" s="3"/>
      <c r="FO1613" s="3"/>
      <c r="FP1613" s="3"/>
      <c r="FQ1613" s="3"/>
      <c r="FR1613" s="3"/>
      <c r="FS1613" s="3"/>
      <c r="FT1613" s="3"/>
      <c r="FU1613" s="3"/>
    </row>
    <row r="1614" spans="1:177" ht="15" customHeight="1">
      <c r="A1614" s="1">
        <v>1613</v>
      </c>
      <c r="B1614" s="1">
        <v>-37.9076844378461</v>
      </c>
      <c r="C1614" s="1">
        <v>145.34272909011801</v>
      </c>
      <c r="D1614" s="1">
        <v>14</v>
      </c>
      <c r="E1614"/>
      <c r="F1614" s="1" t="s">
        <v>40</v>
      </c>
      <c r="G1614" s="1" t="s">
        <v>1844</v>
      </c>
      <c r="H1614" s="2" t="s">
        <v>1862</v>
      </c>
      <c r="I1614" s="4">
        <v>1</v>
      </c>
      <c r="J1614" s="4">
        <v>0</v>
      </c>
      <c r="K1614" s="4">
        <v>0</v>
      </c>
      <c r="L1614" s="4">
        <v>0</v>
      </c>
      <c r="M1614" s="5">
        <v>1</v>
      </c>
      <c r="N1614" s="5">
        <v>0</v>
      </c>
      <c r="O1614" s="5">
        <v>1</v>
      </c>
      <c r="P1614" s="5">
        <v>1</v>
      </c>
      <c r="Q1614" s="5">
        <v>0</v>
      </c>
      <c r="R1614" s="6">
        <v>0</v>
      </c>
      <c r="S1614" s="6">
        <v>1</v>
      </c>
      <c r="T1614" s="6">
        <v>2</v>
      </c>
      <c r="U1614" s="6">
        <v>1</v>
      </c>
      <c r="V1614" s="6">
        <v>1</v>
      </c>
      <c r="W1614" s="6">
        <v>0</v>
      </c>
      <c r="X1614" s="6">
        <v>0</v>
      </c>
      <c r="Y1614" s="7">
        <v>1</v>
      </c>
      <c r="Z1614" s="7">
        <v>0</v>
      </c>
      <c r="AA1614" s="8">
        <v>0</v>
      </c>
      <c r="AB1614" s="8">
        <v>0</v>
      </c>
      <c r="AC1614" s="8">
        <v>1</v>
      </c>
      <c r="AD1614" s="8">
        <v>0</v>
      </c>
      <c r="AE1614" s="8">
        <v>0</v>
      </c>
      <c r="AF1614" s="8">
        <v>1</v>
      </c>
      <c r="AI1614" s="9" t="s">
        <v>1863</v>
      </c>
      <c r="AK1614" s="9">
        <f>LEN(H1614)</f>
        <v>107</v>
      </c>
      <c r="AL1614" s="9">
        <f>SUM(R1614:X1614)</f>
        <v>5</v>
      </c>
      <c r="AM1614" s="3" t="b">
        <f>IF(R1614,1)</f>
        <v>0</v>
      </c>
      <c r="AN1614" s="3">
        <f>IF(S1614,1)</f>
        <v>1</v>
      </c>
      <c r="AO1614" s="3">
        <f>IF(T1614,1)</f>
        <v>1</v>
      </c>
      <c r="AP1614" s="3">
        <f>IF(U1614,1)</f>
        <v>1</v>
      </c>
      <c r="AQ1614" s="3">
        <f>IF(V1614,1)</f>
        <v>1</v>
      </c>
      <c r="AR1614" s="3" t="b">
        <f>IF(W1614,1)</f>
        <v>0</v>
      </c>
      <c r="AS1614" s="3" t="b">
        <f>IF(X1614,1)</f>
        <v>0</v>
      </c>
      <c r="AT1614" s="3">
        <f>SUM(AM1614:AS1614)</f>
        <v>4</v>
      </c>
      <c r="AU1614" s="10" t="b">
        <f>IF(R1614,1)</f>
        <v>0</v>
      </c>
      <c r="AV1614" s="10">
        <f>IF(S1614,2)</f>
        <v>2</v>
      </c>
      <c r="AW1614" s="10">
        <f>IF(T1614,3)</f>
        <v>3</v>
      </c>
      <c r="AX1614" s="10">
        <f>IF(U1614,4)</f>
        <v>4</v>
      </c>
      <c r="AY1614" s="10">
        <f>IF(V1614,5)</f>
        <v>5</v>
      </c>
      <c r="AZ1614" s="10" t="b">
        <f>IF(W1614,6)</f>
        <v>0</v>
      </c>
      <c r="BA1614" s="10" t="b">
        <f>IF(X1614,7)</f>
        <v>0</v>
      </c>
      <c r="BB1614" s="10">
        <f>MIN(AU1614:BA1614)</f>
        <v>2</v>
      </c>
      <c r="BC1614" s="10">
        <f>MAX(AU1614:BA1614)</f>
        <v>5</v>
      </c>
      <c r="BD1614" s="10">
        <f>IF(AT1614&gt;0,(1+(BC1614-AT1614))-BB1614,-1)</f>
        <v>0</v>
      </c>
      <c r="BE1614" s="44">
        <f>AL1614-AT1614</f>
        <v>1</v>
      </c>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c r="CQ1614" s="3"/>
      <c r="CR1614" s="3"/>
      <c r="CS1614" s="3"/>
      <c r="CT1614" s="3"/>
      <c r="CU1614" s="3"/>
      <c r="CV1614" s="3"/>
      <c r="CW1614" s="3"/>
      <c r="CX1614" s="3"/>
      <c r="CY1614" s="3"/>
      <c r="CZ1614" s="3"/>
      <c r="DA1614" s="3"/>
      <c r="DB1614" s="3"/>
      <c r="DC1614" s="3"/>
      <c r="DD1614" s="3"/>
      <c r="DE1614" s="3"/>
      <c r="DF1614" s="3"/>
      <c r="DG1614" s="3"/>
      <c r="DH1614" s="3"/>
      <c r="DI1614" s="3"/>
      <c r="DJ1614" s="3"/>
      <c r="DK1614" s="3"/>
      <c r="DL1614" s="3"/>
      <c r="DM1614" s="3"/>
      <c r="DN1614" s="3"/>
      <c r="DO1614" s="3"/>
      <c r="DP1614" s="3"/>
      <c r="DQ1614" s="3"/>
      <c r="DR1614" s="3"/>
      <c r="DS1614" s="3"/>
      <c r="DT1614" s="3"/>
      <c r="DU1614" s="3"/>
      <c r="DV1614" s="3"/>
      <c r="DW1614" s="3"/>
      <c r="DX1614" s="3"/>
      <c r="DY1614" s="3"/>
      <c r="DZ1614" s="3"/>
      <c r="EA1614" s="3"/>
      <c r="EB1614" s="3"/>
      <c r="EC1614" s="3"/>
      <c r="ED1614" s="3"/>
      <c r="EE1614" s="3"/>
      <c r="EF1614" s="3"/>
      <c r="EG1614" s="3"/>
      <c r="EH1614" s="3"/>
      <c r="EI1614" s="3"/>
      <c r="EJ1614" s="3"/>
      <c r="EK1614" s="3"/>
      <c r="EL1614" s="3"/>
      <c r="EM1614" s="3"/>
      <c r="EN1614" s="3"/>
      <c r="EO1614" s="3"/>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c r="FN1614" s="3"/>
      <c r="FO1614" s="3"/>
      <c r="FP1614" s="3"/>
      <c r="FQ1614" s="3"/>
      <c r="FR1614" s="3"/>
      <c r="FS1614" s="3"/>
      <c r="FT1614" s="3"/>
      <c r="FU1614" s="3"/>
    </row>
    <row r="1615" spans="1:177" ht="15" customHeight="1">
      <c r="A1615" s="1">
        <v>1614</v>
      </c>
      <c r="B1615" s="1">
        <v>-37.817900000000002</v>
      </c>
      <c r="C1615" s="1">
        <v>144.9684</v>
      </c>
      <c r="D1615" s="1">
        <v>15</v>
      </c>
      <c r="E1615"/>
      <c r="F1615" s="1" t="s">
        <v>40</v>
      </c>
      <c r="G1615" s="1" t="s">
        <v>1844</v>
      </c>
      <c r="H1615" s="2" t="s">
        <v>1864</v>
      </c>
      <c r="I1615" s="4">
        <v>1</v>
      </c>
      <c r="J1615" s="4">
        <v>0</v>
      </c>
      <c r="K1615" s="4">
        <v>0</v>
      </c>
      <c r="L1615" s="4">
        <v>0</v>
      </c>
      <c r="M1615" s="5">
        <v>1</v>
      </c>
      <c r="N1615" s="5">
        <v>0</v>
      </c>
      <c r="O1615" s="5">
        <v>0</v>
      </c>
      <c r="P1615" s="5">
        <v>0</v>
      </c>
      <c r="Q1615" s="5">
        <v>1</v>
      </c>
      <c r="R1615" s="6">
        <v>0</v>
      </c>
      <c r="S1615" s="6">
        <v>0</v>
      </c>
      <c r="T1615" s="6">
        <v>2</v>
      </c>
      <c r="U1615" s="6">
        <v>1</v>
      </c>
      <c r="V1615" s="6">
        <v>0</v>
      </c>
      <c r="W1615" s="6">
        <v>0</v>
      </c>
      <c r="X1615" s="6">
        <v>0</v>
      </c>
      <c r="Y1615" s="7">
        <v>0</v>
      </c>
      <c r="Z1615" s="7">
        <v>0</v>
      </c>
      <c r="AA1615" s="8">
        <v>0</v>
      </c>
      <c r="AB1615" s="8">
        <v>0</v>
      </c>
      <c r="AC1615" s="8">
        <v>0</v>
      </c>
      <c r="AD1615" s="8">
        <v>0</v>
      </c>
      <c r="AE1615" s="8">
        <v>0</v>
      </c>
      <c r="AF1615" s="8">
        <v>0</v>
      </c>
      <c r="AK1615" s="9">
        <f>LEN(H1615)</f>
        <v>55</v>
      </c>
      <c r="AL1615" s="9">
        <f>SUM(R1615:X1615)</f>
        <v>3</v>
      </c>
      <c r="AM1615" s="3" t="b">
        <f>IF(R1615,1)</f>
        <v>0</v>
      </c>
      <c r="AN1615" s="3" t="b">
        <f>IF(S1615,1)</f>
        <v>0</v>
      </c>
      <c r="AO1615" s="3">
        <f>IF(T1615,1)</f>
        <v>1</v>
      </c>
      <c r="AP1615" s="3">
        <f>IF(U1615,1)</f>
        <v>1</v>
      </c>
      <c r="AQ1615" s="3" t="b">
        <f>IF(V1615,1)</f>
        <v>0</v>
      </c>
      <c r="AR1615" s="3" t="b">
        <f>IF(W1615,1)</f>
        <v>0</v>
      </c>
      <c r="AS1615" s="3" t="b">
        <f>IF(X1615,1)</f>
        <v>0</v>
      </c>
      <c r="AT1615" s="3">
        <f>SUM(AM1615:AS1615)</f>
        <v>2</v>
      </c>
      <c r="AU1615" s="10" t="b">
        <f>IF(R1615,1)</f>
        <v>0</v>
      </c>
      <c r="AV1615" s="10" t="b">
        <f>IF(S1615,2)</f>
        <v>0</v>
      </c>
      <c r="AW1615" s="10">
        <f>IF(T1615,3)</f>
        <v>3</v>
      </c>
      <c r="AX1615" s="10">
        <f>IF(U1615,4)</f>
        <v>4</v>
      </c>
      <c r="AY1615" s="10" t="b">
        <f>IF(V1615,5)</f>
        <v>0</v>
      </c>
      <c r="AZ1615" s="10" t="b">
        <f>IF(W1615,6)</f>
        <v>0</v>
      </c>
      <c r="BA1615" s="10" t="b">
        <f>IF(X1615,7)</f>
        <v>0</v>
      </c>
      <c r="BB1615" s="10">
        <f>MIN(AU1615:BA1615)</f>
        <v>3</v>
      </c>
      <c r="BC1615" s="10">
        <f>MAX(AU1615:BA1615)</f>
        <v>4</v>
      </c>
      <c r="BD1615" s="10">
        <f>IF(AT1615&gt;0,(1+(BC1615-AT1615))-BB1615,-1)</f>
        <v>0</v>
      </c>
      <c r="BE1615" s="44">
        <f>AL1615-AT1615</f>
        <v>1</v>
      </c>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c r="CU1615" s="3"/>
      <c r="CV1615" s="3"/>
      <c r="CW1615" s="3"/>
      <c r="CX1615" s="3"/>
      <c r="CY1615" s="3"/>
      <c r="CZ1615" s="3"/>
      <c r="DA1615" s="3"/>
      <c r="DB1615" s="3"/>
      <c r="DC1615" s="3"/>
      <c r="DD1615" s="3"/>
      <c r="DE1615" s="3"/>
      <c r="DF1615" s="3"/>
      <c r="DG1615" s="3"/>
      <c r="DH1615" s="3"/>
      <c r="DI1615" s="3"/>
      <c r="DJ1615" s="3"/>
      <c r="DK1615" s="3"/>
      <c r="DL1615" s="3"/>
      <c r="DM1615" s="3"/>
      <c r="DN1615" s="3"/>
      <c r="DO1615" s="3"/>
      <c r="DP1615" s="3"/>
      <c r="DQ1615" s="3"/>
      <c r="DR1615" s="3"/>
      <c r="DS1615" s="3"/>
      <c r="DT1615" s="3"/>
      <c r="DU1615" s="3"/>
      <c r="DV1615" s="3"/>
      <c r="DW1615" s="3"/>
      <c r="DX1615" s="3"/>
      <c r="DY1615" s="3"/>
      <c r="DZ1615" s="3"/>
      <c r="EA1615" s="3"/>
      <c r="EB1615" s="3"/>
      <c r="EC1615" s="3"/>
      <c r="ED1615" s="3"/>
      <c r="EE1615" s="3"/>
      <c r="EF1615" s="3"/>
      <c r="EG1615" s="3"/>
      <c r="EH1615" s="3"/>
      <c r="EI1615" s="3"/>
      <c r="EJ1615" s="3"/>
      <c r="EK1615" s="3"/>
      <c r="EL1615" s="3"/>
      <c r="EM1615" s="3"/>
      <c r="EN1615" s="3"/>
      <c r="EO1615" s="3"/>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c r="FN1615" s="3"/>
      <c r="FO1615" s="3"/>
      <c r="FP1615" s="3"/>
      <c r="FQ1615" s="3"/>
      <c r="FR1615" s="3"/>
      <c r="FS1615" s="3"/>
      <c r="FT1615" s="3"/>
      <c r="FU1615" s="3"/>
    </row>
    <row r="1616" spans="1:177" ht="15" customHeight="1">
      <c r="A1616" s="1">
        <v>1615</v>
      </c>
      <c r="B1616" s="1">
        <v>-37.7931816293558</v>
      </c>
      <c r="C1616" s="1">
        <v>144.96099710311901</v>
      </c>
      <c r="D1616" s="1">
        <v>15</v>
      </c>
      <c r="E1616"/>
      <c r="F1616" s="1" t="s">
        <v>40</v>
      </c>
      <c r="G1616" s="1" t="s">
        <v>1844</v>
      </c>
      <c r="H1616" s="2" t="s">
        <v>1865</v>
      </c>
      <c r="I1616" s="4">
        <v>1</v>
      </c>
      <c r="J1616" s="4">
        <v>0</v>
      </c>
      <c r="K1616" s="4">
        <v>0</v>
      </c>
      <c r="L1616" s="4">
        <v>0</v>
      </c>
      <c r="M1616" s="5">
        <v>1</v>
      </c>
      <c r="N1616" s="5">
        <v>0</v>
      </c>
      <c r="O1616" s="5">
        <v>0</v>
      </c>
      <c r="P1616" s="5">
        <v>0</v>
      </c>
      <c r="Q1616" s="5">
        <v>1</v>
      </c>
      <c r="R1616" s="6">
        <v>0</v>
      </c>
      <c r="S1616" s="6">
        <v>0</v>
      </c>
      <c r="T1616" s="6">
        <v>1</v>
      </c>
      <c r="U1616" s="6">
        <v>1</v>
      </c>
      <c r="V1616" s="6">
        <v>0</v>
      </c>
      <c r="W1616" s="6">
        <v>0</v>
      </c>
      <c r="X1616" s="6">
        <v>0</v>
      </c>
      <c r="Y1616" s="7">
        <v>0</v>
      </c>
      <c r="Z1616" s="7">
        <v>0</v>
      </c>
      <c r="AA1616" s="8">
        <v>0</v>
      </c>
      <c r="AB1616" s="8">
        <v>0</v>
      </c>
      <c r="AC1616" s="8">
        <v>0</v>
      </c>
      <c r="AD1616" s="8">
        <v>0</v>
      </c>
      <c r="AE1616" s="8">
        <v>0</v>
      </c>
      <c r="AF1616" s="8">
        <v>0</v>
      </c>
      <c r="AK1616" s="9">
        <f>LEN(H1616)</f>
        <v>40</v>
      </c>
      <c r="AL1616" s="9">
        <f>SUM(R1616:X1616)</f>
        <v>2</v>
      </c>
      <c r="AM1616" s="3" t="b">
        <f>IF(R1616,1)</f>
        <v>0</v>
      </c>
      <c r="AN1616" s="3" t="b">
        <f>IF(S1616,1)</f>
        <v>0</v>
      </c>
      <c r="AO1616" s="3">
        <f>IF(T1616,1)</f>
        <v>1</v>
      </c>
      <c r="AP1616" s="3">
        <f>IF(U1616,1)</f>
        <v>1</v>
      </c>
      <c r="AQ1616" s="3" t="b">
        <f>IF(V1616,1)</f>
        <v>0</v>
      </c>
      <c r="AR1616" s="3" t="b">
        <f>IF(W1616,1)</f>
        <v>0</v>
      </c>
      <c r="AS1616" s="3" t="b">
        <f>IF(X1616,1)</f>
        <v>0</v>
      </c>
      <c r="AT1616" s="3">
        <f>SUM(AM1616:AS1616)</f>
        <v>2</v>
      </c>
      <c r="AU1616" s="10" t="b">
        <f>IF(R1616,1)</f>
        <v>0</v>
      </c>
      <c r="AV1616" s="10" t="b">
        <f>IF(S1616,2)</f>
        <v>0</v>
      </c>
      <c r="AW1616" s="10">
        <f>IF(T1616,3)</f>
        <v>3</v>
      </c>
      <c r="AX1616" s="10">
        <f>IF(U1616,4)</f>
        <v>4</v>
      </c>
      <c r="AY1616" s="10" t="b">
        <f>IF(V1616,5)</f>
        <v>0</v>
      </c>
      <c r="AZ1616" s="10" t="b">
        <f>IF(W1616,6)</f>
        <v>0</v>
      </c>
      <c r="BA1616" s="10" t="b">
        <f>IF(X1616,7)</f>
        <v>0</v>
      </c>
      <c r="BB1616" s="10">
        <f>MIN(AU1616:BA1616)</f>
        <v>3</v>
      </c>
      <c r="BC1616" s="10">
        <f>MAX(AU1616:BA1616)</f>
        <v>4</v>
      </c>
      <c r="BD1616" s="10">
        <f>IF(AT1616&gt;0,(1+(BC1616-AT1616))-BB1616,-1)</f>
        <v>0</v>
      </c>
      <c r="BE1616" s="44">
        <f>AL1616-AT1616</f>
        <v>0</v>
      </c>
      <c r="BF1616" s="3"/>
      <c r="BG1616" s="3"/>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c r="CQ1616" s="3"/>
      <c r="CR1616" s="3"/>
      <c r="CS1616" s="3"/>
      <c r="CT1616" s="3"/>
      <c r="CU1616" s="3"/>
      <c r="CV1616" s="3"/>
      <c r="CW1616" s="3"/>
      <c r="CX1616" s="3"/>
      <c r="CY1616" s="3"/>
      <c r="CZ1616" s="3"/>
      <c r="DA1616" s="3"/>
      <c r="DB1616" s="3"/>
      <c r="DC1616" s="3"/>
      <c r="DD1616" s="3"/>
      <c r="DE1616" s="3"/>
      <c r="DF1616" s="3"/>
      <c r="DG1616" s="3"/>
      <c r="DH1616" s="3"/>
      <c r="DI1616" s="3"/>
      <c r="DJ1616" s="3"/>
      <c r="DK1616" s="3"/>
      <c r="DL1616" s="3"/>
      <c r="DM1616" s="3"/>
      <c r="DN1616" s="3"/>
      <c r="DO1616" s="3"/>
      <c r="DP1616" s="3"/>
      <c r="DQ1616" s="3"/>
      <c r="DR1616" s="3"/>
      <c r="DS1616" s="3"/>
      <c r="DT1616" s="3"/>
      <c r="DU1616" s="3"/>
      <c r="DV1616" s="3"/>
      <c r="DW1616" s="3"/>
      <c r="DX1616" s="3"/>
      <c r="DY1616" s="3"/>
      <c r="DZ1616" s="3"/>
      <c r="EA1616" s="3"/>
      <c r="EB1616" s="3"/>
      <c r="EC1616" s="3"/>
      <c r="ED1616" s="3"/>
      <c r="EE1616" s="3"/>
      <c r="EF1616" s="3"/>
      <c r="EG1616" s="3"/>
      <c r="EH1616" s="3"/>
      <c r="EI1616" s="3"/>
      <c r="EJ1616" s="3"/>
      <c r="EK1616" s="3"/>
      <c r="EL1616" s="3"/>
      <c r="EM1616" s="3"/>
      <c r="EN1616" s="3"/>
      <c r="EO1616" s="3"/>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c r="FN1616" s="3"/>
      <c r="FO1616" s="3"/>
      <c r="FP1616" s="3"/>
      <c r="FQ1616" s="3"/>
      <c r="FR1616" s="3"/>
      <c r="FS1616" s="3"/>
      <c r="FT1616" s="3"/>
      <c r="FU1616" s="3"/>
    </row>
    <row r="1617" spans="1:177" ht="15" customHeight="1">
      <c r="A1617" s="1">
        <v>1616</v>
      </c>
      <c r="B1617" s="1">
        <v>-37.793385106501198</v>
      </c>
      <c r="C1617" s="1">
        <v>144.960696695709</v>
      </c>
      <c r="D1617" s="1">
        <v>15</v>
      </c>
      <c r="E1617"/>
      <c r="F1617" s="1" t="s">
        <v>40</v>
      </c>
      <c r="G1617" s="1" t="s">
        <v>1844</v>
      </c>
      <c r="H1617" s="2" t="s">
        <v>1866</v>
      </c>
      <c r="I1617" s="4">
        <v>1</v>
      </c>
      <c r="J1617" s="4">
        <v>0</v>
      </c>
      <c r="K1617" s="4">
        <v>0</v>
      </c>
      <c r="L1617" s="4">
        <v>0</v>
      </c>
      <c r="M1617" s="5">
        <v>1</v>
      </c>
      <c r="N1617" s="5">
        <v>0</v>
      </c>
      <c r="O1617" s="5">
        <v>0</v>
      </c>
      <c r="P1617" s="5">
        <v>0</v>
      </c>
      <c r="Q1617" s="5">
        <v>1</v>
      </c>
      <c r="R1617" s="6">
        <v>0</v>
      </c>
      <c r="S1617" s="6">
        <v>0</v>
      </c>
      <c r="T1617" s="6">
        <v>1</v>
      </c>
      <c r="U1617" s="6">
        <v>1</v>
      </c>
      <c r="V1617" s="6">
        <v>0</v>
      </c>
      <c r="W1617" s="6">
        <v>0</v>
      </c>
      <c r="X1617" s="6">
        <v>0</v>
      </c>
      <c r="Y1617" s="7">
        <v>0</v>
      </c>
      <c r="Z1617" s="7">
        <v>0</v>
      </c>
      <c r="AA1617" s="8">
        <v>0</v>
      </c>
      <c r="AB1617" s="8">
        <v>0</v>
      </c>
      <c r="AC1617" s="8">
        <v>0</v>
      </c>
      <c r="AD1617" s="8">
        <v>0</v>
      </c>
      <c r="AE1617" s="8">
        <v>0</v>
      </c>
      <c r="AF1617" s="8">
        <v>0</v>
      </c>
      <c r="AK1617" s="9">
        <f>LEN(H1617)</f>
        <v>39</v>
      </c>
      <c r="AL1617" s="9">
        <f>SUM(R1617:X1617)</f>
        <v>2</v>
      </c>
      <c r="AM1617" s="3" t="b">
        <f>IF(R1617,1)</f>
        <v>0</v>
      </c>
      <c r="AN1617" s="3" t="b">
        <f>IF(S1617,1)</f>
        <v>0</v>
      </c>
      <c r="AO1617" s="3">
        <f>IF(T1617,1)</f>
        <v>1</v>
      </c>
      <c r="AP1617" s="3">
        <f>IF(U1617,1)</f>
        <v>1</v>
      </c>
      <c r="AQ1617" s="3" t="b">
        <f>IF(V1617,1)</f>
        <v>0</v>
      </c>
      <c r="AR1617" s="3" t="b">
        <f>IF(W1617,1)</f>
        <v>0</v>
      </c>
      <c r="AS1617" s="3" t="b">
        <f>IF(X1617,1)</f>
        <v>0</v>
      </c>
      <c r="AT1617" s="3">
        <f>SUM(AM1617:AS1617)</f>
        <v>2</v>
      </c>
      <c r="AU1617" s="10" t="b">
        <f>IF(R1617,1)</f>
        <v>0</v>
      </c>
      <c r="AV1617" s="10" t="b">
        <f>IF(S1617,2)</f>
        <v>0</v>
      </c>
      <c r="AW1617" s="10">
        <f>IF(T1617,3)</f>
        <v>3</v>
      </c>
      <c r="AX1617" s="10">
        <f>IF(U1617,4)</f>
        <v>4</v>
      </c>
      <c r="AY1617" s="10" t="b">
        <f>IF(V1617,5)</f>
        <v>0</v>
      </c>
      <c r="AZ1617" s="10" t="b">
        <f>IF(W1617,6)</f>
        <v>0</v>
      </c>
      <c r="BA1617" s="10" t="b">
        <f>IF(X1617,7)</f>
        <v>0</v>
      </c>
      <c r="BB1617" s="10">
        <f>MIN(AU1617:BA1617)</f>
        <v>3</v>
      </c>
      <c r="BC1617" s="10">
        <f>MAX(AU1617:BA1617)</f>
        <v>4</v>
      </c>
      <c r="BD1617" s="10">
        <f>IF(AT1617&gt;0,(1+(BC1617-AT1617))-BB1617,-1)</f>
        <v>0</v>
      </c>
      <c r="BE1617" s="44">
        <f>AL1617-AT1617</f>
        <v>0</v>
      </c>
      <c r="BF1617" s="3"/>
      <c r="BG1617" s="3"/>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c r="CM1617" s="3"/>
      <c r="CN1617" s="3"/>
      <c r="CO1617" s="3"/>
      <c r="CP1617" s="3"/>
      <c r="CQ1617" s="3"/>
      <c r="CR1617" s="3"/>
      <c r="CS1617" s="3"/>
      <c r="CT1617" s="3"/>
      <c r="CU1617" s="3"/>
      <c r="CV1617" s="3"/>
      <c r="CW1617" s="3"/>
      <c r="CX1617" s="3"/>
      <c r="CY1617" s="3"/>
      <c r="CZ1617" s="3"/>
      <c r="DA1617" s="3"/>
      <c r="DB1617" s="3"/>
      <c r="DC1617" s="3"/>
      <c r="DD1617" s="3"/>
      <c r="DE1617" s="3"/>
      <c r="DF1617" s="3"/>
      <c r="DG1617" s="3"/>
      <c r="DH1617" s="3"/>
      <c r="DI1617" s="3"/>
      <c r="DJ1617" s="3"/>
      <c r="DK1617" s="3"/>
      <c r="DL1617" s="3"/>
      <c r="DM1617" s="3"/>
      <c r="DN1617" s="3"/>
      <c r="DO1617" s="3"/>
      <c r="DP1617" s="3"/>
      <c r="DQ1617" s="3"/>
      <c r="DR1617" s="3"/>
      <c r="DS1617" s="3"/>
      <c r="DT1617" s="3"/>
      <c r="DU1617" s="3"/>
      <c r="DV1617" s="3"/>
      <c r="DW1617" s="3"/>
      <c r="DX1617" s="3"/>
      <c r="DY1617" s="3"/>
      <c r="DZ1617" s="3"/>
      <c r="EA1617" s="3"/>
      <c r="EB1617" s="3"/>
      <c r="EC1617" s="3"/>
      <c r="ED1617" s="3"/>
      <c r="EE1617" s="3"/>
      <c r="EF1617" s="3"/>
      <c r="EG1617" s="3"/>
      <c r="EH1617" s="3"/>
      <c r="EI1617" s="3"/>
      <c r="EJ1617" s="3"/>
      <c r="EK1617" s="3"/>
      <c r="EL1617" s="3"/>
      <c r="EM1617" s="3"/>
      <c r="EN1617" s="3"/>
      <c r="EO1617" s="3"/>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c r="FN1617" s="3"/>
      <c r="FO1617" s="3"/>
      <c r="FP1617" s="3"/>
      <c r="FQ1617" s="3"/>
      <c r="FR1617" s="3"/>
      <c r="FS1617" s="3"/>
      <c r="FT1617" s="3"/>
      <c r="FU1617" s="3"/>
    </row>
    <row r="1618" spans="1:177" ht="15" customHeight="1">
      <c r="A1618" s="1">
        <v>1617</v>
      </c>
      <c r="B1618" s="1">
        <v>-37.794894211172398</v>
      </c>
      <c r="C1618" s="1">
        <v>144.981274603271</v>
      </c>
      <c r="D1618" s="1">
        <v>15</v>
      </c>
      <c r="E1618"/>
      <c r="F1618" s="1" t="s">
        <v>40</v>
      </c>
      <c r="G1618" s="1" t="s">
        <v>1844</v>
      </c>
      <c r="H1618" s="2" t="s">
        <v>1867</v>
      </c>
      <c r="I1618" s="4">
        <v>1</v>
      </c>
      <c r="J1618" s="4">
        <v>0</v>
      </c>
      <c r="K1618" s="4">
        <v>0</v>
      </c>
      <c r="L1618" s="4">
        <v>0</v>
      </c>
      <c r="M1618" s="5">
        <v>1</v>
      </c>
      <c r="N1618" s="5">
        <v>0</v>
      </c>
      <c r="O1618" s="5">
        <v>0</v>
      </c>
      <c r="P1618" s="5">
        <v>0</v>
      </c>
      <c r="Q1618" s="5">
        <v>0</v>
      </c>
      <c r="R1618" s="6">
        <v>0</v>
      </c>
      <c r="S1618" s="6">
        <v>0</v>
      </c>
      <c r="T1618" s="6">
        <v>0</v>
      </c>
      <c r="U1618" s="6">
        <v>1</v>
      </c>
      <c r="V1618" s="6">
        <v>1</v>
      </c>
      <c r="W1618" s="6">
        <v>0</v>
      </c>
      <c r="X1618" s="6">
        <v>0</v>
      </c>
      <c r="Y1618" s="7">
        <v>0</v>
      </c>
      <c r="Z1618" s="7">
        <v>0</v>
      </c>
      <c r="AA1618" s="8">
        <v>0</v>
      </c>
      <c r="AB1618" s="8">
        <v>0</v>
      </c>
      <c r="AC1618" s="8">
        <v>0</v>
      </c>
      <c r="AD1618" s="8">
        <v>0</v>
      </c>
      <c r="AE1618" s="8">
        <v>0</v>
      </c>
      <c r="AF1618" s="8">
        <v>0</v>
      </c>
      <c r="AK1618" s="9">
        <f>LEN(H1618)</f>
        <v>21</v>
      </c>
      <c r="AL1618" s="9">
        <f>SUM(R1618:X1618)</f>
        <v>2</v>
      </c>
      <c r="AM1618" s="3" t="b">
        <f>IF(R1618,1)</f>
        <v>0</v>
      </c>
      <c r="AN1618" s="3" t="b">
        <f>IF(S1618,1)</f>
        <v>0</v>
      </c>
      <c r="AO1618" s="3" t="b">
        <f>IF(T1618,1)</f>
        <v>0</v>
      </c>
      <c r="AP1618" s="3">
        <f>IF(U1618,1)</f>
        <v>1</v>
      </c>
      <c r="AQ1618" s="3">
        <f>IF(V1618,1)</f>
        <v>1</v>
      </c>
      <c r="AR1618" s="3" t="b">
        <f>IF(W1618,1)</f>
        <v>0</v>
      </c>
      <c r="AS1618" s="3" t="b">
        <f>IF(X1618,1)</f>
        <v>0</v>
      </c>
      <c r="AT1618" s="3">
        <f>SUM(AM1618:AS1618)</f>
        <v>2</v>
      </c>
      <c r="AU1618" s="10" t="b">
        <f>IF(R1618,1)</f>
        <v>0</v>
      </c>
      <c r="AV1618" s="10" t="b">
        <f>IF(S1618,2)</f>
        <v>0</v>
      </c>
      <c r="AW1618" s="10" t="b">
        <f>IF(T1618,3)</f>
        <v>0</v>
      </c>
      <c r="AX1618" s="10">
        <f>IF(U1618,4)</f>
        <v>4</v>
      </c>
      <c r="AY1618" s="10">
        <f>IF(V1618,5)</f>
        <v>5</v>
      </c>
      <c r="AZ1618" s="10" t="b">
        <f>IF(W1618,6)</f>
        <v>0</v>
      </c>
      <c r="BA1618" s="10" t="b">
        <f>IF(X1618,7)</f>
        <v>0</v>
      </c>
      <c r="BB1618" s="10">
        <f>MIN(AU1618:BA1618)</f>
        <v>4</v>
      </c>
      <c r="BC1618" s="10">
        <f>MAX(AU1618:BA1618)</f>
        <v>5</v>
      </c>
      <c r="BD1618" s="10">
        <f>IF(AT1618&gt;0,(1+(BC1618-AT1618))-BB1618,-1)</f>
        <v>0</v>
      </c>
      <c r="BE1618" s="44">
        <f>AL1618-AT1618</f>
        <v>0</v>
      </c>
      <c r="BF1618" s="3">
        <v>1</v>
      </c>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c r="CQ1618" s="3"/>
      <c r="CR1618" s="3"/>
      <c r="CS1618" s="3"/>
      <c r="CT1618" s="3"/>
      <c r="CU1618" s="3"/>
      <c r="CV1618" s="3"/>
      <c r="CW1618" s="3"/>
      <c r="CX1618" s="3"/>
      <c r="CY1618" s="3"/>
      <c r="CZ1618" s="3"/>
      <c r="DA1618" s="3"/>
      <c r="DB1618" s="3"/>
      <c r="DC1618" s="3"/>
      <c r="DD1618" s="3"/>
      <c r="DE1618" s="3"/>
      <c r="DF1618" s="3"/>
      <c r="DG1618" s="3"/>
      <c r="DH1618" s="3"/>
      <c r="DI1618" s="3"/>
      <c r="DJ1618" s="3"/>
      <c r="DK1618" s="3"/>
      <c r="DL1618" s="3"/>
      <c r="DM1618" s="3"/>
      <c r="DN1618" s="3"/>
      <c r="DO1618" s="3"/>
      <c r="DP1618" s="3"/>
      <c r="DQ1618" s="3"/>
      <c r="DR1618" s="3"/>
      <c r="DS1618" s="3"/>
      <c r="DT1618" s="3"/>
      <c r="DU1618" s="3"/>
      <c r="DV1618" s="3"/>
      <c r="DW1618" s="3"/>
      <c r="DX1618" s="3"/>
      <c r="DY1618" s="3"/>
      <c r="DZ1618" s="3"/>
      <c r="EA1618" s="3"/>
      <c r="EB1618" s="3"/>
      <c r="EC1618" s="3"/>
      <c r="ED1618" s="3"/>
      <c r="EE1618" s="3"/>
      <c r="EF1618" s="3"/>
      <c r="EG1618" s="3"/>
      <c r="EH1618" s="3"/>
      <c r="EI1618" s="3"/>
      <c r="EJ1618" s="3"/>
      <c r="EK1618" s="3"/>
      <c r="EL1618" s="3"/>
      <c r="EM1618" s="3"/>
      <c r="EN1618" s="3"/>
      <c r="EO1618" s="3"/>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c r="FN1618" s="3"/>
      <c r="FO1618" s="3"/>
      <c r="FP1618" s="3"/>
      <c r="FQ1618" s="3"/>
      <c r="FR1618" s="3"/>
      <c r="FS1618" s="3"/>
      <c r="FT1618" s="3"/>
      <c r="FU1618" s="3"/>
    </row>
    <row r="1619" spans="1:177" ht="15" customHeight="1">
      <c r="A1619" s="1">
        <v>1618</v>
      </c>
      <c r="B1619" s="1">
        <v>-37.7568859118795</v>
      </c>
      <c r="C1619" s="1">
        <v>144.98024463501</v>
      </c>
      <c r="D1619" s="1">
        <v>15</v>
      </c>
      <c r="E1619"/>
      <c r="F1619" s="1" t="s">
        <v>40</v>
      </c>
      <c r="G1619" s="1" t="s">
        <v>1844</v>
      </c>
      <c r="H1619" s="2" t="s">
        <v>1868</v>
      </c>
      <c r="I1619" s="4">
        <v>1</v>
      </c>
      <c r="J1619" s="4">
        <v>0</v>
      </c>
      <c r="K1619" s="4">
        <v>0</v>
      </c>
      <c r="L1619" s="4">
        <v>0</v>
      </c>
      <c r="M1619" s="5">
        <v>1</v>
      </c>
      <c r="N1619" s="5">
        <v>0</v>
      </c>
      <c r="O1619" s="5">
        <v>0</v>
      </c>
      <c r="P1619" s="5">
        <v>0</v>
      </c>
      <c r="Q1619" s="5">
        <v>0</v>
      </c>
      <c r="R1619" s="6">
        <v>0</v>
      </c>
      <c r="S1619" s="6">
        <v>0</v>
      </c>
      <c r="T1619" s="6">
        <v>0</v>
      </c>
      <c r="U1619" s="6">
        <v>1</v>
      </c>
      <c r="V1619" s="6">
        <v>1</v>
      </c>
      <c r="W1619" s="6">
        <v>0</v>
      </c>
      <c r="X1619" s="6">
        <v>0</v>
      </c>
      <c r="Y1619" s="7">
        <v>0</v>
      </c>
      <c r="Z1619" s="7">
        <v>1</v>
      </c>
      <c r="AA1619" s="8">
        <v>0</v>
      </c>
      <c r="AB1619" s="8">
        <v>1</v>
      </c>
      <c r="AC1619" s="8">
        <v>0</v>
      </c>
      <c r="AD1619" s="8">
        <v>0</v>
      </c>
      <c r="AE1619" s="8">
        <v>0</v>
      </c>
      <c r="AF1619" s="8">
        <v>0</v>
      </c>
      <c r="AI1619" s="9" t="s">
        <v>85</v>
      </c>
      <c r="AK1619" s="9">
        <f>LEN(H1619)</f>
        <v>38</v>
      </c>
      <c r="AL1619" s="9">
        <f>SUM(R1619:X1619)</f>
        <v>2</v>
      </c>
      <c r="AM1619" s="3" t="b">
        <f>IF(R1619,1)</f>
        <v>0</v>
      </c>
      <c r="AN1619" s="3" t="b">
        <f>IF(S1619,1)</f>
        <v>0</v>
      </c>
      <c r="AO1619" s="3" t="b">
        <f>IF(T1619,1)</f>
        <v>0</v>
      </c>
      <c r="AP1619" s="3">
        <f>IF(U1619,1)</f>
        <v>1</v>
      </c>
      <c r="AQ1619" s="3">
        <f>IF(V1619,1)</f>
        <v>1</v>
      </c>
      <c r="AR1619" s="3" t="b">
        <f>IF(W1619,1)</f>
        <v>0</v>
      </c>
      <c r="AS1619" s="3" t="b">
        <f>IF(X1619,1)</f>
        <v>0</v>
      </c>
      <c r="AT1619" s="3">
        <f>SUM(AM1619:AS1619)</f>
        <v>2</v>
      </c>
      <c r="AU1619" s="10" t="b">
        <f>IF(R1619,1)</f>
        <v>0</v>
      </c>
      <c r="AV1619" s="10" t="b">
        <f>IF(S1619,2)</f>
        <v>0</v>
      </c>
      <c r="AW1619" s="10" t="b">
        <f>IF(T1619,3)</f>
        <v>0</v>
      </c>
      <c r="AX1619" s="10">
        <f>IF(U1619,4)</f>
        <v>4</v>
      </c>
      <c r="AY1619" s="10">
        <f>IF(V1619,5)</f>
        <v>5</v>
      </c>
      <c r="AZ1619" s="10" t="b">
        <f>IF(W1619,6)</f>
        <v>0</v>
      </c>
      <c r="BA1619" s="10" t="b">
        <f>IF(X1619,7)</f>
        <v>0</v>
      </c>
      <c r="BB1619" s="10">
        <f>MIN(AU1619:BA1619)</f>
        <v>4</v>
      </c>
      <c r="BC1619" s="10">
        <f>MAX(AU1619:BA1619)</f>
        <v>5</v>
      </c>
      <c r="BD1619" s="10">
        <f>IF(AT1619&gt;0,(1+(BC1619-AT1619))-BB1619,-1)</f>
        <v>0</v>
      </c>
      <c r="BE1619" s="44">
        <f>AL1619-AT1619</f>
        <v>0</v>
      </c>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c r="CQ1619" s="3"/>
      <c r="CR1619" s="3"/>
      <c r="CS1619" s="3"/>
      <c r="CT1619" s="3"/>
      <c r="CU1619" s="3"/>
      <c r="CV1619" s="3"/>
      <c r="CW1619" s="3"/>
      <c r="CX1619" s="3"/>
      <c r="CY1619" s="3"/>
      <c r="CZ1619" s="3"/>
      <c r="DA1619" s="3"/>
      <c r="DB1619" s="3"/>
      <c r="DC1619" s="3"/>
      <c r="DD1619" s="3"/>
      <c r="DE1619" s="3"/>
      <c r="DF1619" s="3"/>
      <c r="DG1619" s="3"/>
      <c r="DH1619" s="3"/>
      <c r="DI1619" s="3"/>
      <c r="DJ1619" s="3"/>
      <c r="DK1619" s="3"/>
      <c r="DL1619" s="3"/>
      <c r="DM1619" s="3"/>
      <c r="DN1619" s="3"/>
      <c r="DO1619" s="3"/>
      <c r="DP1619" s="3"/>
      <c r="DQ1619" s="3"/>
      <c r="DR1619" s="3"/>
      <c r="DS1619" s="3"/>
      <c r="DT1619" s="3"/>
      <c r="DU1619" s="3"/>
      <c r="DV1619" s="3"/>
      <c r="DW1619" s="3"/>
      <c r="DX1619" s="3"/>
      <c r="DY1619" s="3"/>
      <c r="DZ1619" s="3"/>
      <c r="EA1619" s="3"/>
      <c r="EB1619" s="3"/>
      <c r="EC1619" s="3"/>
      <c r="ED1619" s="3"/>
      <c r="EE1619" s="3"/>
      <c r="EF1619" s="3"/>
      <c r="EG1619" s="3"/>
      <c r="EH1619" s="3"/>
      <c r="EI1619" s="3"/>
      <c r="EJ1619" s="3"/>
      <c r="EK1619" s="3"/>
      <c r="EL1619" s="3"/>
      <c r="EM1619" s="3"/>
      <c r="EN1619" s="3"/>
      <c r="EO1619" s="3"/>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c r="FN1619" s="3"/>
      <c r="FO1619" s="3"/>
      <c r="FP1619" s="3"/>
      <c r="FQ1619" s="3"/>
      <c r="FR1619" s="3"/>
      <c r="FS1619" s="3"/>
      <c r="FT1619" s="3"/>
      <c r="FU1619" s="3"/>
    </row>
    <row r="1620" spans="1:177" ht="15" customHeight="1">
      <c r="A1620" s="1">
        <v>1619</v>
      </c>
      <c r="B1620" s="1">
        <v>-37.815255631328498</v>
      </c>
      <c r="C1620" s="1">
        <v>144.97251987304699</v>
      </c>
      <c r="D1620" s="1">
        <v>15</v>
      </c>
      <c r="E1620"/>
      <c r="F1620" s="1" t="s">
        <v>40</v>
      </c>
      <c r="G1620" s="1" t="s">
        <v>1844</v>
      </c>
      <c r="H1620" s="2" t="s">
        <v>1869</v>
      </c>
      <c r="I1620" s="4">
        <v>1</v>
      </c>
      <c r="J1620" s="4">
        <v>0</v>
      </c>
      <c r="K1620" s="4">
        <v>0</v>
      </c>
      <c r="L1620" s="4">
        <v>0</v>
      </c>
      <c r="M1620" s="5">
        <v>1</v>
      </c>
      <c r="N1620" s="5">
        <v>0</v>
      </c>
      <c r="O1620" s="5">
        <v>0</v>
      </c>
      <c r="P1620" s="5">
        <v>0</v>
      </c>
      <c r="Q1620" s="5">
        <v>1</v>
      </c>
      <c r="R1620" s="6">
        <v>0</v>
      </c>
      <c r="S1620" s="6">
        <v>0</v>
      </c>
      <c r="T1620" s="6">
        <v>1</v>
      </c>
      <c r="U1620" s="6">
        <v>3</v>
      </c>
      <c r="V1620" s="6">
        <v>0</v>
      </c>
      <c r="W1620" s="6">
        <v>0</v>
      </c>
      <c r="X1620" s="6">
        <v>0</v>
      </c>
      <c r="Y1620" s="7">
        <v>0</v>
      </c>
      <c r="Z1620" s="7">
        <v>0</v>
      </c>
      <c r="AA1620" s="8">
        <v>0</v>
      </c>
      <c r="AB1620" s="8">
        <v>0</v>
      </c>
      <c r="AC1620" s="8">
        <v>0</v>
      </c>
      <c r="AD1620" s="8">
        <v>0</v>
      </c>
      <c r="AE1620" s="8">
        <v>0</v>
      </c>
      <c r="AF1620" s="8">
        <v>0</v>
      </c>
      <c r="AK1620" s="9">
        <f>LEN(H1620)</f>
        <v>44</v>
      </c>
      <c r="AL1620" s="9">
        <f>SUM(R1620:X1620)</f>
        <v>4</v>
      </c>
      <c r="AM1620" s="3" t="b">
        <f>IF(R1620,1)</f>
        <v>0</v>
      </c>
      <c r="AN1620" s="3" t="b">
        <f>IF(S1620,1)</f>
        <v>0</v>
      </c>
      <c r="AO1620" s="3">
        <f>IF(T1620,1)</f>
        <v>1</v>
      </c>
      <c r="AP1620" s="3">
        <f>IF(U1620,1)</f>
        <v>1</v>
      </c>
      <c r="AQ1620" s="3" t="b">
        <f>IF(V1620,1)</f>
        <v>0</v>
      </c>
      <c r="AR1620" s="3" t="b">
        <f>IF(W1620,1)</f>
        <v>0</v>
      </c>
      <c r="AS1620" s="3" t="b">
        <f>IF(X1620,1)</f>
        <v>0</v>
      </c>
      <c r="AT1620" s="3">
        <f>SUM(AM1620:AS1620)</f>
        <v>2</v>
      </c>
      <c r="AU1620" s="10" t="b">
        <f>IF(R1620,1)</f>
        <v>0</v>
      </c>
      <c r="AV1620" s="10" t="b">
        <f>IF(S1620,2)</f>
        <v>0</v>
      </c>
      <c r="AW1620" s="10">
        <f>IF(T1620,3)</f>
        <v>3</v>
      </c>
      <c r="AX1620" s="10">
        <f>IF(U1620,4)</f>
        <v>4</v>
      </c>
      <c r="AY1620" s="10" t="b">
        <f>IF(V1620,5)</f>
        <v>0</v>
      </c>
      <c r="AZ1620" s="10" t="b">
        <f>IF(W1620,6)</f>
        <v>0</v>
      </c>
      <c r="BA1620" s="10" t="b">
        <f>IF(X1620,7)</f>
        <v>0</v>
      </c>
      <c r="BB1620" s="10">
        <f>MIN(AU1620:BA1620)</f>
        <v>3</v>
      </c>
      <c r="BC1620" s="10">
        <f>MAX(AU1620:BA1620)</f>
        <v>4</v>
      </c>
      <c r="BD1620" s="10">
        <f>IF(AT1620&gt;0,(1+(BC1620-AT1620))-BB1620,-1)</f>
        <v>0</v>
      </c>
      <c r="BE1620" s="44">
        <f>AL1620-AT1620</f>
        <v>2</v>
      </c>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c r="CQ1620" s="3"/>
      <c r="CR1620" s="3"/>
      <c r="CS1620" s="3"/>
      <c r="CT1620" s="3"/>
      <c r="CU1620" s="3"/>
      <c r="CV1620" s="3"/>
      <c r="CW1620" s="3"/>
      <c r="CX1620" s="3"/>
      <c r="CY1620" s="3"/>
      <c r="CZ1620" s="3"/>
      <c r="DA1620" s="3"/>
      <c r="DB1620" s="3"/>
      <c r="DC1620" s="3"/>
      <c r="DD1620" s="3"/>
      <c r="DE1620" s="3"/>
      <c r="DF1620" s="3"/>
      <c r="DG1620" s="3"/>
      <c r="DH1620" s="3"/>
      <c r="DI1620" s="3"/>
      <c r="DJ1620" s="3"/>
      <c r="DK1620" s="3"/>
      <c r="DL1620" s="3"/>
      <c r="DM1620" s="3"/>
      <c r="DN1620" s="3"/>
      <c r="DO1620" s="3"/>
      <c r="DP1620" s="3"/>
      <c r="DQ1620" s="3"/>
      <c r="DR1620" s="3"/>
      <c r="DS1620" s="3"/>
      <c r="DT1620" s="3"/>
      <c r="DU1620" s="3"/>
      <c r="DV1620" s="3"/>
      <c r="DW1620" s="3"/>
      <c r="DX1620" s="3"/>
      <c r="DY1620" s="3"/>
      <c r="DZ1620" s="3"/>
      <c r="EA1620" s="3"/>
      <c r="EB1620" s="3"/>
      <c r="EC1620" s="3"/>
      <c r="ED1620" s="3"/>
      <c r="EE1620" s="3"/>
      <c r="EF1620" s="3"/>
      <c r="EG1620" s="3"/>
      <c r="EH1620" s="3"/>
      <c r="EI1620" s="3"/>
      <c r="EJ1620" s="3"/>
      <c r="EK1620" s="3"/>
      <c r="EL1620" s="3"/>
      <c r="EM1620" s="3"/>
      <c r="EN1620" s="3"/>
      <c r="EO1620" s="3"/>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c r="FN1620" s="3"/>
      <c r="FO1620" s="3"/>
      <c r="FP1620" s="3"/>
      <c r="FQ1620" s="3"/>
      <c r="FR1620" s="3"/>
      <c r="FS1620" s="3"/>
      <c r="FT1620" s="3"/>
      <c r="FU1620" s="3"/>
    </row>
    <row r="1621" spans="1:177" ht="15" customHeight="1">
      <c r="A1621" s="1">
        <v>1620</v>
      </c>
      <c r="B1621" s="1">
        <v>-36.053935216279697</v>
      </c>
      <c r="C1621" s="1">
        <v>145.87068796005201</v>
      </c>
      <c r="D1621" s="1">
        <v>16</v>
      </c>
      <c r="E1621"/>
      <c r="F1621" s="1" t="s">
        <v>40</v>
      </c>
      <c r="G1621" s="1" t="s">
        <v>1844</v>
      </c>
      <c r="H1621" s="2" t="s">
        <v>1870</v>
      </c>
      <c r="I1621" s="4">
        <v>1</v>
      </c>
      <c r="J1621" s="4">
        <v>0</v>
      </c>
      <c r="K1621" s="4">
        <v>0</v>
      </c>
      <c r="L1621" s="4">
        <v>0</v>
      </c>
      <c r="M1621" s="5">
        <v>1</v>
      </c>
      <c r="N1621" s="5">
        <v>0</v>
      </c>
      <c r="O1621" s="5">
        <v>0</v>
      </c>
      <c r="P1621" s="5">
        <v>0</v>
      </c>
      <c r="Q1621" s="5">
        <v>0</v>
      </c>
      <c r="R1621" s="6">
        <v>0</v>
      </c>
      <c r="S1621" s="6">
        <v>0</v>
      </c>
      <c r="T1621" s="6">
        <v>0</v>
      </c>
      <c r="U1621" s="6">
        <v>0</v>
      </c>
      <c r="V1621" s="6">
        <v>1</v>
      </c>
      <c r="W1621" s="6">
        <v>0</v>
      </c>
      <c r="X1621" s="6">
        <v>0</v>
      </c>
      <c r="Y1621" s="7">
        <v>0</v>
      </c>
      <c r="Z1621" s="7">
        <v>0</v>
      </c>
      <c r="AA1621" s="8">
        <v>0</v>
      </c>
      <c r="AB1621" s="8">
        <v>0</v>
      </c>
      <c r="AC1621" s="8">
        <v>0</v>
      </c>
      <c r="AD1621" s="8">
        <v>0</v>
      </c>
      <c r="AE1621" s="8">
        <v>0</v>
      </c>
      <c r="AF1621" s="8">
        <v>0</v>
      </c>
      <c r="AK1621" s="9">
        <f>LEN(H1621)</f>
        <v>15</v>
      </c>
      <c r="AL1621" s="9">
        <f>SUM(R1621:X1621)</f>
        <v>1</v>
      </c>
      <c r="AM1621" s="3" t="b">
        <f>IF(R1621,1)</f>
        <v>0</v>
      </c>
      <c r="AN1621" s="3" t="b">
        <f>IF(S1621,1)</f>
        <v>0</v>
      </c>
      <c r="AO1621" s="3" t="b">
        <f>IF(T1621,1)</f>
        <v>0</v>
      </c>
      <c r="AP1621" s="3" t="b">
        <f>IF(U1621,1)</f>
        <v>0</v>
      </c>
      <c r="AQ1621" s="3">
        <f>IF(V1621,1)</f>
        <v>1</v>
      </c>
      <c r="AR1621" s="3" t="b">
        <f>IF(W1621,1)</f>
        <v>0</v>
      </c>
      <c r="AS1621" s="3" t="b">
        <f>IF(X1621,1)</f>
        <v>0</v>
      </c>
      <c r="AT1621" s="3">
        <f>SUM(AM1621:AS1621)</f>
        <v>1</v>
      </c>
      <c r="AU1621" s="10" t="b">
        <f>IF(R1621,1)</f>
        <v>0</v>
      </c>
      <c r="AV1621" s="10" t="b">
        <f>IF(S1621,2)</f>
        <v>0</v>
      </c>
      <c r="AW1621" s="10" t="b">
        <f>IF(T1621,3)</f>
        <v>0</v>
      </c>
      <c r="AX1621" s="10" t="b">
        <f>IF(U1621,4)</f>
        <v>0</v>
      </c>
      <c r="AY1621" s="10">
        <f>IF(V1621,5)</f>
        <v>5</v>
      </c>
      <c r="AZ1621" s="10" t="b">
        <f>IF(W1621,6)</f>
        <v>0</v>
      </c>
      <c r="BA1621" s="10" t="b">
        <f>IF(X1621,7)</f>
        <v>0</v>
      </c>
      <c r="BB1621" s="10">
        <f>MIN(AU1621:BA1621)</f>
        <v>5</v>
      </c>
      <c r="BC1621" s="10">
        <f>MAX(AU1621:BA1621)</f>
        <v>5</v>
      </c>
      <c r="BD1621" s="10">
        <f>IF(AT1621&gt;0,(1+(BC1621-AT1621))-BB1621,-1)</f>
        <v>0</v>
      </c>
      <c r="BE1621" s="44">
        <f>AL1621-AT1621</f>
        <v>0</v>
      </c>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c r="CQ1621" s="3"/>
      <c r="CR1621" s="3"/>
      <c r="CS1621" s="3"/>
      <c r="CT1621" s="3"/>
      <c r="CU1621" s="3"/>
      <c r="CV1621" s="3"/>
      <c r="CW1621" s="3"/>
      <c r="CX1621" s="3"/>
      <c r="CY1621" s="3"/>
      <c r="CZ1621" s="3"/>
      <c r="DA1621" s="3"/>
      <c r="DB1621" s="3"/>
      <c r="DC1621" s="3"/>
      <c r="DD1621" s="3"/>
      <c r="DE1621" s="3"/>
      <c r="DF1621" s="3"/>
      <c r="DG1621" s="3"/>
      <c r="DH1621" s="3"/>
      <c r="DI1621" s="3"/>
      <c r="DJ1621" s="3"/>
      <c r="DK1621" s="3"/>
      <c r="DL1621" s="3"/>
      <c r="DM1621" s="3"/>
      <c r="DN1621" s="3"/>
      <c r="DO1621" s="3"/>
      <c r="DP1621" s="3"/>
      <c r="DQ1621" s="3"/>
      <c r="DR1621" s="3"/>
      <c r="DS1621" s="3"/>
      <c r="DT1621" s="3"/>
      <c r="DU1621" s="3"/>
      <c r="DV1621" s="3"/>
      <c r="DW1621" s="3"/>
      <c r="DX1621" s="3"/>
      <c r="DY1621" s="3"/>
      <c r="DZ1621" s="3"/>
      <c r="EA1621" s="3"/>
      <c r="EB1621" s="3"/>
      <c r="EC1621" s="3"/>
      <c r="ED1621" s="3"/>
      <c r="EE1621" s="3"/>
      <c r="EF1621" s="3"/>
      <c r="EG1621" s="3"/>
      <c r="EH1621" s="3"/>
      <c r="EI1621" s="3"/>
      <c r="EJ1621" s="3"/>
      <c r="EK1621" s="3"/>
      <c r="EL1621" s="3"/>
      <c r="EM1621" s="3"/>
      <c r="EN1621" s="3"/>
      <c r="EO1621" s="3"/>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c r="FN1621" s="3"/>
      <c r="FO1621" s="3"/>
      <c r="FP1621" s="3"/>
      <c r="FQ1621" s="3"/>
      <c r="FR1621" s="3"/>
      <c r="FS1621" s="3"/>
      <c r="FT1621" s="3"/>
      <c r="FU1621" s="3"/>
    </row>
    <row r="1622" spans="1:177" ht="15" customHeight="1">
      <c r="A1622" s="1">
        <v>1621</v>
      </c>
      <c r="B1622" s="1">
        <v>-37.908109359303801</v>
      </c>
      <c r="C1622" s="1">
        <v>145.04898583019201</v>
      </c>
      <c r="D1622" s="1">
        <v>17</v>
      </c>
      <c r="E1622"/>
      <c r="F1622" s="1" t="s">
        <v>40</v>
      </c>
      <c r="G1622" s="1" t="s">
        <v>1844</v>
      </c>
      <c r="H1622" s="2" t="s">
        <v>1871</v>
      </c>
      <c r="I1622" s="4">
        <v>1</v>
      </c>
      <c r="J1622" s="4">
        <v>0</v>
      </c>
      <c r="K1622" s="4">
        <v>0</v>
      </c>
      <c r="L1622" s="4">
        <v>0</v>
      </c>
      <c r="M1622" s="5">
        <v>1</v>
      </c>
      <c r="N1622" s="5">
        <v>0</v>
      </c>
      <c r="O1622" s="5">
        <v>0</v>
      </c>
      <c r="P1622" s="5">
        <v>0</v>
      </c>
      <c r="Q1622" s="5">
        <v>0</v>
      </c>
      <c r="R1622" s="6">
        <v>0</v>
      </c>
      <c r="S1622" s="6">
        <v>0</v>
      </c>
      <c r="T1622" s="6">
        <v>2</v>
      </c>
      <c r="U1622" s="6">
        <v>3</v>
      </c>
      <c r="V1622" s="6">
        <v>0</v>
      </c>
      <c r="W1622" s="6">
        <v>0</v>
      </c>
      <c r="X1622" s="6">
        <v>0</v>
      </c>
      <c r="Y1622" s="7">
        <v>0</v>
      </c>
      <c r="Z1622" s="7">
        <v>0</v>
      </c>
      <c r="AA1622" s="8">
        <v>0</v>
      </c>
      <c r="AB1622" s="8">
        <v>1</v>
      </c>
      <c r="AC1622" s="8">
        <v>1</v>
      </c>
      <c r="AD1622" s="8">
        <v>0</v>
      </c>
      <c r="AE1622" s="8">
        <v>0</v>
      </c>
      <c r="AF1622" s="8">
        <v>0</v>
      </c>
      <c r="AI1622" s="9" t="s">
        <v>4554</v>
      </c>
      <c r="AK1622" s="9">
        <f>LEN(H1622)</f>
        <v>154</v>
      </c>
      <c r="AL1622" s="9">
        <f>SUM(R1622:X1622)</f>
        <v>5</v>
      </c>
      <c r="AM1622" s="3" t="b">
        <f>IF(R1622,1)</f>
        <v>0</v>
      </c>
      <c r="AN1622" s="3" t="b">
        <f>IF(S1622,1)</f>
        <v>0</v>
      </c>
      <c r="AO1622" s="3">
        <f>IF(T1622,1)</f>
        <v>1</v>
      </c>
      <c r="AP1622" s="3">
        <f>IF(U1622,1)</f>
        <v>1</v>
      </c>
      <c r="AQ1622" s="3" t="b">
        <f>IF(V1622,1)</f>
        <v>0</v>
      </c>
      <c r="AR1622" s="3" t="b">
        <f>IF(W1622,1)</f>
        <v>0</v>
      </c>
      <c r="AS1622" s="3" t="b">
        <f>IF(X1622,1)</f>
        <v>0</v>
      </c>
      <c r="AT1622" s="3">
        <f>SUM(AM1622:AS1622)</f>
        <v>2</v>
      </c>
      <c r="AU1622" s="10" t="b">
        <f>IF(R1622,1)</f>
        <v>0</v>
      </c>
      <c r="AV1622" s="10" t="b">
        <f>IF(S1622,2)</f>
        <v>0</v>
      </c>
      <c r="AW1622" s="10">
        <f>IF(T1622,3)</f>
        <v>3</v>
      </c>
      <c r="AX1622" s="10">
        <f>IF(U1622,4)</f>
        <v>4</v>
      </c>
      <c r="AY1622" s="10" t="b">
        <f>IF(V1622,5)</f>
        <v>0</v>
      </c>
      <c r="AZ1622" s="10" t="b">
        <f>IF(W1622,6)</f>
        <v>0</v>
      </c>
      <c r="BA1622" s="10" t="b">
        <f>IF(X1622,7)</f>
        <v>0</v>
      </c>
      <c r="BB1622" s="10">
        <f>MIN(AU1622:BA1622)</f>
        <v>3</v>
      </c>
      <c r="BC1622" s="10">
        <f>MAX(AU1622:BA1622)</f>
        <v>4</v>
      </c>
      <c r="BD1622" s="10">
        <f>IF(AT1622&gt;0,(1+(BC1622-AT1622))-BB1622,-1)</f>
        <v>0</v>
      </c>
      <c r="BE1622" s="44">
        <f>AL1622-AT1622</f>
        <v>3</v>
      </c>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c r="CQ1622" s="3"/>
      <c r="CR1622" s="3"/>
      <c r="CS1622" s="3"/>
      <c r="CT1622" s="3"/>
      <c r="CU1622" s="3"/>
      <c r="CV1622" s="3"/>
      <c r="CW1622" s="3"/>
      <c r="CX1622" s="3"/>
      <c r="CY1622" s="3"/>
      <c r="CZ1622" s="3"/>
      <c r="DA1622" s="3"/>
      <c r="DB1622" s="3"/>
      <c r="DC1622" s="3"/>
      <c r="DD1622" s="3"/>
      <c r="DE1622" s="3"/>
      <c r="DF1622" s="3"/>
      <c r="DG1622" s="3"/>
      <c r="DH1622" s="3"/>
      <c r="DI1622" s="3"/>
      <c r="DJ1622" s="3"/>
      <c r="DK1622" s="3"/>
      <c r="DL1622" s="3"/>
      <c r="DM1622" s="3"/>
      <c r="DN1622" s="3"/>
      <c r="DO1622" s="3"/>
      <c r="DP1622" s="3"/>
      <c r="DQ1622" s="3"/>
      <c r="DR1622" s="3"/>
      <c r="DS1622" s="3"/>
      <c r="DT1622" s="3"/>
      <c r="DU1622" s="3"/>
      <c r="DV1622" s="3"/>
      <c r="DW1622" s="3"/>
      <c r="DX1622" s="3"/>
      <c r="DY1622" s="3"/>
      <c r="DZ1622" s="3"/>
      <c r="EA1622" s="3"/>
      <c r="EB1622" s="3"/>
      <c r="EC1622" s="3"/>
      <c r="ED1622" s="3"/>
      <c r="EE1622" s="3"/>
      <c r="EF1622" s="3"/>
      <c r="EG1622" s="3"/>
      <c r="EH1622" s="3"/>
      <c r="EI1622" s="3"/>
      <c r="EJ1622" s="3"/>
      <c r="EK1622" s="3"/>
      <c r="EL1622" s="3"/>
      <c r="EM1622" s="3"/>
      <c r="EN1622" s="3"/>
      <c r="EO1622" s="3"/>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c r="FN1622" s="3"/>
      <c r="FO1622" s="3"/>
      <c r="FP1622" s="3"/>
      <c r="FQ1622" s="3"/>
      <c r="FR1622" s="3"/>
      <c r="FS1622" s="3"/>
      <c r="FT1622" s="3"/>
      <c r="FU1622" s="3"/>
    </row>
    <row r="1623" spans="1:177" ht="15" customHeight="1">
      <c r="A1623" s="1">
        <v>1622</v>
      </c>
      <c r="B1623" s="1">
        <v>-37.813204485270496</v>
      </c>
      <c r="C1623" s="1">
        <v>144.963850973511</v>
      </c>
      <c r="D1623" s="1">
        <v>15</v>
      </c>
      <c r="E1623"/>
      <c r="F1623" s="1" t="s">
        <v>40</v>
      </c>
      <c r="G1623" s="1" t="s">
        <v>1844</v>
      </c>
      <c r="H1623" s="2" t="s">
        <v>1872</v>
      </c>
      <c r="I1623" s="4">
        <v>1</v>
      </c>
      <c r="J1623" s="4">
        <v>0</v>
      </c>
      <c r="K1623" s="4">
        <v>0</v>
      </c>
      <c r="L1623" s="4">
        <v>0</v>
      </c>
      <c r="M1623" s="5">
        <v>1</v>
      </c>
      <c r="N1623" s="5">
        <v>0</v>
      </c>
      <c r="O1623" s="5">
        <v>0</v>
      </c>
      <c r="P1623" s="5">
        <v>0</v>
      </c>
      <c r="Q1623" s="5">
        <v>0</v>
      </c>
      <c r="R1623" s="6">
        <v>0</v>
      </c>
      <c r="S1623" s="6">
        <v>0</v>
      </c>
      <c r="T1623" s="6">
        <v>0</v>
      </c>
      <c r="U1623" s="6">
        <v>0</v>
      </c>
      <c r="V1623" s="6">
        <v>1</v>
      </c>
      <c r="W1623" s="6">
        <v>0</v>
      </c>
      <c r="X1623" s="6">
        <v>0</v>
      </c>
      <c r="Y1623" s="7">
        <v>0</v>
      </c>
      <c r="Z1623" s="7">
        <v>0</v>
      </c>
      <c r="AA1623" s="8">
        <v>0</v>
      </c>
      <c r="AB1623" s="8">
        <v>0</v>
      </c>
      <c r="AC1623" s="8">
        <v>0</v>
      </c>
      <c r="AD1623" s="8">
        <v>0</v>
      </c>
      <c r="AE1623" s="8">
        <v>0</v>
      </c>
      <c r="AF1623" s="8">
        <v>0</v>
      </c>
      <c r="AK1623" s="9">
        <f>LEN(H1623)</f>
        <v>7</v>
      </c>
      <c r="AL1623" s="9">
        <f>SUM(R1623:X1623)</f>
        <v>1</v>
      </c>
      <c r="AM1623" s="3" t="b">
        <f>IF(R1623,1)</f>
        <v>0</v>
      </c>
      <c r="AN1623" s="3" t="b">
        <f>IF(S1623,1)</f>
        <v>0</v>
      </c>
      <c r="AO1623" s="3" t="b">
        <f>IF(T1623,1)</f>
        <v>0</v>
      </c>
      <c r="AP1623" s="3" t="b">
        <f>IF(U1623,1)</f>
        <v>0</v>
      </c>
      <c r="AQ1623" s="3">
        <f>IF(V1623,1)</f>
        <v>1</v>
      </c>
      <c r="AR1623" s="3" t="b">
        <f>IF(W1623,1)</f>
        <v>0</v>
      </c>
      <c r="AS1623" s="3" t="b">
        <f>IF(X1623,1)</f>
        <v>0</v>
      </c>
      <c r="AT1623" s="3">
        <f>SUM(AM1623:AS1623)</f>
        <v>1</v>
      </c>
      <c r="AU1623" s="10" t="b">
        <f>IF(R1623,1)</f>
        <v>0</v>
      </c>
      <c r="AV1623" s="10" t="b">
        <f>IF(S1623,2)</f>
        <v>0</v>
      </c>
      <c r="AW1623" s="10" t="b">
        <f>IF(T1623,3)</f>
        <v>0</v>
      </c>
      <c r="AX1623" s="10" t="b">
        <f>IF(U1623,4)</f>
        <v>0</v>
      </c>
      <c r="AY1623" s="10">
        <f>IF(V1623,5)</f>
        <v>5</v>
      </c>
      <c r="AZ1623" s="10" t="b">
        <f>IF(W1623,6)</f>
        <v>0</v>
      </c>
      <c r="BA1623" s="10" t="b">
        <f>IF(X1623,7)</f>
        <v>0</v>
      </c>
      <c r="BB1623" s="10">
        <f>MIN(AU1623:BA1623)</f>
        <v>5</v>
      </c>
      <c r="BC1623" s="10">
        <f>MAX(AU1623:BA1623)</f>
        <v>5</v>
      </c>
      <c r="BD1623" s="10">
        <f>IF(AT1623&gt;0,(1+(BC1623-AT1623))-BB1623,-1)</f>
        <v>0</v>
      </c>
      <c r="BE1623" s="44">
        <f>AL1623-AT1623</f>
        <v>0</v>
      </c>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c r="CQ1623" s="3"/>
      <c r="CR1623" s="3"/>
      <c r="CS1623" s="3"/>
      <c r="CT1623" s="3"/>
      <c r="CU1623" s="3"/>
      <c r="CV1623" s="3"/>
      <c r="CW1623" s="3"/>
      <c r="CX1623" s="3"/>
      <c r="CY1623" s="3"/>
      <c r="CZ1623" s="3"/>
      <c r="DA1623" s="3"/>
      <c r="DB1623" s="3"/>
      <c r="DC1623" s="3"/>
      <c r="DD1623" s="3"/>
      <c r="DE1623" s="3"/>
      <c r="DF1623" s="3"/>
      <c r="DG1623" s="3"/>
      <c r="DH1623" s="3"/>
      <c r="DI1623" s="3"/>
      <c r="DJ1623" s="3"/>
      <c r="DK1623" s="3"/>
      <c r="DL1623" s="3"/>
      <c r="DM1623" s="3"/>
      <c r="DN1623" s="3"/>
      <c r="DO1623" s="3"/>
      <c r="DP1623" s="3"/>
      <c r="DQ1623" s="3"/>
      <c r="DR1623" s="3"/>
      <c r="DS1623" s="3"/>
      <c r="DT1623" s="3"/>
      <c r="DU1623" s="3"/>
      <c r="DV1623" s="3"/>
      <c r="DW1623" s="3"/>
      <c r="DX1623" s="3"/>
      <c r="DY1623" s="3"/>
      <c r="DZ1623" s="3"/>
      <c r="EA1623" s="3"/>
      <c r="EB1623" s="3"/>
      <c r="EC1623" s="3"/>
      <c r="ED1623" s="3"/>
      <c r="EE1623" s="3"/>
      <c r="EF1623" s="3"/>
      <c r="EG1623" s="3"/>
      <c r="EH1623" s="3"/>
      <c r="EI1623" s="3"/>
      <c r="EJ1623" s="3"/>
      <c r="EK1623" s="3"/>
      <c r="EL1623" s="3"/>
      <c r="EM1623" s="3"/>
      <c r="EN1623" s="3"/>
      <c r="EO1623" s="3"/>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c r="FN1623" s="3"/>
      <c r="FO1623" s="3"/>
      <c r="FP1623" s="3"/>
      <c r="FQ1623" s="3"/>
      <c r="FR1623" s="3"/>
      <c r="FS1623" s="3"/>
      <c r="FT1623" s="3"/>
      <c r="FU1623" s="3"/>
    </row>
    <row r="1624" spans="1:177" ht="15" customHeight="1">
      <c r="A1624" s="1">
        <v>1623</v>
      </c>
      <c r="B1624" s="1">
        <v>-38.221758852023299</v>
      </c>
      <c r="C1624" s="1">
        <v>143.57264280166601</v>
      </c>
      <c r="D1624" s="1">
        <v>15</v>
      </c>
      <c r="E1624"/>
      <c r="F1624" s="1" t="s">
        <v>40</v>
      </c>
      <c r="G1624" s="1" t="s">
        <v>1844</v>
      </c>
      <c r="H1624" s="2" t="s">
        <v>1873</v>
      </c>
      <c r="I1624" s="4">
        <v>1</v>
      </c>
      <c r="J1624" s="4">
        <v>0</v>
      </c>
      <c r="K1624" s="4">
        <v>0</v>
      </c>
      <c r="L1624" s="4">
        <v>0</v>
      </c>
      <c r="M1624" s="5">
        <v>1</v>
      </c>
      <c r="N1624" s="5">
        <v>0</v>
      </c>
      <c r="O1624" s="5">
        <v>0</v>
      </c>
      <c r="P1624" s="5">
        <v>0</v>
      </c>
      <c r="Q1624" s="5">
        <v>0</v>
      </c>
      <c r="R1624" s="6">
        <v>0</v>
      </c>
      <c r="S1624" s="6">
        <v>0</v>
      </c>
      <c r="T1624" s="6">
        <v>0</v>
      </c>
      <c r="U1624" s="6">
        <v>0</v>
      </c>
      <c r="V1624" s="6">
        <v>1</v>
      </c>
      <c r="W1624" s="6">
        <v>0</v>
      </c>
      <c r="X1624" s="6">
        <v>0</v>
      </c>
      <c r="Y1624" s="7">
        <v>0</v>
      </c>
      <c r="Z1624" s="7">
        <v>0</v>
      </c>
      <c r="AA1624" s="8">
        <v>0</v>
      </c>
      <c r="AB1624" s="8">
        <v>0</v>
      </c>
      <c r="AC1624" s="8">
        <v>0</v>
      </c>
      <c r="AD1624" s="8">
        <v>0</v>
      </c>
      <c r="AE1624" s="8">
        <v>0</v>
      </c>
      <c r="AF1624" s="8">
        <v>0</v>
      </c>
      <c r="AJ1624" s="9" t="s">
        <v>4412</v>
      </c>
      <c r="AK1624" s="9">
        <f>LEN(H1624)</f>
        <v>7</v>
      </c>
      <c r="AL1624" s="9">
        <f>SUM(R1624:X1624)</f>
        <v>1</v>
      </c>
      <c r="AM1624" s="3" t="b">
        <f>IF(R1624,1)</f>
        <v>0</v>
      </c>
      <c r="AN1624" s="3" t="b">
        <f>IF(S1624,1)</f>
        <v>0</v>
      </c>
      <c r="AO1624" s="3" t="b">
        <f>IF(T1624,1)</f>
        <v>0</v>
      </c>
      <c r="AP1624" s="3" t="b">
        <f>IF(U1624,1)</f>
        <v>0</v>
      </c>
      <c r="AQ1624" s="3">
        <f>IF(V1624,1)</f>
        <v>1</v>
      </c>
      <c r="AR1624" s="3" t="b">
        <f>IF(W1624,1)</f>
        <v>0</v>
      </c>
      <c r="AS1624" s="3" t="b">
        <f>IF(X1624,1)</f>
        <v>0</v>
      </c>
      <c r="AT1624" s="3">
        <f>SUM(AM1624:AS1624)</f>
        <v>1</v>
      </c>
      <c r="AU1624" s="10" t="b">
        <f>IF(R1624,1)</f>
        <v>0</v>
      </c>
      <c r="AV1624" s="10" t="b">
        <f>IF(S1624,2)</f>
        <v>0</v>
      </c>
      <c r="AW1624" s="10" t="b">
        <f>IF(T1624,3)</f>
        <v>0</v>
      </c>
      <c r="AX1624" s="10" t="b">
        <f>IF(U1624,4)</f>
        <v>0</v>
      </c>
      <c r="AY1624" s="10">
        <f>IF(V1624,5)</f>
        <v>5</v>
      </c>
      <c r="AZ1624" s="10" t="b">
        <f>IF(W1624,6)</f>
        <v>0</v>
      </c>
      <c r="BA1624" s="10" t="b">
        <f>IF(X1624,7)</f>
        <v>0</v>
      </c>
      <c r="BB1624" s="10">
        <f>MIN(AU1624:BA1624)</f>
        <v>5</v>
      </c>
      <c r="BC1624" s="10">
        <f>MAX(AU1624:BA1624)</f>
        <v>5</v>
      </c>
      <c r="BD1624" s="10">
        <f>IF(AT1624&gt;0,(1+(BC1624-AT1624))-BB1624,-1)</f>
        <v>0</v>
      </c>
      <c r="BE1624" s="44">
        <f>AL1624-AT1624</f>
        <v>0</v>
      </c>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c r="CQ1624" s="3"/>
      <c r="CR1624" s="3"/>
      <c r="CS1624" s="3"/>
      <c r="CT1624" s="3"/>
      <c r="CU1624" s="3"/>
      <c r="CV1624" s="3"/>
      <c r="CW1624" s="3"/>
      <c r="CX1624" s="3"/>
      <c r="CY1624" s="3"/>
      <c r="CZ1624" s="3"/>
      <c r="DA1624" s="3"/>
      <c r="DB1624" s="3"/>
      <c r="DC1624" s="3"/>
      <c r="DD1624" s="3"/>
      <c r="DE1624" s="3"/>
      <c r="DF1624" s="3"/>
      <c r="DG1624" s="3"/>
      <c r="DH1624" s="3"/>
      <c r="DI1624" s="3"/>
      <c r="DJ1624" s="3"/>
      <c r="DK1624" s="3"/>
      <c r="DL1624" s="3"/>
      <c r="DM1624" s="3"/>
      <c r="DN1624" s="3"/>
      <c r="DO1624" s="3"/>
      <c r="DP1624" s="3"/>
      <c r="DQ1624" s="3"/>
      <c r="DR1624" s="3"/>
      <c r="DS1624" s="3"/>
      <c r="DT1624" s="3"/>
      <c r="DU1624" s="3"/>
      <c r="DV1624" s="3"/>
      <c r="DW1624" s="3"/>
      <c r="DX1624" s="3"/>
      <c r="DY1624" s="3"/>
      <c r="DZ1624" s="3"/>
      <c r="EA1624" s="3"/>
      <c r="EB1624" s="3"/>
      <c r="EC1624" s="3"/>
      <c r="ED1624" s="3"/>
      <c r="EE1624" s="3"/>
      <c r="EF1624" s="3"/>
      <c r="EG1624" s="3"/>
      <c r="EH1624" s="3"/>
      <c r="EI1624" s="3"/>
      <c r="EJ1624" s="3"/>
      <c r="EK1624" s="3"/>
      <c r="EL1624" s="3"/>
      <c r="EM1624" s="3"/>
      <c r="EN1624" s="3"/>
      <c r="EO1624" s="3"/>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c r="FN1624" s="3"/>
      <c r="FO1624" s="3"/>
      <c r="FP1624" s="3"/>
      <c r="FQ1624" s="3"/>
      <c r="FR1624" s="3"/>
      <c r="FS1624" s="3"/>
      <c r="FT1624" s="3"/>
      <c r="FU1624" s="3"/>
    </row>
    <row r="1625" spans="1:177" ht="15" customHeight="1">
      <c r="A1625" s="1">
        <v>1624</v>
      </c>
      <c r="B1625" s="1">
        <v>-37.854504598448301</v>
      </c>
      <c r="C1625" s="1">
        <v>144.89321231689499</v>
      </c>
      <c r="D1625" s="1">
        <v>15</v>
      </c>
      <c r="E1625"/>
      <c r="F1625" s="1" t="s">
        <v>40</v>
      </c>
      <c r="G1625" s="1" t="s">
        <v>1844</v>
      </c>
      <c r="H1625" s="2" t="s">
        <v>1874</v>
      </c>
      <c r="I1625" s="4">
        <v>1</v>
      </c>
      <c r="J1625" s="4">
        <v>0</v>
      </c>
      <c r="K1625" s="4">
        <v>0</v>
      </c>
      <c r="L1625" s="4">
        <v>0</v>
      </c>
      <c r="M1625" s="5">
        <v>1</v>
      </c>
      <c r="N1625" s="5">
        <v>0</v>
      </c>
      <c r="O1625" s="5">
        <v>0</v>
      </c>
      <c r="P1625" s="5">
        <v>0</v>
      </c>
      <c r="Q1625" s="5">
        <v>0</v>
      </c>
      <c r="R1625" s="6">
        <v>0</v>
      </c>
      <c r="S1625" s="6">
        <v>0</v>
      </c>
      <c r="T1625" s="6">
        <v>0</v>
      </c>
      <c r="U1625" s="6">
        <v>1</v>
      </c>
      <c r="V1625" s="6">
        <v>1</v>
      </c>
      <c r="W1625" s="6">
        <v>0</v>
      </c>
      <c r="X1625" s="6">
        <v>0</v>
      </c>
      <c r="Y1625" s="7">
        <v>0</v>
      </c>
      <c r="Z1625" s="7">
        <v>0</v>
      </c>
      <c r="AA1625" s="8">
        <v>0</v>
      </c>
      <c r="AB1625" s="8">
        <v>0</v>
      </c>
      <c r="AC1625" s="8">
        <v>0</v>
      </c>
      <c r="AD1625" s="8">
        <v>0</v>
      </c>
      <c r="AE1625" s="8">
        <v>0</v>
      </c>
      <c r="AF1625" s="8">
        <v>0</v>
      </c>
      <c r="AK1625" s="9">
        <f>LEN(H1625)</f>
        <v>24</v>
      </c>
      <c r="AL1625" s="9">
        <f>SUM(R1625:X1625)</f>
        <v>2</v>
      </c>
      <c r="AM1625" s="3" t="b">
        <f>IF(R1625,1)</f>
        <v>0</v>
      </c>
      <c r="AN1625" s="3" t="b">
        <f>IF(S1625,1)</f>
        <v>0</v>
      </c>
      <c r="AO1625" s="3" t="b">
        <f>IF(T1625,1)</f>
        <v>0</v>
      </c>
      <c r="AP1625" s="3">
        <f>IF(U1625,1)</f>
        <v>1</v>
      </c>
      <c r="AQ1625" s="3">
        <f>IF(V1625,1)</f>
        <v>1</v>
      </c>
      <c r="AR1625" s="3" t="b">
        <f>IF(W1625,1)</f>
        <v>0</v>
      </c>
      <c r="AS1625" s="3" t="b">
        <f>IF(X1625,1)</f>
        <v>0</v>
      </c>
      <c r="AT1625" s="3">
        <f>SUM(AM1625:AS1625)</f>
        <v>2</v>
      </c>
      <c r="AU1625" s="10" t="b">
        <f>IF(R1625,1)</f>
        <v>0</v>
      </c>
      <c r="AV1625" s="10" t="b">
        <f>IF(S1625,2)</f>
        <v>0</v>
      </c>
      <c r="AW1625" s="10" t="b">
        <f>IF(T1625,3)</f>
        <v>0</v>
      </c>
      <c r="AX1625" s="10">
        <f>IF(U1625,4)</f>
        <v>4</v>
      </c>
      <c r="AY1625" s="10">
        <f>IF(V1625,5)</f>
        <v>5</v>
      </c>
      <c r="AZ1625" s="10" t="b">
        <f>IF(W1625,6)</f>
        <v>0</v>
      </c>
      <c r="BA1625" s="10" t="b">
        <f>IF(X1625,7)</f>
        <v>0</v>
      </c>
      <c r="BB1625" s="10">
        <f>MIN(AU1625:BA1625)</f>
        <v>4</v>
      </c>
      <c r="BC1625" s="10">
        <f>MAX(AU1625:BA1625)</f>
        <v>5</v>
      </c>
      <c r="BD1625" s="10">
        <f>IF(AT1625&gt;0,(1+(BC1625-AT1625))-BB1625,-1)</f>
        <v>0</v>
      </c>
      <c r="BE1625" s="44">
        <f>AL1625-AT1625</f>
        <v>0</v>
      </c>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c r="CQ1625" s="3"/>
      <c r="CR1625" s="3"/>
      <c r="CS1625" s="3"/>
      <c r="CT1625" s="3"/>
      <c r="CU1625" s="3"/>
      <c r="CV1625" s="3"/>
      <c r="CW1625" s="3"/>
      <c r="CX1625" s="3"/>
      <c r="CY1625" s="3"/>
      <c r="CZ1625" s="3"/>
      <c r="DA1625" s="3"/>
      <c r="DB1625" s="3"/>
      <c r="DC1625" s="3"/>
      <c r="DD1625" s="3"/>
      <c r="DE1625" s="3"/>
      <c r="DF1625" s="3"/>
      <c r="DG1625" s="3"/>
      <c r="DH1625" s="3"/>
      <c r="DI1625" s="3"/>
      <c r="DJ1625" s="3"/>
      <c r="DK1625" s="3"/>
      <c r="DL1625" s="3"/>
      <c r="DM1625" s="3"/>
      <c r="DN1625" s="3"/>
      <c r="DO1625" s="3"/>
      <c r="DP1625" s="3"/>
      <c r="DQ1625" s="3"/>
      <c r="DR1625" s="3"/>
      <c r="DS1625" s="3"/>
      <c r="DT1625" s="3"/>
      <c r="DU1625" s="3"/>
      <c r="DV1625" s="3"/>
      <c r="DW1625" s="3"/>
      <c r="DX1625" s="3"/>
      <c r="DY1625" s="3"/>
      <c r="DZ1625" s="3"/>
      <c r="EA1625" s="3"/>
      <c r="EB1625" s="3"/>
      <c r="EC1625" s="3"/>
      <c r="ED1625" s="3"/>
      <c r="EE1625" s="3"/>
      <c r="EF1625" s="3"/>
      <c r="EG1625" s="3"/>
      <c r="EH1625" s="3"/>
      <c r="EI1625" s="3"/>
      <c r="EJ1625" s="3"/>
      <c r="EK1625" s="3"/>
      <c r="EL1625" s="3"/>
      <c r="EM1625" s="3"/>
      <c r="EN1625" s="3"/>
      <c r="EO1625" s="3"/>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c r="FN1625" s="3"/>
      <c r="FO1625" s="3"/>
      <c r="FP1625" s="3"/>
      <c r="FQ1625" s="3"/>
      <c r="FR1625" s="3"/>
      <c r="FS1625" s="3"/>
      <c r="FT1625" s="3"/>
      <c r="FU1625" s="3"/>
    </row>
    <row r="1626" spans="1:177" ht="15" customHeight="1">
      <c r="A1626" s="1">
        <v>1625</v>
      </c>
      <c r="B1626" s="1">
        <v>-38.385603674339102</v>
      </c>
      <c r="C1626" s="1">
        <v>142.23351949019801</v>
      </c>
      <c r="D1626" s="1">
        <v>15</v>
      </c>
      <c r="E1626"/>
      <c r="F1626" s="1" t="s">
        <v>40</v>
      </c>
      <c r="G1626" s="1" t="s">
        <v>1844</v>
      </c>
      <c r="H1626" s="2" t="s">
        <v>1875</v>
      </c>
      <c r="I1626" s="4">
        <v>1</v>
      </c>
      <c r="J1626" s="4">
        <v>0</v>
      </c>
      <c r="K1626" s="4">
        <v>0</v>
      </c>
      <c r="L1626" s="4">
        <v>0</v>
      </c>
      <c r="M1626" s="5">
        <v>1</v>
      </c>
      <c r="N1626" s="5">
        <v>0</v>
      </c>
      <c r="O1626" s="5">
        <v>1</v>
      </c>
      <c r="P1626" s="5">
        <v>0</v>
      </c>
      <c r="Q1626" s="5">
        <v>0</v>
      </c>
      <c r="R1626" s="6">
        <v>0</v>
      </c>
      <c r="S1626" s="6">
        <v>0</v>
      </c>
      <c r="T1626" s="6">
        <v>1</v>
      </c>
      <c r="U1626" s="6">
        <v>0</v>
      </c>
      <c r="V1626" s="6">
        <v>0</v>
      </c>
      <c r="W1626" s="6">
        <v>1</v>
      </c>
      <c r="X1626" s="6">
        <v>0</v>
      </c>
      <c r="Y1626" s="7">
        <v>0</v>
      </c>
      <c r="Z1626" s="7">
        <v>0</v>
      </c>
      <c r="AA1626" s="8">
        <v>0</v>
      </c>
      <c r="AB1626" s="8">
        <v>0</v>
      </c>
      <c r="AC1626" s="8">
        <v>0</v>
      </c>
      <c r="AD1626" s="8">
        <v>0</v>
      </c>
      <c r="AE1626" s="8">
        <v>0</v>
      </c>
      <c r="AF1626" s="8">
        <v>1</v>
      </c>
      <c r="AI1626" s="9" t="s">
        <v>393</v>
      </c>
      <c r="AK1626" s="9">
        <f>LEN(H1626)</f>
        <v>35</v>
      </c>
      <c r="AL1626" s="9">
        <f>SUM(R1626:X1626)</f>
        <v>2</v>
      </c>
      <c r="AM1626" s="3" t="b">
        <f>IF(R1626,1)</f>
        <v>0</v>
      </c>
      <c r="AN1626" s="3" t="b">
        <f>IF(S1626,1)</f>
        <v>0</v>
      </c>
      <c r="AO1626" s="3">
        <f>IF(T1626,1)</f>
        <v>1</v>
      </c>
      <c r="AP1626" s="3" t="b">
        <f>IF(U1626,1)</f>
        <v>0</v>
      </c>
      <c r="AQ1626" s="3" t="b">
        <f>IF(V1626,1)</f>
        <v>0</v>
      </c>
      <c r="AR1626" s="3">
        <f>IF(W1626,1)</f>
        <v>1</v>
      </c>
      <c r="AS1626" s="3" t="b">
        <f>IF(X1626,1)</f>
        <v>0</v>
      </c>
      <c r="AT1626" s="3">
        <f>SUM(AM1626:AS1626)</f>
        <v>2</v>
      </c>
      <c r="AU1626" s="10" t="b">
        <f>IF(R1626,1)</f>
        <v>0</v>
      </c>
      <c r="AV1626" s="10" t="b">
        <f>IF(S1626,2)</f>
        <v>0</v>
      </c>
      <c r="AW1626" s="10">
        <f>IF(T1626,3)</f>
        <v>3</v>
      </c>
      <c r="AX1626" s="10" t="b">
        <f>IF(U1626,4)</f>
        <v>0</v>
      </c>
      <c r="AY1626" s="10" t="b">
        <f>IF(V1626,5)</f>
        <v>0</v>
      </c>
      <c r="AZ1626" s="10">
        <f>IF(W1626,6)</f>
        <v>6</v>
      </c>
      <c r="BA1626" s="10" t="b">
        <f>IF(X1626,7)</f>
        <v>0</v>
      </c>
      <c r="BB1626" s="10">
        <f>MIN(AU1626:BA1626)</f>
        <v>3</v>
      </c>
      <c r="BC1626" s="10">
        <f>MAX(AU1626:BA1626)</f>
        <v>6</v>
      </c>
      <c r="BD1626" s="10">
        <f>IF(AT1626&gt;0,(1+(BC1626-AT1626))-BB1626,-1)</f>
        <v>2</v>
      </c>
      <c r="BE1626" s="44">
        <f>AL1626-AT1626</f>
        <v>0</v>
      </c>
      <c r="BF1626" s="3">
        <v>1</v>
      </c>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c r="CQ1626" s="3"/>
      <c r="CR1626" s="3"/>
      <c r="CS1626" s="3"/>
      <c r="CT1626" s="3"/>
      <c r="CU1626" s="3"/>
      <c r="CV1626" s="3"/>
      <c r="CW1626" s="3"/>
      <c r="CX1626" s="3"/>
      <c r="CY1626" s="3"/>
      <c r="CZ1626" s="3"/>
      <c r="DA1626" s="3"/>
      <c r="DB1626" s="3"/>
      <c r="DC1626" s="3"/>
      <c r="DD1626" s="3"/>
      <c r="DE1626" s="3"/>
      <c r="DF1626" s="3"/>
      <c r="DG1626" s="3"/>
      <c r="DH1626" s="3"/>
      <c r="DI1626" s="3"/>
      <c r="DJ1626" s="3"/>
      <c r="DK1626" s="3"/>
      <c r="DL1626" s="3"/>
      <c r="DM1626" s="3"/>
      <c r="DN1626" s="3"/>
      <c r="DO1626" s="3"/>
      <c r="DP1626" s="3"/>
      <c r="DQ1626" s="3"/>
      <c r="DR1626" s="3"/>
      <c r="DS1626" s="3"/>
      <c r="DT1626" s="3"/>
      <c r="DU1626" s="3"/>
      <c r="DV1626" s="3"/>
      <c r="DW1626" s="3"/>
      <c r="DX1626" s="3"/>
      <c r="DY1626" s="3"/>
      <c r="DZ1626" s="3"/>
      <c r="EA1626" s="3"/>
      <c r="EB1626" s="3"/>
      <c r="EC1626" s="3"/>
      <c r="ED1626" s="3"/>
      <c r="EE1626" s="3"/>
      <c r="EF1626" s="3"/>
      <c r="EG1626" s="3"/>
      <c r="EH1626" s="3"/>
      <c r="EI1626" s="3"/>
      <c r="EJ1626" s="3"/>
      <c r="EK1626" s="3"/>
      <c r="EL1626" s="3"/>
      <c r="EM1626" s="3"/>
      <c r="EN1626" s="3"/>
      <c r="EO1626" s="3"/>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c r="FN1626" s="3"/>
      <c r="FO1626" s="3"/>
      <c r="FP1626" s="3"/>
      <c r="FQ1626" s="3"/>
      <c r="FR1626" s="3"/>
      <c r="FS1626" s="3"/>
      <c r="FT1626" s="3"/>
      <c r="FU1626" s="3"/>
    </row>
    <row r="1627" spans="1:177" ht="15" customHeight="1">
      <c r="A1627" s="1">
        <v>1626</v>
      </c>
      <c r="B1627" s="1">
        <v>-37.817900000000002</v>
      </c>
      <c r="C1627" s="1">
        <v>144.9684</v>
      </c>
      <c r="D1627" s="1">
        <v>15</v>
      </c>
      <c r="E1627"/>
      <c r="F1627" s="1" t="s">
        <v>40</v>
      </c>
      <c r="G1627" s="1" t="s">
        <v>1844</v>
      </c>
      <c r="H1627" s="2" t="s">
        <v>1876</v>
      </c>
      <c r="I1627" s="4">
        <v>1</v>
      </c>
      <c r="J1627" s="4">
        <v>0</v>
      </c>
      <c r="K1627" s="4">
        <v>0</v>
      </c>
      <c r="L1627" s="4">
        <v>0</v>
      </c>
      <c r="M1627" s="5">
        <v>1</v>
      </c>
      <c r="N1627" s="5">
        <v>0</v>
      </c>
      <c r="O1627" s="5">
        <v>0</v>
      </c>
      <c r="P1627" s="5">
        <v>0</v>
      </c>
      <c r="Q1627" s="5">
        <v>0</v>
      </c>
      <c r="R1627" s="6">
        <v>0</v>
      </c>
      <c r="S1627" s="6">
        <v>0</v>
      </c>
      <c r="T1627" s="6">
        <v>0</v>
      </c>
      <c r="U1627" s="6">
        <v>0</v>
      </c>
      <c r="V1627" s="6">
        <v>1</v>
      </c>
      <c r="W1627" s="6">
        <v>0</v>
      </c>
      <c r="X1627" s="6">
        <v>0</v>
      </c>
      <c r="Y1627" s="7">
        <v>0</v>
      </c>
      <c r="Z1627" s="7">
        <v>0</v>
      </c>
      <c r="AA1627" s="8">
        <v>0</v>
      </c>
      <c r="AB1627" s="8">
        <v>0</v>
      </c>
      <c r="AC1627" s="8">
        <v>0</v>
      </c>
      <c r="AD1627" s="8">
        <v>0</v>
      </c>
      <c r="AE1627" s="8">
        <v>0</v>
      </c>
      <c r="AF1627" s="8">
        <v>0</v>
      </c>
      <c r="AK1627" s="9">
        <f>LEN(H1627)</f>
        <v>13</v>
      </c>
      <c r="AL1627" s="9">
        <f>SUM(R1627:X1627)</f>
        <v>1</v>
      </c>
      <c r="AM1627" s="3" t="b">
        <f>IF(R1627,1)</f>
        <v>0</v>
      </c>
      <c r="AN1627" s="3" t="b">
        <f>IF(S1627,1)</f>
        <v>0</v>
      </c>
      <c r="AO1627" s="3" t="b">
        <f>IF(T1627,1)</f>
        <v>0</v>
      </c>
      <c r="AP1627" s="3" t="b">
        <f>IF(U1627,1)</f>
        <v>0</v>
      </c>
      <c r="AQ1627" s="3">
        <f>IF(V1627,1)</f>
        <v>1</v>
      </c>
      <c r="AR1627" s="3" t="b">
        <f>IF(W1627,1)</f>
        <v>0</v>
      </c>
      <c r="AS1627" s="3" t="b">
        <f>IF(X1627,1)</f>
        <v>0</v>
      </c>
      <c r="AT1627" s="3">
        <f>SUM(AM1627:AS1627)</f>
        <v>1</v>
      </c>
      <c r="AU1627" s="10" t="b">
        <f>IF(R1627,1)</f>
        <v>0</v>
      </c>
      <c r="AV1627" s="10" t="b">
        <f>IF(S1627,2)</f>
        <v>0</v>
      </c>
      <c r="AW1627" s="10" t="b">
        <f>IF(T1627,3)</f>
        <v>0</v>
      </c>
      <c r="AX1627" s="10" t="b">
        <f>IF(U1627,4)</f>
        <v>0</v>
      </c>
      <c r="AY1627" s="10">
        <f>IF(V1627,5)</f>
        <v>5</v>
      </c>
      <c r="AZ1627" s="10" t="b">
        <f>IF(W1627,6)</f>
        <v>0</v>
      </c>
      <c r="BA1627" s="10" t="b">
        <f>IF(X1627,7)</f>
        <v>0</v>
      </c>
      <c r="BB1627" s="10">
        <f>MIN(AU1627:BA1627)</f>
        <v>5</v>
      </c>
      <c r="BC1627" s="10">
        <f>MAX(AU1627:BA1627)</f>
        <v>5</v>
      </c>
      <c r="BD1627" s="10">
        <f>IF(AT1627&gt;0,(1+(BC1627-AT1627))-BB1627,-1)</f>
        <v>0</v>
      </c>
      <c r="BE1627" s="44">
        <f>AL1627-AT1627</f>
        <v>0</v>
      </c>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c r="CQ1627" s="3"/>
      <c r="CR1627" s="3"/>
      <c r="CS1627" s="3"/>
      <c r="CT1627" s="3"/>
      <c r="CU1627" s="3"/>
      <c r="CV1627" s="3"/>
      <c r="CW1627" s="3"/>
      <c r="CX1627" s="3"/>
      <c r="CY1627" s="3"/>
      <c r="CZ1627" s="3"/>
      <c r="DA1627" s="3"/>
      <c r="DB1627" s="3"/>
      <c r="DC1627" s="3"/>
      <c r="DD1627" s="3"/>
      <c r="DE1627" s="3"/>
      <c r="DF1627" s="3"/>
      <c r="DG1627" s="3"/>
      <c r="DH1627" s="3"/>
      <c r="DI1627" s="3"/>
      <c r="DJ1627" s="3"/>
      <c r="DK1627" s="3"/>
      <c r="DL1627" s="3"/>
      <c r="DM1627" s="3"/>
      <c r="DN1627" s="3"/>
      <c r="DO1627" s="3"/>
      <c r="DP1627" s="3"/>
      <c r="DQ1627" s="3"/>
      <c r="DR1627" s="3"/>
      <c r="DS1627" s="3"/>
      <c r="DT1627" s="3"/>
      <c r="DU1627" s="3"/>
      <c r="DV1627" s="3"/>
      <c r="DW1627" s="3"/>
      <c r="DX1627" s="3"/>
      <c r="DY1627" s="3"/>
      <c r="DZ1627" s="3"/>
      <c r="EA1627" s="3"/>
      <c r="EB1627" s="3"/>
      <c r="EC1627" s="3"/>
      <c r="ED1627" s="3"/>
      <c r="EE1627" s="3"/>
      <c r="EF1627" s="3"/>
      <c r="EG1627" s="3"/>
      <c r="EH1627" s="3"/>
      <c r="EI1627" s="3"/>
      <c r="EJ1627" s="3"/>
      <c r="EK1627" s="3"/>
      <c r="EL1627" s="3"/>
      <c r="EM1627" s="3"/>
      <c r="EN1627" s="3"/>
      <c r="EO1627" s="3"/>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c r="FN1627" s="3"/>
      <c r="FO1627" s="3"/>
      <c r="FP1627" s="3"/>
      <c r="FQ1627" s="3"/>
      <c r="FR1627" s="3"/>
      <c r="FS1627" s="3"/>
      <c r="FT1627" s="3"/>
      <c r="FU1627" s="3"/>
    </row>
    <row r="1628" spans="1:177" ht="15" customHeight="1">
      <c r="A1628" s="1">
        <v>1627</v>
      </c>
      <c r="B1628" s="1">
        <v>-37.834120111665499</v>
      </c>
      <c r="C1628" s="1">
        <v>145.054402349854</v>
      </c>
      <c r="D1628" s="1">
        <v>13</v>
      </c>
      <c r="E1628"/>
      <c r="F1628" s="1" t="s">
        <v>40</v>
      </c>
      <c r="G1628" s="1" t="s">
        <v>1844</v>
      </c>
      <c r="H1628" s="2" t="s">
        <v>1877</v>
      </c>
      <c r="I1628" s="4">
        <v>1</v>
      </c>
      <c r="J1628" s="4">
        <v>0</v>
      </c>
      <c r="K1628" s="4">
        <v>0</v>
      </c>
      <c r="L1628" s="4">
        <v>0</v>
      </c>
      <c r="M1628" s="5">
        <v>0</v>
      </c>
      <c r="N1628" s="5">
        <v>1</v>
      </c>
      <c r="O1628" s="5">
        <v>0</v>
      </c>
      <c r="P1628" s="5">
        <v>0</v>
      </c>
      <c r="Q1628" s="5">
        <v>0</v>
      </c>
      <c r="R1628" s="6">
        <v>0</v>
      </c>
      <c r="S1628" s="6">
        <v>0</v>
      </c>
      <c r="T1628" s="6">
        <v>1</v>
      </c>
      <c r="U1628" s="6">
        <v>0</v>
      </c>
      <c r="V1628" s="6">
        <v>0</v>
      </c>
      <c r="W1628" s="6">
        <v>0</v>
      </c>
      <c r="X1628" s="6">
        <v>0</v>
      </c>
      <c r="Y1628" s="7">
        <v>0</v>
      </c>
      <c r="Z1628" s="7">
        <v>0</v>
      </c>
      <c r="AA1628" s="8">
        <v>0</v>
      </c>
      <c r="AB1628" s="8">
        <v>1</v>
      </c>
      <c r="AC1628" s="8">
        <v>0</v>
      </c>
      <c r="AD1628" s="8">
        <v>0</v>
      </c>
      <c r="AE1628" s="8">
        <v>0</v>
      </c>
      <c r="AF1628" s="8">
        <v>0</v>
      </c>
      <c r="AI1628" s="9" t="s">
        <v>85</v>
      </c>
      <c r="AJ1628" s="9" t="s">
        <v>4486</v>
      </c>
      <c r="AK1628" s="9">
        <f>LEN(H1628)</f>
        <v>24</v>
      </c>
      <c r="AL1628" s="9">
        <f>SUM(R1628:X1628)</f>
        <v>1</v>
      </c>
      <c r="AM1628" s="3" t="b">
        <f>IF(R1628,1)</f>
        <v>0</v>
      </c>
      <c r="AN1628" s="3" t="b">
        <f>IF(S1628,1)</f>
        <v>0</v>
      </c>
      <c r="AO1628" s="3">
        <f>IF(T1628,1)</f>
        <v>1</v>
      </c>
      <c r="AP1628" s="3" t="b">
        <f>IF(U1628,1)</f>
        <v>0</v>
      </c>
      <c r="AQ1628" s="3" t="b">
        <f>IF(V1628,1)</f>
        <v>0</v>
      </c>
      <c r="AR1628" s="3" t="b">
        <f>IF(W1628,1)</f>
        <v>0</v>
      </c>
      <c r="AS1628" s="3" t="b">
        <f>IF(X1628,1)</f>
        <v>0</v>
      </c>
      <c r="AT1628" s="3">
        <f>SUM(AM1628:AS1628)</f>
        <v>1</v>
      </c>
      <c r="AU1628" s="10" t="b">
        <f>IF(R1628,1)</f>
        <v>0</v>
      </c>
      <c r="AV1628" s="10" t="b">
        <f>IF(S1628,2)</f>
        <v>0</v>
      </c>
      <c r="AW1628" s="10">
        <f>IF(T1628,3)</f>
        <v>3</v>
      </c>
      <c r="AX1628" s="10" t="b">
        <f>IF(U1628,4)</f>
        <v>0</v>
      </c>
      <c r="AY1628" s="10" t="b">
        <f>IF(V1628,5)</f>
        <v>0</v>
      </c>
      <c r="AZ1628" s="10" t="b">
        <f>IF(W1628,6)</f>
        <v>0</v>
      </c>
      <c r="BA1628" s="10" t="b">
        <f>IF(X1628,7)</f>
        <v>0</v>
      </c>
      <c r="BB1628" s="10">
        <f>MIN(AU1628:BA1628)</f>
        <v>3</v>
      </c>
      <c r="BC1628" s="10">
        <f>MAX(AU1628:BA1628)</f>
        <v>3</v>
      </c>
      <c r="BD1628" s="10">
        <f>IF(AT1628&gt;0,(1+(BC1628-AT1628))-BB1628,-1)</f>
        <v>0</v>
      </c>
      <c r="BE1628" s="44">
        <f>AL1628-AT1628</f>
        <v>0</v>
      </c>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c r="CQ1628" s="3"/>
      <c r="CR1628" s="3"/>
      <c r="CS1628" s="3"/>
      <c r="CT1628" s="3"/>
      <c r="CU1628" s="3"/>
      <c r="CV1628" s="3"/>
      <c r="CW1628" s="3"/>
      <c r="CX1628" s="3"/>
      <c r="CY1628" s="3"/>
      <c r="CZ1628" s="3"/>
      <c r="DA1628" s="3"/>
      <c r="DB1628" s="3"/>
      <c r="DC1628" s="3"/>
      <c r="DD1628" s="3"/>
      <c r="DE1628" s="3"/>
      <c r="DF1628" s="3"/>
      <c r="DG1628" s="3"/>
      <c r="DH1628" s="3"/>
      <c r="DI1628" s="3"/>
      <c r="DJ1628" s="3"/>
      <c r="DK1628" s="3"/>
      <c r="DL1628" s="3"/>
      <c r="DM1628" s="3"/>
      <c r="DN1628" s="3"/>
      <c r="DO1628" s="3"/>
      <c r="DP1628" s="3"/>
      <c r="DQ1628" s="3"/>
      <c r="DR1628" s="3"/>
      <c r="DS1628" s="3"/>
      <c r="DT1628" s="3"/>
      <c r="DU1628" s="3"/>
      <c r="DV1628" s="3"/>
      <c r="DW1628" s="3"/>
      <c r="DX1628" s="3"/>
      <c r="DY1628" s="3"/>
      <c r="DZ1628" s="3"/>
      <c r="EA1628" s="3"/>
      <c r="EB1628" s="3"/>
      <c r="EC1628" s="3"/>
      <c r="ED1628" s="3"/>
      <c r="EE1628" s="3"/>
      <c r="EF1628" s="3"/>
      <c r="EG1628" s="3"/>
      <c r="EH1628" s="3"/>
      <c r="EI1628" s="3"/>
      <c r="EJ1628" s="3"/>
      <c r="EK1628" s="3"/>
      <c r="EL1628" s="3"/>
      <c r="EM1628" s="3"/>
      <c r="EN1628" s="3"/>
      <c r="EO1628" s="3"/>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c r="FN1628" s="3"/>
      <c r="FO1628" s="3"/>
      <c r="FP1628" s="3"/>
      <c r="FQ1628" s="3"/>
      <c r="FR1628" s="3"/>
      <c r="FS1628" s="3"/>
      <c r="FT1628" s="3"/>
      <c r="FU1628" s="3"/>
    </row>
    <row r="1629" spans="1:177" ht="15" customHeight="1">
      <c r="A1629" s="1">
        <v>1628</v>
      </c>
      <c r="B1629" s="1">
        <v>-37.817900000000002</v>
      </c>
      <c r="C1629" s="1">
        <v>144.9684</v>
      </c>
      <c r="D1629" s="1">
        <v>15</v>
      </c>
      <c r="E1629"/>
      <c r="F1629" s="1" t="s">
        <v>40</v>
      </c>
      <c r="G1629" s="1" t="s">
        <v>1844</v>
      </c>
      <c r="H1629" s="2" t="s">
        <v>1878</v>
      </c>
      <c r="I1629" s="4">
        <v>1</v>
      </c>
      <c r="J1629" s="4">
        <v>0</v>
      </c>
      <c r="K1629" s="4">
        <v>0</v>
      </c>
      <c r="L1629" s="4">
        <v>0</v>
      </c>
      <c r="M1629" s="5">
        <v>1</v>
      </c>
      <c r="N1629" s="5">
        <v>1</v>
      </c>
      <c r="O1629" s="5">
        <v>0</v>
      </c>
      <c r="P1629" s="5">
        <v>0</v>
      </c>
      <c r="Q1629" s="5">
        <v>0</v>
      </c>
      <c r="R1629" s="6">
        <v>0</v>
      </c>
      <c r="S1629" s="6">
        <v>0</v>
      </c>
      <c r="T1629" s="6">
        <v>2</v>
      </c>
      <c r="U1629" s="6">
        <v>2</v>
      </c>
      <c r="V1629" s="6">
        <v>0</v>
      </c>
      <c r="W1629" s="6">
        <v>0</v>
      </c>
      <c r="X1629" s="6">
        <v>0</v>
      </c>
      <c r="Y1629" s="7">
        <v>0</v>
      </c>
      <c r="Z1629" s="7">
        <v>0</v>
      </c>
      <c r="AA1629" s="8">
        <v>0</v>
      </c>
      <c r="AB1629" s="8">
        <v>0</v>
      </c>
      <c r="AC1629" s="8">
        <v>0</v>
      </c>
      <c r="AD1629" s="8">
        <v>0</v>
      </c>
      <c r="AE1629" s="8">
        <v>0</v>
      </c>
      <c r="AF1629" s="8">
        <v>0</v>
      </c>
      <c r="AK1629" s="9">
        <f>LEN(H1629)</f>
        <v>58</v>
      </c>
      <c r="AL1629" s="9">
        <f>SUM(R1629:X1629)</f>
        <v>4</v>
      </c>
      <c r="AM1629" s="3" t="b">
        <f>IF(R1629,1)</f>
        <v>0</v>
      </c>
      <c r="AN1629" s="3" t="b">
        <f>IF(S1629,1)</f>
        <v>0</v>
      </c>
      <c r="AO1629" s="3">
        <f>IF(T1629,1)</f>
        <v>1</v>
      </c>
      <c r="AP1629" s="3">
        <f>IF(U1629,1)</f>
        <v>1</v>
      </c>
      <c r="AQ1629" s="3" t="b">
        <f>IF(V1629,1)</f>
        <v>0</v>
      </c>
      <c r="AR1629" s="3" t="b">
        <f>IF(W1629,1)</f>
        <v>0</v>
      </c>
      <c r="AS1629" s="3" t="b">
        <f>IF(X1629,1)</f>
        <v>0</v>
      </c>
      <c r="AT1629" s="3">
        <f>SUM(AM1629:AS1629)</f>
        <v>2</v>
      </c>
      <c r="AU1629" s="10" t="b">
        <f>IF(R1629,1)</f>
        <v>0</v>
      </c>
      <c r="AV1629" s="10" t="b">
        <f>IF(S1629,2)</f>
        <v>0</v>
      </c>
      <c r="AW1629" s="10">
        <f>IF(T1629,3)</f>
        <v>3</v>
      </c>
      <c r="AX1629" s="10">
        <f>IF(U1629,4)</f>
        <v>4</v>
      </c>
      <c r="AY1629" s="10" t="b">
        <f>IF(V1629,5)</f>
        <v>0</v>
      </c>
      <c r="AZ1629" s="10" t="b">
        <f>IF(W1629,6)</f>
        <v>0</v>
      </c>
      <c r="BA1629" s="10" t="b">
        <f>IF(X1629,7)</f>
        <v>0</v>
      </c>
      <c r="BB1629" s="10">
        <f>MIN(AU1629:BA1629)</f>
        <v>3</v>
      </c>
      <c r="BC1629" s="10">
        <f>MAX(AU1629:BA1629)</f>
        <v>4</v>
      </c>
      <c r="BD1629" s="10">
        <f>IF(AT1629&gt;0,(1+(BC1629-AT1629))-BB1629,-1)</f>
        <v>0</v>
      </c>
      <c r="BE1629" s="44">
        <f>AL1629-AT1629</f>
        <v>2</v>
      </c>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c r="CQ1629" s="3"/>
      <c r="CR1629" s="3"/>
      <c r="CS1629" s="3"/>
      <c r="CT1629" s="3"/>
      <c r="CU1629" s="3"/>
      <c r="CV1629" s="3"/>
      <c r="CW1629" s="3"/>
      <c r="CX1629" s="3"/>
      <c r="CY1629" s="3"/>
      <c r="CZ1629" s="3"/>
      <c r="DA1629" s="3"/>
      <c r="DB1629" s="3"/>
      <c r="DC1629" s="3"/>
      <c r="DD1629" s="3"/>
      <c r="DE1629" s="3"/>
      <c r="DF1629" s="3"/>
      <c r="DG1629" s="3"/>
      <c r="DH1629" s="3"/>
      <c r="DI1629" s="3"/>
      <c r="DJ1629" s="3"/>
      <c r="DK1629" s="3"/>
      <c r="DL1629" s="3"/>
      <c r="DM1629" s="3"/>
      <c r="DN1629" s="3"/>
      <c r="DO1629" s="3"/>
      <c r="DP1629" s="3"/>
      <c r="DQ1629" s="3"/>
      <c r="DR1629" s="3"/>
      <c r="DS1629" s="3"/>
      <c r="DT1629" s="3"/>
      <c r="DU1629" s="3"/>
      <c r="DV1629" s="3"/>
      <c r="DW1629" s="3"/>
      <c r="DX1629" s="3"/>
      <c r="DY1629" s="3"/>
      <c r="DZ1629" s="3"/>
      <c r="EA1629" s="3"/>
      <c r="EB1629" s="3"/>
      <c r="EC1629" s="3"/>
      <c r="ED1629" s="3"/>
      <c r="EE1629" s="3"/>
      <c r="EF1629" s="3"/>
      <c r="EG1629" s="3"/>
      <c r="EH1629" s="3"/>
      <c r="EI1629" s="3"/>
      <c r="EJ1629" s="3"/>
      <c r="EK1629" s="3"/>
      <c r="EL1629" s="3"/>
      <c r="EM1629" s="3"/>
      <c r="EN1629" s="3"/>
      <c r="EO1629" s="3"/>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c r="FN1629" s="3"/>
      <c r="FO1629" s="3"/>
      <c r="FP1629" s="3"/>
      <c r="FQ1629" s="3"/>
      <c r="FR1629" s="3"/>
      <c r="FS1629" s="3"/>
      <c r="FT1629" s="3"/>
      <c r="FU1629" s="3"/>
    </row>
    <row r="1630" spans="1:177" ht="15" customHeight="1">
      <c r="A1630" s="1">
        <v>1629</v>
      </c>
      <c r="B1630" s="1">
        <v>-37.817900000000002</v>
      </c>
      <c r="C1630" s="1">
        <v>144.9684</v>
      </c>
      <c r="D1630" s="1">
        <v>15</v>
      </c>
      <c r="E1630"/>
      <c r="F1630" s="1" t="s">
        <v>40</v>
      </c>
      <c r="G1630" s="1" t="s">
        <v>1844</v>
      </c>
      <c r="H1630" s="2" t="s">
        <v>1879</v>
      </c>
      <c r="I1630" s="4">
        <v>1</v>
      </c>
      <c r="J1630" s="4">
        <v>0</v>
      </c>
      <c r="K1630" s="4">
        <v>0</v>
      </c>
      <c r="L1630" s="4">
        <v>0</v>
      </c>
      <c r="M1630" s="5">
        <v>1</v>
      </c>
      <c r="N1630" s="5">
        <v>1</v>
      </c>
      <c r="O1630" s="5">
        <v>0</v>
      </c>
      <c r="P1630" s="5">
        <v>0</v>
      </c>
      <c r="Q1630" s="5">
        <v>0</v>
      </c>
      <c r="R1630" s="6">
        <v>0</v>
      </c>
      <c r="S1630" s="6">
        <v>0</v>
      </c>
      <c r="T1630" s="6">
        <v>1</v>
      </c>
      <c r="U1630" s="6">
        <v>3</v>
      </c>
      <c r="V1630" s="6">
        <v>1</v>
      </c>
      <c r="W1630" s="6">
        <v>1</v>
      </c>
      <c r="X1630" s="6">
        <v>1</v>
      </c>
      <c r="Y1630" s="7">
        <v>0</v>
      </c>
      <c r="Z1630" s="7">
        <v>0</v>
      </c>
      <c r="AA1630" s="8">
        <v>0</v>
      </c>
      <c r="AB1630" s="8">
        <v>0</v>
      </c>
      <c r="AC1630" s="8">
        <v>0</v>
      </c>
      <c r="AD1630" s="8">
        <v>0</v>
      </c>
      <c r="AE1630" s="8">
        <v>0</v>
      </c>
      <c r="AF1630" s="8">
        <v>0</v>
      </c>
      <c r="AK1630" s="9">
        <f>LEN(H1630)</f>
        <v>78</v>
      </c>
      <c r="AL1630" s="9">
        <f>SUM(R1630:X1630)</f>
        <v>7</v>
      </c>
      <c r="AM1630" s="3" t="b">
        <f>IF(R1630,1)</f>
        <v>0</v>
      </c>
      <c r="AN1630" s="3" t="b">
        <f>IF(S1630,1)</f>
        <v>0</v>
      </c>
      <c r="AO1630" s="3">
        <f>IF(T1630,1)</f>
        <v>1</v>
      </c>
      <c r="AP1630" s="3">
        <f>IF(U1630,1)</f>
        <v>1</v>
      </c>
      <c r="AQ1630" s="3">
        <f>IF(V1630,1)</f>
        <v>1</v>
      </c>
      <c r="AR1630" s="3">
        <f>IF(W1630,1)</f>
        <v>1</v>
      </c>
      <c r="AS1630" s="3">
        <f>IF(X1630,1)</f>
        <v>1</v>
      </c>
      <c r="AT1630" s="3">
        <f>SUM(AM1630:AS1630)</f>
        <v>5</v>
      </c>
      <c r="AU1630" s="10" t="b">
        <f>IF(R1630,1)</f>
        <v>0</v>
      </c>
      <c r="AV1630" s="10" t="b">
        <f>IF(S1630,2)</f>
        <v>0</v>
      </c>
      <c r="AW1630" s="10">
        <f>IF(T1630,3)</f>
        <v>3</v>
      </c>
      <c r="AX1630" s="10">
        <f>IF(U1630,4)</f>
        <v>4</v>
      </c>
      <c r="AY1630" s="10">
        <f>IF(V1630,5)</f>
        <v>5</v>
      </c>
      <c r="AZ1630" s="10">
        <f>IF(W1630,6)</f>
        <v>6</v>
      </c>
      <c r="BA1630" s="10">
        <f>IF(X1630,7)</f>
        <v>7</v>
      </c>
      <c r="BB1630" s="10">
        <f>MIN(AU1630:BA1630)</f>
        <v>3</v>
      </c>
      <c r="BC1630" s="10">
        <f>MAX(AU1630:BA1630)</f>
        <v>7</v>
      </c>
      <c r="BD1630" s="10">
        <f>IF(AT1630&gt;0,(1+(BC1630-AT1630))-BB1630,-1)</f>
        <v>0</v>
      </c>
      <c r="BE1630" s="44">
        <f>AL1630-AT1630</f>
        <v>2</v>
      </c>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c r="CQ1630" s="3"/>
      <c r="CR1630" s="3"/>
      <c r="CS1630" s="3"/>
      <c r="CT1630" s="3"/>
      <c r="CU1630" s="3"/>
      <c r="CV1630" s="3"/>
      <c r="CW1630" s="3"/>
      <c r="CX1630" s="3"/>
      <c r="CY1630" s="3"/>
      <c r="CZ1630" s="3"/>
      <c r="DA1630" s="3"/>
      <c r="DB1630" s="3"/>
      <c r="DC1630" s="3"/>
      <c r="DD1630" s="3"/>
      <c r="DE1630" s="3"/>
      <c r="DF1630" s="3"/>
      <c r="DG1630" s="3"/>
      <c r="DH1630" s="3"/>
      <c r="DI1630" s="3"/>
      <c r="DJ1630" s="3"/>
      <c r="DK1630" s="3"/>
      <c r="DL1630" s="3"/>
      <c r="DM1630" s="3"/>
      <c r="DN1630" s="3"/>
      <c r="DO1630" s="3"/>
      <c r="DP1630" s="3"/>
      <c r="DQ1630" s="3"/>
      <c r="DR1630" s="3"/>
      <c r="DS1630" s="3"/>
      <c r="DT1630" s="3"/>
      <c r="DU1630" s="3"/>
      <c r="DV1630" s="3"/>
      <c r="DW1630" s="3"/>
      <c r="DX1630" s="3"/>
      <c r="DY1630" s="3"/>
      <c r="DZ1630" s="3"/>
      <c r="EA1630" s="3"/>
      <c r="EB1630" s="3"/>
      <c r="EC1630" s="3"/>
      <c r="ED1630" s="3"/>
      <c r="EE1630" s="3"/>
      <c r="EF1630" s="3"/>
      <c r="EG1630" s="3"/>
      <c r="EH1630" s="3"/>
      <c r="EI1630" s="3"/>
      <c r="EJ1630" s="3"/>
      <c r="EK1630" s="3"/>
      <c r="EL1630" s="3"/>
      <c r="EM1630" s="3"/>
      <c r="EN1630" s="3"/>
      <c r="EO1630" s="3"/>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c r="FN1630" s="3"/>
      <c r="FO1630" s="3"/>
      <c r="FP1630" s="3"/>
      <c r="FQ1630" s="3"/>
      <c r="FR1630" s="3"/>
      <c r="FS1630" s="3"/>
      <c r="FT1630" s="3"/>
      <c r="FU1630" s="3"/>
    </row>
    <row r="1631" spans="1:177" ht="15" customHeight="1">
      <c r="A1631" s="1">
        <v>1630</v>
      </c>
      <c r="B1631" s="1">
        <v>-37.818063492500002</v>
      </c>
      <c r="C1631" s="1">
        <v>145.02063333250001</v>
      </c>
      <c r="D1631" s="1">
        <v>15</v>
      </c>
      <c r="E1631"/>
      <c r="F1631" s="1" t="s">
        <v>40</v>
      </c>
      <c r="G1631" s="1" t="s">
        <v>1844</v>
      </c>
      <c r="H1631" s="2" t="s">
        <v>1880</v>
      </c>
      <c r="I1631" s="4">
        <v>1</v>
      </c>
      <c r="J1631" s="4">
        <v>0</v>
      </c>
      <c r="K1631" s="4">
        <v>0</v>
      </c>
      <c r="L1631" s="4">
        <v>0</v>
      </c>
      <c r="M1631" s="5">
        <v>1</v>
      </c>
      <c r="N1631" s="5">
        <v>0</v>
      </c>
      <c r="O1631" s="5">
        <v>0</v>
      </c>
      <c r="P1631" s="5">
        <v>0</v>
      </c>
      <c r="Q1631" s="5">
        <v>0</v>
      </c>
      <c r="R1631" s="6">
        <v>0</v>
      </c>
      <c r="S1631" s="6">
        <v>0</v>
      </c>
      <c r="T1631" s="6">
        <v>0</v>
      </c>
      <c r="U1631" s="6">
        <v>2</v>
      </c>
      <c r="V1631" s="6">
        <v>1</v>
      </c>
      <c r="W1631" s="6">
        <v>0</v>
      </c>
      <c r="X1631" s="6">
        <v>0</v>
      </c>
      <c r="Y1631" s="7">
        <v>0</v>
      </c>
      <c r="Z1631" s="7">
        <v>1</v>
      </c>
      <c r="AA1631" s="8">
        <v>1</v>
      </c>
      <c r="AB1631" s="8">
        <v>0</v>
      </c>
      <c r="AC1631" s="8">
        <v>0</v>
      </c>
      <c r="AD1631" s="8">
        <v>0</v>
      </c>
      <c r="AE1631" s="8">
        <v>0</v>
      </c>
      <c r="AF1631" s="8">
        <v>1</v>
      </c>
      <c r="AI1631" s="9" t="s">
        <v>1881</v>
      </c>
      <c r="AK1631" s="9">
        <f>LEN(H1631)</f>
        <v>49</v>
      </c>
      <c r="AL1631" s="9">
        <f>SUM(R1631:X1631)</f>
        <v>3</v>
      </c>
      <c r="AM1631" s="3" t="b">
        <f>IF(R1631,1)</f>
        <v>0</v>
      </c>
      <c r="AN1631" s="3" t="b">
        <f>IF(S1631,1)</f>
        <v>0</v>
      </c>
      <c r="AO1631" s="3" t="b">
        <f>IF(T1631,1)</f>
        <v>0</v>
      </c>
      <c r="AP1631" s="3">
        <f>IF(U1631,1)</f>
        <v>1</v>
      </c>
      <c r="AQ1631" s="3">
        <f>IF(V1631,1)</f>
        <v>1</v>
      </c>
      <c r="AR1631" s="3" t="b">
        <f>IF(W1631,1)</f>
        <v>0</v>
      </c>
      <c r="AS1631" s="3" t="b">
        <f>IF(X1631,1)</f>
        <v>0</v>
      </c>
      <c r="AT1631" s="3">
        <f>SUM(AM1631:AS1631)</f>
        <v>2</v>
      </c>
      <c r="AU1631" s="10" t="b">
        <f>IF(R1631,1)</f>
        <v>0</v>
      </c>
      <c r="AV1631" s="10" t="b">
        <f>IF(S1631,2)</f>
        <v>0</v>
      </c>
      <c r="AW1631" s="10" t="b">
        <f>IF(T1631,3)</f>
        <v>0</v>
      </c>
      <c r="AX1631" s="10">
        <f>IF(U1631,4)</f>
        <v>4</v>
      </c>
      <c r="AY1631" s="10">
        <f>IF(V1631,5)</f>
        <v>5</v>
      </c>
      <c r="AZ1631" s="10" t="b">
        <f>IF(W1631,6)</f>
        <v>0</v>
      </c>
      <c r="BA1631" s="10" t="b">
        <f>IF(X1631,7)</f>
        <v>0</v>
      </c>
      <c r="BB1631" s="10">
        <f>MIN(AU1631:BA1631)</f>
        <v>4</v>
      </c>
      <c r="BC1631" s="10">
        <f>MAX(AU1631:BA1631)</f>
        <v>5</v>
      </c>
      <c r="BD1631" s="10">
        <f>IF(AT1631&gt;0,(1+(BC1631-AT1631))-BB1631,-1)</f>
        <v>0</v>
      </c>
      <c r="BE1631" s="44">
        <f>AL1631-AT1631</f>
        <v>1</v>
      </c>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c r="CQ1631" s="3"/>
      <c r="CR1631" s="3"/>
      <c r="CS1631" s="3"/>
      <c r="CT1631" s="3"/>
      <c r="CU1631" s="3"/>
      <c r="CV1631" s="3"/>
      <c r="CW1631" s="3"/>
      <c r="CX1631" s="3"/>
      <c r="CY1631" s="3"/>
      <c r="CZ1631" s="3"/>
      <c r="DA1631" s="3"/>
      <c r="DB1631" s="3"/>
      <c r="DC1631" s="3"/>
      <c r="DD1631" s="3"/>
      <c r="DE1631" s="3"/>
      <c r="DF1631" s="3"/>
      <c r="DG1631" s="3"/>
      <c r="DH1631" s="3"/>
      <c r="DI1631" s="3"/>
      <c r="DJ1631" s="3"/>
      <c r="DK1631" s="3"/>
      <c r="DL1631" s="3"/>
      <c r="DM1631" s="3"/>
      <c r="DN1631" s="3"/>
      <c r="DO1631" s="3"/>
      <c r="DP1631" s="3"/>
      <c r="DQ1631" s="3"/>
      <c r="DR1631" s="3"/>
      <c r="DS1631" s="3"/>
      <c r="DT1631" s="3"/>
      <c r="DU1631" s="3"/>
      <c r="DV1631" s="3"/>
      <c r="DW1631" s="3"/>
      <c r="DX1631" s="3"/>
      <c r="DY1631" s="3"/>
      <c r="DZ1631" s="3"/>
      <c r="EA1631" s="3"/>
      <c r="EB1631" s="3"/>
      <c r="EC1631" s="3"/>
      <c r="ED1631" s="3"/>
      <c r="EE1631" s="3"/>
      <c r="EF1631" s="3"/>
      <c r="EG1631" s="3"/>
      <c r="EH1631" s="3"/>
      <c r="EI1631" s="3"/>
      <c r="EJ1631" s="3"/>
      <c r="EK1631" s="3"/>
      <c r="EL1631" s="3"/>
      <c r="EM1631" s="3"/>
      <c r="EN1631" s="3"/>
      <c r="EO1631" s="3"/>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c r="FN1631" s="3"/>
      <c r="FO1631" s="3"/>
      <c r="FP1631" s="3"/>
      <c r="FQ1631" s="3"/>
      <c r="FR1631" s="3"/>
      <c r="FS1631" s="3"/>
      <c r="FT1631" s="3"/>
      <c r="FU1631" s="3"/>
    </row>
    <row r="1632" spans="1:177" ht="15" customHeight="1">
      <c r="A1632" s="1">
        <v>1631</v>
      </c>
      <c r="B1632" s="1">
        <v>-37.815971823863599</v>
      </c>
      <c r="C1632" s="1">
        <v>144.999561904335</v>
      </c>
      <c r="D1632" s="1">
        <v>18</v>
      </c>
      <c r="E1632"/>
      <c r="F1632" s="1" t="s">
        <v>40</v>
      </c>
      <c r="G1632" s="1" t="s">
        <v>1844</v>
      </c>
      <c r="H1632" s="2" t="s">
        <v>1882</v>
      </c>
      <c r="I1632" s="4">
        <v>1</v>
      </c>
      <c r="J1632" s="4">
        <v>0</v>
      </c>
      <c r="K1632" s="4">
        <v>0</v>
      </c>
      <c r="L1632" s="4">
        <v>0</v>
      </c>
      <c r="M1632" s="5">
        <v>1</v>
      </c>
      <c r="N1632" s="5">
        <v>0</v>
      </c>
      <c r="O1632" s="5">
        <v>0</v>
      </c>
      <c r="P1632" s="5">
        <v>0</v>
      </c>
      <c r="Q1632" s="5">
        <v>0</v>
      </c>
      <c r="R1632" s="6">
        <v>0</v>
      </c>
      <c r="S1632" s="6">
        <v>0</v>
      </c>
      <c r="T1632" s="6">
        <v>0</v>
      </c>
      <c r="U1632" s="6">
        <v>0</v>
      </c>
      <c r="V1632" s="6">
        <v>1</v>
      </c>
      <c r="W1632" s="6">
        <v>0</v>
      </c>
      <c r="X1632" s="6">
        <v>0</v>
      </c>
      <c r="Y1632" s="7">
        <v>0</v>
      </c>
      <c r="Z1632" s="7">
        <v>0</v>
      </c>
      <c r="AA1632" s="8">
        <v>0</v>
      </c>
      <c r="AB1632" s="8">
        <v>0</v>
      </c>
      <c r="AC1632" s="8">
        <v>0</v>
      </c>
      <c r="AD1632" s="8">
        <v>0</v>
      </c>
      <c r="AE1632" s="8">
        <v>0</v>
      </c>
      <c r="AF1632" s="8">
        <v>0</v>
      </c>
      <c r="AK1632" s="9">
        <f>LEN(H1632)</f>
        <v>8</v>
      </c>
      <c r="AL1632" s="9">
        <f>SUM(R1632:X1632)</f>
        <v>1</v>
      </c>
      <c r="AM1632" s="3" t="b">
        <f>IF(R1632,1)</f>
        <v>0</v>
      </c>
      <c r="AN1632" s="3" t="b">
        <f>IF(S1632,1)</f>
        <v>0</v>
      </c>
      <c r="AO1632" s="3" t="b">
        <f>IF(T1632,1)</f>
        <v>0</v>
      </c>
      <c r="AP1632" s="3" t="b">
        <f>IF(U1632,1)</f>
        <v>0</v>
      </c>
      <c r="AQ1632" s="3">
        <f>IF(V1632,1)</f>
        <v>1</v>
      </c>
      <c r="AR1632" s="3" t="b">
        <f>IF(W1632,1)</f>
        <v>0</v>
      </c>
      <c r="AS1632" s="3" t="b">
        <f>IF(X1632,1)</f>
        <v>0</v>
      </c>
      <c r="AT1632" s="3">
        <f>SUM(AM1632:AS1632)</f>
        <v>1</v>
      </c>
      <c r="AU1632" s="10" t="b">
        <f>IF(R1632,1)</f>
        <v>0</v>
      </c>
      <c r="AV1632" s="10" t="b">
        <f>IF(S1632,2)</f>
        <v>0</v>
      </c>
      <c r="AW1632" s="10" t="b">
        <f>IF(T1632,3)</f>
        <v>0</v>
      </c>
      <c r="AX1632" s="10" t="b">
        <f>IF(U1632,4)</f>
        <v>0</v>
      </c>
      <c r="AY1632" s="10">
        <f>IF(V1632,5)</f>
        <v>5</v>
      </c>
      <c r="AZ1632" s="10" t="b">
        <f>IF(W1632,6)</f>
        <v>0</v>
      </c>
      <c r="BA1632" s="10" t="b">
        <f>IF(X1632,7)</f>
        <v>0</v>
      </c>
      <c r="BB1632" s="10">
        <f>MIN(AU1632:BA1632)</f>
        <v>5</v>
      </c>
      <c r="BC1632" s="10">
        <f>MAX(AU1632:BA1632)</f>
        <v>5</v>
      </c>
      <c r="BD1632" s="10">
        <f>IF(AT1632&gt;0,(1+(BC1632-AT1632))-BB1632,-1)</f>
        <v>0</v>
      </c>
      <c r="BE1632" s="44">
        <f>AL1632-AT1632</f>
        <v>0</v>
      </c>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c r="CQ1632" s="3"/>
      <c r="CR1632" s="3"/>
      <c r="CS1632" s="3"/>
      <c r="CT1632" s="3"/>
      <c r="CU1632" s="3"/>
      <c r="CV1632" s="3"/>
      <c r="CW1632" s="3"/>
      <c r="CX1632" s="3"/>
      <c r="CY1632" s="3"/>
      <c r="CZ1632" s="3"/>
      <c r="DA1632" s="3"/>
      <c r="DB1632" s="3"/>
      <c r="DC1632" s="3"/>
      <c r="DD1632" s="3"/>
      <c r="DE1632" s="3"/>
      <c r="DF1632" s="3"/>
      <c r="DG1632" s="3"/>
      <c r="DH1632" s="3"/>
      <c r="DI1632" s="3"/>
      <c r="DJ1632" s="3"/>
      <c r="DK1632" s="3"/>
      <c r="DL1632" s="3"/>
      <c r="DM1632" s="3"/>
      <c r="DN1632" s="3"/>
      <c r="DO1632" s="3"/>
      <c r="DP1632" s="3"/>
      <c r="DQ1632" s="3"/>
      <c r="DR1632" s="3"/>
      <c r="DS1632" s="3"/>
      <c r="DT1632" s="3"/>
      <c r="DU1632" s="3"/>
      <c r="DV1632" s="3"/>
      <c r="DW1632" s="3"/>
      <c r="DX1632" s="3"/>
      <c r="DY1632" s="3"/>
      <c r="DZ1632" s="3"/>
      <c r="EA1632" s="3"/>
      <c r="EB1632" s="3"/>
      <c r="EC1632" s="3"/>
      <c r="ED1632" s="3"/>
      <c r="EE1632" s="3"/>
      <c r="EF1632" s="3"/>
      <c r="EG1632" s="3"/>
      <c r="EH1632" s="3"/>
      <c r="EI1632" s="3"/>
      <c r="EJ1632" s="3"/>
      <c r="EK1632" s="3"/>
      <c r="EL1632" s="3"/>
      <c r="EM1632" s="3"/>
      <c r="EN1632" s="3"/>
      <c r="EO1632" s="3"/>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c r="FN1632" s="3"/>
      <c r="FO1632" s="3"/>
      <c r="FP1632" s="3"/>
      <c r="FQ1632" s="3"/>
      <c r="FR1632" s="3"/>
      <c r="FS1632" s="3"/>
      <c r="FT1632" s="3"/>
      <c r="FU1632" s="3"/>
    </row>
    <row r="1633" spans="1:177" ht="15" customHeight="1">
      <c r="A1633" s="1">
        <v>1632</v>
      </c>
      <c r="B1633" s="1">
        <v>-37.761601970027399</v>
      </c>
      <c r="C1633" s="1">
        <v>144.917759893799</v>
      </c>
      <c r="D1633" s="1">
        <v>15</v>
      </c>
      <c r="E1633"/>
      <c r="F1633" s="1" t="s">
        <v>40</v>
      </c>
      <c r="G1633" s="1" t="s">
        <v>1844</v>
      </c>
      <c r="H1633" s="2" t="s">
        <v>1883</v>
      </c>
      <c r="I1633" s="4">
        <v>1</v>
      </c>
      <c r="J1633" s="4">
        <v>0</v>
      </c>
      <c r="K1633" s="4">
        <v>0</v>
      </c>
      <c r="L1633" s="4">
        <v>0</v>
      </c>
      <c r="M1633" s="5">
        <v>0</v>
      </c>
      <c r="N1633" s="5">
        <v>0</v>
      </c>
      <c r="O1633" s="5">
        <v>0</v>
      </c>
      <c r="P1633" s="5">
        <v>1</v>
      </c>
      <c r="Q1633" s="5">
        <v>0</v>
      </c>
      <c r="R1633" s="6">
        <v>0</v>
      </c>
      <c r="S1633" s="6">
        <v>0</v>
      </c>
      <c r="T1633" s="6">
        <v>2</v>
      </c>
      <c r="U1633" s="6">
        <v>1</v>
      </c>
      <c r="V1633" s="6">
        <v>0</v>
      </c>
      <c r="W1633" s="6">
        <v>0</v>
      </c>
      <c r="X1633" s="6">
        <v>0</v>
      </c>
      <c r="Y1633" s="7">
        <v>0</v>
      </c>
      <c r="Z1633" s="7">
        <v>0</v>
      </c>
      <c r="AA1633" s="8">
        <v>0</v>
      </c>
      <c r="AB1633" s="8">
        <v>1</v>
      </c>
      <c r="AC1633" s="8">
        <v>0</v>
      </c>
      <c r="AD1633" s="8">
        <v>0</v>
      </c>
      <c r="AE1633" s="8">
        <v>0</v>
      </c>
      <c r="AF1633" s="8">
        <v>0</v>
      </c>
      <c r="AI1633" s="9" t="s">
        <v>85</v>
      </c>
      <c r="AK1633" s="9">
        <f>LEN(H1633)</f>
        <v>101</v>
      </c>
      <c r="AL1633" s="9">
        <f>SUM(R1633:X1633)</f>
        <v>3</v>
      </c>
      <c r="AM1633" s="3" t="b">
        <f>IF(R1633,1)</f>
        <v>0</v>
      </c>
      <c r="AN1633" s="3" t="b">
        <f>IF(S1633,1)</f>
        <v>0</v>
      </c>
      <c r="AO1633" s="3">
        <f>IF(T1633,1)</f>
        <v>1</v>
      </c>
      <c r="AP1633" s="3">
        <f>IF(U1633,1)</f>
        <v>1</v>
      </c>
      <c r="AQ1633" s="3" t="b">
        <f>IF(V1633,1)</f>
        <v>0</v>
      </c>
      <c r="AR1633" s="3" t="b">
        <f>IF(W1633,1)</f>
        <v>0</v>
      </c>
      <c r="AS1633" s="3" t="b">
        <f>IF(X1633,1)</f>
        <v>0</v>
      </c>
      <c r="AT1633" s="3">
        <f>SUM(AM1633:AS1633)</f>
        <v>2</v>
      </c>
      <c r="AU1633" s="10" t="b">
        <f>IF(R1633,1)</f>
        <v>0</v>
      </c>
      <c r="AV1633" s="10" t="b">
        <f>IF(S1633,2)</f>
        <v>0</v>
      </c>
      <c r="AW1633" s="10">
        <f>IF(T1633,3)</f>
        <v>3</v>
      </c>
      <c r="AX1633" s="10">
        <f>IF(U1633,4)</f>
        <v>4</v>
      </c>
      <c r="AY1633" s="10" t="b">
        <f>IF(V1633,5)</f>
        <v>0</v>
      </c>
      <c r="AZ1633" s="10" t="b">
        <f>IF(W1633,6)</f>
        <v>0</v>
      </c>
      <c r="BA1633" s="10" t="b">
        <f>IF(X1633,7)</f>
        <v>0</v>
      </c>
      <c r="BB1633" s="10">
        <f>MIN(AU1633:BA1633)</f>
        <v>3</v>
      </c>
      <c r="BC1633" s="10">
        <f>MAX(AU1633:BA1633)</f>
        <v>4</v>
      </c>
      <c r="BD1633" s="10">
        <f>IF(AT1633&gt;0,(1+(BC1633-AT1633))-BB1633,-1)</f>
        <v>0</v>
      </c>
      <c r="BE1633" s="44">
        <f>AL1633-AT1633</f>
        <v>1</v>
      </c>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c r="CQ1633" s="3"/>
      <c r="CR1633" s="3"/>
      <c r="CS1633" s="3"/>
      <c r="CT1633" s="3"/>
      <c r="CU1633" s="3"/>
      <c r="CV1633" s="3"/>
      <c r="CW1633" s="3"/>
      <c r="CX1633" s="3"/>
      <c r="CY1633" s="3"/>
      <c r="CZ1633" s="3"/>
      <c r="DA1633" s="3"/>
      <c r="DB1633" s="3"/>
      <c r="DC1633" s="3"/>
      <c r="DD1633" s="3"/>
      <c r="DE1633" s="3"/>
      <c r="DF1633" s="3"/>
      <c r="DG1633" s="3"/>
      <c r="DH1633" s="3"/>
      <c r="DI1633" s="3"/>
      <c r="DJ1633" s="3"/>
      <c r="DK1633" s="3"/>
      <c r="DL1633" s="3"/>
      <c r="DM1633" s="3"/>
      <c r="DN1633" s="3"/>
      <c r="DO1633" s="3"/>
      <c r="DP1633" s="3"/>
      <c r="DQ1633" s="3"/>
      <c r="DR1633" s="3"/>
      <c r="DS1633" s="3"/>
      <c r="DT1633" s="3"/>
      <c r="DU1633" s="3"/>
      <c r="DV1633" s="3"/>
      <c r="DW1633" s="3"/>
      <c r="DX1633" s="3"/>
      <c r="DY1633" s="3"/>
      <c r="DZ1633" s="3"/>
      <c r="EA1633" s="3"/>
      <c r="EB1633" s="3"/>
      <c r="EC1633" s="3"/>
      <c r="ED1633" s="3"/>
      <c r="EE1633" s="3"/>
      <c r="EF1633" s="3"/>
      <c r="EG1633" s="3"/>
      <c r="EH1633" s="3"/>
      <c r="EI1633" s="3"/>
      <c r="EJ1633" s="3"/>
      <c r="EK1633" s="3"/>
      <c r="EL1633" s="3"/>
      <c r="EM1633" s="3"/>
      <c r="EN1633" s="3"/>
      <c r="EO1633" s="3"/>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c r="FN1633" s="3"/>
      <c r="FO1633" s="3"/>
      <c r="FP1633" s="3"/>
      <c r="FQ1633" s="3"/>
      <c r="FR1633" s="3"/>
      <c r="FS1633" s="3"/>
      <c r="FT1633" s="3"/>
      <c r="FU1633" s="3"/>
    </row>
    <row r="1634" spans="1:177" ht="15" customHeight="1">
      <c r="A1634" s="1">
        <v>1633</v>
      </c>
      <c r="B1634" s="1">
        <v>-37.815653987797297</v>
      </c>
      <c r="C1634" s="1">
        <v>144.97249841537499</v>
      </c>
      <c r="D1634" s="1">
        <v>16</v>
      </c>
      <c r="E1634"/>
      <c r="F1634" s="1" t="s">
        <v>40</v>
      </c>
      <c r="G1634" s="1" t="s">
        <v>1844</v>
      </c>
      <c r="H1634" s="2" t="s">
        <v>1884</v>
      </c>
      <c r="I1634" s="4">
        <v>1</v>
      </c>
      <c r="J1634" s="4">
        <v>0</v>
      </c>
      <c r="K1634" s="4">
        <v>0</v>
      </c>
      <c r="L1634" s="4">
        <v>0</v>
      </c>
      <c r="M1634" s="5">
        <v>1</v>
      </c>
      <c r="N1634" s="5">
        <v>0</v>
      </c>
      <c r="O1634" s="5">
        <v>0</v>
      </c>
      <c r="P1634" s="5">
        <v>0</v>
      </c>
      <c r="Q1634" s="5">
        <v>0</v>
      </c>
      <c r="R1634" s="6">
        <v>0</v>
      </c>
      <c r="S1634" s="6">
        <v>0</v>
      </c>
      <c r="T1634" s="6">
        <v>1</v>
      </c>
      <c r="U1634" s="6">
        <v>1</v>
      </c>
      <c r="V1634" s="6">
        <v>1</v>
      </c>
      <c r="W1634" s="6">
        <v>1</v>
      </c>
      <c r="X1634" s="6">
        <v>0</v>
      </c>
      <c r="Y1634" s="7">
        <v>0</v>
      </c>
      <c r="Z1634" s="7">
        <v>0</v>
      </c>
      <c r="AA1634" s="8">
        <v>0</v>
      </c>
      <c r="AB1634" s="8">
        <v>0</v>
      </c>
      <c r="AC1634" s="8">
        <v>0</v>
      </c>
      <c r="AD1634" s="8">
        <v>0</v>
      </c>
      <c r="AE1634" s="8">
        <v>0</v>
      </c>
      <c r="AF1634" s="8">
        <v>0</v>
      </c>
      <c r="AK1634" s="9">
        <f>LEN(H1634)</f>
        <v>35</v>
      </c>
      <c r="AL1634" s="9">
        <f>SUM(R1634:X1634)</f>
        <v>4</v>
      </c>
      <c r="AM1634" s="3" t="b">
        <f>IF(R1634,1)</f>
        <v>0</v>
      </c>
      <c r="AN1634" s="3" t="b">
        <f>IF(S1634,1)</f>
        <v>0</v>
      </c>
      <c r="AO1634" s="3">
        <f>IF(T1634,1)</f>
        <v>1</v>
      </c>
      <c r="AP1634" s="3">
        <f>IF(U1634,1)</f>
        <v>1</v>
      </c>
      <c r="AQ1634" s="3">
        <f>IF(V1634,1)</f>
        <v>1</v>
      </c>
      <c r="AR1634" s="3">
        <f>IF(W1634,1)</f>
        <v>1</v>
      </c>
      <c r="AS1634" s="3" t="b">
        <f>IF(X1634,1)</f>
        <v>0</v>
      </c>
      <c r="AT1634" s="3">
        <f>SUM(AM1634:AS1634)</f>
        <v>4</v>
      </c>
      <c r="AU1634" s="10" t="b">
        <f>IF(R1634,1)</f>
        <v>0</v>
      </c>
      <c r="AV1634" s="10" t="b">
        <f>IF(S1634,2)</f>
        <v>0</v>
      </c>
      <c r="AW1634" s="10">
        <f>IF(T1634,3)</f>
        <v>3</v>
      </c>
      <c r="AX1634" s="10">
        <f>IF(U1634,4)</f>
        <v>4</v>
      </c>
      <c r="AY1634" s="10">
        <f>IF(V1634,5)</f>
        <v>5</v>
      </c>
      <c r="AZ1634" s="10">
        <f>IF(W1634,6)</f>
        <v>6</v>
      </c>
      <c r="BA1634" s="10" t="b">
        <f>IF(X1634,7)</f>
        <v>0</v>
      </c>
      <c r="BB1634" s="10">
        <f>MIN(AU1634:BA1634)</f>
        <v>3</v>
      </c>
      <c r="BC1634" s="10">
        <f>MAX(AU1634:BA1634)</f>
        <v>6</v>
      </c>
      <c r="BD1634" s="10">
        <f>IF(AT1634&gt;0,(1+(BC1634-AT1634))-BB1634,-1)</f>
        <v>0</v>
      </c>
      <c r="BE1634" s="44">
        <f>AL1634-AT1634</f>
        <v>0</v>
      </c>
      <c r="BF1634" s="3">
        <v>1</v>
      </c>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c r="CQ1634" s="3"/>
      <c r="CR1634" s="3"/>
      <c r="CS1634" s="3"/>
      <c r="CT1634" s="3"/>
      <c r="CU1634" s="3"/>
      <c r="CV1634" s="3"/>
      <c r="CW1634" s="3"/>
      <c r="CX1634" s="3"/>
      <c r="CY1634" s="3"/>
      <c r="CZ1634" s="3"/>
      <c r="DA1634" s="3"/>
      <c r="DB1634" s="3"/>
      <c r="DC1634" s="3"/>
      <c r="DD1634" s="3"/>
      <c r="DE1634" s="3"/>
      <c r="DF1634" s="3"/>
      <c r="DG1634" s="3"/>
      <c r="DH1634" s="3"/>
      <c r="DI1634" s="3"/>
      <c r="DJ1634" s="3"/>
      <c r="DK1634" s="3"/>
      <c r="DL1634" s="3"/>
      <c r="DM1634" s="3"/>
      <c r="DN1634" s="3"/>
      <c r="DO1634" s="3"/>
      <c r="DP1634" s="3"/>
      <c r="DQ1634" s="3"/>
      <c r="DR1634" s="3"/>
      <c r="DS1634" s="3"/>
      <c r="DT1634" s="3"/>
      <c r="DU1634" s="3"/>
      <c r="DV1634" s="3"/>
      <c r="DW1634" s="3"/>
      <c r="DX1634" s="3"/>
      <c r="DY1634" s="3"/>
      <c r="DZ1634" s="3"/>
      <c r="EA1634" s="3"/>
      <c r="EB1634" s="3"/>
      <c r="EC1634" s="3"/>
      <c r="ED1634" s="3"/>
      <c r="EE1634" s="3"/>
      <c r="EF1634" s="3"/>
      <c r="EG1634" s="3"/>
      <c r="EH1634" s="3"/>
      <c r="EI1634" s="3"/>
      <c r="EJ1634" s="3"/>
      <c r="EK1634" s="3"/>
      <c r="EL1634" s="3"/>
      <c r="EM1634" s="3"/>
      <c r="EN1634" s="3"/>
      <c r="EO1634" s="3"/>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c r="FN1634" s="3"/>
      <c r="FO1634" s="3"/>
      <c r="FP1634" s="3"/>
      <c r="FQ1634" s="3"/>
      <c r="FR1634" s="3"/>
      <c r="FS1634" s="3"/>
      <c r="FT1634" s="3"/>
      <c r="FU1634" s="3"/>
    </row>
    <row r="1635" spans="1:177" ht="15" customHeight="1">
      <c r="A1635" s="1">
        <v>1634</v>
      </c>
      <c r="B1635" s="1">
        <v>-37.834340423016599</v>
      </c>
      <c r="C1635" s="1">
        <v>144.973807333374</v>
      </c>
      <c r="D1635" s="1">
        <v>15</v>
      </c>
      <c r="E1635"/>
      <c r="F1635" s="1" t="s">
        <v>40</v>
      </c>
      <c r="G1635" s="1" t="s">
        <v>1844</v>
      </c>
      <c r="H1635" s="2" t="s">
        <v>1885</v>
      </c>
      <c r="I1635" s="4">
        <v>1</v>
      </c>
      <c r="J1635" s="4">
        <v>0</v>
      </c>
      <c r="K1635" s="4">
        <v>0</v>
      </c>
      <c r="L1635" s="4">
        <v>0</v>
      </c>
      <c r="M1635" s="5">
        <v>1</v>
      </c>
      <c r="N1635" s="5">
        <v>1</v>
      </c>
      <c r="O1635" s="5">
        <v>1</v>
      </c>
      <c r="P1635" s="5">
        <v>1</v>
      </c>
      <c r="Q1635" s="5">
        <v>1</v>
      </c>
      <c r="R1635" s="6">
        <v>0</v>
      </c>
      <c r="S1635" s="6">
        <v>1</v>
      </c>
      <c r="T1635" s="6">
        <v>3</v>
      </c>
      <c r="U1635" s="6">
        <v>5</v>
      </c>
      <c r="V1635" s="6">
        <v>0</v>
      </c>
      <c r="W1635" s="6">
        <v>1</v>
      </c>
      <c r="X1635" s="6">
        <v>0</v>
      </c>
      <c r="Y1635" s="7">
        <v>0</v>
      </c>
      <c r="Z1635" s="7">
        <v>0</v>
      </c>
      <c r="AA1635" s="8">
        <v>0</v>
      </c>
      <c r="AB1635" s="8">
        <v>0</v>
      </c>
      <c r="AC1635" s="8">
        <v>1</v>
      </c>
      <c r="AD1635" s="8">
        <v>1</v>
      </c>
      <c r="AE1635" s="8">
        <v>0</v>
      </c>
      <c r="AF1635" s="8">
        <v>1</v>
      </c>
      <c r="AI1635" s="9" t="s">
        <v>1886</v>
      </c>
      <c r="AK1635" s="9">
        <f>LEN(H1635)</f>
        <v>292</v>
      </c>
      <c r="AL1635" s="9">
        <f>SUM(R1635:X1635)</f>
        <v>10</v>
      </c>
      <c r="AM1635" s="3" t="b">
        <f>IF(R1635,1)</f>
        <v>0</v>
      </c>
      <c r="AN1635" s="3">
        <f>IF(S1635,1)</f>
        <v>1</v>
      </c>
      <c r="AO1635" s="3">
        <f>IF(T1635,1)</f>
        <v>1</v>
      </c>
      <c r="AP1635" s="3">
        <f>IF(U1635,1)</f>
        <v>1</v>
      </c>
      <c r="AQ1635" s="3" t="b">
        <f>IF(V1635,1)</f>
        <v>0</v>
      </c>
      <c r="AR1635" s="3">
        <f>IF(W1635,1)</f>
        <v>1</v>
      </c>
      <c r="AS1635" s="3" t="b">
        <f>IF(X1635,1)</f>
        <v>0</v>
      </c>
      <c r="AT1635" s="3">
        <f>SUM(AM1635:AS1635)</f>
        <v>4</v>
      </c>
      <c r="AU1635" s="10" t="b">
        <f>IF(R1635,1)</f>
        <v>0</v>
      </c>
      <c r="AV1635" s="10">
        <f>IF(S1635,2)</f>
        <v>2</v>
      </c>
      <c r="AW1635" s="10">
        <f>IF(T1635,3)</f>
        <v>3</v>
      </c>
      <c r="AX1635" s="10">
        <f>IF(U1635,4)</f>
        <v>4</v>
      </c>
      <c r="AY1635" s="10" t="b">
        <f>IF(V1635,5)</f>
        <v>0</v>
      </c>
      <c r="AZ1635" s="10">
        <f>IF(W1635,6)</f>
        <v>6</v>
      </c>
      <c r="BA1635" s="10" t="b">
        <f>IF(X1635,7)</f>
        <v>0</v>
      </c>
      <c r="BB1635" s="10">
        <f>MIN(AU1635:BA1635)</f>
        <v>2</v>
      </c>
      <c r="BC1635" s="10">
        <f>MAX(AU1635:BA1635)</f>
        <v>6</v>
      </c>
      <c r="BD1635" s="10">
        <f>IF(AT1635&gt;0,(1+(BC1635-AT1635))-BB1635,-1)</f>
        <v>1</v>
      </c>
      <c r="BE1635" s="44">
        <f>AL1635-AT1635</f>
        <v>6</v>
      </c>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c r="CQ1635" s="3"/>
      <c r="CR1635" s="3"/>
      <c r="CS1635" s="3"/>
      <c r="CT1635" s="3"/>
      <c r="CU1635" s="3"/>
      <c r="CV1635" s="3"/>
      <c r="CW1635" s="3"/>
      <c r="CX1635" s="3"/>
      <c r="CY1635" s="3"/>
      <c r="CZ1635" s="3"/>
      <c r="DA1635" s="3"/>
      <c r="DB1635" s="3"/>
      <c r="DC1635" s="3"/>
      <c r="DD1635" s="3"/>
      <c r="DE1635" s="3"/>
      <c r="DF1635" s="3"/>
      <c r="DG1635" s="3"/>
      <c r="DH1635" s="3"/>
      <c r="DI1635" s="3"/>
      <c r="DJ1635" s="3"/>
      <c r="DK1635" s="3"/>
      <c r="DL1635" s="3"/>
      <c r="DM1635" s="3"/>
      <c r="DN1635" s="3"/>
      <c r="DO1635" s="3"/>
      <c r="DP1635" s="3"/>
      <c r="DQ1635" s="3"/>
      <c r="DR1635" s="3"/>
      <c r="DS1635" s="3"/>
      <c r="DT1635" s="3"/>
      <c r="DU1635" s="3"/>
      <c r="DV1635" s="3"/>
      <c r="DW1635" s="3"/>
      <c r="DX1635" s="3"/>
      <c r="DY1635" s="3"/>
      <c r="DZ1635" s="3"/>
      <c r="EA1635" s="3"/>
      <c r="EB1635" s="3"/>
      <c r="EC1635" s="3"/>
      <c r="ED1635" s="3"/>
      <c r="EE1635" s="3"/>
      <c r="EF1635" s="3"/>
      <c r="EG1635" s="3"/>
      <c r="EH1635" s="3"/>
      <c r="EI1635" s="3"/>
      <c r="EJ1635" s="3"/>
      <c r="EK1635" s="3"/>
      <c r="EL1635" s="3"/>
      <c r="EM1635" s="3"/>
      <c r="EN1635" s="3"/>
      <c r="EO1635" s="3"/>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c r="FN1635" s="3"/>
      <c r="FO1635" s="3"/>
      <c r="FP1635" s="3"/>
      <c r="FQ1635" s="3"/>
      <c r="FR1635" s="3"/>
      <c r="FS1635" s="3"/>
      <c r="FT1635" s="3"/>
      <c r="FU1635" s="3"/>
    </row>
    <row r="1636" spans="1:177" ht="15" customHeight="1">
      <c r="A1636" s="1">
        <v>1635</v>
      </c>
      <c r="B1636" s="1">
        <v>-38.225028373553002</v>
      </c>
      <c r="C1636" s="1">
        <v>145.035803249574</v>
      </c>
      <c r="D1636" s="1">
        <v>16</v>
      </c>
      <c r="E1636"/>
      <c r="F1636" s="1" t="s">
        <v>40</v>
      </c>
      <c r="G1636" s="1" t="s">
        <v>1844</v>
      </c>
      <c r="H1636" s="2" t="s">
        <v>1887</v>
      </c>
      <c r="I1636" s="4">
        <v>1</v>
      </c>
      <c r="J1636" s="4">
        <v>0</v>
      </c>
      <c r="K1636" s="4">
        <v>0</v>
      </c>
      <c r="L1636" s="4">
        <v>0</v>
      </c>
      <c r="M1636" s="5">
        <v>0</v>
      </c>
      <c r="N1636" s="5">
        <v>0</v>
      </c>
      <c r="O1636" s="5">
        <v>0</v>
      </c>
      <c r="P1636" s="5">
        <v>1</v>
      </c>
      <c r="Q1636" s="5">
        <v>0</v>
      </c>
      <c r="R1636" s="6">
        <v>0</v>
      </c>
      <c r="S1636" s="6">
        <v>0</v>
      </c>
      <c r="T1636" s="6">
        <v>2</v>
      </c>
      <c r="U1636" s="6">
        <v>2</v>
      </c>
      <c r="V1636" s="6">
        <v>0</v>
      </c>
      <c r="W1636" s="6">
        <v>1</v>
      </c>
      <c r="X1636" s="6">
        <v>0</v>
      </c>
      <c r="Y1636" s="7">
        <v>0</v>
      </c>
      <c r="Z1636" s="7">
        <v>0</v>
      </c>
      <c r="AA1636" s="8">
        <v>0</v>
      </c>
      <c r="AB1636" s="8">
        <v>0</v>
      </c>
      <c r="AC1636" s="8">
        <v>0</v>
      </c>
      <c r="AD1636" s="8">
        <v>0</v>
      </c>
      <c r="AE1636" s="8">
        <v>0</v>
      </c>
      <c r="AF1636" s="8">
        <v>0</v>
      </c>
      <c r="AH1636" s="9" t="s">
        <v>4495</v>
      </c>
      <c r="AI1636" s="9" t="s">
        <v>167</v>
      </c>
      <c r="AK1636" s="9">
        <f>LEN(H1636)</f>
        <v>192</v>
      </c>
      <c r="AL1636" s="9">
        <f>SUM(R1636:X1636)</f>
        <v>5</v>
      </c>
      <c r="AM1636" s="3" t="b">
        <f>IF(R1636,1)</f>
        <v>0</v>
      </c>
      <c r="AN1636" s="3" t="b">
        <f>IF(S1636,1)</f>
        <v>0</v>
      </c>
      <c r="AO1636" s="3">
        <f>IF(T1636,1)</f>
        <v>1</v>
      </c>
      <c r="AP1636" s="3">
        <f>IF(U1636,1)</f>
        <v>1</v>
      </c>
      <c r="AQ1636" s="3" t="b">
        <f>IF(V1636,1)</f>
        <v>0</v>
      </c>
      <c r="AR1636" s="3">
        <f>IF(W1636,1)</f>
        <v>1</v>
      </c>
      <c r="AS1636" s="3" t="b">
        <f>IF(X1636,1)</f>
        <v>0</v>
      </c>
      <c r="AT1636" s="3">
        <f>SUM(AM1636:AS1636)</f>
        <v>3</v>
      </c>
      <c r="AU1636" s="10" t="b">
        <f>IF(R1636,1)</f>
        <v>0</v>
      </c>
      <c r="AV1636" s="10" t="b">
        <f>IF(S1636,2)</f>
        <v>0</v>
      </c>
      <c r="AW1636" s="10">
        <f>IF(T1636,3)</f>
        <v>3</v>
      </c>
      <c r="AX1636" s="10">
        <f>IF(U1636,4)</f>
        <v>4</v>
      </c>
      <c r="AY1636" s="10" t="b">
        <f>IF(V1636,5)</f>
        <v>0</v>
      </c>
      <c r="AZ1636" s="10">
        <f>IF(W1636,6)</f>
        <v>6</v>
      </c>
      <c r="BA1636" s="10" t="b">
        <f>IF(X1636,7)</f>
        <v>0</v>
      </c>
      <c r="BB1636" s="10">
        <f>MIN(AU1636:BA1636)</f>
        <v>3</v>
      </c>
      <c r="BC1636" s="10">
        <f>MAX(AU1636:BA1636)</f>
        <v>6</v>
      </c>
      <c r="BD1636" s="10">
        <f>IF(AT1636&gt;0,(1+(BC1636-AT1636))-BB1636,-1)</f>
        <v>1</v>
      </c>
      <c r="BE1636" s="44">
        <f>AL1636-AT1636</f>
        <v>2</v>
      </c>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c r="CM1636" s="3"/>
      <c r="CN1636" s="3"/>
      <c r="CO1636" s="3"/>
      <c r="CP1636" s="3"/>
      <c r="CQ1636" s="3"/>
      <c r="CR1636" s="3"/>
      <c r="CS1636" s="3"/>
      <c r="CT1636" s="3"/>
      <c r="CU1636" s="3"/>
      <c r="CV1636" s="3"/>
      <c r="CW1636" s="3"/>
      <c r="CX1636" s="3"/>
      <c r="CY1636" s="3"/>
      <c r="CZ1636" s="3"/>
      <c r="DA1636" s="3"/>
      <c r="DB1636" s="3"/>
      <c r="DC1636" s="3"/>
      <c r="DD1636" s="3"/>
      <c r="DE1636" s="3"/>
      <c r="DF1636" s="3"/>
      <c r="DG1636" s="3"/>
      <c r="DH1636" s="3"/>
      <c r="DI1636" s="3"/>
      <c r="DJ1636" s="3"/>
      <c r="DK1636" s="3"/>
      <c r="DL1636" s="3"/>
      <c r="DM1636" s="3"/>
      <c r="DN1636" s="3"/>
      <c r="DO1636" s="3"/>
      <c r="DP1636" s="3"/>
      <c r="DQ1636" s="3"/>
      <c r="DR1636" s="3"/>
      <c r="DS1636" s="3"/>
      <c r="DT1636" s="3"/>
      <c r="DU1636" s="3"/>
      <c r="DV1636" s="3"/>
      <c r="DW1636" s="3"/>
      <c r="DX1636" s="3"/>
      <c r="DY1636" s="3"/>
      <c r="DZ1636" s="3"/>
      <c r="EA1636" s="3"/>
      <c r="EB1636" s="3"/>
      <c r="EC1636" s="3"/>
      <c r="ED1636" s="3"/>
      <c r="EE1636" s="3"/>
      <c r="EF1636" s="3"/>
      <c r="EG1636" s="3"/>
      <c r="EH1636" s="3"/>
      <c r="EI1636" s="3"/>
      <c r="EJ1636" s="3"/>
      <c r="EK1636" s="3"/>
      <c r="EL1636" s="3"/>
      <c r="EM1636" s="3"/>
      <c r="EN1636" s="3"/>
      <c r="EO1636" s="3"/>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c r="FN1636" s="3"/>
      <c r="FO1636" s="3"/>
      <c r="FP1636" s="3"/>
      <c r="FQ1636" s="3"/>
      <c r="FR1636" s="3"/>
      <c r="FS1636" s="3"/>
      <c r="FT1636" s="3"/>
      <c r="FU1636" s="3"/>
    </row>
    <row r="1637" spans="1:177" ht="15" customHeight="1">
      <c r="A1637" s="1">
        <v>1636</v>
      </c>
      <c r="B1637" s="1">
        <v>-37.819783620000003</v>
      </c>
      <c r="C1637" s="1">
        <v>144.98265928000001</v>
      </c>
      <c r="D1637" s="1">
        <v>15</v>
      </c>
      <c r="E1637"/>
      <c r="F1637" s="1" t="s">
        <v>40</v>
      </c>
      <c r="G1637" s="1" t="s">
        <v>1844</v>
      </c>
      <c r="H1637" s="2" t="s">
        <v>1888</v>
      </c>
      <c r="I1637" s="4">
        <v>1</v>
      </c>
      <c r="J1637" s="4">
        <v>0</v>
      </c>
      <c r="K1637" s="4">
        <v>0</v>
      </c>
      <c r="L1637" s="4">
        <v>0</v>
      </c>
      <c r="M1637" s="5">
        <v>0</v>
      </c>
      <c r="N1637" s="5">
        <v>1</v>
      </c>
      <c r="O1637" s="5">
        <v>0</v>
      </c>
      <c r="P1637" s="5">
        <v>1</v>
      </c>
      <c r="Q1637" s="5">
        <v>0</v>
      </c>
      <c r="R1637" s="6">
        <v>0</v>
      </c>
      <c r="S1637" s="6">
        <v>0</v>
      </c>
      <c r="T1637" s="6">
        <v>0</v>
      </c>
      <c r="U1637" s="6">
        <v>2</v>
      </c>
      <c r="V1637" s="6">
        <v>0</v>
      </c>
      <c r="W1637" s="6">
        <v>0</v>
      </c>
      <c r="X1637" s="6">
        <v>0</v>
      </c>
      <c r="Y1637" s="7">
        <v>0</v>
      </c>
      <c r="Z1637" s="7">
        <v>0</v>
      </c>
      <c r="AA1637" s="8">
        <v>0</v>
      </c>
      <c r="AB1637" s="8">
        <v>0</v>
      </c>
      <c r="AC1637" s="8">
        <v>0</v>
      </c>
      <c r="AD1637" s="8">
        <v>0</v>
      </c>
      <c r="AE1637" s="8">
        <v>0</v>
      </c>
      <c r="AF1637" s="8">
        <v>1</v>
      </c>
      <c r="AI1637" s="9" t="s">
        <v>1889</v>
      </c>
      <c r="AK1637" s="9">
        <f>LEN(H1637)</f>
        <v>34</v>
      </c>
      <c r="AL1637" s="9">
        <f>SUM(R1637:X1637)</f>
        <v>2</v>
      </c>
      <c r="AM1637" s="3" t="b">
        <f>IF(R1637,1)</f>
        <v>0</v>
      </c>
      <c r="AN1637" s="3" t="b">
        <f>IF(S1637,1)</f>
        <v>0</v>
      </c>
      <c r="AO1637" s="3" t="b">
        <f>IF(T1637,1)</f>
        <v>0</v>
      </c>
      <c r="AP1637" s="3">
        <f>IF(U1637,1)</f>
        <v>1</v>
      </c>
      <c r="AQ1637" s="3" t="b">
        <f>IF(V1637,1)</f>
        <v>0</v>
      </c>
      <c r="AR1637" s="3" t="b">
        <f>IF(W1637,1)</f>
        <v>0</v>
      </c>
      <c r="AS1637" s="3" t="b">
        <f>IF(X1637,1)</f>
        <v>0</v>
      </c>
      <c r="AT1637" s="3">
        <f>SUM(AM1637:AS1637)</f>
        <v>1</v>
      </c>
      <c r="AU1637" s="10" t="b">
        <f>IF(R1637,1)</f>
        <v>0</v>
      </c>
      <c r="AV1637" s="10" t="b">
        <f>IF(S1637,2)</f>
        <v>0</v>
      </c>
      <c r="AW1637" s="10" t="b">
        <f>IF(T1637,3)</f>
        <v>0</v>
      </c>
      <c r="AX1637" s="10">
        <f>IF(U1637,4)</f>
        <v>4</v>
      </c>
      <c r="AY1637" s="10" t="b">
        <f>IF(V1637,5)</f>
        <v>0</v>
      </c>
      <c r="AZ1637" s="10" t="b">
        <f>IF(W1637,6)</f>
        <v>0</v>
      </c>
      <c r="BA1637" s="10" t="b">
        <f>IF(X1637,7)</f>
        <v>0</v>
      </c>
      <c r="BB1637" s="10">
        <f>MIN(AU1637:BA1637)</f>
        <v>4</v>
      </c>
      <c r="BC1637" s="10">
        <f>MAX(AU1637:BA1637)</f>
        <v>4</v>
      </c>
      <c r="BD1637" s="10">
        <f>IF(AT1637&gt;0,(1+(BC1637-AT1637))-BB1637,-1)</f>
        <v>0</v>
      </c>
      <c r="BE1637" s="44">
        <f>AL1637-AT1637</f>
        <v>1</v>
      </c>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c r="CQ1637" s="3"/>
      <c r="CR1637" s="3"/>
      <c r="CS1637" s="3"/>
      <c r="CT1637" s="3"/>
      <c r="CU1637" s="3"/>
      <c r="CV1637" s="3"/>
      <c r="CW1637" s="3"/>
      <c r="CX1637" s="3"/>
      <c r="CY1637" s="3"/>
      <c r="CZ1637" s="3"/>
      <c r="DA1637" s="3"/>
      <c r="DB1637" s="3"/>
      <c r="DC1637" s="3"/>
      <c r="DD1637" s="3"/>
      <c r="DE1637" s="3"/>
      <c r="DF1637" s="3"/>
      <c r="DG1637" s="3"/>
      <c r="DH1637" s="3"/>
      <c r="DI1637" s="3"/>
      <c r="DJ1637" s="3"/>
      <c r="DK1637" s="3"/>
      <c r="DL1637" s="3"/>
      <c r="DM1637" s="3"/>
      <c r="DN1637" s="3"/>
      <c r="DO1637" s="3"/>
      <c r="DP1637" s="3"/>
      <c r="DQ1637" s="3"/>
      <c r="DR1637" s="3"/>
      <c r="DS1637" s="3"/>
      <c r="DT1637" s="3"/>
      <c r="DU1637" s="3"/>
      <c r="DV1637" s="3"/>
      <c r="DW1637" s="3"/>
      <c r="DX1637" s="3"/>
      <c r="DY1637" s="3"/>
      <c r="DZ1637" s="3"/>
      <c r="EA1637" s="3"/>
      <c r="EB1637" s="3"/>
      <c r="EC1637" s="3"/>
      <c r="ED1637" s="3"/>
      <c r="EE1637" s="3"/>
      <c r="EF1637" s="3"/>
      <c r="EG1637" s="3"/>
      <c r="EH1637" s="3"/>
      <c r="EI1637" s="3"/>
      <c r="EJ1637" s="3"/>
      <c r="EK1637" s="3"/>
      <c r="EL1637" s="3"/>
      <c r="EM1637" s="3"/>
      <c r="EN1637" s="3"/>
      <c r="EO1637" s="3"/>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c r="FN1637" s="3"/>
      <c r="FO1637" s="3"/>
      <c r="FP1637" s="3"/>
      <c r="FQ1637" s="3"/>
      <c r="FR1637" s="3"/>
      <c r="FS1637" s="3"/>
      <c r="FT1637" s="3"/>
      <c r="FU1637" s="3"/>
    </row>
    <row r="1638" spans="1:177" ht="15" customHeight="1">
      <c r="A1638" s="1">
        <v>1637</v>
      </c>
      <c r="B1638" s="1">
        <v>-37.829323939971403</v>
      </c>
      <c r="C1638" s="1">
        <v>145.05332946624799</v>
      </c>
      <c r="D1638" s="1">
        <v>15</v>
      </c>
      <c r="E1638"/>
      <c r="F1638" s="1" t="s">
        <v>40</v>
      </c>
      <c r="G1638" s="1" t="s">
        <v>1844</v>
      </c>
      <c r="H1638" s="2" t="s">
        <v>1890</v>
      </c>
      <c r="I1638" s="4">
        <v>1</v>
      </c>
      <c r="J1638" s="4">
        <v>0</v>
      </c>
      <c r="K1638" s="4">
        <v>0</v>
      </c>
      <c r="L1638" s="4">
        <v>0</v>
      </c>
      <c r="M1638" s="5">
        <v>1</v>
      </c>
      <c r="N1638" s="5">
        <v>0</v>
      </c>
      <c r="O1638" s="5">
        <v>0</v>
      </c>
      <c r="P1638" s="5">
        <v>0</v>
      </c>
      <c r="Q1638" s="5">
        <v>0</v>
      </c>
      <c r="R1638" s="6">
        <v>0</v>
      </c>
      <c r="S1638" s="6">
        <v>0</v>
      </c>
      <c r="T1638" s="6">
        <v>0</v>
      </c>
      <c r="U1638" s="6">
        <v>1</v>
      </c>
      <c r="V1638" s="6">
        <v>1</v>
      </c>
      <c r="W1638" s="6">
        <v>0</v>
      </c>
      <c r="X1638" s="6">
        <v>0</v>
      </c>
      <c r="Y1638" s="7">
        <v>0</v>
      </c>
      <c r="Z1638" s="7">
        <v>0</v>
      </c>
      <c r="AA1638" s="8">
        <v>0</v>
      </c>
      <c r="AB1638" s="8">
        <v>0</v>
      </c>
      <c r="AC1638" s="8">
        <v>0</v>
      </c>
      <c r="AD1638" s="8">
        <v>0</v>
      </c>
      <c r="AE1638" s="8">
        <v>0</v>
      </c>
      <c r="AF1638" s="8">
        <v>0</v>
      </c>
      <c r="AK1638" s="9">
        <f>LEN(H1638)</f>
        <v>27</v>
      </c>
      <c r="AL1638" s="9">
        <f>SUM(R1638:X1638)</f>
        <v>2</v>
      </c>
      <c r="AM1638" s="3" t="b">
        <f>IF(R1638,1)</f>
        <v>0</v>
      </c>
      <c r="AN1638" s="3" t="b">
        <f>IF(S1638,1)</f>
        <v>0</v>
      </c>
      <c r="AO1638" s="3" t="b">
        <f>IF(T1638,1)</f>
        <v>0</v>
      </c>
      <c r="AP1638" s="3">
        <f>IF(U1638,1)</f>
        <v>1</v>
      </c>
      <c r="AQ1638" s="3">
        <f>IF(V1638,1)</f>
        <v>1</v>
      </c>
      <c r="AR1638" s="3" t="b">
        <f>IF(W1638,1)</f>
        <v>0</v>
      </c>
      <c r="AS1638" s="3" t="b">
        <f>IF(X1638,1)</f>
        <v>0</v>
      </c>
      <c r="AT1638" s="3">
        <f>SUM(AM1638:AS1638)</f>
        <v>2</v>
      </c>
      <c r="AU1638" s="10" t="b">
        <f>IF(R1638,1)</f>
        <v>0</v>
      </c>
      <c r="AV1638" s="10" t="b">
        <f>IF(S1638,2)</f>
        <v>0</v>
      </c>
      <c r="AW1638" s="10" t="b">
        <f>IF(T1638,3)</f>
        <v>0</v>
      </c>
      <c r="AX1638" s="10">
        <f>IF(U1638,4)</f>
        <v>4</v>
      </c>
      <c r="AY1638" s="10">
        <f>IF(V1638,5)</f>
        <v>5</v>
      </c>
      <c r="AZ1638" s="10" t="b">
        <f>IF(W1638,6)</f>
        <v>0</v>
      </c>
      <c r="BA1638" s="10" t="b">
        <f>IF(X1638,7)</f>
        <v>0</v>
      </c>
      <c r="BB1638" s="10">
        <f>MIN(AU1638:BA1638)</f>
        <v>4</v>
      </c>
      <c r="BC1638" s="10">
        <f>MAX(AU1638:BA1638)</f>
        <v>5</v>
      </c>
      <c r="BD1638" s="10">
        <f>IF(AT1638&gt;0,(1+(BC1638-AT1638))-BB1638,-1)</f>
        <v>0</v>
      </c>
      <c r="BE1638" s="44">
        <f>AL1638-AT1638</f>
        <v>0</v>
      </c>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c r="CQ1638" s="3"/>
      <c r="CR1638" s="3"/>
      <c r="CS1638" s="3"/>
      <c r="CT1638" s="3"/>
      <c r="CU1638" s="3"/>
      <c r="CV1638" s="3"/>
      <c r="CW1638" s="3"/>
      <c r="CX1638" s="3"/>
      <c r="CY1638" s="3"/>
      <c r="CZ1638" s="3"/>
      <c r="DA1638" s="3"/>
      <c r="DB1638" s="3"/>
      <c r="DC1638" s="3"/>
      <c r="DD1638" s="3"/>
      <c r="DE1638" s="3"/>
      <c r="DF1638" s="3"/>
      <c r="DG1638" s="3"/>
      <c r="DH1638" s="3"/>
      <c r="DI1638" s="3"/>
      <c r="DJ1638" s="3"/>
      <c r="DK1638" s="3"/>
      <c r="DL1638" s="3"/>
      <c r="DM1638" s="3"/>
      <c r="DN1638" s="3"/>
      <c r="DO1638" s="3"/>
      <c r="DP1638" s="3"/>
      <c r="DQ1638" s="3"/>
      <c r="DR1638" s="3"/>
      <c r="DS1638" s="3"/>
      <c r="DT1638" s="3"/>
      <c r="DU1638" s="3"/>
      <c r="DV1638" s="3"/>
      <c r="DW1638" s="3"/>
      <c r="DX1638" s="3"/>
      <c r="DY1638" s="3"/>
      <c r="DZ1638" s="3"/>
      <c r="EA1638" s="3"/>
      <c r="EB1638" s="3"/>
      <c r="EC1638" s="3"/>
      <c r="ED1638" s="3"/>
      <c r="EE1638" s="3"/>
      <c r="EF1638" s="3"/>
      <c r="EG1638" s="3"/>
      <c r="EH1638" s="3"/>
      <c r="EI1638" s="3"/>
      <c r="EJ1638" s="3"/>
      <c r="EK1638" s="3"/>
      <c r="EL1638" s="3"/>
      <c r="EM1638" s="3"/>
      <c r="EN1638" s="3"/>
      <c r="EO1638" s="3"/>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c r="FN1638" s="3"/>
      <c r="FO1638" s="3"/>
      <c r="FP1638" s="3"/>
      <c r="FQ1638" s="3"/>
      <c r="FR1638" s="3"/>
      <c r="FS1638" s="3"/>
      <c r="FT1638" s="3"/>
      <c r="FU1638" s="3"/>
    </row>
    <row r="1639" spans="1:177" ht="15" customHeight="1">
      <c r="A1639" s="1">
        <v>1638</v>
      </c>
      <c r="B1639" s="1">
        <v>-37.829290043655703</v>
      </c>
      <c r="C1639" s="1">
        <v>145.05345821227999</v>
      </c>
      <c r="D1639" s="1">
        <v>15</v>
      </c>
      <c r="E1639"/>
      <c r="F1639" s="1" t="s">
        <v>40</v>
      </c>
      <c r="G1639" s="1" t="s">
        <v>1844</v>
      </c>
      <c r="H1639" s="2" t="s">
        <v>1891</v>
      </c>
      <c r="I1639" s="4">
        <v>1</v>
      </c>
      <c r="J1639" s="4">
        <v>0</v>
      </c>
      <c r="K1639" s="4">
        <v>0</v>
      </c>
      <c r="L1639" s="4">
        <v>0</v>
      </c>
      <c r="M1639" s="5">
        <v>1</v>
      </c>
      <c r="N1639" s="5">
        <v>0</v>
      </c>
      <c r="O1639" s="5">
        <v>0</v>
      </c>
      <c r="P1639" s="5">
        <v>0</v>
      </c>
      <c r="Q1639" s="5">
        <v>0</v>
      </c>
      <c r="R1639" s="6">
        <v>0</v>
      </c>
      <c r="S1639" s="6">
        <v>0</v>
      </c>
      <c r="T1639" s="6">
        <v>0</v>
      </c>
      <c r="U1639" s="6">
        <v>1</v>
      </c>
      <c r="V1639" s="6">
        <v>1</v>
      </c>
      <c r="W1639" s="6">
        <v>0</v>
      </c>
      <c r="X1639" s="6">
        <v>0</v>
      </c>
      <c r="Y1639" s="7">
        <v>0</v>
      </c>
      <c r="Z1639" s="7">
        <v>0</v>
      </c>
      <c r="AA1639" s="8">
        <v>0</v>
      </c>
      <c r="AB1639" s="8">
        <v>0</v>
      </c>
      <c r="AC1639" s="8">
        <v>0</v>
      </c>
      <c r="AD1639" s="8">
        <v>0</v>
      </c>
      <c r="AE1639" s="8">
        <v>0</v>
      </c>
      <c r="AF1639" s="8">
        <v>0</v>
      </c>
      <c r="AK1639" s="9">
        <f>LEN(H1639)</f>
        <v>26</v>
      </c>
      <c r="AL1639" s="9">
        <f>SUM(R1639:X1639)</f>
        <v>2</v>
      </c>
      <c r="AM1639" s="3" t="b">
        <f>IF(R1639,1)</f>
        <v>0</v>
      </c>
      <c r="AN1639" s="3" t="b">
        <f>IF(S1639,1)</f>
        <v>0</v>
      </c>
      <c r="AO1639" s="3" t="b">
        <f>IF(T1639,1)</f>
        <v>0</v>
      </c>
      <c r="AP1639" s="3">
        <f>IF(U1639,1)</f>
        <v>1</v>
      </c>
      <c r="AQ1639" s="3">
        <f>IF(V1639,1)</f>
        <v>1</v>
      </c>
      <c r="AR1639" s="3" t="b">
        <f>IF(W1639,1)</f>
        <v>0</v>
      </c>
      <c r="AS1639" s="3" t="b">
        <f>IF(X1639,1)</f>
        <v>0</v>
      </c>
      <c r="AT1639" s="3">
        <f>SUM(AM1639:AS1639)</f>
        <v>2</v>
      </c>
      <c r="AU1639" s="10" t="b">
        <f>IF(R1639,1)</f>
        <v>0</v>
      </c>
      <c r="AV1639" s="10" t="b">
        <f>IF(S1639,2)</f>
        <v>0</v>
      </c>
      <c r="AW1639" s="10" t="b">
        <f>IF(T1639,3)</f>
        <v>0</v>
      </c>
      <c r="AX1639" s="10">
        <f>IF(U1639,4)</f>
        <v>4</v>
      </c>
      <c r="AY1639" s="10">
        <f>IF(V1639,5)</f>
        <v>5</v>
      </c>
      <c r="AZ1639" s="10" t="b">
        <f>IF(W1639,6)</f>
        <v>0</v>
      </c>
      <c r="BA1639" s="10" t="b">
        <f>IF(X1639,7)</f>
        <v>0</v>
      </c>
      <c r="BB1639" s="10">
        <f>MIN(AU1639:BA1639)</f>
        <v>4</v>
      </c>
      <c r="BC1639" s="10">
        <f>MAX(AU1639:BA1639)</f>
        <v>5</v>
      </c>
      <c r="BD1639" s="10">
        <f>IF(AT1639&gt;0,(1+(BC1639-AT1639))-BB1639,-1)</f>
        <v>0</v>
      </c>
      <c r="BE1639" s="44">
        <f>AL1639-AT1639</f>
        <v>0</v>
      </c>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c r="CQ1639" s="3"/>
      <c r="CR1639" s="3"/>
      <c r="CS1639" s="3"/>
      <c r="CT1639" s="3"/>
      <c r="CU1639" s="3"/>
      <c r="CV1639" s="3"/>
      <c r="CW1639" s="3"/>
      <c r="CX1639" s="3"/>
      <c r="CY1639" s="3"/>
      <c r="CZ1639" s="3"/>
      <c r="DA1639" s="3"/>
      <c r="DB1639" s="3"/>
      <c r="DC1639" s="3"/>
      <c r="DD1639" s="3"/>
      <c r="DE1639" s="3"/>
      <c r="DF1639" s="3"/>
      <c r="DG1639" s="3"/>
      <c r="DH1639" s="3"/>
      <c r="DI1639" s="3"/>
      <c r="DJ1639" s="3"/>
      <c r="DK1639" s="3"/>
      <c r="DL1639" s="3"/>
      <c r="DM1639" s="3"/>
      <c r="DN1639" s="3"/>
      <c r="DO1639" s="3"/>
      <c r="DP1639" s="3"/>
      <c r="DQ1639" s="3"/>
      <c r="DR1639" s="3"/>
      <c r="DS1639" s="3"/>
      <c r="DT1639" s="3"/>
      <c r="DU1639" s="3"/>
      <c r="DV1639" s="3"/>
      <c r="DW1639" s="3"/>
      <c r="DX1639" s="3"/>
      <c r="DY1639" s="3"/>
      <c r="DZ1639" s="3"/>
      <c r="EA1639" s="3"/>
      <c r="EB1639" s="3"/>
      <c r="EC1639" s="3"/>
      <c r="ED1639" s="3"/>
      <c r="EE1639" s="3"/>
      <c r="EF1639" s="3"/>
      <c r="EG1639" s="3"/>
      <c r="EH1639" s="3"/>
      <c r="EI1639" s="3"/>
      <c r="EJ1639" s="3"/>
      <c r="EK1639" s="3"/>
      <c r="EL1639" s="3"/>
      <c r="EM1639" s="3"/>
      <c r="EN1639" s="3"/>
      <c r="EO1639" s="3"/>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c r="FN1639" s="3"/>
      <c r="FO1639" s="3"/>
      <c r="FP1639" s="3"/>
      <c r="FQ1639" s="3"/>
      <c r="FR1639" s="3"/>
      <c r="FS1639" s="3"/>
      <c r="FT1639" s="3"/>
      <c r="FU1639" s="3"/>
    </row>
    <row r="1640" spans="1:177" ht="15" customHeight="1">
      <c r="A1640" s="1">
        <v>1639</v>
      </c>
      <c r="B1640" s="1">
        <v>-37.893326278901398</v>
      </c>
      <c r="C1640" s="1">
        <v>144.987969396973</v>
      </c>
      <c r="D1640" s="1">
        <v>15</v>
      </c>
      <c r="E1640"/>
      <c r="F1640" s="1" t="s">
        <v>40</v>
      </c>
      <c r="G1640" s="1" t="s">
        <v>1844</v>
      </c>
      <c r="H1640" s="2" t="s">
        <v>1892</v>
      </c>
      <c r="I1640" s="4">
        <v>0</v>
      </c>
      <c r="J1640" s="4">
        <v>0</v>
      </c>
      <c r="K1640" s="4">
        <v>0</v>
      </c>
      <c r="L1640" s="4">
        <v>1</v>
      </c>
      <c r="M1640" s="5">
        <v>1</v>
      </c>
      <c r="N1640" s="5">
        <v>0</v>
      </c>
      <c r="O1640" s="5">
        <v>0</v>
      </c>
      <c r="P1640" s="5">
        <v>0</v>
      </c>
      <c r="Q1640" s="5">
        <v>0</v>
      </c>
      <c r="R1640" s="6">
        <v>0</v>
      </c>
      <c r="S1640" s="6">
        <v>0</v>
      </c>
      <c r="T1640" s="6">
        <v>0</v>
      </c>
      <c r="U1640" s="6">
        <v>0</v>
      </c>
      <c r="V1640" s="6">
        <v>0</v>
      </c>
      <c r="W1640" s="6">
        <v>0</v>
      </c>
      <c r="X1640" s="6">
        <v>0</v>
      </c>
      <c r="Y1640" s="7">
        <v>0</v>
      </c>
      <c r="Z1640" s="7">
        <v>0</v>
      </c>
      <c r="AA1640" s="8">
        <v>0</v>
      </c>
      <c r="AB1640" s="8">
        <v>0</v>
      </c>
      <c r="AC1640" s="8">
        <v>0</v>
      </c>
      <c r="AD1640" s="8">
        <v>0</v>
      </c>
      <c r="AE1640" s="8">
        <v>0</v>
      </c>
      <c r="AF1640" s="8">
        <v>1</v>
      </c>
      <c r="AH1640" s="9" t="s">
        <v>4512</v>
      </c>
      <c r="AI1640" s="9" t="s">
        <v>238</v>
      </c>
      <c r="AK1640" s="9">
        <f>LEN(H1640)</f>
        <v>138</v>
      </c>
      <c r="AL1640" s="9">
        <f>SUM(R1640:X1640)</f>
        <v>0</v>
      </c>
      <c r="AM1640" s="3" t="b">
        <f>IF(R1640,1)</f>
        <v>0</v>
      </c>
      <c r="AN1640" s="3" t="b">
        <f>IF(S1640,1)</f>
        <v>0</v>
      </c>
      <c r="AO1640" s="3" t="b">
        <f>IF(T1640,1)</f>
        <v>0</v>
      </c>
      <c r="AP1640" s="3" t="b">
        <f>IF(U1640,1)</f>
        <v>0</v>
      </c>
      <c r="AQ1640" s="3" t="b">
        <f>IF(V1640,1)</f>
        <v>0</v>
      </c>
      <c r="AR1640" s="3" t="b">
        <f>IF(W1640,1)</f>
        <v>0</v>
      </c>
      <c r="AS1640" s="3" t="b">
        <f>IF(X1640,1)</f>
        <v>0</v>
      </c>
      <c r="AT1640" s="3">
        <f>SUM(AM1640:AS1640)</f>
        <v>0</v>
      </c>
      <c r="AU1640" s="10" t="b">
        <f>IF(R1640,1)</f>
        <v>0</v>
      </c>
      <c r="AV1640" s="10" t="b">
        <f>IF(S1640,2)</f>
        <v>0</v>
      </c>
      <c r="AW1640" s="10" t="b">
        <f>IF(T1640,3)</f>
        <v>0</v>
      </c>
      <c r="AX1640" s="10" t="b">
        <f>IF(U1640,4)</f>
        <v>0</v>
      </c>
      <c r="AY1640" s="10" t="b">
        <f>IF(V1640,5)</f>
        <v>0</v>
      </c>
      <c r="AZ1640" s="10" t="b">
        <f>IF(W1640,6)</f>
        <v>0</v>
      </c>
      <c r="BA1640" s="10" t="b">
        <f>IF(X1640,7)</f>
        <v>0</v>
      </c>
      <c r="BB1640" s="10">
        <f>MIN(AU1640:BA1640)</f>
        <v>0</v>
      </c>
      <c r="BC1640" s="10">
        <f>MAX(AU1640:BA1640)</f>
        <v>0</v>
      </c>
      <c r="BD1640" s="10">
        <f>IF(AT1640&gt;0,(1+(BC1640-AT1640))-BB1640,-1)</f>
        <v>-1</v>
      </c>
      <c r="BE1640" s="44">
        <f>AL1640-AT1640</f>
        <v>0</v>
      </c>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c r="CM1640" s="3"/>
      <c r="CN1640" s="3"/>
      <c r="CO1640" s="3"/>
      <c r="CP1640" s="3"/>
      <c r="CQ1640" s="3"/>
      <c r="CR1640" s="3"/>
      <c r="CS1640" s="3"/>
      <c r="CT1640" s="3"/>
      <c r="CU1640" s="3"/>
      <c r="CV1640" s="3"/>
      <c r="CW1640" s="3"/>
      <c r="CX1640" s="3"/>
      <c r="CY1640" s="3"/>
      <c r="CZ1640" s="3"/>
      <c r="DA1640" s="3"/>
      <c r="DB1640" s="3"/>
      <c r="DC1640" s="3"/>
      <c r="DD1640" s="3"/>
      <c r="DE1640" s="3"/>
      <c r="DF1640" s="3"/>
      <c r="DG1640" s="3"/>
      <c r="DH1640" s="3"/>
      <c r="DI1640" s="3"/>
      <c r="DJ1640" s="3"/>
      <c r="DK1640" s="3"/>
      <c r="DL1640" s="3"/>
      <c r="DM1640" s="3"/>
      <c r="DN1640" s="3"/>
      <c r="DO1640" s="3"/>
      <c r="DP1640" s="3"/>
      <c r="DQ1640" s="3"/>
      <c r="DR1640" s="3"/>
      <c r="DS1640" s="3"/>
      <c r="DT1640" s="3"/>
      <c r="DU1640" s="3"/>
      <c r="DV1640" s="3"/>
      <c r="DW1640" s="3"/>
      <c r="DX1640" s="3"/>
      <c r="DY1640" s="3"/>
      <c r="DZ1640" s="3"/>
      <c r="EA1640" s="3"/>
      <c r="EB1640" s="3"/>
      <c r="EC1640" s="3"/>
      <c r="ED1640" s="3"/>
      <c r="EE1640" s="3"/>
      <c r="EF1640" s="3"/>
      <c r="EG1640" s="3"/>
      <c r="EH1640" s="3"/>
      <c r="EI1640" s="3"/>
      <c r="EJ1640" s="3"/>
      <c r="EK1640" s="3"/>
      <c r="EL1640" s="3"/>
      <c r="EM1640" s="3"/>
      <c r="EN1640" s="3"/>
      <c r="EO1640" s="3"/>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c r="FN1640" s="3"/>
      <c r="FO1640" s="3"/>
      <c r="FP1640" s="3"/>
      <c r="FQ1640" s="3"/>
      <c r="FR1640" s="3"/>
      <c r="FS1640" s="3"/>
      <c r="FT1640" s="3"/>
      <c r="FU1640" s="3"/>
    </row>
    <row r="1641" spans="1:177" ht="15" customHeight="1">
      <c r="A1641" s="1">
        <v>1640</v>
      </c>
      <c r="B1641" s="1">
        <v>-37.893326278901398</v>
      </c>
      <c r="C1641" s="1">
        <v>144.987969396973</v>
      </c>
      <c r="D1641" s="1">
        <v>15</v>
      </c>
      <c r="E1641"/>
      <c r="F1641" s="1" t="s">
        <v>40</v>
      </c>
      <c r="G1641" s="1" t="s">
        <v>1844</v>
      </c>
      <c r="H1641" s="2" t="s">
        <v>1892</v>
      </c>
      <c r="I1641" s="4">
        <v>0</v>
      </c>
      <c r="J1641" s="4">
        <v>0</v>
      </c>
      <c r="K1641" s="4">
        <v>0</v>
      </c>
      <c r="L1641" s="4">
        <v>99</v>
      </c>
      <c r="M1641" s="5">
        <v>0</v>
      </c>
      <c r="N1641" s="5">
        <v>0</v>
      </c>
      <c r="O1641" s="5">
        <v>0</v>
      </c>
      <c r="P1641" s="5">
        <v>0</v>
      </c>
      <c r="Q1641" s="5">
        <v>0</v>
      </c>
      <c r="R1641" s="6">
        <v>0</v>
      </c>
      <c r="S1641" s="6">
        <v>0</v>
      </c>
      <c r="T1641" s="6">
        <v>0</v>
      </c>
      <c r="U1641" s="6">
        <v>0</v>
      </c>
      <c r="V1641" s="6">
        <v>0</v>
      </c>
      <c r="W1641" s="6">
        <v>0</v>
      </c>
      <c r="X1641" s="6">
        <v>0</v>
      </c>
      <c r="Y1641" s="7">
        <v>0</v>
      </c>
      <c r="Z1641" s="7">
        <v>0</v>
      </c>
      <c r="AA1641" s="8">
        <v>0</v>
      </c>
      <c r="AB1641" s="8">
        <v>0</v>
      </c>
      <c r="AC1641" s="8">
        <v>0</v>
      </c>
      <c r="AD1641" s="8">
        <v>0</v>
      </c>
      <c r="AE1641" s="8">
        <v>0</v>
      </c>
      <c r="AF1641" s="8">
        <v>0</v>
      </c>
      <c r="AK1641" s="9">
        <f>LEN(H1641)</f>
        <v>138</v>
      </c>
      <c r="AL1641" s="9">
        <f>SUM(R1641:X1641)</f>
        <v>0</v>
      </c>
      <c r="AM1641" s="3" t="b">
        <f>IF(R1641,1)</f>
        <v>0</v>
      </c>
      <c r="AN1641" s="3" t="b">
        <f>IF(S1641,1)</f>
        <v>0</v>
      </c>
      <c r="AO1641" s="3" t="b">
        <f>IF(T1641,1)</f>
        <v>0</v>
      </c>
      <c r="AP1641" s="3" t="b">
        <f>IF(U1641,1)</f>
        <v>0</v>
      </c>
      <c r="AQ1641" s="3" t="b">
        <f>IF(V1641,1)</f>
        <v>0</v>
      </c>
      <c r="AR1641" s="3" t="b">
        <f>IF(W1641,1)</f>
        <v>0</v>
      </c>
      <c r="AS1641" s="3" t="b">
        <f>IF(X1641,1)</f>
        <v>0</v>
      </c>
      <c r="AT1641" s="3">
        <f>SUM(AM1641:AS1641)</f>
        <v>0</v>
      </c>
      <c r="AU1641" s="10" t="b">
        <f>IF(R1641,1)</f>
        <v>0</v>
      </c>
      <c r="AV1641" s="10" t="b">
        <f>IF(S1641,2)</f>
        <v>0</v>
      </c>
      <c r="AW1641" s="10" t="b">
        <f>IF(T1641,3)</f>
        <v>0</v>
      </c>
      <c r="AX1641" s="10" t="b">
        <f>IF(U1641,4)</f>
        <v>0</v>
      </c>
      <c r="AY1641" s="10" t="b">
        <f>IF(V1641,5)</f>
        <v>0</v>
      </c>
      <c r="AZ1641" s="10" t="b">
        <f>IF(W1641,6)</f>
        <v>0</v>
      </c>
      <c r="BA1641" s="10" t="b">
        <f>IF(X1641,7)</f>
        <v>0</v>
      </c>
      <c r="BB1641" s="10">
        <f>MIN(AU1641:BA1641)</f>
        <v>0</v>
      </c>
      <c r="BC1641" s="10">
        <f>MAX(AU1641:BA1641)</f>
        <v>0</v>
      </c>
      <c r="BD1641" s="10">
        <f>IF(AT1641&gt;0,(1+(BC1641-AT1641))-BB1641,-1)</f>
        <v>-1</v>
      </c>
      <c r="BE1641" s="44">
        <f>AL1641-AT1641</f>
        <v>0</v>
      </c>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c r="CQ1641" s="3"/>
      <c r="CR1641" s="3"/>
      <c r="CS1641" s="3"/>
      <c r="CT1641" s="3"/>
      <c r="CU1641" s="3"/>
      <c r="CV1641" s="3"/>
      <c r="CW1641" s="3"/>
      <c r="CX1641" s="3"/>
      <c r="CY1641" s="3"/>
      <c r="CZ1641" s="3"/>
      <c r="DA1641" s="3"/>
      <c r="DB1641" s="3"/>
      <c r="DC1641" s="3"/>
      <c r="DD1641" s="3"/>
      <c r="DE1641" s="3"/>
      <c r="DF1641" s="3"/>
      <c r="DG1641" s="3"/>
      <c r="DH1641" s="3"/>
      <c r="DI1641" s="3"/>
      <c r="DJ1641" s="3"/>
      <c r="DK1641" s="3"/>
      <c r="DL1641" s="3"/>
      <c r="DM1641" s="3"/>
      <c r="DN1641" s="3"/>
      <c r="DO1641" s="3"/>
      <c r="DP1641" s="3"/>
      <c r="DQ1641" s="3"/>
      <c r="DR1641" s="3"/>
      <c r="DS1641" s="3"/>
      <c r="DT1641" s="3"/>
      <c r="DU1641" s="3"/>
      <c r="DV1641" s="3"/>
      <c r="DW1641" s="3"/>
      <c r="DX1641" s="3"/>
      <c r="DY1641" s="3"/>
      <c r="DZ1641" s="3"/>
      <c r="EA1641" s="3"/>
      <c r="EB1641" s="3"/>
      <c r="EC1641" s="3"/>
      <c r="ED1641" s="3"/>
      <c r="EE1641" s="3"/>
      <c r="EF1641" s="3"/>
      <c r="EG1641" s="3"/>
      <c r="EH1641" s="3"/>
      <c r="EI1641" s="3"/>
      <c r="EJ1641" s="3"/>
      <c r="EK1641" s="3"/>
      <c r="EL1641" s="3"/>
      <c r="EM1641" s="3"/>
      <c r="EN1641" s="3"/>
      <c r="EO1641" s="3"/>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c r="FN1641" s="3"/>
      <c r="FO1641" s="3"/>
      <c r="FP1641" s="3"/>
      <c r="FQ1641" s="3"/>
      <c r="FR1641" s="3"/>
      <c r="FS1641" s="3"/>
      <c r="FT1641" s="3"/>
      <c r="FU1641" s="3"/>
    </row>
    <row r="1642" spans="1:177" ht="15" customHeight="1">
      <c r="A1642" s="1">
        <v>1641</v>
      </c>
      <c r="B1642" s="1">
        <v>-37.817900000000002</v>
      </c>
      <c r="C1642" s="1">
        <v>144.9684</v>
      </c>
      <c r="D1642" s="1">
        <v>15</v>
      </c>
      <c r="E1642"/>
      <c r="F1642" s="1" t="s">
        <v>40</v>
      </c>
      <c r="G1642" s="1" t="s">
        <v>1844</v>
      </c>
      <c r="H1642" s="2" t="s">
        <v>1893</v>
      </c>
      <c r="I1642" s="4">
        <v>1</v>
      </c>
      <c r="J1642" s="4">
        <v>0</v>
      </c>
      <c r="K1642" s="4">
        <v>0</v>
      </c>
      <c r="L1642" s="4">
        <v>0</v>
      </c>
      <c r="M1642" s="5">
        <v>1</v>
      </c>
      <c r="N1642" s="5">
        <v>1</v>
      </c>
      <c r="O1642" s="5">
        <v>0</v>
      </c>
      <c r="P1642" s="5">
        <v>0</v>
      </c>
      <c r="Q1642" s="5">
        <v>1</v>
      </c>
      <c r="R1642" s="6">
        <v>0</v>
      </c>
      <c r="S1642" s="6">
        <v>0</v>
      </c>
      <c r="T1642" s="6">
        <v>4</v>
      </c>
      <c r="U1642" s="6">
        <v>2</v>
      </c>
      <c r="V1642" s="6">
        <v>0</v>
      </c>
      <c r="W1642" s="6">
        <v>0</v>
      </c>
      <c r="X1642" s="6">
        <v>0</v>
      </c>
      <c r="Y1642" s="7">
        <v>0</v>
      </c>
      <c r="Z1642" s="7">
        <v>0</v>
      </c>
      <c r="AA1642" s="8">
        <v>0</v>
      </c>
      <c r="AB1642" s="8">
        <v>0</v>
      </c>
      <c r="AC1642" s="8">
        <v>1</v>
      </c>
      <c r="AD1642" s="8">
        <v>0</v>
      </c>
      <c r="AE1642" s="8">
        <v>0</v>
      </c>
      <c r="AF1642" s="8">
        <v>0</v>
      </c>
      <c r="AI1642" s="9" t="s">
        <v>294</v>
      </c>
      <c r="AK1642" s="9">
        <f>LEN(H1642)</f>
        <v>154</v>
      </c>
      <c r="AL1642" s="9">
        <f>SUM(R1642:X1642)</f>
        <v>6</v>
      </c>
      <c r="AM1642" s="3" t="b">
        <f>IF(R1642,1)</f>
        <v>0</v>
      </c>
      <c r="AN1642" s="3" t="b">
        <f>IF(S1642,1)</f>
        <v>0</v>
      </c>
      <c r="AO1642" s="3">
        <f>IF(T1642,1)</f>
        <v>1</v>
      </c>
      <c r="AP1642" s="3">
        <f>IF(U1642,1)</f>
        <v>1</v>
      </c>
      <c r="AQ1642" s="3" t="b">
        <f>IF(V1642,1)</f>
        <v>0</v>
      </c>
      <c r="AR1642" s="3" t="b">
        <f>IF(W1642,1)</f>
        <v>0</v>
      </c>
      <c r="AS1642" s="3" t="b">
        <f>IF(X1642,1)</f>
        <v>0</v>
      </c>
      <c r="AT1642" s="3">
        <f>SUM(AM1642:AS1642)</f>
        <v>2</v>
      </c>
      <c r="AU1642" s="10" t="b">
        <f>IF(R1642,1)</f>
        <v>0</v>
      </c>
      <c r="AV1642" s="10" t="b">
        <f>IF(S1642,2)</f>
        <v>0</v>
      </c>
      <c r="AW1642" s="10">
        <f>IF(T1642,3)</f>
        <v>3</v>
      </c>
      <c r="AX1642" s="10">
        <f>IF(U1642,4)</f>
        <v>4</v>
      </c>
      <c r="AY1642" s="10" t="b">
        <f>IF(V1642,5)</f>
        <v>0</v>
      </c>
      <c r="AZ1642" s="10" t="b">
        <f>IF(W1642,6)</f>
        <v>0</v>
      </c>
      <c r="BA1642" s="10" t="b">
        <f>IF(X1642,7)</f>
        <v>0</v>
      </c>
      <c r="BB1642" s="10">
        <f>MIN(AU1642:BA1642)</f>
        <v>3</v>
      </c>
      <c r="BC1642" s="10">
        <f>MAX(AU1642:BA1642)</f>
        <v>4</v>
      </c>
      <c r="BD1642" s="10">
        <f>IF(AT1642&gt;0,(1+(BC1642-AT1642))-BB1642,-1)</f>
        <v>0</v>
      </c>
      <c r="BE1642" s="44">
        <f>AL1642-AT1642</f>
        <v>4</v>
      </c>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c r="CM1642" s="3"/>
      <c r="CN1642" s="3"/>
      <c r="CO1642" s="3"/>
      <c r="CP1642" s="3"/>
      <c r="CQ1642" s="3"/>
      <c r="CR1642" s="3"/>
      <c r="CS1642" s="3"/>
      <c r="CT1642" s="3"/>
      <c r="CU1642" s="3"/>
      <c r="CV1642" s="3"/>
      <c r="CW1642" s="3"/>
      <c r="CX1642" s="3"/>
      <c r="CY1642" s="3"/>
      <c r="CZ1642" s="3"/>
      <c r="DA1642" s="3"/>
      <c r="DB1642" s="3"/>
      <c r="DC1642" s="3"/>
      <c r="DD1642" s="3"/>
      <c r="DE1642" s="3"/>
      <c r="DF1642" s="3"/>
      <c r="DG1642" s="3"/>
      <c r="DH1642" s="3"/>
      <c r="DI1642" s="3"/>
      <c r="DJ1642" s="3"/>
      <c r="DK1642" s="3"/>
      <c r="DL1642" s="3"/>
      <c r="DM1642" s="3"/>
      <c r="DN1642" s="3"/>
      <c r="DO1642" s="3"/>
      <c r="DP1642" s="3"/>
      <c r="DQ1642" s="3"/>
      <c r="DR1642" s="3"/>
      <c r="DS1642" s="3"/>
      <c r="DT1642" s="3"/>
      <c r="DU1642" s="3"/>
      <c r="DV1642" s="3"/>
      <c r="DW1642" s="3"/>
      <c r="DX1642" s="3"/>
      <c r="DY1642" s="3"/>
      <c r="DZ1642" s="3"/>
      <c r="EA1642" s="3"/>
      <c r="EB1642" s="3"/>
      <c r="EC1642" s="3"/>
      <c r="ED1642" s="3"/>
      <c r="EE1642" s="3"/>
      <c r="EF1642" s="3"/>
      <c r="EG1642" s="3"/>
      <c r="EH1642" s="3"/>
      <c r="EI1642" s="3"/>
      <c r="EJ1642" s="3"/>
      <c r="EK1642" s="3"/>
      <c r="EL1642" s="3"/>
      <c r="EM1642" s="3"/>
      <c r="EN1642" s="3"/>
      <c r="EO1642" s="3"/>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c r="FN1642" s="3"/>
      <c r="FO1642" s="3"/>
      <c r="FP1642" s="3"/>
      <c r="FQ1642" s="3"/>
      <c r="FR1642" s="3"/>
      <c r="FS1642" s="3"/>
      <c r="FT1642" s="3"/>
      <c r="FU1642" s="3"/>
    </row>
    <row r="1643" spans="1:177" ht="15" customHeight="1">
      <c r="A1643" s="1">
        <v>1642</v>
      </c>
      <c r="B1643" s="1">
        <v>-38.404635766694398</v>
      </c>
      <c r="C1643" s="1">
        <v>143.88879299011199</v>
      </c>
      <c r="D1643" s="1">
        <v>14</v>
      </c>
      <c r="E1643"/>
      <c r="F1643" s="1" t="s">
        <v>40</v>
      </c>
      <c r="G1643" s="1" t="s">
        <v>1844</v>
      </c>
      <c r="H1643" s="2" t="s">
        <v>1894</v>
      </c>
      <c r="I1643" s="4">
        <v>1</v>
      </c>
      <c r="J1643" s="4">
        <v>0</v>
      </c>
      <c r="K1643" s="4">
        <v>0</v>
      </c>
      <c r="L1643" s="4">
        <v>0</v>
      </c>
      <c r="M1643" s="5">
        <v>1</v>
      </c>
      <c r="N1643" s="5">
        <v>0</v>
      </c>
      <c r="O1643" s="5">
        <v>0</v>
      </c>
      <c r="P1643" s="5">
        <v>0</v>
      </c>
      <c r="Q1643" s="5">
        <v>0</v>
      </c>
      <c r="R1643" s="6">
        <v>0</v>
      </c>
      <c r="S1643" s="6">
        <v>0</v>
      </c>
      <c r="T1643" s="6">
        <v>0</v>
      </c>
      <c r="U1643" s="6">
        <v>0</v>
      </c>
      <c r="V1643" s="6">
        <v>0</v>
      </c>
      <c r="W1643" s="6">
        <v>1</v>
      </c>
      <c r="X1643" s="6">
        <v>0</v>
      </c>
      <c r="Y1643" s="7">
        <v>0</v>
      </c>
      <c r="Z1643" s="7">
        <v>0</v>
      </c>
      <c r="AA1643" s="8">
        <v>0</v>
      </c>
      <c r="AB1643" s="8">
        <v>1</v>
      </c>
      <c r="AC1643" s="8">
        <v>0</v>
      </c>
      <c r="AD1643" s="8">
        <v>0</v>
      </c>
      <c r="AE1643" s="8">
        <v>0</v>
      </c>
      <c r="AF1643" s="8">
        <v>1</v>
      </c>
      <c r="AI1643" s="9" t="s">
        <v>4553</v>
      </c>
      <c r="AK1643" s="9">
        <f>LEN(H1643)</f>
        <v>84</v>
      </c>
      <c r="AL1643" s="9">
        <f>SUM(R1643:X1643)</f>
        <v>1</v>
      </c>
      <c r="AM1643" s="3" t="b">
        <f>IF(R1643,1)</f>
        <v>0</v>
      </c>
      <c r="AN1643" s="3" t="b">
        <f>IF(S1643,1)</f>
        <v>0</v>
      </c>
      <c r="AO1643" s="3" t="b">
        <f>IF(T1643,1)</f>
        <v>0</v>
      </c>
      <c r="AP1643" s="3" t="b">
        <f>IF(U1643,1)</f>
        <v>0</v>
      </c>
      <c r="AQ1643" s="3" t="b">
        <f>IF(V1643,1)</f>
        <v>0</v>
      </c>
      <c r="AR1643" s="3">
        <f>IF(W1643,1)</f>
        <v>1</v>
      </c>
      <c r="AS1643" s="3" t="b">
        <f>IF(X1643,1)</f>
        <v>0</v>
      </c>
      <c r="AT1643" s="3">
        <f>SUM(AM1643:AS1643)</f>
        <v>1</v>
      </c>
      <c r="AU1643" s="10" t="b">
        <f>IF(R1643,1)</f>
        <v>0</v>
      </c>
      <c r="AV1643" s="10" t="b">
        <f>IF(S1643,2)</f>
        <v>0</v>
      </c>
      <c r="AW1643" s="10" t="b">
        <f>IF(T1643,3)</f>
        <v>0</v>
      </c>
      <c r="AX1643" s="10" t="b">
        <f>IF(U1643,4)</f>
        <v>0</v>
      </c>
      <c r="AY1643" s="10" t="b">
        <f>IF(V1643,5)</f>
        <v>0</v>
      </c>
      <c r="AZ1643" s="10">
        <f>IF(W1643,6)</f>
        <v>6</v>
      </c>
      <c r="BA1643" s="10" t="b">
        <f>IF(X1643,7)</f>
        <v>0</v>
      </c>
      <c r="BB1643" s="10">
        <f>MIN(AU1643:BA1643)</f>
        <v>6</v>
      </c>
      <c r="BC1643" s="10">
        <f>MAX(AU1643:BA1643)</f>
        <v>6</v>
      </c>
      <c r="BD1643" s="10">
        <f>IF(AT1643&gt;0,(1+(BC1643-AT1643))-BB1643,-1)</f>
        <v>0</v>
      </c>
      <c r="BE1643" s="44">
        <f>AL1643-AT1643</f>
        <v>0</v>
      </c>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c r="CM1643" s="3"/>
      <c r="CN1643" s="3"/>
      <c r="CO1643" s="3"/>
      <c r="CP1643" s="3"/>
      <c r="CQ1643" s="3"/>
      <c r="CR1643" s="3"/>
      <c r="CS1643" s="3"/>
      <c r="CT1643" s="3"/>
      <c r="CU1643" s="3"/>
      <c r="CV1643" s="3"/>
      <c r="CW1643" s="3"/>
      <c r="CX1643" s="3"/>
      <c r="CY1643" s="3"/>
      <c r="CZ1643" s="3"/>
      <c r="DA1643" s="3"/>
      <c r="DB1643" s="3"/>
      <c r="DC1643" s="3"/>
      <c r="DD1643" s="3"/>
      <c r="DE1643" s="3"/>
      <c r="DF1643" s="3"/>
      <c r="DG1643" s="3"/>
      <c r="DH1643" s="3"/>
      <c r="DI1643" s="3"/>
      <c r="DJ1643" s="3"/>
      <c r="DK1643" s="3"/>
      <c r="DL1643" s="3"/>
      <c r="DM1643" s="3"/>
      <c r="DN1643" s="3"/>
      <c r="DO1643" s="3"/>
      <c r="DP1643" s="3"/>
      <c r="DQ1643" s="3"/>
      <c r="DR1643" s="3"/>
      <c r="DS1643" s="3"/>
      <c r="DT1643" s="3"/>
      <c r="DU1643" s="3"/>
      <c r="DV1643" s="3"/>
      <c r="DW1643" s="3"/>
      <c r="DX1643" s="3"/>
      <c r="DY1643" s="3"/>
      <c r="DZ1643" s="3"/>
      <c r="EA1643" s="3"/>
      <c r="EB1643" s="3"/>
      <c r="EC1643" s="3"/>
      <c r="ED1643" s="3"/>
      <c r="EE1643" s="3"/>
      <c r="EF1643" s="3"/>
      <c r="EG1643" s="3"/>
      <c r="EH1643" s="3"/>
      <c r="EI1643" s="3"/>
      <c r="EJ1643" s="3"/>
      <c r="EK1643" s="3"/>
      <c r="EL1643" s="3"/>
      <c r="EM1643" s="3"/>
      <c r="EN1643" s="3"/>
      <c r="EO1643" s="3"/>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c r="FN1643" s="3"/>
      <c r="FO1643" s="3"/>
      <c r="FP1643" s="3"/>
      <c r="FQ1643" s="3"/>
      <c r="FR1643" s="3"/>
      <c r="FS1643" s="3"/>
      <c r="FT1643" s="3"/>
      <c r="FU1643" s="3"/>
    </row>
    <row r="1644" spans="1:177" ht="15" customHeight="1">
      <c r="A1644" s="1">
        <v>1643</v>
      </c>
      <c r="B1644" s="1">
        <v>-37.803490432947598</v>
      </c>
      <c r="C1644" s="1">
        <v>144.959323404694</v>
      </c>
      <c r="D1644" s="1">
        <v>15</v>
      </c>
      <c r="E1644"/>
      <c r="F1644" s="1" t="s">
        <v>40</v>
      </c>
      <c r="G1644" s="1" t="s">
        <v>1844</v>
      </c>
      <c r="H1644" s="2" t="s">
        <v>1895</v>
      </c>
      <c r="I1644" s="4">
        <v>0</v>
      </c>
      <c r="J1644" s="4">
        <v>0</v>
      </c>
      <c r="K1644" s="4">
        <v>0</v>
      </c>
      <c r="L1644" s="4">
        <v>99</v>
      </c>
      <c r="M1644" s="5">
        <v>0</v>
      </c>
      <c r="N1644" s="5">
        <v>0</v>
      </c>
      <c r="O1644" s="5">
        <v>0</v>
      </c>
      <c r="P1644" s="5">
        <v>0</v>
      </c>
      <c r="Q1644" s="5">
        <v>0</v>
      </c>
      <c r="R1644" s="6">
        <v>0</v>
      </c>
      <c r="S1644" s="6">
        <v>0</v>
      </c>
      <c r="T1644" s="6">
        <v>0</v>
      </c>
      <c r="U1644" s="6">
        <v>0</v>
      </c>
      <c r="V1644" s="6">
        <v>0</v>
      </c>
      <c r="W1644" s="6">
        <v>0</v>
      </c>
      <c r="X1644" s="6">
        <v>0</v>
      </c>
      <c r="Y1644" s="7">
        <v>0</v>
      </c>
      <c r="Z1644" s="7">
        <v>0</v>
      </c>
      <c r="AA1644" s="8">
        <v>0</v>
      </c>
      <c r="AB1644" s="8">
        <v>0</v>
      </c>
      <c r="AC1644" s="8">
        <v>0</v>
      </c>
      <c r="AD1644" s="8">
        <v>0</v>
      </c>
      <c r="AE1644" s="8">
        <v>0</v>
      </c>
      <c r="AF1644" s="8">
        <v>0</v>
      </c>
      <c r="AK1644" s="9">
        <f>LEN(H1644)</f>
        <v>1</v>
      </c>
      <c r="AL1644" s="9">
        <f>SUM(R1644:X1644)</f>
        <v>0</v>
      </c>
      <c r="AM1644" s="3" t="b">
        <f>IF(R1644,1)</f>
        <v>0</v>
      </c>
      <c r="AN1644" s="3" t="b">
        <f>IF(S1644,1)</f>
        <v>0</v>
      </c>
      <c r="AO1644" s="3" t="b">
        <f>IF(T1644,1)</f>
        <v>0</v>
      </c>
      <c r="AP1644" s="3" t="b">
        <f>IF(U1644,1)</f>
        <v>0</v>
      </c>
      <c r="AQ1644" s="3" t="b">
        <f>IF(V1644,1)</f>
        <v>0</v>
      </c>
      <c r="AR1644" s="3" t="b">
        <f>IF(W1644,1)</f>
        <v>0</v>
      </c>
      <c r="AS1644" s="3" t="b">
        <f>IF(X1644,1)</f>
        <v>0</v>
      </c>
      <c r="AT1644" s="3">
        <f>SUM(AM1644:AS1644)</f>
        <v>0</v>
      </c>
      <c r="AU1644" s="10" t="b">
        <f>IF(R1644,1)</f>
        <v>0</v>
      </c>
      <c r="AV1644" s="10" t="b">
        <f>IF(S1644,2)</f>
        <v>0</v>
      </c>
      <c r="AW1644" s="10" t="b">
        <f>IF(T1644,3)</f>
        <v>0</v>
      </c>
      <c r="AX1644" s="10" t="b">
        <f>IF(U1644,4)</f>
        <v>0</v>
      </c>
      <c r="AY1644" s="10" t="b">
        <f>IF(V1644,5)</f>
        <v>0</v>
      </c>
      <c r="AZ1644" s="10" t="b">
        <f>IF(W1644,6)</f>
        <v>0</v>
      </c>
      <c r="BA1644" s="10" t="b">
        <f>IF(X1644,7)</f>
        <v>0</v>
      </c>
      <c r="BB1644" s="10">
        <f>MIN(AU1644:BA1644)</f>
        <v>0</v>
      </c>
      <c r="BC1644" s="10">
        <f>MAX(AU1644:BA1644)</f>
        <v>0</v>
      </c>
      <c r="BD1644" s="10">
        <f>IF(AT1644&gt;0,(1+(BC1644-AT1644))-BB1644,-1)</f>
        <v>-1</v>
      </c>
      <c r="BE1644" s="44">
        <f>AL1644-AT1644</f>
        <v>0</v>
      </c>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c r="CQ1644" s="3"/>
      <c r="CR1644" s="3"/>
      <c r="CS1644" s="3"/>
      <c r="CT1644" s="3"/>
      <c r="CU1644" s="3"/>
      <c r="CV1644" s="3"/>
      <c r="CW1644" s="3"/>
      <c r="CX1644" s="3"/>
      <c r="CY1644" s="3"/>
      <c r="CZ1644" s="3"/>
      <c r="DA1644" s="3"/>
      <c r="DB1644" s="3"/>
      <c r="DC1644" s="3"/>
      <c r="DD1644" s="3"/>
      <c r="DE1644" s="3"/>
      <c r="DF1644" s="3"/>
      <c r="DG1644" s="3"/>
      <c r="DH1644" s="3"/>
      <c r="DI1644" s="3"/>
      <c r="DJ1644" s="3"/>
      <c r="DK1644" s="3"/>
      <c r="DL1644" s="3"/>
      <c r="DM1644" s="3"/>
      <c r="DN1644" s="3"/>
      <c r="DO1644" s="3"/>
      <c r="DP1644" s="3"/>
      <c r="DQ1644" s="3"/>
      <c r="DR1644" s="3"/>
      <c r="DS1644" s="3"/>
      <c r="DT1644" s="3"/>
      <c r="DU1644" s="3"/>
      <c r="DV1644" s="3"/>
      <c r="DW1644" s="3"/>
      <c r="DX1644" s="3"/>
      <c r="DY1644" s="3"/>
      <c r="DZ1644" s="3"/>
      <c r="EA1644" s="3"/>
      <c r="EB1644" s="3"/>
      <c r="EC1644" s="3"/>
      <c r="ED1644" s="3"/>
      <c r="EE1644" s="3"/>
      <c r="EF1644" s="3"/>
      <c r="EG1644" s="3"/>
      <c r="EH1644" s="3"/>
      <c r="EI1644" s="3"/>
      <c r="EJ1644" s="3"/>
      <c r="EK1644" s="3"/>
      <c r="EL1644" s="3"/>
      <c r="EM1644" s="3"/>
      <c r="EN1644" s="3"/>
      <c r="EO1644" s="3"/>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c r="FN1644" s="3"/>
      <c r="FO1644" s="3"/>
      <c r="FP1644" s="3"/>
      <c r="FQ1644" s="3"/>
      <c r="FR1644" s="3"/>
      <c r="FS1644" s="3"/>
      <c r="FT1644" s="3"/>
      <c r="FU1644" s="3"/>
    </row>
    <row r="1645" spans="1:177" ht="15" customHeight="1">
      <c r="A1645" s="1">
        <v>1644</v>
      </c>
      <c r="B1645" s="1">
        <v>-37.799658710129997</v>
      </c>
      <c r="C1645" s="1">
        <v>144.96350765075701</v>
      </c>
      <c r="D1645" s="1">
        <v>15</v>
      </c>
      <c r="E1645"/>
      <c r="F1645" s="1" t="s">
        <v>40</v>
      </c>
      <c r="G1645" s="1" t="s">
        <v>1844</v>
      </c>
      <c r="H1645" s="2" t="s">
        <v>1896</v>
      </c>
      <c r="I1645" s="4">
        <v>1</v>
      </c>
      <c r="J1645" s="4">
        <v>0</v>
      </c>
      <c r="K1645" s="4">
        <v>0</v>
      </c>
      <c r="L1645" s="4">
        <v>0</v>
      </c>
      <c r="M1645" s="5">
        <v>0</v>
      </c>
      <c r="N1645" s="5">
        <v>0</v>
      </c>
      <c r="O1645" s="5">
        <v>0</v>
      </c>
      <c r="P1645" s="5">
        <v>1</v>
      </c>
      <c r="Q1645" s="5">
        <v>1</v>
      </c>
      <c r="R1645" s="6">
        <v>0</v>
      </c>
      <c r="S1645" s="6">
        <v>1</v>
      </c>
      <c r="T1645" s="6">
        <v>1</v>
      </c>
      <c r="U1645" s="6">
        <v>1</v>
      </c>
      <c r="V1645" s="6">
        <v>0</v>
      </c>
      <c r="W1645" s="6">
        <v>0</v>
      </c>
      <c r="X1645" s="6">
        <v>0</v>
      </c>
      <c r="Y1645" s="7">
        <v>1</v>
      </c>
      <c r="Z1645" s="7">
        <v>0</v>
      </c>
      <c r="AA1645" s="8">
        <v>0</v>
      </c>
      <c r="AB1645" s="8">
        <v>0</v>
      </c>
      <c r="AC1645" s="8">
        <v>0</v>
      </c>
      <c r="AD1645" s="8">
        <v>0</v>
      </c>
      <c r="AE1645" s="8">
        <v>0</v>
      </c>
      <c r="AF1645" s="8">
        <v>1</v>
      </c>
      <c r="AH1645" s="9" t="s">
        <v>44</v>
      </c>
      <c r="AI1645" s="9" t="s">
        <v>180</v>
      </c>
      <c r="AK1645" s="9">
        <f>LEN(H1645)</f>
        <v>88</v>
      </c>
      <c r="AL1645" s="9">
        <f>SUM(R1645:X1645)</f>
        <v>3</v>
      </c>
      <c r="AM1645" s="3" t="b">
        <f>IF(R1645,1)</f>
        <v>0</v>
      </c>
      <c r="AN1645" s="3">
        <f>IF(S1645,1)</f>
        <v>1</v>
      </c>
      <c r="AO1645" s="3">
        <f>IF(T1645,1)</f>
        <v>1</v>
      </c>
      <c r="AP1645" s="3">
        <f>IF(U1645,1)</f>
        <v>1</v>
      </c>
      <c r="AQ1645" s="3" t="b">
        <f>IF(V1645,1)</f>
        <v>0</v>
      </c>
      <c r="AR1645" s="3" t="b">
        <f>IF(W1645,1)</f>
        <v>0</v>
      </c>
      <c r="AS1645" s="3" t="b">
        <f>IF(X1645,1)</f>
        <v>0</v>
      </c>
      <c r="AT1645" s="3">
        <f>SUM(AM1645:AS1645)</f>
        <v>3</v>
      </c>
      <c r="AU1645" s="10" t="b">
        <f>IF(R1645,1)</f>
        <v>0</v>
      </c>
      <c r="AV1645" s="10">
        <f>IF(S1645,2)</f>
        <v>2</v>
      </c>
      <c r="AW1645" s="10">
        <f>IF(T1645,3)</f>
        <v>3</v>
      </c>
      <c r="AX1645" s="10">
        <f>IF(U1645,4)</f>
        <v>4</v>
      </c>
      <c r="AY1645" s="10" t="b">
        <f>IF(V1645,5)</f>
        <v>0</v>
      </c>
      <c r="AZ1645" s="10" t="b">
        <f>IF(W1645,6)</f>
        <v>0</v>
      </c>
      <c r="BA1645" s="10" t="b">
        <f>IF(X1645,7)</f>
        <v>0</v>
      </c>
      <c r="BB1645" s="10">
        <f>MIN(AU1645:BA1645)</f>
        <v>2</v>
      </c>
      <c r="BC1645" s="10">
        <f>MAX(AU1645:BA1645)</f>
        <v>4</v>
      </c>
      <c r="BD1645" s="10">
        <f>IF(AT1645&gt;0,(1+(BC1645-AT1645))-BB1645,-1)</f>
        <v>0</v>
      </c>
      <c r="BE1645" s="44">
        <f>AL1645-AT1645</f>
        <v>0</v>
      </c>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c r="CM1645" s="3"/>
      <c r="CN1645" s="3"/>
      <c r="CO1645" s="3"/>
      <c r="CP1645" s="3"/>
      <c r="CQ1645" s="3"/>
      <c r="CR1645" s="3"/>
      <c r="CS1645" s="3"/>
      <c r="CT1645" s="3"/>
      <c r="CU1645" s="3"/>
      <c r="CV1645" s="3"/>
      <c r="CW1645" s="3"/>
      <c r="CX1645" s="3"/>
      <c r="CY1645" s="3"/>
      <c r="CZ1645" s="3"/>
      <c r="DA1645" s="3"/>
      <c r="DB1645" s="3"/>
      <c r="DC1645" s="3"/>
      <c r="DD1645" s="3"/>
      <c r="DE1645" s="3"/>
      <c r="DF1645" s="3"/>
      <c r="DG1645" s="3"/>
      <c r="DH1645" s="3"/>
      <c r="DI1645" s="3"/>
      <c r="DJ1645" s="3"/>
      <c r="DK1645" s="3"/>
      <c r="DL1645" s="3"/>
      <c r="DM1645" s="3"/>
      <c r="DN1645" s="3"/>
      <c r="DO1645" s="3"/>
      <c r="DP1645" s="3"/>
      <c r="DQ1645" s="3"/>
      <c r="DR1645" s="3"/>
      <c r="DS1645" s="3"/>
      <c r="DT1645" s="3"/>
      <c r="DU1645" s="3"/>
      <c r="DV1645" s="3"/>
      <c r="DW1645" s="3"/>
      <c r="DX1645" s="3"/>
      <c r="DY1645" s="3"/>
      <c r="DZ1645" s="3"/>
      <c r="EA1645" s="3"/>
      <c r="EB1645" s="3"/>
      <c r="EC1645" s="3"/>
      <c r="ED1645" s="3"/>
      <c r="EE1645" s="3"/>
      <c r="EF1645" s="3"/>
      <c r="EG1645" s="3"/>
      <c r="EH1645" s="3"/>
      <c r="EI1645" s="3"/>
      <c r="EJ1645" s="3"/>
      <c r="EK1645" s="3"/>
      <c r="EL1645" s="3"/>
      <c r="EM1645" s="3"/>
      <c r="EN1645" s="3"/>
      <c r="EO1645" s="3"/>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c r="FN1645" s="3"/>
      <c r="FO1645" s="3"/>
      <c r="FP1645" s="3"/>
      <c r="FQ1645" s="3"/>
      <c r="FR1645" s="3"/>
      <c r="FS1645" s="3"/>
      <c r="FT1645" s="3"/>
      <c r="FU1645" s="3"/>
    </row>
    <row r="1646" spans="1:177" ht="15" customHeight="1">
      <c r="A1646" s="1">
        <v>1645</v>
      </c>
      <c r="B1646" s="1">
        <v>-37.796776309756297</v>
      </c>
      <c r="C1646" s="1">
        <v>144.96098637428301</v>
      </c>
      <c r="D1646" s="1">
        <v>16</v>
      </c>
      <c r="E1646"/>
      <c r="F1646" s="1" t="s">
        <v>40</v>
      </c>
      <c r="G1646" s="1" t="s">
        <v>1844</v>
      </c>
      <c r="H1646" s="2" t="s">
        <v>1897</v>
      </c>
      <c r="I1646" s="4">
        <v>1</v>
      </c>
      <c r="J1646" s="4">
        <v>0</v>
      </c>
      <c r="K1646" s="4">
        <v>0</v>
      </c>
      <c r="L1646" s="4">
        <v>0</v>
      </c>
      <c r="M1646" s="5">
        <v>0</v>
      </c>
      <c r="N1646" s="5">
        <v>0</v>
      </c>
      <c r="O1646" s="5">
        <v>0</v>
      </c>
      <c r="P1646" s="5">
        <v>1</v>
      </c>
      <c r="Q1646" s="5">
        <v>0</v>
      </c>
      <c r="R1646" s="6">
        <v>0</v>
      </c>
      <c r="S1646" s="6">
        <v>2</v>
      </c>
      <c r="T1646" s="6">
        <v>0</v>
      </c>
      <c r="U1646" s="6">
        <v>2</v>
      </c>
      <c r="V1646" s="6">
        <v>0</v>
      </c>
      <c r="W1646" s="6">
        <v>0</v>
      </c>
      <c r="X1646" s="6">
        <v>0</v>
      </c>
      <c r="Y1646" s="7">
        <v>1</v>
      </c>
      <c r="Z1646" s="7">
        <v>0</v>
      </c>
      <c r="AA1646" s="8">
        <v>0</v>
      </c>
      <c r="AB1646" s="8">
        <v>0</v>
      </c>
      <c r="AC1646" s="8">
        <v>0</v>
      </c>
      <c r="AD1646" s="8">
        <v>0</v>
      </c>
      <c r="AE1646" s="8">
        <v>0</v>
      </c>
      <c r="AF1646" s="8">
        <v>1</v>
      </c>
      <c r="AI1646" s="9" t="s">
        <v>238</v>
      </c>
      <c r="AK1646" s="9">
        <f>LEN(H1646)</f>
        <v>74</v>
      </c>
      <c r="AL1646" s="9">
        <f>SUM(R1646:X1646)</f>
        <v>4</v>
      </c>
      <c r="AM1646" s="3" t="b">
        <f>IF(R1646,1)</f>
        <v>0</v>
      </c>
      <c r="AN1646" s="3">
        <f>IF(S1646,1)</f>
        <v>1</v>
      </c>
      <c r="AO1646" s="3" t="b">
        <f>IF(T1646,1)</f>
        <v>0</v>
      </c>
      <c r="AP1646" s="3">
        <f>IF(U1646,1)</f>
        <v>1</v>
      </c>
      <c r="AQ1646" s="3" t="b">
        <f>IF(V1646,1)</f>
        <v>0</v>
      </c>
      <c r="AR1646" s="3" t="b">
        <f>IF(W1646,1)</f>
        <v>0</v>
      </c>
      <c r="AS1646" s="3" t="b">
        <f>IF(X1646,1)</f>
        <v>0</v>
      </c>
      <c r="AT1646" s="3">
        <f>SUM(AM1646:AS1646)</f>
        <v>2</v>
      </c>
      <c r="AU1646" s="10" t="b">
        <f>IF(R1646,1)</f>
        <v>0</v>
      </c>
      <c r="AV1646" s="10">
        <f>IF(S1646,2)</f>
        <v>2</v>
      </c>
      <c r="AW1646" s="10" t="b">
        <f>IF(T1646,3)</f>
        <v>0</v>
      </c>
      <c r="AX1646" s="10">
        <f>IF(U1646,4)</f>
        <v>4</v>
      </c>
      <c r="AY1646" s="10" t="b">
        <f>IF(V1646,5)</f>
        <v>0</v>
      </c>
      <c r="AZ1646" s="10" t="b">
        <f>IF(W1646,6)</f>
        <v>0</v>
      </c>
      <c r="BA1646" s="10" t="b">
        <f>IF(X1646,7)</f>
        <v>0</v>
      </c>
      <c r="BB1646" s="10">
        <f>MIN(AU1646:BA1646)</f>
        <v>2</v>
      </c>
      <c r="BC1646" s="10">
        <f>MAX(AU1646:BA1646)</f>
        <v>4</v>
      </c>
      <c r="BD1646" s="10">
        <f>IF(AT1646&gt;0,(1+(BC1646-AT1646))-BB1646,-1)</f>
        <v>1</v>
      </c>
      <c r="BE1646" s="44">
        <f>AL1646-AT1646</f>
        <v>2</v>
      </c>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c r="CM1646" s="3"/>
      <c r="CN1646" s="3"/>
      <c r="CO1646" s="3"/>
      <c r="CP1646" s="3"/>
      <c r="CQ1646" s="3"/>
      <c r="CR1646" s="3"/>
      <c r="CS1646" s="3"/>
      <c r="CT1646" s="3"/>
      <c r="CU1646" s="3"/>
      <c r="CV1646" s="3"/>
      <c r="CW1646" s="3"/>
      <c r="CX1646" s="3"/>
      <c r="CY1646" s="3"/>
      <c r="CZ1646" s="3"/>
      <c r="DA1646" s="3"/>
      <c r="DB1646" s="3"/>
      <c r="DC1646" s="3"/>
      <c r="DD1646" s="3"/>
      <c r="DE1646" s="3"/>
      <c r="DF1646" s="3"/>
      <c r="DG1646" s="3"/>
      <c r="DH1646" s="3"/>
      <c r="DI1646" s="3"/>
      <c r="DJ1646" s="3"/>
      <c r="DK1646" s="3"/>
      <c r="DL1646" s="3"/>
      <c r="DM1646" s="3"/>
      <c r="DN1646" s="3"/>
      <c r="DO1646" s="3"/>
      <c r="DP1646" s="3"/>
      <c r="DQ1646" s="3"/>
      <c r="DR1646" s="3"/>
      <c r="DS1646" s="3"/>
      <c r="DT1646" s="3"/>
      <c r="DU1646" s="3"/>
      <c r="DV1646" s="3"/>
      <c r="DW1646" s="3"/>
      <c r="DX1646" s="3"/>
      <c r="DY1646" s="3"/>
      <c r="DZ1646" s="3"/>
      <c r="EA1646" s="3"/>
      <c r="EB1646" s="3"/>
      <c r="EC1646" s="3"/>
      <c r="ED1646" s="3"/>
      <c r="EE1646" s="3"/>
      <c r="EF1646" s="3"/>
      <c r="EG1646" s="3"/>
      <c r="EH1646" s="3"/>
      <c r="EI1646" s="3"/>
      <c r="EJ1646" s="3"/>
      <c r="EK1646" s="3"/>
      <c r="EL1646" s="3"/>
      <c r="EM1646" s="3"/>
      <c r="EN1646" s="3"/>
      <c r="EO1646" s="3"/>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c r="FN1646" s="3"/>
      <c r="FO1646" s="3"/>
      <c r="FP1646" s="3"/>
      <c r="FQ1646" s="3"/>
      <c r="FR1646" s="3"/>
      <c r="FS1646" s="3"/>
      <c r="FT1646" s="3"/>
      <c r="FU1646" s="3"/>
    </row>
    <row r="1647" spans="1:177" ht="15" customHeight="1">
      <c r="A1647" s="1">
        <v>1646</v>
      </c>
      <c r="B1647" s="1">
        <v>-37.792130321843899</v>
      </c>
      <c r="C1647" s="1">
        <v>144.96187686767601</v>
      </c>
      <c r="D1647" s="1">
        <v>15</v>
      </c>
      <c r="E1647"/>
      <c r="F1647" s="1" t="s">
        <v>40</v>
      </c>
      <c r="G1647" s="1" t="s">
        <v>1844</v>
      </c>
      <c r="H1647" s="2" t="s">
        <v>1898</v>
      </c>
      <c r="I1647" s="4">
        <v>1</v>
      </c>
      <c r="J1647" s="4">
        <v>0</v>
      </c>
      <c r="K1647" s="4">
        <v>0</v>
      </c>
      <c r="L1647" s="4">
        <v>0</v>
      </c>
      <c r="M1647" s="5">
        <v>1</v>
      </c>
      <c r="N1647" s="5">
        <v>1</v>
      </c>
      <c r="O1647" s="5">
        <v>1</v>
      </c>
      <c r="P1647" s="5">
        <v>0</v>
      </c>
      <c r="Q1647" s="5">
        <v>1</v>
      </c>
      <c r="R1647" s="6">
        <v>0</v>
      </c>
      <c r="S1647" s="6">
        <v>1</v>
      </c>
      <c r="T1647" s="6">
        <v>3</v>
      </c>
      <c r="U1647" s="6">
        <v>2</v>
      </c>
      <c r="V1647" s="6">
        <v>1</v>
      </c>
      <c r="W1647" s="6">
        <v>0</v>
      </c>
      <c r="X1647" s="6">
        <v>0</v>
      </c>
      <c r="Y1647" s="7">
        <v>1</v>
      </c>
      <c r="Z1647" s="7">
        <v>0</v>
      </c>
      <c r="AA1647" s="8">
        <v>0</v>
      </c>
      <c r="AB1647" s="8">
        <v>0</v>
      </c>
      <c r="AC1647" s="8">
        <v>1</v>
      </c>
      <c r="AD1647" s="8">
        <v>0</v>
      </c>
      <c r="AE1647" s="8">
        <v>0</v>
      </c>
      <c r="AF1647" s="8">
        <v>1</v>
      </c>
      <c r="AI1647" s="9" t="s">
        <v>1899</v>
      </c>
      <c r="AK1647" s="9">
        <f>LEN(H1647)</f>
        <v>191</v>
      </c>
      <c r="AL1647" s="9">
        <f>SUM(R1647:X1647)</f>
        <v>7</v>
      </c>
      <c r="AM1647" s="3" t="b">
        <f>IF(R1647,1)</f>
        <v>0</v>
      </c>
      <c r="AN1647" s="3">
        <f>IF(S1647,1)</f>
        <v>1</v>
      </c>
      <c r="AO1647" s="3">
        <f>IF(T1647,1)</f>
        <v>1</v>
      </c>
      <c r="AP1647" s="3">
        <f>IF(U1647,1)</f>
        <v>1</v>
      </c>
      <c r="AQ1647" s="3">
        <f>IF(V1647,1)</f>
        <v>1</v>
      </c>
      <c r="AR1647" s="3" t="b">
        <f>IF(W1647,1)</f>
        <v>0</v>
      </c>
      <c r="AS1647" s="3" t="b">
        <f>IF(X1647,1)</f>
        <v>0</v>
      </c>
      <c r="AT1647" s="3">
        <f>SUM(AM1647:AS1647)</f>
        <v>4</v>
      </c>
      <c r="AU1647" s="10" t="b">
        <f>IF(R1647,1)</f>
        <v>0</v>
      </c>
      <c r="AV1647" s="10">
        <f>IF(S1647,2)</f>
        <v>2</v>
      </c>
      <c r="AW1647" s="10">
        <f>IF(T1647,3)</f>
        <v>3</v>
      </c>
      <c r="AX1647" s="10">
        <f>IF(U1647,4)</f>
        <v>4</v>
      </c>
      <c r="AY1647" s="10">
        <f>IF(V1647,5)</f>
        <v>5</v>
      </c>
      <c r="AZ1647" s="10" t="b">
        <f>IF(W1647,6)</f>
        <v>0</v>
      </c>
      <c r="BA1647" s="10" t="b">
        <f>IF(X1647,7)</f>
        <v>0</v>
      </c>
      <c r="BB1647" s="10">
        <f>MIN(AU1647:BA1647)</f>
        <v>2</v>
      </c>
      <c r="BC1647" s="10">
        <f>MAX(AU1647:BA1647)</f>
        <v>5</v>
      </c>
      <c r="BD1647" s="10">
        <f>IF(AT1647&gt;0,(1+(BC1647-AT1647))-BB1647,-1)</f>
        <v>0</v>
      </c>
      <c r="BE1647" s="44">
        <f>AL1647-AT1647</f>
        <v>3</v>
      </c>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c r="CM1647" s="3"/>
      <c r="CN1647" s="3"/>
      <c r="CO1647" s="3"/>
      <c r="CP1647" s="3"/>
      <c r="CQ1647" s="3"/>
      <c r="CR1647" s="3"/>
      <c r="CS1647" s="3"/>
      <c r="CT1647" s="3"/>
      <c r="CU1647" s="3"/>
      <c r="CV1647" s="3"/>
      <c r="CW1647" s="3"/>
      <c r="CX1647" s="3"/>
      <c r="CY1647" s="3"/>
      <c r="CZ1647" s="3"/>
      <c r="DA1647" s="3"/>
      <c r="DB1647" s="3"/>
      <c r="DC1647" s="3"/>
      <c r="DD1647" s="3"/>
      <c r="DE1647" s="3"/>
      <c r="DF1647" s="3"/>
      <c r="DG1647" s="3"/>
      <c r="DH1647" s="3"/>
      <c r="DI1647" s="3"/>
      <c r="DJ1647" s="3"/>
      <c r="DK1647" s="3"/>
      <c r="DL1647" s="3"/>
      <c r="DM1647" s="3"/>
      <c r="DN1647" s="3"/>
      <c r="DO1647" s="3"/>
      <c r="DP1647" s="3"/>
      <c r="DQ1647" s="3"/>
      <c r="DR1647" s="3"/>
      <c r="DS1647" s="3"/>
      <c r="DT1647" s="3"/>
      <c r="DU1647" s="3"/>
      <c r="DV1647" s="3"/>
      <c r="DW1647" s="3"/>
      <c r="DX1647" s="3"/>
      <c r="DY1647" s="3"/>
      <c r="DZ1647" s="3"/>
      <c r="EA1647" s="3"/>
      <c r="EB1647" s="3"/>
      <c r="EC1647" s="3"/>
      <c r="ED1647" s="3"/>
      <c r="EE1647" s="3"/>
      <c r="EF1647" s="3"/>
      <c r="EG1647" s="3"/>
      <c r="EH1647" s="3"/>
      <c r="EI1647" s="3"/>
      <c r="EJ1647" s="3"/>
      <c r="EK1647" s="3"/>
      <c r="EL1647" s="3"/>
      <c r="EM1647" s="3"/>
      <c r="EN1647" s="3"/>
      <c r="EO1647" s="3"/>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c r="FN1647" s="3"/>
      <c r="FO1647" s="3"/>
      <c r="FP1647" s="3"/>
      <c r="FQ1647" s="3"/>
      <c r="FR1647" s="3"/>
      <c r="FS1647" s="3"/>
      <c r="FT1647" s="3"/>
      <c r="FU1647" s="3"/>
    </row>
    <row r="1648" spans="1:177" ht="15" customHeight="1">
      <c r="A1648" s="1">
        <v>1647</v>
      </c>
      <c r="B1648" s="1">
        <v>-37.811458423476999</v>
      </c>
      <c r="C1648" s="1">
        <v>144.97011661376999</v>
      </c>
      <c r="D1648" s="1">
        <v>15</v>
      </c>
      <c r="E1648"/>
      <c r="F1648" s="1" t="s">
        <v>40</v>
      </c>
      <c r="G1648" s="1" t="s">
        <v>1844</v>
      </c>
      <c r="H1648" s="2" t="s">
        <v>1900</v>
      </c>
      <c r="I1648" s="4">
        <v>1</v>
      </c>
      <c r="J1648" s="4">
        <v>0</v>
      </c>
      <c r="K1648" s="4">
        <v>0</v>
      </c>
      <c r="L1648" s="4">
        <v>0</v>
      </c>
      <c r="M1648" s="5">
        <v>1</v>
      </c>
      <c r="N1648" s="5">
        <v>0</v>
      </c>
      <c r="O1648" s="5">
        <v>0</v>
      </c>
      <c r="P1648" s="5">
        <v>0</v>
      </c>
      <c r="Q1648" s="5">
        <v>0</v>
      </c>
      <c r="R1648" s="6">
        <v>0</v>
      </c>
      <c r="S1648" s="6">
        <v>0</v>
      </c>
      <c r="T1648" s="6">
        <v>1</v>
      </c>
      <c r="U1648" s="6">
        <v>1</v>
      </c>
      <c r="V1648" s="6">
        <v>0</v>
      </c>
      <c r="W1648" s="6">
        <v>1</v>
      </c>
      <c r="X1648" s="6">
        <v>0</v>
      </c>
      <c r="Y1648" s="7">
        <v>0</v>
      </c>
      <c r="Z1648" s="7">
        <v>0</v>
      </c>
      <c r="AA1648" s="8">
        <v>0</v>
      </c>
      <c r="AB1648" s="8">
        <v>0</v>
      </c>
      <c r="AC1648" s="8">
        <v>0</v>
      </c>
      <c r="AD1648" s="8">
        <v>0</v>
      </c>
      <c r="AE1648" s="8">
        <v>0</v>
      </c>
      <c r="AF1648" s="8">
        <v>0</v>
      </c>
      <c r="AK1648" s="9">
        <f>LEN(H1648)</f>
        <v>31</v>
      </c>
      <c r="AL1648" s="9">
        <f>SUM(R1648:X1648)</f>
        <v>3</v>
      </c>
      <c r="AM1648" s="3" t="b">
        <f>IF(R1648,1)</f>
        <v>0</v>
      </c>
      <c r="AN1648" s="3" t="b">
        <f>IF(S1648,1)</f>
        <v>0</v>
      </c>
      <c r="AO1648" s="3">
        <f>IF(T1648,1)</f>
        <v>1</v>
      </c>
      <c r="AP1648" s="3">
        <f>IF(U1648,1)</f>
        <v>1</v>
      </c>
      <c r="AQ1648" s="3" t="b">
        <f>IF(V1648,1)</f>
        <v>0</v>
      </c>
      <c r="AR1648" s="3">
        <f>IF(W1648,1)</f>
        <v>1</v>
      </c>
      <c r="AS1648" s="3" t="b">
        <f>IF(X1648,1)</f>
        <v>0</v>
      </c>
      <c r="AT1648" s="3">
        <f>SUM(AM1648:AS1648)</f>
        <v>3</v>
      </c>
      <c r="AU1648" s="10" t="b">
        <f>IF(R1648,1)</f>
        <v>0</v>
      </c>
      <c r="AV1648" s="10" t="b">
        <f>IF(S1648,2)</f>
        <v>0</v>
      </c>
      <c r="AW1648" s="10">
        <f>IF(T1648,3)</f>
        <v>3</v>
      </c>
      <c r="AX1648" s="10">
        <f>IF(U1648,4)</f>
        <v>4</v>
      </c>
      <c r="AY1648" s="10" t="b">
        <f>IF(V1648,5)</f>
        <v>0</v>
      </c>
      <c r="AZ1648" s="10">
        <f>IF(W1648,6)</f>
        <v>6</v>
      </c>
      <c r="BA1648" s="10" t="b">
        <f>IF(X1648,7)</f>
        <v>0</v>
      </c>
      <c r="BB1648" s="10">
        <f>MIN(AU1648:BA1648)</f>
        <v>3</v>
      </c>
      <c r="BC1648" s="10">
        <f>MAX(AU1648:BA1648)</f>
        <v>6</v>
      </c>
      <c r="BD1648" s="10">
        <f>IF(AT1648&gt;0,(1+(BC1648-AT1648))-BB1648,-1)</f>
        <v>1</v>
      </c>
      <c r="BE1648" s="44">
        <f>AL1648-AT1648</f>
        <v>0</v>
      </c>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c r="CM1648" s="3"/>
      <c r="CN1648" s="3"/>
      <c r="CO1648" s="3"/>
      <c r="CP1648" s="3"/>
      <c r="CQ1648" s="3"/>
      <c r="CR1648" s="3"/>
      <c r="CS1648" s="3"/>
      <c r="CT1648" s="3"/>
      <c r="CU1648" s="3"/>
      <c r="CV1648" s="3"/>
      <c r="CW1648" s="3"/>
      <c r="CX1648" s="3"/>
      <c r="CY1648" s="3"/>
      <c r="CZ1648" s="3"/>
      <c r="DA1648" s="3"/>
      <c r="DB1648" s="3"/>
      <c r="DC1648" s="3"/>
      <c r="DD1648" s="3"/>
      <c r="DE1648" s="3"/>
      <c r="DF1648" s="3"/>
      <c r="DG1648" s="3"/>
      <c r="DH1648" s="3"/>
      <c r="DI1648" s="3"/>
      <c r="DJ1648" s="3"/>
      <c r="DK1648" s="3"/>
      <c r="DL1648" s="3"/>
      <c r="DM1648" s="3"/>
      <c r="DN1648" s="3"/>
      <c r="DO1648" s="3"/>
      <c r="DP1648" s="3"/>
      <c r="DQ1648" s="3"/>
      <c r="DR1648" s="3"/>
      <c r="DS1648" s="3"/>
      <c r="DT1648" s="3"/>
      <c r="DU1648" s="3"/>
      <c r="DV1648" s="3"/>
      <c r="DW1648" s="3"/>
      <c r="DX1648" s="3"/>
      <c r="DY1648" s="3"/>
      <c r="DZ1648" s="3"/>
      <c r="EA1648" s="3"/>
      <c r="EB1648" s="3"/>
      <c r="EC1648" s="3"/>
      <c r="ED1648" s="3"/>
      <c r="EE1648" s="3"/>
      <c r="EF1648" s="3"/>
      <c r="EG1648" s="3"/>
      <c r="EH1648" s="3"/>
      <c r="EI1648" s="3"/>
      <c r="EJ1648" s="3"/>
      <c r="EK1648" s="3"/>
      <c r="EL1648" s="3"/>
      <c r="EM1648" s="3"/>
      <c r="EN1648" s="3"/>
      <c r="EO1648" s="3"/>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c r="FN1648" s="3"/>
      <c r="FO1648" s="3"/>
      <c r="FP1648" s="3"/>
      <c r="FQ1648" s="3"/>
      <c r="FR1648" s="3"/>
      <c r="FS1648" s="3"/>
      <c r="FT1648" s="3"/>
      <c r="FU1648" s="3"/>
    </row>
    <row r="1649" spans="1:177" ht="15" customHeight="1">
      <c r="A1649" s="1">
        <v>1648</v>
      </c>
      <c r="B1649" s="1">
        <v>-37.818188162657101</v>
      </c>
      <c r="C1649" s="1">
        <v>144.968142507935</v>
      </c>
      <c r="D1649" s="1">
        <v>14</v>
      </c>
      <c r="E1649"/>
      <c r="F1649" s="1" t="s">
        <v>40</v>
      </c>
      <c r="G1649" s="1" t="s">
        <v>1844</v>
      </c>
      <c r="H1649" s="2" t="s">
        <v>1901</v>
      </c>
      <c r="I1649" s="4">
        <v>1</v>
      </c>
      <c r="J1649" s="4">
        <v>0</v>
      </c>
      <c r="K1649" s="4">
        <v>0</v>
      </c>
      <c r="L1649" s="4">
        <v>0</v>
      </c>
      <c r="M1649" s="5">
        <v>1</v>
      </c>
      <c r="N1649" s="5">
        <v>1</v>
      </c>
      <c r="O1649" s="5">
        <v>1</v>
      </c>
      <c r="P1649" s="5">
        <v>1</v>
      </c>
      <c r="Q1649" s="5">
        <v>0</v>
      </c>
      <c r="R1649" s="6">
        <v>0</v>
      </c>
      <c r="S1649" s="6">
        <v>0</v>
      </c>
      <c r="T1649" s="6">
        <v>3</v>
      </c>
      <c r="U1649" s="6">
        <v>1</v>
      </c>
      <c r="V1649" s="6">
        <v>0</v>
      </c>
      <c r="W1649" s="6">
        <v>0</v>
      </c>
      <c r="X1649" s="6">
        <v>0</v>
      </c>
      <c r="Y1649" s="7">
        <v>0</v>
      </c>
      <c r="Z1649" s="7">
        <v>0</v>
      </c>
      <c r="AA1649" s="8">
        <v>0</v>
      </c>
      <c r="AB1649" s="8">
        <v>0</v>
      </c>
      <c r="AC1649" s="8">
        <v>1</v>
      </c>
      <c r="AD1649" s="8">
        <v>0</v>
      </c>
      <c r="AE1649" s="8">
        <v>0</v>
      </c>
      <c r="AF1649" s="8">
        <v>0</v>
      </c>
      <c r="AI1649" s="9" t="s">
        <v>1902</v>
      </c>
      <c r="AK1649" s="9">
        <f>LEN(H1649)</f>
        <v>82</v>
      </c>
      <c r="AL1649" s="9">
        <f>SUM(R1649:X1649)</f>
        <v>4</v>
      </c>
      <c r="AM1649" s="3" t="b">
        <f>IF(R1649,1)</f>
        <v>0</v>
      </c>
      <c r="AN1649" s="3" t="b">
        <f>IF(S1649,1)</f>
        <v>0</v>
      </c>
      <c r="AO1649" s="3">
        <f>IF(T1649,1)</f>
        <v>1</v>
      </c>
      <c r="AP1649" s="3">
        <f>IF(U1649,1)</f>
        <v>1</v>
      </c>
      <c r="AQ1649" s="3" t="b">
        <f>IF(V1649,1)</f>
        <v>0</v>
      </c>
      <c r="AR1649" s="3" t="b">
        <f>IF(W1649,1)</f>
        <v>0</v>
      </c>
      <c r="AS1649" s="3" t="b">
        <f>IF(X1649,1)</f>
        <v>0</v>
      </c>
      <c r="AT1649" s="3">
        <f>SUM(AM1649:AS1649)</f>
        <v>2</v>
      </c>
      <c r="AU1649" s="10" t="b">
        <f>IF(R1649,1)</f>
        <v>0</v>
      </c>
      <c r="AV1649" s="10" t="b">
        <f>IF(S1649,2)</f>
        <v>0</v>
      </c>
      <c r="AW1649" s="10">
        <f>IF(T1649,3)</f>
        <v>3</v>
      </c>
      <c r="AX1649" s="10">
        <f>IF(U1649,4)</f>
        <v>4</v>
      </c>
      <c r="AY1649" s="10" t="b">
        <f>IF(V1649,5)</f>
        <v>0</v>
      </c>
      <c r="AZ1649" s="10" t="b">
        <f>IF(W1649,6)</f>
        <v>0</v>
      </c>
      <c r="BA1649" s="10" t="b">
        <f>IF(X1649,7)</f>
        <v>0</v>
      </c>
      <c r="BB1649" s="10">
        <f>MIN(AU1649:BA1649)</f>
        <v>3</v>
      </c>
      <c r="BC1649" s="10">
        <f>MAX(AU1649:BA1649)</f>
        <v>4</v>
      </c>
      <c r="BD1649" s="10">
        <f>IF(AT1649&gt;0,(1+(BC1649-AT1649))-BB1649,-1)</f>
        <v>0</v>
      </c>
      <c r="BE1649" s="44">
        <f>AL1649-AT1649</f>
        <v>2</v>
      </c>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c r="CQ1649" s="3"/>
      <c r="CR1649" s="3"/>
      <c r="CS1649" s="3"/>
      <c r="CT1649" s="3"/>
      <c r="CU1649" s="3"/>
      <c r="CV1649" s="3"/>
      <c r="CW1649" s="3"/>
      <c r="CX1649" s="3"/>
      <c r="CY1649" s="3"/>
      <c r="CZ1649" s="3"/>
      <c r="DA1649" s="3"/>
      <c r="DB1649" s="3"/>
      <c r="DC1649" s="3"/>
      <c r="DD1649" s="3"/>
      <c r="DE1649" s="3"/>
      <c r="DF1649" s="3"/>
      <c r="DG1649" s="3"/>
      <c r="DH1649" s="3"/>
      <c r="DI1649" s="3"/>
      <c r="DJ1649" s="3"/>
      <c r="DK1649" s="3"/>
      <c r="DL1649" s="3"/>
      <c r="DM1649" s="3"/>
      <c r="DN1649" s="3"/>
      <c r="DO1649" s="3"/>
      <c r="DP1649" s="3"/>
      <c r="DQ1649" s="3"/>
      <c r="DR1649" s="3"/>
      <c r="DS1649" s="3"/>
      <c r="DT1649" s="3"/>
      <c r="DU1649" s="3"/>
      <c r="DV1649" s="3"/>
      <c r="DW1649" s="3"/>
      <c r="DX1649" s="3"/>
      <c r="DY1649" s="3"/>
      <c r="DZ1649" s="3"/>
      <c r="EA1649" s="3"/>
      <c r="EB1649" s="3"/>
      <c r="EC1649" s="3"/>
      <c r="ED1649" s="3"/>
      <c r="EE1649" s="3"/>
      <c r="EF1649" s="3"/>
      <c r="EG1649" s="3"/>
      <c r="EH1649" s="3"/>
      <c r="EI1649" s="3"/>
      <c r="EJ1649" s="3"/>
      <c r="EK1649" s="3"/>
      <c r="EL1649" s="3"/>
      <c r="EM1649" s="3"/>
      <c r="EN1649" s="3"/>
      <c r="EO1649" s="3"/>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c r="FN1649" s="3"/>
      <c r="FO1649" s="3"/>
      <c r="FP1649" s="3"/>
      <c r="FQ1649" s="3"/>
      <c r="FR1649" s="3"/>
      <c r="FS1649" s="3"/>
      <c r="FT1649" s="3"/>
      <c r="FU1649" s="3"/>
    </row>
    <row r="1650" spans="1:177" ht="15" customHeight="1">
      <c r="A1650" s="1">
        <v>1649</v>
      </c>
      <c r="B1650" s="1">
        <v>-37.762551930969103</v>
      </c>
      <c r="C1650" s="1">
        <v>144.95067596282999</v>
      </c>
      <c r="D1650" s="1">
        <v>13</v>
      </c>
      <c r="E1650"/>
      <c r="F1650" s="1" t="s">
        <v>40</v>
      </c>
      <c r="G1650" s="1" t="s">
        <v>1844</v>
      </c>
      <c r="H1650" s="2" t="s">
        <v>1903</v>
      </c>
      <c r="I1650" s="4">
        <v>1</v>
      </c>
      <c r="J1650" s="4">
        <v>0</v>
      </c>
      <c r="K1650" s="4">
        <v>0</v>
      </c>
      <c r="L1650" s="4">
        <v>0</v>
      </c>
      <c r="M1650" s="5">
        <v>1</v>
      </c>
      <c r="N1650" s="5">
        <v>0</v>
      </c>
      <c r="O1650" s="5">
        <v>0</v>
      </c>
      <c r="P1650" s="5">
        <v>0</v>
      </c>
      <c r="Q1650" s="5">
        <v>0</v>
      </c>
      <c r="R1650" s="6">
        <v>0</v>
      </c>
      <c r="S1650" s="6">
        <v>0</v>
      </c>
      <c r="T1650" s="6">
        <v>0</v>
      </c>
      <c r="U1650" s="6">
        <v>2</v>
      </c>
      <c r="V1650" s="6">
        <v>1</v>
      </c>
      <c r="W1650" s="6">
        <v>0</v>
      </c>
      <c r="X1650" s="6">
        <v>0</v>
      </c>
      <c r="Y1650" s="7">
        <v>0</v>
      </c>
      <c r="Z1650" s="7">
        <v>0</v>
      </c>
      <c r="AA1650" s="8">
        <v>0</v>
      </c>
      <c r="AB1650" s="8">
        <v>1</v>
      </c>
      <c r="AC1650" s="8">
        <v>0</v>
      </c>
      <c r="AD1650" s="8">
        <v>0</v>
      </c>
      <c r="AE1650" s="8">
        <v>0</v>
      </c>
      <c r="AF1650" s="8">
        <v>1</v>
      </c>
      <c r="AI1650" s="9" t="s">
        <v>4558</v>
      </c>
      <c r="AK1650" s="9">
        <f>LEN(H1650)</f>
        <v>80</v>
      </c>
      <c r="AL1650" s="9">
        <f>SUM(R1650:X1650)</f>
        <v>3</v>
      </c>
      <c r="AM1650" s="3" t="b">
        <f>IF(R1650,1)</f>
        <v>0</v>
      </c>
      <c r="AN1650" s="3" t="b">
        <f>IF(S1650,1)</f>
        <v>0</v>
      </c>
      <c r="AO1650" s="3" t="b">
        <f>IF(T1650,1)</f>
        <v>0</v>
      </c>
      <c r="AP1650" s="3">
        <f>IF(U1650,1)</f>
        <v>1</v>
      </c>
      <c r="AQ1650" s="3">
        <f>IF(V1650,1)</f>
        <v>1</v>
      </c>
      <c r="AR1650" s="3" t="b">
        <f>IF(W1650,1)</f>
        <v>0</v>
      </c>
      <c r="AS1650" s="3" t="b">
        <f>IF(X1650,1)</f>
        <v>0</v>
      </c>
      <c r="AT1650" s="3">
        <f>SUM(AM1650:AS1650)</f>
        <v>2</v>
      </c>
      <c r="AU1650" s="10" t="b">
        <f>IF(R1650,1)</f>
        <v>0</v>
      </c>
      <c r="AV1650" s="10" t="b">
        <f>IF(S1650,2)</f>
        <v>0</v>
      </c>
      <c r="AW1650" s="10" t="b">
        <f>IF(T1650,3)</f>
        <v>0</v>
      </c>
      <c r="AX1650" s="10">
        <f>IF(U1650,4)</f>
        <v>4</v>
      </c>
      <c r="AY1650" s="10">
        <f>IF(V1650,5)</f>
        <v>5</v>
      </c>
      <c r="AZ1650" s="10" t="b">
        <f>IF(W1650,6)</f>
        <v>0</v>
      </c>
      <c r="BA1650" s="10" t="b">
        <f>IF(X1650,7)</f>
        <v>0</v>
      </c>
      <c r="BB1650" s="10">
        <f>MIN(AU1650:BA1650)</f>
        <v>4</v>
      </c>
      <c r="BC1650" s="10">
        <f>MAX(AU1650:BA1650)</f>
        <v>5</v>
      </c>
      <c r="BD1650" s="10">
        <f>IF(AT1650&gt;0,(1+(BC1650-AT1650))-BB1650,-1)</f>
        <v>0</v>
      </c>
      <c r="BE1650" s="44">
        <f>AL1650-AT1650</f>
        <v>1</v>
      </c>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c r="CQ1650" s="3"/>
      <c r="CR1650" s="3"/>
      <c r="CS1650" s="3"/>
      <c r="CT1650" s="3"/>
      <c r="CU1650" s="3"/>
      <c r="CV1650" s="3"/>
      <c r="CW1650" s="3"/>
      <c r="CX1650" s="3"/>
      <c r="CY1650" s="3"/>
      <c r="CZ1650" s="3"/>
      <c r="DA1650" s="3"/>
      <c r="DB1650" s="3"/>
      <c r="DC1650" s="3"/>
      <c r="DD1650" s="3"/>
      <c r="DE1650" s="3"/>
      <c r="DF1650" s="3"/>
      <c r="DG1650" s="3"/>
      <c r="DH1650" s="3"/>
      <c r="DI1650" s="3"/>
      <c r="DJ1650" s="3"/>
      <c r="DK1650" s="3"/>
      <c r="DL1650" s="3"/>
      <c r="DM1650" s="3"/>
      <c r="DN1650" s="3"/>
      <c r="DO1650" s="3"/>
      <c r="DP1650" s="3"/>
      <c r="DQ1650" s="3"/>
      <c r="DR1650" s="3"/>
      <c r="DS1650" s="3"/>
      <c r="DT1650" s="3"/>
      <c r="DU1650" s="3"/>
      <c r="DV1650" s="3"/>
      <c r="DW1650" s="3"/>
      <c r="DX1650" s="3"/>
      <c r="DY1650" s="3"/>
      <c r="DZ1650" s="3"/>
      <c r="EA1650" s="3"/>
      <c r="EB1650" s="3"/>
      <c r="EC1650" s="3"/>
      <c r="ED1650" s="3"/>
      <c r="EE1650" s="3"/>
      <c r="EF1650" s="3"/>
      <c r="EG1650" s="3"/>
      <c r="EH1650" s="3"/>
      <c r="EI1650" s="3"/>
      <c r="EJ1650" s="3"/>
      <c r="EK1650" s="3"/>
      <c r="EL1650" s="3"/>
      <c r="EM1650" s="3"/>
      <c r="EN1650" s="3"/>
      <c r="EO1650" s="3"/>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c r="FN1650" s="3"/>
      <c r="FO1650" s="3"/>
      <c r="FP1650" s="3"/>
      <c r="FQ1650" s="3"/>
      <c r="FR1650" s="3"/>
      <c r="FS1650" s="3"/>
      <c r="FT1650" s="3"/>
      <c r="FU1650" s="3"/>
    </row>
    <row r="1651" spans="1:177" ht="15" customHeight="1">
      <c r="A1651" s="1">
        <v>1650</v>
      </c>
      <c r="B1651" s="1">
        <v>-37.818476324189298</v>
      </c>
      <c r="C1651" s="1">
        <v>145.05558967437699</v>
      </c>
      <c r="D1651" s="1">
        <v>15</v>
      </c>
      <c r="E1651"/>
      <c r="F1651" s="1" t="s">
        <v>40</v>
      </c>
      <c r="G1651" s="1" t="s">
        <v>1844</v>
      </c>
      <c r="H1651" s="2" t="s">
        <v>1904</v>
      </c>
      <c r="I1651" s="4">
        <v>1</v>
      </c>
      <c r="J1651" s="4">
        <v>0</v>
      </c>
      <c r="K1651" s="4">
        <v>0</v>
      </c>
      <c r="L1651" s="4">
        <v>0</v>
      </c>
      <c r="M1651" s="5">
        <v>1</v>
      </c>
      <c r="N1651" s="5">
        <v>0</v>
      </c>
      <c r="O1651" s="5">
        <v>0</v>
      </c>
      <c r="P1651" s="5">
        <v>0</v>
      </c>
      <c r="Q1651" s="5">
        <v>0</v>
      </c>
      <c r="R1651" s="6">
        <v>0</v>
      </c>
      <c r="S1651" s="6">
        <v>0</v>
      </c>
      <c r="T1651" s="6">
        <v>2</v>
      </c>
      <c r="U1651" s="6">
        <v>3</v>
      </c>
      <c r="V1651" s="6">
        <v>0</v>
      </c>
      <c r="W1651" s="6">
        <v>1</v>
      </c>
      <c r="X1651" s="6">
        <v>0</v>
      </c>
      <c r="Y1651" s="7">
        <v>0</v>
      </c>
      <c r="Z1651" s="7">
        <v>0</v>
      </c>
      <c r="AA1651" s="8">
        <v>1</v>
      </c>
      <c r="AB1651" s="8">
        <v>1</v>
      </c>
      <c r="AC1651" s="8">
        <v>0</v>
      </c>
      <c r="AD1651" s="8">
        <v>1</v>
      </c>
      <c r="AE1651" s="8">
        <v>0</v>
      </c>
      <c r="AF1651" s="8">
        <v>0</v>
      </c>
      <c r="AI1651" s="9" t="s">
        <v>4555</v>
      </c>
      <c r="AK1651" s="9">
        <f>LEN(H1651)</f>
        <v>124</v>
      </c>
      <c r="AL1651" s="9">
        <f>SUM(R1651:X1651)</f>
        <v>6</v>
      </c>
      <c r="AM1651" s="3" t="b">
        <f>IF(R1651,1)</f>
        <v>0</v>
      </c>
      <c r="AN1651" s="3" t="b">
        <f>IF(S1651,1)</f>
        <v>0</v>
      </c>
      <c r="AO1651" s="3">
        <f>IF(T1651,1)</f>
        <v>1</v>
      </c>
      <c r="AP1651" s="3">
        <f>IF(U1651,1)</f>
        <v>1</v>
      </c>
      <c r="AQ1651" s="3" t="b">
        <f>IF(V1651,1)</f>
        <v>0</v>
      </c>
      <c r="AR1651" s="3">
        <f>IF(W1651,1)</f>
        <v>1</v>
      </c>
      <c r="AS1651" s="3" t="b">
        <f>IF(X1651,1)</f>
        <v>0</v>
      </c>
      <c r="AT1651" s="3">
        <f>SUM(AM1651:AS1651)</f>
        <v>3</v>
      </c>
      <c r="AU1651" s="10" t="b">
        <f>IF(R1651,1)</f>
        <v>0</v>
      </c>
      <c r="AV1651" s="10" t="b">
        <f>IF(S1651,2)</f>
        <v>0</v>
      </c>
      <c r="AW1651" s="10">
        <f>IF(T1651,3)</f>
        <v>3</v>
      </c>
      <c r="AX1651" s="10">
        <f>IF(U1651,4)</f>
        <v>4</v>
      </c>
      <c r="AY1651" s="10" t="b">
        <f>IF(V1651,5)</f>
        <v>0</v>
      </c>
      <c r="AZ1651" s="10">
        <f>IF(W1651,6)</f>
        <v>6</v>
      </c>
      <c r="BA1651" s="10" t="b">
        <f>IF(X1651,7)</f>
        <v>0</v>
      </c>
      <c r="BB1651" s="10">
        <f>MIN(AU1651:BA1651)</f>
        <v>3</v>
      </c>
      <c r="BC1651" s="10">
        <f>MAX(AU1651:BA1651)</f>
        <v>6</v>
      </c>
      <c r="BD1651" s="10">
        <f>IF(AT1651&gt;0,(1+(BC1651-AT1651))-BB1651,-1)</f>
        <v>1</v>
      </c>
      <c r="BE1651" s="44">
        <f>AL1651-AT1651</f>
        <v>3</v>
      </c>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c r="CQ1651" s="3"/>
      <c r="CR1651" s="3"/>
      <c r="CS1651" s="3"/>
      <c r="CT1651" s="3"/>
      <c r="CU1651" s="3"/>
      <c r="CV1651" s="3"/>
      <c r="CW1651" s="3"/>
      <c r="CX1651" s="3"/>
      <c r="CY1651" s="3"/>
      <c r="CZ1651" s="3"/>
      <c r="DA1651" s="3"/>
      <c r="DB1651" s="3"/>
      <c r="DC1651" s="3"/>
      <c r="DD1651" s="3"/>
      <c r="DE1651" s="3"/>
      <c r="DF1651" s="3"/>
      <c r="DG1651" s="3"/>
      <c r="DH1651" s="3"/>
      <c r="DI1651" s="3"/>
      <c r="DJ1651" s="3"/>
      <c r="DK1651" s="3"/>
      <c r="DL1651" s="3"/>
      <c r="DM1651" s="3"/>
      <c r="DN1651" s="3"/>
      <c r="DO1651" s="3"/>
      <c r="DP1651" s="3"/>
      <c r="DQ1651" s="3"/>
      <c r="DR1651" s="3"/>
      <c r="DS1651" s="3"/>
      <c r="DT1651" s="3"/>
      <c r="DU1651" s="3"/>
      <c r="DV1651" s="3"/>
      <c r="DW1651" s="3"/>
      <c r="DX1651" s="3"/>
      <c r="DY1651" s="3"/>
      <c r="DZ1651" s="3"/>
      <c r="EA1651" s="3"/>
      <c r="EB1651" s="3"/>
      <c r="EC1651" s="3"/>
      <c r="ED1651" s="3"/>
      <c r="EE1651" s="3"/>
      <c r="EF1651" s="3"/>
      <c r="EG1651" s="3"/>
      <c r="EH1651" s="3"/>
      <c r="EI1651" s="3"/>
      <c r="EJ1651" s="3"/>
      <c r="EK1651" s="3"/>
      <c r="EL1651" s="3"/>
      <c r="EM1651" s="3"/>
      <c r="EN1651" s="3"/>
      <c r="EO1651" s="3"/>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c r="FN1651" s="3"/>
      <c r="FO1651" s="3"/>
      <c r="FP1651" s="3"/>
      <c r="FQ1651" s="3"/>
      <c r="FR1651" s="3"/>
      <c r="FS1651" s="3"/>
      <c r="FT1651" s="3"/>
      <c r="FU1651" s="3"/>
    </row>
    <row r="1652" spans="1:177" ht="15" customHeight="1">
      <c r="A1652" s="1">
        <v>1651</v>
      </c>
      <c r="B1652" s="1">
        <v>-37.808135706404101</v>
      </c>
      <c r="C1652" s="1">
        <v>145.31976938095099</v>
      </c>
      <c r="D1652" s="1">
        <v>15</v>
      </c>
      <c r="E1652"/>
      <c r="F1652" s="1" t="s">
        <v>40</v>
      </c>
      <c r="G1652" s="1" t="s">
        <v>1844</v>
      </c>
      <c r="H1652" s="2" t="s">
        <v>1905</v>
      </c>
      <c r="I1652" s="4">
        <v>1</v>
      </c>
      <c r="J1652" s="4">
        <v>0</v>
      </c>
      <c r="K1652" s="4">
        <v>0</v>
      </c>
      <c r="L1652" s="4">
        <v>0</v>
      </c>
      <c r="M1652" s="5">
        <v>1</v>
      </c>
      <c r="N1652" s="5">
        <v>0</v>
      </c>
      <c r="O1652" s="5">
        <v>0</v>
      </c>
      <c r="P1652" s="5">
        <v>0</v>
      </c>
      <c r="Q1652" s="5">
        <v>0</v>
      </c>
      <c r="R1652" s="6">
        <v>0</v>
      </c>
      <c r="S1652" s="6">
        <v>0</v>
      </c>
      <c r="T1652" s="6">
        <v>0</v>
      </c>
      <c r="U1652" s="6">
        <v>1</v>
      </c>
      <c r="V1652" s="6">
        <v>0</v>
      </c>
      <c r="W1652" s="6">
        <v>1</v>
      </c>
      <c r="X1652" s="6">
        <v>0</v>
      </c>
      <c r="Y1652" s="7">
        <v>0</v>
      </c>
      <c r="Z1652" s="7">
        <v>0</v>
      </c>
      <c r="AA1652" s="8">
        <v>0</v>
      </c>
      <c r="AB1652" s="8">
        <v>0</v>
      </c>
      <c r="AC1652" s="8">
        <v>0</v>
      </c>
      <c r="AD1652" s="8">
        <v>0</v>
      </c>
      <c r="AE1652" s="8">
        <v>0</v>
      </c>
      <c r="AF1652" s="8">
        <v>0</v>
      </c>
      <c r="AK1652" s="9">
        <f>LEN(H1652)</f>
        <v>23</v>
      </c>
      <c r="AL1652" s="9">
        <f>SUM(R1652:X1652)</f>
        <v>2</v>
      </c>
      <c r="AM1652" s="3" t="b">
        <f>IF(R1652,1)</f>
        <v>0</v>
      </c>
      <c r="AN1652" s="3" t="b">
        <f>IF(S1652,1)</f>
        <v>0</v>
      </c>
      <c r="AO1652" s="3" t="b">
        <f>IF(T1652,1)</f>
        <v>0</v>
      </c>
      <c r="AP1652" s="3">
        <f>IF(U1652,1)</f>
        <v>1</v>
      </c>
      <c r="AQ1652" s="3" t="b">
        <f>IF(V1652,1)</f>
        <v>0</v>
      </c>
      <c r="AR1652" s="3">
        <f>IF(W1652,1)</f>
        <v>1</v>
      </c>
      <c r="AS1652" s="3" t="b">
        <f>IF(X1652,1)</f>
        <v>0</v>
      </c>
      <c r="AT1652" s="3">
        <f>SUM(AM1652:AS1652)</f>
        <v>2</v>
      </c>
      <c r="AU1652" s="10" t="b">
        <f>IF(R1652,1)</f>
        <v>0</v>
      </c>
      <c r="AV1652" s="10" t="b">
        <f>IF(S1652,2)</f>
        <v>0</v>
      </c>
      <c r="AW1652" s="10" t="b">
        <f>IF(T1652,3)</f>
        <v>0</v>
      </c>
      <c r="AX1652" s="10">
        <f>IF(U1652,4)</f>
        <v>4</v>
      </c>
      <c r="AY1652" s="10" t="b">
        <f>IF(V1652,5)</f>
        <v>0</v>
      </c>
      <c r="AZ1652" s="10">
        <f>IF(W1652,6)</f>
        <v>6</v>
      </c>
      <c r="BA1652" s="10" t="b">
        <f>IF(X1652,7)</f>
        <v>0</v>
      </c>
      <c r="BB1652" s="10">
        <f>MIN(AU1652:BA1652)</f>
        <v>4</v>
      </c>
      <c r="BC1652" s="10">
        <f>MAX(AU1652:BA1652)</f>
        <v>6</v>
      </c>
      <c r="BD1652" s="10">
        <f>IF(AT1652&gt;0,(1+(BC1652-AT1652))-BB1652,-1)</f>
        <v>1</v>
      </c>
      <c r="BE1652" s="44">
        <f>AL1652-AT1652</f>
        <v>0</v>
      </c>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c r="CQ1652" s="3"/>
      <c r="CR1652" s="3"/>
      <c r="CS1652" s="3"/>
      <c r="CT1652" s="3"/>
      <c r="CU1652" s="3"/>
      <c r="CV1652" s="3"/>
      <c r="CW1652" s="3"/>
      <c r="CX1652" s="3"/>
      <c r="CY1652" s="3"/>
      <c r="CZ1652" s="3"/>
      <c r="DA1652" s="3"/>
      <c r="DB1652" s="3"/>
      <c r="DC1652" s="3"/>
      <c r="DD1652" s="3"/>
      <c r="DE1652" s="3"/>
      <c r="DF1652" s="3"/>
      <c r="DG1652" s="3"/>
      <c r="DH1652" s="3"/>
      <c r="DI1652" s="3"/>
      <c r="DJ1652" s="3"/>
      <c r="DK1652" s="3"/>
      <c r="DL1652" s="3"/>
      <c r="DM1652" s="3"/>
      <c r="DN1652" s="3"/>
      <c r="DO1652" s="3"/>
      <c r="DP1652" s="3"/>
      <c r="DQ1652" s="3"/>
      <c r="DR1652" s="3"/>
      <c r="DS1652" s="3"/>
      <c r="DT1652" s="3"/>
      <c r="DU1652" s="3"/>
      <c r="DV1652" s="3"/>
      <c r="DW1652" s="3"/>
      <c r="DX1652" s="3"/>
      <c r="DY1652" s="3"/>
      <c r="DZ1652" s="3"/>
      <c r="EA1652" s="3"/>
      <c r="EB1652" s="3"/>
      <c r="EC1652" s="3"/>
      <c r="ED1652" s="3"/>
      <c r="EE1652" s="3"/>
      <c r="EF1652" s="3"/>
      <c r="EG1652" s="3"/>
      <c r="EH1652" s="3"/>
      <c r="EI1652" s="3"/>
      <c r="EJ1652" s="3"/>
      <c r="EK1652" s="3"/>
      <c r="EL1652" s="3"/>
      <c r="EM1652" s="3"/>
      <c r="EN1652" s="3"/>
      <c r="EO1652" s="3"/>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c r="FN1652" s="3"/>
      <c r="FO1652" s="3"/>
      <c r="FP1652" s="3"/>
      <c r="FQ1652" s="3"/>
      <c r="FR1652" s="3"/>
      <c r="FS1652" s="3"/>
      <c r="FT1652" s="3"/>
      <c r="FU1652" s="3"/>
    </row>
    <row r="1653" spans="1:177" ht="15" customHeight="1">
      <c r="A1653" s="1">
        <v>1652</v>
      </c>
      <c r="B1653" s="1">
        <v>-37.821340554999999</v>
      </c>
      <c r="C1653" s="1">
        <v>145.04397713500001</v>
      </c>
      <c r="D1653" s="1">
        <v>15</v>
      </c>
      <c r="E1653"/>
      <c r="F1653" s="1" t="s">
        <v>40</v>
      </c>
      <c r="G1653" s="1" t="s">
        <v>1844</v>
      </c>
      <c r="H1653" s="2" t="s">
        <v>1906</v>
      </c>
      <c r="I1653" s="4">
        <v>1</v>
      </c>
      <c r="J1653" s="4">
        <v>0</v>
      </c>
      <c r="K1653" s="4">
        <v>0</v>
      </c>
      <c r="L1653" s="4">
        <v>0</v>
      </c>
      <c r="M1653" s="5">
        <v>1</v>
      </c>
      <c r="N1653" s="5">
        <v>0</v>
      </c>
      <c r="O1653" s="5">
        <v>0</v>
      </c>
      <c r="P1653" s="5">
        <v>0</v>
      </c>
      <c r="Q1653" s="5">
        <v>0</v>
      </c>
      <c r="R1653" s="6">
        <v>0</v>
      </c>
      <c r="S1653" s="6">
        <v>0</v>
      </c>
      <c r="T1653" s="6">
        <v>1</v>
      </c>
      <c r="U1653" s="6">
        <v>1</v>
      </c>
      <c r="V1653" s="6">
        <v>1</v>
      </c>
      <c r="W1653" s="6">
        <v>0</v>
      </c>
      <c r="X1653" s="6">
        <v>0</v>
      </c>
      <c r="Y1653" s="7">
        <v>0</v>
      </c>
      <c r="Z1653" s="7">
        <v>0</v>
      </c>
      <c r="AA1653" s="8">
        <v>0</v>
      </c>
      <c r="AB1653" s="8">
        <v>0</v>
      </c>
      <c r="AC1653" s="8">
        <v>0</v>
      </c>
      <c r="AD1653" s="8">
        <v>0</v>
      </c>
      <c r="AE1653" s="8">
        <v>0</v>
      </c>
      <c r="AF1653" s="8">
        <v>0</v>
      </c>
      <c r="AK1653" s="9">
        <f>LEN(H1653)</f>
        <v>24</v>
      </c>
      <c r="AL1653" s="9">
        <f>SUM(R1653:X1653)</f>
        <v>3</v>
      </c>
      <c r="AM1653" s="3" t="b">
        <f>IF(R1653,1)</f>
        <v>0</v>
      </c>
      <c r="AN1653" s="3" t="b">
        <f>IF(S1653,1)</f>
        <v>0</v>
      </c>
      <c r="AO1653" s="3">
        <f>IF(T1653,1)</f>
        <v>1</v>
      </c>
      <c r="AP1653" s="3">
        <f>IF(U1653,1)</f>
        <v>1</v>
      </c>
      <c r="AQ1653" s="3">
        <f>IF(V1653,1)</f>
        <v>1</v>
      </c>
      <c r="AR1653" s="3" t="b">
        <f>IF(W1653,1)</f>
        <v>0</v>
      </c>
      <c r="AS1653" s="3" t="b">
        <f>IF(X1653,1)</f>
        <v>0</v>
      </c>
      <c r="AT1653" s="3">
        <f>SUM(AM1653:AS1653)</f>
        <v>3</v>
      </c>
      <c r="AU1653" s="10" t="b">
        <f>IF(R1653,1)</f>
        <v>0</v>
      </c>
      <c r="AV1653" s="10" t="b">
        <f>IF(S1653,2)</f>
        <v>0</v>
      </c>
      <c r="AW1653" s="10">
        <f>IF(T1653,3)</f>
        <v>3</v>
      </c>
      <c r="AX1653" s="10">
        <f>IF(U1653,4)</f>
        <v>4</v>
      </c>
      <c r="AY1653" s="10">
        <f>IF(V1653,5)</f>
        <v>5</v>
      </c>
      <c r="AZ1653" s="10" t="b">
        <f>IF(W1653,6)</f>
        <v>0</v>
      </c>
      <c r="BA1653" s="10" t="b">
        <f>IF(X1653,7)</f>
        <v>0</v>
      </c>
      <c r="BB1653" s="10">
        <f>MIN(AU1653:BA1653)</f>
        <v>3</v>
      </c>
      <c r="BC1653" s="10">
        <f>MAX(AU1653:BA1653)</f>
        <v>5</v>
      </c>
      <c r="BD1653" s="10">
        <f>IF(AT1653&gt;0,(1+(BC1653-AT1653))-BB1653,-1)</f>
        <v>0</v>
      </c>
      <c r="BE1653" s="44">
        <f>AL1653-AT1653</f>
        <v>0</v>
      </c>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c r="CQ1653" s="3"/>
      <c r="CR1653" s="3"/>
      <c r="CS1653" s="3"/>
      <c r="CT1653" s="3"/>
      <c r="CU1653" s="3"/>
      <c r="CV1653" s="3"/>
      <c r="CW1653" s="3"/>
      <c r="CX1653" s="3"/>
      <c r="CY1653" s="3"/>
      <c r="CZ1653" s="3"/>
      <c r="DA1653" s="3"/>
      <c r="DB1653" s="3"/>
      <c r="DC1653" s="3"/>
      <c r="DD1653" s="3"/>
      <c r="DE1653" s="3"/>
      <c r="DF1653" s="3"/>
      <c r="DG1653" s="3"/>
      <c r="DH1653" s="3"/>
      <c r="DI1653" s="3"/>
      <c r="DJ1653" s="3"/>
      <c r="DK1653" s="3"/>
      <c r="DL1653" s="3"/>
      <c r="DM1653" s="3"/>
      <c r="DN1653" s="3"/>
      <c r="DO1653" s="3"/>
      <c r="DP1653" s="3"/>
      <c r="DQ1653" s="3"/>
      <c r="DR1653" s="3"/>
      <c r="DS1653" s="3"/>
      <c r="DT1653" s="3"/>
      <c r="DU1653" s="3"/>
      <c r="DV1653" s="3"/>
      <c r="DW1653" s="3"/>
      <c r="DX1653" s="3"/>
      <c r="DY1653" s="3"/>
      <c r="DZ1653" s="3"/>
      <c r="EA1653" s="3"/>
      <c r="EB1653" s="3"/>
      <c r="EC1653" s="3"/>
      <c r="ED1653" s="3"/>
      <c r="EE1653" s="3"/>
      <c r="EF1653" s="3"/>
      <c r="EG1653" s="3"/>
      <c r="EH1653" s="3"/>
      <c r="EI1653" s="3"/>
      <c r="EJ1653" s="3"/>
      <c r="EK1653" s="3"/>
      <c r="EL1653" s="3"/>
      <c r="EM1653" s="3"/>
      <c r="EN1653" s="3"/>
      <c r="EO1653" s="3"/>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c r="FN1653" s="3"/>
      <c r="FO1653" s="3"/>
      <c r="FP1653" s="3"/>
      <c r="FQ1653" s="3"/>
      <c r="FR1653" s="3"/>
      <c r="FS1653" s="3"/>
      <c r="FT1653" s="3"/>
      <c r="FU1653" s="3"/>
    </row>
    <row r="1654" spans="1:177" ht="15" customHeight="1">
      <c r="A1654" s="1">
        <v>1653</v>
      </c>
      <c r="B1654" s="1">
        <v>-37.821340554999999</v>
      </c>
      <c r="C1654" s="1">
        <v>145.04397713500001</v>
      </c>
      <c r="D1654" s="1">
        <v>15</v>
      </c>
      <c r="E1654"/>
      <c r="F1654" s="1" t="s">
        <v>40</v>
      </c>
      <c r="G1654" s="1" t="s">
        <v>1844</v>
      </c>
      <c r="H1654" s="2" t="s">
        <v>1907</v>
      </c>
      <c r="I1654" s="4">
        <v>1</v>
      </c>
      <c r="J1654" s="4">
        <v>0</v>
      </c>
      <c r="K1654" s="4">
        <v>0</v>
      </c>
      <c r="L1654" s="4">
        <v>0</v>
      </c>
      <c r="M1654" s="5">
        <v>1</v>
      </c>
      <c r="N1654" s="5">
        <v>0</v>
      </c>
      <c r="O1654" s="5">
        <v>0</v>
      </c>
      <c r="P1654" s="5">
        <v>0</v>
      </c>
      <c r="Q1654" s="5">
        <v>0</v>
      </c>
      <c r="R1654" s="6">
        <v>0</v>
      </c>
      <c r="S1654" s="6">
        <v>0</v>
      </c>
      <c r="T1654" s="6">
        <v>1</v>
      </c>
      <c r="U1654" s="6">
        <v>1</v>
      </c>
      <c r="V1654" s="6">
        <v>1</v>
      </c>
      <c r="W1654" s="6">
        <v>0</v>
      </c>
      <c r="X1654" s="6">
        <v>2</v>
      </c>
      <c r="Y1654" s="7">
        <v>0</v>
      </c>
      <c r="Z1654" s="7">
        <v>0</v>
      </c>
      <c r="AA1654" s="8">
        <v>0</v>
      </c>
      <c r="AB1654" s="8">
        <v>0</v>
      </c>
      <c r="AC1654" s="8">
        <v>0</v>
      </c>
      <c r="AD1654" s="8">
        <v>0</v>
      </c>
      <c r="AE1654" s="8">
        <v>0</v>
      </c>
      <c r="AF1654" s="8">
        <v>0</v>
      </c>
      <c r="AK1654" s="9">
        <f>LEN(H1654)</f>
        <v>40</v>
      </c>
      <c r="AL1654" s="9">
        <f>SUM(R1654:X1654)</f>
        <v>5</v>
      </c>
      <c r="AM1654" s="3" t="b">
        <f>IF(R1654,1)</f>
        <v>0</v>
      </c>
      <c r="AN1654" s="3" t="b">
        <f>IF(S1654,1)</f>
        <v>0</v>
      </c>
      <c r="AO1654" s="3">
        <f>IF(T1654,1)</f>
        <v>1</v>
      </c>
      <c r="AP1654" s="3">
        <f>IF(U1654,1)</f>
        <v>1</v>
      </c>
      <c r="AQ1654" s="3">
        <f>IF(V1654,1)</f>
        <v>1</v>
      </c>
      <c r="AR1654" s="3" t="b">
        <f>IF(W1654,1)</f>
        <v>0</v>
      </c>
      <c r="AS1654" s="3">
        <f>IF(X1654,1)</f>
        <v>1</v>
      </c>
      <c r="AT1654" s="3">
        <f>SUM(AM1654:AS1654)</f>
        <v>4</v>
      </c>
      <c r="AU1654" s="10" t="b">
        <f>IF(R1654,1)</f>
        <v>0</v>
      </c>
      <c r="AV1654" s="10" t="b">
        <f>IF(S1654,2)</f>
        <v>0</v>
      </c>
      <c r="AW1654" s="10">
        <f>IF(T1654,3)</f>
        <v>3</v>
      </c>
      <c r="AX1654" s="10">
        <f>IF(U1654,4)</f>
        <v>4</v>
      </c>
      <c r="AY1654" s="10">
        <f>IF(V1654,5)</f>
        <v>5</v>
      </c>
      <c r="AZ1654" s="10" t="b">
        <f>IF(W1654,6)</f>
        <v>0</v>
      </c>
      <c r="BA1654" s="10">
        <f>IF(X1654,7)</f>
        <v>7</v>
      </c>
      <c r="BB1654" s="10">
        <f>MIN(AU1654:BA1654)</f>
        <v>3</v>
      </c>
      <c r="BC1654" s="10">
        <f>MAX(AU1654:BA1654)</f>
        <v>7</v>
      </c>
      <c r="BD1654" s="10">
        <f>IF(AT1654&gt;0,(1+(BC1654-AT1654))-BB1654,-1)</f>
        <v>1</v>
      </c>
      <c r="BE1654" s="44">
        <f>AL1654-AT1654</f>
        <v>1</v>
      </c>
      <c r="BF1654" s="3">
        <v>1</v>
      </c>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c r="CM1654" s="3"/>
      <c r="CN1654" s="3"/>
      <c r="CO1654" s="3"/>
      <c r="CP1654" s="3"/>
      <c r="CQ1654" s="3"/>
      <c r="CR1654" s="3"/>
      <c r="CS1654" s="3"/>
      <c r="CT1654" s="3"/>
      <c r="CU1654" s="3"/>
      <c r="CV1654" s="3"/>
      <c r="CW1654" s="3"/>
      <c r="CX1654" s="3"/>
      <c r="CY1654" s="3"/>
      <c r="CZ1654" s="3"/>
      <c r="DA1654" s="3"/>
      <c r="DB1654" s="3"/>
      <c r="DC1654" s="3"/>
      <c r="DD1654" s="3"/>
      <c r="DE1654" s="3"/>
      <c r="DF1654" s="3"/>
      <c r="DG1654" s="3"/>
      <c r="DH1654" s="3"/>
      <c r="DI1654" s="3"/>
      <c r="DJ1654" s="3"/>
      <c r="DK1654" s="3"/>
      <c r="DL1654" s="3"/>
      <c r="DM1654" s="3"/>
      <c r="DN1654" s="3"/>
      <c r="DO1654" s="3"/>
      <c r="DP1654" s="3"/>
      <c r="DQ1654" s="3"/>
      <c r="DR1654" s="3"/>
      <c r="DS1654" s="3"/>
      <c r="DT1654" s="3"/>
      <c r="DU1654" s="3"/>
      <c r="DV1654" s="3"/>
      <c r="DW1654" s="3"/>
      <c r="DX1654" s="3"/>
      <c r="DY1654" s="3"/>
      <c r="DZ1654" s="3"/>
      <c r="EA1654" s="3"/>
      <c r="EB1654" s="3"/>
      <c r="EC1654" s="3"/>
      <c r="ED1654" s="3"/>
      <c r="EE1654" s="3"/>
      <c r="EF1654" s="3"/>
      <c r="EG1654" s="3"/>
      <c r="EH1654" s="3"/>
      <c r="EI1654" s="3"/>
      <c r="EJ1654" s="3"/>
      <c r="EK1654" s="3"/>
      <c r="EL1654" s="3"/>
      <c r="EM1654" s="3"/>
      <c r="EN1654" s="3"/>
      <c r="EO1654" s="3"/>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c r="FN1654" s="3"/>
      <c r="FO1654" s="3"/>
      <c r="FP1654" s="3"/>
      <c r="FQ1654" s="3"/>
      <c r="FR1654" s="3"/>
      <c r="FS1654" s="3"/>
      <c r="FT1654" s="3"/>
      <c r="FU1654" s="3"/>
    </row>
    <row r="1655" spans="1:177" ht="15" customHeight="1">
      <c r="A1655" s="1">
        <v>1654</v>
      </c>
      <c r="B1655" s="1">
        <v>-37.803897329889701</v>
      </c>
      <c r="C1655" s="1">
        <v>144.95981693115201</v>
      </c>
      <c r="D1655" s="1">
        <v>17</v>
      </c>
      <c r="E1655"/>
      <c r="F1655" s="1" t="s">
        <v>40</v>
      </c>
      <c r="G1655" s="1" t="s">
        <v>1844</v>
      </c>
      <c r="H1655" s="2" t="s">
        <v>1908</v>
      </c>
      <c r="I1655" s="4">
        <v>1</v>
      </c>
      <c r="J1655" s="4">
        <v>0</v>
      </c>
      <c r="K1655" s="4">
        <v>0</v>
      </c>
      <c r="L1655" s="4">
        <v>0</v>
      </c>
      <c r="M1655" s="5">
        <v>1</v>
      </c>
      <c r="N1655" s="5">
        <v>0</v>
      </c>
      <c r="O1655" s="5">
        <v>0</v>
      </c>
      <c r="P1655" s="5">
        <v>0</v>
      </c>
      <c r="Q1655" s="5">
        <v>0</v>
      </c>
      <c r="R1655" s="6">
        <v>0</v>
      </c>
      <c r="S1655" s="6">
        <v>0</v>
      </c>
      <c r="T1655" s="6">
        <v>1</v>
      </c>
      <c r="U1655" s="6">
        <v>1</v>
      </c>
      <c r="V1655" s="6">
        <v>0</v>
      </c>
      <c r="W1655" s="6">
        <v>1</v>
      </c>
      <c r="X1655" s="6">
        <v>0</v>
      </c>
      <c r="Y1655" s="7">
        <v>0</v>
      </c>
      <c r="Z1655" s="7">
        <v>0</v>
      </c>
      <c r="AA1655" s="8">
        <v>0</v>
      </c>
      <c r="AB1655" s="8">
        <v>0</v>
      </c>
      <c r="AC1655" s="8">
        <v>0</v>
      </c>
      <c r="AD1655" s="8">
        <v>0</v>
      </c>
      <c r="AE1655" s="8">
        <v>0</v>
      </c>
      <c r="AF1655" s="8">
        <v>0</v>
      </c>
      <c r="AK1655" s="9">
        <f>LEN(H1655)</f>
        <v>33</v>
      </c>
      <c r="AL1655" s="9">
        <f>SUM(R1655:X1655)</f>
        <v>3</v>
      </c>
      <c r="AM1655" s="3" t="b">
        <f>IF(R1655,1)</f>
        <v>0</v>
      </c>
      <c r="AN1655" s="3" t="b">
        <f>IF(S1655,1)</f>
        <v>0</v>
      </c>
      <c r="AO1655" s="3">
        <f>IF(T1655,1)</f>
        <v>1</v>
      </c>
      <c r="AP1655" s="3">
        <f>IF(U1655,1)</f>
        <v>1</v>
      </c>
      <c r="AQ1655" s="3" t="b">
        <f>IF(V1655,1)</f>
        <v>0</v>
      </c>
      <c r="AR1655" s="3">
        <f>IF(W1655,1)</f>
        <v>1</v>
      </c>
      <c r="AS1655" s="3" t="b">
        <f>IF(X1655,1)</f>
        <v>0</v>
      </c>
      <c r="AT1655" s="3">
        <f>SUM(AM1655:AS1655)</f>
        <v>3</v>
      </c>
      <c r="AU1655" s="10" t="b">
        <f>IF(R1655,1)</f>
        <v>0</v>
      </c>
      <c r="AV1655" s="10" t="b">
        <f>IF(S1655,2)</f>
        <v>0</v>
      </c>
      <c r="AW1655" s="10">
        <f>IF(T1655,3)</f>
        <v>3</v>
      </c>
      <c r="AX1655" s="10">
        <f>IF(U1655,4)</f>
        <v>4</v>
      </c>
      <c r="AY1655" s="10" t="b">
        <f>IF(V1655,5)</f>
        <v>0</v>
      </c>
      <c r="AZ1655" s="10">
        <f>IF(W1655,6)</f>
        <v>6</v>
      </c>
      <c r="BA1655" s="10" t="b">
        <f>IF(X1655,7)</f>
        <v>0</v>
      </c>
      <c r="BB1655" s="10">
        <f>MIN(AU1655:BA1655)</f>
        <v>3</v>
      </c>
      <c r="BC1655" s="10">
        <f>MAX(AU1655:BA1655)</f>
        <v>6</v>
      </c>
      <c r="BD1655" s="10">
        <f>IF(AT1655&gt;0,(1+(BC1655-AT1655))-BB1655,-1)</f>
        <v>1</v>
      </c>
      <c r="BE1655" s="44">
        <f>AL1655-AT1655</f>
        <v>0</v>
      </c>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c r="CQ1655" s="3"/>
      <c r="CR1655" s="3"/>
      <c r="CS1655" s="3"/>
      <c r="CT1655" s="3"/>
      <c r="CU1655" s="3"/>
      <c r="CV1655" s="3"/>
      <c r="CW1655" s="3"/>
      <c r="CX1655" s="3"/>
      <c r="CY1655" s="3"/>
      <c r="CZ1655" s="3"/>
      <c r="DA1655" s="3"/>
      <c r="DB1655" s="3"/>
      <c r="DC1655" s="3"/>
      <c r="DD1655" s="3"/>
      <c r="DE1655" s="3"/>
      <c r="DF1655" s="3"/>
      <c r="DG1655" s="3"/>
      <c r="DH1655" s="3"/>
      <c r="DI1655" s="3"/>
      <c r="DJ1655" s="3"/>
      <c r="DK1655" s="3"/>
      <c r="DL1655" s="3"/>
      <c r="DM1655" s="3"/>
      <c r="DN1655" s="3"/>
      <c r="DO1655" s="3"/>
      <c r="DP1655" s="3"/>
      <c r="DQ1655" s="3"/>
      <c r="DR1655" s="3"/>
      <c r="DS1655" s="3"/>
      <c r="DT1655" s="3"/>
      <c r="DU1655" s="3"/>
      <c r="DV1655" s="3"/>
      <c r="DW1655" s="3"/>
      <c r="DX1655" s="3"/>
      <c r="DY1655" s="3"/>
      <c r="DZ1655" s="3"/>
      <c r="EA1655" s="3"/>
      <c r="EB1655" s="3"/>
      <c r="EC1655" s="3"/>
      <c r="ED1655" s="3"/>
      <c r="EE1655" s="3"/>
      <c r="EF1655" s="3"/>
      <c r="EG1655" s="3"/>
      <c r="EH1655" s="3"/>
      <c r="EI1655" s="3"/>
      <c r="EJ1655" s="3"/>
      <c r="EK1655" s="3"/>
      <c r="EL1655" s="3"/>
      <c r="EM1655" s="3"/>
      <c r="EN1655" s="3"/>
      <c r="EO1655" s="3"/>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c r="FN1655" s="3"/>
      <c r="FO1655" s="3"/>
      <c r="FP1655" s="3"/>
      <c r="FQ1655" s="3"/>
      <c r="FR1655" s="3"/>
      <c r="FS1655" s="3"/>
      <c r="FT1655" s="3"/>
      <c r="FU1655" s="3"/>
    </row>
    <row r="1656" spans="1:177" ht="15" customHeight="1">
      <c r="A1656" s="1">
        <v>1655</v>
      </c>
      <c r="B1656" s="1">
        <v>-37.817900000000002</v>
      </c>
      <c r="C1656" s="1">
        <v>144.9684</v>
      </c>
      <c r="D1656" s="1">
        <v>15</v>
      </c>
      <c r="E1656"/>
      <c r="F1656" s="1" t="s">
        <v>40</v>
      </c>
      <c r="G1656" s="1" t="s">
        <v>1844</v>
      </c>
      <c r="H1656" s="2" t="s">
        <v>1909</v>
      </c>
      <c r="I1656" s="4">
        <v>1</v>
      </c>
      <c r="J1656" s="4">
        <v>0</v>
      </c>
      <c r="K1656" s="4">
        <v>0</v>
      </c>
      <c r="L1656" s="4">
        <v>0</v>
      </c>
      <c r="M1656" s="5">
        <v>0</v>
      </c>
      <c r="N1656" s="5">
        <v>1</v>
      </c>
      <c r="O1656" s="5">
        <v>0</v>
      </c>
      <c r="P1656" s="5">
        <v>0</v>
      </c>
      <c r="Q1656" s="5">
        <v>0</v>
      </c>
      <c r="R1656" s="6">
        <v>0</v>
      </c>
      <c r="S1656" s="6">
        <v>0</v>
      </c>
      <c r="T1656" s="6">
        <v>0</v>
      </c>
      <c r="U1656" s="6">
        <v>1</v>
      </c>
      <c r="V1656" s="6">
        <v>0</v>
      </c>
      <c r="W1656" s="6">
        <v>0</v>
      </c>
      <c r="X1656" s="6">
        <v>0</v>
      </c>
      <c r="Y1656" s="7">
        <v>0</v>
      </c>
      <c r="Z1656" s="7">
        <v>0</v>
      </c>
      <c r="AA1656" s="8">
        <v>0</v>
      </c>
      <c r="AB1656" s="8">
        <v>0</v>
      </c>
      <c r="AC1656" s="8">
        <v>0</v>
      </c>
      <c r="AD1656" s="8">
        <v>0</v>
      </c>
      <c r="AE1656" s="8">
        <v>0</v>
      </c>
      <c r="AF1656" s="8">
        <v>0</v>
      </c>
      <c r="AI1656" s="9" t="s">
        <v>45</v>
      </c>
      <c r="AK1656" s="9">
        <f>LEN(H1656)</f>
        <v>20</v>
      </c>
      <c r="AL1656" s="9">
        <f>SUM(R1656:X1656)</f>
        <v>1</v>
      </c>
      <c r="AM1656" s="3" t="b">
        <f>IF(R1656,1)</f>
        <v>0</v>
      </c>
      <c r="AN1656" s="3" t="b">
        <f>IF(S1656,1)</f>
        <v>0</v>
      </c>
      <c r="AO1656" s="3" t="b">
        <f>IF(T1656,1)</f>
        <v>0</v>
      </c>
      <c r="AP1656" s="3">
        <f>IF(U1656,1)</f>
        <v>1</v>
      </c>
      <c r="AQ1656" s="3" t="b">
        <f>IF(V1656,1)</f>
        <v>0</v>
      </c>
      <c r="AR1656" s="3" t="b">
        <f>IF(W1656,1)</f>
        <v>0</v>
      </c>
      <c r="AS1656" s="3" t="b">
        <f>IF(X1656,1)</f>
        <v>0</v>
      </c>
      <c r="AT1656" s="3">
        <f>SUM(AM1656:AS1656)</f>
        <v>1</v>
      </c>
      <c r="AU1656" s="10" t="b">
        <f>IF(R1656,1)</f>
        <v>0</v>
      </c>
      <c r="AV1656" s="10" t="b">
        <f>IF(S1656,2)</f>
        <v>0</v>
      </c>
      <c r="AW1656" s="10" t="b">
        <f>IF(T1656,3)</f>
        <v>0</v>
      </c>
      <c r="AX1656" s="10">
        <f>IF(U1656,4)</f>
        <v>4</v>
      </c>
      <c r="AY1656" s="10" t="b">
        <f>IF(V1656,5)</f>
        <v>0</v>
      </c>
      <c r="AZ1656" s="10" t="b">
        <f>IF(W1656,6)</f>
        <v>0</v>
      </c>
      <c r="BA1656" s="10" t="b">
        <f>IF(X1656,7)</f>
        <v>0</v>
      </c>
      <c r="BB1656" s="10">
        <f>MIN(AU1656:BA1656)</f>
        <v>4</v>
      </c>
      <c r="BC1656" s="10">
        <f>MAX(AU1656:BA1656)</f>
        <v>4</v>
      </c>
      <c r="BD1656" s="10">
        <f>IF(AT1656&gt;0,(1+(BC1656-AT1656))-BB1656,-1)</f>
        <v>0</v>
      </c>
      <c r="BE1656" s="44">
        <f>AL1656-AT1656</f>
        <v>0</v>
      </c>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c r="CQ1656" s="3"/>
      <c r="CR1656" s="3"/>
      <c r="CS1656" s="3"/>
      <c r="CT1656" s="3"/>
      <c r="CU1656" s="3"/>
      <c r="CV1656" s="3"/>
      <c r="CW1656" s="3"/>
      <c r="CX1656" s="3"/>
      <c r="CY1656" s="3"/>
      <c r="CZ1656" s="3"/>
      <c r="DA1656" s="3"/>
      <c r="DB1656" s="3"/>
      <c r="DC1656" s="3"/>
      <c r="DD1656" s="3"/>
      <c r="DE1656" s="3"/>
      <c r="DF1656" s="3"/>
      <c r="DG1656" s="3"/>
      <c r="DH1656" s="3"/>
      <c r="DI1656" s="3"/>
      <c r="DJ1656" s="3"/>
      <c r="DK1656" s="3"/>
      <c r="DL1656" s="3"/>
      <c r="DM1656" s="3"/>
      <c r="DN1656" s="3"/>
      <c r="DO1656" s="3"/>
      <c r="DP1656" s="3"/>
      <c r="DQ1656" s="3"/>
      <c r="DR1656" s="3"/>
      <c r="DS1656" s="3"/>
      <c r="DT1656" s="3"/>
      <c r="DU1656" s="3"/>
      <c r="DV1656" s="3"/>
      <c r="DW1656" s="3"/>
      <c r="DX1656" s="3"/>
      <c r="DY1656" s="3"/>
      <c r="DZ1656" s="3"/>
      <c r="EA1656" s="3"/>
      <c r="EB1656" s="3"/>
      <c r="EC1656" s="3"/>
      <c r="ED1656" s="3"/>
      <c r="EE1656" s="3"/>
      <c r="EF1656" s="3"/>
      <c r="EG1656" s="3"/>
      <c r="EH1656" s="3"/>
      <c r="EI1656" s="3"/>
      <c r="EJ1656" s="3"/>
      <c r="EK1656" s="3"/>
      <c r="EL1656" s="3"/>
      <c r="EM1656" s="3"/>
      <c r="EN1656" s="3"/>
      <c r="EO1656" s="3"/>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c r="FN1656" s="3"/>
      <c r="FO1656" s="3"/>
      <c r="FP1656" s="3"/>
      <c r="FQ1656" s="3"/>
      <c r="FR1656" s="3"/>
      <c r="FS1656" s="3"/>
      <c r="FT1656" s="3"/>
      <c r="FU1656" s="3"/>
    </row>
    <row r="1657" spans="1:177" ht="15" customHeight="1">
      <c r="A1657" s="1">
        <v>1656</v>
      </c>
      <c r="B1657" s="1">
        <v>-37.821340554999999</v>
      </c>
      <c r="C1657" s="1">
        <v>145.04397713500001</v>
      </c>
      <c r="D1657" s="1">
        <v>15</v>
      </c>
      <c r="E1657"/>
      <c r="F1657" s="1" t="s">
        <v>40</v>
      </c>
      <c r="G1657" s="1" t="s">
        <v>1844</v>
      </c>
      <c r="H1657" s="2" t="s">
        <v>1910</v>
      </c>
      <c r="I1657" s="4">
        <v>1</v>
      </c>
      <c r="J1657" s="4">
        <v>0</v>
      </c>
      <c r="K1657" s="4">
        <v>0</v>
      </c>
      <c r="L1657" s="4">
        <v>0</v>
      </c>
      <c r="M1657" s="5">
        <v>1</v>
      </c>
      <c r="N1657" s="5">
        <v>0</v>
      </c>
      <c r="O1657" s="5">
        <v>0</v>
      </c>
      <c r="P1657" s="5">
        <v>0</v>
      </c>
      <c r="Q1657" s="5">
        <v>0</v>
      </c>
      <c r="R1657" s="6">
        <v>0</v>
      </c>
      <c r="S1657" s="6">
        <v>1</v>
      </c>
      <c r="T1657" s="6">
        <v>1</v>
      </c>
      <c r="U1657" s="6">
        <v>1</v>
      </c>
      <c r="V1657" s="6">
        <v>1</v>
      </c>
      <c r="W1657" s="6">
        <v>0</v>
      </c>
      <c r="X1657" s="6">
        <v>1</v>
      </c>
      <c r="Y1657" s="7">
        <v>0</v>
      </c>
      <c r="Z1657" s="7">
        <v>0</v>
      </c>
      <c r="AA1657" s="8">
        <v>0</v>
      </c>
      <c r="AB1657" s="8">
        <v>0</v>
      </c>
      <c r="AC1657" s="8">
        <v>0</v>
      </c>
      <c r="AD1657" s="8">
        <v>0</v>
      </c>
      <c r="AE1657" s="8">
        <v>0</v>
      </c>
      <c r="AF1657" s="8">
        <v>0</v>
      </c>
      <c r="AK1657" s="9">
        <f>LEN(H1657)</f>
        <v>35</v>
      </c>
      <c r="AL1657" s="9">
        <f>SUM(R1657:X1657)</f>
        <v>5</v>
      </c>
      <c r="AM1657" s="3" t="b">
        <f>IF(R1657,1)</f>
        <v>0</v>
      </c>
      <c r="AN1657" s="3">
        <f>IF(S1657,1)</f>
        <v>1</v>
      </c>
      <c r="AO1657" s="3">
        <f>IF(T1657,1)</f>
        <v>1</v>
      </c>
      <c r="AP1657" s="3">
        <f>IF(U1657,1)</f>
        <v>1</v>
      </c>
      <c r="AQ1657" s="3">
        <f>IF(V1657,1)</f>
        <v>1</v>
      </c>
      <c r="AR1657" s="3" t="b">
        <f>IF(W1657,1)</f>
        <v>0</v>
      </c>
      <c r="AS1657" s="3">
        <f>IF(X1657,1)</f>
        <v>1</v>
      </c>
      <c r="AT1657" s="3">
        <f>SUM(AM1657:AS1657)</f>
        <v>5</v>
      </c>
      <c r="AU1657" s="10" t="b">
        <f>IF(R1657,1)</f>
        <v>0</v>
      </c>
      <c r="AV1657" s="10">
        <f>IF(S1657,2)</f>
        <v>2</v>
      </c>
      <c r="AW1657" s="10">
        <f>IF(T1657,3)</f>
        <v>3</v>
      </c>
      <c r="AX1657" s="10">
        <f>IF(U1657,4)</f>
        <v>4</v>
      </c>
      <c r="AY1657" s="10">
        <f>IF(V1657,5)</f>
        <v>5</v>
      </c>
      <c r="AZ1657" s="10" t="b">
        <f>IF(W1657,6)</f>
        <v>0</v>
      </c>
      <c r="BA1657" s="10">
        <f>IF(X1657,7)</f>
        <v>7</v>
      </c>
      <c r="BB1657" s="10">
        <f>MIN(AU1657:BA1657)</f>
        <v>2</v>
      </c>
      <c r="BC1657" s="10">
        <f>MAX(AU1657:BA1657)</f>
        <v>7</v>
      </c>
      <c r="BD1657" s="10">
        <f>IF(AT1657&gt;0,(1+(BC1657-AT1657))-BB1657,-1)</f>
        <v>1</v>
      </c>
      <c r="BE1657" s="44">
        <f>AL1657-AT1657</f>
        <v>0</v>
      </c>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c r="CQ1657" s="3"/>
      <c r="CR1657" s="3"/>
      <c r="CS1657" s="3"/>
      <c r="CT1657" s="3"/>
      <c r="CU1657" s="3"/>
      <c r="CV1657" s="3"/>
      <c r="CW1657" s="3"/>
      <c r="CX1657" s="3"/>
      <c r="CY1657" s="3"/>
      <c r="CZ1657" s="3"/>
      <c r="DA1657" s="3"/>
      <c r="DB1657" s="3"/>
      <c r="DC1657" s="3"/>
      <c r="DD1657" s="3"/>
      <c r="DE1657" s="3"/>
      <c r="DF1657" s="3"/>
      <c r="DG1657" s="3"/>
      <c r="DH1657" s="3"/>
      <c r="DI1657" s="3"/>
      <c r="DJ1657" s="3"/>
      <c r="DK1657" s="3"/>
      <c r="DL1657" s="3"/>
      <c r="DM1657" s="3"/>
      <c r="DN1657" s="3"/>
      <c r="DO1657" s="3"/>
      <c r="DP1657" s="3"/>
      <c r="DQ1657" s="3"/>
      <c r="DR1657" s="3"/>
      <c r="DS1657" s="3"/>
      <c r="DT1657" s="3"/>
      <c r="DU1657" s="3"/>
      <c r="DV1657" s="3"/>
      <c r="DW1657" s="3"/>
      <c r="DX1657" s="3"/>
      <c r="DY1657" s="3"/>
      <c r="DZ1657" s="3"/>
      <c r="EA1657" s="3"/>
      <c r="EB1657" s="3"/>
      <c r="EC1657" s="3"/>
      <c r="ED1657" s="3"/>
      <c r="EE1657" s="3"/>
      <c r="EF1657" s="3"/>
      <c r="EG1657" s="3"/>
      <c r="EH1657" s="3"/>
      <c r="EI1657" s="3"/>
      <c r="EJ1657" s="3"/>
      <c r="EK1657" s="3"/>
      <c r="EL1657" s="3"/>
      <c r="EM1657" s="3"/>
      <c r="EN1657" s="3"/>
      <c r="EO1657" s="3"/>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c r="FN1657" s="3"/>
      <c r="FO1657" s="3"/>
      <c r="FP1657" s="3"/>
      <c r="FQ1657" s="3"/>
      <c r="FR1657" s="3"/>
      <c r="FS1657" s="3"/>
      <c r="FT1657" s="3"/>
      <c r="FU1657" s="3"/>
    </row>
    <row r="1658" spans="1:177" ht="15" customHeight="1">
      <c r="A1658" s="1">
        <v>1657</v>
      </c>
      <c r="B1658" s="1">
        <v>-37.805474034366597</v>
      </c>
      <c r="C1658" s="1">
        <v>144.99146699752799</v>
      </c>
      <c r="D1658" s="1">
        <v>15</v>
      </c>
      <c r="E1658"/>
      <c r="F1658" s="1" t="s">
        <v>40</v>
      </c>
      <c r="G1658" s="1" t="s">
        <v>1844</v>
      </c>
      <c r="H1658" s="2" t="s">
        <v>1911</v>
      </c>
      <c r="I1658" s="4">
        <v>1</v>
      </c>
      <c r="J1658" s="4">
        <v>0</v>
      </c>
      <c r="K1658" s="4">
        <v>0</v>
      </c>
      <c r="L1658" s="4">
        <v>0</v>
      </c>
      <c r="M1658" s="5">
        <v>0</v>
      </c>
      <c r="N1658" s="5">
        <v>0</v>
      </c>
      <c r="O1658" s="5">
        <v>0</v>
      </c>
      <c r="P1658" s="5">
        <v>0</v>
      </c>
      <c r="Q1658" s="5">
        <v>1</v>
      </c>
      <c r="R1658" s="6">
        <v>0</v>
      </c>
      <c r="S1658" s="6">
        <v>0</v>
      </c>
      <c r="T1658" s="6">
        <v>1</v>
      </c>
      <c r="U1658" s="6">
        <v>0</v>
      </c>
      <c r="V1658" s="6">
        <v>0</v>
      </c>
      <c r="W1658" s="6">
        <v>0</v>
      </c>
      <c r="X1658" s="6">
        <v>0</v>
      </c>
      <c r="Y1658" s="7">
        <v>0</v>
      </c>
      <c r="Z1658" s="7">
        <v>0</v>
      </c>
      <c r="AA1658" s="8">
        <v>0</v>
      </c>
      <c r="AB1658" s="8">
        <v>0</v>
      </c>
      <c r="AC1658" s="8">
        <v>0</v>
      </c>
      <c r="AD1658" s="8">
        <v>0</v>
      </c>
      <c r="AE1658" s="8">
        <v>0</v>
      </c>
      <c r="AF1658" s="8">
        <v>0</v>
      </c>
      <c r="AK1658" s="9">
        <f>LEN(H1658)</f>
        <v>41</v>
      </c>
      <c r="AL1658" s="9">
        <f>SUM(R1658:X1658)</f>
        <v>1</v>
      </c>
      <c r="AM1658" s="3" t="b">
        <f>IF(R1658,1)</f>
        <v>0</v>
      </c>
      <c r="AN1658" s="3" t="b">
        <f>IF(S1658,1)</f>
        <v>0</v>
      </c>
      <c r="AO1658" s="3">
        <f>IF(T1658,1)</f>
        <v>1</v>
      </c>
      <c r="AP1658" s="3" t="b">
        <f>IF(U1658,1)</f>
        <v>0</v>
      </c>
      <c r="AQ1658" s="3" t="b">
        <f>IF(V1658,1)</f>
        <v>0</v>
      </c>
      <c r="AR1658" s="3" t="b">
        <f>IF(W1658,1)</f>
        <v>0</v>
      </c>
      <c r="AS1658" s="3" t="b">
        <f>IF(X1658,1)</f>
        <v>0</v>
      </c>
      <c r="AT1658" s="3">
        <f>SUM(AM1658:AS1658)</f>
        <v>1</v>
      </c>
      <c r="AU1658" s="10" t="b">
        <f>IF(R1658,1)</f>
        <v>0</v>
      </c>
      <c r="AV1658" s="10" t="b">
        <f>IF(S1658,2)</f>
        <v>0</v>
      </c>
      <c r="AW1658" s="10">
        <f>IF(T1658,3)</f>
        <v>3</v>
      </c>
      <c r="AX1658" s="10" t="b">
        <f>IF(U1658,4)</f>
        <v>0</v>
      </c>
      <c r="AY1658" s="10" t="b">
        <f>IF(V1658,5)</f>
        <v>0</v>
      </c>
      <c r="AZ1658" s="10" t="b">
        <f>IF(W1658,6)</f>
        <v>0</v>
      </c>
      <c r="BA1658" s="10" t="b">
        <f>IF(X1658,7)</f>
        <v>0</v>
      </c>
      <c r="BB1658" s="10">
        <f>MIN(AU1658:BA1658)</f>
        <v>3</v>
      </c>
      <c r="BC1658" s="10">
        <f>MAX(AU1658:BA1658)</f>
        <v>3</v>
      </c>
      <c r="BD1658" s="10">
        <f>IF(AT1658&gt;0,(1+(BC1658-AT1658))-BB1658,-1)</f>
        <v>0</v>
      </c>
      <c r="BE1658" s="44">
        <f>AL1658-AT1658</f>
        <v>0</v>
      </c>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c r="CU1658" s="3"/>
      <c r="CV1658" s="3"/>
      <c r="CW1658" s="3"/>
      <c r="CX1658" s="3"/>
      <c r="CY1658" s="3"/>
      <c r="CZ1658" s="3"/>
      <c r="DA1658" s="3"/>
      <c r="DB1658" s="3"/>
      <c r="DC1658" s="3"/>
      <c r="DD1658" s="3"/>
      <c r="DE1658" s="3"/>
      <c r="DF1658" s="3"/>
      <c r="DG1658" s="3"/>
      <c r="DH1658" s="3"/>
      <c r="DI1658" s="3"/>
      <c r="DJ1658" s="3"/>
      <c r="DK1658" s="3"/>
      <c r="DL1658" s="3"/>
      <c r="DM1658" s="3"/>
      <c r="DN1658" s="3"/>
      <c r="DO1658" s="3"/>
      <c r="DP1658" s="3"/>
      <c r="DQ1658" s="3"/>
      <c r="DR1658" s="3"/>
      <c r="DS1658" s="3"/>
      <c r="DT1658" s="3"/>
      <c r="DU1658" s="3"/>
      <c r="DV1658" s="3"/>
      <c r="DW1658" s="3"/>
      <c r="DX1658" s="3"/>
      <c r="DY1658" s="3"/>
      <c r="DZ1658" s="3"/>
      <c r="EA1658" s="3"/>
      <c r="EB1658" s="3"/>
      <c r="EC1658" s="3"/>
      <c r="ED1658" s="3"/>
      <c r="EE1658" s="3"/>
      <c r="EF1658" s="3"/>
      <c r="EG1658" s="3"/>
      <c r="EH1658" s="3"/>
      <c r="EI1658" s="3"/>
      <c r="EJ1658" s="3"/>
      <c r="EK1658" s="3"/>
      <c r="EL1658" s="3"/>
      <c r="EM1658" s="3"/>
      <c r="EN1658" s="3"/>
      <c r="EO1658" s="3"/>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c r="FN1658" s="3"/>
      <c r="FO1658" s="3"/>
      <c r="FP1658" s="3"/>
      <c r="FQ1658" s="3"/>
      <c r="FR1658" s="3"/>
      <c r="FS1658" s="3"/>
      <c r="FT1658" s="3"/>
      <c r="FU1658" s="3"/>
    </row>
    <row r="1659" spans="1:177" ht="15" customHeight="1">
      <c r="A1659" s="1">
        <v>1658</v>
      </c>
      <c r="B1659" s="1">
        <v>-37.817900000000002</v>
      </c>
      <c r="C1659" s="1">
        <v>144.9684</v>
      </c>
      <c r="D1659" s="1">
        <v>15</v>
      </c>
      <c r="E1659"/>
      <c r="F1659" s="1" t="s">
        <v>40</v>
      </c>
      <c r="G1659" s="1" t="s">
        <v>1844</v>
      </c>
      <c r="H1659" s="2" t="s">
        <v>276</v>
      </c>
      <c r="I1659" s="4">
        <v>1</v>
      </c>
      <c r="J1659" s="4">
        <v>0</v>
      </c>
      <c r="K1659" s="4">
        <v>0</v>
      </c>
      <c r="L1659" s="4">
        <v>0</v>
      </c>
      <c r="M1659" s="5">
        <v>0</v>
      </c>
      <c r="N1659" s="5">
        <v>0</v>
      </c>
      <c r="O1659" s="5">
        <v>1</v>
      </c>
      <c r="P1659" s="5">
        <v>0</v>
      </c>
      <c r="Q1659" s="5">
        <v>0</v>
      </c>
      <c r="R1659" s="6">
        <v>0</v>
      </c>
      <c r="S1659" s="6">
        <v>0</v>
      </c>
      <c r="T1659" s="6">
        <v>1</v>
      </c>
      <c r="U1659" s="6">
        <v>0</v>
      </c>
      <c r="V1659" s="6">
        <v>0</v>
      </c>
      <c r="W1659" s="6">
        <v>0</v>
      </c>
      <c r="X1659" s="6">
        <v>0</v>
      </c>
      <c r="Y1659" s="7">
        <v>0</v>
      </c>
      <c r="Z1659" s="7">
        <v>0</v>
      </c>
      <c r="AA1659" s="8">
        <v>0</v>
      </c>
      <c r="AB1659" s="8">
        <v>0</v>
      </c>
      <c r="AC1659" s="8">
        <v>0</v>
      </c>
      <c r="AD1659" s="8">
        <v>0</v>
      </c>
      <c r="AE1659" s="8">
        <v>0</v>
      </c>
      <c r="AF1659" s="8">
        <v>0</v>
      </c>
      <c r="AK1659" s="9">
        <f>LEN(H1659)</f>
        <v>4</v>
      </c>
      <c r="AL1659" s="9">
        <f>SUM(R1659:X1659)</f>
        <v>1</v>
      </c>
      <c r="AM1659" s="3" t="b">
        <f>IF(R1659,1)</f>
        <v>0</v>
      </c>
      <c r="AN1659" s="3" t="b">
        <f>IF(S1659,1)</f>
        <v>0</v>
      </c>
      <c r="AO1659" s="3">
        <f>IF(T1659,1)</f>
        <v>1</v>
      </c>
      <c r="AP1659" s="3" t="b">
        <f>IF(U1659,1)</f>
        <v>0</v>
      </c>
      <c r="AQ1659" s="3" t="b">
        <f>IF(V1659,1)</f>
        <v>0</v>
      </c>
      <c r="AR1659" s="3" t="b">
        <f>IF(W1659,1)</f>
        <v>0</v>
      </c>
      <c r="AS1659" s="3" t="b">
        <f>IF(X1659,1)</f>
        <v>0</v>
      </c>
      <c r="AT1659" s="3">
        <f>SUM(AM1659:AS1659)</f>
        <v>1</v>
      </c>
      <c r="AU1659" s="10" t="b">
        <f>IF(R1659,1)</f>
        <v>0</v>
      </c>
      <c r="AV1659" s="10" t="b">
        <f>IF(S1659,2)</f>
        <v>0</v>
      </c>
      <c r="AW1659" s="10">
        <f>IF(T1659,3)</f>
        <v>3</v>
      </c>
      <c r="AX1659" s="10" t="b">
        <f>IF(U1659,4)</f>
        <v>0</v>
      </c>
      <c r="AY1659" s="10" t="b">
        <f>IF(V1659,5)</f>
        <v>0</v>
      </c>
      <c r="AZ1659" s="10" t="b">
        <f>IF(W1659,6)</f>
        <v>0</v>
      </c>
      <c r="BA1659" s="10" t="b">
        <f>IF(X1659,7)</f>
        <v>0</v>
      </c>
      <c r="BB1659" s="10">
        <f>MIN(AU1659:BA1659)</f>
        <v>3</v>
      </c>
      <c r="BC1659" s="10">
        <f>MAX(AU1659:BA1659)</f>
        <v>3</v>
      </c>
      <c r="BD1659" s="10">
        <f>IF(AT1659&gt;0,(1+(BC1659-AT1659))-BB1659,-1)</f>
        <v>0</v>
      </c>
      <c r="BE1659" s="44">
        <f>AL1659-AT1659</f>
        <v>0</v>
      </c>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c r="CM1659" s="3"/>
      <c r="CN1659" s="3"/>
      <c r="CO1659" s="3"/>
      <c r="CP1659" s="3"/>
      <c r="CQ1659" s="3"/>
      <c r="CR1659" s="3"/>
      <c r="CS1659" s="3"/>
      <c r="CT1659" s="3"/>
      <c r="CU1659" s="3"/>
      <c r="CV1659" s="3"/>
      <c r="CW1659" s="3"/>
      <c r="CX1659" s="3"/>
      <c r="CY1659" s="3"/>
      <c r="CZ1659" s="3"/>
      <c r="DA1659" s="3"/>
      <c r="DB1659" s="3"/>
      <c r="DC1659" s="3"/>
      <c r="DD1659" s="3"/>
      <c r="DE1659" s="3"/>
      <c r="DF1659" s="3"/>
      <c r="DG1659" s="3"/>
      <c r="DH1659" s="3"/>
      <c r="DI1659" s="3"/>
      <c r="DJ1659" s="3"/>
      <c r="DK1659" s="3"/>
      <c r="DL1659" s="3"/>
      <c r="DM1659" s="3"/>
      <c r="DN1659" s="3"/>
      <c r="DO1659" s="3"/>
      <c r="DP1659" s="3"/>
      <c r="DQ1659" s="3"/>
      <c r="DR1659" s="3"/>
      <c r="DS1659" s="3"/>
      <c r="DT1659" s="3"/>
      <c r="DU1659" s="3"/>
      <c r="DV1659" s="3"/>
      <c r="DW1659" s="3"/>
      <c r="DX1659" s="3"/>
      <c r="DY1659" s="3"/>
      <c r="DZ1659" s="3"/>
      <c r="EA1659" s="3"/>
      <c r="EB1659" s="3"/>
      <c r="EC1659" s="3"/>
      <c r="ED1659" s="3"/>
      <c r="EE1659" s="3"/>
      <c r="EF1659" s="3"/>
      <c r="EG1659" s="3"/>
      <c r="EH1659" s="3"/>
      <c r="EI1659" s="3"/>
      <c r="EJ1659" s="3"/>
      <c r="EK1659" s="3"/>
      <c r="EL1659" s="3"/>
      <c r="EM1659" s="3"/>
      <c r="EN1659" s="3"/>
      <c r="EO1659" s="3"/>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c r="FN1659" s="3"/>
      <c r="FO1659" s="3"/>
      <c r="FP1659" s="3"/>
      <c r="FQ1659" s="3"/>
      <c r="FR1659" s="3"/>
      <c r="FS1659" s="3"/>
      <c r="FT1659" s="3"/>
      <c r="FU1659" s="3"/>
    </row>
    <row r="1660" spans="1:177" ht="15" customHeight="1">
      <c r="A1660" s="1">
        <v>1659</v>
      </c>
      <c r="B1660" s="1">
        <v>-37.761112141649598</v>
      </c>
      <c r="C1660" s="1">
        <v>144.943206010723</v>
      </c>
      <c r="D1660" s="1">
        <v>18</v>
      </c>
      <c r="E1660"/>
      <c r="F1660" s="1" t="s">
        <v>40</v>
      </c>
      <c r="G1660" s="1" t="s">
        <v>1844</v>
      </c>
      <c r="H1660" s="2" t="s">
        <v>1912</v>
      </c>
      <c r="I1660" s="4">
        <v>1</v>
      </c>
      <c r="J1660" s="4">
        <v>0</v>
      </c>
      <c r="K1660" s="4">
        <v>0</v>
      </c>
      <c r="L1660" s="4">
        <v>0</v>
      </c>
      <c r="M1660" s="5">
        <v>1</v>
      </c>
      <c r="N1660" s="5">
        <v>0</v>
      </c>
      <c r="O1660" s="5">
        <v>0</v>
      </c>
      <c r="P1660" s="5">
        <v>0</v>
      </c>
      <c r="Q1660" s="5">
        <v>0</v>
      </c>
      <c r="R1660" s="6">
        <v>0</v>
      </c>
      <c r="S1660" s="6">
        <v>0</v>
      </c>
      <c r="T1660" s="6">
        <v>0</v>
      </c>
      <c r="U1660" s="6">
        <v>2</v>
      </c>
      <c r="V1660" s="6">
        <v>1</v>
      </c>
      <c r="W1660" s="6">
        <v>0</v>
      </c>
      <c r="X1660" s="6">
        <v>0</v>
      </c>
      <c r="Y1660" s="7">
        <v>0</v>
      </c>
      <c r="Z1660" s="7">
        <v>0</v>
      </c>
      <c r="AA1660" s="8">
        <v>1</v>
      </c>
      <c r="AB1660" s="8">
        <v>0</v>
      </c>
      <c r="AC1660" s="8">
        <v>0</v>
      </c>
      <c r="AD1660" s="8">
        <v>1</v>
      </c>
      <c r="AE1660" s="8">
        <v>0</v>
      </c>
      <c r="AF1660" s="8">
        <v>1</v>
      </c>
      <c r="AI1660" s="9" t="s">
        <v>4468</v>
      </c>
      <c r="AK1660" s="9">
        <f>LEN(H1660)</f>
        <v>85</v>
      </c>
      <c r="AL1660" s="9">
        <f>SUM(R1660:X1660)</f>
        <v>3</v>
      </c>
      <c r="AM1660" s="3" t="b">
        <f>IF(R1660,1)</f>
        <v>0</v>
      </c>
      <c r="AN1660" s="3" t="b">
        <f>IF(S1660,1)</f>
        <v>0</v>
      </c>
      <c r="AO1660" s="3" t="b">
        <f>IF(T1660,1)</f>
        <v>0</v>
      </c>
      <c r="AP1660" s="3">
        <f>IF(U1660,1)</f>
        <v>1</v>
      </c>
      <c r="AQ1660" s="3">
        <f>IF(V1660,1)</f>
        <v>1</v>
      </c>
      <c r="AR1660" s="3" t="b">
        <f>IF(W1660,1)</f>
        <v>0</v>
      </c>
      <c r="AS1660" s="3" t="b">
        <f>IF(X1660,1)</f>
        <v>0</v>
      </c>
      <c r="AT1660" s="3">
        <f>SUM(AM1660:AS1660)</f>
        <v>2</v>
      </c>
      <c r="AU1660" s="10" t="b">
        <f>IF(R1660,1)</f>
        <v>0</v>
      </c>
      <c r="AV1660" s="10" t="b">
        <f>IF(S1660,2)</f>
        <v>0</v>
      </c>
      <c r="AW1660" s="10" t="b">
        <f>IF(T1660,3)</f>
        <v>0</v>
      </c>
      <c r="AX1660" s="10">
        <f>IF(U1660,4)</f>
        <v>4</v>
      </c>
      <c r="AY1660" s="10">
        <f>IF(V1660,5)</f>
        <v>5</v>
      </c>
      <c r="AZ1660" s="10" t="b">
        <f>IF(W1660,6)</f>
        <v>0</v>
      </c>
      <c r="BA1660" s="10" t="b">
        <f>IF(X1660,7)</f>
        <v>0</v>
      </c>
      <c r="BB1660" s="10">
        <f>MIN(AU1660:BA1660)</f>
        <v>4</v>
      </c>
      <c r="BC1660" s="10">
        <f>MAX(AU1660:BA1660)</f>
        <v>5</v>
      </c>
      <c r="BD1660" s="10">
        <f>IF(AT1660&gt;0,(1+(BC1660-AT1660))-BB1660,-1)</f>
        <v>0</v>
      </c>
      <c r="BE1660" s="44">
        <f>AL1660-AT1660</f>
        <v>1</v>
      </c>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c r="CQ1660" s="3"/>
      <c r="CR1660" s="3"/>
      <c r="CS1660" s="3"/>
      <c r="CT1660" s="3"/>
      <c r="CU1660" s="3"/>
      <c r="CV1660" s="3"/>
      <c r="CW1660" s="3"/>
      <c r="CX1660" s="3"/>
      <c r="CY1660" s="3"/>
      <c r="CZ1660" s="3"/>
      <c r="DA1660" s="3"/>
      <c r="DB1660" s="3"/>
      <c r="DC1660" s="3"/>
      <c r="DD1660" s="3"/>
      <c r="DE1660" s="3"/>
      <c r="DF1660" s="3"/>
      <c r="DG1660" s="3"/>
      <c r="DH1660" s="3"/>
      <c r="DI1660" s="3"/>
      <c r="DJ1660" s="3"/>
      <c r="DK1660" s="3"/>
      <c r="DL1660" s="3"/>
      <c r="DM1660" s="3"/>
      <c r="DN1660" s="3"/>
      <c r="DO1660" s="3"/>
      <c r="DP1660" s="3"/>
      <c r="DQ1660" s="3"/>
      <c r="DR1660" s="3"/>
      <c r="DS1660" s="3"/>
      <c r="DT1660" s="3"/>
      <c r="DU1660" s="3"/>
      <c r="DV1660" s="3"/>
      <c r="DW1660" s="3"/>
      <c r="DX1660" s="3"/>
      <c r="DY1660" s="3"/>
      <c r="DZ1660" s="3"/>
      <c r="EA1660" s="3"/>
      <c r="EB1660" s="3"/>
      <c r="EC1660" s="3"/>
      <c r="ED1660" s="3"/>
      <c r="EE1660" s="3"/>
      <c r="EF1660" s="3"/>
      <c r="EG1660" s="3"/>
      <c r="EH1660" s="3"/>
      <c r="EI1660" s="3"/>
      <c r="EJ1660" s="3"/>
      <c r="EK1660" s="3"/>
      <c r="EL1660" s="3"/>
      <c r="EM1660" s="3"/>
      <c r="EN1660" s="3"/>
      <c r="EO1660" s="3"/>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c r="FN1660" s="3"/>
      <c r="FO1660" s="3"/>
      <c r="FP1660" s="3"/>
      <c r="FQ1660" s="3"/>
      <c r="FR1660" s="3"/>
      <c r="FS1660" s="3"/>
      <c r="FT1660" s="3"/>
      <c r="FU1660" s="3"/>
    </row>
    <row r="1661" spans="1:177" ht="15" customHeight="1">
      <c r="A1661" s="1">
        <v>1660</v>
      </c>
      <c r="B1661" s="1">
        <v>-37.813255340820298</v>
      </c>
      <c r="C1661" s="1">
        <v>144.957928656006</v>
      </c>
      <c r="D1661" s="1">
        <v>15</v>
      </c>
      <c r="E1661"/>
      <c r="F1661" s="1" t="s">
        <v>40</v>
      </c>
      <c r="G1661" s="1" t="s">
        <v>1844</v>
      </c>
      <c r="H1661" s="2" t="s">
        <v>1913</v>
      </c>
      <c r="I1661" s="4">
        <v>1</v>
      </c>
      <c r="J1661" s="4">
        <v>0</v>
      </c>
      <c r="K1661" s="4">
        <v>0</v>
      </c>
      <c r="L1661" s="4">
        <v>0</v>
      </c>
      <c r="M1661" s="5">
        <v>1</v>
      </c>
      <c r="N1661" s="5">
        <v>0</v>
      </c>
      <c r="O1661" s="5">
        <v>0</v>
      </c>
      <c r="P1661" s="5">
        <v>0</v>
      </c>
      <c r="Q1661" s="5">
        <v>0</v>
      </c>
      <c r="R1661" s="6">
        <v>0</v>
      </c>
      <c r="S1661" s="6">
        <v>0</v>
      </c>
      <c r="T1661" s="6">
        <v>1</v>
      </c>
      <c r="U1661" s="6">
        <v>3</v>
      </c>
      <c r="V1661" s="6">
        <v>0</v>
      </c>
      <c r="W1661" s="6">
        <v>0</v>
      </c>
      <c r="X1661" s="6">
        <v>0</v>
      </c>
      <c r="Y1661" s="7">
        <v>0</v>
      </c>
      <c r="Z1661" s="7">
        <v>0</v>
      </c>
      <c r="AA1661" s="8">
        <v>0</v>
      </c>
      <c r="AB1661" s="8">
        <v>0</v>
      </c>
      <c r="AC1661" s="8">
        <v>0</v>
      </c>
      <c r="AD1661" s="8">
        <v>0</v>
      </c>
      <c r="AE1661" s="8">
        <v>0</v>
      </c>
      <c r="AF1661" s="8">
        <v>0</v>
      </c>
      <c r="AK1661" s="9">
        <f>LEN(H1661)</f>
        <v>55</v>
      </c>
      <c r="AL1661" s="9">
        <f>SUM(R1661:X1661)</f>
        <v>4</v>
      </c>
      <c r="AM1661" s="3" t="b">
        <f>IF(R1661,1)</f>
        <v>0</v>
      </c>
      <c r="AN1661" s="3" t="b">
        <f>IF(S1661,1)</f>
        <v>0</v>
      </c>
      <c r="AO1661" s="3">
        <f>IF(T1661,1)</f>
        <v>1</v>
      </c>
      <c r="AP1661" s="3">
        <f>IF(U1661,1)</f>
        <v>1</v>
      </c>
      <c r="AQ1661" s="3" t="b">
        <f>IF(V1661,1)</f>
        <v>0</v>
      </c>
      <c r="AR1661" s="3" t="b">
        <f>IF(W1661,1)</f>
        <v>0</v>
      </c>
      <c r="AS1661" s="3" t="b">
        <f>IF(X1661,1)</f>
        <v>0</v>
      </c>
      <c r="AT1661" s="3">
        <f>SUM(AM1661:AS1661)</f>
        <v>2</v>
      </c>
      <c r="AU1661" s="10" t="b">
        <f>IF(R1661,1)</f>
        <v>0</v>
      </c>
      <c r="AV1661" s="10" t="b">
        <f>IF(S1661,2)</f>
        <v>0</v>
      </c>
      <c r="AW1661" s="10">
        <f>IF(T1661,3)</f>
        <v>3</v>
      </c>
      <c r="AX1661" s="10">
        <f>IF(U1661,4)</f>
        <v>4</v>
      </c>
      <c r="AY1661" s="10" t="b">
        <f>IF(V1661,5)</f>
        <v>0</v>
      </c>
      <c r="AZ1661" s="10" t="b">
        <f>IF(W1661,6)</f>
        <v>0</v>
      </c>
      <c r="BA1661" s="10" t="b">
        <f>IF(X1661,7)</f>
        <v>0</v>
      </c>
      <c r="BB1661" s="10">
        <f>MIN(AU1661:BA1661)</f>
        <v>3</v>
      </c>
      <c r="BC1661" s="10">
        <f>MAX(AU1661:BA1661)</f>
        <v>4</v>
      </c>
      <c r="BD1661" s="10">
        <f>IF(AT1661&gt;0,(1+(BC1661-AT1661))-BB1661,-1)</f>
        <v>0</v>
      </c>
      <c r="BE1661" s="44">
        <f>AL1661-AT1661</f>
        <v>2</v>
      </c>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c r="CQ1661" s="3"/>
      <c r="CR1661" s="3"/>
      <c r="CS1661" s="3"/>
      <c r="CT1661" s="3"/>
      <c r="CU1661" s="3"/>
      <c r="CV1661" s="3"/>
      <c r="CW1661" s="3"/>
      <c r="CX1661" s="3"/>
      <c r="CY1661" s="3"/>
      <c r="CZ1661" s="3"/>
      <c r="DA1661" s="3"/>
      <c r="DB1661" s="3"/>
      <c r="DC1661" s="3"/>
      <c r="DD1661" s="3"/>
      <c r="DE1661" s="3"/>
      <c r="DF1661" s="3"/>
      <c r="DG1661" s="3"/>
      <c r="DH1661" s="3"/>
      <c r="DI1661" s="3"/>
      <c r="DJ1661" s="3"/>
      <c r="DK1661" s="3"/>
      <c r="DL1661" s="3"/>
      <c r="DM1661" s="3"/>
      <c r="DN1661" s="3"/>
      <c r="DO1661" s="3"/>
      <c r="DP1661" s="3"/>
      <c r="DQ1661" s="3"/>
      <c r="DR1661" s="3"/>
      <c r="DS1661" s="3"/>
      <c r="DT1661" s="3"/>
      <c r="DU1661" s="3"/>
      <c r="DV1661" s="3"/>
      <c r="DW1661" s="3"/>
      <c r="DX1661" s="3"/>
      <c r="DY1661" s="3"/>
      <c r="DZ1661" s="3"/>
      <c r="EA1661" s="3"/>
      <c r="EB1661" s="3"/>
      <c r="EC1661" s="3"/>
      <c r="ED1661" s="3"/>
      <c r="EE1661" s="3"/>
      <c r="EF1661" s="3"/>
      <c r="EG1661" s="3"/>
      <c r="EH1661" s="3"/>
      <c r="EI1661" s="3"/>
      <c r="EJ1661" s="3"/>
      <c r="EK1661" s="3"/>
      <c r="EL1661" s="3"/>
      <c r="EM1661" s="3"/>
      <c r="EN1661" s="3"/>
      <c r="EO1661" s="3"/>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c r="FN1661" s="3"/>
      <c r="FO1661" s="3"/>
      <c r="FP1661" s="3"/>
      <c r="FQ1661" s="3"/>
      <c r="FR1661" s="3"/>
      <c r="FS1661" s="3"/>
      <c r="FT1661" s="3"/>
      <c r="FU1661" s="3"/>
    </row>
    <row r="1662" spans="1:177" ht="15" customHeight="1">
      <c r="A1662" s="1">
        <v>1661</v>
      </c>
      <c r="B1662" s="1">
        <v>-37.797284976818403</v>
      </c>
      <c r="C1662" s="1">
        <v>144.964108465576</v>
      </c>
      <c r="D1662" s="1">
        <v>15</v>
      </c>
      <c r="E1662"/>
      <c r="F1662" s="1" t="s">
        <v>40</v>
      </c>
      <c r="G1662" s="1" t="s">
        <v>1844</v>
      </c>
      <c r="H1662" s="2" t="s">
        <v>1914</v>
      </c>
      <c r="I1662" s="4">
        <v>1</v>
      </c>
      <c r="J1662" s="4">
        <v>0</v>
      </c>
      <c r="K1662" s="4">
        <v>0</v>
      </c>
      <c r="L1662" s="4">
        <v>0</v>
      </c>
      <c r="M1662" s="5">
        <v>1</v>
      </c>
      <c r="N1662" s="5">
        <v>0</v>
      </c>
      <c r="O1662" s="5">
        <v>0</v>
      </c>
      <c r="P1662" s="5">
        <v>1</v>
      </c>
      <c r="Q1662" s="5">
        <v>1</v>
      </c>
      <c r="R1662" s="6">
        <v>0</v>
      </c>
      <c r="S1662" s="6">
        <v>0</v>
      </c>
      <c r="T1662" s="6">
        <v>1</v>
      </c>
      <c r="U1662" s="6">
        <v>2</v>
      </c>
      <c r="V1662" s="6">
        <v>0</v>
      </c>
      <c r="W1662" s="6">
        <v>0</v>
      </c>
      <c r="X1662" s="6">
        <v>0</v>
      </c>
      <c r="Y1662" s="7">
        <v>0</v>
      </c>
      <c r="Z1662" s="7">
        <v>0</v>
      </c>
      <c r="AA1662" s="8">
        <v>0</v>
      </c>
      <c r="AB1662" s="8">
        <v>0</v>
      </c>
      <c r="AC1662" s="8">
        <v>0</v>
      </c>
      <c r="AD1662" s="8">
        <v>0</v>
      </c>
      <c r="AE1662" s="8">
        <v>0</v>
      </c>
      <c r="AF1662" s="8">
        <v>0</v>
      </c>
      <c r="AK1662" s="9">
        <f>LEN(H1662)</f>
        <v>56</v>
      </c>
      <c r="AL1662" s="9">
        <f>SUM(R1662:X1662)</f>
        <v>3</v>
      </c>
      <c r="AM1662" s="3" t="b">
        <f>IF(R1662,1)</f>
        <v>0</v>
      </c>
      <c r="AN1662" s="3" t="b">
        <f>IF(S1662,1)</f>
        <v>0</v>
      </c>
      <c r="AO1662" s="3">
        <f>IF(T1662,1)</f>
        <v>1</v>
      </c>
      <c r="AP1662" s="3">
        <f>IF(U1662,1)</f>
        <v>1</v>
      </c>
      <c r="AQ1662" s="3" t="b">
        <f>IF(V1662,1)</f>
        <v>0</v>
      </c>
      <c r="AR1662" s="3" t="b">
        <f>IF(W1662,1)</f>
        <v>0</v>
      </c>
      <c r="AS1662" s="3" t="b">
        <f>IF(X1662,1)</f>
        <v>0</v>
      </c>
      <c r="AT1662" s="3">
        <f>SUM(AM1662:AS1662)</f>
        <v>2</v>
      </c>
      <c r="AU1662" s="10" t="b">
        <f>IF(R1662,1)</f>
        <v>0</v>
      </c>
      <c r="AV1662" s="10" t="b">
        <f>IF(S1662,2)</f>
        <v>0</v>
      </c>
      <c r="AW1662" s="10">
        <f>IF(T1662,3)</f>
        <v>3</v>
      </c>
      <c r="AX1662" s="10">
        <f>IF(U1662,4)</f>
        <v>4</v>
      </c>
      <c r="AY1662" s="10" t="b">
        <f>IF(V1662,5)</f>
        <v>0</v>
      </c>
      <c r="AZ1662" s="10" t="b">
        <f>IF(W1662,6)</f>
        <v>0</v>
      </c>
      <c r="BA1662" s="10" t="b">
        <f>IF(X1662,7)</f>
        <v>0</v>
      </c>
      <c r="BB1662" s="10">
        <f>MIN(AU1662:BA1662)</f>
        <v>3</v>
      </c>
      <c r="BC1662" s="10">
        <f>MAX(AU1662:BA1662)</f>
        <v>4</v>
      </c>
      <c r="BD1662" s="10">
        <f>IF(AT1662&gt;0,(1+(BC1662-AT1662))-BB1662,-1)</f>
        <v>0</v>
      </c>
      <c r="BE1662" s="44">
        <f>AL1662-AT1662</f>
        <v>1</v>
      </c>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c r="CQ1662" s="3"/>
      <c r="CR1662" s="3"/>
      <c r="CS1662" s="3"/>
      <c r="CT1662" s="3"/>
      <c r="CU1662" s="3"/>
      <c r="CV1662" s="3"/>
      <c r="CW1662" s="3"/>
      <c r="CX1662" s="3"/>
      <c r="CY1662" s="3"/>
      <c r="CZ1662" s="3"/>
      <c r="DA1662" s="3"/>
      <c r="DB1662" s="3"/>
      <c r="DC1662" s="3"/>
      <c r="DD1662" s="3"/>
      <c r="DE1662" s="3"/>
      <c r="DF1662" s="3"/>
      <c r="DG1662" s="3"/>
      <c r="DH1662" s="3"/>
      <c r="DI1662" s="3"/>
      <c r="DJ1662" s="3"/>
      <c r="DK1662" s="3"/>
      <c r="DL1662" s="3"/>
      <c r="DM1662" s="3"/>
      <c r="DN1662" s="3"/>
      <c r="DO1662" s="3"/>
      <c r="DP1662" s="3"/>
      <c r="DQ1662" s="3"/>
      <c r="DR1662" s="3"/>
      <c r="DS1662" s="3"/>
      <c r="DT1662" s="3"/>
      <c r="DU1662" s="3"/>
      <c r="DV1662" s="3"/>
      <c r="DW1662" s="3"/>
      <c r="DX1662" s="3"/>
      <c r="DY1662" s="3"/>
      <c r="DZ1662" s="3"/>
      <c r="EA1662" s="3"/>
      <c r="EB1662" s="3"/>
      <c r="EC1662" s="3"/>
      <c r="ED1662" s="3"/>
      <c r="EE1662" s="3"/>
      <c r="EF1662" s="3"/>
      <c r="EG1662" s="3"/>
      <c r="EH1662" s="3"/>
      <c r="EI1662" s="3"/>
      <c r="EJ1662" s="3"/>
      <c r="EK1662" s="3"/>
      <c r="EL1662" s="3"/>
      <c r="EM1662" s="3"/>
      <c r="EN1662" s="3"/>
      <c r="EO1662" s="3"/>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c r="FN1662" s="3"/>
      <c r="FO1662" s="3"/>
      <c r="FP1662" s="3"/>
      <c r="FQ1662" s="3"/>
      <c r="FR1662" s="3"/>
      <c r="FS1662" s="3"/>
      <c r="FT1662" s="3"/>
      <c r="FU1662" s="3"/>
    </row>
    <row r="1663" spans="1:177" ht="15" customHeight="1">
      <c r="A1663" s="1">
        <v>1662</v>
      </c>
      <c r="B1663" s="1">
        <v>-37.817900000000002</v>
      </c>
      <c r="C1663" s="1">
        <v>144.9684</v>
      </c>
      <c r="D1663" s="1">
        <v>15</v>
      </c>
      <c r="E1663"/>
      <c r="F1663" s="1" t="s">
        <v>40</v>
      </c>
      <c r="G1663" s="1" t="s">
        <v>1844</v>
      </c>
      <c r="H1663" s="2" t="s">
        <v>1915</v>
      </c>
      <c r="I1663" s="4">
        <v>1</v>
      </c>
      <c r="J1663" s="4">
        <v>0</v>
      </c>
      <c r="K1663" s="4">
        <v>0</v>
      </c>
      <c r="L1663" s="4">
        <v>0</v>
      </c>
      <c r="M1663" s="5">
        <v>0</v>
      </c>
      <c r="N1663" s="5">
        <v>1</v>
      </c>
      <c r="O1663" s="5">
        <v>0</v>
      </c>
      <c r="P1663" s="5">
        <v>0</v>
      </c>
      <c r="Q1663" s="5">
        <v>0</v>
      </c>
      <c r="R1663" s="6">
        <v>0</v>
      </c>
      <c r="S1663" s="6">
        <v>0</v>
      </c>
      <c r="T1663" s="6">
        <v>0</v>
      </c>
      <c r="U1663" s="6">
        <v>1</v>
      </c>
      <c r="V1663" s="6">
        <v>0</v>
      </c>
      <c r="W1663" s="6">
        <v>0</v>
      </c>
      <c r="X1663" s="6">
        <v>0</v>
      </c>
      <c r="Y1663" s="7">
        <v>0</v>
      </c>
      <c r="Z1663" s="7">
        <v>0</v>
      </c>
      <c r="AA1663" s="8">
        <v>0</v>
      </c>
      <c r="AB1663" s="8">
        <v>0</v>
      </c>
      <c r="AC1663" s="8">
        <v>0</v>
      </c>
      <c r="AD1663" s="8">
        <v>0</v>
      </c>
      <c r="AE1663" s="8">
        <v>0</v>
      </c>
      <c r="AF1663" s="8">
        <v>0</v>
      </c>
      <c r="AK1663" s="9">
        <f>LEN(H1663)</f>
        <v>10</v>
      </c>
      <c r="AL1663" s="9">
        <f>SUM(R1663:X1663)</f>
        <v>1</v>
      </c>
      <c r="AM1663" s="3" t="b">
        <f>IF(R1663,1)</f>
        <v>0</v>
      </c>
      <c r="AN1663" s="3" t="b">
        <f>IF(S1663,1)</f>
        <v>0</v>
      </c>
      <c r="AO1663" s="3" t="b">
        <f>IF(T1663,1)</f>
        <v>0</v>
      </c>
      <c r="AP1663" s="3">
        <f>IF(U1663,1)</f>
        <v>1</v>
      </c>
      <c r="AQ1663" s="3" t="b">
        <f>IF(V1663,1)</f>
        <v>0</v>
      </c>
      <c r="AR1663" s="3" t="b">
        <f>IF(W1663,1)</f>
        <v>0</v>
      </c>
      <c r="AS1663" s="3" t="b">
        <f>IF(X1663,1)</f>
        <v>0</v>
      </c>
      <c r="AT1663" s="3">
        <f>SUM(AM1663:AS1663)</f>
        <v>1</v>
      </c>
      <c r="AU1663" s="10" t="b">
        <f>IF(R1663,1)</f>
        <v>0</v>
      </c>
      <c r="AV1663" s="10" t="b">
        <f>IF(S1663,2)</f>
        <v>0</v>
      </c>
      <c r="AW1663" s="10" t="b">
        <f>IF(T1663,3)</f>
        <v>0</v>
      </c>
      <c r="AX1663" s="10">
        <f>IF(U1663,4)</f>
        <v>4</v>
      </c>
      <c r="AY1663" s="10" t="b">
        <f>IF(V1663,5)</f>
        <v>0</v>
      </c>
      <c r="AZ1663" s="10" t="b">
        <f>IF(W1663,6)</f>
        <v>0</v>
      </c>
      <c r="BA1663" s="10" t="b">
        <f>IF(X1663,7)</f>
        <v>0</v>
      </c>
      <c r="BB1663" s="10">
        <f>MIN(AU1663:BA1663)</f>
        <v>4</v>
      </c>
      <c r="BC1663" s="10">
        <f>MAX(AU1663:BA1663)</f>
        <v>4</v>
      </c>
      <c r="BD1663" s="10">
        <f>IF(AT1663&gt;0,(1+(BC1663-AT1663))-BB1663,-1)</f>
        <v>0</v>
      </c>
      <c r="BE1663" s="44">
        <f>AL1663-AT1663</f>
        <v>0</v>
      </c>
      <c r="BF1663" s="3">
        <v>1</v>
      </c>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c r="CQ1663" s="3"/>
      <c r="CR1663" s="3"/>
      <c r="CS1663" s="3"/>
      <c r="CT1663" s="3"/>
      <c r="CU1663" s="3"/>
      <c r="CV1663" s="3"/>
      <c r="CW1663" s="3"/>
      <c r="CX1663" s="3"/>
      <c r="CY1663" s="3"/>
      <c r="CZ1663" s="3"/>
      <c r="DA1663" s="3"/>
      <c r="DB1663" s="3"/>
      <c r="DC1663" s="3"/>
      <c r="DD1663" s="3"/>
      <c r="DE1663" s="3"/>
      <c r="DF1663" s="3"/>
      <c r="DG1663" s="3"/>
      <c r="DH1663" s="3"/>
      <c r="DI1663" s="3"/>
      <c r="DJ1663" s="3"/>
      <c r="DK1663" s="3"/>
      <c r="DL1663" s="3"/>
      <c r="DM1663" s="3"/>
      <c r="DN1663" s="3"/>
      <c r="DO1663" s="3"/>
      <c r="DP1663" s="3"/>
      <c r="DQ1663" s="3"/>
      <c r="DR1663" s="3"/>
      <c r="DS1663" s="3"/>
      <c r="DT1663" s="3"/>
      <c r="DU1663" s="3"/>
      <c r="DV1663" s="3"/>
      <c r="DW1663" s="3"/>
      <c r="DX1663" s="3"/>
      <c r="DY1663" s="3"/>
      <c r="DZ1663" s="3"/>
      <c r="EA1663" s="3"/>
      <c r="EB1663" s="3"/>
      <c r="EC1663" s="3"/>
      <c r="ED1663" s="3"/>
      <c r="EE1663" s="3"/>
      <c r="EF1663" s="3"/>
      <c r="EG1663" s="3"/>
      <c r="EH1663" s="3"/>
      <c r="EI1663" s="3"/>
      <c r="EJ1663" s="3"/>
      <c r="EK1663" s="3"/>
      <c r="EL1663" s="3"/>
      <c r="EM1663" s="3"/>
      <c r="EN1663" s="3"/>
      <c r="EO1663" s="3"/>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c r="FN1663" s="3"/>
      <c r="FO1663" s="3"/>
      <c r="FP1663" s="3"/>
      <c r="FQ1663" s="3"/>
      <c r="FR1663" s="3"/>
      <c r="FS1663" s="3"/>
      <c r="FT1663" s="3"/>
      <c r="FU1663" s="3"/>
    </row>
    <row r="1664" spans="1:177" ht="15" customHeight="1">
      <c r="A1664" s="1">
        <v>1663</v>
      </c>
      <c r="B1664" s="1">
        <v>-37.798539673929596</v>
      </c>
      <c r="C1664" s="1">
        <v>144.9684</v>
      </c>
      <c r="D1664" s="1">
        <v>15</v>
      </c>
      <c r="E1664"/>
      <c r="F1664" s="1" t="s">
        <v>40</v>
      </c>
      <c r="G1664" s="1" t="s">
        <v>1844</v>
      </c>
      <c r="H1664" s="2" t="s">
        <v>1916</v>
      </c>
      <c r="I1664" s="4">
        <v>1</v>
      </c>
      <c r="J1664" s="4">
        <v>0</v>
      </c>
      <c r="K1664" s="4">
        <v>0</v>
      </c>
      <c r="L1664" s="4">
        <v>0</v>
      </c>
      <c r="M1664" s="5">
        <v>0</v>
      </c>
      <c r="N1664" s="5">
        <v>0</v>
      </c>
      <c r="O1664" s="5">
        <v>0</v>
      </c>
      <c r="P1664" s="5">
        <v>0</v>
      </c>
      <c r="Q1664" s="5">
        <v>1</v>
      </c>
      <c r="R1664" s="6">
        <v>0</v>
      </c>
      <c r="S1664" s="6">
        <v>0</v>
      </c>
      <c r="T1664" s="6">
        <v>1</v>
      </c>
      <c r="U1664" s="6">
        <v>0</v>
      </c>
      <c r="V1664" s="6">
        <v>0</v>
      </c>
      <c r="W1664" s="6">
        <v>0</v>
      </c>
      <c r="X1664" s="6">
        <v>0</v>
      </c>
      <c r="Y1664" s="7">
        <v>0</v>
      </c>
      <c r="Z1664" s="7">
        <v>0</v>
      </c>
      <c r="AA1664" s="8">
        <v>0</v>
      </c>
      <c r="AB1664" s="8">
        <v>0</v>
      </c>
      <c r="AC1664" s="8">
        <v>0</v>
      </c>
      <c r="AD1664" s="8">
        <v>0</v>
      </c>
      <c r="AE1664" s="8">
        <v>0</v>
      </c>
      <c r="AF1664" s="8">
        <v>0</v>
      </c>
      <c r="AK1664" s="9">
        <f>LEN(H1664)</f>
        <v>9</v>
      </c>
      <c r="AL1664" s="9">
        <f>SUM(R1664:X1664)</f>
        <v>1</v>
      </c>
      <c r="AM1664" s="3" t="b">
        <f>IF(R1664,1)</f>
        <v>0</v>
      </c>
      <c r="AN1664" s="3" t="b">
        <f>IF(S1664,1)</f>
        <v>0</v>
      </c>
      <c r="AO1664" s="3">
        <f>IF(T1664,1)</f>
        <v>1</v>
      </c>
      <c r="AP1664" s="3" t="b">
        <f>IF(U1664,1)</f>
        <v>0</v>
      </c>
      <c r="AQ1664" s="3" t="b">
        <f>IF(V1664,1)</f>
        <v>0</v>
      </c>
      <c r="AR1664" s="3" t="b">
        <f>IF(W1664,1)</f>
        <v>0</v>
      </c>
      <c r="AS1664" s="3" t="b">
        <f>IF(X1664,1)</f>
        <v>0</v>
      </c>
      <c r="AT1664" s="3">
        <f>SUM(AM1664:AS1664)</f>
        <v>1</v>
      </c>
      <c r="AU1664" s="10" t="b">
        <f>IF(R1664,1)</f>
        <v>0</v>
      </c>
      <c r="AV1664" s="10" t="b">
        <f>IF(S1664,2)</f>
        <v>0</v>
      </c>
      <c r="AW1664" s="10">
        <f>IF(T1664,3)</f>
        <v>3</v>
      </c>
      <c r="AX1664" s="10" t="b">
        <f>IF(U1664,4)</f>
        <v>0</v>
      </c>
      <c r="AY1664" s="10" t="b">
        <f>IF(V1664,5)</f>
        <v>0</v>
      </c>
      <c r="AZ1664" s="10" t="b">
        <f>IF(W1664,6)</f>
        <v>0</v>
      </c>
      <c r="BA1664" s="10" t="b">
        <f>IF(X1664,7)</f>
        <v>0</v>
      </c>
      <c r="BB1664" s="10">
        <f>MIN(AU1664:BA1664)</f>
        <v>3</v>
      </c>
      <c r="BC1664" s="10">
        <f>MAX(AU1664:BA1664)</f>
        <v>3</v>
      </c>
      <c r="BD1664" s="10">
        <f>IF(AT1664&gt;0,(1+(BC1664-AT1664))-BB1664,-1)</f>
        <v>0</v>
      </c>
      <c r="BE1664" s="44">
        <f>AL1664-AT1664</f>
        <v>0</v>
      </c>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c r="CQ1664" s="3"/>
      <c r="CR1664" s="3"/>
      <c r="CS1664" s="3"/>
      <c r="CT1664" s="3"/>
      <c r="CU1664" s="3"/>
      <c r="CV1664" s="3"/>
      <c r="CW1664" s="3"/>
      <c r="CX1664" s="3"/>
      <c r="CY1664" s="3"/>
      <c r="CZ1664" s="3"/>
      <c r="DA1664" s="3"/>
      <c r="DB1664" s="3"/>
      <c r="DC1664" s="3"/>
      <c r="DD1664" s="3"/>
      <c r="DE1664" s="3"/>
      <c r="DF1664" s="3"/>
      <c r="DG1664" s="3"/>
      <c r="DH1664" s="3"/>
      <c r="DI1664" s="3"/>
      <c r="DJ1664" s="3"/>
      <c r="DK1664" s="3"/>
      <c r="DL1664" s="3"/>
      <c r="DM1664" s="3"/>
      <c r="DN1664" s="3"/>
      <c r="DO1664" s="3"/>
      <c r="DP1664" s="3"/>
      <c r="DQ1664" s="3"/>
      <c r="DR1664" s="3"/>
      <c r="DS1664" s="3"/>
      <c r="DT1664" s="3"/>
      <c r="DU1664" s="3"/>
      <c r="DV1664" s="3"/>
      <c r="DW1664" s="3"/>
      <c r="DX1664" s="3"/>
      <c r="DY1664" s="3"/>
      <c r="DZ1664" s="3"/>
      <c r="EA1664" s="3"/>
      <c r="EB1664" s="3"/>
      <c r="EC1664" s="3"/>
      <c r="ED1664" s="3"/>
      <c r="EE1664" s="3"/>
      <c r="EF1664" s="3"/>
      <c r="EG1664" s="3"/>
      <c r="EH1664" s="3"/>
      <c r="EI1664" s="3"/>
      <c r="EJ1664" s="3"/>
      <c r="EK1664" s="3"/>
      <c r="EL1664" s="3"/>
      <c r="EM1664" s="3"/>
      <c r="EN1664" s="3"/>
      <c r="EO1664" s="3"/>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c r="FN1664" s="3"/>
      <c r="FO1664" s="3"/>
      <c r="FP1664" s="3"/>
      <c r="FQ1664" s="3"/>
      <c r="FR1664" s="3"/>
      <c r="FS1664" s="3"/>
      <c r="FT1664" s="3"/>
      <c r="FU1664" s="3"/>
    </row>
    <row r="1665" spans="1:177" ht="15" customHeight="1">
      <c r="A1665" s="1">
        <v>1664</v>
      </c>
      <c r="B1665" s="1">
        <v>-37.818442422891003</v>
      </c>
      <c r="C1665" s="1">
        <v>144.962466953659</v>
      </c>
      <c r="D1665" s="1">
        <v>16</v>
      </c>
      <c r="E1665"/>
      <c r="F1665" s="1" t="s">
        <v>40</v>
      </c>
      <c r="G1665" s="1" t="s">
        <v>1844</v>
      </c>
      <c r="H1665" s="2" t="s">
        <v>1917</v>
      </c>
      <c r="I1665" s="4">
        <v>1</v>
      </c>
      <c r="J1665" s="4">
        <v>0</v>
      </c>
      <c r="K1665" s="4">
        <v>0</v>
      </c>
      <c r="L1665" s="4">
        <v>0</v>
      </c>
      <c r="M1665" s="5">
        <v>1</v>
      </c>
      <c r="N1665" s="5">
        <v>0</v>
      </c>
      <c r="O1665" s="5">
        <v>0</v>
      </c>
      <c r="P1665" s="5">
        <v>0</v>
      </c>
      <c r="Q1665" s="5">
        <v>0</v>
      </c>
      <c r="R1665" s="6">
        <v>0</v>
      </c>
      <c r="S1665" s="6">
        <v>0</v>
      </c>
      <c r="T1665" s="6">
        <v>1</v>
      </c>
      <c r="U1665" s="6">
        <v>1</v>
      </c>
      <c r="V1665" s="6">
        <v>0</v>
      </c>
      <c r="W1665" s="6">
        <v>0</v>
      </c>
      <c r="X1665" s="6">
        <v>0</v>
      </c>
      <c r="Y1665" s="7">
        <v>0</v>
      </c>
      <c r="Z1665" s="7">
        <v>0</v>
      </c>
      <c r="AA1665" s="8">
        <v>0</v>
      </c>
      <c r="AB1665" s="8">
        <v>0</v>
      </c>
      <c r="AC1665" s="8">
        <v>0</v>
      </c>
      <c r="AD1665" s="8">
        <v>0</v>
      </c>
      <c r="AE1665" s="8">
        <v>0</v>
      </c>
      <c r="AF1665" s="8">
        <v>0</v>
      </c>
      <c r="AK1665" s="9">
        <f>LEN(H1665)</f>
        <v>15</v>
      </c>
      <c r="AL1665" s="9">
        <f>SUM(R1665:X1665)</f>
        <v>2</v>
      </c>
      <c r="AM1665" s="3" t="b">
        <f>IF(R1665,1)</f>
        <v>0</v>
      </c>
      <c r="AN1665" s="3" t="b">
        <f>IF(S1665,1)</f>
        <v>0</v>
      </c>
      <c r="AO1665" s="3">
        <f>IF(T1665,1)</f>
        <v>1</v>
      </c>
      <c r="AP1665" s="3">
        <f>IF(U1665,1)</f>
        <v>1</v>
      </c>
      <c r="AQ1665" s="3" t="b">
        <f>IF(V1665,1)</f>
        <v>0</v>
      </c>
      <c r="AR1665" s="3" t="b">
        <f>IF(W1665,1)</f>
        <v>0</v>
      </c>
      <c r="AS1665" s="3" t="b">
        <f>IF(X1665,1)</f>
        <v>0</v>
      </c>
      <c r="AT1665" s="3">
        <f>SUM(AM1665:AS1665)</f>
        <v>2</v>
      </c>
      <c r="AU1665" s="10" t="b">
        <f>IF(R1665,1)</f>
        <v>0</v>
      </c>
      <c r="AV1665" s="10" t="b">
        <f>IF(S1665,2)</f>
        <v>0</v>
      </c>
      <c r="AW1665" s="10">
        <f>IF(T1665,3)</f>
        <v>3</v>
      </c>
      <c r="AX1665" s="10">
        <f>IF(U1665,4)</f>
        <v>4</v>
      </c>
      <c r="AY1665" s="10" t="b">
        <f>IF(V1665,5)</f>
        <v>0</v>
      </c>
      <c r="AZ1665" s="10" t="b">
        <f>IF(W1665,6)</f>
        <v>0</v>
      </c>
      <c r="BA1665" s="10" t="b">
        <f>IF(X1665,7)</f>
        <v>0</v>
      </c>
      <c r="BB1665" s="10">
        <f>MIN(AU1665:BA1665)</f>
        <v>3</v>
      </c>
      <c r="BC1665" s="10">
        <f>MAX(AU1665:BA1665)</f>
        <v>4</v>
      </c>
      <c r="BD1665" s="10">
        <f>IF(AT1665&gt;0,(1+(BC1665-AT1665))-BB1665,-1)</f>
        <v>0</v>
      </c>
      <c r="BE1665" s="44">
        <f>AL1665-AT1665</f>
        <v>0</v>
      </c>
      <c r="BF1665" s="3">
        <v>1</v>
      </c>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c r="CQ1665" s="3"/>
      <c r="CR1665" s="3"/>
      <c r="CS1665" s="3"/>
      <c r="CT1665" s="3"/>
      <c r="CU1665" s="3"/>
      <c r="CV1665" s="3"/>
      <c r="CW1665" s="3"/>
      <c r="CX1665" s="3"/>
      <c r="CY1665" s="3"/>
      <c r="CZ1665" s="3"/>
      <c r="DA1665" s="3"/>
      <c r="DB1665" s="3"/>
      <c r="DC1665" s="3"/>
      <c r="DD1665" s="3"/>
      <c r="DE1665" s="3"/>
      <c r="DF1665" s="3"/>
      <c r="DG1665" s="3"/>
      <c r="DH1665" s="3"/>
      <c r="DI1665" s="3"/>
      <c r="DJ1665" s="3"/>
      <c r="DK1665" s="3"/>
      <c r="DL1665" s="3"/>
      <c r="DM1665" s="3"/>
      <c r="DN1665" s="3"/>
      <c r="DO1665" s="3"/>
      <c r="DP1665" s="3"/>
      <c r="DQ1665" s="3"/>
      <c r="DR1665" s="3"/>
      <c r="DS1665" s="3"/>
      <c r="DT1665" s="3"/>
      <c r="DU1665" s="3"/>
      <c r="DV1665" s="3"/>
      <c r="DW1665" s="3"/>
      <c r="DX1665" s="3"/>
      <c r="DY1665" s="3"/>
      <c r="DZ1665" s="3"/>
      <c r="EA1665" s="3"/>
      <c r="EB1665" s="3"/>
      <c r="EC1665" s="3"/>
      <c r="ED1665" s="3"/>
      <c r="EE1665" s="3"/>
      <c r="EF1665" s="3"/>
      <c r="EG1665" s="3"/>
      <c r="EH1665" s="3"/>
      <c r="EI1665" s="3"/>
      <c r="EJ1665" s="3"/>
      <c r="EK1665" s="3"/>
      <c r="EL1665" s="3"/>
      <c r="EM1665" s="3"/>
      <c r="EN1665" s="3"/>
      <c r="EO1665" s="3"/>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c r="FN1665" s="3"/>
      <c r="FO1665" s="3"/>
      <c r="FP1665" s="3"/>
      <c r="FQ1665" s="3"/>
      <c r="FR1665" s="3"/>
      <c r="FS1665" s="3"/>
      <c r="FT1665" s="3"/>
      <c r="FU1665" s="3"/>
    </row>
    <row r="1666" spans="1:177" ht="15" customHeight="1">
      <c r="A1666" s="1">
        <v>1665</v>
      </c>
      <c r="B1666" s="1">
        <v>-37.818645830447501</v>
      </c>
      <c r="C1666" s="1">
        <v>144.962456224823</v>
      </c>
      <c r="D1666" s="1">
        <v>15</v>
      </c>
      <c r="E1666"/>
      <c r="F1666" s="1" t="s">
        <v>40</v>
      </c>
      <c r="G1666" s="1" t="s">
        <v>1844</v>
      </c>
      <c r="H1666" s="2" t="s">
        <v>1918</v>
      </c>
      <c r="I1666" s="4">
        <v>1</v>
      </c>
      <c r="J1666" s="4">
        <v>0</v>
      </c>
      <c r="K1666" s="4">
        <v>0</v>
      </c>
      <c r="L1666" s="4">
        <v>0</v>
      </c>
      <c r="M1666" s="5">
        <v>1</v>
      </c>
      <c r="N1666" s="5">
        <v>0</v>
      </c>
      <c r="O1666" s="5">
        <v>0</v>
      </c>
      <c r="P1666" s="5">
        <v>0</v>
      </c>
      <c r="Q1666" s="5">
        <v>0</v>
      </c>
      <c r="R1666" s="6">
        <v>0</v>
      </c>
      <c r="S1666" s="6">
        <v>0</v>
      </c>
      <c r="T1666" s="6">
        <v>0</v>
      </c>
      <c r="U1666" s="6">
        <v>0</v>
      </c>
      <c r="V1666" s="6">
        <v>0</v>
      </c>
      <c r="W1666" s="6">
        <v>1</v>
      </c>
      <c r="X1666" s="6">
        <v>0</v>
      </c>
      <c r="Y1666" s="7">
        <v>0</v>
      </c>
      <c r="Z1666" s="7">
        <v>0</v>
      </c>
      <c r="AA1666" s="8">
        <v>0</v>
      </c>
      <c r="AB1666" s="8">
        <v>0</v>
      </c>
      <c r="AC1666" s="8">
        <v>0</v>
      </c>
      <c r="AD1666" s="8">
        <v>0</v>
      </c>
      <c r="AE1666" s="8">
        <v>0</v>
      </c>
      <c r="AF1666" s="8">
        <v>0</v>
      </c>
      <c r="AK1666" s="9">
        <f>LEN(H1666)</f>
        <v>9</v>
      </c>
      <c r="AL1666" s="9">
        <f>SUM(R1666:X1666)</f>
        <v>1</v>
      </c>
      <c r="AM1666" s="3" t="b">
        <f>IF(R1666,1)</f>
        <v>0</v>
      </c>
      <c r="AN1666" s="3" t="b">
        <f>IF(S1666,1)</f>
        <v>0</v>
      </c>
      <c r="AO1666" s="3" t="b">
        <f>IF(T1666,1)</f>
        <v>0</v>
      </c>
      <c r="AP1666" s="3" t="b">
        <f>IF(U1666,1)</f>
        <v>0</v>
      </c>
      <c r="AQ1666" s="3" t="b">
        <f>IF(V1666,1)</f>
        <v>0</v>
      </c>
      <c r="AR1666" s="3">
        <f>IF(W1666,1)</f>
        <v>1</v>
      </c>
      <c r="AS1666" s="3" t="b">
        <f>IF(X1666,1)</f>
        <v>0</v>
      </c>
      <c r="AT1666" s="3">
        <f>SUM(AM1666:AS1666)</f>
        <v>1</v>
      </c>
      <c r="AU1666" s="10" t="b">
        <f>IF(R1666,1)</f>
        <v>0</v>
      </c>
      <c r="AV1666" s="10" t="b">
        <f>IF(S1666,2)</f>
        <v>0</v>
      </c>
      <c r="AW1666" s="10" t="b">
        <f>IF(T1666,3)</f>
        <v>0</v>
      </c>
      <c r="AX1666" s="10" t="b">
        <f>IF(U1666,4)</f>
        <v>0</v>
      </c>
      <c r="AY1666" s="10" t="b">
        <f>IF(V1666,5)</f>
        <v>0</v>
      </c>
      <c r="AZ1666" s="10">
        <f>IF(W1666,6)</f>
        <v>6</v>
      </c>
      <c r="BA1666" s="10" t="b">
        <f>IF(X1666,7)</f>
        <v>0</v>
      </c>
      <c r="BB1666" s="10">
        <f>MIN(AU1666:BA1666)</f>
        <v>6</v>
      </c>
      <c r="BC1666" s="10">
        <f>MAX(AU1666:BA1666)</f>
        <v>6</v>
      </c>
      <c r="BD1666" s="10">
        <f>IF(AT1666&gt;0,(1+(BC1666-AT1666))-BB1666,-1)</f>
        <v>0</v>
      </c>
      <c r="BE1666" s="44">
        <f>AL1666-AT1666</f>
        <v>0</v>
      </c>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c r="CQ1666" s="3"/>
      <c r="CR1666" s="3"/>
      <c r="CS1666" s="3"/>
      <c r="CT1666" s="3"/>
      <c r="CU1666" s="3"/>
      <c r="CV1666" s="3"/>
      <c r="CW1666" s="3"/>
      <c r="CX1666" s="3"/>
      <c r="CY1666" s="3"/>
      <c r="CZ1666" s="3"/>
      <c r="DA1666" s="3"/>
      <c r="DB1666" s="3"/>
      <c r="DC1666" s="3"/>
      <c r="DD1666" s="3"/>
      <c r="DE1666" s="3"/>
      <c r="DF1666" s="3"/>
      <c r="DG1666" s="3"/>
      <c r="DH1666" s="3"/>
      <c r="DI1666" s="3"/>
      <c r="DJ1666" s="3"/>
      <c r="DK1666" s="3"/>
      <c r="DL1666" s="3"/>
      <c r="DM1666" s="3"/>
      <c r="DN1666" s="3"/>
      <c r="DO1666" s="3"/>
      <c r="DP1666" s="3"/>
      <c r="DQ1666" s="3"/>
      <c r="DR1666" s="3"/>
      <c r="DS1666" s="3"/>
      <c r="DT1666" s="3"/>
      <c r="DU1666" s="3"/>
      <c r="DV1666" s="3"/>
      <c r="DW1666" s="3"/>
      <c r="DX1666" s="3"/>
      <c r="DY1666" s="3"/>
      <c r="DZ1666" s="3"/>
      <c r="EA1666" s="3"/>
      <c r="EB1666" s="3"/>
      <c r="EC1666" s="3"/>
      <c r="ED1666" s="3"/>
      <c r="EE1666" s="3"/>
      <c r="EF1666" s="3"/>
      <c r="EG1666" s="3"/>
      <c r="EH1666" s="3"/>
      <c r="EI1666" s="3"/>
      <c r="EJ1666" s="3"/>
      <c r="EK1666" s="3"/>
      <c r="EL1666" s="3"/>
      <c r="EM1666" s="3"/>
      <c r="EN1666" s="3"/>
      <c r="EO1666" s="3"/>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c r="FN1666" s="3"/>
      <c r="FO1666" s="3"/>
      <c r="FP1666" s="3"/>
      <c r="FQ1666" s="3"/>
      <c r="FR1666" s="3"/>
      <c r="FS1666" s="3"/>
      <c r="FT1666" s="3"/>
      <c r="FU1666" s="3"/>
    </row>
    <row r="1667" spans="1:177" ht="15" customHeight="1">
      <c r="A1667" s="1">
        <v>1666</v>
      </c>
      <c r="B1667" s="1">
        <v>-37.801761095933998</v>
      </c>
      <c r="C1667" s="1">
        <v>144.95876550521899</v>
      </c>
      <c r="D1667" s="1">
        <v>16</v>
      </c>
      <c r="E1667"/>
      <c r="F1667" s="1" t="s">
        <v>40</v>
      </c>
      <c r="G1667" s="1" t="s">
        <v>1844</v>
      </c>
      <c r="H1667" s="2" t="s">
        <v>1919</v>
      </c>
      <c r="I1667" s="4">
        <v>1</v>
      </c>
      <c r="J1667" s="4">
        <v>0</v>
      </c>
      <c r="K1667" s="4">
        <v>0</v>
      </c>
      <c r="L1667" s="4">
        <v>0</v>
      </c>
      <c r="M1667" s="5">
        <v>1</v>
      </c>
      <c r="N1667" s="5">
        <v>0</v>
      </c>
      <c r="O1667" s="5">
        <v>0</v>
      </c>
      <c r="P1667" s="5">
        <v>0</v>
      </c>
      <c r="Q1667" s="5">
        <v>0</v>
      </c>
      <c r="R1667" s="6">
        <v>0</v>
      </c>
      <c r="S1667" s="6">
        <v>1</v>
      </c>
      <c r="T1667" s="6">
        <v>1</v>
      </c>
      <c r="U1667" s="6">
        <v>0</v>
      </c>
      <c r="V1667" s="6">
        <v>0</v>
      </c>
      <c r="W1667" s="6">
        <v>0</v>
      </c>
      <c r="X1667" s="6">
        <v>0</v>
      </c>
      <c r="Y1667" s="7">
        <v>0</v>
      </c>
      <c r="Z1667" s="7">
        <v>0</v>
      </c>
      <c r="AA1667" s="8">
        <v>0</v>
      </c>
      <c r="AB1667" s="8">
        <v>0</v>
      </c>
      <c r="AC1667" s="8">
        <v>0</v>
      </c>
      <c r="AD1667" s="8">
        <v>0</v>
      </c>
      <c r="AE1667" s="8">
        <v>0</v>
      </c>
      <c r="AF1667" s="8">
        <v>0</v>
      </c>
      <c r="AK1667" s="9">
        <f>LEN(H1667)</f>
        <v>29</v>
      </c>
      <c r="AL1667" s="9">
        <f>SUM(R1667:X1667)</f>
        <v>2</v>
      </c>
      <c r="AM1667" s="3" t="b">
        <f>IF(R1667,1)</f>
        <v>0</v>
      </c>
      <c r="AN1667" s="3">
        <f>IF(S1667,1)</f>
        <v>1</v>
      </c>
      <c r="AO1667" s="3">
        <f>IF(T1667,1)</f>
        <v>1</v>
      </c>
      <c r="AP1667" s="3" t="b">
        <f>IF(U1667,1)</f>
        <v>0</v>
      </c>
      <c r="AQ1667" s="3" t="b">
        <f>IF(V1667,1)</f>
        <v>0</v>
      </c>
      <c r="AR1667" s="3" t="b">
        <f>IF(W1667,1)</f>
        <v>0</v>
      </c>
      <c r="AS1667" s="3" t="b">
        <f>IF(X1667,1)</f>
        <v>0</v>
      </c>
      <c r="AT1667" s="3">
        <f>SUM(AM1667:AS1667)</f>
        <v>2</v>
      </c>
      <c r="AU1667" s="10" t="b">
        <f>IF(R1667,1)</f>
        <v>0</v>
      </c>
      <c r="AV1667" s="10">
        <f>IF(S1667,2)</f>
        <v>2</v>
      </c>
      <c r="AW1667" s="10">
        <f>IF(T1667,3)</f>
        <v>3</v>
      </c>
      <c r="AX1667" s="10" t="b">
        <f>IF(U1667,4)</f>
        <v>0</v>
      </c>
      <c r="AY1667" s="10" t="b">
        <f>IF(V1667,5)</f>
        <v>0</v>
      </c>
      <c r="AZ1667" s="10" t="b">
        <f>IF(W1667,6)</f>
        <v>0</v>
      </c>
      <c r="BA1667" s="10" t="b">
        <f>IF(X1667,7)</f>
        <v>0</v>
      </c>
      <c r="BB1667" s="10">
        <f>MIN(AU1667:BA1667)</f>
        <v>2</v>
      </c>
      <c r="BC1667" s="10">
        <f>MAX(AU1667:BA1667)</f>
        <v>3</v>
      </c>
      <c r="BD1667" s="10">
        <f>IF(AT1667&gt;0,(1+(BC1667-AT1667))-BB1667,-1)</f>
        <v>0</v>
      </c>
      <c r="BE1667" s="44">
        <f>AL1667-AT1667</f>
        <v>0</v>
      </c>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c r="CQ1667" s="3"/>
      <c r="CR1667" s="3"/>
      <c r="CS1667" s="3"/>
      <c r="CT1667" s="3"/>
      <c r="CU1667" s="3"/>
      <c r="CV1667" s="3"/>
      <c r="CW1667" s="3"/>
      <c r="CX1667" s="3"/>
      <c r="CY1667" s="3"/>
      <c r="CZ1667" s="3"/>
      <c r="DA1667" s="3"/>
      <c r="DB1667" s="3"/>
      <c r="DC1667" s="3"/>
      <c r="DD1667" s="3"/>
      <c r="DE1667" s="3"/>
      <c r="DF1667" s="3"/>
      <c r="DG1667" s="3"/>
      <c r="DH1667" s="3"/>
      <c r="DI1667" s="3"/>
      <c r="DJ1667" s="3"/>
      <c r="DK1667" s="3"/>
      <c r="DL1667" s="3"/>
      <c r="DM1667" s="3"/>
      <c r="DN1667" s="3"/>
      <c r="DO1667" s="3"/>
      <c r="DP1667" s="3"/>
      <c r="DQ1667" s="3"/>
      <c r="DR1667" s="3"/>
      <c r="DS1667" s="3"/>
      <c r="DT1667" s="3"/>
      <c r="DU1667" s="3"/>
      <c r="DV1667" s="3"/>
      <c r="DW1667" s="3"/>
      <c r="DX1667" s="3"/>
      <c r="DY1667" s="3"/>
      <c r="DZ1667" s="3"/>
      <c r="EA1667" s="3"/>
      <c r="EB1667" s="3"/>
      <c r="EC1667" s="3"/>
      <c r="ED1667" s="3"/>
      <c r="EE1667" s="3"/>
      <c r="EF1667" s="3"/>
      <c r="EG1667" s="3"/>
      <c r="EH1667" s="3"/>
      <c r="EI1667" s="3"/>
      <c r="EJ1667" s="3"/>
      <c r="EK1667" s="3"/>
      <c r="EL1667" s="3"/>
      <c r="EM1667" s="3"/>
      <c r="EN1667" s="3"/>
      <c r="EO1667" s="3"/>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c r="FN1667" s="3"/>
      <c r="FO1667" s="3"/>
      <c r="FP1667" s="3"/>
      <c r="FQ1667" s="3"/>
      <c r="FR1667" s="3"/>
      <c r="FS1667" s="3"/>
      <c r="FT1667" s="3"/>
      <c r="FU1667" s="3"/>
    </row>
    <row r="1668" spans="1:177" ht="15" customHeight="1">
      <c r="A1668" s="1">
        <v>1667</v>
      </c>
      <c r="B1668" s="1">
        <v>-37.805694431235501</v>
      </c>
      <c r="C1668" s="1">
        <v>144.96024608459501</v>
      </c>
      <c r="D1668" s="1">
        <v>15</v>
      </c>
      <c r="E1668"/>
      <c r="F1668" s="1" t="s">
        <v>40</v>
      </c>
      <c r="G1668" s="1" t="s">
        <v>1844</v>
      </c>
      <c r="H1668" s="2" t="s">
        <v>1920</v>
      </c>
      <c r="I1668" s="4">
        <v>1</v>
      </c>
      <c r="J1668" s="4">
        <v>0</v>
      </c>
      <c r="K1668" s="4">
        <v>0</v>
      </c>
      <c r="L1668" s="4">
        <v>0</v>
      </c>
      <c r="M1668" s="5">
        <v>1</v>
      </c>
      <c r="N1668" s="5">
        <v>0</v>
      </c>
      <c r="O1668" s="5">
        <v>1</v>
      </c>
      <c r="P1668" s="5">
        <v>1</v>
      </c>
      <c r="Q1668" s="5">
        <v>0</v>
      </c>
      <c r="R1668" s="6">
        <v>4</v>
      </c>
      <c r="S1668" s="6">
        <v>4</v>
      </c>
      <c r="T1668" s="6">
        <v>0</v>
      </c>
      <c r="U1668" s="6">
        <v>1</v>
      </c>
      <c r="V1668" s="6">
        <v>0</v>
      </c>
      <c r="W1668" s="6">
        <v>0</v>
      </c>
      <c r="X1668" s="6">
        <v>0</v>
      </c>
      <c r="Y1668" s="7">
        <v>1</v>
      </c>
      <c r="Z1668" s="7">
        <v>0</v>
      </c>
      <c r="AA1668" s="8">
        <v>0</v>
      </c>
      <c r="AB1668" s="8">
        <v>0</v>
      </c>
      <c r="AC1668" s="8">
        <v>1</v>
      </c>
      <c r="AD1668" s="8">
        <v>0</v>
      </c>
      <c r="AE1668" s="8">
        <v>0</v>
      </c>
      <c r="AF1668" s="8">
        <v>1</v>
      </c>
      <c r="AI1668" s="9" t="s">
        <v>1921</v>
      </c>
      <c r="AK1668" s="9">
        <f>LEN(H1668)</f>
        <v>296</v>
      </c>
      <c r="AL1668" s="9">
        <f>SUM(R1668:X1668)</f>
        <v>9</v>
      </c>
      <c r="AM1668" s="3">
        <f>IF(R1668,1)</f>
        <v>1</v>
      </c>
      <c r="AN1668" s="3">
        <f>IF(S1668,1)</f>
        <v>1</v>
      </c>
      <c r="AO1668" s="3" t="b">
        <f>IF(T1668,1)</f>
        <v>0</v>
      </c>
      <c r="AP1668" s="3">
        <f>IF(U1668,1)</f>
        <v>1</v>
      </c>
      <c r="AQ1668" s="3" t="b">
        <f>IF(V1668,1)</f>
        <v>0</v>
      </c>
      <c r="AR1668" s="3" t="b">
        <f>IF(W1668,1)</f>
        <v>0</v>
      </c>
      <c r="AS1668" s="3" t="b">
        <f>IF(X1668,1)</f>
        <v>0</v>
      </c>
      <c r="AT1668" s="3">
        <f>SUM(AM1668:AS1668)</f>
        <v>3</v>
      </c>
      <c r="AU1668" s="10">
        <f>IF(R1668,1)</f>
        <v>1</v>
      </c>
      <c r="AV1668" s="10">
        <f>IF(S1668,2)</f>
        <v>2</v>
      </c>
      <c r="AW1668" s="10" t="b">
        <f>IF(T1668,3)</f>
        <v>0</v>
      </c>
      <c r="AX1668" s="10">
        <f>IF(U1668,4)</f>
        <v>4</v>
      </c>
      <c r="AY1668" s="10" t="b">
        <f>IF(V1668,5)</f>
        <v>0</v>
      </c>
      <c r="AZ1668" s="10" t="b">
        <f>IF(W1668,6)</f>
        <v>0</v>
      </c>
      <c r="BA1668" s="10" t="b">
        <f>IF(X1668,7)</f>
        <v>0</v>
      </c>
      <c r="BB1668" s="10">
        <f>MIN(AU1668:BA1668)</f>
        <v>1</v>
      </c>
      <c r="BC1668" s="10">
        <f>MAX(AU1668:BA1668)</f>
        <v>4</v>
      </c>
      <c r="BD1668" s="10">
        <f>IF(AT1668&gt;0,(1+(BC1668-AT1668))-BB1668,-1)</f>
        <v>1</v>
      </c>
      <c r="BE1668" s="44">
        <f>AL1668-AT1668</f>
        <v>6</v>
      </c>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c r="CQ1668" s="3"/>
      <c r="CR1668" s="3"/>
      <c r="CS1668" s="3"/>
      <c r="CT1668" s="3"/>
      <c r="CU1668" s="3"/>
      <c r="CV1668" s="3"/>
      <c r="CW1668" s="3"/>
      <c r="CX1668" s="3"/>
      <c r="CY1668" s="3"/>
      <c r="CZ1668" s="3"/>
      <c r="DA1668" s="3"/>
      <c r="DB1668" s="3"/>
      <c r="DC1668" s="3"/>
      <c r="DD1668" s="3"/>
      <c r="DE1668" s="3"/>
      <c r="DF1668" s="3"/>
      <c r="DG1668" s="3"/>
      <c r="DH1668" s="3"/>
      <c r="DI1668" s="3"/>
      <c r="DJ1668" s="3"/>
      <c r="DK1668" s="3"/>
      <c r="DL1668" s="3"/>
      <c r="DM1668" s="3"/>
      <c r="DN1668" s="3"/>
      <c r="DO1668" s="3"/>
      <c r="DP1668" s="3"/>
      <c r="DQ1668" s="3"/>
      <c r="DR1668" s="3"/>
      <c r="DS1668" s="3"/>
      <c r="DT1668" s="3"/>
      <c r="DU1668" s="3"/>
      <c r="DV1668" s="3"/>
      <c r="DW1668" s="3"/>
      <c r="DX1668" s="3"/>
      <c r="DY1668" s="3"/>
      <c r="DZ1668" s="3"/>
      <c r="EA1668" s="3"/>
      <c r="EB1668" s="3"/>
      <c r="EC1668" s="3"/>
      <c r="ED1668" s="3"/>
      <c r="EE1668" s="3"/>
      <c r="EF1668" s="3"/>
      <c r="EG1668" s="3"/>
      <c r="EH1668" s="3"/>
      <c r="EI1668" s="3"/>
      <c r="EJ1668" s="3"/>
      <c r="EK1668" s="3"/>
      <c r="EL1668" s="3"/>
      <c r="EM1668" s="3"/>
      <c r="EN1668" s="3"/>
      <c r="EO1668" s="3"/>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c r="FN1668" s="3"/>
      <c r="FO1668" s="3"/>
      <c r="FP1668" s="3"/>
      <c r="FQ1668" s="3"/>
      <c r="FR1668" s="3"/>
      <c r="FS1668" s="3"/>
      <c r="FT1668" s="3"/>
      <c r="FU1668" s="3"/>
    </row>
    <row r="1669" spans="1:177" ht="15" customHeight="1">
      <c r="A1669" s="1">
        <v>1668</v>
      </c>
      <c r="B1669" s="1">
        <v>-37.740207654943703</v>
      </c>
      <c r="C1669" s="1">
        <v>145.005908010864</v>
      </c>
      <c r="D1669" s="1">
        <v>16</v>
      </c>
      <c r="E1669"/>
      <c r="F1669" s="1" t="s">
        <v>40</v>
      </c>
      <c r="G1669" s="1" t="s">
        <v>1844</v>
      </c>
      <c r="H1669" s="2" t="s">
        <v>1922</v>
      </c>
      <c r="I1669" s="4">
        <v>1</v>
      </c>
      <c r="J1669" s="4">
        <v>0</v>
      </c>
      <c r="K1669" s="4">
        <v>0</v>
      </c>
      <c r="L1669" s="4">
        <v>0</v>
      </c>
      <c r="M1669" s="5">
        <v>0</v>
      </c>
      <c r="N1669" s="5">
        <v>0</v>
      </c>
      <c r="O1669" s="5">
        <v>0</v>
      </c>
      <c r="P1669" s="5">
        <v>1</v>
      </c>
      <c r="Q1669" s="5">
        <v>0</v>
      </c>
      <c r="R1669" s="6">
        <v>1</v>
      </c>
      <c r="S1669" s="6">
        <v>2</v>
      </c>
      <c r="T1669" s="6">
        <v>3</v>
      </c>
      <c r="U1669" s="6">
        <v>2</v>
      </c>
      <c r="V1669" s="6">
        <v>0</v>
      </c>
      <c r="W1669" s="6">
        <v>0</v>
      </c>
      <c r="X1669" s="6">
        <v>0</v>
      </c>
      <c r="Y1669" s="7">
        <v>0</v>
      </c>
      <c r="Z1669" s="7">
        <v>1</v>
      </c>
      <c r="AA1669" s="8">
        <v>0</v>
      </c>
      <c r="AB1669" s="8">
        <v>1</v>
      </c>
      <c r="AC1669" s="8">
        <v>0</v>
      </c>
      <c r="AD1669" s="8">
        <v>0</v>
      </c>
      <c r="AE1669" s="8">
        <v>0</v>
      </c>
      <c r="AF1669" s="8">
        <v>0</v>
      </c>
      <c r="AH1669" s="9" t="s">
        <v>44</v>
      </c>
      <c r="AI1669" s="9" t="s">
        <v>4493</v>
      </c>
      <c r="AK1669" s="9">
        <f>LEN(H1669)</f>
        <v>330</v>
      </c>
      <c r="AL1669" s="9">
        <f>SUM(R1669:X1669)</f>
        <v>8</v>
      </c>
      <c r="AM1669" s="3">
        <f>IF(R1669,1)</f>
        <v>1</v>
      </c>
      <c r="AN1669" s="3">
        <f>IF(S1669,1)</f>
        <v>1</v>
      </c>
      <c r="AO1669" s="3">
        <f>IF(T1669,1)</f>
        <v>1</v>
      </c>
      <c r="AP1669" s="3">
        <f>IF(U1669,1)</f>
        <v>1</v>
      </c>
      <c r="AQ1669" s="3" t="b">
        <f>IF(V1669,1)</f>
        <v>0</v>
      </c>
      <c r="AR1669" s="3" t="b">
        <f>IF(W1669,1)</f>
        <v>0</v>
      </c>
      <c r="AS1669" s="3" t="b">
        <f>IF(X1669,1)</f>
        <v>0</v>
      </c>
      <c r="AT1669" s="3">
        <f>SUM(AM1669:AS1669)</f>
        <v>4</v>
      </c>
      <c r="AU1669" s="10">
        <f>IF(R1669,1)</f>
        <v>1</v>
      </c>
      <c r="AV1669" s="10">
        <f>IF(S1669,2)</f>
        <v>2</v>
      </c>
      <c r="AW1669" s="10">
        <f>IF(T1669,3)</f>
        <v>3</v>
      </c>
      <c r="AX1669" s="10">
        <f>IF(U1669,4)</f>
        <v>4</v>
      </c>
      <c r="AY1669" s="10" t="b">
        <f>IF(V1669,5)</f>
        <v>0</v>
      </c>
      <c r="AZ1669" s="10" t="b">
        <f>IF(W1669,6)</f>
        <v>0</v>
      </c>
      <c r="BA1669" s="10" t="b">
        <f>IF(X1669,7)</f>
        <v>0</v>
      </c>
      <c r="BB1669" s="10">
        <f>MIN(AU1669:BA1669)</f>
        <v>1</v>
      </c>
      <c r="BC1669" s="10">
        <f>MAX(AU1669:BA1669)</f>
        <v>4</v>
      </c>
      <c r="BD1669" s="10">
        <f>IF(AT1669&gt;0,(1+(BC1669-AT1669))-BB1669,-1)</f>
        <v>0</v>
      </c>
      <c r="BE1669" s="44">
        <f>AL1669-AT1669</f>
        <v>4</v>
      </c>
      <c r="BF1669" s="3">
        <v>1</v>
      </c>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c r="CQ1669" s="3"/>
      <c r="CR1669" s="3"/>
      <c r="CS1669" s="3"/>
      <c r="CT1669" s="3"/>
      <c r="CU1669" s="3"/>
      <c r="CV1669" s="3"/>
      <c r="CW1669" s="3"/>
      <c r="CX1669" s="3"/>
      <c r="CY1669" s="3"/>
      <c r="CZ1669" s="3"/>
      <c r="DA1669" s="3"/>
      <c r="DB1669" s="3"/>
      <c r="DC1669" s="3"/>
      <c r="DD1669" s="3"/>
      <c r="DE1669" s="3"/>
      <c r="DF1669" s="3"/>
      <c r="DG1669" s="3"/>
      <c r="DH1669" s="3"/>
      <c r="DI1669" s="3"/>
      <c r="DJ1669" s="3"/>
      <c r="DK1669" s="3"/>
      <c r="DL1669" s="3"/>
      <c r="DM1669" s="3"/>
      <c r="DN1669" s="3"/>
      <c r="DO1669" s="3"/>
      <c r="DP1669" s="3"/>
      <c r="DQ1669" s="3"/>
      <c r="DR1669" s="3"/>
      <c r="DS1669" s="3"/>
      <c r="DT1669" s="3"/>
      <c r="DU1669" s="3"/>
      <c r="DV1669" s="3"/>
      <c r="DW1669" s="3"/>
      <c r="DX1669" s="3"/>
      <c r="DY1669" s="3"/>
      <c r="DZ1669" s="3"/>
      <c r="EA1669" s="3"/>
      <c r="EB1669" s="3"/>
      <c r="EC1669" s="3"/>
      <c r="ED1669" s="3"/>
      <c r="EE1669" s="3"/>
      <c r="EF1669" s="3"/>
      <c r="EG1669" s="3"/>
      <c r="EH1669" s="3"/>
      <c r="EI1669" s="3"/>
      <c r="EJ1669" s="3"/>
      <c r="EK1669" s="3"/>
      <c r="EL1669" s="3"/>
      <c r="EM1669" s="3"/>
      <c r="EN1669" s="3"/>
      <c r="EO1669" s="3"/>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c r="FN1669" s="3"/>
      <c r="FO1669" s="3"/>
      <c r="FP1669" s="3"/>
      <c r="FQ1669" s="3"/>
      <c r="FR1669" s="3"/>
      <c r="FS1669" s="3"/>
      <c r="FT1669" s="3"/>
      <c r="FU1669" s="3"/>
    </row>
    <row r="1670" spans="1:177" ht="15" customHeight="1">
      <c r="A1670" s="1">
        <v>1669</v>
      </c>
      <c r="B1670" s="1">
        <v>-37.8001504024935</v>
      </c>
      <c r="C1670" s="1">
        <v>144.959280489349</v>
      </c>
      <c r="D1670" s="1">
        <v>14</v>
      </c>
      <c r="E1670"/>
      <c r="F1670" s="1" t="s">
        <v>40</v>
      </c>
      <c r="G1670" s="1" t="s">
        <v>1844</v>
      </c>
      <c r="H1670" s="2" t="s">
        <v>1923</v>
      </c>
      <c r="I1670" s="4">
        <v>1</v>
      </c>
      <c r="J1670" s="4">
        <v>0</v>
      </c>
      <c r="K1670" s="4">
        <v>0</v>
      </c>
      <c r="L1670" s="4">
        <v>0</v>
      </c>
      <c r="M1670" s="5">
        <v>1</v>
      </c>
      <c r="N1670" s="5">
        <v>0</v>
      </c>
      <c r="O1670" s="5">
        <v>0</v>
      </c>
      <c r="P1670" s="5">
        <v>0</v>
      </c>
      <c r="Q1670" s="5">
        <v>0</v>
      </c>
      <c r="R1670" s="6">
        <v>0</v>
      </c>
      <c r="S1670" s="6">
        <v>0</v>
      </c>
      <c r="T1670" s="6">
        <v>1</v>
      </c>
      <c r="U1670" s="6">
        <v>2</v>
      </c>
      <c r="V1670" s="6">
        <v>1</v>
      </c>
      <c r="W1670" s="6">
        <v>0</v>
      </c>
      <c r="X1670" s="6">
        <v>2</v>
      </c>
      <c r="Y1670" s="7">
        <v>0</v>
      </c>
      <c r="Z1670" s="7">
        <v>0</v>
      </c>
      <c r="AA1670" s="8">
        <v>0</v>
      </c>
      <c r="AB1670" s="8">
        <v>0</v>
      </c>
      <c r="AC1670" s="8">
        <v>0</v>
      </c>
      <c r="AD1670" s="8">
        <v>0</v>
      </c>
      <c r="AE1670" s="8">
        <v>0</v>
      </c>
      <c r="AF1670" s="8">
        <v>0</v>
      </c>
      <c r="AK1670" s="9">
        <f>LEN(H1670)</f>
        <v>71</v>
      </c>
      <c r="AL1670" s="9">
        <f>SUM(R1670:X1670)</f>
        <v>6</v>
      </c>
      <c r="AM1670" s="3" t="b">
        <f>IF(R1670,1)</f>
        <v>0</v>
      </c>
      <c r="AN1670" s="3" t="b">
        <f>IF(S1670,1)</f>
        <v>0</v>
      </c>
      <c r="AO1670" s="3">
        <f>IF(T1670,1)</f>
        <v>1</v>
      </c>
      <c r="AP1670" s="3">
        <f>IF(U1670,1)</f>
        <v>1</v>
      </c>
      <c r="AQ1670" s="3">
        <f>IF(V1670,1)</f>
        <v>1</v>
      </c>
      <c r="AR1670" s="3" t="b">
        <f>IF(W1670,1)</f>
        <v>0</v>
      </c>
      <c r="AS1670" s="3">
        <f>IF(X1670,1)</f>
        <v>1</v>
      </c>
      <c r="AT1670" s="3">
        <f>SUM(AM1670:AS1670)</f>
        <v>4</v>
      </c>
      <c r="AU1670" s="10" t="b">
        <f>IF(R1670,1)</f>
        <v>0</v>
      </c>
      <c r="AV1670" s="10" t="b">
        <f>IF(S1670,2)</f>
        <v>0</v>
      </c>
      <c r="AW1670" s="10">
        <f>IF(T1670,3)</f>
        <v>3</v>
      </c>
      <c r="AX1670" s="10">
        <f>IF(U1670,4)</f>
        <v>4</v>
      </c>
      <c r="AY1670" s="10">
        <f>IF(V1670,5)</f>
        <v>5</v>
      </c>
      <c r="AZ1670" s="10" t="b">
        <f>IF(W1670,6)</f>
        <v>0</v>
      </c>
      <c r="BA1670" s="10">
        <f>IF(X1670,7)</f>
        <v>7</v>
      </c>
      <c r="BB1670" s="10">
        <f>MIN(AU1670:BA1670)</f>
        <v>3</v>
      </c>
      <c r="BC1670" s="10">
        <f>MAX(AU1670:BA1670)</f>
        <v>7</v>
      </c>
      <c r="BD1670" s="10">
        <f>IF(AT1670&gt;0,(1+(BC1670-AT1670))-BB1670,-1)</f>
        <v>1</v>
      </c>
      <c r="BE1670" s="44">
        <f>AL1670-AT1670</f>
        <v>2</v>
      </c>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c r="CQ1670" s="3"/>
      <c r="CR1670" s="3"/>
      <c r="CS1670" s="3"/>
      <c r="CT1670" s="3"/>
      <c r="CU1670" s="3"/>
      <c r="CV1670" s="3"/>
      <c r="CW1670" s="3"/>
      <c r="CX1670" s="3"/>
      <c r="CY1670" s="3"/>
      <c r="CZ1670" s="3"/>
      <c r="DA1670" s="3"/>
      <c r="DB1670" s="3"/>
      <c r="DC1670" s="3"/>
      <c r="DD1670" s="3"/>
      <c r="DE1670" s="3"/>
      <c r="DF1670" s="3"/>
      <c r="DG1670" s="3"/>
      <c r="DH1670" s="3"/>
      <c r="DI1670" s="3"/>
      <c r="DJ1670" s="3"/>
      <c r="DK1670" s="3"/>
      <c r="DL1670" s="3"/>
      <c r="DM1670" s="3"/>
      <c r="DN1670" s="3"/>
      <c r="DO1670" s="3"/>
      <c r="DP1670" s="3"/>
      <c r="DQ1670" s="3"/>
      <c r="DR1670" s="3"/>
      <c r="DS1670" s="3"/>
      <c r="DT1670" s="3"/>
      <c r="DU1670" s="3"/>
      <c r="DV1670" s="3"/>
      <c r="DW1670" s="3"/>
      <c r="DX1670" s="3"/>
      <c r="DY1670" s="3"/>
      <c r="DZ1670" s="3"/>
      <c r="EA1670" s="3"/>
      <c r="EB1670" s="3"/>
      <c r="EC1670" s="3"/>
      <c r="ED1670" s="3"/>
      <c r="EE1670" s="3"/>
      <c r="EF1670" s="3"/>
      <c r="EG1670" s="3"/>
      <c r="EH1670" s="3"/>
      <c r="EI1670" s="3"/>
      <c r="EJ1670" s="3"/>
      <c r="EK1670" s="3"/>
      <c r="EL1670" s="3"/>
      <c r="EM1670" s="3"/>
      <c r="EN1670" s="3"/>
      <c r="EO1670" s="3"/>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c r="FN1670" s="3"/>
      <c r="FO1670" s="3"/>
      <c r="FP1670" s="3"/>
      <c r="FQ1670" s="3"/>
      <c r="FR1670" s="3"/>
      <c r="FS1670" s="3"/>
      <c r="FT1670" s="3"/>
      <c r="FU1670" s="3"/>
    </row>
    <row r="1671" spans="1:177" ht="15" customHeight="1">
      <c r="A1671" s="1">
        <v>1670</v>
      </c>
      <c r="B1671" s="1">
        <v>-37.821086677405397</v>
      </c>
      <c r="C1671" s="1">
        <v>145.087704656982</v>
      </c>
      <c r="D1671" s="1">
        <v>15</v>
      </c>
      <c r="E1671"/>
      <c r="F1671" s="1" t="s">
        <v>40</v>
      </c>
      <c r="G1671" s="1" t="s">
        <v>1844</v>
      </c>
      <c r="H1671" s="2" t="s">
        <v>1924</v>
      </c>
      <c r="I1671" s="4">
        <v>1</v>
      </c>
      <c r="J1671" s="4">
        <v>0</v>
      </c>
      <c r="K1671" s="4">
        <v>0</v>
      </c>
      <c r="L1671" s="4">
        <v>0</v>
      </c>
      <c r="M1671" s="5">
        <v>1</v>
      </c>
      <c r="N1671" s="5">
        <v>0</v>
      </c>
      <c r="O1671" s="5">
        <v>0</v>
      </c>
      <c r="P1671" s="5">
        <v>0</v>
      </c>
      <c r="Q1671" s="5">
        <v>0</v>
      </c>
      <c r="R1671" s="6">
        <v>0</v>
      </c>
      <c r="S1671" s="6">
        <v>0</v>
      </c>
      <c r="T1671" s="6">
        <v>0</v>
      </c>
      <c r="U1671" s="6">
        <v>2</v>
      </c>
      <c r="V1671" s="6">
        <v>0</v>
      </c>
      <c r="W1671" s="6">
        <v>0</v>
      </c>
      <c r="X1671" s="6">
        <v>0</v>
      </c>
      <c r="Y1671" s="7">
        <v>0</v>
      </c>
      <c r="Z1671" s="7">
        <v>0</v>
      </c>
      <c r="AA1671" s="8">
        <v>0</v>
      </c>
      <c r="AB1671" s="8">
        <v>0</v>
      </c>
      <c r="AC1671" s="8">
        <v>0</v>
      </c>
      <c r="AD1671" s="8">
        <v>0</v>
      </c>
      <c r="AE1671" s="8">
        <v>0</v>
      </c>
      <c r="AF1671" s="8">
        <v>1</v>
      </c>
      <c r="AH1671" s="9" t="s">
        <v>4512</v>
      </c>
      <c r="AI1671" s="9" t="s">
        <v>238</v>
      </c>
      <c r="AK1671" s="9">
        <f>LEN(H1671)</f>
        <v>142</v>
      </c>
      <c r="AL1671" s="9">
        <f>SUM(R1671:X1671)</f>
        <v>2</v>
      </c>
      <c r="AM1671" s="3" t="b">
        <f>IF(R1671,1)</f>
        <v>0</v>
      </c>
      <c r="AN1671" s="3" t="b">
        <f>IF(S1671,1)</f>
        <v>0</v>
      </c>
      <c r="AO1671" s="3" t="b">
        <f>IF(T1671,1)</f>
        <v>0</v>
      </c>
      <c r="AP1671" s="3">
        <f>IF(U1671,1)</f>
        <v>1</v>
      </c>
      <c r="AQ1671" s="3" t="b">
        <f>IF(V1671,1)</f>
        <v>0</v>
      </c>
      <c r="AR1671" s="3" t="b">
        <f>IF(W1671,1)</f>
        <v>0</v>
      </c>
      <c r="AS1671" s="3" t="b">
        <f>IF(X1671,1)</f>
        <v>0</v>
      </c>
      <c r="AT1671" s="3">
        <f>SUM(AM1671:AS1671)</f>
        <v>1</v>
      </c>
      <c r="AU1671" s="10" t="b">
        <f>IF(R1671,1)</f>
        <v>0</v>
      </c>
      <c r="AV1671" s="10" t="b">
        <f>IF(S1671,2)</f>
        <v>0</v>
      </c>
      <c r="AW1671" s="10" t="b">
        <f>IF(T1671,3)</f>
        <v>0</v>
      </c>
      <c r="AX1671" s="10">
        <f>IF(U1671,4)</f>
        <v>4</v>
      </c>
      <c r="AY1671" s="10" t="b">
        <f>IF(V1671,5)</f>
        <v>0</v>
      </c>
      <c r="AZ1671" s="10" t="b">
        <f>IF(W1671,6)</f>
        <v>0</v>
      </c>
      <c r="BA1671" s="10" t="b">
        <f>IF(X1671,7)</f>
        <v>0</v>
      </c>
      <c r="BB1671" s="10">
        <f>MIN(AU1671:BA1671)</f>
        <v>4</v>
      </c>
      <c r="BC1671" s="10">
        <f>MAX(AU1671:BA1671)</f>
        <v>4</v>
      </c>
      <c r="BD1671" s="10">
        <f>IF(AT1671&gt;0,(1+(BC1671-AT1671))-BB1671,-1)</f>
        <v>0</v>
      </c>
      <c r="BE1671" s="44">
        <f>AL1671-AT1671</f>
        <v>1</v>
      </c>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c r="CQ1671" s="3"/>
      <c r="CR1671" s="3"/>
      <c r="CS1671" s="3"/>
      <c r="CT1671" s="3"/>
      <c r="CU1671" s="3"/>
      <c r="CV1671" s="3"/>
      <c r="CW1671" s="3"/>
      <c r="CX1671" s="3"/>
      <c r="CY1671" s="3"/>
      <c r="CZ1671" s="3"/>
      <c r="DA1671" s="3"/>
      <c r="DB1671" s="3"/>
      <c r="DC1671" s="3"/>
      <c r="DD1671" s="3"/>
      <c r="DE1671" s="3"/>
      <c r="DF1671" s="3"/>
      <c r="DG1671" s="3"/>
      <c r="DH1671" s="3"/>
      <c r="DI1671" s="3"/>
      <c r="DJ1671" s="3"/>
      <c r="DK1671" s="3"/>
      <c r="DL1671" s="3"/>
      <c r="DM1671" s="3"/>
      <c r="DN1671" s="3"/>
      <c r="DO1671" s="3"/>
      <c r="DP1671" s="3"/>
      <c r="DQ1671" s="3"/>
      <c r="DR1671" s="3"/>
      <c r="DS1671" s="3"/>
      <c r="DT1671" s="3"/>
      <c r="DU1671" s="3"/>
      <c r="DV1671" s="3"/>
      <c r="DW1671" s="3"/>
      <c r="DX1671" s="3"/>
      <c r="DY1671" s="3"/>
      <c r="DZ1671" s="3"/>
      <c r="EA1671" s="3"/>
      <c r="EB1671" s="3"/>
      <c r="EC1671" s="3"/>
      <c r="ED1671" s="3"/>
      <c r="EE1671" s="3"/>
      <c r="EF1671" s="3"/>
      <c r="EG1671" s="3"/>
      <c r="EH1671" s="3"/>
      <c r="EI1671" s="3"/>
      <c r="EJ1671" s="3"/>
      <c r="EK1671" s="3"/>
      <c r="EL1671" s="3"/>
      <c r="EM1671" s="3"/>
      <c r="EN1671" s="3"/>
      <c r="EO1671" s="3"/>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c r="FN1671" s="3"/>
      <c r="FO1671" s="3"/>
      <c r="FP1671" s="3"/>
      <c r="FQ1671" s="3"/>
      <c r="FR1671" s="3"/>
      <c r="FS1671" s="3"/>
      <c r="FT1671" s="3"/>
      <c r="FU1671" s="3"/>
    </row>
    <row r="1672" spans="1:177" ht="15" customHeight="1">
      <c r="A1672" s="1">
        <v>1671</v>
      </c>
      <c r="B1672" s="1">
        <v>-37.993706910903697</v>
      </c>
      <c r="C1672" s="1">
        <v>145.07779121246301</v>
      </c>
      <c r="D1672" s="1">
        <v>15</v>
      </c>
      <c r="E1672"/>
      <c r="F1672" s="1" t="s">
        <v>40</v>
      </c>
      <c r="G1672" s="1" t="s">
        <v>1844</v>
      </c>
      <c r="H1672" s="2" t="s">
        <v>1925</v>
      </c>
      <c r="I1672" s="4">
        <v>1</v>
      </c>
      <c r="J1672" s="4">
        <v>0</v>
      </c>
      <c r="K1672" s="4">
        <v>0</v>
      </c>
      <c r="L1672" s="4">
        <v>0</v>
      </c>
      <c r="M1672" s="5">
        <v>1</v>
      </c>
      <c r="N1672" s="5">
        <v>0</v>
      </c>
      <c r="O1672" s="5">
        <v>0</v>
      </c>
      <c r="P1672" s="5">
        <v>1</v>
      </c>
      <c r="Q1672" s="5">
        <v>0</v>
      </c>
      <c r="R1672" s="6">
        <v>0</v>
      </c>
      <c r="S1672" s="6">
        <v>0</v>
      </c>
      <c r="T1672" s="6">
        <v>4</v>
      </c>
      <c r="U1672" s="6">
        <v>2</v>
      </c>
      <c r="V1672" s="6">
        <v>0</v>
      </c>
      <c r="W1672" s="6">
        <v>0</v>
      </c>
      <c r="X1672" s="6">
        <v>0</v>
      </c>
      <c r="Y1672" s="7">
        <v>1</v>
      </c>
      <c r="Z1672" s="7">
        <v>0</v>
      </c>
      <c r="AA1672" s="8">
        <v>0</v>
      </c>
      <c r="AB1672" s="8">
        <v>1</v>
      </c>
      <c r="AC1672" s="8">
        <v>1</v>
      </c>
      <c r="AD1672" s="8">
        <v>0</v>
      </c>
      <c r="AE1672" s="8">
        <v>0</v>
      </c>
      <c r="AF1672" s="8">
        <v>1</v>
      </c>
      <c r="AI1672" s="9" t="s">
        <v>1926</v>
      </c>
      <c r="AK1672" s="9">
        <f>LEN(H1672)</f>
        <v>135</v>
      </c>
      <c r="AL1672" s="9">
        <f>SUM(R1672:X1672)</f>
        <v>6</v>
      </c>
      <c r="AM1672" s="3" t="b">
        <f>IF(R1672,1)</f>
        <v>0</v>
      </c>
      <c r="AN1672" s="3" t="b">
        <f>IF(S1672,1)</f>
        <v>0</v>
      </c>
      <c r="AO1672" s="3">
        <f>IF(T1672,1)</f>
        <v>1</v>
      </c>
      <c r="AP1672" s="3">
        <f>IF(U1672,1)</f>
        <v>1</v>
      </c>
      <c r="AQ1672" s="3" t="b">
        <f>IF(V1672,1)</f>
        <v>0</v>
      </c>
      <c r="AR1672" s="3" t="b">
        <f>IF(W1672,1)</f>
        <v>0</v>
      </c>
      <c r="AS1672" s="3" t="b">
        <f>IF(X1672,1)</f>
        <v>0</v>
      </c>
      <c r="AT1672" s="3">
        <f>SUM(AM1672:AS1672)</f>
        <v>2</v>
      </c>
      <c r="AU1672" s="10" t="b">
        <f>IF(R1672,1)</f>
        <v>0</v>
      </c>
      <c r="AV1672" s="10" t="b">
        <f>IF(S1672,2)</f>
        <v>0</v>
      </c>
      <c r="AW1672" s="10">
        <f>IF(T1672,3)</f>
        <v>3</v>
      </c>
      <c r="AX1672" s="10">
        <f>IF(U1672,4)</f>
        <v>4</v>
      </c>
      <c r="AY1672" s="10" t="b">
        <f>IF(V1672,5)</f>
        <v>0</v>
      </c>
      <c r="AZ1672" s="10" t="b">
        <f>IF(W1672,6)</f>
        <v>0</v>
      </c>
      <c r="BA1672" s="10" t="b">
        <f>IF(X1672,7)</f>
        <v>0</v>
      </c>
      <c r="BB1672" s="10">
        <f>MIN(AU1672:BA1672)</f>
        <v>3</v>
      </c>
      <c r="BC1672" s="10">
        <f>MAX(AU1672:BA1672)</f>
        <v>4</v>
      </c>
      <c r="BD1672" s="10">
        <f>IF(AT1672&gt;0,(1+(BC1672-AT1672))-BB1672,-1)</f>
        <v>0</v>
      </c>
      <c r="BE1672" s="44">
        <f>AL1672-AT1672</f>
        <v>4</v>
      </c>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c r="CQ1672" s="3"/>
      <c r="CR1672" s="3"/>
      <c r="CS1672" s="3"/>
      <c r="CT1672" s="3"/>
      <c r="CU1672" s="3"/>
      <c r="CV1672" s="3"/>
      <c r="CW1672" s="3"/>
      <c r="CX1672" s="3"/>
      <c r="CY1672" s="3"/>
      <c r="CZ1672" s="3"/>
      <c r="DA1672" s="3"/>
      <c r="DB1672" s="3"/>
      <c r="DC1672" s="3"/>
      <c r="DD1672" s="3"/>
      <c r="DE1672" s="3"/>
      <c r="DF1672" s="3"/>
      <c r="DG1672" s="3"/>
      <c r="DH1672" s="3"/>
      <c r="DI1672" s="3"/>
      <c r="DJ1672" s="3"/>
      <c r="DK1672" s="3"/>
      <c r="DL1672" s="3"/>
      <c r="DM1672" s="3"/>
      <c r="DN1672" s="3"/>
      <c r="DO1672" s="3"/>
      <c r="DP1672" s="3"/>
      <c r="DQ1672" s="3"/>
      <c r="DR1672" s="3"/>
      <c r="DS1672" s="3"/>
      <c r="DT1672" s="3"/>
      <c r="DU1672" s="3"/>
      <c r="DV1672" s="3"/>
      <c r="DW1672" s="3"/>
      <c r="DX1672" s="3"/>
      <c r="DY1672" s="3"/>
      <c r="DZ1672" s="3"/>
      <c r="EA1672" s="3"/>
      <c r="EB1672" s="3"/>
      <c r="EC1672" s="3"/>
      <c r="ED1672" s="3"/>
      <c r="EE1672" s="3"/>
      <c r="EF1672" s="3"/>
      <c r="EG1672" s="3"/>
      <c r="EH1672" s="3"/>
      <c r="EI1672" s="3"/>
      <c r="EJ1672" s="3"/>
      <c r="EK1672" s="3"/>
      <c r="EL1672" s="3"/>
      <c r="EM1672" s="3"/>
      <c r="EN1672" s="3"/>
      <c r="EO1672" s="3"/>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c r="FN1672" s="3"/>
      <c r="FO1672" s="3"/>
      <c r="FP1672" s="3"/>
      <c r="FQ1672" s="3"/>
      <c r="FR1672" s="3"/>
      <c r="FS1672" s="3"/>
      <c r="FT1672" s="3"/>
      <c r="FU1672" s="3"/>
    </row>
    <row r="1673" spans="1:177" ht="15" customHeight="1">
      <c r="A1673" s="1">
        <v>1672</v>
      </c>
      <c r="B1673" s="1">
        <v>-37.787416210702403</v>
      </c>
      <c r="C1673" s="1">
        <v>144.975824354553</v>
      </c>
      <c r="D1673" s="1">
        <v>15</v>
      </c>
      <c r="E1673"/>
      <c r="F1673" s="1" t="s">
        <v>40</v>
      </c>
      <c r="G1673" s="1" t="s">
        <v>1844</v>
      </c>
      <c r="H1673" s="2" t="s">
        <v>1927</v>
      </c>
      <c r="I1673" s="4">
        <v>1</v>
      </c>
      <c r="J1673" s="4">
        <v>0</v>
      </c>
      <c r="K1673" s="4">
        <v>0</v>
      </c>
      <c r="L1673" s="4">
        <v>0</v>
      </c>
      <c r="M1673" s="5">
        <v>1</v>
      </c>
      <c r="N1673" s="5">
        <v>0</v>
      </c>
      <c r="O1673" s="5">
        <v>0</v>
      </c>
      <c r="P1673" s="5">
        <v>0</v>
      </c>
      <c r="Q1673" s="5">
        <v>0</v>
      </c>
      <c r="R1673" s="6">
        <v>0</v>
      </c>
      <c r="S1673" s="6">
        <v>0</v>
      </c>
      <c r="T1673" s="6">
        <v>1</v>
      </c>
      <c r="U1673" s="6">
        <v>1</v>
      </c>
      <c r="V1673" s="6">
        <v>1</v>
      </c>
      <c r="W1673" s="6">
        <v>0</v>
      </c>
      <c r="X1673" s="6">
        <v>0</v>
      </c>
      <c r="Y1673" s="7">
        <v>0</v>
      </c>
      <c r="Z1673" s="7">
        <v>0</v>
      </c>
      <c r="AA1673" s="8">
        <v>0</v>
      </c>
      <c r="AB1673" s="8">
        <v>0</v>
      </c>
      <c r="AC1673" s="8">
        <v>0</v>
      </c>
      <c r="AD1673" s="8">
        <v>0</v>
      </c>
      <c r="AE1673" s="8">
        <v>0</v>
      </c>
      <c r="AF1673" s="8">
        <v>0</v>
      </c>
      <c r="AK1673" s="9">
        <f>LEN(H1673)</f>
        <v>32</v>
      </c>
      <c r="AL1673" s="9">
        <f>SUM(R1673:X1673)</f>
        <v>3</v>
      </c>
      <c r="AM1673" s="3" t="b">
        <f>IF(R1673,1)</f>
        <v>0</v>
      </c>
      <c r="AN1673" s="3" t="b">
        <f>IF(S1673,1)</f>
        <v>0</v>
      </c>
      <c r="AO1673" s="3">
        <f>IF(T1673,1)</f>
        <v>1</v>
      </c>
      <c r="AP1673" s="3">
        <f>IF(U1673,1)</f>
        <v>1</v>
      </c>
      <c r="AQ1673" s="3">
        <f>IF(V1673,1)</f>
        <v>1</v>
      </c>
      <c r="AR1673" s="3" t="b">
        <f>IF(W1673,1)</f>
        <v>0</v>
      </c>
      <c r="AS1673" s="3" t="b">
        <f>IF(X1673,1)</f>
        <v>0</v>
      </c>
      <c r="AT1673" s="3">
        <f>SUM(AM1673:AS1673)</f>
        <v>3</v>
      </c>
      <c r="AU1673" s="10" t="b">
        <f>IF(R1673,1)</f>
        <v>0</v>
      </c>
      <c r="AV1673" s="10" t="b">
        <f>IF(S1673,2)</f>
        <v>0</v>
      </c>
      <c r="AW1673" s="10">
        <f>IF(T1673,3)</f>
        <v>3</v>
      </c>
      <c r="AX1673" s="10">
        <f>IF(U1673,4)</f>
        <v>4</v>
      </c>
      <c r="AY1673" s="10">
        <f>IF(V1673,5)</f>
        <v>5</v>
      </c>
      <c r="AZ1673" s="10" t="b">
        <f>IF(W1673,6)</f>
        <v>0</v>
      </c>
      <c r="BA1673" s="10" t="b">
        <f>IF(X1673,7)</f>
        <v>0</v>
      </c>
      <c r="BB1673" s="10">
        <f>MIN(AU1673:BA1673)</f>
        <v>3</v>
      </c>
      <c r="BC1673" s="10">
        <f>MAX(AU1673:BA1673)</f>
        <v>5</v>
      </c>
      <c r="BD1673" s="10">
        <f>IF(AT1673&gt;0,(1+(BC1673-AT1673))-BB1673,-1)</f>
        <v>0</v>
      </c>
      <c r="BE1673" s="44">
        <f>AL1673-AT1673</f>
        <v>0</v>
      </c>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c r="CQ1673" s="3"/>
      <c r="CR1673" s="3"/>
      <c r="CS1673" s="3"/>
      <c r="CT1673" s="3"/>
      <c r="CU1673" s="3"/>
      <c r="CV1673" s="3"/>
      <c r="CW1673" s="3"/>
      <c r="CX1673" s="3"/>
      <c r="CY1673" s="3"/>
      <c r="CZ1673" s="3"/>
      <c r="DA1673" s="3"/>
      <c r="DB1673" s="3"/>
      <c r="DC1673" s="3"/>
      <c r="DD1673" s="3"/>
      <c r="DE1673" s="3"/>
      <c r="DF1673" s="3"/>
      <c r="DG1673" s="3"/>
      <c r="DH1673" s="3"/>
      <c r="DI1673" s="3"/>
      <c r="DJ1673" s="3"/>
      <c r="DK1673" s="3"/>
      <c r="DL1673" s="3"/>
      <c r="DM1673" s="3"/>
      <c r="DN1673" s="3"/>
      <c r="DO1673" s="3"/>
      <c r="DP1673" s="3"/>
      <c r="DQ1673" s="3"/>
      <c r="DR1673" s="3"/>
      <c r="DS1673" s="3"/>
      <c r="DT1673" s="3"/>
      <c r="DU1673" s="3"/>
      <c r="DV1673" s="3"/>
      <c r="DW1673" s="3"/>
      <c r="DX1673" s="3"/>
      <c r="DY1673" s="3"/>
      <c r="DZ1673" s="3"/>
      <c r="EA1673" s="3"/>
      <c r="EB1673" s="3"/>
      <c r="EC1673" s="3"/>
      <c r="ED1673" s="3"/>
      <c r="EE1673" s="3"/>
      <c r="EF1673" s="3"/>
      <c r="EG1673" s="3"/>
      <c r="EH1673" s="3"/>
      <c r="EI1673" s="3"/>
      <c r="EJ1673" s="3"/>
      <c r="EK1673" s="3"/>
      <c r="EL1673" s="3"/>
      <c r="EM1673" s="3"/>
      <c r="EN1673" s="3"/>
      <c r="EO1673" s="3"/>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c r="FN1673" s="3"/>
      <c r="FO1673" s="3"/>
      <c r="FP1673" s="3"/>
      <c r="FQ1673" s="3"/>
      <c r="FR1673" s="3"/>
      <c r="FS1673" s="3"/>
      <c r="FT1673" s="3"/>
      <c r="FU1673" s="3"/>
    </row>
    <row r="1674" spans="1:177" ht="15" customHeight="1">
      <c r="A1674" s="1">
        <v>1673</v>
      </c>
      <c r="B1674" s="1">
        <v>-35.260526844297402</v>
      </c>
      <c r="C1674" s="1">
        <v>149.43745374527001</v>
      </c>
      <c r="D1674" s="1">
        <v>12</v>
      </c>
      <c r="E1674"/>
      <c r="F1674" s="1" t="s">
        <v>40</v>
      </c>
      <c r="G1674" s="1" t="s">
        <v>1844</v>
      </c>
      <c r="H1674" s="2" t="s">
        <v>1928</v>
      </c>
      <c r="I1674" s="4">
        <v>1</v>
      </c>
      <c r="J1674" s="4">
        <v>0</v>
      </c>
      <c r="K1674" s="4">
        <v>0</v>
      </c>
      <c r="L1674" s="4">
        <v>0</v>
      </c>
      <c r="M1674" s="5">
        <v>1</v>
      </c>
      <c r="N1674" s="5">
        <v>0</v>
      </c>
      <c r="O1674" s="5">
        <v>0</v>
      </c>
      <c r="P1674" s="5">
        <v>0</v>
      </c>
      <c r="Q1674" s="5">
        <v>0</v>
      </c>
      <c r="R1674" s="6">
        <v>0</v>
      </c>
      <c r="S1674" s="6">
        <v>0</v>
      </c>
      <c r="T1674" s="6">
        <v>0</v>
      </c>
      <c r="U1674" s="6">
        <v>0</v>
      </c>
      <c r="V1674" s="6">
        <v>1</v>
      </c>
      <c r="W1674" s="6">
        <v>0</v>
      </c>
      <c r="X1674" s="6">
        <v>0</v>
      </c>
      <c r="Y1674" s="7">
        <v>0</v>
      </c>
      <c r="Z1674" s="7">
        <v>0</v>
      </c>
      <c r="AA1674" s="8">
        <v>0</v>
      </c>
      <c r="AB1674" s="8">
        <v>0</v>
      </c>
      <c r="AC1674" s="8">
        <v>0</v>
      </c>
      <c r="AD1674" s="8">
        <v>0</v>
      </c>
      <c r="AE1674" s="8">
        <v>0</v>
      </c>
      <c r="AF1674" s="8">
        <v>0</v>
      </c>
      <c r="AK1674" s="9">
        <f>LEN(H1674)</f>
        <v>10</v>
      </c>
      <c r="AL1674" s="9">
        <f>SUM(R1674:X1674)</f>
        <v>1</v>
      </c>
      <c r="AM1674" s="3" t="b">
        <f>IF(R1674,1)</f>
        <v>0</v>
      </c>
      <c r="AN1674" s="3" t="b">
        <f>IF(S1674,1)</f>
        <v>0</v>
      </c>
      <c r="AO1674" s="3" t="b">
        <f>IF(T1674,1)</f>
        <v>0</v>
      </c>
      <c r="AP1674" s="3" t="b">
        <f>IF(U1674,1)</f>
        <v>0</v>
      </c>
      <c r="AQ1674" s="3">
        <f>IF(V1674,1)</f>
        <v>1</v>
      </c>
      <c r="AR1674" s="3" t="b">
        <f>IF(W1674,1)</f>
        <v>0</v>
      </c>
      <c r="AS1674" s="3" t="b">
        <f>IF(X1674,1)</f>
        <v>0</v>
      </c>
      <c r="AT1674" s="3">
        <f>SUM(AM1674:AS1674)</f>
        <v>1</v>
      </c>
      <c r="AU1674" s="10" t="b">
        <f>IF(R1674,1)</f>
        <v>0</v>
      </c>
      <c r="AV1674" s="10" t="b">
        <f>IF(S1674,2)</f>
        <v>0</v>
      </c>
      <c r="AW1674" s="10" t="b">
        <f>IF(T1674,3)</f>
        <v>0</v>
      </c>
      <c r="AX1674" s="10" t="b">
        <f>IF(U1674,4)</f>
        <v>0</v>
      </c>
      <c r="AY1674" s="10">
        <f>IF(V1674,5)</f>
        <v>5</v>
      </c>
      <c r="AZ1674" s="10" t="b">
        <f>IF(W1674,6)</f>
        <v>0</v>
      </c>
      <c r="BA1674" s="10" t="b">
        <f>IF(X1674,7)</f>
        <v>0</v>
      </c>
      <c r="BB1674" s="10">
        <f>MIN(AU1674:BA1674)</f>
        <v>5</v>
      </c>
      <c r="BC1674" s="10">
        <f>MAX(AU1674:BA1674)</f>
        <v>5</v>
      </c>
      <c r="BD1674" s="10">
        <f>IF(AT1674&gt;0,(1+(BC1674-AT1674))-BB1674,-1)</f>
        <v>0</v>
      </c>
      <c r="BE1674" s="44">
        <f>AL1674-AT1674</f>
        <v>0</v>
      </c>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c r="CQ1674" s="3"/>
      <c r="CR1674" s="3"/>
      <c r="CS1674" s="3"/>
      <c r="CT1674" s="3"/>
      <c r="CU1674" s="3"/>
      <c r="CV1674" s="3"/>
      <c r="CW1674" s="3"/>
      <c r="CX1674" s="3"/>
      <c r="CY1674" s="3"/>
      <c r="CZ1674" s="3"/>
      <c r="DA1674" s="3"/>
      <c r="DB1674" s="3"/>
      <c r="DC1674" s="3"/>
      <c r="DD1674" s="3"/>
      <c r="DE1674" s="3"/>
      <c r="DF1674" s="3"/>
      <c r="DG1674" s="3"/>
      <c r="DH1674" s="3"/>
      <c r="DI1674" s="3"/>
      <c r="DJ1674" s="3"/>
      <c r="DK1674" s="3"/>
      <c r="DL1674" s="3"/>
      <c r="DM1674" s="3"/>
      <c r="DN1674" s="3"/>
      <c r="DO1674" s="3"/>
      <c r="DP1674" s="3"/>
      <c r="DQ1674" s="3"/>
      <c r="DR1674" s="3"/>
      <c r="DS1674" s="3"/>
      <c r="DT1674" s="3"/>
      <c r="DU1674" s="3"/>
      <c r="DV1674" s="3"/>
      <c r="DW1674" s="3"/>
      <c r="DX1674" s="3"/>
      <c r="DY1674" s="3"/>
      <c r="DZ1674" s="3"/>
      <c r="EA1674" s="3"/>
      <c r="EB1674" s="3"/>
      <c r="EC1674" s="3"/>
      <c r="ED1674" s="3"/>
      <c r="EE1674" s="3"/>
      <c r="EF1674" s="3"/>
      <c r="EG1674" s="3"/>
      <c r="EH1674" s="3"/>
      <c r="EI1674" s="3"/>
      <c r="EJ1674" s="3"/>
      <c r="EK1674" s="3"/>
      <c r="EL1674" s="3"/>
      <c r="EM1674" s="3"/>
      <c r="EN1674" s="3"/>
      <c r="EO1674" s="3"/>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c r="FN1674" s="3"/>
      <c r="FO1674" s="3"/>
      <c r="FP1674" s="3"/>
      <c r="FQ1674" s="3"/>
      <c r="FR1674" s="3"/>
      <c r="FS1674" s="3"/>
      <c r="FT1674" s="3"/>
      <c r="FU1674" s="3"/>
    </row>
    <row r="1675" spans="1:177" ht="15" customHeight="1">
      <c r="A1675" s="1">
        <v>1674</v>
      </c>
      <c r="B1675" s="1">
        <v>-37.807721415826599</v>
      </c>
      <c r="C1675" s="1">
        <v>145.080533771181</v>
      </c>
      <c r="D1675" s="1">
        <v>18</v>
      </c>
      <c r="E1675"/>
      <c r="F1675" s="1" t="s">
        <v>40</v>
      </c>
      <c r="G1675" s="1" t="s">
        <v>1844</v>
      </c>
      <c r="H1675" s="2" t="s">
        <v>1929</v>
      </c>
      <c r="I1675" s="4">
        <v>1</v>
      </c>
      <c r="J1675" s="4">
        <v>0</v>
      </c>
      <c r="K1675" s="4">
        <v>0</v>
      </c>
      <c r="L1675" s="4">
        <v>0</v>
      </c>
      <c r="M1675" s="5">
        <v>1</v>
      </c>
      <c r="N1675" s="5">
        <v>0</v>
      </c>
      <c r="O1675" s="5">
        <v>0</v>
      </c>
      <c r="P1675" s="5">
        <v>0</v>
      </c>
      <c r="Q1675" s="5">
        <v>0</v>
      </c>
      <c r="R1675" s="6">
        <v>0</v>
      </c>
      <c r="S1675" s="6">
        <v>0</v>
      </c>
      <c r="T1675" s="6">
        <v>1</v>
      </c>
      <c r="U1675" s="6">
        <v>1</v>
      </c>
      <c r="V1675" s="6">
        <v>2</v>
      </c>
      <c r="W1675" s="6">
        <v>0</v>
      </c>
      <c r="X1675" s="6">
        <v>1</v>
      </c>
      <c r="Y1675" s="7">
        <v>0</v>
      </c>
      <c r="Z1675" s="7">
        <v>0</v>
      </c>
      <c r="AA1675" s="8">
        <v>0</v>
      </c>
      <c r="AB1675" s="8">
        <v>0</v>
      </c>
      <c r="AC1675" s="8">
        <v>0</v>
      </c>
      <c r="AD1675" s="8">
        <v>0</v>
      </c>
      <c r="AE1675" s="8">
        <v>0</v>
      </c>
      <c r="AF1675" s="8">
        <v>0</v>
      </c>
      <c r="AK1675" s="9">
        <f>LEN(H1675)</f>
        <v>35</v>
      </c>
      <c r="AL1675" s="9">
        <f>SUM(R1675:X1675)</f>
        <v>5</v>
      </c>
      <c r="AM1675" s="3" t="b">
        <f>IF(R1675,1)</f>
        <v>0</v>
      </c>
      <c r="AN1675" s="3" t="b">
        <f>IF(S1675,1)</f>
        <v>0</v>
      </c>
      <c r="AO1675" s="3">
        <f>IF(T1675,1)</f>
        <v>1</v>
      </c>
      <c r="AP1675" s="3">
        <f>IF(U1675,1)</f>
        <v>1</v>
      </c>
      <c r="AQ1675" s="3">
        <f>IF(V1675,1)</f>
        <v>1</v>
      </c>
      <c r="AR1675" s="3" t="b">
        <f>IF(W1675,1)</f>
        <v>0</v>
      </c>
      <c r="AS1675" s="3">
        <f>IF(X1675,1)</f>
        <v>1</v>
      </c>
      <c r="AT1675" s="3">
        <f>SUM(AM1675:AS1675)</f>
        <v>4</v>
      </c>
      <c r="AU1675" s="10" t="b">
        <f>IF(R1675,1)</f>
        <v>0</v>
      </c>
      <c r="AV1675" s="10" t="b">
        <f>IF(S1675,2)</f>
        <v>0</v>
      </c>
      <c r="AW1675" s="10">
        <f>IF(T1675,3)</f>
        <v>3</v>
      </c>
      <c r="AX1675" s="10">
        <f>IF(U1675,4)</f>
        <v>4</v>
      </c>
      <c r="AY1675" s="10">
        <f>IF(V1675,5)</f>
        <v>5</v>
      </c>
      <c r="AZ1675" s="10" t="b">
        <f>IF(W1675,6)</f>
        <v>0</v>
      </c>
      <c r="BA1675" s="10">
        <f>IF(X1675,7)</f>
        <v>7</v>
      </c>
      <c r="BB1675" s="10">
        <f>MIN(AU1675:BA1675)</f>
        <v>3</v>
      </c>
      <c r="BC1675" s="10">
        <f>MAX(AU1675:BA1675)</f>
        <v>7</v>
      </c>
      <c r="BD1675" s="10">
        <f>IF(AT1675&gt;0,(1+(BC1675-AT1675))-BB1675,-1)</f>
        <v>1</v>
      </c>
      <c r="BE1675" s="44">
        <f>AL1675-AT1675</f>
        <v>1</v>
      </c>
      <c r="BF1675" s="3">
        <v>1</v>
      </c>
      <c r="BG1675" s="3"/>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c r="CM1675" s="3"/>
      <c r="CN1675" s="3"/>
      <c r="CO1675" s="3"/>
      <c r="CP1675" s="3"/>
      <c r="CQ1675" s="3"/>
      <c r="CR1675" s="3"/>
      <c r="CS1675" s="3"/>
      <c r="CT1675" s="3"/>
      <c r="CU1675" s="3"/>
      <c r="CV1675" s="3"/>
      <c r="CW1675" s="3"/>
      <c r="CX1675" s="3"/>
      <c r="CY1675" s="3"/>
      <c r="CZ1675" s="3"/>
      <c r="DA1675" s="3"/>
      <c r="DB1675" s="3"/>
      <c r="DC1675" s="3"/>
      <c r="DD1675" s="3"/>
      <c r="DE1675" s="3"/>
      <c r="DF1675" s="3"/>
      <c r="DG1675" s="3"/>
      <c r="DH1675" s="3"/>
      <c r="DI1675" s="3"/>
      <c r="DJ1675" s="3"/>
      <c r="DK1675" s="3"/>
      <c r="DL1675" s="3"/>
      <c r="DM1675" s="3"/>
      <c r="DN1675" s="3"/>
      <c r="DO1675" s="3"/>
      <c r="DP1675" s="3"/>
      <c r="DQ1675" s="3"/>
      <c r="DR1675" s="3"/>
      <c r="DS1675" s="3"/>
      <c r="DT1675" s="3"/>
      <c r="DU1675" s="3"/>
      <c r="DV1675" s="3"/>
      <c r="DW1675" s="3"/>
      <c r="DX1675" s="3"/>
      <c r="DY1675" s="3"/>
      <c r="DZ1675" s="3"/>
      <c r="EA1675" s="3"/>
      <c r="EB1675" s="3"/>
      <c r="EC1675" s="3"/>
      <c r="ED1675" s="3"/>
      <c r="EE1675" s="3"/>
      <c r="EF1675" s="3"/>
      <c r="EG1675" s="3"/>
      <c r="EH1675" s="3"/>
      <c r="EI1675" s="3"/>
      <c r="EJ1675" s="3"/>
      <c r="EK1675" s="3"/>
      <c r="EL1675" s="3"/>
      <c r="EM1675" s="3"/>
      <c r="EN1675" s="3"/>
      <c r="EO1675" s="3"/>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c r="FN1675" s="3"/>
      <c r="FO1675" s="3"/>
      <c r="FP1675" s="3"/>
      <c r="FQ1675" s="3"/>
      <c r="FR1675" s="3"/>
      <c r="FS1675" s="3"/>
      <c r="FT1675" s="3"/>
      <c r="FU1675" s="3"/>
    </row>
    <row r="1676" spans="1:177" ht="15" customHeight="1">
      <c r="A1676" s="1">
        <v>1675</v>
      </c>
      <c r="B1676" s="1">
        <v>-37.824256267917399</v>
      </c>
      <c r="C1676" s="1">
        <v>145.021829603577</v>
      </c>
      <c r="D1676" s="1">
        <v>15</v>
      </c>
      <c r="E1676"/>
      <c r="F1676" s="1" t="s">
        <v>40</v>
      </c>
      <c r="G1676" s="1" t="s">
        <v>1844</v>
      </c>
      <c r="H1676" s="2" t="s">
        <v>1930</v>
      </c>
      <c r="I1676" s="4">
        <v>1</v>
      </c>
      <c r="J1676" s="4">
        <v>0</v>
      </c>
      <c r="K1676" s="4">
        <v>0</v>
      </c>
      <c r="L1676" s="4">
        <v>0</v>
      </c>
      <c r="M1676" s="5">
        <v>1</v>
      </c>
      <c r="N1676" s="5">
        <v>0</v>
      </c>
      <c r="O1676" s="5">
        <v>0</v>
      </c>
      <c r="P1676" s="5">
        <v>0</v>
      </c>
      <c r="Q1676" s="5">
        <v>0</v>
      </c>
      <c r="R1676" s="6">
        <v>0</v>
      </c>
      <c r="S1676" s="6">
        <v>0</v>
      </c>
      <c r="T1676" s="6">
        <v>1</v>
      </c>
      <c r="U1676" s="6">
        <v>1</v>
      </c>
      <c r="V1676" s="6">
        <v>1</v>
      </c>
      <c r="W1676" s="6">
        <v>0</v>
      </c>
      <c r="X1676" s="6">
        <v>0</v>
      </c>
      <c r="Y1676" s="7">
        <v>0</v>
      </c>
      <c r="Z1676" s="7">
        <v>0</v>
      </c>
      <c r="AA1676" s="8">
        <v>0</v>
      </c>
      <c r="AB1676" s="8">
        <v>0</v>
      </c>
      <c r="AC1676" s="8">
        <v>0</v>
      </c>
      <c r="AD1676" s="8">
        <v>0</v>
      </c>
      <c r="AE1676" s="8">
        <v>0</v>
      </c>
      <c r="AF1676" s="8">
        <v>0</v>
      </c>
      <c r="AK1676" s="9">
        <f>LEN(H1676)</f>
        <v>24</v>
      </c>
      <c r="AL1676" s="9">
        <f>SUM(R1676:X1676)</f>
        <v>3</v>
      </c>
      <c r="AM1676" s="3" t="b">
        <f>IF(R1676,1)</f>
        <v>0</v>
      </c>
      <c r="AN1676" s="3" t="b">
        <f>IF(S1676,1)</f>
        <v>0</v>
      </c>
      <c r="AO1676" s="3">
        <f>IF(T1676,1)</f>
        <v>1</v>
      </c>
      <c r="AP1676" s="3">
        <f>IF(U1676,1)</f>
        <v>1</v>
      </c>
      <c r="AQ1676" s="3">
        <f>IF(V1676,1)</f>
        <v>1</v>
      </c>
      <c r="AR1676" s="3" t="b">
        <f>IF(W1676,1)</f>
        <v>0</v>
      </c>
      <c r="AS1676" s="3" t="b">
        <f>IF(X1676,1)</f>
        <v>0</v>
      </c>
      <c r="AT1676" s="3">
        <f>SUM(AM1676:AS1676)</f>
        <v>3</v>
      </c>
      <c r="AU1676" s="10" t="b">
        <f>IF(R1676,1)</f>
        <v>0</v>
      </c>
      <c r="AV1676" s="10" t="b">
        <f>IF(S1676,2)</f>
        <v>0</v>
      </c>
      <c r="AW1676" s="10">
        <f>IF(T1676,3)</f>
        <v>3</v>
      </c>
      <c r="AX1676" s="10">
        <f>IF(U1676,4)</f>
        <v>4</v>
      </c>
      <c r="AY1676" s="10">
        <f>IF(V1676,5)</f>
        <v>5</v>
      </c>
      <c r="AZ1676" s="10" t="b">
        <f>IF(W1676,6)</f>
        <v>0</v>
      </c>
      <c r="BA1676" s="10" t="b">
        <f>IF(X1676,7)</f>
        <v>0</v>
      </c>
      <c r="BB1676" s="10">
        <f>MIN(AU1676:BA1676)</f>
        <v>3</v>
      </c>
      <c r="BC1676" s="10">
        <f>MAX(AU1676:BA1676)</f>
        <v>5</v>
      </c>
      <c r="BD1676" s="10">
        <f>IF(AT1676&gt;0,(1+(BC1676-AT1676))-BB1676,-1)</f>
        <v>0</v>
      </c>
      <c r="BE1676" s="44">
        <f>AL1676-AT1676</f>
        <v>0</v>
      </c>
      <c r="BF1676" s="3"/>
      <c r="BG1676" s="3"/>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c r="CM1676" s="3"/>
      <c r="CN1676" s="3"/>
      <c r="CO1676" s="3"/>
      <c r="CP1676" s="3"/>
      <c r="CQ1676" s="3"/>
      <c r="CR1676" s="3"/>
      <c r="CS1676" s="3"/>
      <c r="CT1676" s="3"/>
      <c r="CU1676" s="3"/>
      <c r="CV1676" s="3"/>
      <c r="CW1676" s="3"/>
      <c r="CX1676" s="3"/>
      <c r="CY1676" s="3"/>
      <c r="CZ1676" s="3"/>
      <c r="DA1676" s="3"/>
      <c r="DB1676" s="3"/>
      <c r="DC1676" s="3"/>
      <c r="DD1676" s="3"/>
      <c r="DE1676" s="3"/>
      <c r="DF1676" s="3"/>
      <c r="DG1676" s="3"/>
      <c r="DH1676" s="3"/>
      <c r="DI1676" s="3"/>
      <c r="DJ1676" s="3"/>
      <c r="DK1676" s="3"/>
      <c r="DL1676" s="3"/>
      <c r="DM1676" s="3"/>
      <c r="DN1676" s="3"/>
      <c r="DO1676" s="3"/>
      <c r="DP1676" s="3"/>
      <c r="DQ1676" s="3"/>
      <c r="DR1676" s="3"/>
      <c r="DS1676" s="3"/>
      <c r="DT1676" s="3"/>
      <c r="DU1676" s="3"/>
      <c r="DV1676" s="3"/>
      <c r="DW1676" s="3"/>
      <c r="DX1676" s="3"/>
      <c r="DY1676" s="3"/>
      <c r="DZ1676" s="3"/>
      <c r="EA1676" s="3"/>
      <c r="EB1676" s="3"/>
      <c r="EC1676" s="3"/>
      <c r="ED1676" s="3"/>
      <c r="EE1676" s="3"/>
      <c r="EF1676" s="3"/>
      <c r="EG1676" s="3"/>
      <c r="EH1676" s="3"/>
      <c r="EI1676" s="3"/>
      <c r="EJ1676" s="3"/>
      <c r="EK1676" s="3"/>
      <c r="EL1676" s="3"/>
      <c r="EM1676" s="3"/>
      <c r="EN1676" s="3"/>
      <c r="EO1676" s="3"/>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c r="FN1676" s="3"/>
      <c r="FO1676" s="3"/>
      <c r="FP1676" s="3"/>
      <c r="FQ1676" s="3"/>
      <c r="FR1676" s="3"/>
      <c r="FS1676" s="3"/>
      <c r="FT1676" s="3"/>
      <c r="FU1676" s="3"/>
    </row>
    <row r="1677" spans="1:177" ht="15" customHeight="1">
      <c r="A1677" s="1">
        <v>1676</v>
      </c>
      <c r="B1677" s="1">
        <v>-37.787416210702403</v>
      </c>
      <c r="C1677" s="1">
        <v>144.97578143920899</v>
      </c>
      <c r="D1677" s="1">
        <v>15</v>
      </c>
      <c r="E1677"/>
      <c r="F1677" s="1" t="s">
        <v>40</v>
      </c>
      <c r="G1677" s="1" t="s">
        <v>1844</v>
      </c>
      <c r="H1677" s="2" t="s">
        <v>1931</v>
      </c>
      <c r="I1677" s="4">
        <v>1</v>
      </c>
      <c r="J1677" s="4">
        <v>0</v>
      </c>
      <c r="K1677" s="4">
        <v>0</v>
      </c>
      <c r="L1677" s="4">
        <v>0</v>
      </c>
      <c r="M1677" s="5">
        <v>1</v>
      </c>
      <c r="N1677" s="5">
        <v>0</v>
      </c>
      <c r="O1677" s="5">
        <v>0</v>
      </c>
      <c r="P1677" s="5">
        <v>0</v>
      </c>
      <c r="Q1677" s="5">
        <v>0</v>
      </c>
      <c r="R1677" s="6">
        <v>0</v>
      </c>
      <c r="S1677" s="6">
        <v>0</v>
      </c>
      <c r="T1677" s="6">
        <v>1</v>
      </c>
      <c r="U1677" s="6">
        <v>1</v>
      </c>
      <c r="V1677" s="6">
        <v>1</v>
      </c>
      <c r="W1677" s="6">
        <v>0</v>
      </c>
      <c r="X1677" s="6">
        <v>0</v>
      </c>
      <c r="Y1677" s="7">
        <v>0</v>
      </c>
      <c r="Z1677" s="7">
        <v>0</v>
      </c>
      <c r="AA1677" s="8">
        <v>0</v>
      </c>
      <c r="AB1677" s="8">
        <v>0</v>
      </c>
      <c r="AC1677" s="8">
        <v>0</v>
      </c>
      <c r="AD1677" s="8">
        <v>0</v>
      </c>
      <c r="AE1677" s="8">
        <v>0</v>
      </c>
      <c r="AF1677" s="8">
        <v>0</v>
      </c>
      <c r="AK1677" s="9">
        <f>LEN(H1677)</f>
        <v>32</v>
      </c>
      <c r="AL1677" s="9">
        <f>SUM(R1677:X1677)</f>
        <v>3</v>
      </c>
      <c r="AM1677" s="3" t="b">
        <f>IF(R1677,1)</f>
        <v>0</v>
      </c>
      <c r="AN1677" s="3" t="b">
        <f>IF(S1677,1)</f>
        <v>0</v>
      </c>
      <c r="AO1677" s="3">
        <f>IF(T1677,1)</f>
        <v>1</v>
      </c>
      <c r="AP1677" s="3">
        <f>IF(U1677,1)</f>
        <v>1</v>
      </c>
      <c r="AQ1677" s="3">
        <f>IF(V1677,1)</f>
        <v>1</v>
      </c>
      <c r="AR1677" s="3" t="b">
        <f>IF(W1677,1)</f>
        <v>0</v>
      </c>
      <c r="AS1677" s="3" t="b">
        <f>IF(X1677,1)</f>
        <v>0</v>
      </c>
      <c r="AT1677" s="3">
        <f>SUM(AM1677:AS1677)</f>
        <v>3</v>
      </c>
      <c r="AU1677" s="10" t="b">
        <f>IF(R1677,1)</f>
        <v>0</v>
      </c>
      <c r="AV1677" s="10" t="b">
        <f>IF(S1677,2)</f>
        <v>0</v>
      </c>
      <c r="AW1677" s="10">
        <f>IF(T1677,3)</f>
        <v>3</v>
      </c>
      <c r="AX1677" s="10">
        <f>IF(U1677,4)</f>
        <v>4</v>
      </c>
      <c r="AY1677" s="10">
        <f>IF(V1677,5)</f>
        <v>5</v>
      </c>
      <c r="AZ1677" s="10" t="b">
        <f>IF(W1677,6)</f>
        <v>0</v>
      </c>
      <c r="BA1677" s="10" t="b">
        <f>IF(X1677,7)</f>
        <v>0</v>
      </c>
      <c r="BB1677" s="10">
        <f>MIN(AU1677:BA1677)</f>
        <v>3</v>
      </c>
      <c r="BC1677" s="10">
        <f>MAX(AU1677:BA1677)</f>
        <v>5</v>
      </c>
      <c r="BD1677" s="10">
        <f>IF(AT1677&gt;0,(1+(BC1677-AT1677))-BB1677,-1)</f>
        <v>0</v>
      </c>
      <c r="BE1677" s="44">
        <f>AL1677-AT1677</f>
        <v>0</v>
      </c>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c r="CM1677" s="3"/>
      <c r="CN1677" s="3"/>
      <c r="CO1677" s="3"/>
      <c r="CP1677" s="3"/>
      <c r="CQ1677" s="3"/>
      <c r="CR1677" s="3"/>
      <c r="CS1677" s="3"/>
      <c r="CT1677" s="3"/>
      <c r="CU1677" s="3"/>
      <c r="CV1677" s="3"/>
      <c r="CW1677" s="3"/>
      <c r="CX1677" s="3"/>
      <c r="CY1677" s="3"/>
      <c r="CZ1677" s="3"/>
      <c r="DA1677" s="3"/>
      <c r="DB1677" s="3"/>
      <c r="DC1677" s="3"/>
      <c r="DD1677" s="3"/>
      <c r="DE1677" s="3"/>
      <c r="DF1677" s="3"/>
      <c r="DG1677" s="3"/>
      <c r="DH1677" s="3"/>
      <c r="DI1677" s="3"/>
      <c r="DJ1677" s="3"/>
      <c r="DK1677" s="3"/>
      <c r="DL1677" s="3"/>
      <c r="DM1677" s="3"/>
      <c r="DN1677" s="3"/>
      <c r="DO1677" s="3"/>
      <c r="DP1677" s="3"/>
      <c r="DQ1677" s="3"/>
      <c r="DR1677" s="3"/>
      <c r="DS1677" s="3"/>
      <c r="DT1677" s="3"/>
      <c r="DU1677" s="3"/>
      <c r="DV1677" s="3"/>
      <c r="DW1677" s="3"/>
      <c r="DX1677" s="3"/>
      <c r="DY1677" s="3"/>
      <c r="DZ1677" s="3"/>
      <c r="EA1677" s="3"/>
      <c r="EB1677" s="3"/>
      <c r="EC1677" s="3"/>
      <c r="ED1677" s="3"/>
      <c r="EE1677" s="3"/>
      <c r="EF1677" s="3"/>
      <c r="EG1677" s="3"/>
      <c r="EH1677" s="3"/>
      <c r="EI1677" s="3"/>
      <c r="EJ1677" s="3"/>
      <c r="EK1677" s="3"/>
      <c r="EL1677" s="3"/>
      <c r="EM1677" s="3"/>
      <c r="EN1677" s="3"/>
      <c r="EO1677" s="3"/>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c r="FN1677" s="3"/>
      <c r="FO1677" s="3"/>
      <c r="FP1677" s="3"/>
      <c r="FQ1677" s="3"/>
      <c r="FR1677" s="3"/>
      <c r="FS1677" s="3"/>
      <c r="FT1677" s="3"/>
      <c r="FU1677" s="3"/>
    </row>
    <row r="1678" spans="1:177" ht="15" customHeight="1">
      <c r="A1678" s="1">
        <v>1677</v>
      </c>
      <c r="B1678" s="1">
        <v>-37.804982377442499</v>
      </c>
      <c r="C1678" s="1">
        <v>144.94481801834101</v>
      </c>
      <c r="D1678" s="1">
        <v>15</v>
      </c>
      <c r="E1678"/>
      <c r="F1678" s="1" t="s">
        <v>40</v>
      </c>
      <c r="G1678" s="1" t="s">
        <v>1844</v>
      </c>
      <c r="H1678" s="2" t="s">
        <v>1932</v>
      </c>
      <c r="I1678" s="4">
        <v>1</v>
      </c>
      <c r="J1678" s="4">
        <v>0</v>
      </c>
      <c r="K1678" s="4">
        <v>0</v>
      </c>
      <c r="L1678" s="4">
        <v>0</v>
      </c>
      <c r="M1678" s="5">
        <v>0</v>
      </c>
      <c r="N1678" s="5">
        <v>0</v>
      </c>
      <c r="O1678" s="5">
        <v>0</v>
      </c>
      <c r="P1678" s="5">
        <v>1</v>
      </c>
      <c r="Q1678" s="5">
        <v>0</v>
      </c>
      <c r="R1678" s="6">
        <v>0</v>
      </c>
      <c r="S1678" s="6">
        <v>0</v>
      </c>
      <c r="T1678" s="6">
        <v>0</v>
      </c>
      <c r="U1678" s="6">
        <v>0</v>
      </c>
      <c r="V1678" s="6">
        <v>2</v>
      </c>
      <c r="W1678" s="6">
        <v>1</v>
      </c>
      <c r="X1678" s="6">
        <v>0</v>
      </c>
      <c r="Y1678" s="7">
        <v>0</v>
      </c>
      <c r="Z1678" s="7">
        <v>0</v>
      </c>
      <c r="AA1678" s="8">
        <v>0</v>
      </c>
      <c r="AB1678" s="8">
        <v>0</v>
      </c>
      <c r="AC1678" s="8">
        <v>0</v>
      </c>
      <c r="AD1678" s="8">
        <v>0</v>
      </c>
      <c r="AE1678" s="8">
        <v>0</v>
      </c>
      <c r="AF1678" s="8">
        <v>1</v>
      </c>
      <c r="AI1678" s="9" t="s">
        <v>1933</v>
      </c>
      <c r="AK1678" s="9">
        <f>LEN(H1678)</f>
        <v>135</v>
      </c>
      <c r="AL1678" s="9">
        <f>SUM(R1678:X1678)</f>
        <v>3</v>
      </c>
      <c r="AM1678" s="3" t="b">
        <f>IF(R1678,1)</f>
        <v>0</v>
      </c>
      <c r="AN1678" s="3" t="b">
        <f>IF(S1678,1)</f>
        <v>0</v>
      </c>
      <c r="AO1678" s="3" t="b">
        <f>IF(T1678,1)</f>
        <v>0</v>
      </c>
      <c r="AP1678" s="3" t="b">
        <f>IF(U1678,1)</f>
        <v>0</v>
      </c>
      <c r="AQ1678" s="3">
        <f>IF(V1678,1)</f>
        <v>1</v>
      </c>
      <c r="AR1678" s="3">
        <f>IF(W1678,1)</f>
        <v>1</v>
      </c>
      <c r="AS1678" s="3" t="b">
        <f>IF(X1678,1)</f>
        <v>0</v>
      </c>
      <c r="AT1678" s="3">
        <f>SUM(AM1678:AS1678)</f>
        <v>2</v>
      </c>
      <c r="AU1678" s="10" t="b">
        <f>IF(R1678,1)</f>
        <v>0</v>
      </c>
      <c r="AV1678" s="10" t="b">
        <f>IF(S1678,2)</f>
        <v>0</v>
      </c>
      <c r="AW1678" s="10" t="b">
        <f>IF(T1678,3)</f>
        <v>0</v>
      </c>
      <c r="AX1678" s="10" t="b">
        <f>IF(U1678,4)</f>
        <v>0</v>
      </c>
      <c r="AY1678" s="10">
        <f>IF(V1678,5)</f>
        <v>5</v>
      </c>
      <c r="AZ1678" s="10">
        <f>IF(W1678,6)</f>
        <v>6</v>
      </c>
      <c r="BA1678" s="10" t="b">
        <f>IF(X1678,7)</f>
        <v>0</v>
      </c>
      <c r="BB1678" s="10">
        <f>MIN(AU1678:BA1678)</f>
        <v>5</v>
      </c>
      <c r="BC1678" s="10">
        <f>MAX(AU1678:BA1678)</f>
        <v>6</v>
      </c>
      <c r="BD1678" s="10">
        <f>IF(AT1678&gt;0,(1+(BC1678-AT1678))-BB1678,-1)</f>
        <v>0</v>
      </c>
      <c r="BE1678" s="44">
        <f>AL1678-AT1678</f>
        <v>1</v>
      </c>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c r="CQ1678" s="3"/>
      <c r="CR1678" s="3"/>
      <c r="CS1678" s="3"/>
      <c r="CT1678" s="3"/>
      <c r="CU1678" s="3"/>
      <c r="CV1678" s="3"/>
      <c r="CW1678" s="3"/>
      <c r="CX1678" s="3"/>
      <c r="CY1678" s="3"/>
      <c r="CZ1678" s="3"/>
      <c r="DA1678" s="3"/>
      <c r="DB1678" s="3"/>
      <c r="DC1678" s="3"/>
      <c r="DD1678" s="3"/>
      <c r="DE1678" s="3"/>
      <c r="DF1678" s="3"/>
      <c r="DG1678" s="3"/>
      <c r="DH1678" s="3"/>
      <c r="DI1678" s="3"/>
      <c r="DJ1678" s="3"/>
      <c r="DK1678" s="3"/>
      <c r="DL1678" s="3"/>
      <c r="DM1678" s="3"/>
      <c r="DN1678" s="3"/>
      <c r="DO1678" s="3"/>
      <c r="DP1678" s="3"/>
      <c r="DQ1678" s="3"/>
      <c r="DR1678" s="3"/>
      <c r="DS1678" s="3"/>
      <c r="DT1678" s="3"/>
      <c r="DU1678" s="3"/>
      <c r="DV1678" s="3"/>
      <c r="DW1678" s="3"/>
      <c r="DX1678" s="3"/>
      <c r="DY1678" s="3"/>
      <c r="DZ1678" s="3"/>
      <c r="EA1678" s="3"/>
      <c r="EB1678" s="3"/>
      <c r="EC1678" s="3"/>
      <c r="ED1678" s="3"/>
      <c r="EE1678" s="3"/>
      <c r="EF1678" s="3"/>
      <c r="EG1678" s="3"/>
      <c r="EH1678" s="3"/>
      <c r="EI1678" s="3"/>
      <c r="EJ1678" s="3"/>
      <c r="EK1678" s="3"/>
      <c r="EL1678" s="3"/>
      <c r="EM1678" s="3"/>
      <c r="EN1678" s="3"/>
      <c r="EO1678" s="3"/>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c r="FN1678" s="3"/>
      <c r="FO1678" s="3"/>
      <c r="FP1678" s="3"/>
      <c r="FQ1678" s="3"/>
      <c r="FR1678" s="3"/>
      <c r="FS1678" s="3"/>
      <c r="FT1678" s="3"/>
      <c r="FU1678" s="3"/>
    </row>
    <row r="1679" spans="1:177" ht="15" customHeight="1">
      <c r="A1679" s="1">
        <v>1678</v>
      </c>
      <c r="B1679" s="1">
        <v>-37.814730136528503</v>
      </c>
      <c r="C1679" s="1">
        <v>144.97146844711301</v>
      </c>
      <c r="D1679" s="1">
        <v>15</v>
      </c>
      <c r="E1679"/>
      <c r="F1679" s="1" t="s">
        <v>40</v>
      </c>
      <c r="G1679" s="1" t="s">
        <v>1844</v>
      </c>
      <c r="H1679" s="2" t="s">
        <v>1934</v>
      </c>
      <c r="I1679" s="4">
        <v>1</v>
      </c>
      <c r="J1679" s="4">
        <v>0</v>
      </c>
      <c r="K1679" s="4">
        <v>0</v>
      </c>
      <c r="L1679" s="4">
        <v>0</v>
      </c>
      <c r="M1679" s="5">
        <v>1</v>
      </c>
      <c r="N1679" s="5">
        <v>0</v>
      </c>
      <c r="O1679" s="5">
        <v>0</v>
      </c>
      <c r="P1679" s="5">
        <v>0</v>
      </c>
      <c r="Q1679" s="5">
        <v>0</v>
      </c>
      <c r="R1679" s="6">
        <v>0</v>
      </c>
      <c r="S1679" s="6">
        <v>0</v>
      </c>
      <c r="T1679" s="6">
        <v>1</v>
      </c>
      <c r="U1679" s="6">
        <v>1</v>
      </c>
      <c r="V1679" s="6">
        <v>0</v>
      </c>
      <c r="W1679" s="6">
        <v>0</v>
      </c>
      <c r="X1679" s="6">
        <v>0</v>
      </c>
      <c r="Y1679" s="7">
        <v>0</v>
      </c>
      <c r="Z1679" s="7">
        <v>0</v>
      </c>
      <c r="AA1679" s="8">
        <v>0</v>
      </c>
      <c r="AB1679" s="8">
        <v>0</v>
      </c>
      <c r="AC1679" s="8">
        <v>0</v>
      </c>
      <c r="AD1679" s="8">
        <v>0</v>
      </c>
      <c r="AE1679" s="8">
        <v>0</v>
      </c>
      <c r="AF1679" s="8">
        <v>0</v>
      </c>
      <c r="AK1679" s="9">
        <f>LEN(H1679)</f>
        <v>20</v>
      </c>
      <c r="AL1679" s="9">
        <f>SUM(R1679:X1679)</f>
        <v>2</v>
      </c>
      <c r="AM1679" s="3" t="b">
        <f>IF(R1679,1)</f>
        <v>0</v>
      </c>
      <c r="AN1679" s="3" t="b">
        <f>IF(S1679,1)</f>
        <v>0</v>
      </c>
      <c r="AO1679" s="3">
        <f>IF(T1679,1)</f>
        <v>1</v>
      </c>
      <c r="AP1679" s="3">
        <f>IF(U1679,1)</f>
        <v>1</v>
      </c>
      <c r="AQ1679" s="3" t="b">
        <f>IF(V1679,1)</f>
        <v>0</v>
      </c>
      <c r="AR1679" s="3" t="b">
        <f>IF(W1679,1)</f>
        <v>0</v>
      </c>
      <c r="AS1679" s="3" t="b">
        <f>IF(X1679,1)</f>
        <v>0</v>
      </c>
      <c r="AT1679" s="3">
        <f>SUM(AM1679:AS1679)</f>
        <v>2</v>
      </c>
      <c r="AU1679" s="10" t="b">
        <f>IF(R1679,1)</f>
        <v>0</v>
      </c>
      <c r="AV1679" s="10" t="b">
        <f>IF(S1679,2)</f>
        <v>0</v>
      </c>
      <c r="AW1679" s="10">
        <f>IF(T1679,3)</f>
        <v>3</v>
      </c>
      <c r="AX1679" s="10">
        <f>IF(U1679,4)</f>
        <v>4</v>
      </c>
      <c r="AY1679" s="10" t="b">
        <f>IF(V1679,5)</f>
        <v>0</v>
      </c>
      <c r="AZ1679" s="10" t="b">
        <f>IF(W1679,6)</f>
        <v>0</v>
      </c>
      <c r="BA1679" s="10" t="b">
        <f>IF(X1679,7)</f>
        <v>0</v>
      </c>
      <c r="BB1679" s="10">
        <f>MIN(AU1679:BA1679)</f>
        <v>3</v>
      </c>
      <c r="BC1679" s="10">
        <f>MAX(AU1679:BA1679)</f>
        <v>4</v>
      </c>
      <c r="BD1679" s="10">
        <f>IF(AT1679&gt;0,(1+(BC1679-AT1679))-BB1679,-1)</f>
        <v>0</v>
      </c>
      <c r="BE1679" s="44">
        <f>AL1679-AT1679</f>
        <v>0</v>
      </c>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c r="CQ1679" s="3"/>
      <c r="CR1679" s="3"/>
      <c r="CS1679" s="3"/>
      <c r="CT1679" s="3"/>
      <c r="CU1679" s="3"/>
      <c r="CV1679" s="3"/>
      <c r="CW1679" s="3"/>
      <c r="CX1679" s="3"/>
      <c r="CY1679" s="3"/>
      <c r="CZ1679" s="3"/>
      <c r="DA1679" s="3"/>
      <c r="DB1679" s="3"/>
      <c r="DC1679" s="3"/>
      <c r="DD1679" s="3"/>
      <c r="DE1679" s="3"/>
      <c r="DF1679" s="3"/>
      <c r="DG1679" s="3"/>
      <c r="DH1679" s="3"/>
      <c r="DI1679" s="3"/>
      <c r="DJ1679" s="3"/>
      <c r="DK1679" s="3"/>
      <c r="DL1679" s="3"/>
      <c r="DM1679" s="3"/>
      <c r="DN1679" s="3"/>
      <c r="DO1679" s="3"/>
      <c r="DP1679" s="3"/>
      <c r="DQ1679" s="3"/>
      <c r="DR1679" s="3"/>
      <c r="DS1679" s="3"/>
      <c r="DT1679" s="3"/>
      <c r="DU1679" s="3"/>
      <c r="DV1679" s="3"/>
      <c r="DW1679" s="3"/>
      <c r="DX1679" s="3"/>
      <c r="DY1679" s="3"/>
      <c r="DZ1679" s="3"/>
      <c r="EA1679" s="3"/>
      <c r="EB1679" s="3"/>
      <c r="EC1679" s="3"/>
      <c r="ED1679" s="3"/>
      <c r="EE1679" s="3"/>
      <c r="EF1679" s="3"/>
      <c r="EG1679" s="3"/>
      <c r="EH1679" s="3"/>
      <c r="EI1679" s="3"/>
      <c r="EJ1679" s="3"/>
      <c r="EK1679" s="3"/>
      <c r="EL1679" s="3"/>
      <c r="EM1679" s="3"/>
      <c r="EN1679" s="3"/>
      <c r="EO1679" s="3"/>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c r="FN1679" s="3"/>
      <c r="FO1679" s="3"/>
      <c r="FP1679" s="3"/>
      <c r="FQ1679" s="3"/>
      <c r="FR1679" s="3"/>
      <c r="FS1679" s="3"/>
      <c r="FT1679" s="3"/>
      <c r="FU1679" s="3"/>
    </row>
    <row r="1680" spans="1:177" ht="15" customHeight="1">
      <c r="A1680" s="1">
        <v>1679</v>
      </c>
      <c r="B1680" s="1">
        <v>-37.8136621839583</v>
      </c>
      <c r="C1680" s="1">
        <v>144.973700045013</v>
      </c>
      <c r="D1680" s="1">
        <v>15</v>
      </c>
      <c r="E1680"/>
      <c r="F1680" s="1" t="s">
        <v>40</v>
      </c>
      <c r="G1680" s="1" t="s">
        <v>1844</v>
      </c>
      <c r="H1680" s="2" t="s">
        <v>1935</v>
      </c>
      <c r="I1680" s="4">
        <v>1</v>
      </c>
      <c r="J1680" s="4">
        <v>0</v>
      </c>
      <c r="K1680" s="4">
        <v>0</v>
      </c>
      <c r="L1680" s="4">
        <v>0</v>
      </c>
      <c r="M1680" s="5">
        <v>1</v>
      </c>
      <c r="N1680" s="5">
        <v>1</v>
      </c>
      <c r="O1680" s="5">
        <v>0</v>
      </c>
      <c r="P1680" s="5">
        <v>0</v>
      </c>
      <c r="Q1680" s="5">
        <v>0</v>
      </c>
      <c r="R1680" s="6">
        <v>0</v>
      </c>
      <c r="S1680" s="6">
        <v>1</v>
      </c>
      <c r="T1680" s="6">
        <v>1</v>
      </c>
      <c r="U1680" s="6">
        <v>1</v>
      </c>
      <c r="V1680" s="6">
        <v>0</v>
      </c>
      <c r="W1680" s="6">
        <v>1</v>
      </c>
      <c r="X1680" s="6">
        <v>0</v>
      </c>
      <c r="Y1680" s="7">
        <v>1</v>
      </c>
      <c r="Z1680" s="7">
        <v>0</v>
      </c>
      <c r="AA1680" s="8">
        <v>0</v>
      </c>
      <c r="AB1680" s="8">
        <v>0</v>
      </c>
      <c r="AC1680" s="8">
        <v>0</v>
      </c>
      <c r="AD1680" s="8">
        <v>0</v>
      </c>
      <c r="AE1680" s="8">
        <v>0</v>
      </c>
      <c r="AF1680" s="8">
        <v>0</v>
      </c>
      <c r="AK1680" s="9">
        <f>LEN(H1680)</f>
        <v>31</v>
      </c>
      <c r="AL1680" s="9">
        <f>SUM(R1680:X1680)</f>
        <v>4</v>
      </c>
      <c r="AM1680" s="3" t="b">
        <f>IF(R1680,1)</f>
        <v>0</v>
      </c>
      <c r="AN1680" s="3">
        <f>IF(S1680,1)</f>
        <v>1</v>
      </c>
      <c r="AO1680" s="3">
        <f>IF(T1680,1)</f>
        <v>1</v>
      </c>
      <c r="AP1680" s="3">
        <f>IF(U1680,1)</f>
        <v>1</v>
      </c>
      <c r="AQ1680" s="3" t="b">
        <f>IF(V1680,1)</f>
        <v>0</v>
      </c>
      <c r="AR1680" s="3">
        <f>IF(W1680,1)</f>
        <v>1</v>
      </c>
      <c r="AS1680" s="3" t="b">
        <f>IF(X1680,1)</f>
        <v>0</v>
      </c>
      <c r="AT1680" s="3">
        <f>SUM(AM1680:AS1680)</f>
        <v>4</v>
      </c>
      <c r="AU1680" s="10" t="b">
        <f>IF(R1680,1)</f>
        <v>0</v>
      </c>
      <c r="AV1680" s="10">
        <f>IF(S1680,2)</f>
        <v>2</v>
      </c>
      <c r="AW1680" s="10">
        <f>IF(T1680,3)</f>
        <v>3</v>
      </c>
      <c r="AX1680" s="10">
        <f>IF(U1680,4)</f>
        <v>4</v>
      </c>
      <c r="AY1680" s="10" t="b">
        <f>IF(V1680,5)</f>
        <v>0</v>
      </c>
      <c r="AZ1680" s="10">
        <f>IF(W1680,6)</f>
        <v>6</v>
      </c>
      <c r="BA1680" s="10" t="b">
        <f>IF(X1680,7)</f>
        <v>0</v>
      </c>
      <c r="BB1680" s="10">
        <f>MIN(AU1680:BA1680)</f>
        <v>2</v>
      </c>
      <c r="BC1680" s="10">
        <f>MAX(AU1680:BA1680)</f>
        <v>6</v>
      </c>
      <c r="BD1680" s="10">
        <f>IF(AT1680&gt;0,(1+(BC1680-AT1680))-BB1680,-1)</f>
        <v>1</v>
      </c>
      <c r="BE1680" s="44">
        <f>AL1680-AT1680</f>
        <v>0</v>
      </c>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c r="CQ1680" s="3"/>
      <c r="CR1680" s="3"/>
      <c r="CS1680" s="3"/>
      <c r="CT1680" s="3"/>
      <c r="CU1680" s="3"/>
      <c r="CV1680" s="3"/>
      <c r="CW1680" s="3"/>
      <c r="CX1680" s="3"/>
      <c r="CY1680" s="3"/>
      <c r="CZ1680" s="3"/>
      <c r="DA1680" s="3"/>
      <c r="DB1680" s="3"/>
      <c r="DC1680" s="3"/>
      <c r="DD1680" s="3"/>
      <c r="DE1680" s="3"/>
      <c r="DF1680" s="3"/>
      <c r="DG1680" s="3"/>
      <c r="DH1680" s="3"/>
      <c r="DI1680" s="3"/>
      <c r="DJ1680" s="3"/>
      <c r="DK1680" s="3"/>
      <c r="DL1680" s="3"/>
      <c r="DM1680" s="3"/>
      <c r="DN1680" s="3"/>
      <c r="DO1680" s="3"/>
      <c r="DP1680" s="3"/>
      <c r="DQ1680" s="3"/>
      <c r="DR1680" s="3"/>
      <c r="DS1680" s="3"/>
      <c r="DT1680" s="3"/>
      <c r="DU1680" s="3"/>
      <c r="DV1680" s="3"/>
      <c r="DW1680" s="3"/>
      <c r="DX1680" s="3"/>
      <c r="DY1680" s="3"/>
      <c r="DZ1680" s="3"/>
      <c r="EA1680" s="3"/>
      <c r="EB1680" s="3"/>
      <c r="EC1680" s="3"/>
      <c r="ED1680" s="3"/>
      <c r="EE1680" s="3"/>
      <c r="EF1680" s="3"/>
      <c r="EG1680" s="3"/>
      <c r="EH1680" s="3"/>
      <c r="EI1680" s="3"/>
      <c r="EJ1680" s="3"/>
      <c r="EK1680" s="3"/>
      <c r="EL1680" s="3"/>
      <c r="EM1680" s="3"/>
      <c r="EN1680" s="3"/>
      <c r="EO1680" s="3"/>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c r="FN1680" s="3"/>
      <c r="FO1680" s="3"/>
      <c r="FP1680" s="3"/>
      <c r="FQ1680" s="3"/>
      <c r="FR1680" s="3"/>
      <c r="FS1680" s="3"/>
      <c r="FT1680" s="3"/>
      <c r="FU1680" s="3"/>
    </row>
    <row r="1681" spans="1:177" ht="15" customHeight="1">
      <c r="A1681" s="1">
        <v>1680</v>
      </c>
      <c r="B1681" s="1">
        <v>-37.813323148165701</v>
      </c>
      <c r="C1681" s="1">
        <v>144.97052430954</v>
      </c>
      <c r="D1681" s="1">
        <v>14</v>
      </c>
      <c r="E1681"/>
      <c r="F1681" s="1" t="s">
        <v>40</v>
      </c>
      <c r="G1681" s="1" t="s">
        <v>1844</v>
      </c>
      <c r="H1681" s="2" t="s">
        <v>1936</v>
      </c>
      <c r="I1681" s="4">
        <v>1</v>
      </c>
      <c r="J1681" s="4">
        <v>0</v>
      </c>
      <c r="K1681" s="4">
        <v>0</v>
      </c>
      <c r="L1681" s="4">
        <v>0</v>
      </c>
      <c r="M1681" s="5">
        <v>1</v>
      </c>
      <c r="N1681" s="5">
        <v>0</v>
      </c>
      <c r="O1681" s="5">
        <v>0</v>
      </c>
      <c r="P1681" s="5">
        <v>0</v>
      </c>
      <c r="Q1681" s="5">
        <v>0</v>
      </c>
      <c r="R1681" s="6">
        <v>0</v>
      </c>
      <c r="S1681" s="6">
        <v>0</v>
      </c>
      <c r="T1681" s="6">
        <v>1</v>
      </c>
      <c r="U1681" s="6">
        <v>1</v>
      </c>
      <c r="V1681" s="6">
        <v>0</v>
      </c>
      <c r="W1681" s="6">
        <v>1</v>
      </c>
      <c r="X1681" s="6">
        <v>0</v>
      </c>
      <c r="Y1681" s="7">
        <v>0</v>
      </c>
      <c r="Z1681" s="7">
        <v>0</v>
      </c>
      <c r="AA1681" s="8">
        <v>0</v>
      </c>
      <c r="AB1681" s="8">
        <v>0</v>
      </c>
      <c r="AC1681" s="8">
        <v>0</v>
      </c>
      <c r="AD1681" s="8">
        <v>0</v>
      </c>
      <c r="AE1681" s="8">
        <v>0</v>
      </c>
      <c r="AF1681" s="8">
        <v>0</v>
      </c>
      <c r="AK1681" s="9">
        <f>LEN(H1681)</f>
        <v>28</v>
      </c>
      <c r="AL1681" s="9">
        <f>SUM(R1681:X1681)</f>
        <v>3</v>
      </c>
      <c r="AM1681" s="3" t="b">
        <f>IF(R1681,1)</f>
        <v>0</v>
      </c>
      <c r="AN1681" s="3" t="b">
        <f>IF(S1681,1)</f>
        <v>0</v>
      </c>
      <c r="AO1681" s="3">
        <f>IF(T1681,1)</f>
        <v>1</v>
      </c>
      <c r="AP1681" s="3">
        <f>IF(U1681,1)</f>
        <v>1</v>
      </c>
      <c r="AQ1681" s="3" t="b">
        <f>IF(V1681,1)</f>
        <v>0</v>
      </c>
      <c r="AR1681" s="3">
        <f>IF(W1681,1)</f>
        <v>1</v>
      </c>
      <c r="AS1681" s="3" t="b">
        <f>IF(X1681,1)</f>
        <v>0</v>
      </c>
      <c r="AT1681" s="3">
        <f>SUM(AM1681:AS1681)</f>
        <v>3</v>
      </c>
      <c r="AU1681" s="10" t="b">
        <f>IF(R1681,1)</f>
        <v>0</v>
      </c>
      <c r="AV1681" s="10" t="b">
        <f>IF(S1681,2)</f>
        <v>0</v>
      </c>
      <c r="AW1681" s="10">
        <f>IF(T1681,3)</f>
        <v>3</v>
      </c>
      <c r="AX1681" s="10">
        <f>IF(U1681,4)</f>
        <v>4</v>
      </c>
      <c r="AY1681" s="10" t="b">
        <f>IF(V1681,5)</f>
        <v>0</v>
      </c>
      <c r="AZ1681" s="10">
        <f>IF(W1681,6)</f>
        <v>6</v>
      </c>
      <c r="BA1681" s="10" t="b">
        <f>IF(X1681,7)</f>
        <v>0</v>
      </c>
      <c r="BB1681" s="10">
        <f>MIN(AU1681:BA1681)</f>
        <v>3</v>
      </c>
      <c r="BC1681" s="10">
        <f>MAX(AU1681:BA1681)</f>
        <v>6</v>
      </c>
      <c r="BD1681" s="10">
        <f>IF(AT1681&gt;0,(1+(BC1681-AT1681))-BB1681,-1)</f>
        <v>1</v>
      </c>
      <c r="BE1681" s="44">
        <f>AL1681-AT1681</f>
        <v>0</v>
      </c>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c r="CQ1681" s="3"/>
      <c r="CR1681" s="3"/>
      <c r="CS1681" s="3"/>
      <c r="CT1681" s="3"/>
      <c r="CU1681" s="3"/>
      <c r="CV1681" s="3"/>
      <c r="CW1681" s="3"/>
      <c r="CX1681" s="3"/>
      <c r="CY1681" s="3"/>
      <c r="CZ1681" s="3"/>
      <c r="DA1681" s="3"/>
      <c r="DB1681" s="3"/>
      <c r="DC1681" s="3"/>
      <c r="DD1681" s="3"/>
      <c r="DE1681" s="3"/>
      <c r="DF1681" s="3"/>
      <c r="DG1681" s="3"/>
      <c r="DH1681" s="3"/>
      <c r="DI1681" s="3"/>
      <c r="DJ1681" s="3"/>
      <c r="DK1681" s="3"/>
      <c r="DL1681" s="3"/>
      <c r="DM1681" s="3"/>
      <c r="DN1681" s="3"/>
      <c r="DO1681" s="3"/>
      <c r="DP1681" s="3"/>
      <c r="DQ1681" s="3"/>
      <c r="DR1681" s="3"/>
      <c r="DS1681" s="3"/>
      <c r="DT1681" s="3"/>
      <c r="DU1681" s="3"/>
      <c r="DV1681" s="3"/>
      <c r="DW1681" s="3"/>
      <c r="DX1681" s="3"/>
      <c r="DY1681" s="3"/>
      <c r="DZ1681" s="3"/>
      <c r="EA1681" s="3"/>
      <c r="EB1681" s="3"/>
      <c r="EC1681" s="3"/>
      <c r="ED1681" s="3"/>
      <c r="EE1681" s="3"/>
      <c r="EF1681" s="3"/>
      <c r="EG1681" s="3"/>
      <c r="EH1681" s="3"/>
      <c r="EI1681" s="3"/>
      <c r="EJ1681" s="3"/>
      <c r="EK1681" s="3"/>
      <c r="EL1681" s="3"/>
      <c r="EM1681" s="3"/>
      <c r="EN1681" s="3"/>
      <c r="EO1681" s="3"/>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c r="FN1681" s="3"/>
      <c r="FO1681" s="3"/>
      <c r="FP1681" s="3"/>
      <c r="FQ1681" s="3"/>
      <c r="FR1681" s="3"/>
      <c r="FS1681" s="3"/>
      <c r="FT1681" s="3"/>
      <c r="FU1681" s="3"/>
    </row>
    <row r="1682" spans="1:177" ht="15" customHeight="1">
      <c r="A1682" s="1">
        <v>1681</v>
      </c>
      <c r="B1682" s="1">
        <v>-37.814764039531703</v>
      </c>
      <c r="C1682" s="1">
        <v>144.97138261642499</v>
      </c>
      <c r="D1682" s="1">
        <v>15</v>
      </c>
      <c r="E1682"/>
      <c r="F1682" s="1" t="s">
        <v>40</v>
      </c>
      <c r="G1682" s="1" t="s">
        <v>1844</v>
      </c>
      <c r="H1682" s="2" t="s">
        <v>1937</v>
      </c>
      <c r="I1682" s="4">
        <v>1</v>
      </c>
      <c r="J1682" s="4">
        <v>0</v>
      </c>
      <c r="K1682" s="4">
        <v>0</v>
      </c>
      <c r="L1682" s="4">
        <v>0</v>
      </c>
      <c r="M1682" s="5">
        <v>1</v>
      </c>
      <c r="N1682" s="5">
        <v>0</v>
      </c>
      <c r="O1682" s="5">
        <v>0</v>
      </c>
      <c r="P1682" s="5">
        <v>0</v>
      </c>
      <c r="Q1682" s="5">
        <v>0</v>
      </c>
      <c r="R1682" s="6">
        <v>0</v>
      </c>
      <c r="S1682" s="6">
        <v>0</v>
      </c>
      <c r="T1682" s="6">
        <v>1</v>
      </c>
      <c r="U1682" s="6">
        <v>1</v>
      </c>
      <c r="V1682" s="6">
        <v>0</v>
      </c>
      <c r="W1682" s="6">
        <v>0</v>
      </c>
      <c r="X1682" s="6">
        <v>0</v>
      </c>
      <c r="Y1682" s="7">
        <v>0</v>
      </c>
      <c r="Z1682" s="7">
        <v>0</v>
      </c>
      <c r="AA1682" s="8">
        <v>0</v>
      </c>
      <c r="AB1682" s="8">
        <v>0</v>
      </c>
      <c r="AC1682" s="8">
        <v>0</v>
      </c>
      <c r="AD1682" s="8">
        <v>0</v>
      </c>
      <c r="AE1682" s="8">
        <v>0</v>
      </c>
      <c r="AF1682" s="8">
        <v>0</v>
      </c>
      <c r="AK1682" s="9">
        <f>LEN(H1682)</f>
        <v>21</v>
      </c>
      <c r="AL1682" s="9">
        <f>SUM(R1682:X1682)</f>
        <v>2</v>
      </c>
      <c r="AM1682" s="3" t="b">
        <f>IF(R1682,1)</f>
        <v>0</v>
      </c>
      <c r="AN1682" s="3" t="b">
        <f>IF(S1682,1)</f>
        <v>0</v>
      </c>
      <c r="AO1682" s="3">
        <f>IF(T1682,1)</f>
        <v>1</v>
      </c>
      <c r="AP1682" s="3">
        <f>IF(U1682,1)</f>
        <v>1</v>
      </c>
      <c r="AQ1682" s="3" t="b">
        <f>IF(V1682,1)</f>
        <v>0</v>
      </c>
      <c r="AR1682" s="3" t="b">
        <f>IF(W1682,1)</f>
        <v>0</v>
      </c>
      <c r="AS1682" s="3" t="b">
        <f>IF(X1682,1)</f>
        <v>0</v>
      </c>
      <c r="AT1682" s="3">
        <f>SUM(AM1682:AS1682)</f>
        <v>2</v>
      </c>
      <c r="AU1682" s="10" t="b">
        <f>IF(R1682,1)</f>
        <v>0</v>
      </c>
      <c r="AV1682" s="10" t="b">
        <f>IF(S1682,2)</f>
        <v>0</v>
      </c>
      <c r="AW1682" s="10">
        <f>IF(T1682,3)</f>
        <v>3</v>
      </c>
      <c r="AX1682" s="10">
        <f>IF(U1682,4)</f>
        <v>4</v>
      </c>
      <c r="AY1682" s="10" t="b">
        <f>IF(V1682,5)</f>
        <v>0</v>
      </c>
      <c r="AZ1682" s="10" t="b">
        <f>IF(W1682,6)</f>
        <v>0</v>
      </c>
      <c r="BA1682" s="10" t="b">
        <f>IF(X1682,7)</f>
        <v>0</v>
      </c>
      <c r="BB1682" s="10">
        <f>MIN(AU1682:BA1682)</f>
        <v>3</v>
      </c>
      <c r="BC1682" s="10">
        <f>MAX(AU1682:BA1682)</f>
        <v>4</v>
      </c>
      <c r="BD1682" s="10">
        <f>IF(AT1682&gt;0,(1+(BC1682-AT1682))-BB1682,-1)</f>
        <v>0</v>
      </c>
      <c r="BE1682" s="44">
        <f>AL1682-AT1682</f>
        <v>0</v>
      </c>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c r="CQ1682" s="3"/>
      <c r="CR1682" s="3"/>
      <c r="CS1682" s="3"/>
      <c r="CT1682" s="3"/>
      <c r="CU1682" s="3"/>
      <c r="CV1682" s="3"/>
      <c r="CW1682" s="3"/>
      <c r="CX1682" s="3"/>
      <c r="CY1682" s="3"/>
      <c r="CZ1682" s="3"/>
      <c r="DA1682" s="3"/>
      <c r="DB1682" s="3"/>
      <c r="DC1682" s="3"/>
      <c r="DD1682" s="3"/>
      <c r="DE1682" s="3"/>
      <c r="DF1682" s="3"/>
      <c r="DG1682" s="3"/>
      <c r="DH1682" s="3"/>
      <c r="DI1682" s="3"/>
      <c r="DJ1682" s="3"/>
      <c r="DK1682" s="3"/>
      <c r="DL1682" s="3"/>
      <c r="DM1682" s="3"/>
      <c r="DN1682" s="3"/>
      <c r="DO1682" s="3"/>
      <c r="DP1682" s="3"/>
      <c r="DQ1682" s="3"/>
      <c r="DR1682" s="3"/>
      <c r="DS1682" s="3"/>
      <c r="DT1682" s="3"/>
      <c r="DU1682" s="3"/>
      <c r="DV1682" s="3"/>
      <c r="DW1682" s="3"/>
      <c r="DX1682" s="3"/>
      <c r="DY1682" s="3"/>
      <c r="DZ1682" s="3"/>
      <c r="EA1682" s="3"/>
      <c r="EB1682" s="3"/>
      <c r="EC1682" s="3"/>
      <c r="ED1682" s="3"/>
      <c r="EE1682" s="3"/>
      <c r="EF1682" s="3"/>
      <c r="EG1682" s="3"/>
      <c r="EH1682" s="3"/>
      <c r="EI1682" s="3"/>
      <c r="EJ1682" s="3"/>
      <c r="EK1682" s="3"/>
      <c r="EL1682" s="3"/>
      <c r="EM1682" s="3"/>
      <c r="EN1682" s="3"/>
      <c r="EO1682" s="3"/>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c r="FN1682" s="3"/>
      <c r="FO1682" s="3"/>
      <c r="FP1682" s="3"/>
      <c r="FQ1682" s="3"/>
      <c r="FR1682" s="3"/>
      <c r="FS1682" s="3"/>
      <c r="FT1682" s="3"/>
      <c r="FU1682" s="3"/>
    </row>
    <row r="1683" spans="1:177" ht="15" customHeight="1">
      <c r="A1683" s="1">
        <v>1682</v>
      </c>
      <c r="B1683" s="1">
        <v>-37.840627492725801</v>
      </c>
      <c r="C1683" s="1">
        <v>145.004127024078</v>
      </c>
      <c r="D1683" s="1">
        <v>16</v>
      </c>
      <c r="E1683"/>
      <c r="F1683" s="1" t="s">
        <v>40</v>
      </c>
      <c r="G1683" s="1" t="s">
        <v>1844</v>
      </c>
      <c r="H1683" s="2" t="s">
        <v>1938</v>
      </c>
      <c r="I1683" s="4">
        <v>1</v>
      </c>
      <c r="J1683" s="4">
        <v>0</v>
      </c>
      <c r="K1683" s="4">
        <v>0</v>
      </c>
      <c r="L1683" s="4">
        <v>0</v>
      </c>
      <c r="M1683" s="5">
        <v>1</v>
      </c>
      <c r="N1683" s="5">
        <v>0</v>
      </c>
      <c r="O1683" s="5">
        <v>0</v>
      </c>
      <c r="P1683" s="5">
        <v>0</v>
      </c>
      <c r="Q1683" s="5">
        <v>0</v>
      </c>
      <c r="R1683" s="6">
        <v>0</v>
      </c>
      <c r="S1683" s="6">
        <v>0</v>
      </c>
      <c r="T1683" s="6">
        <v>0</v>
      </c>
      <c r="U1683" s="6">
        <v>0</v>
      </c>
      <c r="V1683" s="6">
        <v>1</v>
      </c>
      <c r="W1683" s="6">
        <v>0</v>
      </c>
      <c r="X1683" s="6">
        <v>0</v>
      </c>
      <c r="Y1683" s="7">
        <v>0</v>
      </c>
      <c r="Z1683" s="7">
        <v>0</v>
      </c>
      <c r="AA1683" s="8">
        <v>0</v>
      </c>
      <c r="AB1683" s="8">
        <v>0</v>
      </c>
      <c r="AC1683" s="8">
        <v>0</v>
      </c>
      <c r="AD1683" s="8">
        <v>0</v>
      </c>
      <c r="AE1683" s="8">
        <v>0</v>
      </c>
      <c r="AF1683" s="8">
        <v>0</v>
      </c>
      <c r="AK1683" s="9">
        <f>LEN(H1683)</f>
        <v>11</v>
      </c>
      <c r="AL1683" s="9">
        <f>SUM(R1683:X1683)</f>
        <v>1</v>
      </c>
      <c r="AM1683" s="3" t="b">
        <f>IF(R1683,1)</f>
        <v>0</v>
      </c>
      <c r="AN1683" s="3" t="b">
        <f>IF(S1683,1)</f>
        <v>0</v>
      </c>
      <c r="AO1683" s="3" t="b">
        <f>IF(T1683,1)</f>
        <v>0</v>
      </c>
      <c r="AP1683" s="3" t="b">
        <f>IF(U1683,1)</f>
        <v>0</v>
      </c>
      <c r="AQ1683" s="3">
        <f>IF(V1683,1)</f>
        <v>1</v>
      </c>
      <c r="AR1683" s="3" t="b">
        <f>IF(W1683,1)</f>
        <v>0</v>
      </c>
      <c r="AS1683" s="3" t="b">
        <f>IF(X1683,1)</f>
        <v>0</v>
      </c>
      <c r="AT1683" s="3">
        <f>SUM(AM1683:AS1683)</f>
        <v>1</v>
      </c>
      <c r="AU1683" s="10" t="b">
        <f>IF(R1683,1)</f>
        <v>0</v>
      </c>
      <c r="AV1683" s="10" t="b">
        <f>IF(S1683,2)</f>
        <v>0</v>
      </c>
      <c r="AW1683" s="10" t="b">
        <f>IF(T1683,3)</f>
        <v>0</v>
      </c>
      <c r="AX1683" s="10" t="b">
        <f>IF(U1683,4)</f>
        <v>0</v>
      </c>
      <c r="AY1683" s="10">
        <f>IF(V1683,5)</f>
        <v>5</v>
      </c>
      <c r="AZ1683" s="10" t="b">
        <f>IF(W1683,6)</f>
        <v>0</v>
      </c>
      <c r="BA1683" s="10" t="b">
        <f>IF(X1683,7)</f>
        <v>0</v>
      </c>
      <c r="BB1683" s="10">
        <f>MIN(AU1683:BA1683)</f>
        <v>5</v>
      </c>
      <c r="BC1683" s="10">
        <f>MAX(AU1683:BA1683)</f>
        <v>5</v>
      </c>
      <c r="BD1683" s="10">
        <f>IF(AT1683&gt;0,(1+(BC1683-AT1683))-BB1683,-1)</f>
        <v>0</v>
      </c>
      <c r="BE1683" s="44">
        <f>AL1683-AT1683</f>
        <v>0</v>
      </c>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c r="CQ1683" s="3"/>
      <c r="CR1683" s="3"/>
      <c r="CS1683" s="3"/>
      <c r="CT1683" s="3"/>
      <c r="CU1683" s="3"/>
      <c r="CV1683" s="3"/>
      <c r="CW1683" s="3"/>
      <c r="CX1683" s="3"/>
      <c r="CY1683" s="3"/>
      <c r="CZ1683" s="3"/>
      <c r="DA1683" s="3"/>
      <c r="DB1683" s="3"/>
      <c r="DC1683" s="3"/>
      <c r="DD1683" s="3"/>
      <c r="DE1683" s="3"/>
      <c r="DF1683" s="3"/>
      <c r="DG1683" s="3"/>
      <c r="DH1683" s="3"/>
      <c r="DI1683" s="3"/>
      <c r="DJ1683" s="3"/>
      <c r="DK1683" s="3"/>
      <c r="DL1683" s="3"/>
      <c r="DM1683" s="3"/>
      <c r="DN1683" s="3"/>
      <c r="DO1683" s="3"/>
      <c r="DP1683" s="3"/>
      <c r="DQ1683" s="3"/>
      <c r="DR1683" s="3"/>
      <c r="DS1683" s="3"/>
      <c r="DT1683" s="3"/>
      <c r="DU1683" s="3"/>
      <c r="DV1683" s="3"/>
      <c r="DW1683" s="3"/>
      <c r="DX1683" s="3"/>
      <c r="DY1683" s="3"/>
      <c r="DZ1683" s="3"/>
      <c r="EA1683" s="3"/>
      <c r="EB1683" s="3"/>
      <c r="EC1683" s="3"/>
      <c r="ED1683" s="3"/>
      <c r="EE1683" s="3"/>
      <c r="EF1683" s="3"/>
      <c r="EG1683" s="3"/>
      <c r="EH1683" s="3"/>
      <c r="EI1683" s="3"/>
      <c r="EJ1683" s="3"/>
      <c r="EK1683" s="3"/>
      <c r="EL1683" s="3"/>
      <c r="EM1683" s="3"/>
      <c r="EN1683" s="3"/>
      <c r="EO1683" s="3"/>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c r="FN1683" s="3"/>
      <c r="FO1683" s="3"/>
      <c r="FP1683" s="3"/>
      <c r="FQ1683" s="3"/>
      <c r="FR1683" s="3"/>
      <c r="FS1683" s="3"/>
      <c r="FT1683" s="3"/>
      <c r="FU1683" s="3"/>
    </row>
    <row r="1684" spans="1:177" ht="15" customHeight="1">
      <c r="A1684" s="1">
        <v>1683</v>
      </c>
      <c r="B1684" s="1">
        <v>-33.848607526374103</v>
      </c>
      <c r="C1684" s="1">
        <v>151.218580006027</v>
      </c>
      <c r="D1684" s="1">
        <v>20</v>
      </c>
      <c r="E1684"/>
      <c r="F1684" s="1" t="s">
        <v>40</v>
      </c>
      <c r="G1684" s="1" t="s">
        <v>1844</v>
      </c>
      <c r="H1684" s="2" t="s">
        <v>1939</v>
      </c>
      <c r="I1684" s="4">
        <v>1</v>
      </c>
      <c r="J1684" s="4">
        <v>0</v>
      </c>
      <c r="K1684" s="4">
        <v>0</v>
      </c>
      <c r="L1684" s="4">
        <v>0</v>
      </c>
      <c r="M1684" s="5">
        <v>1</v>
      </c>
      <c r="N1684" s="5">
        <v>0</v>
      </c>
      <c r="O1684" s="5">
        <v>0</v>
      </c>
      <c r="P1684" s="5">
        <v>0</v>
      </c>
      <c r="Q1684" s="5">
        <v>0</v>
      </c>
      <c r="R1684" s="6">
        <v>0</v>
      </c>
      <c r="S1684" s="6">
        <v>0</v>
      </c>
      <c r="T1684" s="6">
        <v>0</v>
      </c>
      <c r="U1684" s="6">
        <v>0</v>
      </c>
      <c r="V1684" s="6">
        <v>1</v>
      </c>
      <c r="W1684" s="6">
        <v>0</v>
      </c>
      <c r="X1684" s="6">
        <v>0</v>
      </c>
      <c r="Y1684" s="7">
        <v>0</v>
      </c>
      <c r="Z1684" s="7">
        <v>0</v>
      </c>
      <c r="AA1684" s="8">
        <v>0</v>
      </c>
      <c r="AB1684" s="8">
        <v>0</v>
      </c>
      <c r="AC1684" s="8">
        <v>0</v>
      </c>
      <c r="AD1684" s="8">
        <v>0</v>
      </c>
      <c r="AE1684" s="8">
        <v>0</v>
      </c>
      <c r="AF1684" s="8">
        <v>0</v>
      </c>
      <c r="AK1684" s="9">
        <f>LEN(H1684)</f>
        <v>10</v>
      </c>
      <c r="AL1684" s="9">
        <f>SUM(R1684:X1684)</f>
        <v>1</v>
      </c>
      <c r="AM1684" s="3" t="b">
        <f>IF(R1684,1)</f>
        <v>0</v>
      </c>
      <c r="AN1684" s="3" t="b">
        <f>IF(S1684,1)</f>
        <v>0</v>
      </c>
      <c r="AO1684" s="3" t="b">
        <f>IF(T1684,1)</f>
        <v>0</v>
      </c>
      <c r="AP1684" s="3" t="b">
        <f>IF(U1684,1)</f>
        <v>0</v>
      </c>
      <c r="AQ1684" s="3">
        <f>IF(V1684,1)</f>
        <v>1</v>
      </c>
      <c r="AR1684" s="3" t="b">
        <f>IF(W1684,1)</f>
        <v>0</v>
      </c>
      <c r="AS1684" s="3" t="b">
        <f>IF(X1684,1)</f>
        <v>0</v>
      </c>
      <c r="AT1684" s="3">
        <f>SUM(AM1684:AS1684)</f>
        <v>1</v>
      </c>
      <c r="AU1684" s="10" t="b">
        <f>IF(R1684,1)</f>
        <v>0</v>
      </c>
      <c r="AV1684" s="10" t="b">
        <f>IF(S1684,2)</f>
        <v>0</v>
      </c>
      <c r="AW1684" s="10" t="b">
        <f>IF(T1684,3)</f>
        <v>0</v>
      </c>
      <c r="AX1684" s="10" t="b">
        <f>IF(U1684,4)</f>
        <v>0</v>
      </c>
      <c r="AY1684" s="10">
        <f>IF(V1684,5)</f>
        <v>5</v>
      </c>
      <c r="AZ1684" s="10" t="b">
        <f>IF(W1684,6)</f>
        <v>0</v>
      </c>
      <c r="BA1684" s="10" t="b">
        <f>IF(X1684,7)</f>
        <v>0</v>
      </c>
      <c r="BB1684" s="10">
        <f>MIN(AU1684:BA1684)</f>
        <v>5</v>
      </c>
      <c r="BC1684" s="10">
        <f>MAX(AU1684:BA1684)</f>
        <v>5</v>
      </c>
      <c r="BD1684" s="10">
        <f>IF(AT1684&gt;0,(1+(BC1684-AT1684))-BB1684,-1)</f>
        <v>0</v>
      </c>
      <c r="BE1684" s="44">
        <f>AL1684-AT1684</f>
        <v>0</v>
      </c>
      <c r="BF1684" s="3">
        <v>1</v>
      </c>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c r="CQ1684" s="3"/>
      <c r="CR1684" s="3"/>
      <c r="CS1684" s="3"/>
      <c r="CT1684" s="3"/>
      <c r="CU1684" s="3"/>
      <c r="CV1684" s="3"/>
      <c r="CW1684" s="3"/>
      <c r="CX1684" s="3"/>
      <c r="CY1684" s="3"/>
      <c r="CZ1684" s="3"/>
      <c r="DA1684" s="3"/>
      <c r="DB1684" s="3"/>
      <c r="DC1684" s="3"/>
      <c r="DD1684" s="3"/>
      <c r="DE1684" s="3"/>
      <c r="DF1684" s="3"/>
      <c r="DG1684" s="3"/>
      <c r="DH1684" s="3"/>
      <c r="DI1684" s="3"/>
      <c r="DJ1684" s="3"/>
      <c r="DK1684" s="3"/>
      <c r="DL1684" s="3"/>
      <c r="DM1684" s="3"/>
      <c r="DN1684" s="3"/>
      <c r="DO1684" s="3"/>
      <c r="DP1684" s="3"/>
      <c r="DQ1684" s="3"/>
      <c r="DR1684" s="3"/>
      <c r="DS1684" s="3"/>
      <c r="DT1684" s="3"/>
      <c r="DU1684" s="3"/>
      <c r="DV1684" s="3"/>
      <c r="DW1684" s="3"/>
      <c r="DX1684" s="3"/>
      <c r="DY1684" s="3"/>
      <c r="DZ1684" s="3"/>
      <c r="EA1684" s="3"/>
      <c r="EB1684" s="3"/>
      <c r="EC1684" s="3"/>
      <c r="ED1684" s="3"/>
      <c r="EE1684" s="3"/>
      <c r="EF1684" s="3"/>
      <c r="EG1684" s="3"/>
      <c r="EH1684" s="3"/>
      <c r="EI1684" s="3"/>
      <c r="EJ1684" s="3"/>
      <c r="EK1684" s="3"/>
      <c r="EL1684" s="3"/>
      <c r="EM1684" s="3"/>
      <c r="EN1684" s="3"/>
      <c r="EO1684" s="3"/>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c r="FN1684" s="3"/>
      <c r="FO1684" s="3"/>
      <c r="FP1684" s="3"/>
      <c r="FQ1684" s="3"/>
      <c r="FR1684" s="3"/>
      <c r="FS1684" s="3"/>
      <c r="FT1684" s="3"/>
      <c r="FU1684" s="3"/>
    </row>
    <row r="1685" spans="1:177" ht="15" customHeight="1">
      <c r="A1685" s="1">
        <v>1684</v>
      </c>
      <c r="B1685" s="1">
        <v>-31.949199508879801</v>
      </c>
      <c r="C1685" s="1">
        <v>115.86004853096</v>
      </c>
      <c r="D1685" s="1">
        <v>16</v>
      </c>
      <c r="E1685"/>
      <c r="F1685" s="1" t="s">
        <v>40</v>
      </c>
      <c r="G1685" s="1" t="s">
        <v>1844</v>
      </c>
      <c r="H1685" s="2" t="s">
        <v>1940</v>
      </c>
      <c r="I1685" s="4">
        <v>1</v>
      </c>
      <c r="J1685" s="4">
        <v>0</v>
      </c>
      <c r="K1685" s="4">
        <v>0</v>
      </c>
      <c r="L1685" s="4">
        <v>0</v>
      </c>
      <c r="M1685" s="5">
        <v>1</v>
      </c>
      <c r="N1685" s="5">
        <v>0</v>
      </c>
      <c r="O1685" s="5">
        <v>0</v>
      </c>
      <c r="P1685" s="5">
        <v>1</v>
      </c>
      <c r="Q1685" s="5">
        <v>1</v>
      </c>
      <c r="R1685" s="6">
        <v>0</v>
      </c>
      <c r="S1685" s="6">
        <v>1</v>
      </c>
      <c r="T1685" s="6">
        <v>2</v>
      </c>
      <c r="U1685" s="6">
        <v>1</v>
      </c>
      <c r="V1685" s="6">
        <v>1</v>
      </c>
      <c r="W1685" s="6">
        <v>1</v>
      </c>
      <c r="X1685" s="6">
        <v>1</v>
      </c>
      <c r="Y1685" s="7">
        <v>0</v>
      </c>
      <c r="Z1685" s="7">
        <v>0</v>
      </c>
      <c r="AA1685" s="8">
        <v>0</v>
      </c>
      <c r="AB1685" s="8">
        <v>0</v>
      </c>
      <c r="AC1685" s="8">
        <v>0</v>
      </c>
      <c r="AD1685" s="8">
        <v>0</v>
      </c>
      <c r="AE1685" s="8">
        <v>0</v>
      </c>
      <c r="AF1685" s="8">
        <v>0</v>
      </c>
      <c r="AK1685" s="9">
        <f>LEN(H1685)</f>
        <v>124</v>
      </c>
      <c r="AL1685" s="9">
        <f>SUM(R1685:X1685)</f>
        <v>7</v>
      </c>
      <c r="AM1685" s="3" t="b">
        <f>IF(R1685,1)</f>
        <v>0</v>
      </c>
      <c r="AN1685" s="3">
        <f>IF(S1685,1)</f>
        <v>1</v>
      </c>
      <c r="AO1685" s="3">
        <f>IF(T1685,1)</f>
        <v>1</v>
      </c>
      <c r="AP1685" s="3">
        <f>IF(U1685,1)</f>
        <v>1</v>
      </c>
      <c r="AQ1685" s="3">
        <f>IF(V1685,1)</f>
        <v>1</v>
      </c>
      <c r="AR1685" s="3">
        <f>IF(W1685,1)</f>
        <v>1</v>
      </c>
      <c r="AS1685" s="3">
        <f>IF(X1685,1)</f>
        <v>1</v>
      </c>
      <c r="AT1685" s="3">
        <f>SUM(AM1685:AS1685)</f>
        <v>6</v>
      </c>
      <c r="AU1685" s="10" t="b">
        <f>IF(R1685,1)</f>
        <v>0</v>
      </c>
      <c r="AV1685" s="10">
        <f>IF(S1685,2)</f>
        <v>2</v>
      </c>
      <c r="AW1685" s="10">
        <f>IF(T1685,3)</f>
        <v>3</v>
      </c>
      <c r="AX1685" s="10">
        <f>IF(U1685,4)</f>
        <v>4</v>
      </c>
      <c r="AY1685" s="10">
        <f>IF(V1685,5)</f>
        <v>5</v>
      </c>
      <c r="AZ1685" s="10">
        <f>IF(W1685,6)</f>
        <v>6</v>
      </c>
      <c r="BA1685" s="10">
        <f>IF(X1685,7)</f>
        <v>7</v>
      </c>
      <c r="BB1685" s="10">
        <f>MIN(AU1685:BA1685)</f>
        <v>2</v>
      </c>
      <c r="BC1685" s="10">
        <f>MAX(AU1685:BA1685)</f>
        <v>7</v>
      </c>
      <c r="BD1685" s="10">
        <f>IF(AT1685&gt;0,(1+(BC1685-AT1685))-BB1685,-1)</f>
        <v>0</v>
      </c>
      <c r="BE1685" s="44">
        <f>AL1685-AT1685</f>
        <v>1</v>
      </c>
      <c r="BF1685" s="3">
        <v>1</v>
      </c>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c r="CQ1685" s="3"/>
      <c r="CR1685" s="3"/>
      <c r="CS1685" s="3"/>
      <c r="CT1685" s="3"/>
      <c r="CU1685" s="3"/>
      <c r="CV1685" s="3"/>
      <c r="CW1685" s="3"/>
      <c r="CX1685" s="3"/>
      <c r="CY1685" s="3"/>
      <c r="CZ1685" s="3"/>
      <c r="DA1685" s="3"/>
      <c r="DB1685" s="3"/>
      <c r="DC1685" s="3"/>
      <c r="DD1685" s="3"/>
      <c r="DE1685" s="3"/>
      <c r="DF1685" s="3"/>
      <c r="DG1685" s="3"/>
      <c r="DH1685" s="3"/>
      <c r="DI1685" s="3"/>
      <c r="DJ1685" s="3"/>
      <c r="DK1685" s="3"/>
      <c r="DL1685" s="3"/>
      <c r="DM1685" s="3"/>
      <c r="DN1685" s="3"/>
      <c r="DO1685" s="3"/>
      <c r="DP1685" s="3"/>
      <c r="DQ1685" s="3"/>
      <c r="DR1685" s="3"/>
      <c r="DS1685" s="3"/>
      <c r="DT1685" s="3"/>
      <c r="DU1685" s="3"/>
      <c r="DV1685" s="3"/>
      <c r="DW1685" s="3"/>
      <c r="DX1685" s="3"/>
      <c r="DY1685" s="3"/>
      <c r="DZ1685" s="3"/>
      <c r="EA1685" s="3"/>
      <c r="EB1685" s="3"/>
      <c r="EC1685" s="3"/>
      <c r="ED1685" s="3"/>
      <c r="EE1685" s="3"/>
      <c r="EF1685" s="3"/>
      <c r="EG1685" s="3"/>
      <c r="EH1685" s="3"/>
      <c r="EI1685" s="3"/>
      <c r="EJ1685" s="3"/>
      <c r="EK1685" s="3"/>
      <c r="EL1685" s="3"/>
      <c r="EM1685" s="3"/>
      <c r="EN1685" s="3"/>
      <c r="EO1685" s="3"/>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c r="FN1685" s="3"/>
      <c r="FO1685" s="3"/>
      <c r="FP1685" s="3"/>
      <c r="FQ1685" s="3"/>
      <c r="FR1685" s="3"/>
      <c r="FS1685" s="3"/>
      <c r="FT1685" s="3"/>
      <c r="FU1685" s="3"/>
    </row>
    <row r="1686" spans="1:177" ht="15" customHeight="1">
      <c r="A1686" s="1">
        <v>1685</v>
      </c>
      <c r="B1686" s="1">
        <v>-37.812221271087402</v>
      </c>
      <c r="C1686" s="1">
        <v>144.98902082290601</v>
      </c>
      <c r="D1686" s="1">
        <v>15</v>
      </c>
      <c r="E1686"/>
      <c r="F1686" s="1" t="s">
        <v>40</v>
      </c>
      <c r="G1686" s="1" t="s">
        <v>1844</v>
      </c>
      <c r="H1686" s="2" t="s">
        <v>1941</v>
      </c>
      <c r="I1686" s="4">
        <v>1</v>
      </c>
      <c r="J1686" s="4">
        <v>0</v>
      </c>
      <c r="K1686" s="4">
        <v>0</v>
      </c>
      <c r="L1686" s="4">
        <v>0</v>
      </c>
      <c r="M1686" s="5">
        <v>1</v>
      </c>
      <c r="N1686" s="5">
        <v>0</v>
      </c>
      <c r="O1686" s="5">
        <v>0</v>
      </c>
      <c r="P1686" s="5">
        <v>0</v>
      </c>
      <c r="Q1686" s="5">
        <v>0</v>
      </c>
      <c r="R1686" s="6">
        <v>0</v>
      </c>
      <c r="S1686" s="6">
        <v>0</v>
      </c>
      <c r="T1686" s="6">
        <v>1</v>
      </c>
      <c r="U1686" s="6">
        <v>2</v>
      </c>
      <c r="V1686" s="6">
        <v>0</v>
      </c>
      <c r="W1686" s="6">
        <v>0</v>
      </c>
      <c r="X1686" s="6">
        <v>0</v>
      </c>
      <c r="Y1686" s="7">
        <v>0</v>
      </c>
      <c r="Z1686" s="7">
        <v>0</v>
      </c>
      <c r="AA1686" s="8">
        <v>0</v>
      </c>
      <c r="AB1686" s="8">
        <v>0</v>
      </c>
      <c r="AC1686" s="8">
        <v>0</v>
      </c>
      <c r="AD1686" s="8">
        <v>0</v>
      </c>
      <c r="AE1686" s="8">
        <v>0</v>
      </c>
      <c r="AF1686" s="8">
        <v>0</v>
      </c>
      <c r="AK1686" s="9">
        <f>LEN(H1686)</f>
        <v>28</v>
      </c>
      <c r="AL1686" s="9">
        <f>SUM(R1686:X1686)</f>
        <v>3</v>
      </c>
      <c r="AM1686" s="3" t="b">
        <f>IF(R1686,1)</f>
        <v>0</v>
      </c>
      <c r="AN1686" s="3" t="b">
        <f>IF(S1686,1)</f>
        <v>0</v>
      </c>
      <c r="AO1686" s="3">
        <f>IF(T1686,1)</f>
        <v>1</v>
      </c>
      <c r="AP1686" s="3">
        <f>IF(U1686,1)</f>
        <v>1</v>
      </c>
      <c r="AQ1686" s="3" t="b">
        <f>IF(V1686,1)</f>
        <v>0</v>
      </c>
      <c r="AR1686" s="3" t="b">
        <f>IF(W1686,1)</f>
        <v>0</v>
      </c>
      <c r="AS1686" s="3" t="b">
        <f>IF(X1686,1)</f>
        <v>0</v>
      </c>
      <c r="AT1686" s="3">
        <f>SUM(AM1686:AS1686)</f>
        <v>2</v>
      </c>
      <c r="AU1686" s="10" t="b">
        <f>IF(R1686,1)</f>
        <v>0</v>
      </c>
      <c r="AV1686" s="10" t="b">
        <f>IF(S1686,2)</f>
        <v>0</v>
      </c>
      <c r="AW1686" s="10">
        <f>IF(T1686,3)</f>
        <v>3</v>
      </c>
      <c r="AX1686" s="10">
        <f>IF(U1686,4)</f>
        <v>4</v>
      </c>
      <c r="AY1686" s="10" t="b">
        <f>IF(V1686,5)</f>
        <v>0</v>
      </c>
      <c r="AZ1686" s="10" t="b">
        <f>IF(W1686,6)</f>
        <v>0</v>
      </c>
      <c r="BA1686" s="10" t="b">
        <f>IF(X1686,7)</f>
        <v>0</v>
      </c>
      <c r="BB1686" s="10">
        <f>MIN(AU1686:BA1686)</f>
        <v>3</v>
      </c>
      <c r="BC1686" s="10">
        <f>MAX(AU1686:BA1686)</f>
        <v>4</v>
      </c>
      <c r="BD1686" s="10">
        <f>IF(AT1686&gt;0,(1+(BC1686-AT1686))-BB1686,-1)</f>
        <v>0</v>
      </c>
      <c r="BE1686" s="44">
        <f>AL1686-AT1686</f>
        <v>1</v>
      </c>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c r="CQ1686" s="3"/>
      <c r="CR1686" s="3"/>
      <c r="CS1686" s="3"/>
      <c r="CT1686" s="3"/>
      <c r="CU1686" s="3"/>
      <c r="CV1686" s="3"/>
      <c r="CW1686" s="3"/>
      <c r="CX1686" s="3"/>
      <c r="CY1686" s="3"/>
      <c r="CZ1686" s="3"/>
      <c r="DA1686" s="3"/>
      <c r="DB1686" s="3"/>
      <c r="DC1686" s="3"/>
      <c r="DD1686" s="3"/>
      <c r="DE1686" s="3"/>
      <c r="DF1686" s="3"/>
      <c r="DG1686" s="3"/>
      <c r="DH1686" s="3"/>
      <c r="DI1686" s="3"/>
      <c r="DJ1686" s="3"/>
      <c r="DK1686" s="3"/>
      <c r="DL1686" s="3"/>
      <c r="DM1686" s="3"/>
      <c r="DN1686" s="3"/>
      <c r="DO1686" s="3"/>
      <c r="DP1686" s="3"/>
      <c r="DQ1686" s="3"/>
      <c r="DR1686" s="3"/>
      <c r="DS1686" s="3"/>
      <c r="DT1686" s="3"/>
      <c r="DU1686" s="3"/>
      <c r="DV1686" s="3"/>
      <c r="DW1686" s="3"/>
      <c r="DX1686" s="3"/>
      <c r="DY1686" s="3"/>
      <c r="DZ1686" s="3"/>
      <c r="EA1686" s="3"/>
      <c r="EB1686" s="3"/>
      <c r="EC1686" s="3"/>
      <c r="ED1686" s="3"/>
      <c r="EE1686" s="3"/>
      <c r="EF1686" s="3"/>
      <c r="EG1686" s="3"/>
      <c r="EH1686" s="3"/>
      <c r="EI1686" s="3"/>
      <c r="EJ1686" s="3"/>
      <c r="EK1686" s="3"/>
      <c r="EL1686" s="3"/>
      <c r="EM1686" s="3"/>
      <c r="EN1686" s="3"/>
      <c r="EO1686" s="3"/>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c r="FN1686" s="3"/>
      <c r="FO1686" s="3"/>
      <c r="FP1686" s="3"/>
      <c r="FQ1686" s="3"/>
      <c r="FR1686" s="3"/>
      <c r="FS1686" s="3"/>
      <c r="FT1686" s="3"/>
      <c r="FU1686" s="3"/>
    </row>
    <row r="1687" spans="1:177" ht="15" customHeight="1">
      <c r="A1687" s="1">
        <v>1686</v>
      </c>
      <c r="B1687" s="1">
        <v>-37.811899180835503</v>
      </c>
      <c r="C1687" s="1">
        <v>144.962434767151</v>
      </c>
      <c r="D1687" s="1">
        <v>15</v>
      </c>
      <c r="E1687"/>
      <c r="F1687" s="1" t="s">
        <v>40</v>
      </c>
      <c r="G1687" s="1" t="s">
        <v>1844</v>
      </c>
      <c r="H1687" s="2" t="s">
        <v>1942</v>
      </c>
      <c r="I1687" s="4">
        <v>1</v>
      </c>
      <c r="J1687" s="4">
        <v>0</v>
      </c>
      <c r="K1687" s="4">
        <v>0</v>
      </c>
      <c r="L1687" s="4">
        <v>0</v>
      </c>
      <c r="M1687" s="5">
        <v>1</v>
      </c>
      <c r="N1687" s="5">
        <v>0</v>
      </c>
      <c r="O1687" s="5">
        <v>0</v>
      </c>
      <c r="P1687" s="5">
        <v>0</v>
      </c>
      <c r="Q1687" s="5">
        <v>1</v>
      </c>
      <c r="R1687" s="6">
        <v>0</v>
      </c>
      <c r="S1687" s="6">
        <v>0</v>
      </c>
      <c r="T1687" s="6">
        <v>1</v>
      </c>
      <c r="U1687" s="6">
        <v>1</v>
      </c>
      <c r="V1687" s="6">
        <v>0</v>
      </c>
      <c r="W1687" s="6">
        <v>0</v>
      </c>
      <c r="X1687" s="6">
        <v>0</v>
      </c>
      <c r="Y1687" s="7">
        <v>0</v>
      </c>
      <c r="Z1687" s="7">
        <v>0</v>
      </c>
      <c r="AA1687" s="8">
        <v>0</v>
      </c>
      <c r="AB1687" s="8">
        <v>0</v>
      </c>
      <c r="AC1687" s="8">
        <v>0</v>
      </c>
      <c r="AD1687" s="8">
        <v>0</v>
      </c>
      <c r="AE1687" s="8">
        <v>0</v>
      </c>
      <c r="AF1687" s="8">
        <v>0</v>
      </c>
      <c r="AK1687" s="9">
        <f>LEN(H1687)</f>
        <v>21</v>
      </c>
      <c r="AL1687" s="9">
        <f>SUM(R1687:X1687)</f>
        <v>2</v>
      </c>
      <c r="AM1687" s="3" t="b">
        <f>IF(R1687,1)</f>
        <v>0</v>
      </c>
      <c r="AN1687" s="3" t="b">
        <f>IF(S1687,1)</f>
        <v>0</v>
      </c>
      <c r="AO1687" s="3">
        <f>IF(T1687,1)</f>
        <v>1</v>
      </c>
      <c r="AP1687" s="3">
        <f>IF(U1687,1)</f>
        <v>1</v>
      </c>
      <c r="AQ1687" s="3" t="b">
        <f>IF(V1687,1)</f>
        <v>0</v>
      </c>
      <c r="AR1687" s="3" t="b">
        <f>IF(W1687,1)</f>
        <v>0</v>
      </c>
      <c r="AS1687" s="3" t="b">
        <f>IF(X1687,1)</f>
        <v>0</v>
      </c>
      <c r="AT1687" s="3">
        <f>SUM(AM1687:AS1687)</f>
        <v>2</v>
      </c>
      <c r="AU1687" s="10" t="b">
        <f>IF(R1687,1)</f>
        <v>0</v>
      </c>
      <c r="AV1687" s="10" t="b">
        <f>IF(S1687,2)</f>
        <v>0</v>
      </c>
      <c r="AW1687" s="10">
        <f>IF(T1687,3)</f>
        <v>3</v>
      </c>
      <c r="AX1687" s="10">
        <f>IF(U1687,4)</f>
        <v>4</v>
      </c>
      <c r="AY1687" s="10" t="b">
        <f>IF(V1687,5)</f>
        <v>0</v>
      </c>
      <c r="AZ1687" s="10" t="b">
        <f>IF(W1687,6)</f>
        <v>0</v>
      </c>
      <c r="BA1687" s="10" t="b">
        <f>IF(X1687,7)</f>
        <v>0</v>
      </c>
      <c r="BB1687" s="10">
        <f>MIN(AU1687:BA1687)</f>
        <v>3</v>
      </c>
      <c r="BC1687" s="10">
        <f>MAX(AU1687:BA1687)</f>
        <v>4</v>
      </c>
      <c r="BD1687" s="10">
        <f>IF(AT1687&gt;0,(1+(BC1687-AT1687))-BB1687,-1)</f>
        <v>0</v>
      </c>
      <c r="BE1687" s="44">
        <f>AL1687-AT1687</f>
        <v>0</v>
      </c>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c r="CQ1687" s="3"/>
      <c r="CR1687" s="3"/>
      <c r="CS1687" s="3"/>
      <c r="CT1687" s="3"/>
      <c r="CU1687" s="3"/>
      <c r="CV1687" s="3"/>
      <c r="CW1687" s="3"/>
      <c r="CX1687" s="3"/>
      <c r="CY1687" s="3"/>
      <c r="CZ1687" s="3"/>
      <c r="DA1687" s="3"/>
      <c r="DB1687" s="3"/>
      <c r="DC1687" s="3"/>
      <c r="DD1687" s="3"/>
      <c r="DE1687" s="3"/>
      <c r="DF1687" s="3"/>
      <c r="DG1687" s="3"/>
      <c r="DH1687" s="3"/>
      <c r="DI1687" s="3"/>
      <c r="DJ1687" s="3"/>
      <c r="DK1687" s="3"/>
      <c r="DL1687" s="3"/>
      <c r="DM1687" s="3"/>
      <c r="DN1687" s="3"/>
      <c r="DO1687" s="3"/>
      <c r="DP1687" s="3"/>
      <c r="DQ1687" s="3"/>
      <c r="DR1687" s="3"/>
      <c r="DS1687" s="3"/>
      <c r="DT1687" s="3"/>
      <c r="DU1687" s="3"/>
      <c r="DV1687" s="3"/>
      <c r="DW1687" s="3"/>
      <c r="DX1687" s="3"/>
      <c r="DY1687" s="3"/>
      <c r="DZ1687" s="3"/>
      <c r="EA1687" s="3"/>
      <c r="EB1687" s="3"/>
      <c r="EC1687" s="3"/>
      <c r="ED1687" s="3"/>
      <c r="EE1687" s="3"/>
      <c r="EF1687" s="3"/>
      <c r="EG1687" s="3"/>
      <c r="EH1687" s="3"/>
      <c r="EI1687" s="3"/>
      <c r="EJ1687" s="3"/>
      <c r="EK1687" s="3"/>
      <c r="EL1687" s="3"/>
      <c r="EM1687" s="3"/>
      <c r="EN1687" s="3"/>
      <c r="EO1687" s="3"/>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c r="FN1687" s="3"/>
      <c r="FO1687" s="3"/>
      <c r="FP1687" s="3"/>
      <c r="FQ1687" s="3"/>
      <c r="FR1687" s="3"/>
      <c r="FS1687" s="3"/>
      <c r="FT1687" s="3"/>
      <c r="FU1687" s="3"/>
    </row>
    <row r="1688" spans="1:177" ht="15" customHeight="1">
      <c r="A1688" s="1">
        <v>1687</v>
      </c>
      <c r="B1688" s="1">
        <v>-35.238868055490002</v>
      </c>
      <c r="C1688" s="1">
        <v>149.08526897277801</v>
      </c>
      <c r="D1688" s="1">
        <v>14</v>
      </c>
      <c r="E1688"/>
      <c r="F1688" s="1" t="s">
        <v>40</v>
      </c>
      <c r="G1688" s="1" t="s">
        <v>1844</v>
      </c>
      <c r="H1688" s="2" t="s">
        <v>1943</v>
      </c>
      <c r="I1688" s="4">
        <v>1</v>
      </c>
      <c r="J1688" s="4">
        <v>0</v>
      </c>
      <c r="K1688" s="4">
        <v>0</v>
      </c>
      <c r="L1688" s="4">
        <v>0</v>
      </c>
      <c r="M1688" s="5">
        <v>1</v>
      </c>
      <c r="N1688" s="5">
        <v>0</v>
      </c>
      <c r="O1688" s="5">
        <v>0</v>
      </c>
      <c r="P1688" s="5">
        <v>0</v>
      </c>
      <c r="Q1688" s="5">
        <v>1</v>
      </c>
      <c r="R1688" s="6">
        <v>0</v>
      </c>
      <c r="S1688" s="6">
        <v>0</v>
      </c>
      <c r="T1688" s="6">
        <v>0</v>
      </c>
      <c r="U1688" s="6">
        <v>1</v>
      </c>
      <c r="V1688" s="6">
        <v>0</v>
      </c>
      <c r="W1688" s="6">
        <v>1</v>
      </c>
      <c r="X1688" s="6">
        <v>0</v>
      </c>
      <c r="Y1688" s="7">
        <v>0</v>
      </c>
      <c r="Z1688" s="7">
        <v>0</v>
      </c>
      <c r="AA1688" s="8">
        <v>0</v>
      </c>
      <c r="AB1688" s="8">
        <v>0</v>
      </c>
      <c r="AC1688" s="8">
        <v>0</v>
      </c>
      <c r="AD1688" s="8">
        <v>0</v>
      </c>
      <c r="AE1688" s="8">
        <v>0</v>
      </c>
      <c r="AF1688" s="8">
        <v>0</v>
      </c>
      <c r="AK1688" s="9">
        <f>LEN(H1688)</f>
        <v>27</v>
      </c>
      <c r="AL1688" s="9">
        <f>SUM(R1688:X1688)</f>
        <v>2</v>
      </c>
      <c r="AM1688" s="3" t="b">
        <f>IF(R1688,1)</f>
        <v>0</v>
      </c>
      <c r="AN1688" s="3" t="b">
        <f>IF(S1688,1)</f>
        <v>0</v>
      </c>
      <c r="AO1688" s="3" t="b">
        <f>IF(T1688,1)</f>
        <v>0</v>
      </c>
      <c r="AP1688" s="3">
        <f>IF(U1688,1)</f>
        <v>1</v>
      </c>
      <c r="AQ1688" s="3" t="b">
        <f>IF(V1688,1)</f>
        <v>0</v>
      </c>
      <c r="AR1688" s="3">
        <f>IF(W1688,1)</f>
        <v>1</v>
      </c>
      <c r="AS1688" s="3" t="b">
        <f>IF(X1688,1)</f>
        <v>0</v>
      </c>
      <c r="AT1688" s="3">
        <f>SUM(AM1688:AS1688)</f>
        <v>2</v>
      </c>
      <c r="AU1688" s="10" t="b">
        <f>IF(R1688,1)</f>
        <v>0</v>
      </c>
      <c r="AV1688" s="10" t="b">
        <f>IF(S1688,2)</f>
        <v>0</v>
      </c>
      <c r="AW1688" s="10" t="b">
        <f>IF(T1688,3)</f>
        <v>0</v>
      </c>
      <c r="AX1688" s="10">
        <f>IF(U1688,4)</f>
        <v>4</v>
      </c>
      <c r="AY1688" s="10" t="b">
        <f>IF(V1688,5)</f>
        <v>0</v>
      </c>
      <c r="AZ1688" s="10">
        <f>IF(W1688,6)</f>
        <v>6</v>
      </c>
      <c r="BA1688" s="10" t="b">
        <f>IF(X1688,7)</f>
        <v>0</v>
      </c>
      <c r="BB1688" s="10">
        <f>MIN(AU1688:BA1688)</f>
        <v>4</v>
      </c>
      <c r="BC1688" s="10">
        <f>MAX(AU1688:BA1688)</f>
        <v>6</v>
      </c>
      <c r="BD1688" s="10">
        <f>IF(AT1688&gt;0,(1+(BC1688-AT1688))-BB1688,-1)</f>
        <v>1</v>
      </c>
      <c r="BE1688" s="44">
        <f>AL1688-AT1688</f>
        <v>0</v>
      </c>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c r="CQ1688" s="3"/>
      <c r="CR1688" s="3"/>
      <c r="CS1688" s="3"/>
      <c r="CT1688" s="3"/>
      <c r="CU1688" s="3"/>
      <c r="CV1688" s="3"/>
      <c r="CW1688" s="3"/>
      <c r="CX1688" s="3"/>
      <c r="CY1688" s="3"/>
      <c r="CZ1688" s="3"/>
      <c r="DA1688" s="3"/>
      <c r="DB1688" s="3"/>
      <c r="DC1688" s="3"/>
      <c r="DD1688" s="3"/>
      <c r="DE1688" s="3"/>
      <c r="DF1688" s="3"/>
      <c r="DG1688" s="3"/>
      <c r="DH1688" s="3"/>
      <c r="DI1688" s="3"/>
      <c r="DJ1688" s="3"/>
      <c r="DK1688" s="3"/>
      <c r="DL1688" s="3"/>
      <c r="DM1688" s="3"/>
      <c r="DN1688" s="3"/>
      <c r="DO1688" s="3"/>
      <c r="DP1688" s="3"/>
      <c r="DQ1688" s="3"/>
      <c r="DR1688" s="3"/>
      <c r="DS1688" s="3"/>
      <c r="DT1688" s="3"/>
      <c r="DU1688" s="3"/>
      <c r="DV1688" s="3"/>
      <c r="DW1688" s="3"/>
      <c r="DX1688" s="3"/>
      <c r="DY1688" s="3"/>
      <c r="DZ1688" s="3"/>
      <c r="EA1688" s="3"/>
      <c r="EB1688" s="3"/>
      <c r="EC1688" s="3"/>
      <c r="ED1688" s="3"/>
      <c r="EE1688" s="3"/>
      <c r="EF1688" s="3"/>
      <c r="EG1688" s="3"/>
      <c r="EH1688" s="3"/>
      <c r="EI1688" s="3"/>
      <c r="EJ1688" s="3"/>
      <c r="EK1688" s="3"/>
      <c r="EL1688" s="3"/>
      <c r="EM1688" s="3"/>
      <c r="EN1688" s="3"/>
      <c r="EO1688" s="3"/>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c r="FN1688" s="3"/>
      <c r="FO1688" s="3"/>
      <c r="FP1688" s="3"/>
      <c r="FQ1688" s="3"/>
      <c r="FR1688" s="3"/>
      <c r="FS1688" s="3"/>
      <c r="FT1688" s="3"/>
      <c r="FU1688" s="3"/>
    </row>
    <row r="1689" spans="1:177" ht="15" customHeight="1">
      <c r="A1689" s="1">
        <v>1688</v>
      </c>
      <c r="B1689" s="1">
        <v>-37.817900000000002</v>
      </c>
      <c r="C1689" s="1">
        <v>144.9684</v>
      </c>
      <c r="D1689" s="1">
        <v>15</v>
      </c>
      <c r="E1689"/>
      <c r="F1689" s="1" t="s">
        <v>40</v>
      </c>
      <c r="G1689" s="1" t="s">
        <v>1844</v>
      </c>
      <c r="H1689" s="2" t="s">
        <v>1944</v>
      </c>
      <c r="I1689" s="4">
        <v>1</v>
      </c>
      <c r="J1689" s="4">
        <v>0</v>
      </c>
      <c r="K1689" s="4">
        <v>0</v>
      </c>
      <c r="L1689" s="4">
        <v>0</v>
      </c>
      <c r="M1689" s="5">
        <v>1</v>
      </c>
      <c r="N1689" s="5">
        <v>0</v>
      </c>
      <c r="O1689" s="5">
        <v>0</v>
      </c>
      <c r="P1689" s="5">
        <v>0</v>
      </c>
      <c r="Q1689" s="5">
        <v>0</v>
      </c>
      <c r="R1689" s="6">
        <v>0</v>
      </c>
      <c r="S1689" s="6">
        <v>0</v>
      </c>
      <c r="T1689" s="6">
        <v>1</v>
      </c>
      <c r="U1689" s="6">
        <v>1</v>
      </c>
      <c r="V1689" s="6">
        <v>0</v>
      </c>
      <c r="W1689" s="6">
        <v>1</v>
      </c>
      <c r="X1689" s="6">
        <v>0</v>
      </c>
      <c r="Y1689" s="7">
        <v>0</v>
      </c>
      <c r="Z1689" s="7">
        <v>0</v>
      </c>
      <c r="AA1689" s="8">
        <v>0</v>
      </c>
      <c r="AB1689" s="8">
        <v>0</v>
      </c>
      <c r="AC1689" s="8">
        <v>0</v>
      </c>
      <c r="AD1689" s="8">
        <v>0</v>
      </c>
      <c r="AE1689" s="8">
        <v>0</v>
      </c>
      <c r="AF1689" s="8">
        <v>0</v>
      </c>
      <c r="AK1689" s="9">
        <f>LEN(H1689)</f>
        <v>25</v>
      </c>
      <c r="AL1689" s="9">
        <f>SUM(R1689:X1689)</f>
        <v>3</v>
      </c>
      <c r="AM1689" s="3" t="b">
        <f>IF(R1689,1)</f>
        <v>0</v>
      </c>
      <c r="AN1689" s="3" t="b">
        <f>IF(S1689,1)</f>
        <v>0</v>
      </c>
      <c r="AO1689" s="3">
        <f>IF(T1689,1)</f>
        <v>1</v>
      </c>
      <c r="AP1689" s="3">
        <f>IF(U1689,1)</f>
        <v>1</v>
      </c>
      <c r="AQ1689" s="3" t="b">
        <f>IF(V1689,1)</f>
        <v>0</v>
      </c>
      <c r="AR1689" s="3">
        <f>IF(W1689,1)</f>
        <v>1</v>
      </c>
      <c r="AS1689" s="3" t="b">
        <f>IF(X1689,1)</f>
        <v>0</v>
      </c>
      <c r="AT1689" s="3">
        <f>SUM(AM1689:AS1689)</f>
        <v>3</v>
      </c>
      <c r="AU1689" s="10" t="b">
        <f>IF(R1689,1)</f>
        <v>0</v>
      </c>
      <c r="AV1689" s="10" t="b">
        <f>IF(S1689,2)</f>
        <v>0</v>
      </c>
      <c r="AW1689" s="10">
        <f>IF(T1689,3)</f>
        <v>3</v>
      </c>
      <c r="AX1689" s="10">
        <f>IF(U1689,4)</f>
        <v>4</v>
      </c>
      <c r="AY1689" s="10" t="b">
        <f>IF(V1689,5)</f>
        <v>0</v>
      </c>
      <c r="AZ1689" s="10">
        <f>IF(W1689,6)</f>
        <v>6</v>
      </c>
      <c r="BA1689" s="10" t="b">
        <f>IF(X1689,7)</f>
        <v>0</v>
      </c>
      <c r="BB1689" s="10">
        <f>MIN(AU1689:BA1689)</f>
        <v>3</v>
      </c>
      <c r="BC1689" s="10">
        <f>MAX(AU1689:BA1689)</f>
        <v>6</v>
      </c>
      <c r="BD1689" s="10">
        <f>IF(AT1689&gt;0,(1+(BC1689-AT1689))-BB1689,-1)</f>
        <v>1</v>
      </c>
      <c r="BE1689" s="44">
        <f>AL1689-AT1689</f>
        <v>0</v>
      </c>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c r="CQ1689" s="3"/>
      <c r="CR1689" s="3"/>
      <c r="CS1689" s="3"/>
      <c r="CT1689" s="3"/>
      <c r="CU1689" s="3"/>
      <c r="CV1689" s="3"/>
      <c r="CW1689" s="3"/>
      <c r="CX1689" s="3"/>
      <c r="CY1689" s="3"/>
      <c r="CZ1689" s="3"/>
      <c r="DA1689" s="3"/>
      <c r="DB1689" s="3"/>
      <c r="DC1689" s="3"/>
      <c r="DD1689" s="3"/>
      <c r="DE1689" s="3"/>
      <c r="DF1689" s="3"/>
      <c r="DG1689" s="3"/>
      <c r="DH1689" s="3"/>
      <c r="DI1689" s="3"/>
      <c r="DJ1689" s="3"/>
      <c r="DK1689" s="3"/>
      <c r="DL1689" s="3"/>
      <c r="DM1689" s="3"/>
      <c r="DN1689" s="3"/>
      <c r="DO1689" s="3"/>
      <c r="DP1689" s="3"/>
      <c r="DQ1689" s="3"/>
      <c r="DR1689" s="3"/>
      <c r="DS1689" s="3"/>
      <c r="DT1689" s="3"/>
      <c r="DU1689" s="3"/>
      <c r="DV1689" s="3"/>
      <c r="DW1689" s="3"/>
      <c r="DX1689" s="3"/>
      <c r="DY1689" s="3"/>
      <c r="DZ1689" s="3"/>
      <c r="EA1689" s="3"/>
      <c r="EB1689" s="3"/>
      <c r="EC1689" s="3"/>
      <c r="ED1689" s="3"/>
      <c r="EE1689" s="3"/>
      <c r="EF1689" s="3"/>
      <c r="EG1689" s="3"/>
      <c r="EH1689" s="3"/>
      <c r="EI1689" s="3"/>
      <c r="EJ1689" s="3"/>
      <c r="EK1689" s="3"/>
      <c r="EL1689" s="3"/>
      <c r="EM1689" s="3"/>
      <c r="EN1689" s="3"/>
      <c r="EO1689" s="3"/>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c r="FN1689" s="3"/>
      <c r="FO1689" s="3"/>
      <c r="FP1689" s="3"/>
      <c r="FQ1689" s="3"/>
      <c r="FR1689" s="3"/>
      <c r="FS1689" s="3"/>
      <c r="FT1689" s="3"/>
      <c r="FU1689" s="3"/>
    </row>
    <row r="1690" spans="1:177" ht="15" customHeight="1">
      <c r="A1690" s="1">
        <v>1689</v>
      </c>
      <c r="B1690" s="1">
        <v>-37.817900000000002</v>
      </c>
      <c r="C1690" s="1">
        <v>144.9684</v>
      </c>
      <c r="D1690" s="1">
        <v>15</v>
      </c>
      <c r="E1690"/>
      <c r="F1690" s="1" t="s">
        <v>40</v>
      </c>
      <c r="G1690" s="1" t="s">
        <v>1844</v>
      </c>
      <c r="H1690" s="2" t="s">
        <v>1945</v>
      </c>
      <c r="I1690" s="4">
        <v>1</v>
      </c>
      <c r="J1690" s="4">
        <v>0</v>
      </c>
      <c r="K1690" s="4">
        <v>0</v>
      </c>
      <c r="L1690" s="4">
        <v>0</v>
      </c>
      <c r="M1690" s="5">
        <v>1</v>
      </c>
      <c r="N1690" s="5">
        <v>0</v>
      </c>
      <c r="O1690" s="5">
        <v>0</v>
      </c>
      <c r="P1690" s="5">
        <v>0</v>
      </c>
      <c r="Q1690" s="5">
        <v>0</v>
      </c>
      <c r="R1690" s="6">
        <v>0</v>
      </c>
      <c r="S1690" s="6">
        <v>0</v>
      </c>
      <c r="T1690" s="6">
        <v>1</v>
      </c>
      <c r="U1690" s="6">
        <v>1</v>
      </c>
      <c r="V1690" s="6">
        <v>0</v>
      </c>
      <c r="W1690" s="6">
        <v>1</v>
      </c>
      <c r="X1690" s="6">
        <v>0</v>
      </c>
      <c r="Y1690" s="7">
        <v>0</v>
      </c>
      <c r="Z1690" s="7">
        <v>0</v>
      </c>
      <c r="AA1690" s="8">
        <v>0</v>
      </c>
      <c r="AB1690" s="8">
        <v>0</v>
      </c>
      <c r="AC1690" s="8">
        <v>0</v>
      </c>
      <c r="AD1690" s="8">
        <v>0</v>
      </c>
      <c r="AE1690" s="8">
        <v>0</v>
      </c>
      <c r="AF1690" s="8">
        <v>0</v>
      </c>
      <c r="AK1690" s="9">
        <f>LEN(H1690)</f>
        <v>27</v>
      </c>
      <c r="AL1690" s="9">
        <f>SUM(R1690:X1690)</f>
        <v>3</v>
      </c>
      <c r="AM1690" s="3" t="b">
        <f>IF(R1690,1)</f>
        <v>0</v>
      </c>
      <c r="AN1690" s="3" t="b">
        <f>IF(S1690,1)</f>
        <v>0</v>
      </c>
      <c r="AO1690" s="3">
        <f>IF(T1690,1)</f>
        <v>1</v>
      </c>
      <c r="AP1690" s="3">
        <f>IF(U1690,1)</f>
        <v>1</v>
      </c>
      <c r="AQ1690" s="3" t="b">
        <f>IF(V1690,1)</f>
        <v>0</v>
      </c>
      <c r="AR1690" s="3">
        <f>IF(W1690,1)</f>
        <v>1</v>
      </c>
      <c r="AS1690" s="3" t="b">
        <f>IF(X1690,1)</f>
        <v>0</v>
      </c>
      <c r="AT1690" s="3">
        <f>SUM(AM1690:AS1690)</f>
        <v>3</v>
      </c>
      <c r="AU1690" s="10" t="b">
        <f>IF(R1690,1)</f>
        <v>0</v>
      </c>
      <c r="AV1690" s="10" t="b">
        <f>IF(S1690,2)</f>
        <v>0</v>
      </c>
      <c r="AW1690" s="10">
        <f>IF(T1690,3)</f>
        <v>3</v>
      </c>
      <c r="AX1690" s="10">
        <f>IF(U1690,4)</f>
        <v>4</v>
      </c>
      <c r="AY1690" s="10" t="b">
        <f>IF(V1690,5)</f>
        <v>0</v>
      </c>
      <c r="AZ1690" s="10">
        <f>IF(W1690,6)</f>
        <v>6</v>
      </c>
      <c r="BA1690" s="10" t="b">
        <f>IF(X1690,7)</f>
        <v>0</v>
      </c>
      <c r="BB1690" s="10">
        <f>MIN(AU1690:BA1690)</f>
        <v>3</v>
      </c>
      <c r="BC1690" s="10">
        <f>MAX(AU1690:BA1690)</f>
        <v>6</v>
      </c>
      <c r="BD1690" s="10">
        <f>IF(AT1690&gt;0,(1+(BC1690-AT1690))-BB1690,-1)</f>
        <v>1</v>
      </c>
      <c r="BE1690" s="44">
        <f>AL1690-AT1690</f>
        <v>0</v>
      </c>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c r="CM1690" s="3"/>
      <c r="CN1690" s="3"/>
      <c r="CO1690" s="3"/>
      <c r="CP1690" s="3"/>
      <c r="CQ1690" s="3"/>
      <c r="CR1690" s="3"/>
      <c r="CS1690" s="3"/>
      <c r="CT1690" s="3"/>
      <c r="CU1690" s="3"/>
      <c r="CV1690" s="3"/>
      <c r="CW1690" s="3"/>
      <c r="CX1690" s="3"/>
      <c r="CY1690" s="3"/>
      <c r="CZ1690" s="3"/>
      <c r="DA1690" s="3"/>
      <c r="DB1690" s="3"/>
      <c r="DC1690" s="3"/>
      <c r="DD1690" s="3"/>
      <c r="DE1690" s="3"/>
      <c r="DF1690" s="3"/>
      <c r="DG1690" s="3"/>
      <c r="DH1690" s="3"/>
      <c r="DI1690" s="3"/>
      <c r="DJ1690" s="3"/>
      <c r="DK1690" s="3"/>
      <c r="DL1690" s="3"/>
      <c r="DM1690" s="3"/>
      <c r="DN1690" s="3"/>
      <c r="DO1690" s="3"/>
      <c r="DP1690" s="3"/>
      <c r="DQ1690" s="3"/>
      <c r="DR1690" s="3"/>
      <c r="DS1690" s="3"/>
      <c r="DT1690" s="3"/>
      <c r="DU1690" s="3"/>
      <c r="DV1690" s="3"/>
      <c r="DW1690" s="3"/>
      <c r="DX1690" s="3"/>
      <c r="DY1690" s="3"/>
      <c r="DZ1690" s="3"/>
      <c r="EA1690" s="3"/>
      <c r="EB1690" s="3"/>
      <c r="EC1690" s="3"/>
      <c r="ED1690" s="3"/>
      <c r="EE1690" s="3"/>
      <c r="EF1690" s="3"/>
      <c r="EG1690" s="3"/>
      <c r="EH1690" s="3"/>
      <c r="EI1690" s="3"/>
      <c r="EJ1690" s="3"/>
      <c r="EK1690" s="3"/>
      <c r="EL1690" s="3"/>
      <c r="EM1690" s="3"/>
      <c r="EN1690" s="3"/>
      <c r="EO1690" s="3"/>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c r="FN1690" s="3"/>
      <c r="FO1690" s="3"/>
      <c r="FP1690" s="3"/>
      <c r="FQ1690" s="3"/>
      <c r="FR1690" s="3"/>
      <c r="FS1690" s="3"/>
      <c r="FT1690" s="3"/>
      <c r="FU1690" s="3"/>
    </row>
    <row r="1691" spans="1:177" ht="15" customHeight="1">
      <c r="A1691" s="1">
        <v>1690</v>
      </c>
      <c r="B1691" s="1">
        <v>-37.802611503333303</v>
      </c>
      <c r="C1691" s="1">
        <v>144.95886988999999</v>
      </c>
      <c r="D1691" s="1">
        <v>15</v>
      </c>
      <c r="E1691"/>
      <c r="F1691" s="1" t="s">
        <v>40</v>
      </c>
      <c r="G1691" s="1" t="s">
        <v>1844</v>
      </c>
      <c r="H1691" s="2" t="s">
        <v>1946</v>
      </c>
      <c r="I1691" s="4">
        <v>1</v>
      </c>
      <c r="J1691" s="4">
        <v>0</v>
      </c>
      <c r="K1691" s="4">
        <v>0</v>
      </c>
      <c r="L1691" s="4">
        <v>0</v>
      </c>
      <c r="M1691" s="5">
        <v>0</v>
      </c>
      <c r="N1691" s="5">
        <v>0</v>
      </c>
      <c r="O1691" s="5">
        <v>1</v>
      </c>
      <c r="P1691" s="5">
        <v>1</v>
      </c>
      <c r="Q1691" s="5">
        <v>0</v>
      </c>
      <c r="R1691" s="6">
        <v>0</v>
      </c>
      <c r="S1691" s="6">
        <v>0</v>
      </c>
      <c r="T1691" s="6">
        <v>2</v>
      </c>
      <c r="U1691" s="6">
        <v>0</v>
      </c>
      <c r="V1691" s="6">
        <v>0</v>
      </c>
      <c r="W1691" s="6">
        <v>0</v>
      </c>
      <c r="X1691" s="6">
        <v>0</v>
      </c>
      <c r="Y1691" s="7">
        <v>0</v>
      </c>
      <c r="Z1691" s="7">
        <v>0</v>
      </c>
      <c r="AA1691" s="8">
        <v>0</v>
      </c>
      <c r="AB1691" s="8">
        <v>0</v>
      </c>
      <c r="AC1691" s="8">
        <v>0</v>
      </c>
      <c r="AD1691" s="8">
        <v>0</v>
      </c>
      <c r="AE1691" s="8">
        <v>0</v>
      </c>
      <c r="AF1691" s="8">
        <v>1</v>
      </c>
      <c r="AI1691" s="9" t="s">
        <v>238</v>
      </c>
      <c r="AK1691" s="9">
        <f>LEN(H1691)</f>
        <v>43</v>
      </c>
      <c r="AL1691" s="9">
        <f>SUM(R1691:X1691)</f>
        <v>2</v>
      </c>
      <c r="AM1691" s="3" t="b">
        <f>IF(R1691,1)</f>
        <v>0</v>
      </c>
      <c r="AN1691" s="3" t="b">
        <f>IF(S1691,1)</f>
        <v>0</v>
      </c>
      <c r="AO1691" s="3">
        <f>IF(T1691,1)</f>
        <v>1</v>
      </c>
      <c r="AP1691" s="3" t="b">
        <f>IF(U1691,1)</f>
        <v>0</v>
      </c>
      <c r="AQ1691" s="3" t="b">
        <f>IF(V1691,1)</f>
        <v>0</v>
      </c>
      <c r="AR1691" s="3" t="b">
        <f>IF(W1691,1)</f>
        <v>0</v>
      </c>
      <c r="AS1691" s="3" t="b">
        <f>IF(X1691,1)</f>
        <v>0</v>
      </c>
      <c r="AT1691" s="3">
        <f>SUM(AM1691:AS1691)</f>
        <v>1</v>
      </c>
      <c r="AU1691" s="10" t="b">
        <f>IF(R1691,1)</f>
        <v>0</v>
      </c>
      <c r="AV1691" s="10" t="b">
        <f>IF(S1691,2)</f>
        <v>0</v>
      </c>
      <c r="AW1691" s="10">
        <f>IF(T1691,3)</f>
        <v>3</v>
      </c>
      <c r="AX1691" s="10" t="b">
        <f>IF(U1691,4)</f>
        <v>0</v>
      </c>
      <c r="AY1691" s="10" t="b">
        <f>IF(V1691,5)</f>
        <v>0</v>
      </c>
      <c r="AZ1691" s="10" t="b">
        <f>IF(W1691,6)</f>
        <v>0</v>
      </c>
      <c r="BA1691" s="10" t="b">
        <f>IF(X1691,7)</f>
        <v>0</v>
      </c>
      <c r="BB1691" s="10">
        <f>MIN(AU1691:BA1691)</f>
        <v>3</v>
      </c>
      <c r="BC1691" s="10">
        <f>MAX(AU1691:BA1691)</f>
        <v>3</v>
      </c>
      <c r="BD1691" s="10">
        <f>IF(AT1691&gt;0,(1+(BC1691-AT1691))-BB1691,-1)</f>
        <v>0</v>
      </c>
      <c r="BE1691" s="44">
        <f>AL1691-AT1691</f>
        <v>1</v>
      </c>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c r="CM1691" s="3"/>
      <c r="CN1691" s="3"/>
      <c r="CO1691" s="3"/>
      <c r="CP1691" s="3"/>
      <c r="CQ1691" s="3"/>
      <c r="CR1691" s="3"/>
      <c r="CS1691" s="3"/>
      <c r="CT1691" s="3"/>
      <c r="CU1691" s="3"/>
      <c r="CV1691" s="3"/>
      <c r="CW1691" s="3"/>
      <c r="CX1691" s="3"/>
      <c r="CY1691" s="3"/>
      <c r="CZ1691" s="3"/>
      <c r="DA1691" s="3"/>
      <c r="DB1691" s="3"/>
      <c r="DC1691" s="3"/>
      <c r="DD1691" s="3"/>
      <c r="DE1691" s="3"/>
      <c r="DF1691" s="3"/>
      <c r="DG1691" s="3"/>
      <c r="DH1691" s="3"/>
      <c r="DI1691" s="3"/>
      <c r="DJ1691" s="3"/>
      <c r="DK1691" s="3"/>
      <c r="DL1691" s="3"/>
      <c r="DM1691" s="3"/>
      <c r="DN1691" s="3"/>
      <c r="DO1691" s="3"/>
      <c r="DP1691" s="3"/>
      <c r="DQ1691" s="3"/>
      <c r="DR1691" s="3"/>
      <c r="DS1691" s="3"/>
      <c r="DT1691" s="3"/>
      <c r="DU1691" s="3"/>
      <c r="DV1691" s="3"/>
      <c r="DW1691" s="3"/>
      <c r="DX1691" s="3"/>
      <c r="DY1691" s="3"/>
      <c r="DZ1691" s="3"/>
      <c r="EA1691" s="3"/>
      <c r="EB1691" s="3"/>
      <c r="EC1691" s="3"/>
      <c r="ED1691" s="3"/>
      <c r="EE1691" s="3"/>
      <c r="EF1691" s="3"/>
      <c r="EG1691" s="3"/>
      <c r="EH1691" s="3"/>
      <c r="EI1691" s="3"/>
      <c r="EJ1691" s="3"/>
      <c r="EK1691" s="3"/>
      <c r="EL1691" s="3"/>
      <c r="EM1691" s="3"/>
      <c r="EN1691" s="3"/>
      <c r="EO1691" s="3"/>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c r="FN1691" s="3"/>
      <c r="FO1691" s="3"/>
      <c r="FP1691" s="3"/>
      <c r="FQ1691" s="3"/>
      <c r="FR1691" s="3"/>
      <c r="FS1691" s="3"/>
      <c r="FT1691" s="3"/>
      <c r="FU1691" s="3"/>
    </row>
    <row r="1692" spans="1:177" ht="15" customHeight="1">
      <c r="A1692" s="1">
        <v>1691</v>
      </c>
      <c r="B1692" s="1">
        <v>-37.8226460651492</v>
      </c>
      <c r="C1692" s="1">
        <v>145.01163720932001</v>
      </c>
      <c r="D1692" s="1">
        <v>15</v>
      </c>
      <c r="E1692"/>
      <c r="F1692" s="1" t="s">
        <v>40</v>
      </c>
      <c r="G1692" s="1" t="s">
        <v>1844</v>
      </c>
      <c r="H1692" s="2" t="s">
        <v>1947</v>
      </c>
      <c r="I1692" s="4">
        <v>1</v>
      </c>
      <c r="J1692" s="4">
        <v>0</v>
      </c>
      <c r="K1692" s="4">
        <v>0</v>
      </c>
      <c r="L1692" s="4">
        <v>0</v>
      </c>
      <c r="M1692" s="5">
        <v>1</v>
      </c>
      <c r="N1692" s="5">
        <v>0</v>
      </c>
      <c r="O1692" s="5">
        <v>0</v>
      </c>
      <c r="P1692" s="5">
        <v>0</v>
      </c>
      <c r="Q1692" s="5">
        <v>0</v>
      </c>
      <c r="R1692" s="6">
        <v>0</v>
      </c>
      <c r="S1692" s="6">
        <v>0</v>
      </c>
      <c r="T1692" s="6">
        <v>0</v>
      </c>
      <c r="U1692" s="6">
        <v>1</v>
      </c>
      <c r="V1692" s="6">
        <v>1</v>
      </c>
      <c r="W1692" s="6">
        <v>0</v>
      </c>
      <c r="X1692" s="6">
        <v>0</v>
      </c>
      <c r="Y1692" s="7">
        <v>0</v>
      </c>
      <c r="Z1692" s="7">
        <v>0</v>
      </c>
      <c r="AA1692" s="8">
        <v>0</v>
      </c>
      <c r="AB1692" s="8">
        <v>0</v>
      </c>
      <c r="AC1692" s="8">
        <v>0</v>
      </c>
      <c r="AD1692" s="8">
        <v>0</v>
      </c>
      <c r="AE1692" s="8">
        <v>0</v>
      </c>
      <c r="AF1692" s="8">
        <v>0</v>
      </c>
      <c r="AK1692" s="9">
        <f>LEN(H1692)</f>
        <v>19</v>
      </c>
      <c r="AL1692" s="9">
        <f>SUM(R1692:X1692)</f>
        <v>2</v>
      </c>
      <c r="AM1692" s="3" t="b">
        <f>IF(R1692,1)</f>
        <v>0</v>
      </c>
      <c r="AN1692" s="3" t="b">
        <f>IF(S1692,1)</f>
        <v>0</v>
      </c>
      <c r="AO1692" s="3" t="b">
        <f>IF(T1692,1)</f>
        <v>0</v>
      </c>
      <c r="AP1692" s="3">
        <f>IF(U1692,1)</f>
        <v>1</v>
      </c>
      <c r="AQ1692" s="3">
        <f>IF(V1692,1)</f>
        <v>1</v>
      </c>
      <c r="AR1692" s="3" t="b">
        <f>IF(W1692,1)</f>
        <v>0</v>
      </c>
      <c r="AS1692" s="3" t="b">
        <f>IF(X1692,1)</f>
        <v>0</v>
      </c>
      <c r="AT1692" s="3">
        <f>SUM(AM1692:AS1692)</f>
        <v>2</v>
      </c>
      <c r="AU1692" s="10" t="b">
        <f>IF(R1692,1)</f>
        <v>0</v>
      </c>
      <c r="AV1692" s="10" t="b">
        <f>IF(S1692,2)</f>
        <v>0</v>
      </c>
      <c r="AW1692" s="10" t="b">
        <f>IF(T1692,3)</f>
        <v>0</v>
      </c>
      <c r="AX1692" s="10">
        <f>IF(U1692,4)</f>
        <v>4</v>
      </c>
      <c r="AY1692" s="10">
        <f>IF(V1692,5)</f>
        <v>5</v>
      </c>
      <c r="AZ1692" s="10" t="b">
        <f>IF(W1692,6)</f>
        <v>0</v>
      </c>
      <c r="BA1692" s="10" t="b">
        <f>IF(X1692,7)</f>
        <v>0</v>
      </c>
      <c r="BB1692" s="10">
        <f>MIN(AU1692:BA1692)</f>
        <v>4</v>
      </c>
      <c r="BC1692" s="10">
        <f>MAX(AU1692:BA1692)</f>
        <v>5</v>
      </c>
      <c r="BD1692" s="10">
        <f>IF(AT1692&gt;0,(1+(BC1692-AT1692))-BB1692,-1)</f>
        <v>0</v>
      </c>
      <c r="BE1692" s="44">
        <f>AL1692-AT1692</f>
        <v>0</v>
      </c>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c r="CM1692" s="3"/>
      <c r="CN1692" s="3"/>
      <c r="CO1692" s="3"/>
      <c r="CP1692" s="3"/>
      <c r="CQ1692" s="3"/>
      <c r="CR1692" s="3"/>
      <c r="CS1692" s="3"/>
      <c r="CT1692" s="3"/>
      <c r="CU1692" s="3"/>
      <c r="CV1692" s="3"/>
      <c r="CW1692" s="3"/>
      <c r="CX1692" s="3"/>
      <c r="CY1692" s="3"/>
      <c r="CZ1692" s="3"/>
      <c r="DA1692" s="3"/>
      <c r="DB1692" s="3"/>
      <c r="DC1692" s="3"/>
      <c r="DD1692" s="3"/>
      <c r="DE1692" s="3"/>
      <c r="DF1692" s="3"/>
      <c r="DG1692" s="3"/>
      <c r="DH1692" s="3"/>
      <c r="DI1692" s="3"/>
      <c r="DJ1692" s="3"/>
      <c r="DK1692" s="3"/>
      <c r="DL1692" s="3"/>
      <c r="DM1692" s="3"/>
      <c r="DN1692" s="3"/>
      <c r="DO1692" s="3"/>
      <c r="DP1692" s="3"/>
      <c r="DQ1692" s="3"/>
      <c r="DR1692" s="3"/>
      <c r="DS1692" s="3"/>
      <c r="DT1692" s="3"/>
      <c r="DU1692" s="3"/>
      <c r="DV1692" s="3"/>
      <c r="DW1692" s="3"/>
      <c r="DX1692" s="3"/>
      <c r="DY1692" s="3"/>
      <c r="DZ1692" s="3"/>
      <c r="EA1692" s="3"/>
      <c r="EB1692" s="3"/>
      <c r="EC1692" s="3"/>
      <c r="ED1692" s="3"/>
      <c r="EE1692" s="3"/>
      <c r="EF1692" s="3"/>
      <c r="EG1692" s="3"/>
      <c r="EH1692" s="3"/>
      <c r="EI1692" s="3"/>
      <c r="EJ1692" s="3"/>
      <c r="EK1692" s="3"/>
      <c r="EL1692" s="3"/>
      <c r="EM1692" s="3"/>
      <c r="EN1692" s="3"/>
      <c r="EO1692" s="3"/>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c r="FN1692" s="3"/>
      <c r="FO1692" s="3"/>
      <c r="FP1692" s="3"/>
      <c r="FQ1692" s="3"/>
      <c r="FR1692" s="3"/>
      <c r="FS1692" s="3"/>
      <c r="FT1692" s="3"/>
      <c r="FU1692" s="3"/>
    </row>
    <row r="1693" spans="1:177" ht="15" customHeight="1">
      <c r="A1693" s="1">
        <v>1692</v>
      </c>
      <c r="B1693" s="1">
        <v>-12.392480507852801</v>
      </c>
      <c r="C1693" s="1">
        <v>130.86553811874401</v>
      </c>
      <c r="D1693" s="1">
        <v>16</v>
      </c>
      <c r="E1693"/>
      <c r="F1693" s="1" t="s">
        <v>40</v>
      </c>
      <c r="G1693" s="1" t="s">
        <v>1844</v>
      </c>
      <c r="H1693" s="2" t="s">
        <v>1948</v>
      </c>
      <c r="I1693" s="4">
        <v>1</v>
      </c>
      <c r="J1693" s="4">
        <v>0</v>
      </c>
      <c r="K1693" s="4">
        <v>0</v>
      </c>
      <c r="L1693" s="4">
        <v>0</v>
      </c>
      <c r="M1693" s="5">
        <v>1</v>
      </c>
      <c r="N1693" s="5">
        <v>0</v>
      </c>
      <c r="O1693" s="5">
        <v>1</v>
      </c>
      <c r="P1693" s="5">
        <v>1</v>
      </c>
      <c r="Q1693" s="5">
        <v>0</v>
      </c>
      <c r="R1693" s="6">
        <v>0</v>
      </c>
      <c r="S1693" s="6">
        <v>0</v>
      </c>
      <c r="T1693" s="6">
        <v>1</v>
      </c>
      <c r="U1693" s="6">
        <v>1</v>
      </c>
      <c r="V1693" s="6">
        <v>1</v>
      </c>
      <c r="W1693" s="6">
        <v>1</v>
      </c>
      <c r="X1693" s="6">
        <v>0</v>
      </c>
      <c r="Y1693" s="7">
        <v>0</v>
      </c>
      <c r="Z1693" s="7">
        <v>0</v>
      </c>
      <c r="AA1693" s="8">
        <v>0</v>
      </c>
      <c r="AB1693" s="8">
        <v>0</v>
      </c>
      <c r="AC1693" s="8">
        <v>0</v>
      </c>
      <c r="AD1693" s="8">
        <v>0</v>
      </c>
      <c r="AE1693" s="8">
        <v>0</v>
      </c>
      <c r="AF1693" s="8">
        <v>0</v>
      </c>
      <c r="AI1693" s="9" t="s">
        <v>1949</v>
      </c>
      <c r="AK1693" s="9">
        <f>LEN(H1693)</f>
        <v>92</v>
      </c>
      <c r="AL1693" s="9">
        <f>SUM(R1693:X1693)</f>
        <v>4</v>
      </c>
      <c r="AM1693" s="3" t="b">
        <f>IF(R1693,1)</f>
        <v>0</v>
      </c>
      <c r="AN1693" s="3" t="b">
        <f>IF(S1693,1)</f>
        <v>0</v>
      </c>
      <c r="AO1693" s="3">
        <f>IF(T1693,1)</f>
        <v>1</v>
      </c>
      <c r="AP1693" s="3">
        <f>IF(U1693,1)</f>
        <v>1</v>
      </c>
      <c r="AQ1693" s="3">
        <f>IF(V1693,1)</f>
        <v>1</v>
      </c>
      <c r="AR1693" s="3">
        <f>IF(W1693,1)</f>
        <v>1</v>
      </c>
      <c r="AS1693" s="3" t="b">
        <f>IF(X1693,1)</f>
        <v>0</v>
      </c>
      <c r="AT1693" s="3">
        <f>SUM(AM1693:AS1693)</f>
        <v>4</v>
      </c>
      <c r="AU1693" s="10" t="b">
        <f>IF(R1693,1)</f>
        <v>0</v>
      </c>
      <c r="AV1693" s="10" t="b">
        <f>IF(S1693,2)</f>
        <v>0</v>
      </c>
      <c r="AW1693" s="10">
        <f>IF(T1693,3)</f>
        <v>3</v>
      </c>
      <c r="AX1693" s="10">
        <f>IF(U1693,4)</f>
        <v>4</v>
      </c>
      <c r="AY1693" s="10">
        <f>IF(V1693,5)</f>
        <v>5</v>
      </c>
      <c r="AZ1693" s="10">
        <f>IF(W1693,6)</f>
        <v>6</v>
      </c>
      <c r="BA1693" s="10" t="b">
        <f>IF(X1693,7)</f>
        <v>0</v>
      </c>
      <c r="BB1693" s="10">
        <f>MIN(AU1693:BA1693)</f>
        <v>3</v>
      </c>
      <c r="BC1693" s="10">
        <f>MAX(AU1693:BA1693)</f>
        <v>6</v>
      </c>
      <c r="BD1693" s="10">
        <f>IF(AT1693&gt;0,(1+(BC1693-AT1693))-BB1693,-1)</f>
        <v>0</v>
      </c>
      <c r="BE1693" s="44">
        <f>AL1693-AT1693</f>
        <v>0</v>
      </c>
      <c r="BF1693" s="3"/>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c r="CQ1693" s="3"/>
      <c r="CR1693" s="3"/>
      <c r="CS1693" s="3"/>
      <c r="CT1693" s="3"/>
      <c r="CU1693" s="3"/>
      <c r="CV1693" s="3"/>
      <c r="CW1693" s="3"/>
      <c r="CX1693" s="3"/>
      <c r="CY1693" s="3"/>
      <c r="CZ1693" s="3"/>
      <c r="DA1693" s="3"/>
      <c r="DB1693" s="3"/>
      <c r="DC1693" s="3"/>
      <c r="DD1693" s="3"/>
      <c r="DE1693" s="3"/>
      <c r="DF1693" s="3"/>
      <c r="DG1693" s="3"/>
      <c r="DH1693" s="3"/>
      <c r="DI1693" s="3"/>
      <c r="DJ1693" s="3"/>
      <c r="DK1693" s="3"/>
      <c r="DL1693" s="3"/>
      <c r="DM1693" s="3"/>
      <c r="DN1693" s="3"/>
      <c r="DO1693" s="3"/>
      <c r="DP1693" s="3"/>
      <c r="DQ1693" s="3"/>
      <c r="DR1693" s="3"/>
      <c r="DS1693" s="3"/>
      <c r="DT1693" s="3"/>
      <c r="DU1693" s="3"/>
      <c r="DV1693" s="3"/>
      <c r="DW1693" s="3"/>
      <c r="DX1693" s="3"/>
      <c r="DY1693" s="3"/>
      <c r="DZ1693" s="3"/>
      <c r="EA1693" s="3"/>
      <c r="EB1693" s="3"/>
      <c r="EC1693" s="3"/>
      <c r="ED1693" s="3"/>
      <c r="EE1693" s="3"/>
      <c r="EF1693" s="3"/>
      <c r="EG1693" s="3"/>
      <c r="EH1693" s="3"/>
      <c r="EI1693" s="3"/>
      <c r="EJ1693" s="3"/>
      <c r="EK1693" s="3"/>
      <c r="EL1693" s="3"/>
      <c r="EM1693" s="3"/>
      <c r="EN1693" s="3"/>
      <c r="EO1693" s="3"/>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c r="FN1693" s="3"/>
      <c r="FO1693" s="3"/>
      <c r="FP1693" s="3"/>
      <c r="FQ1693" s="3"/>
      <c r="FR1693" s="3"/>
      <c r="FS1693" s="3"/>
      <c r="FT1693" s="3"/>
      <c r="FU1693" s="3"/>
    </row>
    <row r="1694" spans="1:177" ht="15" customHeight="1">
      <c r="A1694" s="1">
        <v>1693</v>
      </c>
      <c r="B1694" s="1">
        <v>-42.8844985287474</v>
      </c>
      <c r="C1694" s="1">
        <v>147.33031034317</v>
      </c>
      <c r="D1694" s="1">
        <v>16</v>
      </c>
      <c r="E1694"/>
      <c r="F1694" s="1" t="s">
        <v>40</v>
      </c>
      <c r="G1694" s="1" t="s">
        <v>1844</v>
      </c>
      <c r="H1694" s="2" t="s">
        <v>1950</v>
      </c>
      <c r="I1694" s="4">
        <v>1</v>
      </c>
      <c r="J1694" s="4">
        <v>0</v>
      </c>
      <c r="K1694" s="4">
        <v>0</v>
      </c>
      <c r="L1694" s="4">
        <v>0</v>
      </c>
      <c r="M1694" s="5">
        <v>1</v>
      </c>
      <c r="N1694" s="5">
        <v>0</v>
      </c>
      <c r="O1694" s="5">
        <v>0</v>
      </c>
      <c r="P1694" s="5">
        <v>1</v>
      </c>
      <c r="Q1694" s="5">
        <v>0</v>
      </c>
      <c r="R1694" s="6">
        <v>0</v>
      </c>
      <c r="S1694" s="6">
        <v>0</v>
      </c>
      <c r="T1694" s="6">
        <v>2</v>
      </c>
      <c r="U1694" s="6">
        <v>1</v>
      </c>
      <c r="V1694" s="6">
        <v>0</v>
      </c>
      <c r="W1694" s="6">
        <v>1</v>
      </c>
      <c r="X1694" s="6">
        <v>0</v>
      </c>
      <c r="Y1694" s="7">
        <v>1</v>
      </c>
      <c r="Z1694" s="7">
        <v>0</v>
      </c>
      <c r="AA1694" s="8">
        <v>0</v>
      </c>
      <c r="AB1694" s="8">
        <v>0</v>
      </c>
      <c r="AC1694" s="8">
        <v>0</v>
      </c>
      <c r="AD1694" s="8">
        <v>0</v>
      </c>
      <c r="AE1694" s="8">
        <v>0</v>
      </c>
      <c r="AF1694" s="8">
        <v>0</v>
      </c>
      <c r="AI1694" s="9" t="s">
        <v>45</v>
      </c>
      <c r="AK1694" s="9">
        <f>LEN(H1694)</f>
        <v>55</v>
      </c>
      <c r="AL1694" s="9">
        <f>SUM(R1694:X1694)</f>
        <v>4</v>
      </c>
      <c r="AM1694" s="3" t="b">
        <f>IF(R1694,1)</f>
        <v>0</v>
      </c>
      <c r="AN1694" s="3" t="b">
        <f>IF(S1694,1)</f>
        <v>0</v>
      </c>
      <c r="AO1694" s="3">
        <f>IF(T1694,1)</f>
        <v>1</v>
      </c>
      <c r="AP1694" s="3">
        <f>IF(U1694,1)</f>
        <v>1</v>
      </c>
      <c r="AQ1694" s="3" t="b">
        <f>IF(V1694,1)</f>
        <v>0</v>
      </c>
      <c r="AR1694" s="3">
        <f>IF(W1694,1)</f>
        <v>1</v>
      </c>
      <c r="AS1694" s="3" t="b">
        <f>IF(X1694,1)</f>
        <v>0</v>
      </c>
      <c r="AT1694" s="3">
        <f>SUM(AM1694:AS1694)</f>
        <v>3</v>
      </c>
      <c r="AU1694" s="10" t="b">
        <f>IF(R1694,1)</f>
        <v>0</v>
      </c>
      <c r="AV1694" s="10" t="b">
        <f>IF(S1694,2)</f>
        <v>0</v>
      </c>
      <c r="AW1694" s="10">
        <f>IF(T1694,3)</f>
        <v>3</v>
      </c>
      <c r="AX1694" s="10">
        <f>IF(U1694,4)</f>
        <v>4</v>
      </c>
      <c r="AY1694" s="10" t="b">
        <f>IF(V1694,5)</f>
        <v>0</v>
      </c>
      <c r="AZ1694" s="10">
        <f>IF(W1694,6)</f>
        <v>6</v>
      </c>
      <c r="BA1694" s="10" t="b">
        <f>IF(X1694,7)</f>
        <v>0</v>
      </c>
      <c r="BB1694" s="10">
        <f>MIN(AU1694:BA1694)</f>
        <v>3</v>
      </c>
      <c r="BC1694" s="10">
        <f>MAX(AU1694:BA1694)</f>
        <v>6</v>
      </c>
      <c r="BD1694" s="10">
        <f>IF(AT1694&gt;0,(1+(BC1694-AT1694))-BB1694,-1)</f>
        <v>1</v>
      </c>
      <c r="BE1694" s="44">
        <f>AL1694-AT1694</f>
        <v>1</v>
      </c>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c r="CM1694" s="3"/>
      <c r="CN1694" s="3"/>
      <c r="CO1694" s="3"/>
      <c r="CP1694" s="3"/>
      <c r="CQ1694" s="3"/>
      <c r="CR1694" s="3"/>
      <c r="CS1694" s="3"/>
      <c r="CT1694" s="3"/>
      <c r="CU1694" s="3"/>
      <c r="CV1694" s="3"/>
      <c r="CW1694" s="3"/>
      <c r="CX1694" s="3"/>
      <c r="CY1694" s="3"/>
      <c r="CZ1694" s="3"/>
      <c r="DA1694" s="3"/>
      <c r="DB1694" s="3"/>
      <c r="DC1694" s="3"/>
      <c r="DD1694" s="3"/>
      <c r="DE1694" s="3"/>
      <c r="DF1694" s="3"/>
      <c r="DG1694" s="3"/>
      <c r="DH1694" s="3"/>
      <c r="DI1694" s="3"/>
      <c r="DJ1694" s="3"/>
      <c r="DK1694" s="3"/>
      <c r="DL1694" s="3"/>
      <c r="DM1694" s="3"/>
      <c r="DN1694" s="3"/>
      <c r="DO1694" s="3"/>
      <c r="DP1694" s="3"/>
      <c r="DQ1694" s="3"/>
      <c r="DR1694" s="3"/>
      <c r="DS1694" s="3"/>
      <c r="DT1694" s="3"/>
      <c r="DU1694" s="3"/>
      <c r="DV1694" s="3"/>
      <c r="DW1694" s="3"/>
      <c r="DX1694" s="3"/>
      <c r="DY1694" s="3"/>
      <c r="DZ1694" s="3"/>
      <c r="EA1694" s="3"/>
      <c r="EB1694" s="3"/>
      <c r="EC1694" s="3"/>
      <c r="ED1694" s="3"/>
      <c r="EE1694" s="3"/>
      <c r="EF1694" s="3"/>
      <c r="EG1694" s="3"/>
      <c r="EH1694" s="3"/>
      <c r="EI1694" s="3"/>
      <c r="EJ1694" s="3"/>
      <c r="EK1694" s="3"/>
      <c r="EL1694" s="3"/>
      <c r="EM1694" s="3"/>
      <c r="EN1694" s="3"/>
      <c r="EO1694" s="3"/>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c r="FN1694" s="3"/>
      <c r="FO1694" s="3"/>
      <c r="FP1694" s="3"/>
      <c r="FQ1694" s="3"/>
      <c r="FR1694" s="3"/>
      <c r="FS1694" s="3"/>
      <c r="FT1694" s="3"/>
      <c r="FU1694" s="3"/>
    </row>
    <row r="1695" spans="1:177" ht="15" customHeight="1">
      <c r="A1695" s="1">
        <v>1694</v>
      </c>
      <c r="B1695" s="1">
        <v>-37.971483375557</v>
      </c>
      <c r="C1695" s="1">
        <v>145.06442308273299</v>
      </c>
      <c r="D1695" s="1">
        <v>15</v>
      </c>
      <c r="E1695"/>
      <c r="F1695" s="1" t="s">
        <v>40</v>
      </c>
      <c r="G1695" s="1" t="s">
        <v>1844</v>
      </c>
      <c r="H1695" s="2" t="s">
        <v>1951</v>
      </c>
      <c r="I1695" s="4">
        <v>1</v>
      </c>
      <c r="J1695" s="4">
        <v>0</v>
      </c>
      <c r="K1695" s="4">
        <v>0</v>
      </c>
      <c r="L1695" s="4">
        <v>0</v>
      </c>
      <c r="M1695" s="5">
        <v>1</v>
      </c>
      <c r="N1695" s="5">
        <v>0</v>
      </c>
      <c r="O1695" s="5">
        <v>0</v>
      </c>
      <c r="P1695" s="5">
        <v>0</v>
      </c>
      <c r="Q1695" s="5">
        <v>0</v>
      </c>
      <c r="R1695" s="6">
        <v>0</v>
      </c>
      <c r="S1695" s="6">
        <v>0</v>
      </c>
      <c r="T1695" s="6">
        <v>0</v>
      </c>
      <c r="U1695" s="6">
        <v>0</v>
      </c>
      <c r="V1695" s="6">
        <v>1</v>
      </c>
      <c r="W1695" s="6">
        <v>0</v>
      </c>
      <c r="X1695" s="6">
        <v>0</v>
      </c>
      <c r="Y1695" s="7">
        <v>0</v>
      </c>
      <c r="Z1695" s="7">
        <v>0</v>
      </c>
      <c r="AA1695" s="8">
        <v>0</v>
      </c>
      <c r="AB1695" s="8">
        <v>0</v>
      </c>
      <c r="AC1695" s="8">
        <v>0</v>
      </c>
      <c r="AD1695" s="8">
        <v>0</v>
      </c>
      <c r="AE1695" s="8">
        <v>0</v>
      </c>
      <c r="AF1695" s="8">
        <v>0</v>
      </c>
      <c r="AK1695" s="9">
        <f>LEN(H1695)</f>
        <v>10</v>
      </c>
      <c r="AL1695" s="9">
        <f>SUM(R1695:X1695)</f>
        <v>1</v>
      </c>
      <c r="AM1695" s="3" t="b">
        <f>IF(R1695,1)</f>
        <v>0</v>
      </c>
      <c r="AN1695" s="3" t="b">
        <f>IF(S1695,1)</f>
        <v>0</v>
      </c>
      <c r="AO1695" s="3" t="b">
        <f>IF(T1695,1)</f>
        <v>0</v>
      </c>
      <c r="AP1695" s="3" t="b">
        <f>IF(U1695,1)</f>
        <v>0</v>
      </c>
      <c r="AQ1695" s="3">
        <f>IF(V1695,1)</f>
        <v>1</v>
      </c>
      <c r="AR1695" s="3" t="b">
        <f>IF(W1695,1)</f>
        <v>0</v>
      </c>
      <c r="AS1695" s="3" t="b">
        <f>IF(X1695,1)</f>
        <v>0</v>
      </c>
      <c r="AT1695" s="3">
        <f>SUM(AM1695:AS1695)</f>
        <v>1</v>
      </c>
      <c r="AU1695" s="10" t="b">
        <f>IF(R1695,1)</f>
        <v>0</v>
      </c>
      <c r="AV1695" s="10" t="b">
        <f>IF(S1695,2)</f>
        <v>0</v>
      </c>
      <c r="AW1695" s="10" t="b">
        <f>IF(T1695,3)</f>
        <v>0</v>
      </c>
      <c r="AX1695" s="10" t="b">
        <f>IF(U1695,4)</f>
        <v>0</v>
      </c>
      <c r="AY1695" s="10">
        <f>IF(V1695,5)</f>
        <v>5</v>
      </c>
      <c r="AZ1695" s="10" t="b">
        <f>IF(W1695,6)</f>
        <v>0</v>
      </c>
      <c r="BA1695" s="10" t="b">
        <f>IF(X1695,7)</f>
        <v>0</v>
      </c>
      <c r="BB1695" s="10">
        <f>MIN(AU1695:BA1695)</f>
        <v>5</v>
      </c>
      <c r="BC1695" s="10">
        <f>MAX(AU1695:BA1695)</f>
        <v>5</v>
      </c>
      <c r="BD1695" s="10">
        <f>IF(AT1695&gt;0,(1+(BC1695-AT1695))-BB1695,-1)</f>
        <v>0</v>
      </c>
      <c r="BE1695" s="44">
        <f>AL1695-AT1695</f>
        <v>0</v>
      </c>
      <c r="BF1695" s="3"/>
      <c r="BG1695" s="3"/>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c r="CM1695" s="3"/>
      <c r="CN1695" s="3"/>
      <c r="CO1695" s="3"/>
      <c r="CP1695" s="3"/>
      <c r="CQ1695" s="3"/>
      <c r="CR1695" s="3"/>
      <c r="CS1695" s="3"/>
      <c r="CT1695" s="3"/>
      <c r="CU1695" s="3"/>
      <c r="CV1695" s="3"/>
      <c r="CW1695" s="3"/>
      <c r="CX1695" s="3"/>
      <c r="CY1695" s="3"/>
      <c r="CZ1695" s="3"/>
      <c r="DA1695" s="3"/>
      <c r="DB1695" s="3"/>
      <c r="DC1695" s="3"/>
      <c r="DD1695" s="3"/>
      <c r="DE1695" s="3"/>
      <c r="DF1695" s="3"/>
      <c r="DG1695" s="3"/>
      <c r="DH1695" s="3"/>
      <c r="DI1695" s="3"/>
      <c r="DJ1695" s="3"/>
      <c r="DK1695" s="3"/>
      <c r="DL1695" s="3"/>
      <c r="DM1695" s="3"/>
      <c r="DN1695" s="3"/>
      <c r="DO1695" s="3"/>
      <c r="DP1695" s="3"/>
      <c r="DQ1695" s="3"/>
      <c r="DR1695" s="3"/>
      <c r="DS1695" s="3"/>
      <c r="DT1695" s="3"/>
      <c r="DU1695" s="3"/>
      <c r="DV1695" s="3"/>
      <c r="DW1695" s="3"/>
      <c r="DX1695" s="3"/>
      <c r="DY1695" s="3"/>
      <c r="DZ1695" s="3"/>
      <c r="EA1695" s="3"/>
      <c r="EB1695" s="3"/>
      <c r="EC1695" s="3"/>
      <c r="ED1695" s="3"/>
      <c r="EE1695" s="3"/>
      <c r="EF1695" s="3"/>
      <c r="EG1695" s="3"/>
      <c r="EH1695" s="3"/>
      <c r="EI1695" s="3"/>
      <c r="EJ1695" s="3"/>
      <c r="EK1695" s="3"/>
      <c r="EL1695" s="3"/>
      <c r="EM1695" s="3"/>
      <c r="EN1695" s="3"/>
      <c r="EO1695" s="3"/>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c r="FN1695" s="3"/>
      <c r="FO1695" s="3"/>
      <c r="FP1695" s="3"/>
      <c r="FQ1695" s="3"/>
      <c r="FR1695" s="3"/>
      <c r="FS1695" s="3"/>
      <c r="FT1695" s="3"/>
      <c r="FU1695" s="3"/>
    </row>
    <row r="1696" spans="1:177" ht="15" customHeight="1">
      <c r="A1696" s="1">
        <v>1695</v>
      </c>
      <c r="B1696" s="1">
        <v>-37.971652529855596</v>
      </c>
      <c r="C1696" s="1">
        <v>145.06489515152001</v>
      </c>
      <c r="D1696" s="1">
        <v>15</v>
      </c>
      <c r="E1696"/>
      <c r="F1696" s="1" t="s">
        <v>40</v>
      </c>
      <c r="G1696" s="1" t="s">
        <v>1844</v>
      </c>
      <c r="H1696" s="2" t="s">
        <v>1952</v>
      </c>
      <c r="I1696" s="4">
        <v>0</v>
      </c>
      <c r="J1696" s="4">
        <v>1</v>
      </c>
      <c r="K1696" s="4">
        <v>0</v>
      </c>
      <c r="L1696" s="4">
        <v>0</v>
      </c>
      <c r="M1696" s="5">
        <v>1</v>
      </c>
      <c r="N1696" s="5">
        <v>1</v>
      </c>
      <c r="O1696" s="5">
        <v>1</v>
      </c>
      <c r="P1696" s="5">
        <v>1</v>
      </c>
      <c r="Q1696" s="5">
        <v>0</v>
      </c>
      <c r="R1696" s="6">
        <v>0</v>
      </c>
      <c r="S1696" s="6">
        <v>3</v>
      </c>
      <c r="T1696" s="6">
        <v>3</v>
      </c>
      <c r="U1696" s="6">
        <v>3</v>
      </c>
      <c r="V1696" s="6">
        <v>1</v>
      </c>
      <c r="W1696" s="6">
        <v>0</v>
      </c>
      <c r="X1696" s="6">
        <v>0</v>
      </c>
      <c r="Y1696" s="7">
        <v>0</v>
      </c>
      <c r="Z1696" s="7">
        <v>0</v>
      </c>
      <c r="AA1696" s="8">
        <v>1</v>
      </c>
      <c r="AB1696" s="8">
        <v>0</v>
      </c>
      <c r="AC1696" s="8">
        <v>1</v>
      </c>
      <c r="AD1696" s="8">
        <v>0</v>
      </c>
      <c r="AE1696" s="8">
        <v>1</v>
      </c>
      <c r="AF1696" s="8">
        <v>1</v>
      </c>
      <c r="AI1696" s="9" t="s">
        <v>1953</v>
      </c>
      <c r="AK1696" s="9">
        <f>LEN(H1696)</f>
        <v>414</v>
      </c>
      <c r="AL1696" s="9">
        <f>SUM(R1696:X1696)</f>
        <v>10</v>
      </c>
      <c r="AM1696" s="3" t="b">
        <f>IF(R1696,1)</f>
        <v>0</v>
      </c>
      <c r="AN1696" s="3">
        <f>IF(S1696,1)</f>
        <v>1</v>
      </c>
      <c r="AO1696" s="3">
        <f>IF(T1696,1)</f>
        <v>1</v>
      </c>
      <c r="AP1696" s="3">
        <f>IF(U1696,1)</f>
        <v>1</v>
      </c>
      <c r="AQ1696" s="3">
        <f>IF(V1696,1)</f>
        <v>1</v>
      </c>
      <c r="AR1696" s="3" t="b">
        <f>IF(W1696,1)</f>
        <v>0</v>
      </c>
      <c r="AS1696" s="3" t="b">
        <f>IF(X1696,1)</f>
        <v>0</v>
      </c>
      <c r="AT1696" s="3">
        <f>SUM(AM1696:AS1696)</f>
        <v>4</v>
      </c>
      <c r="AU1696" s="10" t="b">
        <f>IF(R1696,1)</f>
        <v>0</v>
      </c>
      <c r="AV1696" s="10">
        <f>IF(S1696,2)</f>
        <v>2</v>
      </c>
      <c r="AW1696" s="10">
        <f>IF(T1696,3)</f>
        <v>3</v>
      </c>
      <c r="AX1696" s="10">
        <f>IF(U1696,4)</f>
        <v>4</v>
      </c>
      <c r="AY1696" s="10">
        <f>IF(V1696,5)</f>
        <v>5</v>
      </c>
      <c r="AZ1696" s="10" t="b">
        <f>IF(W1696,6)</f>
        <v>0</v>
      </c>
      <c r="BA1696" s="10" t="b">
        <f>IF(X1696,7)</f>
        <v>0</v>
      </c>
      <c r="BB1696" s="10">
        <f>MIN(AU1696:BA1696)</f>
        <v>2</v>
      </c>
      <c r="BC1696" s="10">
        <f>MAX(AU1696:BA1696)</f>
        <v>5</v>
      </c>
      <c r="BD1696" s="10">
        <f>IF(AT1696&gt;0,(1+(BC1696-AT1696))-BB1696,-1)</f>
        <v>0</v>
      </c>
      <c r="BE1696" s="44">
        <f>AL1696-AT1696</f>
        <v>6</v>
      </c>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c r="CM1696" s="3"/>
      <c r="CN1696" s="3"/>
      <c r="CO1696" s="3"/>
      <c r="CP1696" s="3"/>
      <c r="CQ1696" s="3"/>
      <c r="CR1696" s="3"/>
      <c r="CS1696" s="3"/>
      <c r="CT1696" s="3"/>
      <c r="CU1696" s="3"/>
      <c r="CV1696" s="3"/>
      <c r="CW1696" s="3"/>
      <c r="CX1696" s="3"/>
      <c r="CY1696" s="3"/>
      <c r="CZ1696" s="3"/>
      <c r="DA1696" s="3"/>
      <c r="DB1696" s="3"/>
      <c r="DC1696" s="3"/>
      <c r="DD1696" s="3"/>
      <c r="DE1696" s="3"/>
      <c r="DF1696" s="3"/>
      <c r="DG1696" s="3"/>
      <c r="DH1696" s="3"/>
      <c r="DI1696" s="3"/>
      <c r="DJ1696" s="3"/>
      <c r="DK1696" s="3"/>
      <c r="DL1696" s="3"/>
      <c r="DM1696" s="3"/>
      <c r="DN1696" s="3"/>
      <c r="DO1696" s="3"/>
      <c r="DP1696" s="3"/>
      <c r="DQ1696" s="3"/>
      <c r="DR1696" s="3"/>
      <c r="DS1696" s="3"/>
      <c r="DT1696" s="3"/>
      <c r="DU1696" s="3"/>
      <c r="DV1696" s="3"/>
      <c r="DW1696" s="3"/>
      <c r="DX1696" s="3"/>
      <c r="DY1696" s="3"/>
      <c r="DZ1696" s="3"/>
      <c r="EA1696" s="3"/>
      <c r="EB1696" s="3"/>
      <c r="EC1696" s="3"/>
      <c r="ED1696" s="3"/>
      <c r="EE1696" s="3"/>
      <c r="EF1696" s="3"/>
      <c r="EG1696" s="3"/>
      <c r="EH1696" s="3"/>
      <c r="EI1696" s="3"/>
      <c r="EJ1696" s="3"/>
      <c r="EK1696" s="3"/>
      <c r="EL1696" s="3"/>
      <c r="EM1696" s="3"/>
      <c r="EN1696" s="3"/>
      <c r="EO1696" s="3"/>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c r="FN1696" s="3"/>
      <c r="FO1696" s="3"/>
      <c r="FP1696" s="3"/>
      <c r="FQ1696" s="3"/>
      <c r="FR1696" s="3"/>
      <c r="FS1696" s="3"/>
      <c r="FT1696" s="3"/>
      <c r="FU1696" s="3"/>
    </row>
    <row r="1697" spans="1:177" ht="15" customHeight="1">
      <c r="A1697" s="1">
        <v>1696</v>
      </c>
      <c r="B1697" s="1">
        <v>-37.758735049647299</v>
      </c>
      <c r="C1697" s="1">
        <v>144.95363712158201</v>
      </c>
      <c r="D1697" s="1">
        <v>15</v>
      </c>
      <c r="E1697"/>
      <c r="F1697" s="1" t="s">
        <v>40</v>
      </c>
      <c r="G1697" s="1" t="s">
        <v>1844</v>
      </c>
      <c r="H1697" s="2" t="s">
        <v>1954</v>
      </c>
      <c r="I1697" s="4">
        <v>1</v>
      </c>
      <c r="J1697" s="4">
        <v>0</v>
      </c>
      <c r="K1697" s="4">
        <v>0</v>
      </c>
      <c r="L1697" s="4">
        <v>0</v>
      </c>
      <c r="M1697" s="5">
        <v>0</v>
      </c>
      <c r="N1697" s="5">
        <v>0</v>
      </c>
      <c r="O1697" s="5">
        <v>1</v>
      </c>
      <c r="P1697" s="5">
        <v>0</v>
      </c>
      <c r="Q1697" s="5">
        <v>0</v>
      </c>
      <c r="R1697" s="6">
        <v>0</v>
      </c>
      <c r="S1697" s="6">
        <v>1</v>
      </c>
      <c r="T1697" s="6">
        <v>0</v>
      </c>
      <c r="U1697" s="6">
        <v>0</v>
      </c>
      <c r="V1697" s="6">
        <v>0</v>
      </c>
      <c r="W1697" s="6">
        <v>0</v>
      </c>
      <c r="X1697" s="6">
        <v>0</v>
      </c>
      <c r="Y1697" s="7">
        <v>1</v>
      </c>
      <c r="Z1697" s="7">
        <v>0</v>
      </c>
      <c r="AA1697" s="8">
        <v>0</v>
      </c>
      <c r="AB1697" s="8">
        <v>0</v>
      </c>
      <c r="AC1697" s="8">
        <v>0</v>
      </c>
      <c r="AD1697" s="8">
        <v>0</v>
      </c>
      <c r="AE1697" s="8">
        <v>0</v>
      </c>
      <c r="AF1697" s="8">
        <v>0</v>
      </c>
      <c r="AJ1697" s="9" t="s">
        <v>4585</v>
      </c>
      <c r="AK1697" s="9">
        <f>LEN(H1697)</f>
        <v>15</v>
      </c>
      <c r="AL1697" s="9">
        <f>SUM(R1697:X1697)</f>
        <v>1</v>
      </c>
      <c r="AM1697" s="3" t="b">
        <f>IF(R1697,1)</f>
        <v>0</v>
      </c>
      <c r="AN1697" s="3">
        <f>IF(S1697,1)</f>
        <v>1</v>
      </c>
      <c r="AO1697" s="3" t="b">
        <f>IF(T1697,1)</f>
        <v>0</v>
      </c>
      <c r="AP1697" s="3" t="b">
        <f>IF(U1697,1)</f>
        <v>0</v>
      </c>
      <c r="AQ1697" s="3" t="b">
        <f>IF(V1697,1)</f>
        <v>0</v>
      </c>
      <c r="AR1697" s="3" t="b">
        <f>IF(W1697,1)</f>
        <v>0</v>
      </c>
      <c r="AS1697" s="3" t="b">
        <f>IF(X1697,1)</f>
        <v>0</v>
      </c>
      <c r="AT1697" s="3">
        <f>SUM(AM1697:AS1697)</f>
        <v>1</v>
      </c>
      <c r="AU1697" s="10" t="b">
        <f>IF(R1697,1)</f>
        <v>0</v>
      </c>
      <c r="AV1697" s="10">
        <f>IF(S1697,2)</f>
        <v>2</v>
      </c>
      <c r="AW1697" s="10" t="b">
        <f>IF(T1697,3)</f>
        <v>0</v>
      </c>
      <c r="AX1697" s="10" t="b">
        <f>IF(U1697,4)</f>
        <v>0</v>
      </c>
      <c r="AY1697" s="10" t="b">
        <f>IF(V1697,5)</f>
        <v>0</v>
      </c>
      <c r="AZ1697" s="10" t="b">
        <f>IF(W1697,6)</f>
        <v>0</v>
      </c>
      <c r="BA1697" s="10" t="b">
        <f>IF(X1697,7)</f>
        <v>0</v>
      </c>
      <c r="BB1697" s="10">
        <f>MIN(AU1697:BA1697)</f>
        <v>2</v>
      </c>
      <c r="BC1697" s="10">
        <f>MAX(AU1697:BA1697)</f>
        <v>2</v>
      </c>
      <c r="BD1697" s="10">
        <f>IF(AT1697&gt;0,(1+(BC1697-AT1697))-BB1697,-1)</f>
        <v>0</v>
      </c>
      <c r="BE1697" s="44">
        <f>AL1697-AT1697</f>
        <v>0</v>
      </c>
      <c r="BF1697" s="3">
        <v>1</v>
      </c>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c r="CM1697" s="3"/>
      <c r="CN1697" s="3"/>
      <c r="CO1697" s="3"/>
      <c r="CP1697" s="3"/>
      <c r="CQ1697" s="3"/>
      <c r="CR1697" s="3"/>
      <c r="CS1697" s="3"/>
      <c r="CT1697" s="3"/>
      <c r="CU1697" s="3"/>
      <c r="CV1697" s="3"/>
      <c r="CW1697" s="3"/>
      <c r="CX1697" s="3"/>
      <c r="CY1697" s="3"/>
      <c r="CZ1697" s="3"/>
      <c r="DA1697" s="3"/>
      <c r="DB1697" s="3"/>
      <c r="DC1697" s="3"/>
      <c r="DD1697" s="3"/>
      <c r="DE1697" s="3"/>
      <c r="DF1697" s="3"/>
      <c r="DG1697" s="3"/>
      <c r="DH1697" s="3"/>
      <c r="DI1697" s="3"/>
      <c r="DJ1697" s="3"/>
      <c r="DK1697" s="3"/>
      <c r="DL1697" s="3"/>
      <c r="DM1697" s="3"/>
      <c r="DN1697" s="3"/>
      <c r="DO1697" s="3"/>
      <c r="DP1697" s="3"/>
      <c r="DQ1697" s="3"/>
      <c r="DR1697" s="3"/>
      <c r="DS1697" s="3"/>
      <c r="DT1697" s="3"/>
      <c r="DU1697" s="3"/>
      <c r="DV1697" s="3"/>
      <c r="DW1697" s="3"/>
      <c r="DX1697" s="3"/>
      <c r="DY1697" s="3"/>
      <c r="DZ1697" s="3"/>
      <c r="EA1697" s="3"/>
      <c r="EB1697" s="3"/>
      <c r="EC1697" s="3"/>
      <c r="ED1697" s="3"/>
      <c r="EE1697" s="3"/>
      <c r="EF1697" s="3"/>
      <c r="EG1697" s="3"/>
      <c r="EH1697" s="3"/>
      <c r="EI1697" s="3"/>
      <c r="EJ1697" s="3"/>
      <c r="EK1697" s="3"/>
      <c r="EL1697" s="3"/>
      <c r="EM1697" s="3"/>
      <c r="EN1697" s="3"/>
      <c r="EO1697" s="3"/>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c r="FN1697" s="3"/>
      <c r="FO1697" s="3"/>
      <c r="FP1697" s="3"/>
      <c r="FQ1697" s="3"/>
      <c r="FR1697" s="3"/>
      <c r="FS1697" s="3"/>
      <c r="FT1697" s="3"/>
      <c r="FU1697" s="3"/>
    </row>
    <row r="1698" spans="1:177" ht="15" customHeight="1">
      <c r="A1698" s="1">
        <v>1697</v>
      </c>
      <c r="B1698" s="1">
        <v>-37.759820760377799</v>
      </c>
      <c r="C1698" s="1">
        <v>144.96140479888899</v>
      </c>
      <c r="D1698" s="1">
        <v>15</v>
      </c>
      <c r="E1698"/>
      <c r="F1698" s="1" t="s">
        <v>40</v>
      </c>
      <c r="G1698" s="1" t="s">
        <v>1844</v>
      </c>
      <c r="H1698" s="2" t="s">
        <v>1955</v>
      </c>
      <c r="I1698" s="4">
        <v>1</v>
      </c>
      <c r="J1698" s="4">
        <v>0</v>
      </c>
      <c r="K1698" s="4">
        <v>0</v>
      </c>
      <c r="L1698" s="4">
        <v>0</v>
      </c>
      <c r="M1698" s="5">
        <v>0</v>
      </c>
      <c r="N1698" s="5">
        <v>0</v>
      </c>
      <c r="O1698" s="5">
        <v>1</v>
      </c>
      <c r="P1698" s="5">
        <v>0</v>
      </c>
      <c r="Q1698" s="5">
        <v>0</v>
      </c>
      <c r="R1698" s="6">
        <v>0</v>
      </c>
      <c r="S1698" s="6">
        <v>1</v>
      </c>
      <c r="T1698" s="6">
        <v>0</v>
      </c>
      <c r="U1698" s="6">
        <v>0</v>
      </c>
      <c r="V1698" s="6">
        <v>0</v>
      </c>
      <c r="W1698" s="6">
        <v>0</v>
      </c>
      <c r="X1698" s="6">
        <v>0</v>
      </c>
      <c r="Y1698" s="7">
        <v>1</v>
      </c>
      <c r="Z1698" s="7">
        <v>0</v>
      </c>
      <c r="AA1698" s="8">
        <v>0</v>
      </c>
      <c r="AB1698" s="8">
        <v>0</v>
      </c>
      <c r="AC1698" s="8">
        <v>0</v>
      </c>
      <c r="AD1698" s="8">
        <v>0</v>
      </c>
      <c r="AE1698" s="8">
        <v>0</v>
      </c>
      <c r="AF1698" s="8">
        <v>0</v>
      </c>
      <c r="AK1698" s="9">
        <f>LEN(H1698)</f>
        <v>16</v>
      </c>
      <c r="AL1698" s="9">
        <f>SUM(R1698:X1698)</f>
        <v>1</v>
      </c>
      <c r="AM1698" s="3" t="b">
        <f>IF(R1698,1)</f>
        <v>0</v>
      </c>
      <c r="AN1698" s="3">
        <f>IF(S1698,1)</f>
        <v>1</v>
      </c>
      <c r="AO1698" s="3" t="b">
        <f>IF(T1698,1)</f>
        <v>0</v>
      </c>
      <c r="AP1698" s="3" t="b">
        <f>IF(U1698,1)</f>
        <v>0</v>
      </c>
      <c r="AQ1698" s="3" t="b">
        <f>IF(V1698,1)</f>
        <v>0</v>
      </c>
      <c r="AR1698" s="3" t="b">
        <f>IF(W1698,1)</f>
        <v>0</v>
      </c>
      <c r="AS1698" s="3" t="b">
        <f>IF(X1698,1)</f>
        <v>0</v>
      </c>
      <c r="AT1698" s="3">
        <f>SUM(AM1698:AS1698)</f>
        <v>1</v>
      </c>
      <c r="AU1698" s="10" t="b">
        <f>IF(R1698,1)</f>
        <v>0</v>
      </c>
      <c r="AV1698" s="10">
        <f>IF(S1698,2)</f>
        <v>2</v>
      </c>
      <c r="AW1698" s="10" t="b">
        <f>IF(T1698,3)</f>
        <v>0</v>
      </c>
      <c r="AX1698" s="10" t="b">
        <f>IF(U1698,4)</f>
        <v>0</v>
      </c>
      <c r="AY1698" s="10" t="b">
        <f>IF(V1698,5)</f>
        <v>0</v>
      </c>
      <c r="AZ1698" s="10" t="b">
        <f>IF(W1698,6)</f>
        <v>0</v>
      </c>
      <c r="BA1698" s="10" t="b">
        <f>IF(X1698,7)</f>
        <v>0</v>
      </c>
      <c r="BB1698" s="10">
        <f>MIN(AU1698:BA1698)</f>
        <v>2</v>
      </c>
      <c r="BC1698" s="10">
        <f>MAX(AU1698:BA1698)</f>
        <v>2</v>
      </c>
      <c r="BD1698" s="10">
        <f>IF(AT1698&gt;0,(1+(BC1698-AT1698))-BB1698,-1)</f>
        <v>0</v>
      </c>
      <c r="BE1698" s="44">
        <f>AL1698-AT1698</f>
        <v>0</v>
      </c>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c r="CQ1698" s="3"/>
      <c r="CR1698" s="3"/>
      <c r="CS1698" s="3"/>
      <c r="CT1698" s="3"/>
      <c r="CU1698" s="3"/>
      <c r="CV1698" s="3"/>
      <c r="CW1698" s="3"/>
      <c r="CX1698" s="3"/>
      <c r="CY1698" s="3"/>
      <c r="CZ1698" s="3"/>
      <c r="DA1698" s="3"/>
      <c r="DB1698" s="3"/>
      <c r="DC1698" s="3"/>
      <c r="DD1698" s="3"/>
      <c r="DE1698" s="3"/>
      <c r="DF1698" s="3"/>
      <c r="DG1698" s="3"/>
      <c r="DH1698" s="3"/>
      <c r="DI1698" s="3"/>
      <c r="DJ1698" s="3"/>
      <c r="DK1698" s="3"/>
      <c r="DL1698" s="3"/>
      <c r="DM1698" s="3"/>
      <c r="DN1698" s="3"/>
      <c r="DO1698" s="3"/>
      <c r="DP1698" s="3"/>
      <c r="DQ1698" s="3"/>
      <c r="DR1698" s="3"/>
      <c r="DS1698" s="3"/>
      <c r="DT1698" s="3"/>
      <c r="DU1698" s="3"/>
      <c r="DV1698" s="3"/>
      <c r="DW1698" s="3"/>
      <c r="DX1698" s="3"/>
      <c r="DY1698" s="3"/>
      <c r="DZ1698" s="3"/>
      <c r="EA1698" s="3"/>
      <c r="EB1698" s="3"/>
      <c r="EC1698" s="3"/>
      <c r="ED1698" s="3"/>
      <c r="EE1698" s="3"/>
      <c r="EF1698" s="3"/>
      <c r="EG1698" s="3"/>
      <c r="EH1698" s="3"/>
      <c r="EI1698" s="3"/>
      <c r="EJ1698" s="3"/>
      <c r="EK1698" s="3"/>
      <c r="EL1698" s="3"/>
      <c r="EM1698" s="3"/>
      <c r="EN1698" s="3"/>
      <c r="EO1698" s="3"/>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c r="FN1698" s="3"/>
      <c r="FO1698" s="3"/>
      <c r="FP1698" s="3"/>
      <c r="FQ1698" s="3"/>
      <c r="FR1698" s="3"/>
      <c r="FS1698" s="3"/>
      <c r="FT1698" s="3"/>
      <c r="FU1698" s="3"/>
    </row>
    <row r="1699" spans="1:177" ht="15" customHeight="1">
      <c r="A1699" s="1">
        <v>1698</v>
      </c>
      <c r="B1699" s="1">
        <v>-37.830239134611702</v>
      </c>
      <c r="C1699" s="1">
        <v>145.08641719665499</v>
      </c>
      <c r="D1699" s="1">
        <v>15</v>
      </c>
      <c r="E1699"/>
      <c r="F1699" s="1" t="s">
        <v>40</v>
      </c>
      <c r="G1699" s="1" t="s">
        <v>1844</v>
      </c>
      <c r="H1699" s="2" t="s">
        <v>1956</v>
      </c>
      <c r="I1699" s="4">
        <v>1</v>
      </c>
      <c r="J1699" s="4">
        <v>0</v>
      </c>
      <c r="K1699" s="4">
        <v>0</v>
      </c>
      <c r="L1699" s="4">
        <v>0</v>
      </c>
      <c r="M1699" s="5">
        <v>1</v>
      </c>
      <c r="N1699" s="5">
        <v>0</v>
      </c>
      <c r="O1699" s="5">
        <v>0</v>
      </c>
      <c r="P1699" s="5">
        <v>0</v>
      </c>
      <c r="Q1699" s="5">
        <v>1</v>
      </c>
      <c r="R1699" s="6">
        <v>0</v>
      </c>
      <c r="S1699" s="6">
        <v>0</v>
      </c>
      <c r="T1699" s="6">
        <v>0</v>
      </c>
      <c r="U1699" s="6">
        <v>3</v>
      </c>
      <c r="V1699" s="6">
        <v>1</v>
      </c>
      <c r="W1699" s="6">
        <v>0</v>
      </c>
      <c r="X1699" s="6">
        <v>0</v>
      </c>
      <c r="Y1699" s="7">
        <v>0</v>
      </c>
      <c r="Z1699" s="7">
        <v>0</v>
      </c>
      <c r="AA1699" s="8">
        <v>0</v>
      </c>
      <c r="AB1699" s="8">
        <v>1</v>
      </c>
      <c r="AC1699" s="8">
        <v>0</v>
      </c>
      <c r="AD1699" s="8">
        <v>0</v>
      </c>
      <c r="AE1699" s="8">
        <v>0</v>
      </c>
      <c r="AF1699" s="8">
        <v>0</v>
      </c>
      <c r="AI1699" s="9" t="s">
        <v>4556</v>
      </c>
      <c r="AK1699" s="9">
        <f>LEN(H1699)</f>
        <v>80</v>
      </c>
      <c r="AL1699" s="9">
        <f>SUM(R1699:X1699)</f>
        <v>4</v>
      </c>
      <c r="AM1699" s="3" t="b">
        <f>IF(R1699,1)</f>
        <v>0</v>
      </c>
      <c r="AN1699" s="3" t="b">
        <f>IF(S1699,1)</f>
        <v>0</v>
      </c>
      <c r="AO1699" s="3" t="b">
        <f>IF(T1699,1)</f>
        <v>0</v>
      </c>
      <c r="AP1699" s="3">
        <f>IF(U1699,1)</f>
        <v>1</v>
      </c>
      <c r="AQ1699" s="3">
        <f>IF(V1699,1)</f>
        <v>1</v>
      </c>
      <c r="AR1699" s="3" t="b">
        <f>IF(W1699,1)</f>
        <v>0</v>
      </c>
      <c r="AS1699" s="3" t="b">
        <f>IF(X1699,1)</f>
        <v>0</v>
      </c>
      <c r="AT1699" s="3">
        <f>SUM(AM1699:AS1699)</f>
        <v>2</v>
      </c>
      <c r="AU1699" s="10" t="b">
        <f>IF(R1699,1)</f>
        <v>0</v>
      </c>
      <c r="AV1699" s="10" t="b">
        <f>IF(S1699,2)</f>
        <v>0</v>
      </c>
      <c r="AW1699" s="10" t="b">
        <f>IF(T1699,3)</f>
        <v>0</v>
      </c>
      <c r="AX1699" s="10">
        <f>IF(U1699,4)</f>
        <v>4</v>
      </c>
      <c r="AY1699" s="10">
        <f>IF(V1699,5)</f>
        <v>5</v>
      </c>
      <c r="AZ1699" s="10" t="b">
        <f>IF(W1699,6)</f>
        <v>0</v>
      </c>
      <c r="BA1699" s="10" t="b">
        <f>IF(X1699,7)</f>
        <v>0</v>
      </c>
      <c r="BB1699" s="10">
        <f>MIN(AU1699:BA1699)</f>
        <v>4</v>
      </c>
      <c r="BC1699" s="10">
        <f>MAX(AU1699:BA1699)</f>
        <v>5</v>
      </c>
      <c r="BD1699" s="10">
        <f>IF(AT1699&gt;0,(1+(BC1699-AT1699))-BB1699,-1)</f>
        <v>0</v>
      </c>
      <c r="BE1699" s="44">
        <f>AL1699-AT1699</f>
        <v>2</v>
      </c>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c r="CQ1699" s="3"/>
      <c r="CR1699" s="3"/>
      <c r="CS1699" s="3"/>
      <c r="CT1699" s="3"/>
      <c r="CU1699" s="3"/>
      <c r="CV1699" s="3"/>
      <c r="CW1699" s="3"/>
      <c r="CX1699" s="3"/>
      <c r="CY1699" s="3"/>
      <c r="CZ1699" s="3"/>
      <c r="DA1699" s="3"/>
      <c r="DB1699" s="3"/>
      <c r="DC1699" s="3"/>
      <c r="DD1699" s="3"/>
      <c r="DE1699" s="3"/>
      <c r="DF1699" s="3"/>
      <c r="DG1699" s="3"/>
      <c r="DH1699" s="3"/>
      <c r="DI1699" s="3"/>
      <c r="DJ1699" s="3"/>
      <c r="DK1699" s="3"/>
      <c r="DL1699" s="3"/>
      <c r="DM1699" s="3"/>
      <c r="DN1699" s="3"/>
      <c r="DO1699" s="3"/>
      <c r="DP1699" s="3"/>
      <c r="DQ1699" s="3"/>
      <c r="DR1699" s="3"/>
      <c r="DS1699" s="3"/>
      <c r="DT1699" s="3"/>
      <c r="DU1699" s="3"/>
      <c r="DV1699" s="3"/>
      <c r="DW1699" s="3"/>
      <c r="DX1699" s="3"/>
      <c r="DY1699" s="3"/>
      <c r="DZ1699" s="3"/>
      <c r="EA1699" s="3"/>
      <c r="EB1699" s="3"/>
      <c r="EC1699" s="3"/>
      <c r="ED1699" s="3"/>
      <c r="EE1699" s="3"/>
      <c r="EF1699" s="3"/>
      <c r="EG1699" s="3"/>
      <c r="EH1699" s="3"/>
      <c r="EI1699" s="3"/>
      <c r="EJ1699" s="3"/>
      <c r="EK1699" s="3"/>
      <c r="EL1699" s="3"/>
      <c r="EM1699" s="3"/>
      <c r="EN1699" s="3"/>
      <c r="EO1699" s="3"/>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c r="FN1699" s="3"/>
      <c r="FO1699" s="3"/>
      <c r="FP1699" s="3"/>
      <c r="FQ1699" s="3"/>
      <c r="FR1699" s="3"/>
      <c r="FS1699" s="3"/>
      <c r="FT1699" s="3"/>
      <c r="FU1699" s="3"/>
    </row>
    <row r="1700" spans="1:177" ht="15" customHeight="1">
      <c r="A1700" s="1">
        <v>1699</v>
      </c>
      <c r="B1700" s="1">
        <v>-37.817900000000002</v>
      </c>
      <c r="C1700" s="1">
        <v>144.9684</v>
      </c>
      <c r="D1700" s="1">
        <v>15</v>
      </c>
      <c r="E1700"/>
      <c r="F1700" s="1" t="s">
        <v>40</v>
      </c>
      <c r="G1700" s="1" t="s">
        <v>1844</v>
      </c>
      <c r="H1700" s="2" t="s">
        <v>1957</v>
      </c>
      <c r="I1700" s="4">
        <v>1</v>
      </c>
      <c r="J1700" s="4">
        <v>0</v>
      </c>
      <c r="K1700" s="4">
        <v>0</v>
      </c>
      <c r="L1700" s="4">
        <v>0</v>
      </c>
      <c r="M1700" s="5">
        <v>0</v>
      </c>
      <c r="N1700" s="5">
        <v>1</v>
      </c>
      <c r="O1700" s="5">
        <v>0</v>
      </c>
      <c r="P1700" s="5">
        <v>0</v>
      </c>
      <c r="Q1700" s="5">
        <v>0</v>
      </c>
      <c r="R1700" s="6">
        <v>0</v>
      </c>
      <c r="S1700" s="6">
        <v>0</v>
      </c>
      <c r="T1700" s="6">
        <v>1</v>
      </c>
      <c r="U1700" s="6">
        <v>0</v>
      </c>
      <c r="V1700" s="6">
        <v>0</v>
      </c>
      <c r="W1700" s="6">
        <v>0</v>
      </c>
      <c r="X1700" s="6">
        <v>0</v>
      </c>
      <c r="Y1700" s="7">
        <v>0</v>
      </c>
      <c r="Z1700" s="7">
        <v>0</v>
      </c>
      <c r="AA1700" s="8">
        <v>0</v>
      </c>
      <c r="AB1700" s="8">
        <v>0</v>
      </c>
      <c r="AC1700" s="8">
        <v>0</v>
      </c>
      <c r="AD1700" s="8">
        <v>0</v>
      </c>
      <c r="AE1700" s="8">
        <v>0</v>
      </c>
      <c r="AF1700" s="8">
        <v>0</v>
      </c>
      <c r="AK1700" s="9">
        <f>LEN(H1700)</f>
        <v>23</v>
      </c>
      <c r="AL1700" s="9">
        <f>SUM(R1700:X1700)</f>
        <v>1</v>
      </c>
      <c r="AM1700" s="3" t="b">
        <f>IF(R1700,1)</f>
        <v>0</v>
      </c>
      <c r="AN1700" s="3" t="b">
        <f>IF(S1700,1)</f>
        <v>0</v>
      </c>
      <c r="AO1700" s="3">
        <f>IF(T1700,1)</f>
        <v>1</v>
      </c>
      <c r="AP1700" s="3" t="b">
        <f>IF(U1700,1)</f>
        <v>0</v>
      </c>
      <c r="AQ1700" s="3" t="b">
        <f>IF(V1700,1)</f>
        <v>0</v>
      </c>
      <c r="AR1700" s="3" t="b">
        <f>IF(W1700,1)</f>
        <v>0</v>
      </c>
      <c r="AS1700" s="3" t="b">
        <f>IF(X1700,1)</f>
        <v>0</v>
      </c>
      <c r="AT1700" s="3">
        <f>SUM(AM1700:AS1700)</f>
        <v>1</v>
      </c>
      <c r="AU1700" s="10" t="b">
        <f>IF(R1700,1)</f>
        <v>0</v>
      </c>
      <c r="AV1700" s="10" t="b">
        <f>IF(S1700,2)</f>
        <v>0</v>
      </c>
      <c r="AW1700" s="10">
        <f>IF(T1700,3)</f>
        <v>3</v>
      </c>
      <c r="AX1700" s="10" t="b">
        <f>IF(U1700,4)</f>
        <v>0</v>
      </c>
      <c r="AY1700" s="10" t="b">
        <f>IF(V1700,5)</f>
        <v>0</v>
      </c>
      <c r="AZ1700" s="10" t="b">
        <f>IF(W1700,6)</f>
        <v>0</v>
      </c>
      <c r="BA1700" s="10" t="b">
        <f>IF(X1700,7)</f>
        <v>0</v>
      </c>
      <c r="BB1700" s="10">
        <f>MIN(AU1700:BA1700)</f>
        <v>3</v>
      </c>
      <c r="BC1700" s="10">
        <f>MAX(AU1700:BA1700)</f>
        <v>3</v>
      </c>
      <c r="BD1700" s="10">
        <f>IF(AT1700&gt;0,(1+(BC1700-AT1700))-BB1700,-1)</f>
        <v>0</v>
      </c>
      <c r="BE1700" s="44">
        <f>AL1700-AT1700</f>
        <v>0</v>
      </c>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c r="CQ1700" s="3"/>
      <c r="CR1700" s="3"/>
      <c r="CS1700" s="3"/>
      <c r="CT1700" s="3"/>
      <c r="CU1700" s="3"/>
      <c r="CV1700" s="3"/>
      <c r="CW1700" s="3"/>
      <c r="CX1700" s="3"/>
      <c r="CY1700" s="3"/>
      <c r="CZ1700" s="3"/>
      <c r="DA1700" s="3"/>
      <c r="DB1700" s="3"/>
      <c r="DC1700" s="3"/>
      <c r="DD1700" s="3"/>
      <c r="DE1700" s="3"/>
      <c r="DF1700" s="3"/>
      <c r="DG1700" s="3"/>
      <c r="DH1700" s="3"/>
      <c r="DI1700" s="3"/>
      <c r="DJ1700" s="3"/>
      <c r="DK1700" s="3"/>
      <c r="DL1700" s="3"/>
      <c r="DM1700" s="3"/>
      <c r="DN1700" s="3"/>
      <c r="DO1700" s="3"/>
      <c r="DP1700" s="3"/>
      <c r="DQ1700" s="3"/>
      <c r="DR1700" s="3"/>
      <c r="DS1700" s="3"/>
      <c r="DT1700" s="3"/>
      <c r="DU1700" s="3"/>
      <c r="DV1700" s="3"/>
      <c r="DW1700" s="3"/>
      <c r="DX1700" s="3"/>
      <c r="DY1700" s="3"/>
      <c r="DZ1700" s="3"/>
      <c r="EA1700" s="3"/>
      <c r="EB1700" s="3"/>
      <c r="EC1700" s="3"/>
      <c r="ED1700" s="3"/>
      <c r="EE1700" s="3"/>
      <c r="EF1700" s="3"/>
      <c r="EG1700" s="3"/>
      <c r="EH1700" s="3"/>
      <c r="EI1700" s="3"/>
      <c r="EJ1700" s="3"/>
      <c r="EK1700" s="3"/>
      <c r="EL1700" s="3"/>
      <c r="EM1700" s="3"/>
      <c r="EN1700" s="3"/>
      <c r="EO1700" s="3"/>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c r="FN1700" s="3"/>
      <c r="FO1700" s="3"/>
      <c r="FP1700" s="3"/>
      <c r="FQ1700" s="3"/>
      <c r="FR1700" s="3"/>
      <c r="FS1700" s="3"/>
      <c r="FT1700" s="3"/>
      <c r="FU1700" s="3"/>
    </row>
    <row r="1701" spans="1:177" ht="15" customHeight="1">
      <c r="A1701" s="1">
        <v>1700</v>
      </c>
      <c r="B1701" s="1">
        <v>-37.819323851587697</v>
      </c>
      <c r="C1701" s="1">
        <v>144.956898687744</v>
      </c>
      <c r="D1701" s="1">
        <v>15</v>
      </c>
      <c r="E1701"/>
      <c r="F1701" s="1" t="s">
        <v>40</v>
      </c>
      <c r="G1701" s="1" t="s">
        <v>1844</v>
      </c>
      <c r="H1701" s="2" t="s">
        <v>1958</v>
      </c>
      <c r="I1701" s="4">
        <v>1</v>
      </c>
      <c r="J1701" s="4">
        <v>0</v>
      </c>
      <c r="K1701" s="4">
        <v>0</v>
      </c>
      <c r="L1701" s="4">
        <v>0</v>
      </c>
      <c r="M1701" s="5">
        <v>1</v>
      </c>
      <c r="N1701" s="5">
        <v>0</v>
      </c>
      <c r="O1701" s="5">
        <v>0</v>
      </c>
      <c r="P1701" s="5">
        <v>0</v>
      </c>
      <c r="Q1701" s="5">
        <v>0</v>
      </c>
      <c r="R1701" s="6">
        <v>0</v>
      </c>
      <c r="S1701" s="6">
        <v>0</v>
      </c>
      <c r="T1701" s="6">
        <v>1</v>
      </c>
      <c r="U1701" s="6">
        <v>2</v>
      </c>
      <c r="V1701" s="6">
        <v>0</v>
      </c>
      <c r="W1701" s="6">
        <v>0</v>
      </c>
      <c r="X1701" s="6">
        <v>0</v>
      </c>
      <c r="Y1701" s="7">
        <v>0</v>
      </c>
      <c r="Z1701" s="7">
        <v>0</v>
      </c>
      <c r="AA1701" s="8">
        <v>0</v>
      </c>
      <c r="AB1701" s="8">
        <v>0</v>
      </c>
      <c r="AC1701" s="8">
        <v>0</v>
      </c>
      <c r="AD1701" s="8">
        <v>1</v>
      </c>
      <c r="AE1701" s="8">
        <v>0</v>
      </c>
      <c r="AF1701" s="8">
        <v>0</v>
      </c>
      <c r="AI1701" s="9" t="s">
        <v>1959</v>
      </c>
      <c r="AK1701" s="9">
        <f>LEN(H1701)</f>
        <v>60</v>
      </c>
      <c r="AL1701" s="9">
        <f>SUM(R1701:X1701)</f>
        <v>3</v>
      </c>
      <c r="AM1701" s="3" t="b">
        <f>IF(R1701,1)</f>
        <v>0</v>
      </c>
      <c r="AN1701" s="3" t="b">
        <f>IF(S1701,1)</f>
        <v>0</v>
      </c>
      <c r="AO1701" s="3">
        <f>IF(T1701,1)</f>
        <v>1</v>
      </c>
      <c r="AP1701" s="3">
        <f>IF(U1701,1)</f>
        <v>1</v>
      </c>
      <c r="AQ1701" s="3" t="b">
        <f>IF(V1701,1)</f>
        <v>0</v>
      </c>
      <c r="AR1701" s="3" t="b">
        <f>IF(W1701,1)</f>
        <v>0</v>
      </c>
      <c r="AS1701" s="3" t="b">
        <f>IF(X1701,1)</f>
        <v>0</v>
      </c>
      <c r="AT1701" s="3">
        <f>SUM(AM1701:AS1701)</f>
        <v>2</v>
      </c>
      <c r="AU1701" s="10" t="b">
        <f>IF(R1701,1)</f>
        <v>0</v>
      </c>
      <c r="AV1701" s="10" t="b">
        <f>IF(S1701,2)</f>
        <v>0</v>
      </c>
      <c r="AW1701" s="10">
        <f>IF(T1701,3)</f>
        <v>3</v>
      </c>
      <c r="AX1701" s="10">
        <f>IF(U1701,4)</f>
        <v>4</v>
      </c>
      <c r="AY1701" s="10" t="b">
        <f>IF(V1701,5)</f>
        <v>0</v>
      </c>
      <c r="AZ1701" s="10" t="b">
        <f>IF(W1701,6)</f>
        <v>0</v>
      </c>
      <c r="BA1701" s="10" t="b">
        <f>IF(X1701,7)</f>
        <v>0</v>
      </c>
      <c r="BB1701" s="10">
        <f>MIN(AU1701:BA1701)</f>
        <v>3</v>
      </c>
      <c r="BC1701" s="10">
        <f>MAX(AU1701:BA1701)</f>
        <v>4</v>
      </c>
      <c r="BD1701" s="10">
        <f>IF(AT1701&gt;0,(1+(BC1701-AT1701))-BB1701,-1)</f>
        <v>0</v>
      </c>
      <c r="BE1701" s="44">
        <f>AL1701-AT1701</f>
        <v>1</v>
      </c>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c r="CM1701" s="3"/>
      <c r="CN1701" s="3"/>
      <c r="CO1701" s="3"/>
      <c r="CP1701" s="3"/>
      <c r="CQ1701" s="3"/>
      <c r="CR1701" s="3"/>
      <c r="CS1701" s="3"/>
      <c r="CT1701" s="3"/>
      <c r="CU1701" s="3"/>
      <c r="CV1701" s="3"/>
      <c r="CW1701" s="3"/>
      <c r="CX1701" s="3"/>
      <c r="CY1701" s="3"/>
      <c r="CZ1701" s="3"/>
      <c r="DA1701" s="3"/>
      <c r="DB1701" s="3"/>
      <c r="DC1701" s="3"/>
      <c r="DD1701" s="3"/>
      <c r="DE1701" s="3"/>
      <c r="DF1701" s="3"/>
      <c r="DG1701" s="3"/>
      <c r="DH1701" s="3"/>
      <c r="DI1701" s="3"/>
      <c r="DJ1701" s="3"/>
      <c r="DK1701" s="3"/>
      <c r="DL1701" s="3"/>
      <c r="DM1701" s="3"/>
      <c r="DN1701" s="3"/>
      <c r="DO1701" s="3"/>
      <c r="DP1701" s="3"/>
      <c r="DQ1701" s="3"/>
      <c r="DR1701" s="3"/>
      <c r="DS1701" s="3"/>
      <c r="DT1701" s="3"/>
      <c r="DU1701" s="3"/>
      <c r="DV1701" s="3"/>
      <c r="DW1701" s="3"/>
      <c r="DX1701" s="3"/>
      <c r="DY1701" s="3"/>
      <c r="DZ1701" s="3"/>
      <c r="EA1701" s="3"/>
      <c r="EB1701" s="3"/>
      <c r="EC1701" s="3"/>
      <c r="ED1701" s="3"/>
      <c r="EE1701" s="3"/>
      <c r="EF1701" s="3"/>
      <c r="EG1701" s="3"/>
      <c r="EH1701" s="3"/>
      <c r="EI1701" s="3"/>
      <c r="EJ1701" s="3"/>
      <c r="EK1701" s="3"/>
      <c r="EL1701" s="3"/>
      <c r="EM1701" s="3"/>
      <c r="EN1701" s="3"/>
      <c r="EO1701" s="3"/>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c r="FN1701" s="3"/>
      <c r="FO1701" s="3"/>
      <c r="FP1701" s="3"/>
      <c r="FQ1701" s="3"/>
      <c r="FR1701" s="3"/>
      <c r="FS1701" s="3"/>
      <c r="FT1701" s="3"/>
      <c r="FU1701" s="3"/>
    </row>
    <row r="1702" spans="1:177" ht="15" customHeight="1">
      <c r="A1702" s="1">
        <v>1701</v>
      </c>
      <c r="B1702" s="1">
        <v>-37.787229674939397</v>
      </c>
      <c r="C1702" s="1">
        <v>144.95882987823501</v>
      </c>
      <c r="D1702" s="1">
        <v>15</v>
      </c>
      <c r="E1702"/>
      <c r="F1702" s="1" t="s">
        <v>40</v>
      </c>
      <c r="G1702" s="1" t="s">
        <v>1844</v>
      </c>
      <c r="H1702" s="2" t="s">
        <v>1960</v>
      </c>
      <c r="I1702" s="4">
        <v>1</v>
      </c>
      <c r="J1702" s="4">
        <v>0</v>
      </c>
      <c r="K1702" s="4">
        <v>0</v>
      </c>
      <c r="L1702" s="4">
        <v>0</v>
      </c>
      <c r="M1702" s="5">
        <v>1</v>
      </c>
      <c r="N1702" s="5">
        <v>0</v>
      </c>
      <c r="O1702" s="5">
        <v>0</v>
      </c>
      <c r="P1702" s="5">
        <v>0</v>
      </c>
      <c r="Q1702" s="5">
        <v>1</v>
      </c>
      <c r="R1702" s="6">
        <v>0</v>
      </c>
      <c r="S1702" s="6">
        <v>0</v>
      </c>
      <c r="T1702" s="6">
        <v>2</v>
      </c>
      <c r="U1702" s="6">
        <v>1</v>
      </c>
      <c r="V1702" s="6">
        <v>1</v>
      </c>
      <c r="W1702" s="6">
        <v>0</v>
      </c>
      <c r="X1702" s="6">
        <v>0</v>
      </c>
      <c r="Y1702" s="7">
        <v>0</v>
      </c>
      <c r="Z1702" s="7">
        <v>0</v>
      </c>
      <c r="AA1702" s="8">
        <v>0</v>
      </c>
      <c r="AB1702" s="8">
        <v>0</v>
      </c>
      <c r="AC1702" s="8">
        <v>0</v>
      </c>
      <c r="AD1702" s="8">
        <v>0</v>
      </c>
      <c r="AE1702" s="8">
        <v>0</v>
      </c>
      <c r="AF1702" s="8">
        <v>0</v>
      </c>
      <c r="AK1702" s="9">
        <f>LEN(H1702)</f>
        <v>40</v>
      </c>
      <c r="AL1702" s="9">
        <f>SUM(R1702:X1702)</f>
        <v>4</v>
      </c>
      <c r="AM1702" s="3" t="b">
        <f>IF(R1702,1)</f>
        <v>0</v>
      </c>
      <c r="AN1702" s="3" t="b">
        <f>IF(S1702,1)</f>
        <v>0</v>
      </c>
      <c r="AO1702" s="3">
        <f>IF(T1702,1)</f>
        <v>1</v>
      </c>
      <c r="AP1702" s="3">
        <f>IF(U1702,1)</f>
        <v>1</v>
      </c>
      <c r="AQ1702" s="3">
        <f>IF(V1702,1)</f>
        <v>1</v>
      </c>
      <c r="AR1702" s="3" t="b">
        <f>IF(W1702,1)</f>
        <v>0</v>
      </c>
      <c r="AS1702" s="3" t="b">
        <f>IF(X1702,1)</f>
        <v>0</v>
      </c>
      <c r="AT1702" s="3">
        <f>SUM(AM1702:AS1702)</f>
        <v>3</v>
      </c>
      <c r="AU1702" s="10" t="b">
        <f>IF(R1702,1)</f>
        <v>0</v>
      </c>
      <c r="AV1702" s="10" t="b">
        <f>IF(S1702,2)</f>
        <v>0</v>
      </c>
      <c r="AW1702" s="10">
        <f>IF(T1702,3)</f>
        <v>3</v>
      </c>
      <c r="AX1702" s="10">
        <f>IF(U1702,4)</f>
        <v>4</v>
      </c>
      <c r="AY1702" s="10">
        <f>IF(V1702,5)</f>
        <v>5</v>
      </c>
      <c r="AZ1702" s="10" t="b">
        <f>IF(W1702,6)</f>
        <v>0</v>
      </c>
      <c r="BA1702" s="10" t="b">
        <f>IF(X1702,7)</f>
        <v>0</v>
      </c>
      <c r="BB1702" s="10">
        <f>MIN(AU1702:BA1702)</f>
        <v>3</v>
      </c>
      <c r="BC1702" s="10">
        <f>MAX(AU1702:BA1702)</f>
        <v>5</v>
      </c>
      <c r="BD1702" s="10">
        <f>IF(AT1702&gt;0,(1+(BC1702-AT1702))-BB1702,-1)</f>
        <v>0</v>
      </c>
      <c r="BE1702" s="44">
        <f>AL1702-AT1702</f>
        <v>1</v>
      </c>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c r="CQ1702" s="3"/>
      <c r="CR1702" s="3"/>
      <c r="CS1702" s="3"/>
      <c r="CT1702" s="3"/>
      <c r="CU1702" s="3"/>
      <c r="CV1702" s="3"/>
      <c r="CW1702" s="3"/>
      <c r="CX1702" s="3"/>
      <c r="CY1702" s="3"/>
      <c r="CZ1702" s="3"/>
      <c r="DA1702" s="3"/>
      <c r="DB1702" s="3"/>
      <c r="DC1702" s="3"/>
      <c r="DD1702" s="3"/>
      <c r="DE1702" s="3"/>
      <c r="DF1702" s="3"/>
      <c r="DG1702" s="3"/>
      <c r="DH1702" s="3"/>
      <c r="DI1702" s="3"/>
      <c r="DJ1702" s="3"/>
      <c r="DK1702" s="3"/>
      <c r="DL1702" s="3"/>
      <c r="DM1702" s="3"/>
      <c r="DN1702" s="3"/>
      <c r="DO1702" s="3"/>
      <c r="DP1702" s="3"/>
      <c r="DQ1702" s="3"/>
      <c r="DR1702" s="3"/>
      <c r="DS1702" s="3"/>
      <c r="DT1702" s="3"/>
      <c r="DU1702" s="3"/>
      <c r="DV1702" s="3"/>
      <c r="DW1702" s="3"/>
      <c r="DX1702" s="3"/>
      <c r="DY1702" s="3"/>
      <c r="DZ1702" s="3"/>
      <c r="EA1702" s="3"/>
      <c r="EB1702" s="3"/>
      <c r="EC1702" s="3"/>
      <c r="ED1702" s="3"/>
      <c r="EE1702" s="3"/>
      <c r="EF1702" s="3"/>
      <c r="EG1702" s="3"/>
      <c r="EH1702" s="3"/>
      <c r="EI1702" s="3"/>
      <c r="EJ1702" s="3"/>
      <c r="EK1702" s="3"/>
      <c r="EL1702" s="3"/>
      <c r="EM1702" s="3"/>
      <c r="EN1702" s="3"/>
      <c r="EO1702" s="3"/>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c r="FN1702" s="3"/>
      <c r="FO1702" s="3"/>
      <c r="FP1702" s="3"/>
      <c r="FQ1702" s="3"/>
      <c r="FR1702" s="3"/>
      <c r="FS1702" s="3"/>
      <c r="FT1702" s="3"/>
      <c r="FU1702" s="3"/>
    </row>
    <row r="1703" spans="1:177" ht="15" customHeight="1">
      <c r="A1703" s="1">
        <v>1702</v>
      </c>
      <c r="B1703" s="1">
        <v>-37.813153629685601</v>
      </c>
      <c r="C1703" s="1">
        <v>144.993140695953</v>
      </c>
      <c r="D1703" s="1">
        <v>15</v>
      </c>
      <c r="E1703"/>
      <c r="F1703" s="1" t="s">
        <v>40</v>
      </c>
      <c r="G1703" s="1" t="s">
        <v>1844</v>
      </c>
      <c r="H1703" s="2" t="s">
        <v>1961</v>
      </c>
      <c r="I1703" s="4">
        <v>1</v>
      </c>
      <c r="J1703" s="4">
        <v>0</v>
      </c>
      <c r="K1703" s="4">
        <v>0</v>
      </c>
      <c r="L1703" s="4">
        <v>0</v>
      </c>
      <c r="M1703" s="5">
        <v>1</v>
      </c>
      <c r="N1703" s="5">
        <v>0</v>
      </c>
      <c r="O1703" s="5">
        <v>0</v>
      </c>
      <c r="P1703" s="5">
        <v>0</v>
      </c>
      <c r="Q1703" s="5">
        <v>0</v>
      </c>
      <c r="R1703" s="6">
        <v>0</v>
      </c>
      <c r="S1703" s="6">
        <v>0</v>
      </c>
      <c r="T1703" s="6">
        <v>1</v>
      </c>
      <c r="U1703" s="6">
        <v>1</v>
      </c>
      <c r="V1703" s="6">
        <v>2</v>
      </c>
      <c r="W1703" s="6">
        <v>0</v>
      </c>
      <c r="X1703" s="6">
        <v>0</v>
      </c>
      <c r="Y1703" s="7">
        <v>0</v>
      </c>
      <c r="Z1703" s="7">
        <v>0</v>
      </c>
      <c r="AA1703" s="8">
        <v>0</v>
      </c>
      <c r="AB1703" s="8">
        <v>0</v>
      </c>
      <c r="AC1703" s="8">
        <v>0</v>
      </c>
      <c r="AD1703" s="8">
        <v>0</v>
      </c>
      <c r="AE1703" s="8">
        <v>0</v>
      </c>
      <c r="AF1703" s="8">
        <v>0</v>
      </c>
      <c r="AK1703" s="9">
        <f>LEN(H1703)</f>
        <v>28</v>
      </c>
      <c r="AL1703" s="9">
        <f>SUM(R1703:X1703)</f>
        <v>4</v>
      </c>
      <c r="AM1703" s="3" t="b">
        <f>IF(R1703,1)</f>
        <v>0</v>
      </c>
      <c r="AN1703" s="3" t="b">
        <f>IF(S1703,1)</f>
        <v>0</v>
      </c>
      <c r="AO1703" s="3">
        <f>IF(T1703,1)</f>
        <v>1</v>
      </c>
      <c r="AP1703" s="3">
        <f>IF(U1703,1)</f>
        <v>1</v>
      </c>
      <c r="AQ1703" s="3">
        <f>IF(V1703,1)</f>
        <v>1</v>
      </c>
      <c r="AR1703" s="3" t="b">
        <f>IF(W1703,1)</f>
        <v>0</v>
      </c>
      <c r="AS1703" s="3" t="b">
        <f>IF(X1703,1)</f>
        <v>0</v>
      </c>
      <c r="AT1703" s="3">
        <f>SUM(AM1703:AS1703)</f>
        <v>3</v>
      </c>
      <c r="AU1703" s="10" t="b">
        <f>IF(R1703,1)</f>
        <v>0</v>
      </c>
      <c r="AV1703" s="10" t="b">
        <f>IF(S1703,2)</f>
        <v>0</v>
      </c>
      <c r="AW1703" s="10">
        <f>IF(T1703,3)</f>
        <v>3</v>
      </c>
      <c r="AX1703" s="10">
        <f>IF(U1703,4)</f>
        <v>4</v>
      </c>
      <c r="AY1703" s="10">
        <f>IF(V1703,5)</f>
        <v>5</v>
      </c>
      <c r="AZ1703" s="10" t="b">
        <f>IF(W1703,6)</f>
        <v>0</v>
      </c>
      <c r="BA1703" s="10" t="b">
        <f>IF(X1703,7)</f>
        <v>0</v>
      </c>
      <c r="BB1703" s="10">
        <f>MIN(AU1703:BA1703)</f>
        <v>3</v>
      </c>
      <c r="BC1703" s="10">
        <f>MAX(AU1703:BA1703)</f>
        <v>5</v>
      </c>
      <c r="BD1703" s="10">
        <f>IF(AT1703&gt;0,(1+(BC1703-AT1703))-BB1703,-1)</f>
        <v>0</v>
      </c>
      <c r="BE1703" s="44">
        <f>AL1703-AT1703</f>
        <v>1</v>
      </c>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c r="CQ1703" s="3"/>
      <c r="CR1703" s="3"/>
      <c r="CS1703" s="3"/>
      <c r="CT1703" s="3"/>
      <c r="CU1703" s="3"/>
      <c r="CV1703" s="3"/>
      <c r="CW1703" s="3"/>
      <c r="CX1703" s="3"/>
      <c r="CY1703" s="3"/>
      <c r="CZ1703" s="3"/>
      <c r="DA1703" s="3"/>
      <c r="DB1703" s="3"/>
      <c r="DC1703" s="3"/>
      <c r="DD1703" s="3"/>
      <c r="DE1703" s="3"/>
      <c r="DF1703" s="3"/>
      <c r="DG1703" s="3"/>
      <c r="DH1703" s="3"/>
      <c r="DI1703" s="3"/>
      <c r="DJ1703" s="3"/>
      <c r="DK1703" s="3"/>
      <c r="DL1703" s="3"/>
      <c r="DM1703" s="3"/>
      <c r="DN1703" s="3"/>
      <c r="DO1703" s="3"/>
      <c r="DP1703" s="3"/>
      <c r="DQ1703" s="3"/>
      <c r="DR1703" s="3"/>
      <c r="DS1703" s="3"/>
      <c r="DT1703" s="3"/>
      <c r="DU1703" s="3"/>
      <c r="DV1703" s="3"/>
      <c r="DW1703" s="3"/>
      <c r="DX1703" s="3"/>
      <c r="DY1703" s="3"/>
      <c r="DZ1703" s="3"/>
      <c r="EA1703" s="3"/>
      <c r="EB1703" s="3"/>
      <c r="EC1703" s="3"/>
      <c r="ED1703" s="3"/>
      <c r="EE1703" s="3"/>
      <c r="EF1703" s="3"/>
      <c r="EG1703" s="3"/>
      <c r="EH1703" s="3"/>
      <c r="EI1703" s="3"/>
      <c r="EJ1703" s="3"/>
      <c r="EK1703" s="3"/>
      <c r="EL1703" s="3"/>
      <c r="EM1703" s="3"/>
      <c r="EN1703" s="3"/>
      <c r="EO1703" s="3"/>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c r="FN1703" s="3"/>
      <c r="FO1703" s="3"/>
      <c r="FP1703" s="3"/>
      <c r="FQ1703" s="3"/>
      <c r="FR1703" s="3"/>
      <c r="FS1703" s="3"/>
      <c r="FT1703" s="3"/>
      <c r="FU1703" s="3"/>
    </row>
    <row r="1704" spans="1:177" ht="15" customHeight="1">
      <c r="A1704" s="1">
        <v>1703</v>
      </c>
      <c r="B1704" s="1">
        <v>-37.788493021583903</v>
      </c>
      <c r="C1704" s="1">
        <v>144.942747352982</v>
      </c>
      <c r="D1704" s="1">
        <v>12</v>
      </c>
      <c r="E1704"/>
      <c r="F1704" s="1" t="s">
        <v>40</v>
      </c>
      <c r="G1704" s="1" t="s">
        <v>1844</v>
      </c>
      <c r="H1704" s="2" t="s">
        <v>1962</v>
      </c>
      <c r="I1704" s="4">
        <v>1</v>
      </c>
      <c r="J1704" s="4">
        <v>0</v>
      </c>
      <c r="K1704" s="4">
        <v>0</v>
      </c>
      <c r="L1704" s="4">
        <v>0</v>
      </c>
      <c r="M1704" s="5">
        <v>1</v>
      </c>
      <c r="N1704" s="5">
        <v>0</v>
      </c>
      <c r="O1704" s="5">
        <v>0</v>
      </c>
      <c r="P1704" s="5">
        <v>0</v>
      </c>
      <c r="Q1704" s="5">
        <v>0</v>
      </c>
      <c r="R1704" s="6">
        <v>0</v>
      </c>
      <c r="S1704" s="6">
        <v>0</v>
      </c>
      <c r="T1704" s="6">
        <v>1</v>
      </c>
      <c r="U1704" s="6">
        <v>1</v>
      </c>
      <c r="V1704" s="6">
        <v>0</v>
      </c>
      <c r="W1704" s="6">
        <v>0</v>
      </c>
      <c r="X1704" s="6">
        <v>0</v>
      </c>
      <c r="Y1704" s="7">
        <v>0</v>
      </c>
      <c r="Z1704" s="7">
        <v>0</v>
      </c>
      <c r="AA1704" s="8">
        <v>0</v>
      </c>
      <c r="AB1704" s="8">
        <v>0</v>
      </c>
      <c r="AC1704" s="8">
        <v>0</v>
      </c>
      <c r="AD1704" s="8">
        <v>0</v>
      </c>
      <c r="AE1704" s="8">
        <v>0</v>
      </c>
      <c r="AF1704" s="8">
        <v>0</v>
      </c>
      <c r="AK1704" s="9">
        <f>LEN(H1704)</f>
        <v>18</v>
      </c>
      <c r="AL1704" s="9">
        <f>SUM(R1704:X1704)</f>
        <v>2</v>
      </c>
      <c r="AM1704" s="3" t="b">
        <f>IF(R1704,1)</f>
        <v>0</v>
      </c>
      <c r="AN1704" s="3" t="b">
        <f>IF(S1704,1)</f>
        <v>0</v>
      </c>
      <c r="AO1704" s="3">
        <f>IF(T1704,1)</f>
        <v>1</v>
      </c>
      <c r="AP1704" s="3">
        <f>IF(U1704,1)</f>
        <v>1</v>
      </c>
      <c r="AQ1704" s="3" t="b">
        <f>IF(V1704,1)</f>
        <v>0</v>
      </c>
      <c r="AR1704" s="3" t="b">
        <f>IF(W1704,1)</f>
        <v>0</v>
      </c>
      <c r="AS1704" s="3" t="b">
        <f>IF(X1704,1)</f>
        <v>0</v>
      </c>
      <c r="AT1704" s="3">
        <f>SUM(AM1704:AS1704)</f>
        <v>2</v>
      </c>
      <c r="AU1704" s="10" t="b">
        <f>IF(R1704,1)</f>
        <v>0</v>
      </c>
      <c r="AV1704" s="10" t="b">
        <f>IF(S1704,2)</f>
        <v>0</v>
      </c>
      <c r="AW1704" s="10">
        <f>IF(T1704,3)</f>
        <v>3</v>
      </c>
      <c r="AX1704" s="10">
        <f>IF(U1704,4)</f>
        <v>4</v>
      </c>
      <c r="AY1704" s="10" t="b">
        <f>IF(V1704,5)</f>
        <v>0</v>
      </c>
      <c r="AZ1704" s="10" t="b">
        <f>IF(W1704,6)</f>
        <v>0</v>
      </c>
      <c r="BA1704" s="10" t="b">
        <f>IF(X1704,7)</f>
        <v>0</v>
      </c>
      <c r="BB1704" s="10">
        <f>MIN(AU1704:BA1704)</f>
        <v>3</v>
      </c>
      <c r="BC1704" s="10">
        <f>MAX(AU1704:BA1704)</f>
        <v>4</v>
      </c>
      <c r="BD1704" s="10">
        <f>IF(AT1704&gt;0,(1+(BC1704-AT1704))-BB1704,-1)</f>
        <v>0</v>
      </c>
      <c r="BE1704" s="44">
        <f>AL1704-AT1704</f>
        <v>0</v>
      </c>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c r="CQ1704" s="3"/>
      <c r="CR1704" s="3"/>
      <c r="CS1704" s="3"/>
      <c r="CT1704" s="3"/>
      <c r="CU1704" s="3"/>
      <c r="CV1704" s="3"/>
      <c r="CW1704" s="3"/>
      <c r="CX1704" s="3"/>
      <c r="CY1704" s="3"/>
      <c r="CZ1704" s="3"/>
      <c r="DA1704" s="3"/>
      <c r="DB1704" s="3"/>
      <c r="DC1704" s="3"/>
      <c r="DD1704" s="3"/>
      <c r="DE1704" s="3"/>
      <c r="DF1704" s="3"/>
      <c r="DG1704" s="3"/>
      <c r="DH1704" s="3"/>
      <c r="DI1704" s="3"/>
      <c r="DJ1704" s="3"/>
      <c r="DK1704" s="3"/>
      <c r="DL1704" s="3"/>
      <c r="DM1704" s="3"/>
      <c r="DN1704" s="3"/>
      <c r="DO1704" s="3"/>
      <c r="DP1704" s="3"/>
      <c r="DQ1704" s="3"/>
      <c r="DR1704" s="3"/>
      <c r="DS1704" s="3"/>
      <c r="DT1704" s="3"/>
      <c r="DU1704" s="3"/>
      <c r="DV1704" s="3"/>
      <c r="DW1704" s="3"/>
      <c r="DX1704" s="3"/>
      <c r="DY1704" s="3"/>
      <c r="DZ1704" s="3"/>
      <c r="EA1704" s="3"/>
      <c r="EB1704" s="3"/>
      <c r="EC1704" s="3"/>
      <c r="ED1704" s="3"/>
      <c r="EE1704" s="3"/>
      <c r="EF1704" s="3"/>
      <c r="EG1704" s="3"/>
      <c r="EH1704" s="3"/>
      <c r="EI1704" s="3"/>
      <c r="EJ1704" s="3"/>
      <c r="EK1704" s="3"/>
      <c r="EL1704" s="3"/>
      <c r="EM1704" s="3"/>
      <c r="EN1704" s="3"/>
      <c r="EO1704" s="3"/>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c r="FN1704" s="3"/>
      <c r="FO1704" s="3"/>
      <c r="FP1704" s="3"/>
      <c r="FQ1704" s="3"/>
      <c r="FR1704" s="3"/>
      <c r="FS1704" s="3"/>
      <c r="FT1704" s="3"/>
      <c r="FU1704" s="3"/>
    </row>
    <row r="1705" spans="1:177" ht="15" customHeight="1">
      <c r="A1705" s="1">
        <v>1704</v>
      </c>
      <c r="B1705" s="1">
        <v>-37.592807725249003</v>
      </c>
      <c r="C1705" s="1">
        <v>144.73455428924601</v>
      </c>
      <c r="D1705" s="1">
        <v>15</v>
      </c>
      <c r="E1705"/>
      <c r="F1705" s="1" t="s">
        <v>40</v>
      </c>
      <c r="G1705" s="1" t="s">
        <v>1844</v>
      </c>
      <c r="H1705" s="2" t="s">
        <v>1963</v>
      </c>
      <c r="I1705" s="4">
        <v>1</v>
      </c>
      <c r="J1705" s="4">
        <v>0</v>
      </c>
      <c r="K1705" s="4">
        <v>0</v>
      </c>
      <c r="L1705" s="4">
        <v>0</v>
      </c>
      <c r="M1705" s="5">
        <v>1</v>
      </c>
      <c r="N1705" s="5">
        <v>0</v>
      </c>
      <c r="O1705" s="5">
        <v>0</v>
      </c>
      <c r="P1705" s="5">
        <v>0</v>
      </c>
      <c r="Q1705" s="5">
        <v>0</v>
      </c>
      <c r="R1705" s="6">
        <v>0</v>
      </c>
      <c r="S1705" s="6">
        <v>0</v>
      </c>
      <c r="T1705" s="6">
        <v>0</v>
      </c>
      <c r="U1705" s="6">
        <v>0</v>
      </c>
      <c r="V1705" s="6">
        <v>2</v>
      </c>
      <c r="W1705" s="6">
        <v>2</v>
      </c>
      <c r="X1705" s="6">
        <v>0</v>
      </c>
      <c r="Y1705" s="7">
        <v>0</v>
      </c>
      <c r="Z1705" s="7">
        <v>1</v>
      </c>
      <c r="AA1705" s="8">
        <v>1</v>
      </c>
      <c r="AB1705" s="8">
        <v>1</v>
      </c>
      <c r="AC1705" s="8">
        <v>0</v>
      </c>
      <c r="AD1705" s="8">
        <v>1</v>
      </c>
      <c r="AE1705" s="8">
        <v>0</v>
      </c>
      <c r="AF1705" s="8">
        <v>1</v>
      </c>
      <c r="AI1705" s="9" t="s">
        <v>1964</v>
      </c>
      <c r="AK1705" s="9">
        <f>LEN(H1705)</f>
        <v>169</v>
      </c>
      <c r="AL1705" s="9">
        <f>SUM(R1705:X1705)</f>
        <v>4</v>
      </c>
      <c r="AM1705" s="3" t="b">
        <f>IF(R1705,1)</f>
        <v>0</v>
      </c>
      <c r="AN1705" s="3" t="b">
        <f>IF(S1705,1)</f>
        <v>0</v>
      </c>
      <c r="AO1705" s="3" t="b">
        <f>IF(T1705,1)</f>
        <v>0</v>
      </c>
      <c r="AP1705" s="3" t="b">
        <f>IF(U1705,1)</f>
        <v>0</v>
      </c>
      <c r="AQ1705" s="3">
        <f>IF(V1705,1)</f>
        <v>1</v>
      </c>
      <c r="AR1705" s="3">
        <f>IF(W1705,1)</f>
        <v>1</v>
      </c>
      <c r="AS1705" s="3" t="b">
        <f>IF(X1705,1)</f>
        <v>0</v>
      </c>
      <c r="AT1705" s="3">
        <f>SUM(AM1705:AS1705)</f>
        <v>2</v>
      </c>
      <c r="AU1705" s="10" t="b">
        <f>IF(R1705,1)</f>
        <v>0</v>
      </c>
      <c r="AV1705" s="10" t="b">
        <f>IF(S1705,2)</f>
        <v>0</v>
      </c>
      <c r="AW1705" s="10" t="b">
        <f>IF(T1705,3)</f>
        <v>0</v>
      </c>
      <c r="AX1705" s="10" t="b">
        <f>IF(U1705,4)</f>
        <v>0</v>
      </c>
      <c r="AY1705" s="10">
        <f>IF(V1705,5)</f>
        <v>5</v>
      </c>
      <c r="AZ1705" s="10">
        <f>IF(W1705,6)</f>
        <v>6</v>
      </c>
      <c r="BA1705" s="10" t="b">
        <f>IF(X1705,7)</f>
        <v>0</v>
      </c>
      <c r="BB1705" s="10">
        <f>MIN(AU1705:BA1705)</f>
        <v>5</v>
      </c>
      <c r="BC1705" s="10">
        <f>MAX(AU1705:BA1705)</f>
        <v>6</v>
      </c>
      <c r="BD1705" s="10">
        <f>IF(AT1705&gt;0,(1+(BC1705-AT1705))-BB1705,-1)</f>
        <v>0</v>
      </c>
      <c r="BE1705" s="44">
        <f>AL1705-AT1705</f>
        <v>2</v>
      </c>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c r="CQ1705" s="3"/>
      <c r="CR1705" s="3"/>
      <c r="CS1705" s="3"/>
      <c r="CT1705" s="3"/>
      <c r="CU1705" s="3"/>
      <c r="CV1705" s="3"/>
      <c r="CW1705" s="3"/>
      <c r="CX1705" s="3"/>
      <c r="CY1705" s="3"/>
      <c r="CZ1705" s="3"/>
      <c r="DA1705" s="3"/>
      <c r="DB1705" s="3"/>
      <c r="DC1705" s="3"/>
      <c r="DD1705" s="3"/>
      <c r="DE1705" s="3"/>
      <c r="DF1705" s="3"/>
      <c r="DG1705" s="3"/>
      <c r="DH1705" s="3"/>
      <c r="DI1705" s="3"/>
      <c r="DJ1705" s="3"/>
      <c r="DK1705" s="3"/>
      <c r="DL1705" s="3"/>
      <c r="DM1705" s="3"/>
      <c r="DN1705" s="3"/>
      <c r="DO1705" s="3"/>
      <c r="DP1705" s="3"/>
      <c r="DQ1705" s="3"/>
      <c r="DR1705" s="3"/>
      <c r="DS1705" s="3"/>
      <c r="DT1705" s="3"/>
      <c r="DU1705" s="3"/>
      <c r="DV1705" s="3"/>
      <c r="DW1705" s="3"/>
      <c r="DX1705" s="3"/>
      <c r="DY1705" s="3"/>
      <c r="DZ1705" s="3"/>
      <c r="EA1705" s="3"/>
      <c r="EB1705" s="3"/>
      <c r="EC1705" s="3"/>
      <c r="ED1705" s="3"/>
      <c r="EE1705" s="3"/>
      <c r="EF1705" s="3"/>
      <c r="EG1705" s="3"/>
      <c r="EH1705" s="3"/>
      <c r="EI1705" s="3"/>
      <c r="EJ1705" s="3"/>
      <c r="EK1705" s="3"/>
      <c r="EL1705" s="3"/>
      <c r="EM1705" s="3"/>
      <c r="EN1705" s="3"/>
      <c r="EO1705" s="3"/>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c r="FN1705" s="3"/>
      <c r="FO1705" s="3"/>
      <c r="FP1705" s="3"/>
      <c r="FQ1705" s="3"/>
      <c r="FR1705" s="3"/>
      <c r="FS1705" s="3"/>
      <c r="FT1705" s="3"/>
      <c r="FU1705" s="3"/>
    </row>
    <row r="1706" spans="1:177" ht="15" customHeight="1">
      <c r="A1706" s="1">
        <v>1705</v>
      </c>
      <c r="B1706" s="1">
        <v>-37.812543359934303</v>
      </c>
      <c r="C1706" s="1">
        <v>144.970781801605</v>
      </c>
      <c r="D1706" s="1">
        <v>15</v>
      </c>
      <c r="E1706"/>
      <c r="F1706" s="1" t="s">
        <v>40</v>
      </c>
      <c r="G1706" s="1" t="s">
        <v>1844</v>
      </c>
      <c r="H1706" s="2" t="s">
        <v>1965</v>
      </c>
      <c r="I1706" s="4">
        <v>1</v>
      </c>
      <c r="J1706" s="4">
        <v>0</v>
      </c>
      <c r="K1706" s="4">
        <v>0</v>
      </c>
      <c r="L1706" s="4">
        <v>0</v>
      </c>
      <c r="M1706" s="5">
        <v>1</v>
      </c>
      <c r="N1706" s="5">
        <v>0</v>
      </c>
      <c r="O1706" s="5">
        <v>0</v>
      </c>
      <c r="P1706" s="5">
        <v>0</v>
      </c>
      <c r="Q1706" s="5">
        <v>0</v>
      </c>
      <c r="R1706" s="6">
        <v>0</v>
      </c>
      <c r="S1706" s="6">
        <v>0</v>
      </c>
      <c r="T1706" s="6">
        <v>0</v>
      </c>
      <c r="U1706" s="6">
        <v>1</v>
      </c>
      <c r="V1706" s="6">
        <v>0</v>
      </c>
      <c r="W1706" s="6">
        <v>0</v>
      </c>
      <c r="X1706" s="6">
        <v>0</v>
      </c>
      <c r="Y1706" s="7">
        <v>0</v>
      </c>
      <c r="Z1706" s="7">
        <v>0</v>
      </c>
      <c r="AA1706" s="8">
        <v>0</v>
      </c>
      <c r="AB1706" s="8">
        <v>0</v>
      </c>
      <c r="AC1706" s="8">
        <v>0</v>
      </c>
      <c r="AD1706" s="8">
        <v>0</v>
      </c>
      <c r="AE1706" s="8">
        <v>0</v>
      </c>
      <c r="AF1706" s="8">
        <v>0</v>
      </c>
      <c r="AK1706" s="9">
        <f>LEN(H1706)</f>
        <v>17</v>
      </c>
      <c r="AL1706" s="9">
        <f>SUM(R1706:X1706)</f>
        <v>1</v>
      </c>
      <c r="AM1706" s="3" t="b">
        <f>IF(R1706,1)</f>
        <v>0</v>
      </c>
      <c r="AN1706" s="3" t="b">
        <f>IF(S1706,1)</f>
        <v>0</v>
      </c>
      <c r="AO1706" s="3" t="b">
        <f>IF(T1706,1)</f>
        <v>0</v>
      </c>
      <c r="AP1706" s="3">
        <f>IF(U1706,1)</f>
        <v>1</v>
      </c>
      <c r="AQ1706" s="3" t="b">
        <f>IF(V1706,1)</f>
        <v>0</v>
      </c>
      <c r="AR1706" s="3" t="b">
        <f>IF(W1706,1)</f>
        <v>0</v>
      </c>
      <c r="AS1706" s="3" t="b">
        <f>IF(X1706,1)</f>
        <v>0</v>
      </c>
      <c r="AT1706" s="3">
        <f>SUM(AM1706:AS1706)</f>
        <v>1</v>
      </c>
      <c r="AU1706" s="10" t="b">
        <f>IF(R1706,1)</f>
        <v>0</v>
      </c>
      <c r="AV1706" s="10" t="b">
        <f>IF(S1706,2)</f>
        <v>0</v>
      </c>
      <c r="AW1706" s="10" t="b">
        <f>IF(T1706,3)</f>
        <v>0</v>
      </c>
      <c r="AX1706" s="10">
        <f>IF(U1706,4)</f>
        <v>4</v>
      </c>
      <c r="AY1706" s="10" t="b">
        <f>IF(V1706,5)</f>
        <v>0</v>
      </c>
      <c r="AZ1706" s="10" t="b">
        <f>IF(W1706,6)</f>
        <v>0</v>
      </c>
      <c r="BA1706" s="10" t="b">
        <f>IF(X1706,7)</f>
        <v>0</v>
      </c>
      <c r="BB1706" s="10">
        <f>MIN(AU1706:BA1706)</f>
        <v>4</v>
      </c>
      <c r="BC1706" s="10">
        <f>MAX(AU1706:BA1706)</f>
        <v>4</v>
      </c>
      <c r="BD1706" s="10">
        <f>IF(AT1706&gt;0,(1+(BC1706-AT1706))-BB1706,-1)</f>
        <v>0</v>
      </c>
      <c r="BE1706" s="44">
        <f>AL1706-AT1706</f>
        <v>0</v>
      </c>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c r="CQ1706" s="3"/>
      <c r="CR1706" s="3"/>
      <c r="CS1706" s="3"/>
      <c r="CT1706" s="3"/>
      <c r="CU1706" s="3"/>
      <c r="CV1706" s="3"/>
      <c r="CW1706" s="3"/>
      <c r="CX1706" s="3"/>
      <c r="CY1706" s="3"/>
      <c r="CZ1706" s="3"/>
      <c r="DA1706" s="3"/>
      <c r="DB1706" s="3"/>
      <c r="DC1706" s="3"/>
      <c r="DD1706" s="3"/>
      <c r="DE1706" s="3"/>
      <c r="DF1706" s="3"/>
      <c r="DG1706" s="3"/>
      <c r="DH1706" s="3"/>
      <c r="DI1706" s="3"/>
      <c r="DJ1706" s="3"/>
      <c r="DK1706" s="3"/>
      <c r="DL1706" s="3"/>
      <c r="DM1706" s="3"/>
      <c r="DN1706" s="3"/>
      <c r="DO1706" s="3"/>
      <c r="DP1706" s="3"/>
      <c r="DQ1706" s="3"/>
      <c r="DR1706" s="3"/>
      <c r="DS1706" s="3"/>
      <c r="DT1706" s="3"/>
      <c r="DU1706" s="3"/>
      <c r="DV1706" s="3"/>
      <c r="DW1706" s="3"/>
      <c r="DX1706" s="3"/>
      <c r="DY1706" s="3"/>
      <c r="DZ1706" s="3"/>
      <c r="EA1706" s="3"/>
      <c r="EB1706" s="3"/>
      <c r="EC1706" s="3"/>
      <c r="ED1706" s="3"/>
      <c r="EE1706" s="3"/>
      <c r="EF1706" s="3"/>
      <c r="EG1706" s="3"/>
      <c r="EH1706" s="3"/>
      <c r="EI1706" s="3"/>
      <c r="EJ1706" s="3"/>
      <c r="EK1706" s="3"/>
      <c r="EL1706" s="3"/>
      <c r="EM1706" s="3"/>
      <c r="EN1706" s="3"/>
      <c r="EO1706" s="3"/>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c r="FN1706" s="3"/>
      <c r="FO1706" s="3"/>
      <c r="FP1706" s="3"/>
      <c r="FQ1706" s="3"/>
      <c r="FR1706" s="3"/>
      <c r="FS1706" s="3"/>
      <c r="FT1706" s="3"/>
      <c r="FU1706" s="3"/>
    </row>
    <row r="1707" spans="1:177" ht="15" customHeight="1">
      <c r="A1707" s="1">
        <v>1706</v>
      </c>
      <c r="B1707" s="1">
        <v>-37.793148035000002</v>
      </c>
      <c r="C1707" s="1">
        <v>144.866421395</v>
      </c>
      <c r="D1707" s="1">
        <v>15</v>
      </c>
      <c r="E1707"/>
      <c r="F1707" s="1" t="s">
        <v>40</v>
      </c>
      <c r="G1707" s="1" t="s">
        <v>1844</v>
      </c>
      <c r="H1707" s="2" t="s">
        <v>1966</v>
      </c>
      <c r="I1707" s="4">
        <v>1</v>
      </c>
      <c r="J1707" s="4">
        <v>0</v>
      </c>
      <c r="K1707" s="4">
        <v>1</v>
      </c>
      <c r="L1707" s="4">
        <v>0</v>
      </c>
      <c r="M1707" s="5">
        <v>1</v>
      </c>
      <c r="N1707" s="5">
        <v>0</v>
      </c>
      <c r="O1707" s="5">
        <v>0</v>
      </c>
      <c r="P1707" s="5">
        <v>1</v>
      </c>
      <c r="Q1707" s="5">
        <v>0</v>
      </c>
      <c r="R1707" s="6">
        <v>0</v>
      </c>
      <c r="S1707" s="6">
        <v>0</v>
      </c>
      <c r="T1707" s="6">
        <v>3</v>
      </c>
      <c r="U1707" s="6">
        <v>2</v>
      </c>
      <c r="V1707" s="6">
        <v>1</v>
      </c>
      <c r="W1707" s="6">
        <v>0</v>
      </c>
      <c r="X1707" s="6">
        <v>0</v>
      </c>
      <c r="Y1707" s="7">
        <v>0</v>
      </c>
      <c r="Z1707" s="7">
        <v>1</v>
      </c>
      <c r="AA1707" s="8">
        <v>1</v>
      </c>
      <c r="AB1707" s="8">
        <v>0</v>
      </c>
      <c r="AC1707" s="8">
        <v>1</v>
      </c>
      <c r="AD1707" s="8">
        <v>0</v>
      </c>
      <c r="AE1707" s="8">
        <v>1</v>
      </c>
      <c r="AF1707" s="8">
        <v>1</v>
      </c>
      <c r="AG1707" s="9" t="s">
        <v>298</v>
      </c>
      <c r="AI1707" s="9" t="s">
        <v>1967</v>
      </c>
      <c r="AK1707" s="9">
        <f>LEN(H1707)</f>
        <v>175</v>
      </c>
      <c r="AL1707" s="9">
        <f>SUM(R1707:X1707)</f>
        <v>6</v>
      </c>
      <c r="AM1707" s="3" t="b">
        <f>IF(R1707,1)</f>
        <v>0</v>
      </c>
      <c r="AN1707" s="3" t="b">
        <f>IF(S1707,1)</f>
        <v>0</v>
      </c>
      <c r="AO1707" s="3">
        <f>IF(T1707,1)</f>
        <v>1</v>
      </c>
      <c r="AP1707" s="3">
        <f>IF(U1707,1)</f>
        <v>1</v>
      </c>
      <c r="AQ1707" s="3">
        <f>IF(V1707,1)</f>
        <v>1</v>
      </c>
      <c r="AR1707" s="3" t="b">
        <f>IF(W1707,1)</f>
        <v>0</v>
      </c>
      <c r="AS1707" s="3" t="b">
        <f>IF(X1707,1)</f>
        <v>0</v>
      </c>
      <c r="AT1707" s="3">
        <f>SUM(AM1707:AS1707)</f>
        <v>3</v>
      </c>
      <c r="AU1707" s="10" t="b">
        <f>IF(R1707,1)</f>
        <v>0</v>
      </c>
      <c r="AV1707" s="10" t="b">
        <f>IF(S1707,2)</f>
        <v>0</v>
      </c>
      <c r="AW1707" s="10">
        <f>IF(T1707,3)</f>
        <v>3</v>
      </c>
      <c r="AX1707" s="10">
        <f>IF(U1707,4)</f>
        <v>4</v>
      </c>
      <c r="AY1707" s="10">
        <f>IF(V1707,5)</f>
        <v>5</v>
      </c>
      <c r="AZ1707" s="10" t="b">
        <f>IF(W1707,6)</f>
        <v>0</v>
      </c>
      <c r="BA1707" s="10" t="b">
        <f>IF(X1707,7)</f>
        <v>0</v>
      </c>
      <c r="BB1707" s="10">
        <f>MIN(AU1707:BA1707)</f>
        <v>3</v>
      </c>
      <c r="BC1707" s="10">
        <f>MAX(AU1707:BA1707)</f>
        <v>5</v>
      </c>
      <c r="BD1707" s="10">
        <f>IF(AT1707&gt;0,(1+(BC1707-AT1707))-BB1707,-1)</f>
        <v>0</v>
      </c>
      <c r="BE1707" s="44">
        <f>AL1707-AT1707</f>
        <v>3</v>
      </c>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c r="CQ1707" s="3"/>
      <c r="CR1707" s="3"/>
      <c r="CS1707" s="3"/>
      <c r="CT1707" s="3"/>
      <c r="CU1707" s="3"/>
      <c r="CV1707" s="3"/>
      <c r="CW1707" s="3"/>
      <c r="CX1707" s="3"/>
      <c r="CY1707" s="3"/>
      <c r="CZ1707" s="3"/>
      <c r="DA1707" s="3"/>
      <c r="DB1707" s="3"/>
      <c r="DC1707" s="3"/>
      <c r="DD1707" s="3"/>
      <c r="DE1707" s="3"/>
      <c r="DF1707" s="3"/>
      <c r="DG1707" s="3"/>
      <c r="DH1707" s="3"/>
      <c r="DI1707" s="3"/>
      <c r="DJ1707" s="3"/>
      <c r="DK1707" s="3"/>
      <c r="DL1707" s="3"/>
      <c r="DM1707" s="3"/>
      <c r="DN1707" s="3"/>
      <c r="DO1707" s="3"/>
      <c r="DP1707" s="3"/>
      <c r="DQ1707" s="3"/>
      <c r="DR1707" s="3"/>
      <c r="DS1707" s="3"/>
      <c r="DT1707" s="3"/>
      <c r="DU1707" s="3"/>
      <c r="DV1707" s="3"/>
      <c r="DW1707" s="3"/>
      <c r="DX1707" s="3"/>
      <c r="DY1707" s="3"/>
      <c r="DZ1707" s="3"/>
      <c r="EA1707" s="3"/>
      <c r="EB1707" s="3"/>
      <c r="EC1707" s="3"/>
      <c r="ED1707" s="3"/>
      <c r="EE1707" s="3"/>
      <c r="EF1707" s="3"/>
      <c r="EG1707" s="3"/>
      <c r="EH1707" s="3"/>
      <c r="EI1707" s="3"/>
      <c r="EJ1707" s="3"/>
      <c r="EK1707" s="3"/>
      <c r="EL1707" s="3"/>
      <c r="EM1707" s="3"/>
      <c r="EN1707" s="3"/>
      <c r="EO1707" s="3"/>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c r="FN1707" s="3"/>
      <c r="FO1707" s="3"/>
      <c r="FP1707" s="3"/>
      <c r="FQ1707" s="3"/>
      <c r="FR1707" s="3"/>
      <c r="FS1707" s="3"/>
      <c r="FT1707" s="3"/>
      <c r="FU1707" s="3"/>
    </row>
    <row r="1708" spans="1:177" ht="15" customHeight="1">
      <c r="A1708" s="1">
        <v>1707</v>
      </c>
      <c r="B1708" s="1">
        <v>-37.817900000000002</v>
      </c>
      <c r="C1708" s="1">
        <v>144.9684</v>
      </c>
      <c r="D1708" s="1">
        <v>15</v>
      </c>
      <c r="E1708"/>
      <c r="F1708" s="1" t="s">
        <v>40</v>
      </c>
      <c r="G1708" s="1" t="s">
        <v>1844</v>
      </c>
      <c r="H1708" s="2" t="s">
        <v>1968</v>
      </c>
      <c r="I1708" s="4">
        <v>1</v>
      </c>
      <c r="J1708" s="4">
        <v>0</v>
      </c>
      <c r="K1708" s="4">
        <v>0</v>
      </c>
      <c r="L1708" s="4">
        <v>0</v>
      </c>
      <c r="M1708" s="5">
        <v>1</v>
      </c>
      <c r="N1708" s="5">
        <v>0</v>
      </c>
      <c r="O1708" s="5">
        <v>0</v>
      </c>
      <c r="P1708" s="5">
        <v>0</v>
      </c>
      <c r="Q1708" s="5">
        <v>0</v>
      </c>
      <c r="R1708" s="6">
        <v>0</v>
      </c>
      <c r="S1708" s="6">
        <v>0</v>
      </c>
      <c r="T1708" s="6">
        <v>0</v>
      </c>
      <c r="U1708" s="6">
        <v>1</v>
      </c>
      <c r="V1708" s="6">
        <v>2</v>
      </c>
      <c r="W1708" s="6">
        <v>0</v>
      </c>
      <c r="X1708" s="6">
        <v>0</v>
      </c>
      <c r="Y1708" s="7">
        <v>0</v>
      </c>
      <c r="Z1708" s="7">
        <v>0</v>
      </c>
      <c r="AA1708" s="8">
        <v>0</v>
      </c>
      <c r="AB1708" s="8">
        <v>0</v>
      </c>
      <c r="AC1708" s="8">
        <v>0</v>
      </c>
      <c r="AD1708" s="8">
        <v>0</v>
      </c>
      <c r="AE1708" s="8">
        <v>0</v>
      </c>
      <c r="AF1708" s="8">
        <v>0</v>
      </c>
      <c r="AK1708" s="9">
        <f>LEN(H1708)</f>
        <v>23</v>
      </c>
      <c r="AL1708" s="9">
        <f>SUM(R1708:X1708)</f>
        <v>3</v>
      </c>
      <c r="AM1708" s="3" t="b">
        <f>IF(R1708,1)</f>
        <v>0</v>
      </c>
      <c r="AN1708" s="3" t="b">
        <f>IF(S1708,1)</f>
        <v>0</v>
      </c>
      <c r="AO1708" s="3" t="b">
        <f>IF(T1708,1)</f>
        <v>0</v>
      </c>
      <c r="AP1708" s="3">
        <f>IF(U1708,1)</f>
        <v>1</v>
      </c>
      <c r="AQ1708" s="3">
        <f>IF(V1708,1)</f>
        <v>1</v>
      </c>
      <c r="AR1708" s="3" t="b">
        <f>IF(W1708,1)</f>
        <v>0</v>
      </c>
      <c r="AS1708" s="3" t="b">
        <f>IF(X1708,1)</f>
        <v>0</v>
      </c>
      <c r="AT1708" s="3">
        <f>SUM(AM1708:AS1708)</f>
        <v>2</v>
      </c>
      <c r="AU1708" s="10" t="b">
        <f>IF(R1708,1)</f>
        <v>0</v>
      </c>
      <c r="AV1708" s="10" t="b">
        <f>IF(S1708,2)</f>
        <v>0</v>
      </c>
      <c r="AW1708" s="10" t="b">
        <f>IF(T1708,3)</f>
        <v>0</v>
      </c>
      <c r="AX1708" s="10">
        <f>IF(U1708,4)</f>
        <v>4</v>
      </c>
      <c r="AY1708" s="10">
        <f>IF(V1708,5)</f>
        <v>5</v>
      </c>
      <c r="AZ1708" s="10" t="b">
        <f>IF(W1708,6)</f>
        <v>0</v>
      </c>
      <c r="BA1708" s="10" t="b">
        <f>IF(X1708,7)</f>
        <v>0</v>
      </c>
      <c r="BB1708" s="10">
        <f>MIN(AU1708:BA1708)</f>
        <v>4</v>
      </c>
      <c r="BC1708" s="10">
        <f>MAX(AU1708:BA1708)</f>
        <v>5</v>
      </c>
      <c r="BD1708" s="10">
        <f>IF(AT1708&gt;0,(1+(BC1708-AT1708))-BB1708,-1)</f>
        <v>0</v>
      </c>
      <c r="BE1708" s="44">
        <f>AL1708-AT1708</f>
        <v>1</v>
      </c>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c r="CQ1708" s="3"/>
      <c r="CR1708" s="3"/>
      <c r="CS1708" s="3"/>
      <c r="CT1708" s="3"/>
      <c r="CU1708" s="3"/>
      <c r="CV1708" s="3"/>
      <c r="CW1708" s="3"/>
      <c r="CX1708" s="3"/>
      <c r="CY1708" s="3"/>
      <c r="CZ1708" s="3"/>
      <c r="DA1708" s="3"/>
      <c r="DB1708" s="3"/>
      <c r="DC1708" s="3"/>
      <c r="DD1708" s="3"/>
      <c r="DE1708" s="3"/>
      <c r="DF1708" s="3"/>
      <c r="DG1708" s="3"/>
      <c r="DH1708" s="3"/>
      <c r="DI1708" s="3"/>
      <c r="DJ1708" s="3"/>
      <c r="DK1708" s="3"/>
      <c r="DL1708" s="3"/>
      <c r="DM1708" s="3"/>
      <c r="DN1708" s="3"/>
      <c r="DO1708" s="3"/>
      <c r="DP1708" s="3"/>
      <c r="DQ1708" s="3"/>
      <c r="DR1708" s="3"/>
      <c r="DS1708" s="3"/>
      <c r="DT1708" s="3"/>
      <c r="DU1708" s="3"/>
      <c r="DV1708" s="3"/>
      <c r="DW1708" s="3"/>
      <c r="DX1708" s="3"/>
      <c r="DY1708" s="3"/>
      <c r="DZ1708" s="3"/>
      <c r="EA1708" s="3"/>
      <c r="EB1708" s="3"/>
      <c r="EC1708" s="3"/>
      <c r="ED1708" s="3"/>
      <c r="EE1708" s="3"/>
      <c r="EF1708" s="3"/>
      <c r="EG1708" s="3"/>
      <c r="EH1708" s="3"/>
      <c r="EI1708" s="3"/>
      <c r="EJ1708" s="3"/>
      <c r="EK1708" s="3"/>
      <c r="EL1708" s="3"/>
      <c r="EM1708" s="3"/>
      <c r="EN1708" s="3"/>
      <c r="EO1708" s="3"/>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c r="FN1708" s="3"/>
      <c r="FO1708" s="3"/>
      <c r="FP1708" s="3"/>
      <c r="FQ1708" s="3"/>
      <c r="FR1708" s="3"/>
      <c r="FS1708" s="3"/>
      <c r="FT1708" s="3"/>
      <c r="FU1708" s="3"/>
    </row>
    <row r="1709" spans="1:177" ht="15" customHeight="1">
      <c r="A1709" s="1">
        <v>1708</v>
      </c>
      <c r="B1709" s="1">
        <v>-37.796674575923603</v>
      </c>
      <c r="C1709" s="1">
        <v>144.961705206299</v>
      </c>
      <c r="D1709" s="1">
        <v>15</v>
      </c>
      <c r="E1709"/>
      <c r="F1709" s="1" t="s">
        <v>40</v>
      </c>
      <c r="G1709" s="1" t="s">
        <v>1844</v>
      </c>
      <c r="H1709" s="2" t="s">
        <v>1969</v>
      </c>
      <c r="I1709" s="4">
        <v>1</v>
      </c>
      <c r="J1709" s="4">
        <v>0</v>
      </c>
      <c r="K1709" s="4">
        <v>0</v>
      </c>
      <c r="L1709" s="4">
        <v>0</v>
      </c>
      <c r="M1709" s="5">
        <v>1</v>
      </c>
      <c r="N1709" s="5">
        <v>0</v>
      </c>
      <c r="O1709" s="5">
        <v>1</v>
      </c>
      <c r="P1709" s="5">
        <v>0</v>
      </c>
      <c r="Q1709" s="5">
        <v>1</v>
      </c>
      <c r="R1709" s="6">
        <v>0</v>
      </c>
      <c r="S1709" s="6">
        <v>2</v>
      </c>
      <c r="T1709" s="6">
        <v>2</v>
      </c>
      <c r="U1709" s="6">
        <v>3</v>
      </c>
      <c r="V1709" s="6">
        <v>0</v>
      </c>
      <c r="W1709" s="6">
        <v>0</v>
      </c>
      <c r="X1709" s="6">
        <v>0</v>
      </c>
      <c r="Y1709" s="7">
        <v>0</v>
      </c>
      <c r="Z1709" s="7">
        <v>0</v>
      </c>
      <c r="AA1709" s="8">
        <v>0</v>
      </c>
      <c r="AB1709" s="8">
        <v>0</v>
      </c>
      <c r="AC1709" s="8">
        <v>0</v>
      </c>
      <c r="AD1709" s="8">
        <v>0</v>
      </c>
      <c r="AE1709" s="8">
        <v>0</v>
      </c>
      <c r="AF1709" s="8">
        <v>1</v>
      </c>
      <c r="AI1709" s="9" t="s">
        <v>69</v>
      </c>
      <c r="AK1709" s="9">
        <f>LEN(H1709)</f>
        <v>129</v>
      </c>
      <c r="AL1709" s="9">
        <f>SUM(R1709:X1709)</f>
        <v>7</v>
      </c>
      <c r="AM1709" s="3" t="b">
        <f>IF(R1709,1)</f>
        <v>0</v>
      </c>
      <c r="AN1709" s="3">
        <f>IF(S1709,1)</f>
        <v>1</v>
      </c>
      <c r="AO1709" s="3">
        <f>IF(T1709,1)</f>
        <v>1</v>
      </c>
      <c r="AP1709" s="3">
        <f>IF(U1709,1)</f>
        <v>1</v>
      </c>
      <c r="AQ1709" s="3" t="b">
        <f>IF(V1709,1)</f>
        <v>0</v>
      </c>
      <c r="AR1709" s="3" t="b">
        <f>IF(W1709,1)</f>
        <v>0</v>
      </c>
      <c r="AS1709" s="3" t="b">
        <f>IF(X1709,1)</f>
        <v>0</v>
      </c>
      <c r="AT1709" s="3">
        <f>SUM(AM1709:AS1709)</f>
        <v>3</v>
      </c>
      <c r="AU1709" s="10" t="b">
        <f>IF(R1709,1)</f>
        <v>0</v>
      </c>
      <c r="AV1709" s="10">
        <f>IF(S1709,2)</f>
        <v>2</v>
      </c>
      <c r="AW1709" s="10">
        <f>IF(T1709,3)</f>
        <v>3</v>
      </c>
      <c r="AX1709" s="10">
        <f>IF(U1709,4)</f>
        <v>4</v>
      </c>
      <c r="AY1709" s="10" t="b">
        <f>IF(V1709,5)</f>
        <v>0</v>
      </c>
      <c r="AZ1709" s="10" t="b">
        <f>IF(W1709,6)</f>
        <v>0</v>
      </c>
      <c r="BA1709" s="10" t="b">
        <f>IF(X1709,7)</f>
        <v>0</v>
      </c>
      <c r="BB1709" s="10">
        <f>MIN(AU1709:BA1709)</f>
        <v>2</v>
      </c>
      <c r="BC1709" s="10">
        <f>MAX(AU1709:BA1709)</f>
        <v>4</v>
      </c>
      <c r="BD1709" s="10">
        <f>IF(AT1709&gt;0,(1+(BC1709-AT1709))-BB1709,-1)</f>
        <v>0</v>
      </c>
      <c r="BE1709" s="44">
        <f>AL1709-AT1709</f>
        <v>4</v>
      </c>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c r="CQ1709" s="3"/>
      <c r="CR1709" s="3"/>
      <c r="CS1709" s="3"/>
      <c r="CT1709" s="3"/>
      <c r="CU1709" s="3"/>
      <c r="CV1709" s="3"/>
      <c r="CW1709" s="3"/>
      <c r="CX1709" s="3"/>
      <c r="CY1709" s="3"/>
      <c r="CZ1709" s="3"/>
      <c r="DA1709" s="3"/>
      <c r="DB1709" s="3"/>
      <c r="DC1709" s="3"/>
      <c r="DD1709" s="3"/>
      <c r="DE1709" s="3"/>
      <c r="DF1709" s="3"/>
      <c r="DG1709" s="3"/>
      <c r="DH1709" s="3"/>
      <c r="DI1709" s="3"/>
      <c r="DJ1709" s="3"/>
      <c r="DK1709" s="3"/>
      <c r="DL1709" s="3"/>
      <c r="DM1709" s="3"/>
      <c r="DN1709" s="3"/>
      <c r="DO1709" s="3"/>
      <c r="DP1709" s="3"/>
      <c r="DQ1709" s="3"/>
      <c r="DR1709" s="3"/>
      <c r="DS1709" s="3"/>
      <c r="DT1709" s="3"/>
      <c r="DU1709" s="3"/>
      <c r="DV1709" s="3"/>
      <c r="DW1709" s="3"/>
      <c r="DX1709" s="3"/>
      <c r="DY1709" s="3"/>
      <c r="DZ1709" s="3"/>
      <c r="EA1709" s="3"/>
      <c r="EB1709" s="3"/>
      <c r="EC1709" s="3"/>
      <c r="ED1709" s="3"/>
      <c r="EE1709" s="3"/>
      <c r="EF1709" s="3"/>
      <c r="EG1709" s="3"/>
      <c r="EH1709" s="3"/>
      <c r="EI1709" s="3"/>
      <c r="EJ1709" s="3"/>
      <c r="EK1709" s="3"/>
      <c r="EL1709" s="3"/>
      <c r="EM1709" s="3"/>
      <c r="EN1709" s="3"/>
      <c r="EO1709" s="3"/>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c r="FN1709" s="3"/>
      <c r="FO1709" s="3"/>
      <c r="FP1709" s="3"/>
      <c r="FQ1709" s="3"/>
      <c r="FR1709" s="3"/>
      <c r="FS1709" s="3"/>
      <c r="FT1709" s="3"/>
      <c r="FU1709" s="3"/>
    </row>
    <row r="1710" spans="1:177" ht="15" customHeight="1">
      <c r="A1710" s="1">
        <v>1709</v>
      </c>
      <c r="B1710" s="1">
        <v>-31.9491721980568</v>
      </c>
      <c r="C1710" s="1">
        <v>115.860059259796</v>
      </c>
      <c r="D1710" s="1">
        <v>16</v>
      </c>
      <c r="E1710"/>
      <c r="F1710" s="1" t="s">
        <v>40</v>
      </c>
      <c r="G1710" s="1" t="s">
        <v>1844</v>
      </c>
      <c r="H1710" s="2" t="s">
        <v>1970</v>
      </c>
      <c r="I1710" s="4">
        <v>1</v>
      </c>
      <c r="J1710" s="4">
        <v>0</v>
      </c>
      <c r="K1710" s="4">
        <v>0</v>
      </c>
      <c r="L1710" s="4">
        <v>0</v>
      </c>
      <c r="M1710" s="5">
        <v>1</v>
      </c>
      <c r="N1710" s="5">
        <v>0</v>
      </c>
      <c r="O1710" s="5">
        <v>0</v>
      </c>
      <c r="P1710" s="5">
        <v>1</v>
      </c>
      <c r="Q1710" s="5">
        <v>0</v>
      </c>
      <c r="R1710" s="6">
        <v>0</v>
      </c>
      <c r="S1710" s="6">
        <v>1</v>
      </c>
      <c r="T1710" s="6">
        <v>0</v>
      </c>
      <c r="U1710" s="6">
        <v>0</v>
      </c>
      <c r="V1710" s="6">
        <v>0</v>
      </c>
      <c r="W1710" s="6">
        <v>0</v>
      </c>
      <c r="X1710" s="6">
        <v>1</v>
      </c>
      <c r="Y1710" s="7">
        <v>0</v>
      </c>
      <c r="Z1710" s="7">
        <v>0</v>
      </c>
      <c r="AA1710" s="8">
        <v>0</v>
      </c>
      <c r="AB1710" s="8">
        <v>0</v>
      </c>
      <c r="AC1710" s="8">
        <v>0</v>
      </c>
      <c r="AD1710" s="8">
        <v>0</v>
      </c>
      <c r="AE1710" s="8">
        <v>0</v>
      </c>
      <c r="AF1710" s="8">
        <v>0</v>
      </c>
      <c r="AK1710" s="9">
        <f>LEN(H1710)</f>
        <v>26</v>
      </c>
      <c r="AL1710" s="9">
        <f>SUM(R1710:X1710)</f>
        <v>2</v>
      </c>
      <c r="AM1710" s="3" t="b">
        <f>IF(R1710,1)</f>
        <v>0</v>
      </c>
      <c r="AN1710" s="3">
        <f>IF(S1710,1)</f>
        <v>1</v>
      </c>
      <c r="AO1710" s="3" t="b">
        <f>IF(T1710,1)</f>
        <v>0</v>
      </c>
      <c r="AP1710" s="3" t="b">
        <f>IF(U1710,1)</f>
        <v>0</v>
      </c>
      <c r="AQ1710" s="3" t="b">
        <f>IF(V1710,1)</f>
        <v>0</v>
      </c>
      <c r="AR1710" s="3" t="b">
        <f>IF(W1710,1)</f>
        <v>0</v>
      </c>
      <c r="AS1710" s="3">
        <f>IF(X1710,1)</f>
        <v>1</v>
      </c>
      <c r="AT1710" s="3">
        <f>SUM(AM1710:AS1710)</f>
        <v>2</v>
      </c>
      <c r="AU1710" s="10" t="b">
        <f>IF(R1710,1)</f>
        <v>0</v>
      </c>
      <c r="AV1710" s="10">
        <f>IF(S1710,2)</f>
        <v>2</v>
      </c>
      <c r="AW1710" s="10" t="b">
        <f>IF(T1710,3)</f>
        <v>0</v>
      </c>
      <c r="AX1710" s="10" t="b">
        <f>IF(U1710,4)</f>
        <v>0</v>
      </c>
      <c r="AY1710" s="10" t="b">
        <f>IF(V1710,5)</f>
        <v>0</v>
      </c>
      <c r="AZ1710" s="10" t="b">
        <f>IF(W1710,6)</f>
        <v>0</v>
      </c>
      <c r="BA1710" s="10">
        <f>IF(X1710,7)</f>
        <v>7</v>
      </c>
      <c r="BB1710" s="10">
        <f>MIN(AU1710:BA1710)</f>
        <v>2</v>
      </c>
      <c r="BC1710" s="10">
        <f>MAX(AU1710:BA1710)</f>
        <v>7</v>
      </c>
      <c r="BD1710" s="10">
        <f>IF(AT1710&gt;0,(1+(BC1710-AT1710))-BB1710,-1)</f>
        <v>4</v>
      </c>
      <c r="BE1710" s="44">
        <f>AL1710-AT1710</f>
        <v>0</v>
      </c>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c r="CM1710" s="3"/>
      <c r="CN1710" s="3"/>
      <c r="CO1710" s="3"/>
      <c r="CP1710" s="3"/>
      <c r="CQ1710" s="3"/>
      <c r="CR1710" s="3"/>
      <c r="CS1710" s="3"/>
      <c r="CT1710" s="3"/>
      <c r="CU1710" s="3"/>
      <c r="CV1710" s="3"/>
      <c r="CW1710" s="3"/>
      <c r="CX1710" s="3"/>
      <c r="CY1710" s="3"/>
      <c r="CZ1710" s="3"/>
      <c r="DA1710" s="3"/>
      <c r="DB1710" s="3"/>
      <c r="DC1710" s="3"/>
      <c r="DD1710" s="3"/>
      <c r="DE1710" s="3"/>
      <c r="DF1710" s="3"/>
      <c r="DG1710" s="3"/>
      <c r="DH1710" s="3"/>
      <c r="DI1710" s="3"/>
      <c r="DJ1710" s="3"/>
      <c r="DK1710" s="3"/>
      <c r="DL1710" s="3"/>
      <c r="DM1710" s="3"/>
      <c r="DN1710" s="3"/>
      <c r="DO1710" s="3"/>
      <c r="DP1710" s="3"/>
      <c r="DQ1710" s="3"/>
      <c r="DR1710" s="3"/>
      <c r="DS1710" s="3"/>
      <c r="DT1710" s="3"/>
      <c r="DU1710" s="3"/>
      <c r="DV1710" s="3"/>
      <c r="DW1710" s="3"/>
      <c r="DX1710" s="3"/>
      <c r="DY1710" s="3"/>
      <c r="DZ1710" s="3"/>
      <c r="EA1710" s="3"/>
      <c r="EB1710" s="3"/>
      <c r="EC1710" s="3"/>
      <c r="ED1710" s="3"/>
      <c r="EE1710" s="3"/>
      <c r="EF1710" s="3"/>
      <c r="EG1710" s="3"/>
      <c r="EH1710" s="3"/>
      <c r="EI1710" s="3"/>
      <c r="EJ1710" s="3"/>
      <c r="EK1710" s="3"/>
      <c r="EL1710" s="3"/>
      <c r="EM1710" s="3"/>
      <c r="EN1710" s="3"/>
      <c r="EO1710" s="3"/>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c r="FN1710" s="3"/>
      <c r="FO1710" s="3"/>
      <c r="FP1710" s="3"/>
      <c r="FQ1710" s="3"/>
      <c r="FR1710" s="3"/>
      <c r="FS1710" s="3"/>
      <c r="FT1710" s="3"/>
      <c r="FU1710" s="3"/>
    </row>
    <row r="1711" spans="1:177" ht="15" customHeight="1">
      <c r="A1711" s="1">
        <v>1710</v>
      </c>
      <c r="B1711" s="1">
        <v>-31.949623679999998</v>
      </c>
      <c r="C1711" s="1">
        <v>115.860713805</v>
      </c>
      <c r="D1711" s="1">
        <v>15</v>
      </c>
      <c r="E1711"/>
      <c r="F1711" s="1" t="s">
        <v>40</v>
      </c>
      <c r="G1711" s="1" t="s">
        <v>1844</v>
      </c>
      <c r="H1711" s="2" t="s">
        <v>1971</v>
      </c>
      <c r="I1711" s="4">
        <v>1</v>
      </c>
      <c r="J1711" s="4">
        <v>0</v>
      </c>
      <c r="K1711" s="4">
        <v>0</v>
      </c>
      <c r="L1711" s="4">
        <v>0</v>
      </c>
      <c r="M1711" s="5">
        <v>1</v>
      </c>
      <c r="N1711" s="5">
        <v>0</v>
      </c>
      <c r="O1711" s="5">
        <v>0</v>
      </c>
      <c r="P1711" s="5">
        <v>0</v>
      </c>
      <c r="Q1711" s="5">
        <v>0</v>
      </c>
      <c r="R1711" s="6">
        <v>0</v>
      </c>
      <c r="S1711" s="6">
        <v>0</v>
      </c>
      <c r="T1711" s="6">
        <v>0</v>
      </c>
      <c r="U1711" s="6">
        <v>0</v>
      </c>
      <c r="V1711" s="6">
        <v>1</v>
      </c>
      <c r="W1711" s="6">
        <v>0</v>
      </c>
      <c r="X1711" s="6">
        <v>0</v>
      </c>
      <c r="Y1711" s="7">
        <v>0</v>
      </c>
      <c r="Z1711" s="7">
        <v>0</v>
      </c>
      <c r="AA1711" s="8">
        <v>0</v>
      </c>
      <c r="AB1711" s="8">
        <v>0</v>
      </c>
      <c r="AC1711" s="8">
        <v>0</v>
      </c>
      <c r="AD1711" s="8">
        <v>0</v>
      </c>
      <c r="AE1711" s="8">
        <v>0</v>
      </c>
      <c r="AF1711" s="8">
        <v>0</v>
      </c>
      <c r="AK1711" s="9">
        <f>LEN(H1711)</f>
        <v>11</v>
      </c>
      <c r="AL1711" s="9">
        <f>SUM(R1711:X1711)</f>
        <v>1</v>
      </c>
      <c r="AM1711" s="3" t="b">
        <f>IF(R1711,1)</f>
        <v>0</v>
      </c>
      <c r="AN1711" s="3" t="b">
        <f>IF(S1711,1)</f>
        <v>0</v>
      </c>
      <c r="AO1711" s="3" t="b">
        <f>IF(T1711,1)</f>
        <v>0</v>
      </c>
      <c r="AP1711" s="3" t="b">
        <f>IF(U1711,1)</f>
        <v>0</v>
      </c>
      <c r="AQ1711" s="3">
        <f>IF(V1711,1)</f>
        <v>1</v>
      </c>
      <c r="AR1711" s="3" t="b">
        <f>IF(W1711,1)</f>
        <v>0</v>
      </c>
      <c r="AS1711" s="3" t="b">
        <f>IF(X1711,1)</f>
        <v>0</v>
      </c>
      <c r="AT1711" s="3">
        <f>SUM(AM1711:AS1711)</f>
        <v>1</v>
      </c>
      <c r="AU1711" s="10" t="b">
        <f>IF(R1711,1)</f>
        <v>0</v>
      </c>
      <c r="AV1711" s="10" t="b">
        <f>IF(S1711,2)</f>
        <v>0</v>
      </c>
      <c r="AW1711" s="10" t="b">
        <f>IF(T1711,3)</f>
        <v>0</v>
      </c>
      <c r="AX1711" s="10" t="b">
        <f>IF(U1711,4)</f>
        <v>0</v>
      </c>
      <c r="AY1711" s="10">
        <f>IF(V1711,5)</f>
        <v>5</v>
      </c>
      <c r="AZ1711" s="10" t="b">
        <f>IF(W1711,6)</f>
        <v>0</v>
      </c>
      <c r="BA1711" s="10" t="b">
        <f>IF(X1711,7)</f>
        <v>0</v>
      </c>
      <c r="BB1711" s="10">
        <f>MIN(AU1711:BA1711)</f>
        <v>5</v>
      </c>
      <c r="BC1711" s="10">
        <f>MAX(AU1711:BA1711)</f>
        <v>5</v>
      </c>
      <c r="BD1711" s="10">
        <f>IF(AT1711&gt;0,(1+(BC1711-AT1711))-BB1711,-1)</f>
        <v>0</v>
      </c>
      <c r="BE1711" s="44">
        <f>AL1711-AT1711</f>
        <v>0</v>
      </c>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c r="CM1711" s="3"/>
      <c r="CN1711" s="3"/>
      <c r="CO1711" s="3"/>
      <c r="CP1711" s="3"/>
      <c r="CQ1711" s="3"/>
      <c r="CR1711" s="3"/>
      <c r="CS1711" s="3"/>
      <c r="CT1711" s="3"/>
      <c r="CU1711" s="3"/>
      <c r="CV1711" s="3"/>
      <c r="CW1711" s="3"/>
      <c r="CX1711" s="3"/>
      <c r="CY1711" s="3"/>
      <c r="CZ1711" s="3"/>
      <c r="DA1711" s="3"/>
      <c r="DB1711" s="3"/>
      <c r="DC1711" s="3"/>
      <c r="DD1711" s="3"/>
      <c r="DE1711" s="3"/>
      <c r="DF1711" s="3"/>
      <c r="DG1711" s="3"/>
      <c r="DH1711" s="3"/>
      <c r="DI1711" s="3"/>
      <c r="DJ1711" s="3"/>
      <c r="DK1711" s="3"/>
      <c r="DL1711" s="3"/>
      <c r="DM1711" s="3"/>
      <c r="DN1711" s="3"/>
      <c r="DO1711" s="3"/>
      <c r="DP1711" s="3"/>
      <c r="DQ1711" s="3"/>
      <c r="DR1711" s="3"/>
      <c r="DS1711" s="3"/>
      <c r="DT1711" s="3"/>
      <c r="DU1711" s="3"/>
      <c r="DV1711" s="3"/>
      <c r="DW1711" s="3"/>
      <c r="DX1711" s="3"/>
      <c r="DY1711" s="3"/>
      <c r="DZ1711" s="3"/>
      <c r="EA1711" s="3"/>
      <c r="EB1711" s="3"/>
      <c r="EC1711" s="3"/>
      <c r="ED1711" s="3"/>
      <c r="EE1711" s="3"/>
      <c r="EF1711" s="3"/>
      <c r="EG1711" s="3"/>
      <c r="EH1711" s="3"/>
      <c r="EI1711" s="3"/>
      <c r="EJ1711" s="3"/>
      <c r="EK1711" s="3"/>
      <c r="EL1711" s="3"/>
      <c r="EM1711" s="3"/>
      <c r="EN1711" s="3"/>
      <c r="EO1711" s="3"/>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c r="FN1711" s="3"/>
      <c r="FO1711" s="3"/>
      <c r="FP1711" s="3"/>
      <c r="FQ1711" s="3"/>
      <c r="FR1711" s="3"/>
      <c r="FS1711" s="3"/>
      <c r="FT1711" s="3"/>
      <c r="FU1711" s="3"/>
    </row>
    <row r="1712" spans="1:177" ht="15" customHeight="1">
      <c r="A1712" s="1">
        <v>1711</v>
      </c>
      <c r="B1712" s="1">
        <v>-37.868548484039103</v>
      </c>
      <c r="C1712" s="1">
        <v>144.988098143005</v>
      </c>
      <c r="D1712" s="1">
        <v>15</v>
      </c>
      <c r="E1712"/>
      <c r="F1712" s="1" t="s">
        <v>40</v>
      </c>
      <c r="G1712" s="1" t="s">
        <v>1844</v>
      </c>
      <c r="H1712" s="2" t="s">
        <v>1972</v>
      </c>
      <c r="I1712" s="4">
        <v>1</v>
      </c>
      <c r="J1712" s="4">
        <v>0</v>
      </c>
      <c r="K1712" s="4">
        <v>0</v>
      </c>
      <c r="L1712" s="4">
        <v>0</v>
      </c>
      <c r="M1712" s="5">
        <v>0</v>
      </c>
      <c r="N1712" s="5">
        <v>1</v>
      </c>
      <c r="O1712" s="5">
        <v>0</v>
      </c>
      <c r="P1712" s="5">
        <v>0</v>
      </c>
      <c r="Q1712" s="5">
        <v>0</v>
      </c>
      <c r="R1712" s="6">
        <v>0</v>
      </c>
      <c r="S1712" s="6">
        <v>0</v>
      </c>
      <c r="T1712" s="6">
        <v>1</v>
      </c>
      <c r="U1712" s="6">
        <v>0</v>
      </c>
      <c r="V1712" s="6">
        <v>0</v>
      </c>
      <c r="W1712" s="6">
        <v>0</v>
      </c>
      <c r="X1712" s="6">
        <v>0</v>
      </c>
      <c r="Y1712" s="7">
        <v>0</v>
      </c>
      <c r="Z1712" s="7">
        <v>0</v>
      </c>
      <c r="AA1712" s="8">
        <v>0</v>
      </c>
      <c r="AB1712" s="8">
        <v>0</v>
      </c>
      <c r="AC1712" s="8">
        <v>0</v>
      </c>
      <c r="AD1712" s="8">
        <v>0</v>
      </c>
      <c r="AE1712" s="8">
        <v>0</v>
      </c>
      <c r="AF1712" s="8">
        <v>0</v>
      </c>
      <c r="AK1712" s="9">
        <f>LEN(H1712)</f>
        <v>19</v>
      </c>
      <c r="AL1712" s="9">
        <f>SUM(R1712:X1712)</f>
        <v>1</v>
      </c>
      <c r="AM1712" s="3" t="b">
        <f>IF(R1712,1)</f>
        <v>0</v>
      </c>
      <c r="AN1712" s="3" t="b">
        <f>IF(S1712,1)</f>
        <v>0</v>
      </c>
      <c r="AO1712" s="3">
        <f>IF(T1712,1)</f>
        <v>1</v>
      </c>
      <c r="AP1712" s="3" t="b">
        <f>IF(U1712,1)</f>
        <v>0</v>
      </c>
      <c r="AQ1712" s="3" t="b">
        <f>IF(V1712,1)</f>
        <v>0</v>
      </c>
      <c r="AR1712" s="3" t="b">
        <f>IF(W1712,1)</f>
        <v>0</v>
      </c>
      <c r="AS1712" s="3" t="b">
        <f>IF(X1712,1)</f>
        <v>0</v>
      </c>
      <c r="AT1712" s="3">
        <f>SUM(AM1712:AS1712)</f>
        <v>1</v>
      </c>
      <c r="AU1712" s="10" t="b">
        <f>IF(R1712,1)</f>
        <v>0</v>
      </c>
      <c r="AV1712" s="10" t="b">
        <f>IF(S1712,2)</f>
        <v>0</v>
      </c>
      <c r="AW1712" s="10">
        <f>IF(T1712,3)</f>
        <v>3</v>
      </c>
      <c r="AX1712" s="10" t="b">
        <f>IF(U1712,4)</f>
        <v>0</v>
      </c>
      <c r="AY1712" s="10" t="b">
        <f>IF(V1712,5)</f>
        <v>0</v>
      </c>
      <c r="AZ1712" s="10" t="b">
        <f>IF(W1712,6)</f>
        <v>0</v>
      </c>
      <c r="BA1712" s="10" t="b">
        <f>IF(X1712,7)</f>
        <v>0</v>
      </c>
      <c r="BB1712" s="10">
        <f>MIN(AU1712:BA1712)</f>
        <v>3</v>
      </c>
      <c r="BC1712" s="10">
        <f>MAX(AU1712:BA1712)</f>
        <v>3</v>
      </c>
      <c r="BD1712" s="10">
        <f>IF(AT1712&gt;0,(1+(BC1712-AT1712))-BB1712,-1)</f>
        <v>0</v>
      </c>
      <c r="BE1712" s="44">
        <f>AL1712-AT1712</f>
        <v>0</v>
      </c>
      <c r="BF1712" s="3"/>
      <c r="BG1712" s="3"/>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c r="CM1712" s="3"/>
      <c r="CN1712" s="3"/>
      <c r="CO1712" s="3"/>
      <c r="CP1712" s="3"/>
      <c r="CQ1712" s="3"/>
      <c r="CR1712" s="3"/>
      <c r="CS1712" s="3"/>
      <c r="CT1712" s="3"/>
      <c r="CU1712" s="3"/>
      <c r="CV1712" s="3"/>
      <c r="CW1712" s="3"/>
      <c r="CX1712" s="3"/>
      <c r="CY1712" s="3"/>
      <c r="CZ1712" s="3"/>
      <c r="DA1712" s="3"/>
      <c r="DB1712" s="3"/>
      <c r="DC1712" s="3"/>
      <c r="DD1712" s="3"/>
      <c r="DE1712" s="3"/>
      <c r="DF1712" s="3"/>
      <c r="DG1712" s="3"/>
      <c r="DH1712" s="3"/>
      <c r="DI1712" s="3"/>
      <c r="DJ1712" s="3"/>
      <c r="DK1712" s="3"/>
      <c r="DL1712" s="3"/>
      <c r="DM1712" s="3"/>
      <c r="DN1712" s="3"/>
      <c r="DO1712" s="3"/>
      <c r="DP1712" s="3"/>
      <c r="DQ1712" s="3"/>
      <c r="DR1712" s="3"/>
      <c r="DS1712" s="3"/>
      <c r="DT1712" s="3"/>
      <c r="DU1712" s="3"/>
      <c r="DV1712" s="3"/>
      <c r="DW1712" s="3"/>
      <c r="DX1712" s="3"/>
      <c r="DY1712" s="3"/>
      <c r="DZ1712" s="3"/>
      <c r="EA1712" s="3"/>
      <c r="EB1712" s="3"/>
      <c r="EC1712" s="3"/>
      <c r="ED1712" s="3"/>
      <c r="EE1712" s="3"/>
      <c r="EF1712" s="3"/>
      <c r="EG1712" s="3"/>
      <c r="EH1712" s="3"/>
      <c r="EI1712" s="3"/>
      <c r="EJ1712" s="3"/>
      <c r="EK1712" s="3"/>
      <c r="EL1712" s="3"/>
      <c r="EM1712" s="3"/>
      <c r="EN1712" s="3"/>
      <c r="EO1712" s="3"/>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c r="FN1712" s="3"/>
      <c r="FO1712" s="3"/>
      <c r="FP1712" s="3"/>
      <c r="FQ1712" s="3"/>
      <c r="FR1712" s="3"/>
      <c r="FS1712" s="3"/>
      <c r="FT1712" s="3"/>
      <c r="FU1712" s="3"/>
    </row>
    <row r="1713" spans="1:177" ht="15" customHeight="1">
      <c r="A1713" s="1">
        <v>1712</v>
      </c>
      <c r="B1713" s="1">
        <v>-38.029011959999998</v>
      </c>
      <c r="C1713" s="1">
        <v>145.34616029</v>
      </c>
      <c r="D1713" s="1">
        <v>15</v>
      </c>
      <c r="E1713"/>
      <c r="F1713" s="1" t="s">
        <v>40</v>
      </c>
      <c r="G1713" s="1" t="s">
        <v>1844</v>
      </c>
      <c r="H1713" s="2" t="s">
        <v>1973</v>
      </c>
      <c r="I1713" s="4">
        <v>0</v>
      </c>
      <c r="J1713" s="4">
        <v>0</v>
      </c>
      <c r="K1713" s="4">
        <v>0</v>
      </c>
      <c r="L1713" s="4">
        <v>1</v>
      </c>
      <c r="M1713" s="5">
        <v>0</v>
      </c>
      <c r="N1713" s="5">
        <v>0</v>
      </c>
      <c r="O1713" s="5">
        <v>0</v>
      </c>
      <c r="P1713" s="5">
        <v>0</v>
      </c>
      <c r="Q1713" s="5">
        <v>0</v>
      </c>
      <c r="R1713" s="6">
        <v>0</v>
      </c>
      <c r="S1713" s="6">
        <v>0</v>
      </c>
      <c r="T1713" s="6">
        <v>0</v>
      </c>
      <c r="U1713" s="6">
        <v>0</v>
      </c>
      <c r="V1713" s="6">
        <v>0</v>
      </c>
      <c r="W1713" s="6">
        <v>0</v>
      </c>
      <c r="X1713" s="6">
        <v>0</v>
      </c>
      <c r="Y1713" s="7">
        <v>0</v>
      </c>
      <c r="Z1713" s="7">
        <v>0</v>
      </c>
      <c r="AA1713" s="8">
        <v>0</v>
      </c>
      <c r="AB1713" s="8">
        <v>0</v>
      </c>
      <c r="AC1713" s="8">
        <v>0</v>
      </c>
      <c r="AD1713" s="8">
        <v>0</v>
      </c>
      <c r="AE1713" s="8">
        <v>0</v>
      </c>
      <c r="AF1713" s="8">
        <v>0</v>
      </c>
      <c r="AH1713" s="9" t="s">
        <v>44</v>
      </c>
      <c r="AI1713" s="9" t="s">
        <v>165</v>
      </c>
      <c r="AK1713" s="9">
        <f>LEN(H1713)</f>
        <v>29</v>
      </c>
      <c r="AL1713" s="9">
        <f>SUM(R1713:X1713)</f>
        <v>0</v>
      </c>
      <c r="AM1713" s="3" t="b">
        <f>IF(R1713,1)</f>
        <v>0</v>
      </c>
      <c r="AN1713" s="3" t="b">
        <f>IF(S1713,1)</f>
        <v>0</v>
      </c>
      <c r="AO1713" s="3" t="b">
        <f>IF(T1713,1)</f>
        <v>0</v>
      </c>
      <c r="AP1713" s="3" t="b">
        <f>IF(U1713,1)</f>
        <v>0</v>
      </c>
      <c r="AQ1713" s="3" t="b">
        <f>IF(V1713,1)</f>
        <v>0</v>
      </c>
      <c r="AR1713" s="3" t="b">
        <f>IF(W1713,1)</f>
        <v>0</v>
      </c>
      <c r="AS1713" s="3" t="b">
        <f>IF(X1713,1)</f>
        <v>0</v>
      </c>
      <c r="AT1713" s="3">
        <f>SUM(AM1713:AS1713)</f>
        <v>0</v>
      </c>
      <c r="AU1713" s="10" t="b">
        <f>IF(R1713,1)</f>
        <v>0</v>
      </c>
      <c r="AV1713" s="10" t="b">
        <f>IF(S1713,2)</f>
        <v>0</v>
      </c>
      <c r="AW1713" s="10" t="b">
        <f>IF(T1713,3)</f>
        <v>0</v>
      </c>
      <c r="AX1713" s="10" t="b">
        <f>IF(U1713,4)</f>
        <v>0</v>
      </c>
      <c r="AY1713" s="10" t="b">
        <f>IF(V1713,5)</f>
        <v>0</v>
      </c>
      <c r="AZ1713" s="10" t="b">
        <f>IF(W1713,6)</f>
        <v>0</v>
      </c>
      <c r="BA1713" s="10" t="b">
        <f>IF(X1713,7)</f>
        <v>0</v>
      </c>
      <c r="BB1713" s="10">
        <f>MIN(AU1713:BA1713)</f>
        <v>0</v>
      </c>
      <c r="BC1713" s="10">
        <f>MAX(AU1713:BA1713)</f>
        <v>0</v>
      </c>
      <c r="BD1713" s="10">
        <f>IF(AT1713&gt;0,(1+(BC1713-AT1713))-BB1713,-1)</f>
        <v>-1</v>
      </c>
      <c r="BE1713" s="44">
        <f>AL1713-AT1713</f>
        <v>0</v>
      </c>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c r="CM1713" s="3"/>
      <c r="CN1713" s="3"/>
      <c r="CO1713" s="3"/>
      <c r="CP1713" s="3"/>
      <c r="CQ1713" s="3"/>
      <c r="CR1713" s="3"/>
      <c r="CS1713" s="3"/>
      <c r="CT1713" s="3"/>
      <c r="CU1713" s="3"/>
      <c r="CV1713" s="3"/>
      <c r="CW1713" s="3"/>
      <c r="CX1713" s="3"/>
      <c r="CY1713" s="3"/>
      <c r="CZ1713" s="3"/>
      <c r="DA1713" s="3"/>
      <c r="DB1713" s="3"/>
      <c r="DC1713" s="3"/>
      <c r="DD1713" s="3"/>
      <c r="DE1713" s="3"/>
      <c r="DF1713" s="3"/>
      <c r="DG1713" s="3"/>
      <c r="DH1713" s="3"/>
      <c r="DI1713" s="3"/>
      <c r="DJ1713" s="3"/>
      <c r="DK1713" s="3"/>
      <c r="DL1713" s="3"/>
      <c r="DM1713" s="3"/>
      <c r="DN1713" s="3"/>
      <c r="DO1713" s="3"/>
      <c r="DP1713" s="3"/>
      <c r="DQ1713" s="3"/>
      <c r="DR1713" s="3"/>
      <c r="DS1713" s="3"/>
      <c r="DT1713" s="3"/>
      <c r="DU1713" s="3"/>
      <c r="DV1713" s="3"/>
      <c r="DW1713" s="3"/>
      <c r="DX1713" s="3"/>
      <c r="DY1713" s="3"/>
      <c r="DZ1713" s="3"/>
      <c r="EA1713" s="3"/>
      <c r="EB1713" s="3"/>
      <c r="EC1713" s="3"/>
      <c r="ED1713" s="3"/>
      <c r="EE1713" s="3"/>
      <c r="EF1713" s="3"/>
      <c r="EG1713" s="3"/>
      <c r="EH1713" s="3"/>
      <c r="EI1713" s="3"/>
      <c r="EJ1713" s="3"/>
      <c r="EK1713" s="3"/>
      <c r="EL1713" s="3"/>
      <c r="EM1713" s="3"/>
      <c r="EN1713" s="3"/>
      <c r="EO1713" s="3"/>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c r="FN1713" s="3"/>
      <c r="FO1713" s="3"/>
      <c r="FP1713" s="3"/>
      <c r="FQ1713" s="3"/>
      <c r="FR1713" s="3"/>
      <c r="FS1713" s="3"/>
      <c r="FT1713" s="3"/>
      <c r="FU1713" s="3"/>
    </row>
    <row r="1714" spans="1:177" ht="15" customHeight="1">
      <c r="A1714" s="1">
        <v>1713</v>
      </c>
      <c r="B1714" s="1">
        <v>-37.8370879045045</v>
      </c>
      <c r="C1714" s="1">
        <v>145.09620547142001</v>
      </c>
      <c r="D1714" s="1">
        <v>19</v>
      </c>
      <c r="E1714"/>
      <c r="F1714" s="1" t="s">
        <v>40</v>
      </c>
      <c r="G1714" s="1" t="s">
        <v>1844</v>
      </c>
      <c r="H1714" s="2" t="s">
        <v>1974</v>
      </c>
      <c r="I1714" s="4">
        <v>1</v>
      </c>
      <c r="J1714" s="4">
        <v>0</v>
      </c>
      <c r="K1714" s="4">
        <v>0</v>
      </c>
      <c r="L1714" s="4">
        <v>0</v>
      </c>
      <c r="M1714" s="5">
        <v>1</v>
      </c>
      <c r="N1714" s="5">
        <v>0</v>
      </c>
      <c r="O1714" s="5">
        <v>0</v>
      </c>
      <c r="P1714" s="5">
        <v>0</v>
      </c>
      <c r="Q1714" s="5">
        <v>0</v>
      </c>
      <c r="R1714" s="6">
        <v>0</v>
      </c>
      <c r="S1714" s="6">
        <v>0</v>
      </c>
      <c r="T1714" s="6">
        <v>1</v>
      </c>
      <c r="U1714" s="6">
        <v>1</v>
      </c>
      <c r="V1714" s="6">
        <v>0</v>
      </c>
      <c r="W1714" s="6">
        <v>0</v>
      </c>
      <c r="X1714" s="6">
        <v>0</v>
      </c>
      <c r="Y1714" s="7">
        <v>0</v>
      </c>
      <c r="Z1714" s="7">
        <v>0</v>
      </c>
      <c r="AA1714" s="8">
        <v>0</v>
      </c>
      <c r="AB1714" s="8">
        <v>0</v>
      </c>
      <c r="AC1714" s="8">
        <v>0</v>
      </c>
      <c r="AD1714" s="8">
        <v>0</v>
      </c>
      <c r="AE1714" s="8">
        <v>0</v>
      </c>
      <c r="AF1714" s="8">
        <v>0</v>
      </c>
      <c r="AK1714" s="9">
        <f>LEN(H1714)</f>
        <v>34</v>
      </c>
      <c r="AL1714" s="9">
        <f>SUM(R1714:X1714)</f>
        <v>2</v>
      </c>
      <c r="AM1714" s="3" t="b">
        <f>IF(R1714,1)</f>
        <v>0</v>
      </c>
      <c r="AN1714" s="3" t="b">
        <f>IF(S1714,1)</f>
        <v>0</v>
      </c>
      <c r="AO1714" s="3">
        <f>IF(T1714,1)</f>
        <v>1</v>
      </c>
      <c r="AP1714" s="3">
        <f>IF(U1714,1)</f>
        <v>1</v>
      </c>
      <c r="AQ1714" s="3" t="b">
        <f>IF(V1714,1)</f>
        <v>0</v>
      </c>
      <c r="AR1714" s="3" t="b">
        <f>IF(W1714,1)</f>
        <v>0</v>
      </c>
      <c r="AS1714" s="3" t="b">
        <f>IF(X1714,1)</f>
        <v>0</v>
      </c>
      <c r="AT1714" s="3">
        <f>SUM(AM1714:AS1714)</f>
        <v>2</v>
      </c>
      <c r="AU1714" s="10" t="b">
        <f>IF(R1714,1)</f>
        <v>0</v>
      </c>
      <c r="AV1714" s="10" t="b">
        <f>IF(S1714,2)</f>
        <v>0</v>
      </c>
      <c r="AW1714" s="10">
        <f>IF(T1714,3)</f>
        <v>3</v>
      </c>
      <c r="AX1714" s="10">
        <f>IF(U1714,4)</f>
        <v>4</v>
      </c>
      <c r="AY1714" s="10" t="b">
        <f>IF(V1714,5)</f>
        <v>0</v>
      </c>
      <c r="AZ1714" s="10" t="b">
        <f>IF(W1714,6)</f>
        <v>0</v>
      </c>
      <c r="BA1714" s="10" t="b">
        <f>IF(X1714,7)</f>
        <v>0</v>
      </c>
      <c r="BB1714" s="10">
        <f>MIN(AU1714:BA1714)</f>
        <v>3</v>
      </c>
      <c r="BC1714" s="10">
        <f>MAX(AU1714:BA1714)</f>
        <v>4</v>
      </c>
      <c r="BD1714" s="10">
        <f>IF(AT1714&gt;0,(1+(BC1714-AT1714))-BB1714,-1)</f>
        <v>0</v>
      </c>
      <c r="BE1714" s="44">
        <f>AL1714-AT1714</f>
        <v>0</v>
      </c>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c r="CM1714" s="3"/>
      <c r="CN1714" s="3"/>
      <c r="CO1714" s="3"/>
      <c r="CP1714" s="3"/>
      <c r="CQ1714" s="3"/>
      <c r="CR1714" s="3"/>
      <c r="CS1714" s="3"/>
      <c r="CT1714" s="3"/>
      <c r="CU1714" s="3"/>
      <c r="CV1714" s="3"/>
      <c r="CW1714" s="3"/>
      <c r="CX1714" s="3"/>
      <c r="CY1714" s="3"/>
      <c r="CZ1714" s="3"/>
      <c r="DA1714" s="3"/>
      <c r="DB1714" s="3"/>
      <c r="DC1714" s="3"/>
      <c r="DD1714" s="3"/>
      <c r="DE1714" s="3"/>
      <c r="DF1714" s="3"/>
      <c r="DG1714" s="3"/>
      <c r="DH1714" s="3"/>
      <c r="DI1714" s="3"/>
      <c r="DJ1714" s="3"/>
      <c r="DK1714" s="3"/>
      <c r="DL1714" s="3"/>
      <c r="DM1714" s="3"/>
      <c r="DN1714" s="3"/>
      <c r="DO1714" s="3"/>
      <c r="DP1714" s="3"/>
      <c r="DQ1714" s="3"/>
      <c r="DR1714" s="3"/>
      <c r="DS1714" s="3"/>
      <c r="DT1714" s="3"/>
      <c r="DU1714" s="3"/>
      <c r="DV1714" s="3"/>
      <c r="DW1714" s="3"/>
      <c r="DX1714" s="3"/>
      <c r="DY1714" s="3"/>
      <c r="DZ1714" s="3"/>
      <c r="EA1714" s="3"/>
      <c r="EB1714" s="3"/>
      <c r="EC1714" s="3"/>
      <c r="ED1714" s="3"/>
      <c r="EE1714" s="3"/>
      <c r="EF1714" s="3"/>
      <c r="EG1714" s="3"/>
      <c r="EH1714" s="3"/>
      <c r="EI1714" s="3"/>
      <c r="EJ1714" s="3"/>
      <c r="EK1714" s="3"/>
      <c r="EL1714" s="3"/>
      <c r="EM1714" s="3"/>
      <c r="EN1714" s="3"/>
      <c r="EO1714" s="3"/>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c r="FN1714" s="3"/>
      <c r="FO1714" s="3"/>
      <c r="FP1714" s="3"/>
      <c r="FQ1714" s="3"/>
      <c r="FR1714" s="3"/>
      <c r="FS1714" s="3"/>
      <c r="FT1714" s="3"/>
      <c r="FU1714" s="3"/>
    </row>
    <row r="1715" spans="1:177" ht="15" customHeight="1">
      <c r="A1715" s="1">
        <v>1714</v>
      </c>
      <c r="B1715" s="1">
        <v>-36.762623605013701</v>
      </c>
      <c r="C1715" s="1">
        <v>144.270918367767</v>
      </c>
      <c r="D1715" s="1">
        <v>15</v>
      </c>
      <c r="E1715"/>
      <c r="F1715" s="1" t="s">
        <v>40</v>
      </c>
      <c r="G1715" s="1" t="s">
        <v>1975</v>
      </c>
      <c r="H1715" s="2" t="s">
        <v>1976</v>
      </c>
      <c r="I1715" s="4">
        <v>1</v>
      </c>
      <c r="J1715" s="4">
        <v>0</v>
      </c>
      <c r="K1715" s="4">
        <v>0</v>
      </c>
      <c r="L1715" s="4">
        <v>0</v>
      </c>
      <c r="M1715" s="5">
        <v>1</v>
      </c>
      <c r="N1715" s="5">
        <v>0</v>
      </c>
      <c r="O1715" s="5">
        <v>0</v>
      </c>
      <c r="P1715" s="5">
        <v>0</v>
      </c>
      <c r="Q1715" s="5">
        <v>0</v>
      </c>
      <c r="R1715" s="6">
        <v>0</v>
      </c>
      <c r="S1715" s="6">
        <v>0</v>
      </c>
      <c r="T1715" s="6">
        <v>0</v>
      </c>
      <c r="U1715" s="6">
        <v>1</v>
      </c>
      <c r="V1715" s="6">
        <v>0</v>
      </c>
      <c r="W1715" s="6">
        <v>1</v>
      </c>
      <c r="X1715" s="6">
        <v>0</v>
      </c>
      <c r="Y1715" s="7">
        <v>0</v>
      </c>
      <c r="Z1715" s="7">
        <v>0</v>
      </c>
      <c r="AA1715" s="8">
        <v>0</v>
      </c>
      <c r="AB1715" s="8">
        <v>0</v>
      </c>
      <c r="AC1715" s="8">
        <v>0</v>
      </c>
      <c r="AD1715" s="8">
        <v>0</v>
      </c>
      <c r="AE1715" s="8">
        <v>0</v>
      </c>
      <c r="AF1715" s="8">
        <v>0</v>
      </c>
      <c r="AK1715" s="9">
        <f>LEN(H1715)</f>
        <v>19</v>
      </c>
      <c r="AL1715" s="9">
        <f>SUM(R1715:X1715)</f>
        <v>2</v>
      </c>
      <c r="AM1715" s="3" t="b">
        <f>IF(R1715,1)</f>
        <v>0</v>
      </c>
      <c r="AN1715" s="3" t="b">
        <f>IF(S1715,1)</f>
        <v>0</v>
      </c>
      <c r="AO1715" s="3" t="b">
        <f>IF(T1715,1)</f>
        <v>0</v>
      </c>
      <c r="AP1715" s="3">
        <f>IF(U1715,1)</f>
        <v>1</v>
      </c>
      <c r="AQ1715" s="3" t="b">
        <f>IF(V1715,1)</f>
        <v>0</v>
      </c>
      <c r="AR1715" s="3">
        <f>IF(W1715,1)</f>
        <v>1</v>
      </c>
      <c r="AS1715" s="3" t="b">
        <f>IF(X1715,1)</f>
        <v>0</v>
      </c>
      <c r="AT1715" s="3">
        <f>SUM(AM1715:AS1715)</f>
        <v>2</v>
      </c>
      <c r="AU1715" s="10" t="b">
        <f>IF(R1715,1)</f>
        <v>0</v>
      </c>
      <c r="AV1715" s="10" t="b">
        <f>IF(S1715,2)</f>
        <v>0</v>
      </c>
      <c r="AW1715" s="10" t="b">
        <f>IF(T1715,3)</f>
        <v>0</v>
      </c>
      <c r="AX1715" s="10">
        <f>IF(U1715,4)</f>
        <v>4</v>
      </c>
      <c r="AY1715" s="10" t="b">
        <f>IF(V1715,5)</f>
        <v>0</v>
      </c>
      <c r="AZ1715" s="10">
        <f>IF(W1715,6)</f>
        <v>6</v>
      </c>
      <c r="BA1715" s="10" t="b">
        <f>IF(X1715,7)</f>
        <v>0</v>
      </c>
      <c r="BB1715" s="10">
        <f>MIN(AU1715:BA1715)</f>
        <v>4</v>
      </c>
      <c r="BC1715" s="10">
        <f>MAX(AU1715:BA1715)</f>
        <v>6</v>
      </c>
      <c r="BD1715" s="10">
        <f>IF(AT1715&gt;0,(1+(BC1715-AT1715))-BB1715,-1)</f>
        <v>1</v>
      </c>
      <c r="BE1715" s="44">
        <f>AL1715-AT1715</f>
        <v>0</v>
      </c>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c r="CM1715" s="3"/>
      <c r="CN1715" s="3"/>
      <c r="CO1715" s="3"/>
      <c r="CP1715" s="3"/>
      <c r="CQ1715" s="3"/>
      <c r="CR1715" s="3"/>
      <c r="CS1715" s="3"/>
      <c r="CT1715" s="3"/>
      <c r="CU1715" s="3"/>
      <c r="CV1715" s="3"/>
      <c r="CW1715" s="3"/>
      <c r="CX1715" s="3"/>
      <c r="CY1715" s="3"/>
      <c r="CZ1715" s="3"/>
      <c r="DA1715" s="3"/>
      <c r="DB1715" s="3"/>
      <c r="DC1715" s="3"/>
      <c r="DD1715" s="3"/>
      <c r="DE1715" s="3"/>
      <c r="DF1715" s="3"/>
      <c r="DG1715" s="3"/>
      <c r="DH1715" s="3"/>
      <c r="DI1715" s="3"/>
      <c r="DJ1715" s="3"/>
      <c r="DK1715" s="3"/>
      <c r="DL1715" s="3"/>
      <c r="DM1715" s="3"/>
      <c r="DN1715" s="3"/>
      <c r="DO1715" s="3"/>
      <c r="DP1715" s="3"/>
      <c r="DQ1715" s="3"/>
      <c r="DR1715" s="3"/>
      <c r="DS1715" s="3"/>
      <c r="DT1715" s="3"/>
      <c r="DU1715" s="3"/>
      <c r="DV1715" s="3"/>
      <c r="DW1715" s="3"/>
      <c r="DX1715" s="3"/>
      <c r="DY1715" s="3"/>
      <c r="DZ1715" s="3"/>
      <c r="EA1715" s="3"/>
      <c r="EB1715" s="3"/>
      <c r="EC1715" s="3"/>
      <c r="ED1715" s="3"/>
      <c r="EE1715" s="3"/>
      <c r="EF1715" s="3"/>
      <c r="EG1715" s="3"/>
      <c r="EH1715" s="3"/>
      <c r="EI1715" s="3"/>
      <c r="EJ1715" s="3"/>
      <c r="EK1715" s="3"/>
      <c r="EL1715" s="3"/>
      <c r="EM1715" s="3"/>
      <c r="EN1715" s="3"/>
      <c r="EO1715" s="3"/>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c r="FN1715" s="3"/>
      <c r="FO1715" s="3"/>
      <c r="FP1715" s="3"/>
      <c r="FQ1715" s="3"/>
      <c r="FR1715" s="3"/>
      <c r="FS1715" s="3"/>
      <c r="FT1715" s="3"/>
      <c r="FU1715" s="3"/>
    </row>
    <row r="1716" spans="1:177" ht="15" customHeight="1">
      <c r="A1716" s="1">
        <v>1715</v>
      </c>
      <c r="B1716" s="1">
        <v>-37.825374914422198</v>
      </c>
      <c r="C1716" s="1">
        <v>144.94563340988199</v>
      </c>
      <c r="D1716" s="1">
        <v>13</v>
      </c>
      <c r="E1716"/>
      <c r="F1716" s="1" t="s">
        <v>40</v>
      </c>
      <c r="G1716" s="1" t="s">
        <v>1975</v>
      </c>
      <c r="H1716" s="2" t="s">
        <v>1977</v>
      </c>
      <c r="I1716" s="4">
        <v>1</v>
      </c>
      <c r="J1716" s="4">
        <v>0</v>
      </c>
      <c r="K1716" s="4">
        <v>0</v>
      </c>
      <c r="L1716" s="4">
        <v>0</v>
      </c>
      <c r="M1716" s="5">
        <v>1</v>
      </c>
      <c r="N1716" s="5">
        <v>0</v>
      </c>
      <c r="O1716" s="5">
        <v>0</v>
      </c>
      <c r="P1716" s="5">
        <v>0</v>
      </c>
      <c r="Q1716" s="5">
        <v>0</v>
      </c>
      <c r="R1716" s="6">
        <v>0</v>
      </c>
      <c r="S1716" s="6">
        <v>0</v>
      </c>
      <c r="T1716" s="6">
        <v>0</v>
      </c>
      <c r="U1716" s="6">
        <v>2</v>
      </c>
      <c r="V1716" s="6">
        <v>1</v>
      </c>
      <c r="W1716" s="6">
        <v>0</v>
      </c>
      <c r="X1716" s="6">
        <v>0</v>
      </c>
      <c r="Y1716" s="7">
        <v>0</v>
      </c>
      <c r="Z1716" s="7">
        <v>0</v>
      </c>
      <c r="AA1716" s="8">
        <v>0</v>
      </c>
      <c r="AB1716" s="8">
        <v>0</v>
      </c>
      <c r="AC1716" s="8">
        <v>0</v>
      </c>
      <c r="AD1716" s="8">
        <v>0</v>
      </c>
      <c r="AE1716" s="8">
        <v>0</v>
      </c>
      <c r="AF1716" s="8">
        <v>0</v>
      </c>
      <c r="AI1716" s="9" t="s">
        <v>1978</v>
      </c>
      <c r="AK1716" s="9">
        <f>LEN(H1716)</f>
        <v>39</v>
      </c>
      <c r="AL1716" s="9">
        <f>SUM(R1716:X1716)</f>
        <v>3</v>
      </c>
      <c r="AM1716" s="3" t="b">
        <f>IF(R1716,1)</f>
        <v>0</v>
      </c>
      <c r="AN1716" s="3" t="b">
        <f>IF(S1716,1)</f>
        <v>0</v>
      </c>
      <c r="AO1716" s="3" t="b">
        <f>IF(T1716,1)</f>
        <v>0</v>
      </c>
      <c r="AP1716" s="3">
        <f>IF(U1716,1)</f>
        <v>1</v>
      </c>
      <c r="AQ1716" s="3">
        <f>IF(V1716,1)</f>
        <v>1</v>
      </c>
      <c r="AR1716" s="3" t="b">
        <f>IF(W1716,1)</f>
        <v>0</v>
      </c>
      <c r="AS1716" s="3" t="b">
        <f>IF(X1716,1)</f>
        <v>0</v>
      </c>
      <c r="AT1716" s="3">
        <f>SUM(AM1716:AS1716)</f>
        <v>2</v>
      </c>
      <c r="AU1716" s="10" t="b">
        <f>IF(R1716,1)</f>
        <v>0</v>
      </c>
      <c r="AV1716" s="10" t="b">
        <f>IF(S1716,2)</f>
        <v>0</v>
      </c>
      <c r="AW1716" s="10" t="b">
        <f>IF(T1716,3)</f>
        <v>0</v>
      </c>
      <c r="AX1716" s="10">
        <f>IF(U1716,4)</f>
        <v>4</v>
      </c>
      <c r="AY1716" s="10">
        <f>IF(V1716,5)</f>
        <v>5</v>
      </c>
      <c r="AZ1716" s="10" t="b">
        <f>IF(W1716,6)</f>
        <v>0</v>
      </c>
      <c r="BA1716" s="10" t="b">
        <f>IF(X1716,7)</f>
        <v>0</v>
      </c>
      <c r="BB1716" s="10">
        <f>MIN(AU1716:BA1716)</f>
        <v>4</v>
      </c>
      <c r="BC1716" s="10">
        <f>MAX(AU1716:BA1716)</f>
        <v>5</v>
      </c>
      <c r="BD1716" s="10">
        <f>IF(AT1716&gt;0,(1+(BC1716-AT1716))-BB1716,-1)</f>
        <v>0</v>
      </c>
      <c r="BE1716" s="44">
        <f>AL1716-AT1716</f>
        <v>1</v>
      </c>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c r="CM1716" s="3"/>
      <c r="CN1716" s="3"/>
      <c r="CO1716" s="3"/>
      <c r="CP1716" s="3"/>
      <c r="CQ1716" s="3"/>
      <c r="CR1716" s="3"/>
      <c r="CS1716" s="3"/>
      <c r="CT1716" s="3"/>
      <c r="CU1716" s="3"/>
      <c r="CV1716" s="3"/>
      <c r="CW1716" s="3"/>
      <c r="CX1716" s="3"/>
      <c r="CY1716" s="3"/>
      <c r="CZ1716" s="3"/>
      <c r="DA1716" s="3"/>
      <c r="DB1716" s="3"/>
      <c r="DC1716" s="3"/>
      <c r="DD1716" s="3"/>
      <c r="DE1716" s="3"/>
      <c r="DF1716" s="3"/>
      <c r="DG1716" s="3"/>
      <c r="DH1716" s="3"/>
      <c r="DI1716" s="3"/>
      <c r="DJ1716" s="3"/>
      <c r="DK1716" s="3"/>
      <c r="DL1716" s="3"/>
      <c r="DM1716" s="3"/>
      <c r="DN1716" s="3"/>
      <c r="DO1716" s="3"/>
      <c r="DP1716" s="3"/>
      <c r="DQ1716" s="3"/>
      <c r="DR1716" s="3"/>
      <c r="DS1716" s="3"/>
      <c r="DT1716" s="3"/>
      <c r="DU1716" s="3"/>
      <c r="DV1716" s="3"/>
      <c r="DW1716" s="3"/>
      <c r="DX1716" s="3"/>
      <c r="DY1716" s="3"/>
      <c r="DZ1716" s="3"/>
      <c r="EA1716" s="3"/>
      <c r="EB1716" s="3"/>
      <c r="EC1716" s="3"/>
      <c r="ED1716" s="3"/>
      <c r="EE1716" s="3"/>
      <c r="EF1716" s="3"/>
      <c r="EG1716" s="3"/>
      <c r="EH1716" s="3"/>
      <c r="EI1716" s="3"/>
      <c r="EJ1716" s="3"/>
      <c r="EK1716" s="3"/>
      <c r="EL1716" s="3"/>
      <c r="EM1716" s="3"/>
      <c r="EN1716" s="3"/>
      <c r="EO1716" s="3"/>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c r="FN1716" s="3"/>
      <c r="FO1716" s="3"/>
      <c r="FP1716" s="3"/>
      <c r="FQ1716" s="3"/>
      <c r="FR1716" s="3"/>
      <c r="FS1716" s="3"/>
      <c r="FT1716" s="3"/>
      <c r="FU1716" s="3"/>
    </row>
    <row r="1717" spans="1:177" ht="15" customHeight="1">
      <c r="A1717" s="1">
        <v>1716</v>
      </c>
      <c r="B1717" s="1">
        <v>-37.824730847293402</v>
      </c>
      <c r="C1717" s="1">
        <v>144.94696378555301</v>
      </c>
      <c r="D1717" s="1">
        <v>15</v>
      </c>
      <c r="E1717"/>
      <c r="F1717" s="1" t="s">
        <v>40</v>
      </c>
      <c r="G1717" s="1" t="s">
        <v>1975</v>
      </c>
      <c r="H1717" s="2" t="s">
        <v>1979</v>
      </c>
      <c r="I1717" s="4">
        <v>1</v>
      </c>
      <c r="J1717" s="4">
        <v>0</v>
      </c>
      <c r="K1717" s="4">
        <v>0</v>
      </c>
      <c r="L1717" s="4">
        <v>0</v>
      </c>
      <c r="M1717" s="5">
        <v>1</v>
      </c>
      <c r="N1717" s="5">
        <v>0</v>
      </c>
      <c r="O1717" s="5">
        <v>0</v>
      </c>
      <c r="P1717" s="5">
        <v>0</v>
      </c>
      <c r="Q1717" s="5">
        <v>0</v>
      </c>
      <c r="R1717" s="6">
        <v>0</v>
      </c>
      <c r="S1717" s="6">
        <v>0</v>
      </c>
      <c r="T1717" s="6">
        <v>1</v>
      </c>
      <c r="U1717" s="6">
        <v>1</v>
      </c>
      <c r="V1717" s="6">
        <v>2</v>
      </c>
      <c r="W1717" s="6">
        <v>0</v>
      </c>
      <c r="X1717" s="6">
        <v>0</v>
      </c>
      <c r="Y1717" s="7">
        <v>0</v>
      </c>
      <c r="Z1717" s="7">
        <v>0</v>
      </c>
      <c r="AA1717" s="8">
        <v>0</v>
      </c>
      <c r="AB1717" s="8">
        <v>0</v>
      </c>
      <c r="AC1717" s="8">
        <v>0</v>
      </c>
      <c r="AD1717" s="8">
        <v>0</v>
      </c>
      <c r="AE1717" s="8">
        <v>0</v>
      </c>
      <c r="AF1717" s="8">
        <v>0</v>
      </c>
      <c r="AK1717" s="9">
        <f>LEN(H1717)</f>
        <v>33</v>
      </c>
      <c r="AL1717" s="9">
        <f>SUM(R1717:X1717)</f>
        <v>4</v>
      </c>
      <c r="AM1717" s="3" t="b">
        <f>IF(R1717,1)</f>
        <v>0</v>
      </c>
      <c r="AN1717" s="3" t="b">
        <f>IF(S1717,1)</f>
        <v>0</v>
      </c>
      <c r="AO1717" s="3">
        <f>IF(T1717,1)</f>
        <v>1</v>
      </c>
      <c r="AP1717" s="3">
        <f>IF(U1717,1)</f>
        <v>1</v>
      </c>
      <c r="AQ1717" s="3">
        <f>IF(V1717,1)</f>
        <v>1</v>
      </c>
      <c r="AR1717" s="3" t="b">
        <f>IF(W1717,1)</f>
        <v>0</v>
      </c>
      <c r="AS1717" s="3" t="b">
        <f>IF(X1717,1)</f>
        <v>0</v>
      </c>
      <c r="AT1717" s="3">
        <f>SUM(AM1717:AS1717)</f>
        <v>3</v>
      </c>
      <c r="AU1717" s="10" t="b">
        <f>IF(R1717,1)</f>
        <v>0</v>
      </c>
      <c r="AV1717" s="10" t="b">
        <f>IF(S1717,2)</f>
        <v>0</v>
      </c>
      <c r="AW1717" s="10">
        <f>IF(T1717,3)</f>
        <v>3</v>
      </c>
      <c r="AX1717" s="10">
        <f>IF(U1717,4)</f>
        <v>4</v>
      </c>
      <c r="AY1717" s="10">
        <f>IF(V1717,5)</f>
        <v>5</v>
      </c>
      <c r="AZ1717" s="10" t="b">
        <f>IF(W1717,6)</f>
        <v>0</v>
      </c>
      <c r="BA1717" s="10" t="b">
        <f>IF(X1717,7)</f>
        <v>0</v>
      </c>
      <c r="BB1717" s="10">
        <f>MIN(AU1717:BA1717)</f>
        <v>3</v>
      </c>
      <c r="BC1717" s="10">
        <f>MAX(AU1717:BA1717)</f>
        <v>5</v>
      </c>
      <c r="BD1717" s="10">
        <f>IF(AT1717&gt;0,(1+(BC1717-AT1717))-BB1717,-1)</f>
        <v>0</v>
      </c>
      <c r="BE1717" s="44">
        <f>AL1717-AT1717</f>
        <v>1</v>
      </c>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c r="CM1717" s="3"/>
      <c r="CN1717" s="3"/>
      <c r="CO1717" s="3"/>
      <c r="CP1717" s="3"/>
      <c r="CQ1717" s="3"/>
      <c r="CR1717" s="3"/>
      <c r="CS1717" s="3"/>
      <c r="CT1717" s="3"/>
      <c r="CU1717" s="3"/>
      <c r="CV1717" s="3"/>
      <c r="CW1717" s="3"/>
      <c r="CX1717" s="3"/>
      <c r="CY1717" s="3"/>
      <c r="CZ1717" s="3"/>
      <c r="DA1717" s="3"/>
      <c r="DB1717" s="3"/>
      <c r="DC1717" s="3"/>
      <c r="DD1717" s="3"/>
      <c r="DE1717" s="3"/>
      <c r="DF1717" s="3"/>
      <c r="DG1717" s="3"/>
      <c r="DH1717" s="3"/>
      <c r="DI1717" s="3"/>
      <c r="DJ1717" s="3"/>
      <c r="DK1717" s="3"/>
      <c r="DL1717" s="3"/>
      <c r="DM1717" s="3"/>
      <c r="DN1717" s="3"/>
      <c r="DO1717" s="3"/>
      <c r="DP1717" s="3"/>
      <c r="DQ1717" s="3"/>
      <c r="DR1717" s="3"/>
      <c r="DS1717" s="3"/>
      <c r="DT1717" s="3"/>
      <c r="DU1717" s="3"/>
      <c r="DV1717" s="3"/>
      <c r="DW1717" s="3"/>
      <c r="DX1717" s="3"/>
      <c r="DY1717" s="3"/>
      <c r="DZ1717" s="3"/>
      <c r="EA1717" s="3"/>
      <c r="EB1717" s="3"/>
      <c r="EC1717" s="3"/>
      <c r="ED1717" s="3"/>
      <c r="EE1717" s="3"/>
      <c r="EF1717" s="3"/>
      <c r="EG1717" s="3"/>
      <c r="EH1717" s="3"/>
      <c r="EI1717" s="3"/>
      <c r="EJ1717" s="3"/>
      <c r="EK1717" s="3"/>
      <c r="EL1717" s="3"/>
      <c r="EM1717" s="3"/>
      <c r="EN1717" s="3"/>
      <c r="EO1717" s="3"/>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c r="FN1717" s="3"/>
      <c r="FO1717" s="3"/>
      <c r="FP1717" s="3"/>
      <c r="FQ1717" s="3"/>
      <c r="FR1717" s="3"/>
      <c r="FS1717" s="3"/>
      <c r="FT1717" s="3"/>
      <c r="FU1717" s="3"/>
    </row>
    <row r="1718" spans="1:177" ht="15" customHeight="1">
      <c r="A1718" s="1">
        <v>1717</v>
      </c>
      <c r="B1718" s="1">
        <v>-37.831645800537103</v>
      </c>
      <c r="C1718" s="1">
        <v>144.98794793930099</v>
      </c>
      <c r="D1718" s="1">
        <v>15</v>
      </c>
      <c r="E1718"/>
      <c r="F1718" s="1" t="s">
        <v>40</v>
      </c>
      <c r="G1718" s="1" t="s">
        <v>1975</v>
      </c>
      <c r="H1718" s="2" t="s">
        <v>1980</v>
      </c>
      <c r="I1718" s="4">
        <v>1</v>
      </c>
      <c r="J1718" s="4">
        <v>0</v>
      </c>
      <c r="K1718" s="4">
        <v>0</v>
      </c>
      <c r="L1718" s="4">
        <v>0</v>
      </c>
      <c r="M1718" s="5">
        <v>0</v>
      </c>
      <c r="N1718" s="5">
        <v>0</v>
      </c>
      <c r="O1718" s="5">
        <v>0</v>
      </c>
      <c r="P1718" s="5">
        <v>1</v>
      </c>
      <c r="Q1718" s="5">
        <v>0</v>
      </c>
      <c r="R1718" s="6">
        <v>0</v>
      </c>
      <c r="S1718" s="6">
        <v>0</v>
      </c>
      <c r="T1718" s="6">
        <v>0</v>
      </c>
      <c r="U1718" s="6">
        <v>2</v>
      </c>
      <c r="V1718" s="6">
        <v>0</v>
      </c>
      <c r="W1718" s="6">
        <v>0</v>
      </c>
      <c r="X1718" s="6">
        <v>0</v>
      </c>
      <c r="Y1718" s="7">
        <v>0</v>
      </c>
      <c r="Z1718" s="7">
        <v>1</v>
      </c>
      <c r="AA1718" s="8">
        <v>0</v>
      </c>
      <c r="AB1718" s="8">
        <v>0</v>
      </c>
      <c r="AC1718" s="8">
        <v>0</v>
      </c>
      <c r="AD1718" s="8">
        <v>0</v>
      </c>
      <c r="AE1718" s="8">
        <v>0</v>
      </c>
      <c r="AF1718" s="8">
        <v>1</v>
      </c>
      <c r="AI1718" s="9" t="s">
        <v>157</v>
      </c>
      <c r="AK1718" s="9">
        <f>LEN(H1718)</f>
        <v>40</v>
      </c>
      <c r="AL1718" s="9">
        <f>SUM(R1718:X1718)</f>
        <v>2</v>
      </c>
      <c r="AM1718" s="3" t="b">
        <f>IF(R1718,1)</f>
        <v>0</v>
      </c>
      <c r="AN1718" s="3" t="b">
        <f>IF(S1718,1)</f>
        <v>0</v>
      </c>
      <c r="AO1718" s="3" t="b">
        <f>IF(T1718,1)</f>
        <v>0</v>
      </c>
      <c r="AP1718" s="3">
        <f>IF(U1718,1)</f>
        <v>1</v>
      </c>
      <c r="AQ1718" s="3" t="b">
        <f>IF(V1718,1)</f>
        <v>0</v>
      </c>
      <c r="AR1718" s="3" t="b">
        <f>IF(W1718,1)</f>
        <v>0</v>
      </c>
      <c r="AS1718" s="3" t="b">
        <f>IF(X1718,1)</f>
        <v>0</v>
      </c>
      <c r="AT1718" s="3">
        <f>SUM(AM1718:AS1718)</f>
        <v>1</v>
      </c>
      <c r="AU1718" s="10" t="b">
        <f>IF(R1718,1)</f>
        <v>0</v>
      </c>
      <c r="AV1718" s="10" t="b">
        <f>IF(S1718,2)</f>
        <v>0</v>
      </c>
      <c r="AW1718" s="10" t="b">
        <f>IF(T1718,3)</f>
        <v>0</v>
      </c>
      <c r="AX1718" s="10">
        <f>IF(U1718,4)</f>
        <v>4</v>
      </c>
      <c r="AY1718" s="10" t="b">
        <f>IF(V1718,5)</f>
        <v>0</v>
      </c>
      <c r="AZ1718" s="10" t="b">
        <f>IF(W1718,6)</f>
        <v>0</v>
      </c>
      <c r="BA1718" s="10" t="b">
        <f>IF(X1718,7)</f>
        <v>0</v>
      </c>
      <c r="BB1718" s="10">
        <f>MIN(AU1718:BA1718)</f>
        <v>4</v>
      </c>
      <c r="BC1718" s="10">
        <f>MAX(AU1718:BA1718)</f>
        <v>4</v>
      </c>
      <c r="BD1718" s="10">
        <f>IF(AT1718&gt;0,(1+(BC1718-AT1718))-BB1718,-1)</f>
        <v>0</v>
      </c>
      <c r="BE1718" s="44">
        <f>AL1718-AT1718</f>
        <v>1</v>
      </c>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c r="CM1718" s="3"/>
      <c r="CN1718" s="3"/>
      <c r="CO1718" s="3"/>
      <c r="CP1718" s="3"/>
      <c r="CQ1718" s="3"/>
      <c r="CR1718" s="3"/>
      <c r="CS1718" s="3"/>
      <c r="CT1718" s="3"/>
      <c r="CU1718" s="3"/>
      <c r="CV1718" s="3"/>
      <c r="CW1718" s="3"/>
      <c r="CX1718" s="3"/>
      <c r="CY1718" s="3"/>
      <c r="CZ1718" s="3"/>
      <c r="DA1718" s="3"/>
      <c r="DB1718" s="3"/>
      <c r="DC1718" s="3"/>
      <c r="DD1718" s="3"/>
      <c r="DE1718" s="3"/>
      <c r="DF1718" s="3"/>
      <c r="DG1718" s="3"/>
      <c r="DH1718" s="3"/>
      <c r="DI1718" s="3"/>
      <c r="DJ1718" s="3"/>
      <c r="DK1718" s="3"/>
      <c r="DL1718" s="3"/>
      <c r="DM1718" s="3"/>
      <c r="DN1718" s="3"/>
      <c r="DO1718" s="3"/>
      <c r="DP1718" s="3"/>
      <c r="DQ1718" s="3"/>
      <c r="DR1718" s="3"/>
      <c r="DS1718" s="3"/>
      <c r="DT1718" s="3"/>
      <c r="DU1718" s="3"/>
      <c r="DV1718" s="3"/>
      <c r="DW1718" s="3"/>
      <c r="DX1718" s="3"/>
      <c r="DY1718" s="3"/>
      <c r="DZ1718" s="3"/>
      <c r="EA1718" s="3"/>
      <c r="EB1718" s="3"/>
      <c r="EC1718" s="3"/>
      <c r="ED1718" s="3"/>
      <c r="EE1718" s="3"/>
      <c r="EF1718" s="3"/>
      <c r="EG1718" s="3"/>
      <c r="EH1718" s="3"/>
      <c r="EI1718" s="3"/>
      <c r="EJ1718" s="3"/>
      <c r="EK1718" s="3"/>
      <c r="EL1718" s="3"/>
      <c r="EM1718" s="3"/>
      <c r="EN1718" s="3"/>
      <c r="EO1718" s="3"/>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c r="FN1718" s="3"/>
      <c r="FO1718" s="3"/>
      <c r="FP1718" s="3"/>
      <c r="FQ1718" s="3"/>
      <c r="FR1718" s="3"/>
      <c r="FS1718" s="3"/>
      <c r="FT1718" s="3"/>
      <c r="FU1718" s="3"/>
    </row>
    <row r="1719" spans="1:177" ht="15" customHeight="1">
      <c r="A1719" s="1">
        <v>1718</v>
      </c>
      <c r="B1719" s="1">
        <v>-37.787272069472401</v>
      </c>
      <c r="C1719" s="1">
        <v>144.92546319809</v>
      </c>
      <c r="D1719" s="1">
        <v>17</v>
      </c>
      <c r="E1719"/>
      <c r="F1719" s="1" t="s">
        <v>40</v>
      </c>
      <c r="G1719" s="1" t="s">
        <v>1975</v>
      </c>
      <c r="H1719" s="2" t="s">
        <v>1981</v>
      </c>
      <c r="I1719" s="4">
        <v>1</v>
      </c>
      <c r="J1719" s="4">
        <v>0</v>
      </c>
      <c r="K1719" s="4">
        <v>0</v>
      </c>
      <c r="L1719" s="4">
        <v>0</v>
      </c>
      <c r="M1719" s="5">
        <v>0</v>
      </c>
      <c r="N1719" s="5">
        <v>0</v>
      </c>
      <c r="O1719" s="5">
        <v>0</v>
      </c>
      <c r="P1719" s="5">
        <v>1</v>
      </c>
      <c r="Q1719" s="5">
        <v>0</v>
      </c>
      <c r="R1719" s="6">
        <v>0</v>
      </c>
      <c r="S1719" s="6">
        <v>1</v>
      </c>
      <c r="T1719" s="6">
        <v>0</v>
      </c>
      <c r="U1719" s="6">
        <v>0</v>
      </c>
      <c r="V1719" s="6">
        <v>0</v>
      </c>
      <c r="W1719" s="6">
        <v>0</v>
      </c>
      <c r="X1719" s="6">
        <v>0</v>
      </c>
      <c r="Y1719" s="7">
        <v>0</v>
      </c>
      <c r="Z1719" s="7">
        <v>0</v>
      </c>
      <c r="AA1719" s="8">
        <v>0</v>
      </c>
      <c r="AB1719" s="8">
        <v>0</v>
      </c>
      <c r="AC1719" s="8">
        <v>0</v>
      </c>
      <c r="AD1719" s="8">
        <v>0</v>
      </c>
      <c r="AE1719" s="8">
        <v>0</v>
      </c>
      <c r="AF1719" s="8">
        <v>0</v>
      </c>
      <c r="AK1719" s="9">
        <f>LEN(H1719)</f>
        <v>30</v>
      </c>
      <c r="AL1719" s="9">
        <f>SUM(R1719:X1719)</f>
        <v>1</v>
      </c>
      <c r="AM1719" s="3" t="b">
        <f>IF(R1719,1)</f>
        <v>0</v>
      </c>
      <c r="AN1719" s="3">
        <f>IF(S1719,1)</f>
        <v>1</v>
      </c>
      <c r="AO1719" s="3" t="b">
        <f>IF(T1719,1)</f>
        <v>0</v>
      </c>
      <c r="AP1719" s="3" t="b">
        <f>IF(U1719,1)</f>
        <v>0</v>
      </c>
      <c r="AQ1719" s="3" t="b">
        <f>IF(V1719,1)</f>
        <v>0</v>
      </c>
      <c r="AR1719" s="3" t="b">
        <f>IF(W1719,1)</f>
        <v>0</v>
      </c>
      <c r="AS1719" s="3" t="b">
        <f>IF(X1719,1)</f>
        <v>0</v>
      </c>
      <c r="AT1719" s="3">
        <f>SUM(AM1719:AS1719)</f>
        <v>1</v>
      </c>
      <c r="AU1719" s="10" t="b">
        <f>IF(R1719,1)</f>
        <v>0</v>
      </c>
      <c r="AV1719" s="10">
        <f>IF(S1719,2)</f>
        <v>2</v>
      </c>
      <c r="AW1719" s="10" t="b">
        <f>IF(T1719,3)</f>
        <v>0</v>
      </c>
      <c r="AX1719" s="10" t="b">
        <f>IF(U1719,4)</f>
        <v>0</v>
      </c>
      <c r="AY1719" s="10" t="b">
        <f>IF(V1719,5)</f>
        <v>0</v>
      </c>
      <c r="AZ1719" s="10" t="b">
        <f>IF(W1719,6)</f>
        <v>0</v>
      </c>
      <c r="BA1719" s="10" t="b">
        <f>IF(X1719,7)</f>
        <v>0</v>
      </c>
      <c r="BB1719" s="10">
        <f>MIN(AU1719:BA1719)</f>
        <v>2</v>
      </c>
      <c r="BC1719" s="10">
        <f>MAX(AU1719:BA1719)</f>
        <v>2</v>
      </c>
      <c r="BD1719" s="10">
        <f>IF(AT1719&gt;0,(1+(BC1719-AT1719))-BB1719,-1)</f>
        <v>0</v>
      </c>
      <c r="BE1719" s="44">
        <f>AL1719-AT1719</f>
        <v>0</v>
      </c>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c r="CM1719" s="3"/>
      <c r="CN1719" s="3"/>
      <c r="CO1719" s="3"/>
      <c r="CP1719" s="3"/>
      <c r="CQ1719" s="3"/>
      <c r="CR1719" s="3"/>
      <c r="CS1719" s="3"/>
      <c r="CT1719" s="3"/>
      <c r="CU1719" s="3"/>
      <c r="CV1719" s="3"/>
      <c r="CW1719" s="3"/>
      <c r="CX1719" s="3"/>
      <c r="CY1719" s="3"/>
      <c r="CZ1719" s="3"/>
      <c r="DA1719" s="3"/>
      <c r="DB1719" s="3"/>
      <c r="DC1719" s="3"/>
      <c r="DD1719" s="3"/>
      <c r="DE1719" s="3"/>
      <c r="DF1719" s="3"/>
      <c r="DG1719" s="3"/>
      <c r="DH1719" s="3"/>
      <c r="DI1719" s="3"/>
      <c r="DJ1719" s="3"/>
      <c r="DK1719" s="3"/>
      <c r="DL1719" s="3"/>
      <c r="DM1719" s="3"/>
      <c r="DN1719" s="3"/>
      <c r="DO1719" s="3"/>
      <c r="DP1719" s="3"/>
      <c r="DQ1719" s="3"/>
      <c r="DR1719" s="3"/>
      <c r="DS1719" s="3"/>
      <c r="DT1719" s="3"/>
      <c r="DU1719" s="3"/>
      <c r="DV1719" s="3"/>
      <c r="DW1719" s="3"/>
      <c r="DX1719" s="3"/>
      <c r="DY1719" s="3"/>
      <c r="DZ1719" s="3"/>
      <c r="EA1719" s="3"/>
      <c r="EB1719" s="3"/>
      <c r="EC1719" s="3"/>
      <c r="ED1719" s="3"/>
      <c r="EE1719" s="3"/>
      <c r="EF1719" s="3"/>
      <c r="EG1719" s="3"/>
      <c r="EH1719" s="3"/>
      <c r="EI1719" s="3"/>
      <c r="EJ1719" s="3"/>
      <c r="EK1719" s="3"/>
      <c r="EL1719" s="3"/>
      <c r="EM1719" s="3"/>
      <c r="EN1719" s="3"/>
      <c r="EO1719" s="3"/>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c r="FN1719" s="3"/>
      <c r="FO1719" s="3"/>
      <c r="FP1719" s="3"/>
      <c r="FQ1719" s="3"/>
      <c r="FR1719" s="3"/>
      <c r="FS1719" s="3"/>
      <c r="FT1719" s="3"/>
      <c r="FU1719" s="3"/>
    </row>
    <row r="1720" spans="1:177" ht="15" customHeight="1">
      <c r="A1720" s="1">
        <v>1719</v>
      </c>
      <c r="B1720" s="1">
        <v>-37.761110021173401</v>
      </c>
      <c r="C1720" s="1">
        <v>144.90973651256601</v>
      </c>
      <c r="D1720" s="1">
        <v>20</v>
      </c>
      <c r="E1720"/>
      <c r="F1720" s="1" t="s">
        <v>40</v>
      </c>
      <c r="G1720" s="1" t="s">
        <v>1975</v>
      </c>
      <c r="H1720" s="2" t="s">
        <v>1982</v>
      </c>
      <c r="I1720" s="4">
        <v>1</v>
      </c>
      <c r="J1720" s="4">
        <v>0</v>
      </c>
      <c r="K1720" s="4">
        <v>0</v>
      </c>
      <c r="L1720" s="4">
        <v>0</v>
      </c>
      <c r="M1720" s="5">
        <v>1</v>
      </c>
      <c r="N1720" s="5">
        <v>0</v>
      </c>
      <c r="O1720" s="5">
        <v>0</v>
      </c>
      <c r="P1720" s="5">
        <v>0</v>
      </c>
      <c r="Q1720" s="5">
        <v>0</v>
      </c>
      <c r="R1720" s="6">
        <v>0</v>
      </c>
      <c r="S1720" s="6">
        <v>0</v>
      </c>
      <c r="T1720" s="6">
        <v>1</v>
      </c>
      <c r="U1720" s="6">
        <v>1</v>
      </c>
      <c r="V1720" s="6">
        <v>1</v>
      </c>
      <c r="W1720" s="6">
        <v>0</v>
      </c>
      <c r="X1720" s="6">
        <v>0</v>
      </c>
      <c r="Y1720" s="7">
        <v>0</v>
      </c>
      <c r="Z1720" s="7">
        <v>0</v>
      </c>
      <c r="AA1720" s="8">
        <v>0</v>
      </c>
      <c r="AB1720" s="8">
        <v>0</v>
      </c>
      <c r="AC1720" s="8">
        <v>0</v>
      </c>
      <c r="AD1720" s="8">
        <v>0</v>
      </c>
      <c r="AE1720" s="8">
        <v>0</v>
      </c>
      <c r="AF1720" s="8">
        <v>0</v>
      </c>
      <c r="AK1720" s="9">
        <f>LEN(H1720)</f>
        <v>25</v>
      </c>
      <c r="AL1720" s="9">
        <f>SUM(R1720:X1720)</f>
        <v>3</v>
      </c>
      <c r="AM1720" s="3" t="b">
        <f>IF(R1720,1)</f>
        <v>0</v>
      </c>
      <c r="AN1720" s="3" t="b">
        <f>IF(S1720,1)</f>
        <v>0</v>
      </c>
      <c r="AO1720" s="3">
        <f>IF(T1720,1)</f>
        <v>1</v>
      </c>
      <c r="AP1720" s="3">
        <f>IF(U1720,1)</f>
        <v>1</v>
      </c>
      <c r="AQ1720" s="3">
        <f>IF(V1720,1)</f>
        <v>1</v>
      </c>
      <c r="AR1720" s="3" t="b">
        <f>IF(W1720,1)</f>
        <v>0</v>
      </c>
      <c r="AS1720" s="3" t="b">
        <f>IF(X1720,1)</f>
        <v>0</v>
      </c>
      <c r="AT1720" s="3">
        <f>SUM(AM1720:AS1720)</f>
        <v>3</v>
      </c>
      <c r="AU1720" s="10" t="b">
        <f>IF(R1720,1)</f>
        <v>0</v>
      </c>
      <c r="AV1720" s="10" t="b">
        <f>IF(S1720,2)</f>
        <v>0</v>
      </c>
      <c r="AW1720" s="10">
        <f>IF(T1720,3)</f>
        <v>3</v>
      </c>
      <c r="AX1720" s="10">
        <f>IF(U1720,4)</f>
        <v>4</v>
      </c>
      <c r="AY1720" s="10">
        <f>IF(V1720,5)</f>
        <v>5</v>
      </c>
      <c r="AZ1720" s="10" t="b">
        <f>IF(W1720,6)</f>
        <v>0</v>
      </c>
      <c r="BA1720" s="10" t="b">
        <f>IF(X1720,7)</f>
        <v>0</v>
      </c>
      <c r="BB1720" s="10">
        <f>MIN(AU1720:BA1720)</f>
        <v>3</v>
      </c>
      <c r="BC1720" s="10">
        <f>MAX(AU1720:BA1720)</f>
        <v>5</v>
      </c>
      <c r="BD1720" s="10">
        <f>IF(AT1720&gt;0,(1+(BC1720-AT1720))-BB1720,-1)</f>
        <v>0</v>
      </c>
      <c r="BE1720" s="44">
        <f>AL1720-AT1720</f>
        <v>0</v>
      </c>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c r="CM1720" s="3"/>
      <c r="CN1720" s="3"/>
      <c r="CO1720" s="3"/>
      <c r="CP1720" s="3"/>
      <c r="CQ1720" s="3"/>
      <c r="CR1720" s="3"/>
      <c r="CS1720" s="3"/>
      <c r="CT1720" s="3"/>
      <c r="CU1720" s="3"/>
      <c r="CV1720" s="3"/>
      <c r="CW1720" s="3"/>
      <c r="CX1720" s="3"/>
      <c r="CY1720" s="3"/>
      <c r="CZ1720" s="3"/>
      <c r="DA1720" s="3"/>
      <c r="DB1720" s="3"/>
      <c r="DC1720" s="3"/>
      <c r="DD1720" s="3"/>
      <c r="DE1720" s="3"/>
      <c r="DF1720" s="3"/>
      <c r="DG1720" s="3"/>
      <c r="DH1720" s="3"/>
      <c r="DI1720" s="3"/>
      <c r="DJ1720" s="3"/>
      <c r="DK1720" s="3"/>
      <c r="DL1720" s="3"/>
      <c r="DM1720" s="3"/>
      <c r="DN1720" s="3"/>
      <c r="DO1720" s="3"/>
      <c r="DP1720" s="3"/>
      <c r="DQ1720" s="3"/>
      <c r="DR1720" s="3"/>
      <c r="DS1720" s="3"/>
      <c r="DT1720" s="3"/>
      <c r="DU1720" s="3"/>
      <c r="DV1720" s="3"/>
      <c r="DW1720" s="3"/>
      <c r="DX1720" s="3"/>
      <c r="DY1720" s="3"/>
      <c r="DZ1720" s="3"/>
      <c r="EA1720" s="3"/>
      <c r="EB1720" s="3"/>
      <c r="EC1720" s="3"/>
      <c r="ED1720" s="3"/>
      <c r="EE1720" s="3"/>
      <c r="EF1720" s="3"/>
      <c r="EG1720" s="3"/>
      <c r="EH1720" s="3"/>
      <c r="EI1720" s="3"/>
      <c r="EJ1720" s="3"/>
      <c r="EK1720" s="3"/>
      <c r="EL1720" s="3"/>
      <c r="EM1720" s="3"/>
      <c r="EN1720" s="3"/>
      <c r="EO1720" s="3"/>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c r="FN1720" s="3"/>
      <c r="FO1720" s="3"/>
      <c r="FP1720" s="3"/>
      <c r="FQ1720" s="3"/>
      <c r="FR1720" s="3"/>
      <c r="FS1720" s="3"/>
      <c r="FT1720" s="3"/>
      <c r="FU1720" s="3"/>
    </row>
    <row r="1721" spans="1:177" ht="15" customHeight="1">
      <c r="A1721" s="1">
        <v>1720</v>
      </c>
      <c r="B1721" s="1">
        <v>-37.784339719999998</v>
      </c>
      <c r="C1721" s="1">
        <v>144.95808153999999</v>
      </c>
      <c r="D1721" s="1">
        <v>15</v>
      </c>
      <c r="E1721"/>
      <c r="F1721" s="1" t="s">
        <v>40</v>
      </c>
      <c r="G1721" s="1" t="s">
        <v>1975</v>
      </c>
      <c r="H1721" s="2" t="s">
        <v>1983</v>
      </c>
      <c r="I1721" s="4">
        <v>0</v>
      </c>
      <c r="J1721" s="4">
        <v>0</v>
      </c>
      <c r="K1721" s="4">
        <v>1</v>
      </c>
      <c r="L1721" s="4">
        <v>0</v>
      </c>
      <c r="M1721" s="5">
        <v>1</v>
      </c>
      <c r="N1721" s="5">
        <v>0</v>
      </c>
      <c r="O1721" s="5">
        <v>0</v>
      </c>
      <c r="P1721" s="5">
        <v>0</v>
      </c>
      <c r="Q1721" s="5">
        <v>0</v>
      </c>
      <c r="R1721" s="6">
        <v>0</v>
      </c>
      <c r="S1721" s="6">
        <v>0</v>
      </c>
      <c r="T1721" s="6">
        <v>1</v>
      </c>
      <c r="U1721" s="6">
        <v>1</v>
      </c>
      <c r="V1721" s="6">
        <v>0</v>
      </c>
      <c r="W1721" s="6">
        <v>0</v>
      </c>
      <c r="X1721" s="6">
        <v>0</v>
      </c>
      <c r="Y1721" s="7">
        <v>1</v>
      </c>
      <c r="Z1721" s="7">
        <v>0</v>
      </c>
      <c r="AA1721" s="8">
        <v>0</v>
      </c>
      <c r="AB1721" s="8">
        <v>0</v>
      </c>
      <c r="AC1721" s="8">
        <v>0</v>
      </c>
      <c r="AD1721" s="8">
        <v>0</v>
      </c>
      <c r="AE1721" s="8">
        <v>0</v>
      </c>
      <c r="AF1721" s="8">
        <v>1</v>
      </c>
      <c r="AG1721" s="9" t="s">
        <v>655</v>
      </c>
      <c r="AI1721" s="9" t="s">
        <v>4534</v>
      </c>
      <c r="AK1721" s="9">
        <f>LEN(H1721)</f>
        <v>31</v>
      </c>
      <c r="AL1721" s="9">
        <f>SUM(R1721:X1721)</f>
        <v>2</v>
      </c>
      <c r="AM1721" s="3" t="b">
        <f>IF(R1721,1)</f>
        <v>0</v>
      </c>
      <c r="AN1721" s="3" t="b">
        <f>IF(S1721,1)</f>
        <v>0</v>
      </c>
      <c r="AO1721" s="3">
        <f>IF(T1721,1)</f>
        <v>1</v>
      </c>
      <c r="AP1721" s="3">
        <f>IF(U1721,1)</f>
        <v>1</v>
      </c>
      <c r="AQ1721" s="3" t="b">
        <f>IF(V1721,1)</f>
        <v>0</v>
      </c>
      <c r="AR1721" s="3" t="b">
        <f>IF(W1721,1)</f>
        <v>0</v>
      </c>
      <c r="AS1721" s="3" t="b">
        <f>IF(X1721,1)</f>
        <v>0</v>
      </c>
      <c r="AT1721" s="3">
        <f>SUM(AM1721:AS1721)</f>
        <v>2</v>
      </c>
      <c r="AU1721" s="10" t="b">
        <f>IF(R1721,1)</f>
        <v>0</v>
      </c>
      <c r="AV1721" s="10" t="b">
        <f>IF(S1721,2)</f>
        <v>0</v>
      </c>
      <c r="AW1721" s="10">
        <f>IF(T1721,3)</f>
        <v>3</v>
      </c>
      <c r="AX1721" s="10">
        <f>IF(U1721,4)</f>
        <v>4</v>
      </c>
      <c r="AY1721" s="10" t="b">
        <f>IF(V1721,5)</f>
        <v>0</v>
      </c>
      <c r="AZ1721" s="10" t="b">
        <f>IF(W1721,6)</f>
        <v>0</v>
      </c>
      <c r="BA1721" s="10" t="b">
        <f>IF(X1721,7)</f>
        <v>0</v>
      </c>
      <c r="BB1721" s="10">
        <f>MIN(AU1721:BA1721)</f>
        <v>3</v>
      </c>
      <c r="BC1721" s="10">
        <f>MAX(AU1721:BA1721)</f>
        <v>4</v>
      </c>
      <c r="BD1721" s="10">
        <f>IF(AT1721&gt;0,(1+(BC1721-AT1721))-BB1721,-1)</f>
        <v>0</v>
      </c>
      <c r="BE1721" s="44">
        <f>AL1721-AT1721</f>
        <v>0</v>
      </c>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c r="CM1721" s="3"/>
      <c r="CN1721" s="3"/>
      <c r="CO1721" s="3"/>
      <c r="CP1721" s="3"/>
      <c r="CQ1721" s="3"/>
      <c r="CR1721" s="3"/>
      <c r="CS1721" s="3"/>
      <c r="CT1721" s="3"/>
      <c r="CU1721" s="3"/>
      <c r="CV1721" s="3"/>
      <c r="CW1721" s="3"/>
      <c r="CX1721" s="3"/>
      <c r="CY1721" s="3"/>
      <c r="CZ1721" s="3"/>
      <c r="DA1721" s="3"/>
      <c r="DB1721" s="3"/>
      <c r="DC1721" s="3"/>
      <c r="DD1721" s="3"/>
      <c r="DE1721" s="3"/>
      <c r="DF1721" s="3"/>
      <c r="DG1721" s="3"/>
      <c r="DH1721" s="3"/>
      <c r="DI1721" s="3"/>
      <c r="DJ1721" s="3"/>
      <c r="DK1721" s="3"/>
      <c r="DL1721" s="3"/>
      <c r="DM1721" s="3"/>
      <c r="DN1721" s="3"/>
      <c r="DO1721" s="3"/>
      <c r="DP1721" s="3"/>
      <c r="DQ1721" s="3"/>
      <c r="DR1721" s="3"/>
      <c r="DS1721" s="3"/>
      <c r="DT1721" s="3"/>
      <c r="DU1721" s="3"/>
      <c r="DV1721" s="3"/>
      <c r="DW1721" s="3"/>
      <c r="DX1721" s="3"/>
      <c r="DY1721" s="3"/>
      <c r="DZ1721" s="3"/>
      <c r="EA1721" s="3"/>
      <c r="EB1721" s="3"/>
      <c r="EC1721" s="3"/>
      <c r="ED1721" s="3"/>
      <c r="EE1721" s="3"/>
      <c r="EF1721" s="3"/>
      <c r="EG1721" s="3"/>
      <c r="EH1721" s="3"/>
      <c r="EI1721" s="3"/>
      <c r="EJ1721" s="3"/>
      <c r="EK1721" s="3"/>
      <c r="EL1721" s="3"/>
      <c r="EM1721" s="3"/>
      <c r="EN1721" s="3"/>
      <c r="EO1721" s="3"/>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c r="FN1721" s="3"/>
      <c r="FO1721" s="3"/>
      <c r="FP1721" s="3"/>
      <c r="FQ1721" s="3"/>
      <c r="FR1721" s="3"/>
      <c r="FS1721" s="3"/>
      <c r="FT1721" s="3"/>
      <c r="FU1721" s="3"/>
    </row>
    <row r="1722" spans="1:177" ht="15" customHeight="1">
      <c r="A1722" s="1">
        <v>1721</v>
      </c>
      <c r="B1722" s="1">
        <v>-37.824995100000002</v>
      </c>
      <c r="C1722" s="1">
        <v>144.97718358</v>
      </c>
      <c r="D1722" s="1">
        <v>15</v>
      </c>
      <c r="E1722"/>
      <c r="F1722" s="1" t="s">
        <v>40</v>
      </c>
      <c r="G1722" s="1" t="s">
        <v>1975</v>
      </c>
      <c r="H1722" s="2" t="s">
        <v>1984</v>
      </c>
      <c r="I1722" s="4">
        <v>1</v>
      </c>
      <c r="J1722" s="4">
        <v>0</v>
      </c>
      <c r="K1722" s="4">
        <v>0</v>
      </c>
      <c r="L1722" s="4">
        <v>0</v>
      </c>
      <c r="M1722" s="5">
        <v>1</v>
      </c>
      <c r="N1722" s="5">
        <v>0</v>
      </c>
      <c r="O1722" s="5">
        <v>0</v>
      </c>
      <c r="P1722" s="5">
        <v>0</v>
      </c>
      <c r="Q1722" s="5">
        <v>0</v>
      </c>
      <c r="R1722" s="6">
        <v>0</v>
      </c>
      <c r="S1722" s="6">
        <v>0</v>
      </c>
      <c r="T1722" s="6">
        <v>0</v>
      </c>
      <c r="U1722" s="6">
        <v>0</v>
      </c>
      <c r="V1722" s="6">
        <v>1</v>
      </c>
      <c r="W1722" s="6">
        <v>0</v>
      </c>
      <c r="X1722" s="6">
        <v>0</v>
      </c>
      <c r="Y1722" s="7">
        <v>0</v>
      </c>
      <c r="Z1722" s="7">
        <v>0</v>
      </c>
      <c r="AA1722" s="8">
        <v>0</v>
      </c>
      <c r="AB1722" s="8">
        <v>0</v>
      </c>
      <c r="AC1722" s="8">
        <v>0</v>
      </c>
      <c r="AD1722" s="8">
        <v>0</v>
      </c>
      <c r="AE1722" s="8">
        <v>0</v>
      </c>
      <c r="AF1722" s="8">
        <v>0</v>
      </c>
      <c r="AH1722" s="9" t="s">
        <v>1985</v>
      </c>
      <c r="AI1722" s="9" t="s">
        <v>45</v>
      </c>
      <c r="AK1722" s="9">
        <f>LEN(H1722)</f>
        <v>26</v>
      </c>
      <c r="AL1722" s="9">
        <f>SUM(R1722:X1722)</f>
        <v>1</v>
      </c>
      <c r="AM1722" s="3" t="b">
        <f>IF(R1722,1)</f>
        <v>0</v>
      </c>
      <c r="AN1722" s="3" t="b">
        <f>IF(S1722,1)</f>
        <v>0</v>
      </c>
      <c r="AO1722" s="3" t="b">
        <f>IF(T1722,1)</f>
        <v>0</v>
      </c>
      <c r="AP1722" s="3" t="b">
        <f>IF(U1722,1)</f>
        <v>0</v>
      </c>
      <c r="AQ1722" s="3">
        <f>IF(V1722,1)</f>
        <v>1</v>
      </c>
      <c r="AR1722" s="3" t="b">
        <f>IF(W1722,1)</f>
        <v>0</v>
      </c>
      <c r="AS1722" s="3" t="b">
        <f>IF(X1722,1)</f>
        <v>0</v>
      </c>
      <c r="AT1722" s="3">
        <f>SUM(AM1722:AS1722)</f>
        <v>1</v>
      </c>
      <c r="AU1722" s="10" t="b">
        <f>IF(R1722,1)</f>
        <v>0</v>
      </c>
      <c r="AV1722" s="10" t="b">
        <f>IF(S1722,2)</f>
        <v>0</v>
      </c>
      <c r="AW1722" s="10" t="b">
        <f>IF(T1722,3)</f>
        <v>0</v>
      </c>
      <c r="AX1722" s="10" t="b">
        <f>IF(U1722,4)</f>
        <v>0</v>
      </c>
      <c r="AY1722" s="10">
        <f>IF(V1722,5)</f>
        <v>5</v>
      </c>
      <c r="AZ1722" s="10" t="b">
        <f>IF(W1722,6)</f>
        <v>0</v>
      </c>
      <c r="BA1722" s="10" t="b">
        <f>IF(X1722,7)</f>
        <v>0</v>
      </c>
      <c r="BB1722" s="10">
        <f>MIN(AU1722:BA1722)</f>
        <v>5</v>
      </c>
      <c r="BC1722" s="10">
        <f>MAX(AU1722:BA1722)</f>
        <v>5</v>
      </c>
      <c r="BD1722" s="10">
        <f>IF(AT1722&gt;0,(1+(BC1722-AT1722))-BB1722,-1)</f>
        <v>0</v>
      </c>
      <c r="BE1722" s="44">
        <f>AL1722-AT1722</f>
        <v>0</v>
      </c>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c r="CL1722" s="3"/>
      <c r="CM1722" s="3"/>
      <c r="CN1722" s="3"/>
      <c r="CO1722" s="3"/>
      <c r="CP1722" s="3"/>
      <c r="CQ1722" s="3"/>
      <c r="CR1722" s="3"/>
      <c r="CS1722" s="3"/>
      <c r="CT1722" s="3"/>
      <c r="CU1722" s="3"/>
      <c r="CV1722" s="3"/>
      <c r="CW1722" s="3"/>
      <c r="CX1722" s="3"/>
      <c r="CY1722" s="3"/>
      <c r="CZ1722" s="3"/>
      <c r="DA1722" s="3"/>
      <c r="DB1722" s="3"/>
      <c r="DC1722" s="3"/>
      <c r="DD1722" s="3"/>
      <c r="DE1722" s="3"/>
      <c r="DF1722" s="3"/>
      <c r="DG1722" s="3"/>
      <c r="DH1722" s="3"/>
      <c r="DI1722" s="3"/>
      <c r="DJ1722" s="3"/>
      <c r="DK1722" s="3"/>
      <c r="DL1722" s="3"/>
      <c r="DM1722" s="3"/>
      <c r="DN1722" s="3"/>
      <c r="DO1722" s="3"/>
      <c r="DP1722" s="3"/>
      <c r="DQ1722" s="3"/>
      <c r="DR1722" s="3"/>
      <c r="DS1722" s="3"/>
      <c r="DT1722" s="3"/>
      <c r="DU1722" s="3"/>
      <c r="DV1722" s="3"/>
      <c r="DW1722" s="3"/>
      <c r="DX1722" s="3"/>
      <c r="DY1722" s="3"/>
      <c r="DZ1722" s="3"/>
      <c r="EA1722" s="3"/>
      <c r="EB1722" s="3"/>
      <c r="EC1722" s="3"/>
      <c r="ED1722" s="3"/>
      <c r="EE1722" s="3"/>
      <c r="EF1722" s="3"/>
      <c r="EG1722" s="3"/>
      <c r="EH1722" s="3"/>
      <c r="EI1722" s="3"/>
      <c r="EJ1722" s="3"/>
      <c r="EK1722" s="3"/>
      <c r="EL1722" s="3"/>
      <c r="EM1722" s="3"/>
      <c r="EN1722" s="3"/>
      <c r="EO1722" s="3"/>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c r="FN1722" s="3"/>
      <c r="FO1722" s="3"/>
      <c r="FP1722" s="3"/>
      <c r="FQ1722" s="3"/>
      <c r="FR1722" s="3"/>
      <c r="FS1722" s="3"/>
      <c r="FT1722" s="3"/>
      <c r="FU1722" s="3"/>
    </row>
    <row r="1723" spans="1:177" ht="15" customHeight="1">
      <c r="A1723" s="1">
        <v>1722</v>
      </c>
      <c r="B1723" s="1">
        <v>-35.336129481304702</v>
      </c>
      <c r="C1723" s="1">
        <v>149.11267042007401</v>
      </c>
      <c r="D1723" s="1">
        <v>8</v>
      </c>
      <c r="E1723"/>
      <c r="F1723" s="1" t="s">
        <v>40</v>
      </c>
      <c r="G1723" s="1" t="s">
        <v>1975</v>
      </c>
      <c r="H1723" s="2" t="s">
        <v>1986</v>
      </c>
      <c r="I1723" s="4">
        <v>1</v>
      </c>
      <c r="J1723" s="4">
        <v>0</v>
      </c>
      <c r="K1723" s="4">
        <v>0</v>
      </c>
      <c r="L1723" s="4">
        <v>0</v>
      </c>
      <c r="M1723" s="5">
        <v>1</v>
      </c>
      <c r="N1723" s="5">
        <v>0</v>
      </c>
      <c r="O1723" s="5">
        <v>0</v>
      </c>
      <c r="P1723" s="5">
        <v>0</v>
      </c>
      <c r="Q1723" s="5">
        <v>0</v>
      </c>
      <c r="R1723" s="6">
        <v>0</v>
      </c>
      <c r="S1723" s="6">
        <v>0</v>
      </c>
      <c r="T1723" s="6">
        <v>0</v>
      </c>
      <c r="U1723" s="6">
        <v>0</v>
      </c>
      <c r="V1723" s="6">
        <v>0</v>
      </c>
      <c r="W1723" s="6">
        <v>1</v>
      </c>
      <c r="X1723" s="6">
        <v>0</v>
      </c>
      <c r="Y1723" s="7">
        <v>0</v>
      </c>
      <c r="Z1723" s="7">
        <v>0</v>
      </c>
      <c r="AA1723" s="8">
        <v>0</v>
      </c>
      <c r="AB1723" s="8">
        <v>0</v>
      </c>
      <c r="AC1723" s="8">
        <v>0</v>
      </c>
      <c r="AD1723" s="8">
        <v>0</v>
      </c>
      <c r="AE1723" s="8">
        <v>0</v>
      </c>
      <c r="AF1723" s="8">
        <v>0</v>
      </c>
      <c r="AK1723" s="9">
        <f>LEN(H1723)</f>
        <v>8</v>
      </c>
      <c r="AL1723" s="9">
        <f>SUM(R1723:X1723)</f>
        <v>1</v>
      </c>
      <c r="AM1723" s="3" t="b">
        <f>IF(R1723,1)</f>
        <v>0</v>
      </c>
      <c r="AN1723" s="3" t="b">
        <f>IF(S1723,1)</f>
        <v>0</v>
      </c>
      <c r="AO1723" s="3" t="b">
        <f>IF(T1723,1)</f>
        <v>0</v>
      </c>
      <c r="AP1723" s="3" t="b">
        <f>IF(U1723,1)</f>
        <v>0</v>
      </c>
      <c r="AQ1723" s="3" t="b">
        <f>IF(V1723,1)</f>
        <v>0</v>
      </c>
      <c r="AR1723" s="3">
        <f>IF(W1723,1)</f>
        <v>1</v>
      </c>
      <c r="AS1723" s="3" t="b">
        <f>IF(X1723,1)</f>
        <v>0</v>
      </c>
      <c r="AT1723" s="3">
        <f>SUM(AM1723:AS1723)</f>
        <v>1</v>
      </c>
      <c r="AU1723" s="10" t="b">
        <f>IF(R1723,1)</f>
        <v>0</v>
      </c>
      <c r="AV1723" s="10" t="b">
        <f>IF(S1723,2)</f>
        <v>0</v>
      </c>
      <c r="AW1723" s="10" t="b">
        <f>IF(T1723,3)</f>
        <v>0</v>
      </c>
      <c r="AX1723" s="10" t="b">
        <f>IF(U1723,4)</f>
        <v>0</v>
      </c>
      <c r="AY1723" s="10" t="b">
        <f>IF(V1723,5)</f>
        <v>0</v>
      </c>
      <c r="AZ1723" s="10">
        <f>IF(W1723,6)</f>
        <v>6</v>
      </c>
      <c r="BA1723" s="10" t="b">
        <f>IF(X1723,7)</f>
        <v>0</v>
      </c>
      <c r="BB1723" s="10">
        <f>MIN(AU1723:BA1723)</f>
        <v>6</v>
      </c>
      <c r="BC1723" s="10">
        <f>MAX(AU1723:BA1723)</f>
        <v>6</v>
      </c>
      <c r="BD1723" s="10">
        <f>IF(AT1723&gt;0,(1+(BC1723-AT1723))-BB1723,-1)</f>
        <v>0</v>
      </c>
      <c r="BE1723" s="44">
        <f>AL1723-AT1723</f>
        <v>0</v>
      </c>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c r="CM1723" s="3"/>
      <c r="CN1723" s="3"/>
      <c r="CO1723" s="3"/>
      <c r="CP1723" s="3"/>
      <c r="CQ1723" s="3"/>
      <c r="CR1723" s="3"/>
      <c r="CS1723" s="3"/>
      <c r="CT1723" s="3"/>
      <c r="CU1723" s="3"/>
      <c r="CV1723" s="3"/>
      <c r="CW1723" s="3"/>
      <c r="CX1723" s="3"/>
      <c r="CY1723" s="3"/>
      <c r="CZ1723" s="3"/>
      <c r="DA1723" s="3"/>
      <c r="DB1723" s="3"/>
      <c r="DC1723" s="3"/>
      <c r="DD1723" s="3"/>
      <c r="DE1723" s="3"/>
      <c r="DF1723" s="3"/>
      <c r="DG1723" s="3"/>
      <c r="DH1723" s="3"/>
      <c r="DI1723" s="3"/>
      <c r="DJ1723" s="3"/>
      <c r="DK1723" s="3"/>
      <c r="DL1723" s="3"/>
      <c r="DM1723" s="3"/>
      <c r="DN1723" s="3"/>
      <c r="DO1723" s="3"/>
      <c r="DP1723" s="3"/>
      <c r="DQ1723" s="3"/>
      <c r="DR1723" s="3"/>
      <c r="DS1723" s="3"/>
      <c r="DT1723" s="3"/>
      <c r="DU1723" s="3"/>
      <c r="DV1723" s="3"/>
      <c r="DW1723" s="3"/>
      <c r="DX1723" s="3"/>
      <c r="DY1723" s="3"/>
      <c r="DZ1723" s="3"/>
      <c r="EA1723" s="3"/>
      <c r="EB1723" s="3"/>
      <c r="EC1723" s="3"/>
      <c r="ED1723" s="3"/>
      <c r="EE1723" s="3"/>
      <c r="EF1723" s="3"/>
      <c r="EG1723" s="3"/>
      <c r="EH1723" s="3"/>
      <c r="EI1723" s="3"/>
      <c r="EJ1723" s="3"/>
      <c r="EK1723" s="3"/>
      <c r="EL1723" s="3"/>
      <c r="EM1723" s="3"/>
      <c r="EN1723" s="3"/>
      <c r="EO1723" s="3"/>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c r="FN1723" s="3"/>
      <c r="FO1723" s="3"/>
      <c r="FP1723" s="3"/>
      <c r="FQ1723" s="3"/>
      <c r="FR1723" s="3"/>
      <c r="FS1723" s="3"/>
      <c r="FT1723" s="3"/>
      <c r="FU1723" s="3"/>
    </row>
    <row r="1724" spans="1:177" ht="15" customHeight="1">
      <c r="A1724" s="1">
        <v>1723</v>
      </c>
      <c r="B1724" s="1">
        <v>-35.205132963675602</v>
      </c>
      <c r="C1724" s="1">
        <v>149.056826828384</v>
      </c>
      <c r="D1724" s="1">
        <v>16</v>
      </c>
      <c r="E1724"/>
      <c r="F1724" s="1" t="s">
        <v>40</v>
      </c>
      <c r="G1724" s="1" t="s">
        <v>1975</v>
      </c>
      <c r="H1724" s="2" t="s">
        <v>1987</v>
      </c>
      <c r="I1724" s="4">
        <v>1</v>
      </c>
      <c r="J1724" s="4">
        <v>0</v>
      </c>
      <c r="K1724" s="4">
        <v>0</v>
      </c>
      <c r="L1724" s="4">
        <v>0</v>
      </c>
      <c r="M1724" s="5">
        <v>1</v>
      </c>
      <c r="N1724" s="5">
        <v>0</v>
      </c>
      <c r="O1724" s="5">
        <v>0</v>
      </c>
      <c r="P1724" s="5">
        <v>0</v>
      </c>
      <c r="Q1724" s="5">
        <v>0</v>
      </c>
      <c r="R1724" s="6">
        <v>0</v>
      </c>
      <c r="S1724" s="6">
        <v>0</v>
      </c>
      <c r="T1724" s="6">
        <v>0</v>
      </c>
      <c r="U1724" s="6">
        <v>0</v>
      </c>
      <c r="V1724" s="6">
        <v>1</v>
      </c>
      <c r="W1724" s="6">
        <v>0</v>
      </c>
      <c r="X1724" s="6">
        <v>0</v>
      </c>
      <c r="Y1724" s="7">
        <v>0</v>
      </c>
      <c r="Z1724" s="7">
        <v>0</v>
      </c>
      <c r="AA1724" s="8">
        <v>0</v>
      </c>
      <c r="AB1724" s="8">
        <v>0</v>
      </c>
      <c r="AC1724" s="8">
        <v>0</v>
      </c>
      <c r="AD1724" s="8">
        <v>0</v>
      </c>
      <c r="AE1724" s="8">
        <v>0</v>
      </c>
      <c r="AF1724" s="8">
        <v>0</v>
      </c>
      <c r="AK1724" s="9">
        <f>LEN(H1724)</f>
        <v>5</v>
      </c>
      <c r="AL1724" s="9">
        <f>SUM(R1724:X1724)</f>
        <v>1</v>
      </c>
      <c r="AM1724" s="3" t="b">
        <f>IF(R1724,1)</f>
        <v>0</v>
      </c>
      <c r="AN1724" s="3" t="b">
        <f>IF(S1724,1)</f>
        <v>0</v>
      </c>
      <c r="AO1724" s="3" t="b">
        <f>IF(T1724,1)</f>
        <v>0</v>
      </c>
      <c r="AP1724" s="3" t="b">
        <f>IF(U1724,1)</f>
        <v>0</v>
      </c>
      <c r="AQ1724" s="3">
        <f>IF(V1724,1)</f>
        <v>1</v>
      </c>
      <c r="AR1724" s="3" t="b">
        <f>IF(W1724,1)</f>
        <v>0</v>
      </c>
      <c r="AS1724" s="3" t="b">
        <f>IF(X1724,1)</f>
        <v>0</v>
      </c>
      <c r="AT1724" s="3">
        <f>SUM(AM1724:AS1724)</f>
        <v>1</v>
      </c>
      <c r="AU1724" s="10" t="b">
        <f>IF(R1724,1)</f>
        <v>0</v>
      </c>
      <c r="AV1724" s="10" t="b">
        <f>IF(S1724,2)</f>
        <v>0</v>
      </c>
      <c r="AW1724" s="10" t="b">
        <f>IF(T1724,3)</f>
        <v>0</v>
      </c>
      <c r="AX1724" s="10" t="b">
        <f>IF(U1724,4)</f>
        <v>0</v>
      </c>
      <c r="AY1724" s="10">
        <f>IF(V1724,5)</f>
        <v>5</v>
      </c>
      <c r="AZ1724" s="10" t="b">
        <f>IF(W1724,6)</f>
        <v>0</v>
      </c>
      <c r="BA1724" s="10" t="b">
        <f>IF(X1724,7)</f>
        <v>0</v>
      </c>
      <c r="BB1724" s="10">
        <f>MIN(AU1724:BA1724)</f>
        <v>5</v>
      </c>
      <c r="BC1724" s="10">
        <f>MAX(AU1724:BA1724)</f>
        <v>5</v>
      </c>
      <c r="BD1724" s="10">
        <f>IF(AT1724&gt;0,(1+(BC1724-AT1724))-BB1724,-1)</f>
        <v>0</v>
      </c>
      <c r="BE1724" s="44">
        <f>AL1724-AT1724</f>
        <v>0</v>
      </c>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c r="CM1724" s="3"/>
      <c r="CN1724" s="3"/>
      <c r="CO1724" s="3"/>
      <c r="CP1724" s="3"/>
      <c r="CQ1724" s="3"/>
      <c r="CR1724" s="3"/>
      <c r="CS1724" s="3"/>
      <c r="CT1724" s="3"/>
      <c r="CU1724" s="3"/>
      <c r="CV1724" s="3"/>
      <c r="CW1724" s="3"/>
      <c r="CX1724" s="3"/>
      <c r="CY1724" s="3"/>
      <c r="CZ1724" s="3"/>
      <c r="DA1724" s="3"/>
      <c r="DB1724" s="3"/>
      <c r="DC1724" s="3"/>
      <c r="DD1724" s="3"/>
      <c r="DE1724" s="3"/>
      <c r="DF1724" s="3"/>
      <c r="DG1724" s="3"/>
      <c r="DH1724" s="3"/>
      <c r="DI1724" s="3"/>
      <c r="DJ1724" s="3"/>
      <c r="DK1724" s="3"/>
      <c r="DL1724" s="3"/>
      <c r="DM1724" s="3"/>
      <c r="DN1724" s="3"/>
      <c r="DO1724" s="3"/>
      <c r="DP1724" s="3"/>
      <c r="DQ1724" s="3"/>
      <c r="DR1724" s="3"/>
      <c r="DS1724" s="3"/>
      <c r="DT1724" s="3"/>
      <c r="DU1724" s="3"/>
      <c r="DV1724" s="3"/>
      <c r="DW1724" s="3"/>
      <c r="DX1724" s="3"/>
      <c r="DY1724" s="3"/>
      <c r="DZ1724" s="3"/>
      <c r="EA1724" s="3"/>
      <c r="EB1724" s="3"/>
      <c r="EC1724" s="3"/>
      <c r="ED1724" s="3"/>
      <c r="EE1724" s="3"/>
      <c r="EF1724" s="3"/>
      <c r="EG1724" s="3"/>
      <c r="EH1724" s="3"/>
      <c r="EI1724" s="3"/>
      <c r="EJ1724" s="3"/>
      <c r="EK1724" s="3"/>
      <c r="EL1724" s="3"/>
      <c r="EM1724" s="3"/>
      <c r="EN1724" s="3"/>
      <c r="EO1724" s="3"/>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c r="FN1724" s="3"/>
      <c r="FO1724" s="3"/>
      <c r="FP1724" s="3"/>
      <c r="FQ1724" s="3"/>
      <c r="FR1724" s="3"/>
      <c r="FS1724" s="3"/>
      <c r="FT1724" s="3"/>
      <c r="FU1724" s="3"/>
    </row>
    <row r="1725" spans="1:177" ht="15" customHeight="1">
      <c r="A1725" s="1">
        <v>1724</v>
      </c>
      <c r="B1725" s="1">
        <v>-37.789128926152401</v>
      </c>
      <c r="C1725" s="1">
        <v>144.96962308731099</v>
      </c>
      <c r="D1725" s="1">
        <v>16</v>
      </c>
      <c r="E1725"/>
      <c r="F1725" s="1" t="s">
        <v>40</v>
      </c>
      <c r="G1725" s="1" t="s">
        <v>1975</v>
      </c>
      <c r="H1725" s="2" t="s">
        <v>1988</v>
      </c>
      <c r="I1725" s="4">
        <v>1</v>
      </c>
      <c r="J1725" s="4">
        <v>0</v>
      </c>
      <c r="K1725" s="4">
        <v>0</v>
      </c>
      <c r="L1725" s="4">
        <v>0</v>
      </c>
      <c r="M1725" s="5">
        <v>1</v>
      </c>
      <c r="N1725" s="5">
        <v>0</v>
      </c>
      <c r="O1725" s="5">
        <v>0</v>
      </c>
      <c r="P1725" s="5">
        <v>0</v>
      </c>
      <c r="Q1725" s="5">
        <v>0</v>
      </c>
      <c r="R1725" s="6">
        <v>0</v>
      </c>
      <c r="S1725" s="6">
        <v>0</v>
      </c>
      <c r="T1725" s="6">
        <v>0</v>
      </c>
      <c r="U1725" s="6">
        <v>1</v>
      </c>
      <c r="V1725" s="6">
        <v>1</v>
      </c>
      <c r="W1725" s="6">
        <v>0</v>
      </c>
      <c r="X1725" s="6">
        <v>0</v>
      </c>
      <c r="Y1725" s="7">
        <v>0</v>
      </c>
      <c r="Z1725" s="7">
        <v>0</v>
      </c>
      <c r="AA1725" s="8">
        <v>0</v>
      </c>
      <c r="AB1725" s="8">
        <v>1</v>
      </c>
      <c r="AC1725" s="8">
        <v>0</v>
      </c>
      <c r="AD1725" s="8">
        <v>0</v>
      </c>
      <c r="AE1725" s="8">
        <v>0</v>
      </c>
      <c r="AF1725" s="8">
        <v>0</v>
      </c>
      <c r="AI1725" s="9" t="s">
        <v>85</v>
      </c>
      <c r="AK1725" s="9">
        <f>LEN(H1725)</f>
        <v>33</v>
      </c>
      <c r="AL1725" s="9">
        <f>SUM(R1725:X1725)</f>
        <v>2</v>
      </c>
      <c r="AM1725" s="3" t="b">
        <f>IF(R1725,1)</f>
        <v>0</v>
      </c>
      <c r="AN1725" s="3" t="b">
        <f>IF(S1725,1)</f>
        <v>0</v>
      </c>
      <c r="AO1725" s="3" t="b">
        <f>IF(T1725,1)</f>
        <v>0</v>
      </c>
      <c r="AP1725" s="3">
        <f>IF(U1725,1)</f>
        <v>1</v>
      </c>
      <c r="AQ1725" s="3">
        <f>IF(V1725,1)</f>
        <v>1</v>
      </c>
      <c r="AR1725" s="3" t="b">
        <f>IF(W1725,1)</f>
        <v>0</v>
      </c>
      <c r="AS1725" s="3" t="b">
        <f>IF(X1725,1)</f>
        <v>0</v>
      </c>
      <c r="AT1725" s="3">
        <f>SUM(AM1725:AS1725)</f>
        <v>2</v>
      </c>
      <c r="AU1725" s="10" t="b">
        <f>IF(R1725,1)</f>
        <v>0</v>
      </c>
      <c r="AV1725" s="10" t="b">
        <f>IF(S1725,2)</f>
        <v>0</v>
      </c>
      <c r="AW1725" s="10" t="b">
        <f>IF(T1725,3)</f>
        <v>0</v>
      </c>
      <c r="AX1725" s="10">
        <f>IF(U1725,4)</f>
        <v>4</v>
      </c>
      <c r="AY1725" s="10">
        <f>IF(V1725,5)</f>
        <v>5</v>
      </c>
      <c r="AZ1725" s="10" t="b">
        <f>IF(W1725,6)</f>
        <v>0</v>
      </c>
      <c r="BA1725" s="10" t="b">
        <f>IF(X1725,7)</f>
        <v>0</v>
      </c>
      <c r="BB1725" s="10">
        <f>MIN(AU1725:BA1725)</f>
        <v>4</v>
      </c>
      <c r="BC1725" s="10">
        <f>MAX(AU1725:BA1725)</f>
        <v>5</v>
      </c>
      <c r="BD1725" s="10">
        <f>IF(AT1725&gt;0,(1+(BC1725-AT1725))-BB1725,-1)</f>
        <v>0</v>
      </c>
      <c r="BE1725" s="44">
        <f>AL1725-AT1725</f>
        <v>0</v>
      </c>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c r="CN1725" s="3"/>
      <c r="CO1725" s="3"/>
      <c r="CP1725" s="3"/>
      <c r="CQ1725" s="3"/>
      <c r="CR1725" s="3"/>
      <c r="CS1725" s="3"/>
      <c r="CT1725" s="3"/>
      <c r="CU1725" s="3"/>
      <c r="CV1725" s="3"/>
      <c r="CW1725" s="3"/>
      <c r="CX1725" s="3"/>
      <c r="CY1725" s="3"/>
      <c r="CZ1725" s="3"/>
      <c r="DA1725" s="3"/>
      <c r="DB1725" s="3"/>
      <c r="DC1725" s="3"/>
      <c r="DD1725" s="3"/>
      <c r="DE1725" s="3"/>
      <c r="DF1725" s="3"/>
      <c r="DG1725" s="3"/>
      <c r="DH1725" s="3"/>
      <c r="DI1725" s="3"/>
      <c r="DJ1725" s="3"/>
      <c r="DK1725" s="3"/>
      <c r="DL1725" s="3"/>
      <c r="DM1725" s="3"/>
      <c r="DN1725" s="3"/>
      <c r="DO1725" s="3"/>
      <c r="DP1725" s="3"/>
      <c r="DQ1725" s="3"/>
      <c r="DR1725" s="3"/>
      <c r="DS1725" s="3"/>
      <c r="DT1725" s="3"/>
      <c r="DU1725" s="3"/>
      <c r="DV1725" s="3"/>
      <c r="DW1725" s="3"/>
      <c r="DX1725" s="3"/>
      <c r="DY1725" s="3"/>
      <c r="DZ1725" s="3"/>
      <c r="EA1725" s="3"/>
      <c r="EB1725" s="3"/>
      <c r="EC1725" s="3"/>
      <c r="ED1725" s="3"/>
      <c r="EE1725" s="3"/>
      <c r="EF1725" s="3"/>
      <c r="EG1725" s="3"/>
      <c r="EH1725" s="3"/>
      <c r="EI1725" s="3"/>
      <c r="EJ1725" s="3"/>
      <c r="EK1725" s="3"/>
      <c r="EL1725" s="3"/>
      <c r="EM1725" s="3"/>
      <c r="EN1725" s="3"/>
      <c r="EO1725" s="3"/>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c r="FN1725" s="3"/>
      <c r="FO1725" s="3"/>
      <c r="FP1725" s="3"/>
      <c r="FQ1725" s="3"/>
      <c r="FR1725" s="3"/>
      <c r="FS1725" s="3"/>
      <c r="FT1725" s="3"/>
      <c r="FU1725" s="3"/>
    </row>
    <row r="1726" spans="1:177" ht="15" customHeight="1">
      <c r="A1726" s="1">
        <v>1725</v>
      </c>
      <c r="B1726" s="1">
        <v>-37.955767241251301</v>
      </c>
      <c r="C1726" s="1">
        <v>145.134954450989</v>
      </c>
      <c r="D1726" s="1">
        <v>15</v>
      </c>
      <c r="E1726"/>
      <c r="F1726" s="1" t="s">
        <v>40</v>
      </c>
      <c r="G1726" s="1" t="s">
        <v>1975</v>
      </c>
      <c r="H1726" s="2" t="s">
        <v>1989</v>
      </c>
      <c r="I1726" s="4">
        <v>1</v>
      </c>
      <c r="J1726" s="4">
        <v>0</v>
      </c>
      <c r="K1726" s="4">
        <v>0</v>
      </c>
      <c r="L1726" s="4">
        <v>0</v>
      </c>
      <c r="M1726" s="5">
        <v>1</v>
      </c>
      <c r="N1726" s="5">
        <v>0</v>
      </c>
      <c r="O1726" s="5">
        <v>0</v>
      </c>
      <c r="P1726" s="5">
        <v>0</v>
      </c>
      <c r="Q1726" s="5">
        <v>0</v>
      </c>
      <c r="R1726" s="6">
        <v>0</v>
      </c>
      <c r="S1726" s="6">
        <v>0</v>
      </c>
      <c r="T1726" s="6">
        <v>1</v>
      </c>
      <c r="U1726" s="6">
        <v>1</v>
      </c>
      <c r="V1726" s="6">
        <v>2</v>
      </c>
      <c r="W1726" s="6">
        <v>0</v>
      </c>
      <c r="X1726" s="6">
        <v>0</v>
      </c>
      <c r="Y1726" s="7">
        <v>0</v>
      </c>
      <c r="Z1726" s="7">
        <v>0</v>
      </c>
      <c r="AA1726" s="8">
        <v>0</v>
      </c>
      <c r="AB1726" s="8">
        <v>0</v>
      </c>
      <c r="AC1726" s="8">
        <v>0</v>
      </c>
      <c r="AD1726" s="8">
        <v>0</v>
      </c>
      <c r="AE1726" s="8">
        <v>0</v>
      </c>
      <c r="AF1726" s="8">
        <v>0</v>
      </c>
      <c r="AK1726" s="9">
        <f>LEN(H1726)</f>
        <v>34</v>
      </c>
      <c r="AL1726" s="9">
        <f>SUM(R1726:X1726)</f>
        <v>4</v>
      </c>
      <c r="AM1726" s="3" t="b">
        <f>IF(R1726,1)</f>
        <v>0</v>
      </c>
      <c r="AN1726" s="3" t="b">
        <f>IF(S1726,1)</f>
        <v>0</v>
      </c>
      <c r="AO1726" s="3">
        <f>IF(T1726,1)</f>
        <v>1</v>
      </c>
      <c r="AP1726" s="3">
        <f>IF(U1726,1)</f>
        <v>1</v>
      </c>
      <c r="AQ1726" s="3">
        <f>IF(V1726,1)</f>
        <v>1</v>
      </c>
      <c r="AR1726" s="3" t="b">
        <f>IF(W1726,1)</f>
        <v>0</v>
      </c>
      <c r="AS1726" s="3" t="b">
        <f>IF(X1726,1)</f>
        <v>0</v>
      </c>
      <c r="AT1726" s="3">
        <f>SUM(AM1726:AS1726)</f>
        <v>3</v>
      </c>
      <c r="AU1726" s="10" t="b">
        <f>IF(R1726,1)</f>
        <v>0</v>
      </c>
      <c r="AV1726" s="10" t="b">
        <f>IF(S1726,2)</f>
        <v>0</v>
      </c>
      <c r="AW1726" s="10">
        <f>IF(T1726,3)</f>
        <v>3</v>
      </c>
      <c r="AX1726" s="10">
        <f>IF(U1726,4)</f>
        <v>4</v>
      </c>
      <c r="AY1726" s="10">
        <f>IF(V1726,5)</f>
        <v>5</v>
      </c>
      <c r="AZ1726" s="10" t="b">
        <f>IF(W1726,6)</f>
        <v>0</v>
      </c>
      <c r="BA1726" s="10" t="b">
        <f>IF(X1726,7)</f>
        <v>0</v>
      </c>
      <c r="BB1726" s="10">
        <f>MIN(AU1726:BA1726)</f>
        <v>3</v>
      </c>
      <c r="BC1726" s="10">
        <f>MAX(AU1726:BA1726)</f>
        <v>5</v>
      </c>
      <c r="BD1726" s="10">
        <f>IF(AT1726&gt;0,(1+(BC1726-AT1726))-BB1726,-1)</f>
        <v>0</v>
      </c>
      <c r="BE1726" s="44">
        <f>AL1726-AT1726</f>
        <v>1</v>
      </c>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c r="CM1726" s="3"/>
      <c r="CN1726" s="3"/>
      <c r="CO1726" s="3"/>
      <c r="CP1726" s="3"/>
      <c r="CQ1726" s="3"/>
      <c r="CR1726" s="3"/>
      <c r="CS1726" s="3"/>
      <c r="CT1726" s="3"/>
      <c r="CU1726" s="3"/>
      <c r="CV1726" s="3"/>
      <c r="CW1726" s="3"/>
      <c r="CX1726" s="3"/>
      <c r="CY1726" s="3"/>
      <c r="CZ1726" s="3"/>
      <c r="DA1726" s="3"/>
      <c r="DB1726" s="3"/>
      <c r="DC1726" s="3"/>
      <c r="DD1726" s="3"/>
      <c r="DE1726" s="3"/>
      <c r="DF1726" s="3"/>
      <c r="DG1726" s="3"/>
      <c r="DH1726" s="3"/>
      <c r="DI1726" s="3"/>
      <c r="DJ1726" s="3"/>
      <c r="DK1726" s="3"/>
      <c r="DL1726" s="3"/>
      <c r="DM1726" s="3"/>
      <c r="DN1726" s="3"/>
      <c r="DO1726" s="3"/>
      <c r="DP1726" s="3"/>
      <c r="DQ1726" s="3"/>
      <c r="DR1726" s="3"/>
      <c r="DS1726" s="3"/>
      <c r="DT1726" s="3"/>
      <c r="DU1726" s="3"/>
      <c r="DV1726" s="3"/>
      <c r="DW1726" s="3"/>
      <c r="DX1726" s="3"/>
      <c r="DY1726" s="3"/>
      <c r="DZ1726" s="3"/>
      <c r="EA1726" s="3"/>
      <c r="EB1726" s="3"/>
      <c r="EC1726" s="3"/>
      <c r="ED1726" s="3"/>
      <c r="EE1726" s="3"/>
      <c r="EF1726" s="3"/>
      <c r="EG1726" s="3"/>
      <c r="EH1726" s="3"/>
      <c r="EI1726" s="3"/>
      <c r="EJ1726" s="3"/>
      <c r="EK1726" s="3"/>
      <c r="EL1726" s="3"/>
      <c r="EM1726" s="3"/>
      <c r="EN1726" s="3"/>
      <c r="EO1726" s="3"/>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c r="FN1726" s="3"/>
      <c r="FO1726" s="3"/>
      <c r="FP1726" s="3"/>
      <c r="FQ1726" s="3"/>
      <c r="FR1726" s="3"/>
      <c r="FS1726" s="3"/>
      <c r="FT1726" s="3"/>
      <c r="FU1726" s="3"/>
    </row>
    <row r="1727" spans="1:177" ht="15" customHeight="1">
      <c r="A1727" s="1">
        <v>1726</v>
      </c>
      <c r="B1727" s="1">
        <v>-38.087429221232703</v>
      </c>
      <c r="C1727" s="1">
        <v>145.30924361472401</v>
      </c>
      <c r="D1727" s="1">
        <v>15</v>
      </c>
      <c r="E1727"/>
      <c r="F1727" s="1" t="s">
        <v>40</v>
      </c>
      <c r="G1727" s="1" t="s">
        <v>1975</v>
      </c>
      <c r="H1727" s="2" t="s">
        <v>1841</v>
      </c>
      <c r="I1727" s="4">
        <v>1</v>
      </c>
      <c r="J1727" s="4">
        <v>0</v>
      </c>
      <c r="K1727" s="4">
        <v>0</v>
      </c>
      <c r="L1727" s="4">
        <v>0</v>
      </c>
      <c r="M1727" s="5">
        <v>1</v>
      </c>
      <c r="N1727" s="5">
        <v>0</v>
      </c>
      <c r="O1727" s="5">
        <v>0</v>
      </c>
      <c r="P1727" s="5">
        <v>0</v>
      </c>
      <c r="Q1727" s="5">
        <v>0</v>
      </c>
      <c r="R1727" s="6">
        <v>0</v>
      </c>
      <c r="S1727" s="6">
        <v>0</v>
      </c>
      <c r="T1727" s="6">
        <v>0</v>
      </c>
      <c r="U1727" s="6">
        <v>0</v>
      </c>
      <c r="V1727" s="6">
        <v>1</v>
      </c>
      <c r="W1727" s="6">
        <v>0</v>
      </c>
      <c r="X1727" s="6">
        <v>0</v>
      </c>
      <c r="Y1727" s="7">
        <v>0</v>
      </c>
      <c r="Z1727" s="7">
        <v>0</v>
      </c>
      <c r="AA1727" s="8">
        <v>0</v>
      </c>
      <c r="AB1727" s="8">
        <v>0</v>
      </c>
      <c r="AC1727" s="8">
        <v>0</v>
      </c>
      <c r="AD1727" s="8">
        <v>0</v>
      </c>
      <c r="AE1727" s="8">
        <v>0</v>
      </c>
      <c r="AF1727" s="8">
        <v>0</v>
      </c>
      <c r="AJ1727" s="9" t="s">
        <v>4346</v>
      </c>
      <c r="AK1727" s="9">
        <f>LEN(H1727)</f>
        <v>6</v>
      </c>
      <c r="AL1727" s="9">
        <f>SUM(R1727:X1727)</f>
        <v>1</v>
      </c>
      <c r="AM1727" s="3" t="b">
        <f>IF(R1727,1)</f>
        <v>0</v>
      </c>
      <c r="AN1727" s="3" t="b">
        <f>IF(S1727,1)</f>
        <v>0</v>
      </c>
      <c r="AO1727" s="3" t="b">
        <f>IF(T1727,1)</f>
        <v>0</v>
      </c>
      <c r="AP1727" s="3" t="b">
        <f>IF(U1727,1)</f>
        <v>0</v>
      </c>
      <c r="AQ1727" s="3">
        <f>IF(V1727,1)</f>
        <v>1</v>
      </c>
      <c r="AR1727" s="3" t="b">
        <f>IF(W1727,1)</f>
        <v>0</v>
      </c>
      <c r="AS1727" s="3" t="b">
        <f>IF(X1727,1)</f>
        <v>0</v>
      </c>
      <c r="AT1727" s="3">
        <f>SUM(AM1727:AS1727)</f>
        <v>1</v>
      </c>
      <c r="AU1727" s="10" t="b">
        <f>IF(R1727,1)</f>
        <v>0</v>
      </c>
      <c r="AV1727" s="10" t="b">
        <f>IF(S1727,2)</f>
        <v>0</v>
      </c>
      <c r="AW1727" s="10" t="b">
        <f>IF(T1727,3)</f>
        <v>0</v>
      </c>
      <c r="AX1727" s="10" t="b">
        <f>IF(U1727,4)</f>
        <v>0</v>
      </c>
      <c r="AY1727" s="10">
        <f>IF(V1727,5)</f>
        <v>5</v>
      </c>
      <c r="AZ1727" s="10" t="b">
        <f>IF(W1727,6)</f>
        <v>0</v>
      </c>
      <c r="BA1727" s="10" t="b">
        <f>IF(X1727,7)</f>
        <v>0</v>
      </c>
      <c r="BB1727" s="10">
        <f>MIN(AU1727:BA1727)</f>
        <v>5</v>
      </c>
      <c r="BC1727" s="10">
        <f>MAX(AU1727:BA1727)</f>
        <v>5</v>
      </c>
      <c r="BD1727" s="10">
        <f>IF(AT1727&gt;0,(1+(BC1727-AT1727))-BB1727,-1)</f>
        <v>0</v>
      </c>
      <c r="BE1727" s="44">
        <f>AL1727-AT1727</f>
        <v>0</v>
      </c>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c r="CU1727" s="3"/>
      <c r="CV1727" s="3"/>
      <c r="CW1727" s="3"/>
      <c r="CX1727" s="3"/>
      <c r="CY1727" s="3"/>
      <c r="CZ1727" s="3"/>
      <c r="DA1727" s="3"/>
      <c r="DB1727" s="3"/>
      <c r="DC1727" s="3"/>
      <c r="DD1727" s="3"/>
      <c r="DE1727" s="3"/>
      <c r="DF1727" s="3"/>
      <c r="DG1727" s="3"/>
      <c r="DH1727" s="3"/>
      <c r="DI1727" s="3"/>
      <c r="DJ1727" s="3"/>
      <c r="DK1727" s="3"/>
      <c r="DL1727" s="3"/>
      <c r="DM1727" s="3"/>
      <c r="DN1727" s="3"/>
      <c r="DO1727" s="3"/>
      <c r="DP1727" s="3"/>
      <c r="DQ1727" s="3"/>
      <c r="DR1727" s="3"/>
      <c r="DS1727" s="3"/>
      <c r="DT1727" s="3"/>
      <c r="DU1727" s="3"/>
      <c r="DV1727" s="3"/>
      <c r="DW1727" s="3"/>
      <c r="DX1727" s="3"/>
      <c r="DY1727" s="3"/>
      <c r="DZ1727" s="3"/>
      <c r="EA1727" s="3"/>
      <c r="EB1727" s="3"/>
      <c r="EC1727" s="3"/>
      <c r="ED1727" s="3"/>
      <c r="EE1727" s="3"/>
      <c r="EF1727" s="3"/>
      <c r="EG1727" s="3"/>
      <c r="EH1727" s="3"/>
      <c r="EI1727" s="3"/>
      <c r="EJ1727" s="3"/>
      <c r="EK1727" s="3"/>
      <c r="EL1727" s="3"/>
      <c r="EM1727" s="3"/>
      <c r="EN1727" s="3"/>
      <c r="EO1727" s="3"/>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c r="FN1727" s="3"/>
      <c r="FO1727" s="3"/>
      <c r="FP1727" s="3"/>
      <c r="FQ1727" s="3"/>
      <c r="FR1727" s="3"/>
      <c r="FS1727" s="3"/>
      <c r="FT1727" s="3"/>
      <c r="FU1727" s="3"/>
    </row>
    <row r="1728" spans="1:177" ht="15" customHeight="1">
      <c r="A1728" s="1">
        <v>1727</v>
      </c>
      <c r="B1728" s="1">
        <v>-38.317766973771697</v>
      </c>
      <c r="C1728" s="1">
        <v>142.48214244689899</v>
      </c>
      <c r="D1728" s="1">
        <v>15</v>
      </c>
      <c r="E1728"/>
      <c r="F1728" s="1" t="s">
        <v>40</v>
      </c>
      <c r="G1728" s="1" t="s">
        <v>1975</v>
      </c>
      <c r="H1728" s="2" t="s">
        <v>1990</v>
      </c>
      <c r="I1728" s="4">
        <v>1</v>
      </c>
      <c r="J1728" s="4">
        <v>0</v>
      </c>
      <c r="K1728" s="4">
        <v>0</v>
      </c>
      <c r="L1728" s="4">
        <v>0</v>
      </c>
      <c r="M1728" s="5">
        <v>1</v>
      </c>
      <c r="N1728" s="5">
        <v>1</v>
      </c>
      <c r="O1728" s="5">
        <v>0</v>
      </c>
      <c r="P1728" s="5">
        <v>0</v>
      </c>
      <c r="Q1728" s="5">
        <v>0</v>
      </c>
      <c r="R1728" s="6">
        <v>0</v>
      </c>
      <c r="S1728" s="6">
        <v>0</v>
      </c>
      <c r="T1728" s="6">
        <v>0</v>
      </c>
      <c r="U1728" s="6">
        <v>2</v>
      </c>
      <c r="V1728" s="6">
        <v>1</v>
      </c>
      <c r="W1728" s="6">
        <v>0</v>
      </c>
      <c r="X1728" s="6">
        <v>0</v>
      </c>
      <c r="Y1728" s="7">
        <v>0</v>
      </c>
      <c r="Z1728" s="7">
        <v>1</v>
      </c>
      <c r="AA1728" s="8">
        <v>0</v>
      </c>
      <c r="AB1728" s="8">
        <v>0</v>
      </c>
      <c r="AC1728" s="8">
        <v>0</v>
      </c>
      <c r="AD1728" s="8">
        <v>1</v>
      </c>
      <c r="AE1728" s="8">
        <v>0</v>
      </c>
      <c r="AF1728" s="8">
        <v>1</v>
      </c>
      <c r="AI1728" s="9" t="s">
        <v>1991</v>
      </c>
      <c r="AK1728" s="9">
        <f>LEN(H1728)</f>
        <v>72</v>
      </c>
      <c r="AL1728" s="9">
        <f>SUM(R1728:X1728)</f>
        <v>3</v>
      </c>
      <c r="AM1728" s="3" t="b">
        <f>IF(R1728,1)</f>
        <v>0</v>
      </c>
      <c r="AN1728" s="3" t="b">
        <f>IF(S1728,1)</f>
        <v>0</v>
      </c>
      <c r="AO1728" s="3" t="b">
        <f>IF(T1728,1)</f>
        <v>0</v>
      </c>
      <c r="AP1728" s="3">
        <f>IF(U1728,1)</f>
        <v>1</v>
      </c>
      <c r="AQ1728" s="3">
        <f>IF(V1728,1)</f>
        <v>1</v>
      </c>
      <c r="AR1728" s="3" t="b">
        <f>IF(W1728,1)</f>
        <v>0</v>
      </c>
      <c r="AS1728" s="3" t="b">
        <f>IF(X1728,1)</f>
        <v>0</v>
      </c>
      <c r="AT1728" s="3">
        <f>SUM(AM1728:AS1728)</f>
        <v>2</v>
      </c>
      <c r="AU1728" s="10" t="b">
        <f>IF(R1728,1)</f>
        <v>0</v>
      </c>
      <c r="AV1728" s="10" t="b">
        <f>IF(S1728,2)</f>
        <v>0</v>
      </c>
      <c r="AW1728" s="10" t="b">
        <f>IF(T1728,3)</f>
        <v>0</v>
      </c>
      <c r="AX1728" s="10">
        <f>IF(U1728,4)</f>
        <v>4</v>
      </c>
      <c r="AY1728" s="10">
        <f>IF(V1728,5)</f>
        <v>5</v>
      </c>
      <c r="AZ1728" s="10" t="b">
        <f>IF(W1728,6)</f>
        <v>0</v>
      </c>
      <c r="BA1728" s="10" t="b">
        <f>IF(X1728,7)</f>
        <v>0</v>
      </c>
      <c r="BB1728" s="10">
        <f>MIN(AU1728:BA1728)</f>
        <v>4</v>
      </c>
      <c r="BC1728" s="10">
        <f>MAX(AU1728:BA1728)</f>
        <v>5</v>
      </c>
      <c r="BD1728" s="10">
        <f>IF(AT1728&gt;0,(1+(BC1728-AT1728))-BB1728,-1)</f>
        <v>0</v>
      </c>
      <c r="BE1728" s="44">
        <f>AL1728-AT1728</f>
        <v>1</v>
      </c>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c r="CQ1728" s="3"/>
      <c r="CR1728" s="3"/>
      <c r="CS1728" s="3"/>
      <c r="CT1728" s="3"/>
      <c r="CU1728" s="3"/>
      <c r="CV1728" s="3"/>
      <c r="CW1728" s="3"/>
      <c r="CX1728" s="3"/>
      <c r="CY1728" s="3"/>
      <c r="CZ1728" s="3"/>
      <c r="DA1728" s="3"/>
      <c r="DB1728" s="3"/>
      <c r="DC1728" s="3"/>
      <c r="DD1728" s="3"/>
      <c r="DE1728" s="3"/>
      <c r="DF1728" s="3"/>
      <c r="DG1728" s="3"/>
      <c r="DH1728" s="3"/>
      <c r="DI1728" s="3"/>
      <c r="DJ1728" s="3"/>
      <c r="DK1728" s="3"/>
      <c r="DL1728" s="3"/>
      <c r="DM1728" s="3"/>
      <c r="DN1728" s="3"/>
      <c r="DO1728" s="3"/>
      <c r="DP1728" s="3"/>
      <c r="DQ1728" s="3"/>
      <c r="DR1728" s="3"/>
      <c r="DS1728" s="3"/>
      <c r="DT1728" s="3"/>
      <c r="DU1728" s="3"/>
      <c r="DV1728" s="3"/>
      <c r="DW1728" s="3"/>
      <c r="DX1728" s="3"/>
      <c r="DY1728" s="3"/>
      <c r="DZ1728" s="3"/>
      <c r="EA1728" s="3"/>
      <c r="EB1728" s="3"/>
      <c r="EC1728" s="3"/>
      <c r="ED1728" s="3"/>
      <c r="EE1728" s="3"/>
      <c r="EF1728" s="3"/>
      <c r="EG1728" s="3"/>
      <c r="EH1728" s="3"/>
      <c r="EI1728" s="3"/>
      <c r="EJ1728" s="3"/>
      <c r="EK1728" s="3"/>
      <c r="EL1728" s="3"/>
      <c r="EM1728" s="3"/>
      <c r="EN1728" s="3"/>
      <c r="EO1728" s="3"/>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c r="FN1728" s="3"/>
      <c r="FO1728" s="3"/>
      <c r="FP1728" s="3"/>
      <c r="FQ1728" s="3"/>
      <c r="FR1728" s="3"/>
      <c r="FS1728" s="3"/>
      <c r="FT1728" s="3"/>
      <c r="FU1728" s="3"/>
    </row>
    <row r="1729" spans="1:177" ht="15" customHeight="1">
      <c r="A1729" s="1">
        <v>1728</v>
      </c>
      <c r="B1729" s="1">
        <v>-38.387179524470596</v>
      </c>
      <c r="C1729" s="1">
        <v>142.479910848999</v>
      </c>
      <c r="D1729" s="1">
        <v>16</v>
      </c>
      <c r="E1729"/>
      <c r="F1729" s="1" t="s">
        <v>40</v>
      </c>
      <c r="G1729" s="1" t="s">
        <v>1975</v>
      </c>
      <c r="H1729" s="2" t="s">
        <v>1992</v>
      </c>
      <c r="I1729" s="4">
        <v>1</v>
      </c>
      <c r="J1729" s="4">
        <v>0</v>
      </c>
      <c r="K1729" s="4">
        <v>0</v>
      </c>
      <c r="L1729" s="4">
        <v>0</v>
      </c>
      <c r="M1729" s="5">
        <v>1</v>
      </c>
      <c r="N1729" s="5">
        <v>1</v>
      </c>
      <c r="O1729" s="5">
        <v>0</v>
      </c>
      <c r="P1729" s="5">
        <v>0</v>
      </c>
      <c r="Q1729" s="5">
        <v>0</v>
      </c>
      <c r="R1729" s="6">
        <v>0</v>
      </c>
      <c r="S1729" s="6">
        <v>0</v>
      </c>
      <c r="T1729" s="6">
        <v>1</v>
      </c>
      <c r="U1729" s="6">
        <v>1</v>
      </c>
      <c r="V1729" s="6">
        <v>1</v>
      </c>
      <c r="W1729" s="6">
        <v>1</v>
      </c>
      <c r="X1729" s="6">
        <v>0</v>
      </c>
      <c r="Y1729" s="7">
        <v>0</v>
      </c>
      <c r="Z1729" s="7">
        <v>0</v>
      </c>
      <c r="AA1729" s="8">
        <v>0</v>
      </c>
      <c r="AB1729" s="8">
        <v>0</v>
      </c>
      <c r="AC1729" s="8">
        <v>0</v>
      </c>
      <c r="AD1729" s="8">
        <v>0</v>
      </c>
      <c r="AE1729" s="8">
        <v>0</v>
      </c>
      <c r="AF1729" s="8">
        <v>0</v>
      </c>
      <c r="AK1729" s="9">
        <f>LEN(H1729)</f>
        <v>85</v>
      </c>
      <c r="AL1729" s="9">
        <f>SUM(R1729:X1729)</f>
        <v>4</v>
      </c>
      <c r="AM1729" s="3" t="b">
        <f>IF(R1729,1)</f>
        <v>0</v>
      </c>
      <c r="AN1729" s="3" t="b">
        <f>IF(S1729,1)</f>
        <v>0</v>
      </c>
      <c r="AO1729" s="3">
        <f>IF(T1729,1)</f>
        <v>1</v>
      </c>
      <c r="AP1729" s="3">
        <f>IF(U1729,1)</f>
        <v>1</v>
      </c>
      <c r="AQ1729" s="3">
        <f>IF(V1729,1)</f>
        <v>1</v>
      </c>
      <c r="AR1729" s="3">
        <f>IF(W1729,1)</f>
        <v>1</v>
      </c>
      <c r="AS1729" s="3" t="b">
        <f>IF(X1729,1)</f>
        <v>0</v>
      </c>
      <c r="AT1729" s="3">
        <f>SUM(AM1729:AS1729)</f>
        <v>4</v>
      </c>
      <c r="AU1729" s="10" t="b">
        <f>IF(R1729,1)</f>
        <v>0</v>
      </c>
      <c r="AV1729" s="10" t="b">
        <f>IF(S1729,2)</f>
        <v>0</v>
      </c>
      <c r="AW1729" s="10">
        <f>IF(T1729,3)</f>
        <v>3</v>
      </c>
      <c r="AX1729" s="10">
        <f>IF(U1729,4)</f>
        <v>4</v>
      </c>
      <c r="AY1729" s="10">
        <f>IF(V1729,5)</f>
        <v>5</v>
      </c>
      <c r="AZ1729" s="10">
        <f>IF(W1729,6)</f>
        <v>6</v>
      </c>
      <c r="BA1729" s="10" t="b">
        <f>IF(X1729,7)</f>
        <v>0</v>
      </c>
      <c r="BB1729" s="10">
        <f>MIN(AU1729:BA1729)</f>
        <v>3</v>
      </c>
      <c r="BC1729" s="10">
        <f>MAX(AU1729:BA1729)</f>
        <v>6</v>
      </c>
      <c r="BD1729" s="10">
        <f>IF(AT1729&gt;0,(1+(BC1729-AT1729))-BB1729,-1)</f>
        <v>0</v>
      </c>
      <c r="BE1729" s="44">
        <f>AL1729-AT1729</f>
        <v>0</v>
      </c>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c r="CQ1729" s="3"/>
      <c r="CR1729" s="3"/>
      <c r="CS1729" s="3"/>
      <c r="CT1729" s="3"/>
      <c r="CU1729" s="3"/>
      <c r="CV1729" s="3"/>
      <c r="CW1729" s="3"/>
      <c r="CX1729" s="3"/>
      <c r="CY1729" s="3"/>
      <c r="CZ1729" s="3"/>
      <c r="DA1729" s="3"/>
      <c r="DB1729" s="3"/>
      <c r="DC1729" s="3"/>
      <c r="DD1729" s="3"/>
      <c r="DE1729" s="3"/>
      <c r="DF1729" s="3"/>
      <c r="DG1729" s="3"/>
      <c r="DH1729" s="3"/>
      <c r="DI1729" s="3"/>
      <c r="DJ1729" s="3"/>
      <c r="DK1729" s="3"/>
      <c r="DL1729" s="3"/>
      <c r="DM1729" s="3"/>
      <c r="DN1729" s="3"/>
      <c r="DO1729" s="3"/>
      <c r="DP1729" s="3"/>
      <c r="DQ1729" s="3"/>
      <c r="DR1729" s="3"/>
      <c r="DS1729" s="3"/>
      <c r="DT1729" s="3"/>
      <c r="DU1729" s="3"/>
      <c r="DV1729" s="3"/>
      <c r="DW1729" s="3"/>
      <c r="DX1729" s="3"/>
      <c r="DY1729" s="3"/>
      <c r="DZ1729" s="3"/>
      <c r="EA1729" s="3"/>
      <c r="EB1729" s="3"/>
      <c r="EC1729" s="3"/>
      <c r="ED1729" s="3"/>
      <c r="EE1729" s="3"/>
      <c r="EF1729" s="3"/>
      <c r="EG1729" s="3"/>
      <c r="EH1729" s="3"/>
      <c r="EI1729" s="3"/>
      <c r="EJ1729" s="3"/>
      <c r="EK1729" s="3"/>
      <c r="EL1729" s="3"/>
      <c r="EM1729" s="3"/>
      <c r="EN1729" s="3"/>
      <c r="EO1729" s="3"/>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c r="FN1729" s="3"/>
      <c r="FO1729" s="3"/>
      <c r="FP1729" s="3"/>
      <c r="FQ1729" s="3"/>
      <c r="FR1729" s="3"/>
      <c r="FS1729" s="3"/>
      <c r="FT1729" s="3"/>
      <c r="FU1729" s="3"/>
    </row>
    <row r="1730" spans="1:177" ht="15" customHeight="1">
      <c r="A1730" s="1">
        <v>1729</v>
      </c>
      <c r="B1730" s="1">
        <v>-38.293216879718798</v>
      </c>
      <c r="C1730" s="1">
        <v>142.36700057830799</v>
      </c>
      <c r="D1730" s="1">
        <v>16</v>
      </c>
      <c r="E1730"/>
      <c r="F1730" s="1" t="s">
        <v>40</v>
      </c>
      <c r="G1730" s="1" t="s">
        <v>1975</v>
      </c>
      <c r="H1730" s="2" t="s">
        <v>1993</v>
      </c>
      <c r="I1730" s="4">
        <v>1</v>
      </c>
      <c r="J1730" s="4">
        <v>0</v>
      </c>
      <c r="K1730" s="4">
        <v>0</v>
      </c>
      <c r="L1730" s="4">
        <v>0</v>
      </c>
      <c r="M1730" s="5">
        <v>1</v>
      </c>
      <c r="N1730" s="5">
        <v>0</v>
      </c>
      <c r="O1730" s="5">
        <v>1</v>
      </c>
      <c r="P1730" s="5">
        <v>0</v>
      </c>
      <c r="Q1730" s="5">
        <v>0</v>
      </c>
      <c r="R1730" s="6">
        <v>0</v>
      </c>
      <c r="S1730" s="6">
        <v>0</v>
      </c>
      <c r="T1730" s="6">
        <v>1</v>
      </c>
      <c r="U1730" s="6">
        <v>1</v>
      </c>
      <c r="V1730" s="6">
        <v>1</v>
      </c>
      <c r="W1730" s="6">
        <v>0</v>
      </c>
      <c r="X1730" s="6">
        <v>0</v>
      </c>
      <c r="Y1730" s="7">
        <v>0</v>
      </c>
      <c r="Z1730" s="7">
        <v>0</v>
      </c>
      <c r="AA1730" s="8">
        <v>0</v>
      </c>
      <c r="AB1730" s="8">
        <v>0</v>
      </c>
      <c r="AC1730" s="8">
        <v>0</v>
      </c>
      <c r="AD1730" s="8">
        <v>0</v>
      </c>
      <c r="AE1730" s="8">
        <v>0</v>
      </c>
      <c r="AF1730" s="8">
        <v>0</v>
      </c>
      <c r="AK1730" s="9">
        <f>LEN(H1730)</f>
        <v>37</v>
      </c>
      <c r="AL1730" s="9">
        <f>SUM(R1730:X1730)</f>
        <v>3</v>
      </c>
      <c r="AM1730" s="3" t="b">
        <f>IF(R1730,1)</f>
        <v>0</v>
      </c>
      <c r="AN1730" s="3" t="b">
        <f>IF(S1730,1)</f>
        <v>0</v>
      </c>
      <c r="AO1730" s="3">
        <f>IF(T1730,1)</f>
        <v>1</v>
      </c>
      <c r="AP1730" s="3">
        <f>IF(U1730,1)</f>
        <v>1</v>
      </c>
      <c r="AQ1730" s="3">
        <f>IF(V1730,1)</f>
        <v>1</v>
      </c>
      <c r="AR1730" s="3" t="b">
        <f>IF(W1730,1)</f>
        <v>0</v>
      </c>
      <c r="AS1730" s="3" t="b">
        <f>IF(X1730,1)</f>
        <v>0</v>
      </c>
      <c r="AT1730" s="3">
        <f>SUM(AM1730:AS1730)</f>
        <v>3</v>
      </c>
      <c r="AU1730" s="10" t="b">
        <f>IF(R1730,1)</f>
        <v>0</v>
      </c>
      <c r="AV1730" s="10" t="b">
        <f>IF(S1730,2)</f>
        <v>0</v>
      </c>
      <c r="AW1730" s="10">
        <f>IF(T1730,3)</f>
        <v>3</v>
      </c>
      <c r="AX1730" s="10">
        <f>IF(U1730,4)</f>
        <v>4</v>
      </c>
      <c r="AY1730" s="10">
        <f>IF(V1730,5)</f>
        <v>5</v>
      </c>
      <c r="AZ1730" s="10" t="b">
        <f>IF(W1730,6)</f>
        <v>0</v>
      </c>
      <c r="BA1730" s="10" t="b">
        <f>IF(X1730,7)</f>
        <v>0</v>
      </c>
      <c r="BB1730" s="10">
        <f>MIN(AU1730:BA1730)</f>
        <v>3</v>
      </c>
      <c r="BC1730" s="10">
        <f>MAX(AU1730:BA1730)</f>
        <v>5</v>
      </c>
      <c r="BD1730" s="10">
        <f>IF(AT1730&gt;0,(1+(BC1730-AT1730))-BB1730,-1)</f>
        <v>0</v>
      </c>
      <c r="BE1730" s="44">
        <f>AL1730-AT1730</f>
        <v>0</v>
      </c>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c r="CQ1730" s="3"/>
      <c r="CR1730" s="3"/>
      <c r="CS1730" s="3"/>
      <c r="CT1730" s="3"/>
      <c r="CU1730" s="3"/>
      <c r="CV1730" s="3"/>
      <c r="CW1730" s="3"/>
      <c r="CX1730" s="3"/>
      <c r="CY1730" s="3"/>
      <c r="CZ1730" s="3"/>
      <c r="DA1730" s="3"/>
      <c r="DB1730" s="3"/>
      <c r="DC1730" s="3"/>
      <c r="DD1730" s="3"/>
      <c r="DE1730" s="3"/>
      <c r="DF1730" s="3"/>
      <c r="DG1730" s="3"/>
      <c r="DH1730" s="3"/>
      <c r="DI1730" s="3"/>
      <c r="DJ1730" s="3"/>
      <c r="DK1730" s="3"/>
      <c r="DL1730" s="3"/>
      <c r="DM1730" s="3"/>
      <c r="DN1730" s="3"/>
      <c r="DO1730" s="3"/>
      <c r="DP1730" s="3"/>
      <c r="DQ1730" s="3"/>
      <c r="DR1730" s="3"/>
      <c r="DS1730" s="3"/>
      <c r="DT1730" s="3"/>
      <c r="DU1730" s="3"/>
      <c r="DV1730" s="3"/>
      <c r="DW1730" s="3"/>
      <c r="DX1730" s="3"/>
      <c r="DY1730" s="3"/>
      <c r="DZ1730" s="3"/>
      <c r="EA1730" s="3"/>
      <c r="EB1730" s="3"/>
      <c r="EC1730" s="3"/>
      <c r="ED1730" s="3"/>
      <c r="EE1730" s="3"/>
      <c r="EF1730" s="3"/>
      <c r="EG1730" s="3"/>
      <c r="EH1730" s="3"/>
      <c r="EI1730" s="3"/>
      <c r="EJ1730" s="3"/>
      <c r="EK1730" s="3"/>
      <c r="EL1730" s="3"/>
      <c r="EM1730" s="3"/>
      <c r="EN1730" s="3"/>
      <c r="EO1730" s="3"/>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c r="FN1730" s="3"/>
      <c r="FO1730" s="3"/>
      <c r="FP1730" s="3"/>
      <c r="FQ1730" s="3"/>
      <c r="FR1730" s="3"/>
      <c r="FS1730" s="3"/>
      <c r="FT1730" s="3"/>
      <c r="FU1730" s="3"/>
    </row>
    <row r="1731" spans="1:177" ht="15" customHeight="1">
      <c r="A1731" s="1">
        <v>1730</v>
      </c>
      <c r="B1731" s="1">
        <v>-38.164094980171498</v>
      </c>
      <c r="C1731" s="1">
        <v>145.30144131662101</v>
      </c>
      <c r="D1731" s="1">
        <v>12</v>
      </c>
      <c r="E1731"/>
      <c r="F1731" s="1" t="s">
        <v>140</v>
      </c>
      <c r="G1731" s="1" t="s">
        <v>1975</v>
      </c>
      <c r="H1731" s="2" t="s">
        <v>1994</v>
      </c>
      <c r="I1731" s="4">
        <v>1</v>
      </c>
      <c r="J1731" s="4">
        <v>0</v>
      </c>
      <c r="K1731" s="4">
        <v>0</v>
      </c>
      <c r="L1731" s="4">
        <v>0</v>
      </c>
      <c r="M1731" s="5">
        <v>1</v>
      </c>
      <c r="N1731" s="5">
        <v>0</v>
      </c>
      <c r="O1731" s="5">
        <v>0</v>
      </c>
      <c r="P1731" s="5">
        <v>0</v>
      </c>
      <c r="Q1731" s="5">
        <v>0</v>
      </c>
      <c r="R1731" s="6">
        <v>0</v>
      </c>
      <c r="S1731" s="6">
        <v>0</v>
      </c>
      <c r="T1731" s="6">
        <v>0</v>
      </c>
      <c r="U1731" s="6">
        <v>0</v>
      </c>
      <c r="V1731" s="6">
        <v>1</v>
      </c>
      <c r="W1731" s="6">
        <v>0</v>
      </c>
      <c r="X1731" s="6">
        <v>0</v>
      </c>
      <c r="Y1731" s="7">
        <v>0</v>
      </c>
      <c r="Z1731" s="7">
        <v>0</v>
      </c>
      <c r="AA1731" s="8">
        <v>0</v>
      </c>
      <c r="AB1731" s="8">
        <v>0</v>
      </c>
      <c r="AC1731" s="8">
        <v>0</v>
      </c>
      <c r="AD1731" s="8">
        <v>0</v>
      </c>
      <c r="AE1731" s="8">
        <v>0</v>
      </c>
      <c r="AF1731" s="8">
        <v>0</v>
      </c>
      <c r="AK1731" s="9">
        <f>LEN(H1731)</f>
        <v>13</v>
      </c>
      <c r="AL1731" s="9">
        <f>SUM(R1731:X1731)</f>
        <v>1</v>
      </c>
      <c r="AM1731" s="3" t="b">
        <f>IF(R1731,1)</f>
        <v>0</v>
      </c>
      <c r="AN1731" s="3" t="b">
        <f>IF(S1731,1)</f>
        <v>0</v>
      </c>
      <c r="AO1731" s="3" t="b">
        <f>IF(T1731,1)</f>
        <v>0</v>
      </c>
      <c r="AP1731" s="3" t="b">
        <f>IF(U1731,1)</f>
        <v>0</v>
      </c>
      <c r="AQ1731" s="3">
        <f>IF(V1731,1)</f>
        <v>1</v>
      </c>
      <c r="AR1731" s="3" t="b">
        <f>IF(W1731,1)</f>
        <v>0</v>
      </c>
      <c r="AS1731" s="3" t="b">
        <f>IF(X1731,1)</f>
        <v>0</v>
      </c>
      <c r="AT1731" s="3">
        <f>SUM(AM1731:AS1731)</f>
        <v>1</v>
      </c>
      <c r="AU1731" s="10" t="b">
        <f>IF(R1731,1)</f>
        <v>0</v>
      </c>
      <c r="AV1731" s="10" t="b">
        <f>IF(S1731,2)</f>
        <v>0</v>
      </c>
      <c r="AW1731" s="10" t="b">
        <f>IF(T1731,3)</f>
        <v>0</v>
      </c>
      <c r="AX1731" s="10" t="b">
        <f>IF(U1731,4)</f>
        <v>0</v>
      </c>
      <c r="AY1731" s="10">
        <f>IF(V1731,5)</f>
        <v>5</v>
      </c>
      <c r="AZ1731" s="10" t="b">
        <f>IF(W1731,6)</f>
        <v>0</v>
      </c>
      <c r="BA1731" s="10" t="b">
        <f>IF(X1731,7)</f>
        <v>0</v>
      </c>
      <c r="BB1731" s="10">
        <f>MIN(AU1731:BA1731)</f>
        <v>5</v>
      </c>
      <c r="BC1731" s="10">
        <f>MAX(AU1731:BA1731)</f>
        <v>5</v>
      </c>
      <c r="BD1731" s="10">
        <f>IF(AT1731&gt;0,(1+(BC1731-AT1731))-BB1731,-1)</f>
        <v>0</v>
      </c>
      <c r="BE1731" s="44">
        <f>AL1731-AT1731</f>
        <v>0</v>
      </c>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c r="CQ1731" s="3"/>
      <c r="CR1731" s="3"/>
      <c r="CS1731" s="3"/>
      <c r="CT1731" s="3"/>
      <c r="CU1731" s="3"/>
      <c r="CV1731" s="3"/>
      <c r="CW1731" s="3"/>
      <c r="CX1731" s="3"/>
      <c r="CY1731" s="3"/>
      <c r="CZ1731" s="3"/>
      <c r="DA1731" s="3"/>
      <c r="DB1731" s="3"/>
      <c r="DC1731" s="3"/>
      <c r="DD1731" s="3"/>
      <c r="DE1731" s="3"/>
      <c r="DF1731" s="3"/>
      <c r="DG1731" s="3"/>
      <c r="DH1731" s="3"/>
      <c r="DI1731" s="3"/>
      <c r="DJ1731" s="3"/>
      <c r="DK1731" s="3"/>
      <c r="DL1731" s="3"/>
      <c r="DM1731" s="3"/>
      <c r="DN1731" s="3"/>
      <c r="DO1731" s="3"/>
      <c r="DP1731" s="3"/>
      <c r="DQ1731" s="3"/>
      <c r="DR1731" s="3"/>
      <c r="DS1731" s="3"/>
      <c r="DT1731" s="3"/>
      <c r="DU1731" s="3"/>
      <c r="DV1731" s="3"/>
      <c r="DW1731" s="3"/>
      <c r="DX1731" s="3"/>
      <c r="DY1731" s="3"/>
      <c r="DZ1731" s="3"/>
      <c r="EA1731" s="3"/>
      <c r="EB1731" s="3"/>
      <c r="EC1731" s="3"/>
      <c r="ED1731" s="3"/>
      <c r="EE1731" s="3"/>
      <c r="EF1731" s="3"/>
      <c r="EG1731" s="3"/>
      <c r="EH1731" s="3"/>
      <c r="EI1731" s="3"/>
      <c r="EJ1731" s="3"/>
      <c r="EK1731" s="3"/>
      <c r="EL1731" s="3"/>
      <c r="EM1731" s="3"/>
      <c r="EN1731" s="3"/>
      <c r="EO1731" s="3"/>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c r="FN1731" s="3"/>
      <c r="FO1731" s="3"/>
      <c r="FP1731" s="3"/>
      <c r="FQ1731" s="3"/>
      <c r="FR1731" s="3"/>
      <c r="FS1731" s="3"/>
      <c r="FT1731" s="3"/>
      <c r="FU1731" s="3"/>
    </row>
    <row r="1732" spans="1:177" ht="15" customHeight="1">
      <c r="A1732" s="1">
        <v>1731</v>
      </c>
      <c r="B1732" s="1">
        <v>-37.817900000000002</v>
      </c>
      <c r="C1732" s="1">
        <v>144.9684</v>
      </c>
      <c r="D1732" s="1">
        <v>15</v>
      </c>
      <c r="E1732"/>
      <c r="F1732" s="1" t="s">
        <v>40</v>
      </c>
      <c r="G1732" s="1" t="s">
        <v>1975</v>
      </c>
      <c r="H1732" s="2" t="s">
        <v>1995</v>
      </c>
      <c r="I1732" s="4">
        <v>1</v>
      </c>
      <c r="J1732" s="4">
        <v>0</v>
      </c>
      <c r="K1732" s="4">
        <v>0</v>
      </c>
      <c r="L1732" s="4">
        <v>0</v>
      </c>
      <c r="M1732" s="5">
        <v>1</v>
      </c>
      <c r="N1732" s="5">
        <v>0</v>
      </c>
      <c r="O1732" s="5">
        <v>0</v>
      </c>
      <c r="P1732" s="5">
        <v>0</v>
      </c>
      <c r="Q1732" s="5">
        <v>0</v>
      </c>
      <c r="R1732" s="6">
        <v>0</v>
      </c>
      <c r="S1732" s="6">
        <v>0</v>
      </c>
      <c r="T1732" s="6">
        <v>0</v>
      </c>
      <c r="U1732" s="6">
        <v>0</v>
      </c>
      <c r="V1732" s="6">
        <v>1</v>
      </c>
      <c r="W1732" s="6">
        <v>0</v>
      </c>
      <c r="X1732" s="6">
        <v>0</v>
      </c>
      <c r="Y1732" s="7">
        <v>0</v>
      </c>
      <c r="Z1732" s="7">
        <v>0</v>
      </c>
      <c r="AA1732" s="8">
        <v>0</v>
      </c>
      <c r="AB1732" s="8">
        <v>0</v>
      </c>
      <c r="AC1732" s="8">
        <v>0</v>
      </c>
      <c r="AD1732" s="8">
        <v>0</v>
      </c>
      <c r="AE1732" s="8">
        <v>0</v>
      </c>
      <c r="AF1732" s="8">
        <v>0</v>
      </c>
      <c r="AK1732" s="9">
        <f>LEN(H1732)</f>
        <v>10</v>
      </c>
      <c r="AL1732" s="9">
        <f>SUM(R1732:X1732)</f>
        <v>1</v>
      </c>
      <c r="AM1732" s="3" t="b">
        <f>IF(R1732,1)</f>
        <v>0</v>
      </c>
      <c r="AN1732" s="3" t="b">
        <f>IF(S1732,1)</f>
        <v>0</v>
      </c>
      <c r="AO1732" s="3" t="b">
        <f>IF(T1732,1)</f>
        <v>0</v>
      </c>
      <c r="AP1732" s="3" t="b">
        <f>IF(U1732,1)</f>
        <v>0</v>
      </c>
      <c r="AQ1732" s="3">
        <f>IF(V1732,1)</f>
        <v>1</v>
      </c>
      <c r="AR1732" s="3" t="b">
        <f>IF(W1732,1)</f>
        <v>0</v>
      </c>
      <c r="AS1732" s="3" t="b">
        <f>IF(X1732,1)</f>
        <v>0</v>
      </c>
      <c r="AT1732" s="3">
        <f>SUM(AM1732:AS1732)</f>
        <v>1</v>
      </c>
      <c r="AU1732" s="10" t="b">
        <f>IF(R1732,1)</f>
        <v>0</v>
      </c>
      <c r="AV1732" s="10" t="b">
        <f>IF(S1732,2)</f>
        <v>0</v>
      </c>
      <c r="AW1732" s="10" t="b">
        <f>IF(T1732,3)</f>
        <v>0</v>
      </c>
      <c r="AX1732" s="10" t="b">
        <f>IF(U1732,4)</f>
        <v>0</v>
      </c>
      <c r="AY1732" s="10">
        <f>IF(V1732,5)</f>
        <v>5</v>
      </c>
      <c r="AZ1732" s="10" t="b">
        <f>IF(W1732,6)</f>
        <v>0</v>
      </c>
      <c r="BA1732" s="10" t="b">
        <f>IF(X1732,7)</f>
        <v>0</v>
      </c>
      <c r="BB1732" s="10">
        <f>MIN(AU1732:BA1732)</f>
        <v>5</v>
      </c>
      <c r="BC1732" s="10">
        <f>MAX(AU1732:BA1732)</f>
        <v>5</v>
      </c>
      <c r="BD1732" s="10">
        <f>IF(AT1732&gt;0,(1+(BC1732-AT1732))-BB1732,-1)</f>
        <v>0</v>
      </c>
      <c r="BE1732" s="44">
        <f>AL1732-AT1732</f>
        <v>0</v>
      </c>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c r="CQ1732" s="3"/>
      <c r="CR1732" s="3"/>
      <c r="CS1732" s="3"/>
      <c r="CT1732" s="3"/>
      <c r="CU1732" s="3"/>
      <c r="CV1732" s="3"/>
      <c r="CW1732" s="3"/>
      <c r="CX1732" s="3"/>
      <c r="CY1732" s="3"/>
      <c r="CZ1732" s="3"/>
      <c r="DA1732" s="3"/>
      <c r="DB1732" s="3"/>
      <c r="DC1732" s="3"/>
      <c r="DD1732" s="3"/>
      <c r="DE1732" s="3"/>
      <c r="DF1732" s="3"/>
      <c r="DG1732" s="3"/>
      <c r="DH1732" s="3"/>
      <c r="DI1732" s="3"/>
      <c r="DJ1732" s="3"/>
      <c r="DK1732" s="3"/>
      <c r="DL1732" s="3"/>
      <c r="DM1732" s="3"/>
      <c r="DN1732" s="3"/>
      <c r="DO1732" s="3"/>
      <c r="DP1732" s="3"/>
      <c r="DQ1732" s="3"/>
      <c r="DR1732" s="3"/>
      <c r="DS1732" s="3"/>
      <c r="DT1732" s="3"/>
      <c r="DU1732" s="3"/>
      <c r="DV1732" s="3"/>
      <c r="DW1732" s="3"/>
      <c r="DX1732" s="3"/>
      <c r="DY1732" s="3"/>
      <c r="DZ1732" s="3"/>
      <c r="EA1732" s="3"/>
      <c r="EB1732" s="3"/>
      <c r="EC1732" s="3"/>
      <c r="ED1732" s="3"/>
      <c r="EE1732" s="3"/>
      <c r="EF1732" s="3"/>
      <c r="EG1732" s="3"/>
      <c r="EH1732" s="3"/>
      <c r="EI1732" s="3"/>
      <c r="EJ1732" s="3"/>
      <c r="EK1732" s="3"/>
      <c r="EL1732" s="3"/>
      <c r="EM1732" s="3"/>
      <c r="EN1732" s="3"/>
      <c r="EO1732" s="3"/>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c r="FN1732" s="3"/>
      <c r="FO1732" s="3"/>
      <c r="FP1732" s="3"/>
      <c r="FQ1732" s="3"/>
      <c r="FR1732" s="3"/>
      <c r="FS1732" s="3"/>
      <c r="FT1732" s="3"/>
      <c r="FU1732" s="3"/>
    </row>
    <row r="1733" spans="1:177" ht="15" customHeight="1">
      <c r="A1733" s="1">
        <v>1732</v>
      </c>
      <c r="B1733" s="1">
        <v>-37.809034210973998</v>
      </c>
      <c r="C1733" s="1">
        <v>144.96670484390299</v>
      </c>
      <c r="D1733" s="1">
        <v>16</v>
      </c>
      <c r="E1733"/>
      <c r="F1733" s="1" t="s">
        <v>40</v>
      </c>
      <c r="G1733" s="1" t="s">
        <v>1975</v>
      </c>
      <c r="H1733" s="2" t="s">
        <v>1996</v>
      </c>
      <c r="I1733" s="4">
        <v>1</v>
      </c>
      <c r="J1733" s="4">
        <v>0</v>
      </c>
      <c r="K1733" s="4">
        <v>0</v>
      </c>
      <c r="L1733" s="4">
        <v>0</v>
      </c>
      <c r="M1733" s="5">
        <v>1</v>
      </c>
      <c r="N1733" s="5">
        <v>0</v>
      </c>
      <c r="O1733" s="5">
        <v>0</v>
      </c>
      <c r="P1733" s="5">
        <v>0</v>
      </c>
      <c r="Q1733" s="5">
        <v>0</v>
      </c>
      <c r="R1733" s="6">
        <v>0</v>
      </c>
      <c r="S1733" s="6">
        <v>0</v>
      </c>
      <c r="T1733" s="6">
        <v>1</v>
      </c>
      <c r="U1733" s="6">
        <v>2</v>
      </c>
      <c r="V1733" s="6">
        <v>0</v>
      </c>
      <c r="W1733" s="6">
        <v>0</v>
      </c>
      <c r="X1733" s="6">
        <v>0</v>
      </c>
      <c r="Y1733" s="7">
        <v>0</v>
      </c>
      <c r="Z1733" s="7">
        <v>0</v>
      </c>
      <c r="AA1733" s="8">
        <v>0</v>
      </c>
      <c r="AB1733" s="8">
        <v>0</v>
      </c>
      <c r="AC1733" s="8">
        <v>0</v>
      </c>
      <c r="AD1733" s="8">
        <v>0</v>
      </c>
      <c r="AE1733" s="8">
        <v>0</v>
      </c>
      <c r="AF1733" s="8">
        <v>0</v>
      </c>
      <c r="AK1733" s="9">
        <f>LEN(H1733)</f>
        <v>34</v>
      </c>
      <c r="AL1733" s="9">
        <f>SUM(R1733:X1733)</f>
        <v>3</v>
      </c>
      <c r="AM1733" s="3" t="b">
        <f>IF(R1733,1)</f>
        <v>0</v>
      </c>
      <c r="AN1733" s="3" t="b">
        <f>IF(S1733,1)</f>
        <v>0</v>
      </c>
      <c r="AO1733" s="3">
        <f>IF(T1733,1)</f>
        <v>1</v>
      </c>
      <c r="AP1733" s="3">
        <f>IF(U1733,1)</f>
        <v>1</v>
      </c>
      <c r="AQ1733" s="3" t="b">
        <f>IF(V1733,1)</f>
        <v>0</v>
      </c>
      <c r="AR1733" s="3" t="b">
        <f>IF(W1733,1)</f>
        <v>0</v>
      </c>
      <c r="AS1733" s="3" t="b">
        <f>IF(X1733,1)</f>
        <v>0</v>
      </c>
      <c r="AT1733" s="3">
        <f>SUM(AM1733:AS1733)</f>
        <v>2</v>
      </c>
      <c r="AU1733" s="10" t="b">
        <f>IF(R1733,1)</f>
        <v>0</v>
      </c>
      <c r="AV1733" s="10" t="b">
        <f>IF(S1733,2)</f>
        <v>0</v>
      </c>
      <c r="AW1733" s="10">
        <f>IF(T1733,3)</f>
        <v>3</v>
      </c>
      <c r="AX1733" s="10">
        <f>IF(U1733,4)</f>
        <v>4</v>
      </c>
      <c r="AY1733" s="10" t="b">
        <f>IF(V1733,5)</f>
        <v>0</v>
      </c>
      <c r="AZ1733" s="10" t="b">
        <f>IF(W1733,6)</f>
        <v>0</v>
      </c>
      <c r="BA1733" s="10" t="b">
        <f>IF(X1733,7)</f>
        <v>0</v>
      </c>
      <c r="BB1733" s="10">
        <f>MIN(AU1733:BA1733)</f>
        <v>3</v>
      </c>
      <c r="BC1733" s="10">
        <f>MAX(AU1733:BA1733)</f>
        <v>4</v>
      </c>
      <c r="BD1733" s="10">
        <f>IF(AT1733&gt;0,(1+(BC1733-AT1733))-BB1733,-1)</f>
        <v>0</v>
      </c>
      <c r="BE1733" s="44">
        <f>AL1733-AT1733</f>
        <v>1</v>
      </c>
      <c r="BF1733" s="3">
        <v>1</v>
      </c>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c r="CQ1733" s="3"/>
      <c r="CR1733" s="3"/>
      <c r="CS1733" s="3"/>
      <c r="CT1733" s="3"/>
      <c r="CU1733" s="3"/>
      <c r="CV1733" s="3"/>
      <c r="CW1733" s="3"/>
      <c r="CX1733" s="3"/>
      <c r="CY1733" s="3"/>
      <c r="CZ1733" s="3"/>
      <c r="DA1733" s="3"/>
      <c r="DB1733" s="3"/>
      <c r="DC1733" s="3"/>
      <c r="DD1733" s="3"/>
      <c r="DE1733" s="3"/>
      <c r="DF1733" s="3"/>
      <c r="DG1733" s="3"/>
      <c r="DH1733" s="3"/>
      <c r="DI1733" s="3"/>
      <c r="DJ1733" s="3"/>
      <c r="DK1733" s="3"/>
      <c r="DL1733" s="3"/>
      <c r="DM1733" s="3"/>
      <c r="DN1733" s="3"/>
      <c r="DO1733" s="3"/>
      <c r="DP1733" s="3"/>
      <c r="DQ1733" s="3"/>
      <c r="DR1733" s="3"/>
      <c r="DS1733" s="3"/>
      <c r="DT1733" s="3"/>
      <c r="DU1733" s="3"/>
      <c r="DV1733" s="3"/>
      <c r="DW1733" s="3"/>
      <c r="DX1733" s="3"/>
      <c r="DY1733" s="3"/>
      <c r="DZ1733" s="3"/>
      <c r="EA1733" s="3"/>
      <c r="EB1733" s="3"/>
      <c r="EC1733" s="3"/>
      <c r="ED1733" s="3"/>
      <c r="EE1733" s="3"/>
      <c r="EF1733" s="3"/>
      <c r="EG1733" s="3"/>
      <c r="EH1733" s="3"/>
      <c r="EI1733" s="3"/>
      <c r="EJ1733" s="3"/>
      <c r="EK1733" s="3"/>
      <c r="EL1733" s="3"/>
      <c r="EM1733" s="3"/>
      <c r="EN1733" s="3"/>
      <c r="EO1733" s="3"/>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c r="FN1733" s="3"/>
      <c r="FO1733" s="3"/>
      <c r="FP1733" s="3"/>
      <c r="FQ1733" s="3"/>
      <c r="FR1733" s="3"/>
      <c r="FS1733" s="3"/>
      <c r="FT1733" s="3"/>
      <c r="FU1733" s="3"/>
    </row>
    <row r="1734" spans="1:177" ht="15" customHeight="1">
      <c r="A1734" s="1">
        <v>1733</v>
      </c>
      <c r="B1734" s="1">
        <v>-38.143919353083398</v>
      </c>
      <c r="C1734" s="1">
        <v>145.95149755325301</v>
      </c>
      <c r="D1734" s="1">
        <v>16</v>
      </c>
      <c r="E1734"/>
      <c r="F1734" s="1" t="s">
        <v>40</v>
      </c>
      <c r="G1734" s="1" t="s">
        <v>1975</v>
      </c>
      <c r="H1734" s="2" t="s">
        <v>1997</v>
      </c>
      <c r="I1734" s="4">
        <v>1</v>
      </c>
      <c r="J1734" s="4">
        <v>0</v>
      </c>
      <c r="K1734" s="4">
        <v>0</v>
      </c>
      <c r="L1734" s="4">
        <v>0</v>
      </c>
      <c r="M1734" s="5">
        <v>1</v>
      </c>
      <c r="N1734" s="5">
        <v>0</v>
      </c>
      <c r="O1734" s="5">
        <v>0</v>
      </c>
      <c r="P1734" s="5">
        <v>1</v>
      </c>
      <c r="Q1734" s="5">
        <v>0</v>
      </c>
      <c r="R1734" s="6">
        <v>0</v>
      </c>
      <c r="S1734" s="6">
        <v>0</v>
      </c>
      <c r="T1734" s="6">
        <v>2</v>
      </c>
      <c r="U1734" s="6">
        <v>5</v>
      </c>
      <c r="V1734" s="6">
        <v>1</v>
      </c>
      <c r="W1734" s="6">
        <v>0</v>
      </c>
      <c r="X1734" s="6">
        <v>0</v>
      </c>
      <c r="Y1734" s="7">
        <v>0</v>
      </c>
      <c r="Z1734" s="7">
        <v>0</v>
      </c>
      <c r="AA1734" s="8">
        <v>0</v>
      </c>
      <c r="AB1734" s="8">
        <v>1</v>
      </c>
      <c r="AC1734" s="8">
        <v>1</v>
      </c>
      <c r="AD1734" s="8">
        <v>1</v>
      </c>
      <c r="AE1734" s="8">
        <v>0</v>
      </c>
      <c r="AF1734" s="8">
        <v>1</v>
      </c>
      <c r="AI1734" s="9" t="s">
        <v>4494</v>
      </c>
      <c r="AK1734" s="9">
        <f>LEN(H1734)</f>
        <v>264</v>
      </c>
      <c r="AL1734" s="9">
        <f>SUM(R1734:X1734)</f>
        <v>8</v>
      </c>
      <c r="AM1734" s="3" t="b">
        <f>IF(R1734,1)</f>
        <v>0</v>
      </c>
      <c r="AN1734" s="3" t="b">
        <f>IF(S1734,1)</f>
        <v>0</v>
      </c>
      <c r="AO1734" s="3">
        <f>IF(T1734,1)</f>
        <v>1</v>
      </c>
      <c r="AP1734" s="3">
        <f>IF(U1734,1)</f>
        <v>1</v>
      </c>
      <c r="AQ1734" s="3">
        <f>IF(V1734,1)</f>
        <v>1</v>
      </c>
      <c r="AR1734" s="3" t="b">
        <f>IF(W1734,1)</f>
        <v>0</v>
      </c>
      <c r="AS1734" s="3" t="b">
        <f>IF(X1734,1)</f>
        <v>0</v>
      </c>
      <c r="AT1734" s="3">
        <f>SUM(AM1734:AS1734)</f>
        <v>3</v>
      </c>
      <c r="AU1734" s="10" t="b">
        <f>IF(R1734,1)</f>
        <v>0</v>
      </c>
      <c r="AV1734" s="10" t="b">
        <f>IF(S1734,2)</f>
        <v>0</v>
      </c>
      <c r="AW1734" s="10">
        <f>IF(T1734,3)</f>
        <v>3</v>
      </c>
      <c r="AX1734" s="10">
        <f>IF(U1734,4)</f>
        <v>4</v>
      </c>
      <c r="AY1734" s="10">
        <f>IF(V1734,5)</f>
        <v>5</v>
      </c>
      <c r="AZ1734" s="10" t="b">
        <f>IF(W1734,6)</f>
        <v>0</v>
      </c>
      <c r="BA1734" s="10" t="b">
        <f>IF(X1734,7)</f>
        <v>0</v>
      </c>
      <c r="BB1734" s="10">
        <f>MIN(AU1734:BA1734)</f>
        <v>3</v>
      </c>
      <c r="BC1734" s="10">
        <f>MAX(AU1734:BA1734)</f>
        <v>5</v>
      </c>
      <c r="BD1734" s="10">
        <f>IF(AT1734&gt;0,(1+(BC1734-AT1734))-BB1734,-1)</f>
        <v>0</v>
      </c>
      <c r="BE1734" s="44">
        <f>AL1734-AT1734</f>
        <v>5</v>
      </c>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c r="CQ1734" s="3"/>
      <c r="CR1734" s="3"/>
      <c r="CS1734" s="3"/>
      <c r="CT1734" s="3"/>
      <c r="CU1734" s="3"/>
      <c r="CV1734" s="3"/>
      <c r="CW1734" s="3"/>
      <c r="CX1734" s="3"/>
      <c r="CY1734" s="3"/>
      <c r="CZ1734" s="3"/>
      <c r="DA1734" s="3"/>
      <c r="DB1734" s="3"/>
      <c r="DC1734" s="3"/>
      <c r="DD1734" s="3"/>
      <c r="DE1734" s="3"/>
      <c r="DF1734" s="3"/>
      <c r="DG1734" s="3"/>
      <c r="DH1734" s="3"/>
      <c r="DI1734" s="3"/>
      <c r="DJ1734" s="3"/>
      <c r="DK1734" s="3"/>
      <c r="DL1734" s="3"/>
      <c r="DM1734" s="3"/>
      <c r="DN1734" s="3"/>
      <c r="DO1734" s="3"/>
      <c r="DP1734" s="3"/>
      <c r="DQ1734" s="3"/>
      <c r="DR1734" s="3"/>
      <c r="DS1734" s="3"/>
      <c r="DT1734" s="3"/>
      <c r="DU1734" s="3"/>
      <c r="DV1734" s="3"/>
      <c r="DW1734" s="3"/>
      <c r="DX1734" s="3"/>
      <c r="DY1734" s="3"/>
      <c r="DZ1734" s="3"/>
      <c r="EA1734" s="3"/>
      <c r="EB1734" s="3"/>
      <c r="EC1734" s="3"/>
      <c r="ED1734" s="3"/>
      <c r="EE1734" s="3"/>
      <c r="EF1734" s="3"/>
      <c r="EG1734" s="3"/>
      <c r="EH1734" s="3"/>
      <c r="EI1734" s="3"/>
      <c r="EJ1734" s="3"/>
      <c r="EK1734" s="3"/>
      <c r="EL1734" s="3"/>
      <c r="EM1734" s="3"/>
      <c r="EN1734" s="3"/>
      <c r="EO1734" s="3"/>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c r="FN1734" s="3"/>
      <c r="FO1734" s="3"/>
      <c r="FP1734" s="3"/>
      <c r="FQ1734" s="3"/>
      <c r="FR1734" s="3"/>
      <c r="FS1734" s="3"/>
      <c r="FT1734" s="3"/>
      <c r="FU1734" s="3"/>
    </row>
    <row r="1735" spans="1:177" ht="15" customHeight="1">
      <c r="A1735" s="1">
        <v>1734</v>
      </c>
      <c r="B1735" s="1">
        <v>-37.821243465162901</v>
      </c>
      <c r="C1735" s="1">
        <v>145.00145017948199</v>
      </c>
      <c r="D1735" s="1">
        <v>17</v>
      </c>
      <c r="E1735"/>
      <c r="F1735" s="1" t="s">
        <v>40</v>
      </c>
      <c r="G1735" s="1" t="s">
        <v>1975</v>
      </c>
      <c r="H1735" s="2" t="s">
        <v>1998</v>
      </c>
      <c r="I1735" s="4">
        <v>1</v>
      </c>
      <c r="J1735" s="4">
        <v>1</v>
      </c>
      <c r="K1735" s="4">
        <v>0</v>
      </c>
      <c r="L1735" s="4">
        <v>0</v>
      </c>
      <c r="M1735" s="5">
        <v>1</v>
      </c>
      <c r="N1735" s="5">
        <v>1</v>
      </c>
      <c r="O1735" s="5">
        <v>1</v>
      </c>
      <c r="P1735" s="5">
        <v>1</v>
      </c>
      <c r="Q1735" s="5">
        <v>0</v>
      </c>
      <c r="R1735" s="6">
        <v>0</v>
      </c>
      <c r="S1735" s="6">
        <v>0</v>
      </c>
      <c r="T1735" s="6">
        <v>4</v>
      </c>
      <c r="U1735" s="6">
        <v>13</v>
      </c>
      <c r="V1735" s="6">
        <v>2</v>
      </c>
      <c r="W1735" s="6">
        <v>1</v>
      </c>
      <c r="X1735" s="6">
        <v>0</v>
      </c>
      <c r="Y1735" s="7">
        <v>1</v>
      </c>
      <c r="Z1735" s="7">
        <v>0</v>
      </c>
      <c r="AA1735" s="8">
        <v>1</v>
      </c>
      <c r="AB1735" s="8">
        <v>0</v>
      </c>
      <c r="AC1735" s="8">
        <v>1</v>
      </c>
      <c r="AD1735" s="8">
        <v>1</v>
      </c>
      <c r="AE1735" s="8">
        <v>1</v>
      </c>
      <c r="AF1735" s="8">
        <v>1</v>
      </c>
      <c r="AI1735" s="9" t="s">
        <v>1999</v>
      </c>
      <c r="AK1735" s="9">
        <f>LEN(H1735)</f>
        <v>586</v>
      </c>
      <c r="AL1735" s="9">
        <f>SUM(R1735:X1735)</f>
        <v>20</v>
      </c>
      <c r="AM1735" s="3" t="b">
        <f>IF(R1735,1)</f>
        <v>0</v>
      </c>
      <c r="AN1735" s="3" t="b">
        <f>IF(S1735,1)</f>
        <v>0</v>
      </c>
      <c r="AO1735" s="3">
        <f>IF(T1735,1)</f>
        <v>1</v>
      </c>
      <c r="AP1735" s="3">
        <f>IF(U1735,1)</f>
        <v>1</v>
      </c>
      <c r="AQ1735" s="3">
        <f>IF(V1735,1)</f>
        <v>1</v>
      </c>
      <c r="AR1735" s="3">
        <f>IF(W1735,1)</f>
        <v>1</v>
      </c>
      <c r="AS1735" s="3" t="b">
        <f>IF(X1735,1)</f>
        <v>0</v>
      </c>
      <c r="AT1735" s="3">
        <f>SUM(AM1735:AS1735)</f>
        <v>4</v>
      </c>
      <c r="AU1735" s="10" t="b">
        <f>IF(R1735,1)</f>
        <v>0</v>
      </c>
      <c r="AV1735" s="10" t="b">
        <f>IF(S1735,2)</f>
        <v>0</v>
      </c>
      <c r="AW1735" s="10">
        <f>IF(T1735,3)</f>
        <v>3</v>
      </c>
      <c r="AX1735" s="10">
        <f>IF(U1735,4)</f>
        <v>4</v>
      </c>
      <c r="AY1735" s="10">
        <f>IF(V1735,5)</f>
        <v>5</v>
      </c>
      <c r="AZ1735" s="10">
        <f>IF(W1735,6)</f>
        <v>6</v>
      </c>
      <c r="BA1735" s="10" t="b">
        <f>IF(X1735,7)</f>
        <v>0</v>
      </c>
      <c r="BB1735" s="10">
        <f>MIN(AU1735:BA1735)</f>
        <v>3</v>
      </c>
      <c r="BC1735" s="10">
        <f>MAX(AU1735:BA1735)</f>
        <v>6</v>
      </c>
      <c r="BD1735" s="10">
        <f>IF(AT1735&gt;0,(1+(BC1735-AT1735))-BB1735,-1)</f>
        <v>0</v>
      </c>
      <c r="BE1735" s="44">
        <f>AL1735-AT1735</f>
        <v>16</v>
      </c>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c r="CQ1735" s="3"/>
      <c r="CR1735" s="3"/>
      <c r="CS1735" s="3"/>
      <c r="CT1735" s="3"/>
      <c r="CU1735" s="3"/>
      <c r="CV1735" s="3"/>
      <c r="CW1735" s="3"/>
      <c r="CX1735" s="3"/>
      <c r="CY1735" s="3"/>
      <c r="CZ1735" s="3"/>
      <c r="DA1735" s="3"/>
      <c r="DB1735" s="3"/>
      <c r="DC1735" s="3"/>
      <c r="DD1735" s="3"/>
      <c r="DE1735" s="3"/>
      <c r="DF1735" s="3"/>
      <c r="DG1735" s="3"/>
      <c r="DH1735" s="3"/>
      <c r="DI1735" s="3"/>
      <c r="DJ1735" s="3"/>
      <c r="DK1735" s="3"/>
      <c r="DL1735" s="3"/>
      <c r="DM1735" s="3"/>
      <c r="DN1735" s="3"/>
      <c r="DO1735" s="3"/>
      <c r="DP1735" s="3"/>
      <c r="DQ1735" s="3"/>
      <c r="DR1735" s="3"/>
      <c r="DS1735" s="3"/>
      <c r="DT1735" s="3"/>
      <c r="DU1735" s="3"/>
      <c r="DV1735" s="3"/>
      <c r="DW1735" s="3"/>
      <c r="DX1735" s="3"/>
      <c r="DY1735" s="3"/>
      <c r="DZ1735" s="3"/>
      <c r="EA1735" s="3"/>
      <c r="EB1735" s="3"/>
      <c r="EC1735" s="3"/>
      <c r="ED1735" s="3"/>
      <c r="EE1735" s="3"/>
      <c r="EF1735" s="3"/>
      <c r="EG1735" s="3"/>
      <c r="EH1735" s="3"/>
      <c r="EI1735" s="3"/>
      <c r="EJ1735" s="3"/>
      <c r="EK1735" s="3"/>
      <c r="EL1735" s="3"/>
      <c r="EM1735" s="3"/>
      <c r="EN1735" s="3"/>
      <c r="EO1735" s="3"/>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c r="FN1735" s="3"/>
      <c r="FO1735" s="3"/>
      <c r="FP1735" s="3"/>
      <c r="FQ1735" s="3"/>
      <c r="FR1735" s="3"/>
      <c r="FS1735" s="3"/>
      <c r="FT1735" s="3"/>
      <c r="FU1735" s="3"/>
    </row>
    <row r="1736" spans="1:177" ht="15" customHeight="1">
      <c r="A1736" s="1">
        <v>1735</v>
      </c>
      <c r="B1736" s="1">
        <v>-36.421951938233398</v>
      </c>
      <c r="C1736" s="1">
        <v>145.40306806411701</v>
      </c>
      <c r="D1736" s="1">
        <v>14</v>
      </c>
      <c r="E1736"/>
      <c r="F1736" s="1" t="s">
        <v>40</v>
      </c>
      <c r="G1736" s="1" t="s">
        <v>1975</v>
      </c>
      <c r="H1736" s="2" t="s">
        <v>2000</v>
      </c>
      <c r="I1736" s="4">
        <v>1</v>
      </c>
      <c r="J1736" s="4">
        <v>0</v>
      </c>
      <c r="K1736" s="4">
        <v>0</v>
      </c>
      <c r="L1736" s="4">
        <v>0</v>
      </c>
      <c r="M1736" s="5">
        <v>1</v>
      </c>
      <c r="N1736" s="5">
        <v>0</v>
      </c>
      <c r="O1736" s="5">
        <v>0</v>
      </c>
      <c r="P1736" s="5">
        <v>0</v>
      </c>
      <c r="Q1736" s="5">
        <v>0</v>
      </c>
      <c r="R1736" s="6">
        <v>0</v>
      </c>
      <c r="S1736" s="6">
        <v>0</v>
      </c>
      <c r="T1736" s="6">
        <v>1</v>
      </c>
      <c r="U1736" s="6">
        <v>1</v>
      </c>
      <c r="V1736" s="6">
        <v>1</v>
      </c>
      <c r="W1736" s="6">
        <v>1</v>
      </c>
      <c r="X1736" s="6">
        <v>1</v>
      </c>
      <c r="Y1736" s="7">
        <v>0</v>
      </c>
      <c r="Z1736" s="7">
        <v>0</v>
      </c>
      <c r="AA1736" s="8">
        <v>0</v>
      </c>
      <c r="AB1736" s="8">
        <v>0</v>
      </c>
      <c r="AC1736" s="8">
        <v>0</v>
      </c>
      <c r="AD1736" s="8">
        <v>0</v>
      </c>
      <c r="AE1736" s="8">
        <v>0</v>
      </c>
      <c r="AF1736" s="8">
        <v>0</v>
      </c>
      <c r="AK1736" s="9">
        <f>LEN(H1736)</f>
        <v>30</v>
      </c>
      <c r="AL1736" s="9">
        <f>SUM(R1736:X1736)</f>
        <v>5</v>
      </c>
      <c r="AM1736" s="3" t="b">
        <f>IF(R1736,1)</f>
        <v>0</v>
      </c>
      <c r="AN1736" s="3" t="b">
        <f>IF(S1736,1)</f>
        <v>0</v>
      </c>
      <c r="AO1736" s="3">
        <f>IF(T1736,1)</f>
        <v>1</v>
      </c>
      <c r="AP1736" s="3">
        <f>IF(U1736,1)</f>
        <v>1</v>
      </c>
      <c r="AQ1736" s="3">
        <f>IF(V1736,1)</f>
        <v>1</v>
      </c>
      <c r="AR1736" s="3">
        <f>IF(W1736,1)</f>
        <v>1</v>
      </c>
      <c r="AS1736" s="3">
        <f>IF(X1736,1)</f>
        <v>1</v>
      </c>
      <c r="AT1736" s="3">
        <f>SUM(AM1736:AS1736)</f>
        <v>5</v>
      </c>
      <c r="AU1736" s="10" t="b">
        <f>IF(R1736,1)</f>
        <v>0</v>
      </c>
      <c r="AV1736" s="10" t="b">
        <f>IF(S1736,2)</f>
        <v>0</v>
      </c>
      <c r="AW1736" s="10">
        <f>IF(T1736,3)</f>
        <v>3</v>
      </c>
      <c r="AX1736" s="10">
        <f>IF(U1736,4)</f>
        <v>4</v>
      </c>
      <c r="AY1736" s="10">
        <f>IF(V1736,5)</f>
        <v>5</v>
      </c>
      <c r="AZ1736" s="10">
        <f>IF(W1736,6)</f>
        <v>6</v>
      </c>
      <c r="BA1736" s="10">
        <f>IF(X1736,7)</f>
        <v>7</v>
      </c>
      <c r="BB1736" s="10">
        <f>MIN(AU1736:BA1736)</f>
        <v>3</v>
      </c>
      <c r="BC1736" s="10">
        <f>MAX(AU1736:BA1736)</f>
        <v>7</v>
      </c>
      <c r="BD1736" s="10">
        <f>IF(AT1736&gt;0,(1+(BC1736-AT1736))-BB1736,-1)</f>
        <v>0</v>
      </c>
      <c r="BE1736" s="44">
        <f>AL1736-AT1736</f>
        <v>0</v>
      </c>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c r="CQ1736" s="3"/>
      <c r="CR1736" s="3"/>
      <c r="CS1736" s="3"/>
      <c r="CT1736" s="3"/>
      <c r="CU1736" s="3"/>
      <c r="CV1736" s="3"/>
      <c r="CW1736" s="3"/>
      <c r="CX1736" s="3"/>
      <c r="CY1736" s="3"/>
      <c r="CZ1736" s="3"/>
      <c r="DA1736" s="3"/>
      <c r="DB1736" s="3"/>
      <c r="DC1736" s="3"/>
      <c r="DD1736" s="3"/>
      <c r="DE1736" s="3"/>
      <c r="DF1736" s="3"/>
      <c r="DG1736" s="3"/>
      <c r="DH1736" s="3"/>
      <c r="DI1736" s="3"/>
      <c r="DJ1736" s="3"/>
      <c r="DK1736" s="3"/>
      <c r="DL1736" s="3"/>
      <c r="DM1736" s="3"/>
      <c r="DN1736" s="3"/>
      <c r="DO1736" s="3"/>
      <c r="DP1736" s="3"/>
      <c r="DQ1736" s="3"/>
      <c r="DR1736" s="3"/>
      <c r="DS1736" s="3"/>
      <c r="DT1736" s="3"/>
      <c r="DU1736" s="3"/>
      <c r="DV1736" s="3"/>
      <c r="DW1736" s="3"/>
      <c r="DX1736" s="3"/>
      <c r="DY1736" s="3"/>
      <c r="DZ1736" s="3"/>
      <c r="EA1736" s="3"/>
      <c r="EB1736" s="3"/>
      <c r="EC1736" s="3"/>
      <c r="ED1736" s="3"/>
      <c r="EE1736" s="3"/>
      <c r="EF1736" s="3"/>
      <c r="EG1736" s="3"/>
      <c r="EH1736" s="3"/>
      <c r="EI1736" s="3"/>
      <c r="EJ1736" s="3"/>
      <c r="EK1736" s="3"/>
      <c r="EL1736" s="3"/>
      <c r="EM1736" s="3"/>
      <c r="EN1736" s="3"/>
      <c r="EO1736" s="3"/>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c r="FN1736" s="3"/>
      <c r="FO1736" s="3"/>
      <c r="FP1736" s="3"/>
      <c r="FQ1736" s="3"/>
      <c r="FR1736" s="3"/>
      <c r="FS1736" s="3"/>
      <c r="FT1736" s="3"/>
      <c r="FU1736" s="3"/>
    </row>
    <row r="1737" spans="1:177" ht="15" customHeight="1">
      <c r="A1737" s="1">
        <v>1736</v>
      </c>
      <c r="B1737" s="1">
        <v>-37.817900000000002</v>
      </c>
      <c r="C1737" s="1">
        <v>144.9684</v>
      </c>
      <c r="D1737" s="1">
        <v>15</v>
      </c>
      <c r="E1737"/>
      <c r="F1737" s="1" t="s">
        <v>40</v>
      </c>
      <c r="G1737" s="1" t="s">
        <v>2001</v>
      </c>
      <c r="H1737" s="2" t="s">
        <v>2002</v>
      </c>
      <c r="I1737" s="4">
        <v>1</v>
      </c>
      <c r="J1737" s="4">
        <v>0</v>
      </c>
      <c r="K1737" s="4">
        <v>0</v>
      </c>
      <c r="L1737" s="4">
        <v>0</v>
      </c>
      <c r="M1737" s="5">
        <v>0</v>
      </c>
      <c r="N1737" s="5">
        <v>1</v>
      </c>
      <c r="O1737" s="5">
        <v>0</v>
      </c>
      <c r="P1737" s="5">
        <v>0</v>
      </c>
      <c r="Q1737" s="5">
        <v>0</v>
      </c>
      <c r="R1737" s="6">
        <v>0</v>
      </c>
      <c r="S1737" s="6">
        <v>0</v>
      </c>
      <c r="T1737" s="6">
        <v>0</v>
      </c>
      <c r="U1737" s="6">
        <v>1</v>
      </c>
      <c r="V1737" s="6">
        <v>0</v>
      </c>
      <c r="W1737" s="6">
        <v>0</v>
      </c>
      <c r="X1737" s="6">
        <v>0</v>
      </c>
      <c r="Y1737" s="7">
        <v>0</v>
      </c>
      <c r="Z1737" s="7">
        <v>0</v>
      </c>
      <c r="AA1737" s="8">
        <v>0</v>
      </c>
      <c r="AB1737" s="8">
        <v>0</v>
      </c>
      <c r="AC1737" s="8">
        <v>0</v>
      </c>
      <c r="AD1737" s="8">
        <v>0</v>
      </c>
      <c r="AE1737" s="8">
        <v>0</v>
      </c>
      <c r="AF1737" s="8">
        <v>0</v>
      </c>
      <c r="AH1737" s="9" t="s">
        <v>2003</v>
      </c>
      <c r="AK1737" s="9">
        <f>LEN(H1737)</f>
        <v>29</v>
      </c>
      <c r="AL1737" s="9">
        <f>SUM(R1737:X1737)</f>
        <v>1</v>
      </c>
      <c r="AM1737" s="3" t="b">
        <f>IF(R1737,1)</f>
        <v>0</v>
      </c>
      <c r="AN1737" s="3" t="b">
        <f>IF(S1737,1)</f>
        <v>0</v>
      </c>
      <c r="AO1737" s="3" t="b">
        <f>IF(T1737,1)</f>
        <v>0</v>
      </c>
      <c r="AP1737" s="3">
        <f>IF(U1737,1)</f>
        <v>1</v>
      </c>
      <c r="AQ1737" s="3" t="b">
        <f>IF(V1737,1)</f>
        <v>0</v>
      </c>
      <c r="AR1737" s="3" t="b">
        <f>IF(W1737,1)</f>
        <v>0</v>
      </c>
      <c r="AS1737" s="3" t="b">
        <f>IF(X1737,1)</f>
        <v>0</v>
      </c>
      <c r="AT1737" s="3">
        <f>SUM(AM1737:AS1737)</f>
        <v>1</v>
      </c>
      <c r="AU1737" s="10" t="b">
        <f>IF(R1737,1)</f>
        <v>0</v>
      </c>
      <c r="AV1737" s="10" t="b">
        <f>IF(S1737,2)</f>
        <v>0</v>
      </c>
      <c r="AW1737" s="10" t="b">
        <f>IF(T1737,3)</f>
        <v>0</v>
      </c>
      <c r="AX1737" s="10">
        <f>IF(U1737,4)</f>
        <v>4</v>
      </c>
      <c r="AY1737" s="10" t="b">
        <f>IF(V1737,5)</f>
        <v>0</v>
      </c>
      <c r="AZ1737" s="10" t="b">
        <f>IF(W1737,6)</f>
        <v>0</v>
      </c>
      <c r="BA1737" s="10" t="b">
        <f>IF(X1737,7)</f>
        <v>0</v>
      </c>
      <c r="BB1737" s="10">
        <f>MIN(AU1737:BA1737)</f>
        <v>4</v>
      </c>
      <c r="BC1737" s="10">
        <f>MAX(AU1737:BA1737)</f>
        <v>4</v>
      </c>
      <c r="BD1737" s="10">
        <f>IF(AT1737&gt;0,(1+(BC1737-AT1737))-BB1737,-1)</f>
        <v>0</v>
      </c>
      <c r="BE1737" s="44">
        <f>AL1737-AT1737</f>
        <v>0</v>
      </c>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c r="CQ1737" s="3"/>
      <c r="CR1737" s="3"/>
      <c r="CS1737" s="3"/>
      <c r="CT1737" s="3"/>
      <c r="CU1737" s="3"/>
      <c r="CV1737" s="3"/>
      <c r="CW1737" s="3"/>
      <c r="CX1737" s="3"/>
      <c r="CY1737" s="3"/>
      <c r="CZ1737" s="3"/>
      <c r="DA1737" s="3"/>
      <c r="DB1737" s="3"/>
      <c r="DC1737" s="3"/>
      <c r="DD1737" s="3"/>
      <c r="DE1737" s="3"/>
      <c r="DF1737" s="3"/>
      <c r="DG1737" s="3"/>
      <c r="DH1737" s="3"/>
      <c r="DI1737" s="3"/>
      <c r="DJ1737" s="3"/>
      <c r="DK1737" s="3"/>
      <c r="DL1737" s="3"/>
      <c r="DM1737" s="3"/>
      <c r="DN1737" s="3"/>
      <c r="DO1737" s="3"/>
      <c r="DP1737" s="3"/>
      <c r="DQ1737" s="3"/>
      <c r="DR1737" s="3"/>
      <c r="DS1737" s="3"/>
      <c r="DT1737" s="3"/>
      <c r="DU1737" s="3"/>
      <c r="DV1737" s="3"/>
      <c r="DW1737" s="3"/>
      <c r="DX1737" s="3"/>
      <c r="DY1737" s="3"/>
      <c r="DZ1737" s="3"/>
      <c r="EA1737" s="3"/>
      <c r="EB1737" s="3"/>
      <c r="EC1737" s="3"/>
      <c r="ED1737" s="3"/>
      <c r="EE1737" s="3"/>
      <c r="EF1737" s="3"/>
      <c r="EG1737" s="3"/>
      <c r="EH1737" s="3"/>
      <c r="EI1737" s="3"/>
      <c r="EJ1737" s="3"/>
      <c r="EK1737" s="3"/>
      <c r="EL1737" s="3"/>
      <c r="EM1737" s="3"/>
      <c r="EN1737" s="3"/>
      <c r="EO1737" s="3"/>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c r="FN1737" s="3"/>
      <c r="FO1737" s="3"/>
      <c r="FP1737" s="3"/>
      <c r="FQ1737" s="3"/>
      <c r="FR1737" s="3"/>
      <c r="FS1737" s="3"/>
      <c r="FT1737" s="3"/>
      <c r="FU1737" s="3"/>
    </row>
    <row r="1738" spans="1:177" ht="15" customHeight="1">
      <c r="A1738" s="1">
        <v>1737</v>
      </c>
      <c r="B1738" s="1">
        <v>-35.259647723083702</v>
      </c>
      <c r="C1738" s="1">
        <v>149.147354057634</v>
      </c>
      <c r="D1738" s="1">
        <v>15</v>
      </c>
      <c r="E1738"/>
      <c r="F1738" s="1" t="s">
        <v>40</v>
      </c>
      <c r="G1738" s="1" t="s">
        <v>2001</v>
      </c>
      <c r="H1738" s="2" t="s">
        <v>2004</v>
      </c>
      <c r="I1738" s="4">
        <v>1</v>
      </c>
      <c r="J1738" s="4">
        <v>1</v>
      </c>
      <c r="K1738" s="4">
        <v>0</v>
      </c>
      <c r="L1738" s="4">
        <v>0</v>
      </c>
      <c r="M1738" s="5">
        <v>1</v>
      </c>
      <c r="N1738" s="5">
        <v>1</v>
      </c>
      <c r="O1738" s="5">
        <v>0</v>
      </c>
      <c r="P1738" s="5">
        <v>1</v>
      </c>
      <c r="Q1738" s="5">
        <v>1</v>
      </c>
      <c r="R1738" s="6">
        <v>0</v>
      </c>
      <c r="S1738" s="6">
        <v>0</v>
      </c>
      <c r="T1738" s="6">
        <v>5</v>
      </c>
      <c r="U1738" s="6">
        <v>2</v>
      </c>
      <c r="V1738" s="6">
        <v>1</v>
      </c>
      <c r="W1738" s="6">
        <v>0</v>
      </c>
      <c r="X1738" s="6">
        <v>0</v>
      </c>
      <c r="Y1738" s="7">
        <v>0</v>
      </c>
      <c r="Z1738" s="7">
        <v>0</v>
      </c>
      <c r="AA1738" s="8">
        <v>1</v>
      </c>
      <c r="AB1738" s="8">
        <v>0</v>
      </c>
      <c r="AC1738" s="8">
        <v>1</v>
      </c>
      <c r="AD1738" s="8">
        <v>0</v>
      </c>
      <c r="AE1738" s="8">
        <v>0</v>
      </c>
      <c r="AF1738" s="8">
        <v>0</v>
      </c>
      <c r="AI1738" s="9" t="s">
        <v>2005</v>
      </c>
      <c r="AK1738" s="9">
        <f>LEN(H1738)</f>
        <v>241</v>
      </c>
      <c r="AL1738" s="9">
        <f>SUM(R1738:X1738)</f>
        <v>8</v>
      </c>
      <c r="AM1738" s="3" t="b">
        <f>IF(R1738,1)</f>
        <v>0</v>
      </c>
      <c r="AN1738" s="3" t="b">
        <f>IF(S1738,1)</f>
        <v>0</v>
      </c>
      <c r="AO1738" s="3">
        <f>IF(T1738,1)</f>
        <v>1</v>
      </c>
      <c r="AP1738" s="3">
        <f>IF(U1738,1)</f>
        <v>1</v>
      </c>
      <c r="AQ1738" s="3">
        <f>IF(V1738,1)</f>
        <v>1</v>
      </c>
      <c r="AR1738" s="3" t="b">
        <f>IF(W1738,1)</f>
        <v>0</v>
      </c>
      <c r="AS1738" s="3" t="b">
        <f>IF(X1738,1)</f>
        <v>0</v>
      </c>
      <c r="AT1738" s="3">
        <f>SUM(AM1738:AS1738)</f>
        <v>3</v>
      </c>
      <c r="AU1738" s="10" t="b">
        <f>IF(R1738,1)</f>
        <v>0</v>
      </c>
      <c r="AV1738" s="10" t="b">
        <f>IF(S1738,2)</f>
        <v>0</v>
      </c>
      <c r="AW1738" s="10">
        <f>IF(T1738,3)</f>
        <v>3</v>
      </c>
      <c r="AX1738" s="10">
        <f>IF(U1738,4)</f>
        <v>4</v>
      </c>
      <c r="AY1738" s="10">
        <f>IF(V1738,5)</f>
        <v>5</v>
      </c>
      <c r="AZ1738" s="10" t="b">
        <f>IF(W1738,6)</f>
        <v>0</v>
      </c>
      <c r="BA1738" s="10" t="b">
        <f>IF(X1738,7)</f>
        <v>0</v>
      </c>
      <c r="BB1738" s="10">
        <f>MIN(AU1738:BA1738)</f>
        <v>3</v>
      </c>
      <c r="BC1738" s="10">
        <f>MAX(AU1738:BA1738)</f>
        <v>5</v>
      </c>
      <c r="BD1738" s="10">
        <f>IF(AT1738&gt;0,(1+(BC1738-AT1738))-BB1738,-1)</f>
        <v>0</v>
      </c>
      <c r="BE1738" s="44">
        <f>AL1738-AT1738</f>
        <v>5</v>
      </c>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c r="CQ1738" s="3"/>
      <c r="CR1738" s="3"/>
      <c r="CS1738" s="3"/>
      <c r="CT1738" s="3"/>
      <c r="CU1738" s="3"/>
      <c r="CV1738" s="3"/>
      <c r="CW1738" s="3"/>
      <c r="CX1738" s="3"/>
      <c r="CY1738" s="3"/>
      <c r="CZ1738" s="3"/>
      <c r="DA1738" s="3"/>
      <c r="DB1738" s="3"/>
      <c r="DC1738" s="3"/>
      <c r="DD1738" s="3"/>
      <c r="DE1738" s="3"/>
      <c r="DF1738" s="3"/>
      <c r="DG1738" s="3"/>
      <c r="DH1738" s="3"/>
      <c r="DI1738" s="3"/>
      <c r="DJ1738" s="3"/>
      <c r="DK1738" s="3"/>
      <c r="DL1738" s="3"/>
      <c r="DM1738" s="3"/>
      <c r="DN1738" s="3"/>
      <c r="DO1738" s="3"/>
      <c r="DP1738" s="3"/>
      <c r="DQ1738" s="3"/>
      <c r="DR1738" s="3"/>
      <c r="DS1738" s="3"/>
      <c r="DT1738" s="3"/>
      <c r="DU1738" s="3"/>
      <c r="DV1738" s="3"/>
      <c r="DW1738" s="3"/>
      <c r="DX1738" s="3"/>
      <c r="DY1738" s="3"/>
      <c r="DZ1738" s="3"/>
      <c r="EA1738" s="3"/>
      <c r="EB1738" s="3"/>
      <c r="EC1738" s="3"/>
      <c r="ED1738" s="3"/>
      <c r="EE1738" s="3"/>
      <c r="EF1738" s="3"/>
      <c r="EG1738" s="3"/>
      <c r="EH1738" s="3"/>
      <c r="EI1738" s="3"/>
      <c r="EJ1738" s="3"/>
      <c r="EK1738" s="3"/>
      <c r="EL1738" s="3"/>
      <c r="EM1738" s="3"/>
      <c r="EN1738" s="3"/>
      <c r="EO1738" s="3"/>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c r="FN1738" s="3"/>
      <c r="FO1738" s="3"/>
      <c r="FP1738" s="3"/>
      <c r="FQ1738" s="3"/>
      <c r="FR1738" s="3"/>
      <c r="FS1738" s="3"/>
      <c r="FT1738" s="3"/>
      <c r="FU1738" s="3"/>
    </row>
    <row r="1739" spans="1:177" ht="15" customHeight="1">
      <c r="A1739" s="1">
        <v>1738</v>
      </c>
      <c r="B1739" s="1">
        <v>-38.069515344000003</v>
      </c>
      <c r="C1739" s="1">
        <v>145.314198382</v>
      </c>
      <c r="D1739" s="1">
        <v>15</v>
      </c>
      <c r="E1739"/>
      <c r="F1739" s="1" t="s">
        <v>40</v>
      </c>
      <c r="G1739" s="1" t="s">
        <v>2001</v>
      </c>
      <c r="H1739" s="2" t="s">
        <v>2006</v>
      </c>
      <c r="I1739" s="4">
        <v>1</v>
      </c>
      <c r="J1739" s="4">
        <v>0</v>
      </c>
      <c r="K1739" s="4">
        <v>0</v>
      </c>
      <c r="L1739" s="4">
        <v>0</v>
      </c>
      <c r="M1739" s="5">
        <v>0</v>
      </c>
      <c r="N1739" s="5">
        <v>0</v>
      </c>
      <c r="O1739" s="5">
        <v>1</v>
      </c>
      <c r="P1739" s="5">
        <v>0</v>
      </c>
      <c r="Q1739" s="5">
        <v>0</v>
      </c>
      <c r="R1739" s="6">
        <v>0</v>
      </c>
      <c r="S1739" s="6">
        <v>0</v>
      </c>
      <c r="T1739" s="6">
        <v>1</v>
      </c>
      <c r="U1739" s="6">
        <v>0</v>
      </c>
      <c r="V1739" s="6">
        <v>0</v>
      </c>
      <c r="W1739" s="6">
        <v>0</v>
      </c>
      <c r="X1739" s="6">
        <v>0</v>
      </c>
      <c r="Y1739" s="7">
        <v>0</v>
      </c>
      <c r="Z1739" s="7">
        <v>0</v>
      </c>
      <c r="AA1739" s="8">
        <v>0</v>
      </c>
      <c r="AB1739" s="8">
        <v>0</v>
      </c>
      <c r="AC1739" s="8">
        <v>0</v>
      </c>
      <c r="AD1739" s="8">
        <v>0</v>
      </c>
      <c r="AE1739" s="8">
        <v>0</v>
      </c>
      <c r="AF1739" s="8">
        <v>0</v>
      </c>
      <c r="AH1739" s="9" t="s">
        <v>2007</v>
      </c>
      <c r="AK1739" s="9">
        <f>LEN(H1739)</f>
        <v>51</v>
      </c>
      <c r="AL1739" s="9">
        <f>SUM(R1739:X1739)</f>
        <v>1</v>
      </c>
      <c r="AM1739" s="3" t="b">
        <f>IF(R1739,1)</f>
        <v>0</v>
      </c>
      <c r="AN1739" s="3" t="b">
        <f>IF(S1739,1)</f>
        <v>0</v>
      </c>
      <c r="AO1739" s="3">
        <f>IF(T1739,1)</f>
        <v>1</v>
      </c>
      <c r="AP1739" s="3" t="b">
        <f>IF(U1739,1)</f>
        <v>0</v>
      </c>
      <c r="AQ1739" s="3" t="b">
        <f>IF(V1739,1)</f>
        <v>0</v>
      </c>
      <c r="AR1739" s="3" t="b">
        <f>IF(W1739,1)</f>
        <v>0</v>
      </c>
      <c r="AS1739" s="3" t="b">
        <f>IF(X1739,1)</f>
        <v>0</v>
      </c>
      <c r="AT1739" s="3">
        <f>SUM(AM1739:AS1739)</f>
        <v>1</v>
      </c>
      <c r="AU1739" s="10" t="b">
        <f>IF(R1739,1)</f>
        <v>0</v>
      </c>
      <c r="AV1739" s="10" t="b">
        <f>IF(S1739,2)</f>
        <v>0</v>
      </c>
      <c r="AW1739" s="10">
        <f>IF(T1739,3)</f>
        <v>3</v>
      </c>
      <c r="AX1739" s="10" t="b">
        <f>IF(U1739,4)</f>
        <v>0</v>
      </c>
      <c r="AY1739" s="10" t="b">
        <f>IF(V1739,5)</f>
        <v>0</v>
      </c>
      <c r="AZ1739" s="10" t="b">
        <f>IF(W1739,6)</f>
        <v>0</v>
      </c>
      <c r="BA1739" s="10" t="b">
        <f>IF(X1739,7)</f>
        <v>0</v>
      </c>
      <c r="BB1739" s="10">
        <f>MIN(AU1739:BA1739)</f>
        <v>3</v>
      </c>
      <c r="BC1739" s="10">
        <f>MAX(AU1739:BA1739)</f>
        <v>3</v>
      </c>
      <c r="BD1739" s="10">
        <f>IF(AT1739&gt;0,(1+(BC1739-AT1739))-BB1739,-1)</f>
        <v>0</v>
      </c>
      <c r="BE1739" s="44">
        <f>AL1739-AT1739</f>
        <v>0</v>
      </c>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c r="CQ1739" s="3"/>
      <c r="CR1739" s="3"/>
      <c r="CS1739" s="3"/>
      <c r="CT1739" s="3"/>
      <c r="CU1739" s="3"/>
      <c r="CV1739" s="3"/>
      <c r="CW1739" s="3"/>
      <c r="CX1739" s="3"/>
      <c r="CY1739" s="3"/>
      <c r="CZ1739" s="3"/>
      <c r="DA1739" s="3"/>
      <c r="DB1739" s="3"/>
      <c r="DC1739" s="3"/>
      <c r="DD1739" s="3"/>
      <c r="DE1739" s="3"/>
      <c r="DF1739" s="3"/>
      <c r="DG1739" s="3"/>
      <c r="DH1739" s="3"/>
      <c r="DI1739" s="3"/>
      <c r="DJ1739" s="3"/>
      <c r="DK1739" s="3"/>
      <c r="DL1739" s="3"/>
      <c r="DM1739" s="3"/>
      <c r="DN1739" s="3"/>
      <c r="DO1739" s="3"/>
      <c r="DP1739" s="3"/>
      <c r="DQ1739" s="3"/>
      <c r="DR1739" s="3"/>
      <c r="DS1739" s="3"/>
      <c r="DT1739" s="3"/>
      <c r="DU1739" s="3"/>
      <c r="DV1739" s="3"/>
      <c r="DW1739" s="3"/>
      <c r="DX1739" s="3"/>
      <c r="DY1739" s="3"/>
      <c r="DZ1739" s="3"/>
      <c r="EA1739" s="3"/>
      <c r="EB1739" s="3"/>
      <c r="EC1739" s="3"/>
      <c r="ED1739" s="3"/>
      <c r="EE1739" s="3"/>
      <c r="EF1739" s="3"/>
      <c r="EG1739" s="3"/>
      <c r="EH1739" s="3"/>
      <c r="EI1739" s="3"/>
      <c r="EJ1739" s="3"/>
      <c r="EK1739" s="3"/>
      <c r="EL1739" s="3"/>
      <c r="EM1739" s="3"/>
      <c r="EN1739" s="3"/>
      <c r="EO1739" s="3"/>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c r="FN1739" s="3"/>
      <c r="FO1739" s="3"/>
      <c r="FP1739" s="3"/>
      <c r="FQ1739" s="3"/>
      <c r="FR1739" s="3"/>
      <c r="FS1739" s="3"/>
      <c r="FT1739" s="3"/>
      <c r="FU1739" s="3"/>
    </row>
    <row r="1740" spans="1:177" ht="15" customHeight="1">
      <c r="A1740" s="1">
        <v>1739</v>
      </c>
      <c r="B1740" s="1">
        <v>-37.817205014846003</v>
      </c>
      <c r="C1740" s="1">
        <v>144.95319187488599</v>
      </c>
      <c r="D1740" s="1">
        <v>17</v>
      </c>
      <c r="E1740"/>
      <c r="F1740" s="1" t="s">
        <v>140</v>
      </c>
      <c r="G1740" s="1" t="s">
        <v>2008</v>
      </c>
      <c r="H1740" s="2" t="s">
        <v>2009</v>
      </c>
      <c r="I1740" s="4">
        <v>1</v>
      </c>
      <c r="J1740" s="4">
        <v>0</v>
      </c>
      <c r="K1740" s="4">
        <v>0</v>
      </c>
      <c r="L1740" s="4">
        <v>0</v>
      </c>
      <c r="M1740" s="5">
        <v>1</v>
      </c>
      <c r="N1740" s="5">
        <v>0</v>
      </c>
      <c r="O1740" s="5">
        <v>0</v>
      </c>
      <c r="P1740" s="5">
        <v>1</v>
      </c>
      <c r="Q1740" s="5">
        <v>0</v>
      </c>
      <c r="R1740" s="6">
        <v>0</v>
      </c>
      <c r="S1740" s="6">
        <v>0</v>
      </c>
      <c r="T1740" s="6">
        <v>0</v>
      </c>
      <c r="U1740" s="6">
        <v>2</v>
      </c>
      <c r="V1740" s="6">
        <v>0</v>
      </c>
      <c r="W1740" s="6">
        <v>0</v>
      </c>
      <c r="X1740" s="6">
        <v>0</v>
      </c>
      <c r="Y1740" s="7">
        <v>0</v>
      </c>
      <c r="Z1740" s="7">
        <v>0</v>
      </c>
      <c r="AA1740" s="8">
        <v>0</v>
      </c>
      <c r="AB1740" s="8">
        <v>0</v>
      </c>
      <c r="AC1740" s="8">
        <v>0</v>
      </c>
      <c r="AD1740" s="8">
        <v>0</v>
      </c>
      <c r="AE1740" s="8">
        <v>0</v>
      </c>
      <c r="AF1740" s="8">
        <v>1</v>
      </c>
      <c r="AI1740" s="9" t="s">
        <v>238</v>
      </c>
      <c r="AK1740" s="9">
        <f>LEN(H1740)</f>
        <v>86</v>
      </c>
      <c r="AL1740" s="9">
        <f>SUM(R1740:X1740)</f>
        <v>2</v>
      </c>
      <c r="AM1740" s="3" t="b">
        <f>IF(R1740,1)</f>
        <v>0</v>
      </c>
      <c r="AN1740" s="3" t="b">
        <f>IF(S1740,1)</f>
        <v>0</v>
      </c>
      <c r="AO1740" s="3" t="b">
        <f>IF(T1740,1)</f>
        <v>0</v>
      </c>
      <c r="AP1740" s="3">
        <f>IF(U1740,1)</f>
        <v>1</v>
      </c>
      <c r="AQ1740" s="3" t="b">
        <f>IF(V1740,1)</f>
        <v>0</v>
      </c>
      <c r="AR1740" s="3" t="b">
        <f>IF(W1740,1)</f>
        <v>0</v>
      </c>
      <c r="AS1740" s="3" t="b">
        <f>IF(X1740,1)</f>
        <v>0</v>
      </c>
      <c r="AT1740" s="3">
        <f>SUM(AM1740:AS1740)</f>
        <v>1</v>
      </c>
      <c r="AU1740" s="10" t="b">
        <f>IF(R1740,1)</f>
        <v>0</v>
      </c>
      <c r="AV1740" s="10" t="b">
        <f>IF(S1740,2)</f>
        <v>0</v>
      </c>
      <c r="AW1740" s="10" t="b">
        <f>IF(T1740,3)</f>
        <v>0</v>
      </c>
      <c r="AX1740" s="10">
        <f>IF(U1740,4)</f>
        <v>4</v>
      </c>
      <c r="AY1740" s="10" t="b">
        <f>IF(V1740,5)</f>
        <v>0</v>
      </c>
      <c r="AZ1740" s="10" t="b">
        <f>IF(W1740,6)</f>
        <v>0</v>
      </c>
      <c r="BA1740" s="10" t="b">
        <f>IF(X1740,7)</f>
        <v>0</v>
      </c>
      <c r="BB1740" s="10">
        <f>MIN(AU1740:BA1740)</f>
        <v>4</v>
      </c>
      <c r="BC1740" s="10">
        <f>MAX(AU1740:BA1740)</f>
        <v>4</v>
      </c>
      <c r="BD1740" s="10">
        <f>IF(AT1740&gt;0,(1+(BC1740-AT1740))-BB1740,-1)</f>
        <v>0</v>
      </c>
      <c r="BE1740" s="44">
        <f>AL1740-AT1740</f>
        <v>1</v>
      </c>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c r="CU1740" s="3"/>
      <c r="CV1740" s="3"/>
      <c r="CW1740" s="3"/>
      <c r="CX1740" s="3"/>
      <c r="CY1740" s="3"/>
      <c r="CZ1740" s="3"/>
      <c r="DA1740" s="3"/>
      <c r="DB1740" s="3"/>
      <c r="DC1740" s="3"/>
      <c r="DD1740" s="3"/>
      <c r="DE1740" s="3"/>
      <c r="DF1740" s="3"/>
      <c r="DG1740" s="3"/>
      <c r="DH1740" s="3"/>
      <c r="DI1740" s="3"/>
      <c r="DJ1740" s="3"/>
      <c r="DK1740" s="3"/>
      <c r="DL1740" s="3"/>
      <c r="DM1740" s="3"/>
      <c r="DN1740" s="3"/>
      <c r="DO1740" s="3"/>
      <c r="DP1740" s="3"/>
      <c r="DQ1740" s="3"/>
      <c r="DR1740" s="3"/>
      <c r="DS1740" s="3"/>
      <c r="DT1740" s="3"/>
      <c r="DU1740" s="3"/>
      <c r="DV1740" s="3"/>
      <c r="DW1740" s="3"/>
      <c r="DX1740" s="3"/>
      <c r="DY1740" s="3"/>
      <c r="DZ1740" s="3"/>
      <c r="EA1740" s="3"/>
      <c r="EB1740" s="3"/>
      <c r="EC1740" s="3"/>
      <c r="ED1740" s="3"/>
      <c r="EE1740" s="3"/>
      <c r="EF1740" s="3"/>
      <c r="EG1740" s="3"/>
      <c r="EH1740" s="3"/>
      <c r="EI1740" s="3"/>
      <c r="EJ1740" s="3"/>
      <c r="EK1740" s="3"/>
      <c r="EL1740" s="3"/>
      <c r="EM1740" s="3"/>
      <c r="EN1740" s="3"/>
      <c r="EO1740" s="3"/>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c r="FN1740" s="3"/>
      <c r="FO1740" s="3"/>
      <c r="FP1740" s="3"/>
      <c r="FQ1740" s="3"/>
      <c r="FR1740" s="3"/>
      <c r="FS1740" s="3"/>
      <c r="FT1740" s="3"/>
      <c r="FU1740" s="3"/>
    </row>
    <row r="1741" spans="1:177" ht="15" customHeight="1">
      <c r="A1741" s="1">
        <v>1740</v>
      </c>
      <c r="B1741" s="1">
        <v>-33.414036543184302</v>
      </c>
      <c r="C1741" s="1">
        <v>151.44747680608199</v>
      </c>
      <c r="D1741" s="1">
        <v>17</v>
      </c>
      <c r="E1741"/>
      <c r="F1741" s="1" t="s">
        <v>40</v>
      </c>
      <c r="G1741" s="1" t="s">
        <v>2008</v>
      </c>
      <c r="H1741" s="2" t="s">
        <v>2010</v>
      </c>
      <c r="I1741" s="4">
        <v>1</v>
      </c>
      <c r="J1741" s="4">
        <v>0</v>
      </c>
      <c r="K1741" s="4">
        <v>0</v>
      </c>
      <c r="L1741" s="4">
        <v>0</v>
      </c>
      <c r="M1741" s="5">
        <v>1</v>
      </c>
      <c r="N1741" s="5">
        <v>0</v>
      </c>
      <c r="O1741" s="5">
        <v>0</v>
      </c>
      <c r="P1741" s="5">
        <v>0</v>
      </c>
      <c r="Q1741" s="5">
        <v>0</v>
      </c>
      <c r="R1741" s="6">
        <v>0</v>
      </c>
      <c r="S1741" s="6">
        <v>0</v>
      </c>
      <c r="T1741" s="6">
        <v>1</v>
      </c>
      <c r="U1741" s="6">
        <v>1</v>
      </c>
      <c r="V1741" s="6">
        <v>1</v>
      </c>
      <c r="W1741" s="6">
        <v>0</v>
      </c>
      <c r="X1741" s="6">
        <v>0</v>
      </c>
      <c r="Y1741" s="7">
        <v>0</v>
      </c>
      <c r="Z1741" s="7">
        <v>0</v>
      </c>
      <c r="AA1741" s="8">
        <v>0</v>
      </c>
      <c r="AB1741" s="8">
        <v>0</v>
      </c>
      <c r="AC1741" s="8">
        <v>0</v>
      </c>
      <c r="AD1741" s="8">
        <v>0</v>
      </c>
      <c r="AE1741" s="8">
        <v>0</v>
      </c>
      <c r="AF1741" s="8">
        <v>0</v>
      </c>
      <c r="AK1741" s="9">
        <f>LEN(H1741)</f>
        <v>24</v>
      </c>
      <c r="AL1741" s="9">
        <f>SUM(R1741:X1741)</f>
        <v>3</v>
      </c>
      <c r="AM1741" s="3" t="b">
        <f>IF(R1741,1)</f>
        <v>0</v>
      </c>
      <c r="AN1741" s="3" t="b">
        <f>IF(S1741,1)</f>
        <v>0</v>
      </c>
      <c r="AO1741" s="3">
        <f>IF(T1741,1)</f>
        <v>1</v>
      </c>
      <c r="AP1741" s="3">
        <f>IF(U1741,1)</f>
        <v>1</v>
      </c>
      <c r="AQ1741" s="3">
        <f>IF(V1741,1)</f>
        <v>1</v>
      </c>
      <c r="AR1741" s="3" t="b">
        <f>IF(W1741,1)</f>
        <v>0</v>
      </c>
      <c r="AS1741" s="3" t="b">
        <f>IF(X1741,1)</f>
        <v>0</v>
      </c>
      <c r="AT1741" s="3">
        <f>SUM(AM1741:AS1741)</f>
        <v>3</v>
      </c>
      <c r="AU1741" s="10" t="b">
        <f>IF(R1741,1)</f>
        <v>0</v>
      </c>
      <c r="AV1741" s="10" t="b">
        <f>IF(S1741,2)</f>
        <v>0</v>
      </c>
      <c r="AW1741" s="10">
        <f>IF(T1741,3)</f>
        <v>3</v>
      </c>
      <c r="AX1741" s="10">
        <f>IF(U1741,4)</f>
        <v>4</v>
      </c>
      <c r="AY1741" s="10">
        <f>IF(V1741,5)</f>
        <v>5</v>
      </c>
      <c r="AZ1741" s="10" t="b">
        <f>IF(W1741,6)</f>
        <v>0</v>
      </c>
      <c r="BA1741" s="10" t="b">
        <f>IF(X1741,7)</f>
        <v>0</v>
      </c>
      <c r="BB1741" s="10">
        <f>MIN(AU1741:BA1741)</f>
        <v>3</v>
      </c>
      <c r="BC1741" s="10">
        <f>MAX(AU1741:BA1741)</f>
        <v>5</v>
      </c>
      <c r="BD1741" s="10">
        <f>IF(AT1741&gt;0,(1+(BC1741-AT1741))-BB1741,-1)</f>
        <v>0</v>
      </c>
      <c r="BE1741" s="44">
        <f>AL1741-AT1741</f>
        <v>0</v>
      </c>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c r="CM1741" s="3"/>
      <c r="CN1741" s="3"/>
      <c r="CO1741" s="3"/>
      <c r="CP1741" s="3"/>
      <c r="CQ1741" s="3"/>
      <c r="CR1741" s="3"/>
      <c r="CS1741" s="3"/>
      <c r="CT1741" s="3"/>
      <c r="CU1741" s="3"/>
      <c r="CV1741" s="3"/>
      <c r="CW1741" s="3"/>
      <c r="CX1741" s="3"/>
      <c r="CY1741" s="3"/>
      <c r="CZ1741" s="3"/>
      <c r="DA1741" s="3"/>
      <c r="DB1741" s="3"/>
      <c r="DC1741" s="3"/>
      <c r="DD1741" s="3"/>
      <c r="DE1741" s="3"/>
      <c r="DF1741" s="3"/>
      <c r="DG1741" s="3"/>
      <c r="DH1741" s="3"/>
      <c r="DI1741" s="3"/>
      <c r="DJ1741" s="3"/>
      <c r="DK1741" s="3"/>
      <c r="DL1741" s="3"/>
      <c r="DM1741" s="3"/>
      <c r="DN1741" s="3"/>
      <c r="DO1741" s="3"/>
      <c r="DP1741" s="3"/>
      <c r="DQ1741" s="3"/>
      <c r="DR1741" s="3"/>
      <c r="DS1741" s="3"/>
      <c r="DT1741" s="3"/>
      <c r="DU1741" s="3"/>
      <c r="DV1741" s="3"/>
      <c r="DW1741" s="3"/>
      <c r="DX1741" s="3"/>
      <c r="DY1741" s="3"/>
      <c r="DZ1741" s="3"/>
      <c r="EA1741" s="3"/>
      <c r="EB1741" s="3"/>
      <c r="EC1741" s="3"/>
      <c r="ED1741" s="3"/>
      <c r="EE1741" s="3"/>
      <c r="EF1741" s="3"/>
      <c r="EG1741" s="3"/>
      <c r="EH1741" s="3"/>
      <c r="EI1741" s="3"/>
      <c r="EJ1741" s="3"/>
      <c r="EK1741" s="3"/>
      <c r="EL1741" s="3"/>
      <c r="EM1741" s="3"/>
      <c r="EN1741" s="3"/>
      <c r="EO1741" s="3"/>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c r="FN1741" s="3"/>
      <c r="FO1741" s="3"/>
      <c r="FP1741" s="3"/>
      <c r="FQ1741" s="3"/>
      <c r="FR1741" s="3"/>
      <c r="FS1741" s="3"/>
      <c r="FT1741" s="3"/>
      <c r="FU1741" s="3"/>
    </row>
    <row r="1742" spans="1:177" ht="15" customHeight="1">
      <c r="A1742" s="1">
        <v>1741</v>
      </c>
      <c r="B1742" s="1">
        <v>-38.000640689999997</v>
      </c>
      <c r="C1742" s="1">
        <v>145.32359242000001</v>
      </c>
      <c r="D1742" s="1">
        <v>15</v>
      </c>
      <c r="E1742"/>
      <c r="F1742" s="1" t="s">
        <v>40</v>
      </c>
      <c r="G1742" s="1" t="s">
        <v>2008</v>
      </c>
      <c r="H1742" s="2" t="s">
        <v>2011</v>
      </c>
      <c r="I1742" s="4">
        <v>1</v>
      </c>
      <c r="J1742" s="4">
        <v>0</v>
      </c>
      <c r="K1742" s="4">
        <v>0</v>
      </c>
      <c r="L1742" s="4">
        <v>0</v>
      </c>
      <c r="M1742" s="5">
        <v>0</v>
      </c>
      <c r="N1742" s="5">
        <v>0</v>
      </c>
      <c r="O1742" s="5">
        <v>1</v>
      </c>
      <c r="P1742" s="5">
        <v>0</v>
      </c>
      <c r="Q1742" s="5">
        <v>0</v>
      </c>
      <c r="R1742" s="6">
        <v>0</v>
      </c>
      <c r="S1742" s="6">
        <v>0</v>
      </c>
      <c r="T1742" s="6">
        <v>1</v>
      </c>
      <c r="U1742" s="6">
        <v>0</v>
      </c>
      <c r="V1742" s="6">
        <v>0</v>
      </c>
      <c r="W1742" s="6">
        <v>0</v>
      </c>
      <c r="X1742" s="6">
        <v>0</v>
      </c>
      <c r="Y1742" s="7">
        <v>0</v>
      </c>
      <c r="Z1742" s="7">
        <v>0</v>
      </c>
      <c r="AA1742" s="8">
        <v>0</v>
      </c>
      <c r="AB1742" s="8">
        <v>0</v>
      </c>
      <c r="AC1742" s="8">
        <v>0</v>
      </c>
      <c r="AD1742" s="8">
        <v>0</v>
      </c>
      <c r="AE1742" s="8">
        <v>0</v>
      </c>
      <c r="AF1742" s="8">
        <v>0</v>
      </c>
      <c r="AK1742" s="9">
        <f>LEN(H1742)</f>
        <v>13</v>
      </c>
      <c r="AL1742" s="9">
        <f>SUM(R1742:X1742)</f>
        <v>1</v>
      </c>
      <c r="AM1742" s="3" t="b">
        <f>IF(R1742,1)</f>
        <v>0</v>
      </c>
      <c r="AN1742" s="3" t="b">
        <f>IF(S1742,1)</f>
        <v>0</v>
      </c>
      <c r="AO1742" s="3">
        <f>IF(T1742,1)</f>
        <v>1</v>
      </c>
      <c r="AP1742" s="3" t="b">
        <f>IF(U1742,1)</f>
        <v>0</v>
      </c>
      <c r="AQ1742" s="3" t="b">
        <f>IF(V1742,1)</f>
        <v>0</v>
      </c>
      <c r="AR1742" s="3" t="b">
        <f>IF(W1742,1)</f>
        <v>0</v>
      </c>
      <c r="AS1742" s="3" t="b">
        <f>IF(X1742,1)</f>
        <v>0</v>
      </c>
      <c r="AT1742" s="3">
        <f>SUM(AM1742:AS1742)</f>
        <v>1</v>
      </c>
      <c r="AU1742" s="10" t="b">
        <f>IF(R1742,1)</f>
        <v>0</v>
      </c>
      <c r="AV1742" s="10" t="b">
        <f>IF(S1742,2)</f>
        <v>0</v>
      </c>
      <c r="AW1742" s="10">
        <f>IF(T1742,3)</f>
        <v>3</v>
      </c>
      <c r="AX1742" s="10" t="b">
        <f>IF(U1742,4)</f>
        <v>0</v>
      </c>
      <c r="AY1742" s="10" t="b">
        <f>IF(V1742,5)</f>
        <v>0</v>
      </c>
      <c r="AZ1742" s="10" t="b">
        <f>IF(W1742,6)</f>
        <v>0</v>
      </c>
      <c r="BA1742" s="10" t="b">
        <f>IF(X1742,7)</f>
        <v>0</v>
      </c>
      <c r="BB1742" s="10">
        <f>MIN(AU1742:BA1742)</f>
        <v>3</v>
      </c>
      <c r="BC1742" s="10">
        <f>MAX(AU1742:BA1742)</f>
        <v>3</v>
      </c>
      <c r="BD1742" s="10">
        <f>IF(AT1742&gt;0,(1+(BC1742-AT1742))-BB1742,-1)</f>
        <v>0</v>
      </c>
      <c r="BE1742" s="44">
        <f>AL1742-AT1742</f>
        <v>0</v>
      </c>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c r="CQ1742" s="3"/>
      <c r="CR1742" s="3"/>
      <c r="CS1742" s="3"/>
      <c r="CT1742" s="3"/>
      <c r="CU1742" s="3"/>
      <c r="CV1742" s="3"/>
      <c r="CW1742" s="3"/>
      <c r="CX1742" s="3"/>
      <c r="CY1742" s="3"/>
      <c r="CZ1742" s="3"/>
      <c r="DA1742" s="3"/>
      <c r="DB1742" s="3"/>
      <c r="DC1742" s="3"/>
      <c r="DD1742" s="3"/>
      <c r="DE1742" s="3"/>
      <c r="DF1742" s="3"/>
      <c r="DG1742" s="3"/>
      <c r="DH1742" s="3"/>
      <c r="DI1742" s="3"/>
      <c r="DJ1742" s="3"/>
      <c r="DK1742" s="3"/>
      <c r="DL1742" s="3"/>
      <c r="DM1742" s="3"/>
      <c r="DN1742" s="3"/>
      <c r="DO1742" s="3"/>
      <c r="DP1742" s="3"/>
      <c r="DQ1742" s="3"/>
      <c r="DR1742" s="3"/>
      <c r="DS1742" s="3"/>
      <c r="DT1742" s="3"/>
      <c r="DU1742" s="3"/>
      <c r="DV1742" s="3"/>
      <c r="DW1742" s="3"/>
      <c r="DX1742" s="3"/>
      <c r="DY1742" s="3"/>
      <c r="DZ1742" s="3"/>
      <c r="EA1742" s="3"/>
      <c r="EB1742" s="3"/>
      <c r="EC1742" s="3"/>
      <c r="ED1742" s="3"/>
      <c r="EE1742" s="3"/>
      <c r="EF1742" s="3"/>
      <c r="EG1742" s="3"/>
      <c r="EH1742" s="3"/>
      <c r="EI1742" s="3"/>
      <c r="EJ1742" s="3"/>
      <c r="EK1742" s="3"/>
      <c r="EL1742" s="3"/>
      <c r="EM1742" s="3"/>
      <c r="EN1742" s="3"/>
      <c r="EO1742" s="3"/>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c r="FN1742" s="3"/>
      <c r="FO1742" s="3"/>
      <c r="FP1742" s="3"/>
      <c r="FQ1742" s="3"/>
      <c r="FR1742" s="3"/>
      <c r="FS1742" s="3"/>
      <c r="FT1742" s="3"/>
      <c r="FU1742" s="3"/>
    </row>
    <row r="1743" spans="1:177" ht="15" customHeight="1">
      <c r="A1743" s="1">
        <v>1742</v>
      </c>
      <c r="B1743" s="1">
        <v>-38.000640689999997</v>
      </c>
      <c r="C1743" s="1">
        <v>145.32359242000001</v>
      </c>
      <c r="D1743" s="1">
        <v>15</v>
      </c>
      <c r="E1743"/>
      <c r="F1743" s="1" t="s">
        <v>40</v>
      </c>
      <c r="G1743" s="1" t="s">
        <v>2008</v>
      </c>
      <c r="H1743" s="2" t="s">
        <v>2012</v>
      </c>
      <c r="I1743" s="4">
        <v>1</v>
      </c>
      <c r="J1743" s="4">
        <v>0</v>
      </c>
      <c r="K1743" s="4">
        <v>0</v>
      </c>
      <c r="L1743" s="4">
        <v>0</v>
      </c>
      <c r="M1743" s="5">
        <v>1</v>
      </c>
      <c r="N1743" s="5">
        <v>0</v>
      </c>
      <c r="O1743" s="5">
        <v>0</v>
      </c>
      <c r="P1743" s="5">
        <v>0</v>
      </c>
      <c r="Q1743" s="5">
        <v>0</v>
      </c>
      <c r="R1743" s="6">
        <v>0</v>
      </c>
      <c r="S1743" s="6">
        <v>0</v>
      </c>
      <c r="T1743" s="6">
        <v>0</v>
      </c>
      <c r="U1743" s="6">
        <v>1</v>
      </c>
      <c r="V1743" s="6">
        <v>0</v>
      </c>
      <c r="W1743" s="6">
        <v>0</v>
      </c>
      <c r="X1743" s="6">
        <v>0</v>
      </c>
      <c r="Y1743" s="7">
        <v>0</v>
      </c>
      <c r="Z1743" s="7">
        <v>0</v>
      </c>
      <c r="AA1743" s="8">
        <v>0</v>
      </c>
      <c r="AB1743" s="8">
        <v>0</v>
      </c>
      <c r="AC1743" s="8">
        <v>0</v>
      </c>
      <c r="AD1743" s="8">
        <v>0</v>
      </c>
      <c r="AE1743" s="8">
        <v>0</v>
      </c>
      <c r="AF1743" s="8">
        <v>0</v>
      </c>
      <c r="AK1743" s="9">
        <f>LEN(H1743)</f>
        <v>11</v>
      </c>
      <c r="AL1743" s="9">
        <f>SUM(R1743:X1743)</f>
        <v>1</v>
      </c>
      <c r="AM1743" s="3" t="b">
        <f>IF(R1743,1)</f>
        <v>0</v>
      </c>
      <c r="AN1743" s="3" t="b">
        <f>IF(S1743,1)</f>
        <v>0</v>
      </c>
      <c r="AO1743" s="3" t="b">
        <f>IF(T1743,1)</f>
        <v>0</v>
      </c>
      <c r="AP1743" s="3">
        <f>IF(U1743,1)</f>
        <v>1</v>
      </c>
      <c r="AQ1743" s="3" t="b">
        <f>IF(V1743,1)</f>
        <v>0</v>
      </c>
      <c r="AR1743" s="3" t="b">
        <f>IF(W1743,1)</f>
        <v>0</v>
      </c>
      <c r="AS1743" s="3" t="b">
        <f>IF(X1743,1)</f>
        <v>0</v>
      </c>
      <c r="AT1743" s="3">
        <f>SUM(AM1743:AS1743)</f>
        <v>1</v>
      </c>
      <c r="AU1743" s="10" t="b">
        <f>IF(R1743,1)</f>
        <v>0</v>
      </c>
      <c r="AV1743" s="10" t="b">
        <f>IF(S1743,2)</f>
        <v>0</v>
      </c>
      <c r="AW1743" s="10" t="b">
        <f>IF(T1743,3)</f>
        <v>0</v>
      </c>
      <c r="AX1743" s="10">
        <f>IF(U1743,4)</f>
        <v>4</v>
      </c>
      <c r="AY1743" s="10" t="b">
        <f>IF(V1743,5)</f>
        <v>0</v>
      </c>
      <c r="AZ1743" s="10" t="b">
        <f>IF(W1743,6)</f>
        <v>0</v>
      </c>
      <c r="BA1743" s="10" t="b">
        <f>IF(X1743,7)</f>
        <v>0</v>
      </c>
      <c r="BB1743" s="10">
        <f>MIN(AU1743:BA1743)</f>
        <v>4</v>
      </c>
      <c r="BC1743" s="10">
        <f>MAX(AU1743:BA1743)</f>
        <v>4</v>
      </c>
      <c r="BD1743" s="10">
        <f>IF(AT1743&gt;0,(1+(BC1743-AT1743))-BB1743,-1)</f>
        <v>0</v>
      </c>
      <c r="BE1743" s="44">
        <f>AL1743-AT1743</f>
        <v>0</v>
      </c>
      <c r="BF1743" s="3">
        <v>1</v>
      </c>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c r="CQ1743" s="3"/>
      <c r="CR1743" s="3"/>
      <c r="CS1743" s="3"/>
      <c r="CT1743" s="3"/>
      <c r="CU1743" s="3"/>
      <c r="CV1743" s="3"/>
      <c r="CW1743" s="3"/>
      <c r="CX1743" s="3"/>
      <c r="CY1743" s="3"/>
      <c r="CZ1743" s="3"/>
      <c r="DA1743" s="3"/>
      <c r="DB1743" s="3"/>
      <c r="DC1743" s="3"/>
      <c r="DD1743" s="3"/>
      <c r="DE1743" s="3"/>
      <c r="DF1743" s="3"/>
      <c r="DG1743" s="3"/>
      <c r="DH1743" s="3"/>
      <c r="DI1743" s="3"/>
      <c r="DJ1743" s="3"/>
      <c r="DK1743" s="3"/>
      <c r="DL1743" s="3"/>
      <c r="DM1743" s="3"/>
      <c r="DN1743" s="3"/>
      <c r="DO1743" s="3"/>
      <c r="DP1743" s="3"/>
      <c r="DQ1743" s="3"/>
      <c r="DR1743" s="3"/>
      <c r="DS1743" s="3"/>
      <c r="DT1743" s="3"/>
      <c r="DU1743" s="3"/>
      <c r="DV1743" s="3"/>
      <c r="DW1743" s="3"/>
      <c r="DX1743" s="3"/>
      <c r="DY1743" s="3"/>
      <c r="DZ1743" s="3"/>
      <c r="EA1743" s="3"/>
      <c r="EB1743" s="3"/>
      <c r="EC1743" s="3"/>
      <c r="ED1743" s="3"/>
      <c r="EE1743" s="3"/>
      <c r="EF1743" s="3"/>
      <c r="EG1743" s="3"/>
      <c r="EH1743" s="3"/>
      <c r="EI1743" s="3"/>
      <c r="EJ1743" s="3"/>
      <c r="EK1743" s="3"/>
      <c r="EL1743" s="3"/>
      <c r="EM1743" s="3"/>
      <c r="EN1743" s="3"/>
      <c r="EO1743" s="3"/>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c r="FN1743" s="3"/>
      <c r="FO1743" s="3"/>
      <c r="FP1743" s="3"/>
      <c r="FQ1743" s="3"/>
      <c r="FR1743" s="3"/>
      <c r="FS1743" s="3"/>
      <c r="FT1743" s="3"/>
      <c r="FU1743" s="3"/>
    </row>
    <row r="1744" spans="1:177" ht="15" customHeight="1">
      <c r="A1744" s="1">
        <v>1743</v>
      </c>
      <c r="B1744" s="1">
        <v>-27.554866022077</v>
      </c>
      <c r="C1744" s="1">
        <v>152.72097110595701</v>
      </c>
      <c r="D1744" s="1">
        <v>15</v>
      </c>
      <c r="E1744"/>
      <c r="F1744" s="1" t="s">
        <v>40</v>
      </c>
      <c r="G1744" s="1" t="s">
        <v>2008</v>
      </c>
      <c r="H1744" s="2" t="s">
        <v>2013</v>
      </c>
      <c r="I1744" s="4">
        <v>1</v>
      </c>
      <c r="J1744" s="4">
        <v>0</v>
      </c>
      <c r="K1744" s="4">
        <v>0</v>
      </c>
      <c r="L1744" s="4">
        <v>0</v>
      </c>
      <c r="M1744" s="5">
        <v>1</v>
      </c>
      <c r="N1744" s="5">
        <v>0</v>
      </c>
      <c r="O1744" s="5">
        <v>1</v>
      </c>
      <c r="P1744" s="5">
        <v>1</v>
      </c>
      <c r="Q1744" s="5">
        <v>0</v>
      </c>
      <c r="R1744" s="6">
        <v>0</v>
      </c>
      <c r="S1744" s="6">
        <v>1</v>
      </c>
      <c r="T1744" s="6">
        <v>0</v>
      </c>
      <c r="U1744" s="6">
        <v>0</v>
      </c>
      <c r="V1744" s="6">
        <v>1</v>
      </c>
      <c r="W1744" s="6">
        <v>0</v>
      </c>
      <c r="X1744" s="6">
        <v>0</v>
      </c>
      <c r="Y1744" s="7">
        <v>0</v>
      </c>
      <c r="Z1744" s="7">
        <v>0</v>
      </c>
      <c r="AA1744" s="8">
        <v>0</v>
      </c>
      <c r="AB1744" s="8">
        <v>0</v>
      </c>
      <c r="AC1744" s="8">
        <v>0</v>
      </c>
      <c r="AD1744" s="8">
        <v>0</v>
      </c>
      <c r="AE1744" s="8">
        <v>0</v>
      </c>
      <c r="AF1744" s="8">
        <v>1</v>
      </c>
      <c r="AH1744" s="9" t="s">
        <v>2003</v>
      </c>
      <c r="AI1744" s="9" t="s">
        <v>48</v>
      </c>
      <c r="AK1744" s="9">
        <f>LEN(H1744)</f>
        <v>62</v>
      </c>
      <c r="AL1744" s="9">
        <f>SUM(R1744:X1744)</f>
        <v>2</v>
      </c>
      <c r="AM1744" s="3" t="b">
        <f>IF(R1744,1)</f>
        <v>0</v>
      </c>
      <c r="AN1744" s="3">
        <f>IF(S1744,1)</f>
        <v>1</v>
      </c>
      <c r="AO1744" s="3" t="b">
        <f>IF(T1744,1)</f>
        <v>0</v>
      </c>
      <c r="AP1744" s="3" t="b">
        <f>IF(U1744,1)</f>
        <v>0</v>
      </c>
      <c r="AQ1744" s="3">
        <f>IF(V1744,1)</f>
        <v>1</v>
      </c>
      <c r="AR1744" s="3" t="b">
        <f>IF(W1744,1)</f>
        <v>0</v>
      </c>
      <c r="AS1744" s="3" t="b">
        <f>IF(X1744,1)</f>
        <v>0</v>
      </c>
      <c r="AT1744" s="3">
        <f>SUM(AM1744:AS1744)</f>
        <v>2</v>
      </c>
      <c r="AU1744" s="10" t="b">
        <f>IF(R1744,1)</f>
        <v>0</v>
      </c>
      <c r="AV1744" s="10">
        <f>IF(S1744,2)</f>
        <v>2</v>
      </c>
      <c r="AW1744" s="10" t="b">
        <f>IF(T1744,3)</f>
        <v>0</v>
      </c>
      <c r="AX1744" s="10" t="b">
        <f>IF(U1744,4)</f>
        <v>0</v>
      </c>
      <c r="AY1744" s="10">
        <f>IF(V1744,5)</f>
        <v>5</v>
      </c>
      <c r="AZ1744" s="10" t="b">
        <f>IF(W1744,6)</f>
        <v>0</v>
      </c>
      <c r="BA1744" s="10" t="b">
        <f>IF(X1744,7)</f>
        <v>0</v>
      </c>
      <c r="BB1744" s="10">
        <f>MIN(AU1744:BA1744)</f>
        <v>2</v>
      </c>
      <c r="BC1744" s="10">
        <f>MAX(AU1744:BA1744)</f>
        <v>5</v>
      </c>
      <c r="BD1744" s="10">
        <f>IF(AT1744&gt;0,(1+(BC1744-AT1744))-BB1744,-1)</f>
        <v>2</v>
      </c>
      <c r="BE1744" s="44">
        <f>AL1744-AT1744</f>
        <v>0</v>
      </c>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c r="CQ1744" s="3"/>
      <c r="CR1744" s="3"/>
      <c r="CS1744" s="3"/>
      <c r="CT1744" s="3"/>
      <c r="CU1744" s="3"/>
      <c r="CV1744" s="3"/>
      <c r="CW1744" s="3"/>
      <c r="CX1744" s="3"/>
      <c r="CY1744" s="3"/>
      <c r="CZ1744" s="3"/>
      <c r="DA1744" s="3"/>
      <c r="DB1744" s="3"/>
      <c r="DC1744" s="3"/>
      <c r="DD1744" s="3"/>
      <c r="DE1744" s="3"/>
      <c r="DF1744" s="3"/>
      <c r="DG1744" s="3"/>
      <c r="DH1744" s="3"/>
      <c r="DI1744" s="3"/>
      <c r="DJ1744" s="3"/>
      <c r="DK1744" s="3"/>
      <c r="DL1744" s="3"/>
      <c r="DM1744" s="3"/>
      <c r="DN1744" s="3"/>
      <c r="DO1744" s="3"/>
      <c r="DP1744" s="3"/>
      <c r="DQ1744" s="3"/>
      <c r="DR1744" s="3"/>
      <c r="DS1744" s="3"/>
      <c r="DT1744" s="3"/>
      <c r="DU1744" s="3"/>
      <c r="DV1744" s="3"/>
      <c r="DW1744" s="3"/>
      <c r="DX1744" s="3"/>
      <c r="DY1744" s="3"/>
      <c r="DZ1744" s="3"/>
      <c r="EA1744" s="3"/>
      <c r="EB1744" s="3"/>
      <c r="EC1744" s="3"/>
      <c r="ED1744" s="3"/>
      <c r="EE1744" s="3"/>
      <c r="EF1744" s="3"/>
      <c r="EG1744" s="3"/>
      <c r="EH1744" s="3"/>
      <c r="EI1744" s="3"/>
      <c r="EJ1744" s="3"/>
      <c r="EK1744" s="3"/>
      <c r="EL1744" s="3"/>
      <c r="EM1744" s="3"/>
      <c r="EN1744" s="3"/>
      <c r="EO1744" s="3"/>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c r="FN1744" s="3"/>
      <c r="FO1744" s="3"/>
      <c r="FP1744" s="3"/>
      <c r="FQ1744" s="3"/>
      <c r="FR1744" s="3"/>
      <c r="FS1744" s="3"/>
      <c r="FT1744" s="3"/>
      <c r="FU1744" s="3"/>
    </row>
    <row r="1745" spans="1:177" ht="15" customHeight="1">
      <c r="A1745" s="1">
        <v>1744</v>
      </c>
      <c r="B1745" s="1">
        <v>0</v>
      </c>
      <c r="C1745" s="1">
        <v>0</v>
      </c>
      <c r="D1745" s="1">
        <v>0</v>
      </c>
      <c r="E1745"/>
      <c r="F1745" s="1" t="s">
        <v>40</v>
      </c>
      <c r="G1745" s="1" t="s">
        <v>2008</v>
      </c>
      <c r="H1745" s="14"/>
      <c r="I1745" s="4">
        <v>0</v>
      </c>
      <c r="J1745" s="4">
        <v>0</v>
      </c>
      <c r="K1745" s="4">
        <v>0</v>
      </c>
      <c r="L1745" s="4">
        <v>99</v>
      </c>
      <c r="M1745" s="5">
        <v>0</v>
      </c>
      <c r="N1745" s="5">
        <v>0</v>
      </c>
      <c r="O1745" s="5">
        <v>0</v>
      </c>
      <c r="P1745" s="5">
        <v>0</v>
      </c>
      <c r="Q1745" s="5">
        <v>0</v>
      </c>
      <c r="R1745" s="6">
        <v>0</v>
      </c>
      <c r="S1745" s="6">
        <v>0</v>
      </c>
      <c r="T1745" s="6">
        <v>0</v>
      </c>
      <c r="U1745" s="6">
        <v>0</v>
      </c>
      <c r="V1745" s="6">
        <v>0</v>
      </c>
      <c r="W1745" s="6">
        <v>0</v>
      </c>
      <c r="X1745" s="6">
        <v>0</v>
      </c>
      <c r="Y1745" s="7">
        <v>0</v>
      </c>
      <c r="Z1745" s="7">
        <v>0</v>
      </c>
      <c r="AA1745" s="8">
        <v>0</v>
      </c>
      <c r="AB1745" s="8">
        <v>0</v>
      </c>
      <c r="AC1745" s="8">
        <v>0</v>
      </c>
      <c r="AD1745" s="8">
        <v>0</v>
      </c>
      <c r="AE1745" s="8">
        <v>0</v>
      </c>
      <c r="AF1745" s="8">
        <v>0</v>
      </c>
      <c r="AK1745" s="9">
        <f>LEN(H1745)</f>
        <v>0</v>
      </c>
      <c r="AL1745" s="9">
        <f>SUM(R1745:X1745)</f>
        <v>0</v>
      </c>
      <c r="AM1745" s="3" t="b">
        <f>IF(R1745,1)</f>
        <v>0</v>
      </c>
      <c r="AN1745" s="3" t="b">
        <f>IF(S1745,1)</f>
        <v>0</v>
      </c>
      <c r="AO1745" s="3" t="b">
        <f>IF(T1745,1)</f>
        <v>0</v>
      </c>
      <c r="AP1745" s="3" t="b">
        <f>IF(U1745,1)</f>
        <v>0</v>
      </c>
      <c r="AQ1745" s="3" t="b">
        <f>IF(V1745,1)</f>
        <v>0</v>
      </c>
      <c r="AR1745" s="3" t="b">
        <f>IF(W1745,1)</f>
        <v>0</v>
      </c>
      <c r="AS1745" s="3" t="b">
        <f>IF(X1745,1)</f>
        <v>0</v>
      </c>
      <c r="AT1745" s="3">
        <f>SUM(AM1745:AS1745)</f>
        <v>0</v>
      </c>
      <c r="AU1745" s="10" t="b">
        <f>IF(R1745,1)</f>
        <v>0</v>
      </c>
      <c r="AV1745" s="10" t="b">
        <f>IF(S1745,2)</f>
        <v>0</v>
      </c>
      <c r="AW1745" s="10" t="b">
        <f>IF(T1745,3)</f>
        <v>0</v>
      </c>
      <c r="AX1745" s="10" t="b">
        <f>IF(U1745,4)</f>
        <v>0</v>
      </c>
      <c r="AY1745" s="10" t="b">
        <f>IF(V1745,5)</f>
        <v>0</v>
      </c>
      <c r="AZ1745" s="10" t="b">
        <f>IF(W1745,6)</f>
        <v>0</v>
      </c>
      <c r="BA1745" s="10" t="b">
        <f>IF(X1745,7)</f>
        <v>0</v>
      </c>
      <c r="BB1745" s="10">
        <f>MIN(AU1745:BA1745)</f>
        <v>0</v>
      </c>
      <c r="BC1745" s="10">
        <f>MAX(AU1745:BA1745)</f>
        <v>0</v>
      </c>
      <c r="BD1745" s="10">
        <f>IF(AT1745&gt;0,(1+(BC1745-AT1745))-BB1745,-1)</f>
        <v>-1</v>
      </c>
      <c r="BE1745" s="44">
        <f>AL1745-AT1745</f>
        <v>0</v>
      </c>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c r="CQ1745" s="3"/>
      <c r="CR1745" s="3"/>
      <c r="CS1745" s="3"/>
      <c r="CT1745" s="3"/>
      <c r="CU1745" s="3"/>
      <c r="CV1745" s="3"/>
      <c r="CW1745" s="3"/>
      <c r="CX1745" s="3"/>
      <c r="CY1745" s="3"/>
      <c r="CZ1745" s="3"/>
      <c r="DA1745" s="3"/>
      <c r="DB1745" s="3"/>
      <c r="DC1745" s="3"/>
      <c r="DD1745" s="3"/>
      <c r="DE1745" s="3"/>
      <c r="DF1745" s="3"/>
      <c r="DG1745" s="3"/>
      <c r="DH1745" s="3"/>
      <c r="DI1745" s="3"/>
      <c r="DJ1745" s="3"/>
      <c r="DK1745" s="3"/>
      <c r="DL1745" s="3"/>
      <c r="DM1745" s="3"/>
      <c r="DN1745" s="3"/>
      <c r="DO1745" s="3"/>
      <c r="DP1745" s="3"/>
      <c r="DQ1745" s="3"/>
      <c r="DR1745" s="3"/>
      <c r="DS1745" s="3"/>
      <c r="DT1745" s="3"/>
      <c r="DU1745" s="3"/>
      <c r="DV1745" s="3"/>
      <c r="DW1745" s="3"/>
      <c r="DX1745" s="3"/>
      <c r="DY1745" s="3"/>
      <c r="DZ1745" s="3"/>
      <c r="EA1745" s="3"/>
      <c r="EB1745" s="3"/>
      <c r="EC1745" s="3"/>
      <c r="ED1745" s="3"/>
      <c r="EE1745" s="3"/>
      <c r="EF1745" s="3"/>
      <c r="EG1745" s="3"/>
      <c r="EH1745" s="3"/>
      <c r="EI1745" s="3"/>
      <c r="EJ1745" s="3"/>
      <c r="EK1745" s="3"/>
      <c r="EL1745" s="3"/>
      <c r="EM1745" s="3"/>
      <c r="EN1745" s="3"/>
      <c r="EO1745" s="3"/>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c r="FN1745" s="3"/>
      <c r="FO1745" s="3"/>
      <c r="FP1745" s="3"/>
      <c r="FQ1745" s="3"/>
      <c r="FR1745" s="3"/>
      <c r="FS1745" s="3"/>
      <c r="FT1745" s="3"/>
      <c r="FU1745" s="3"/>
    </row>
    <row r="1746" spans="1:177" ht="15" customHeight="1">
      <c r="A1746" s="1">
        <v>1745</v>
      </c>
      <c r="B1746" s="1">
        <v>-37.987247754199501</v>
      </c>
      <c r="C1746" s="1">
        <v>145.30101894893099</v>
      </c>
      <c r="D1746" s="1">
        <v>15</v>
      </c>
      <c r="E1746"/>
      <c r="F1746" s="1" t="s">
        <v>40</v>
      </c>
      <c r="G1746" s="1" t="s">
        <v>2008</v>
      </c>
      <c r="H1746" s="2" t="s">
        <v>2014</v>
      </c>
      <c r="I1746" s="4">
        <v>1</v>
      </c>
      <c r="J1746" s="4">
        <v>0</v>
      </c>
      <c r="K1746" s="4">
        <v>0</v>
      </c>
      <c r="L1746" s="4">
        <v>0</v>
      </c>
      <c r="M1746" s="5">
        <v>1</v>
      </c>
      <c r="N1746" s="5">
        <v>0</v>
      </c>
      <c r="O1746" s="5">
        <v>0</v>
      </c>
      <c r="P1746" s="5">
        <v>0</v>
      </c>
      <c r="Q1746" s="5">
        <v>0</v>
      </c>
      <c r="R1746" s="6">
        <v>0</v>
      </c>
      <c r="S1746" s="6">
        <v>0</v>
      </c>
      <c r="T1746" s="6">
        <v>0</v>
      </c>
      <c r="U1746" s="6">
        <v>1</v>
      </c>
      <c r="V1746" s="6">
        <v>0</v>
      </c>
      <c r="W1746" s="6">
        <v>0</v>
      </c>
      <c r="X1746" s="6">
        <v>0</v>
      </c>
      <c r="Y1746" s="7">
        <v>0</v>
      </c>
      <c r="Z1746" s="7">
        <v>0</v>
      </c>
      <c r="AA1746" s="8">
        <v>0</v>
      </c>
      <c r="AB1746" s="8">
        <v>1</v>
      </c>
      <c r="AC1746" s="8">
        <v>0</v>
      </c>
      <c r="AD1746" s="8">
        <v>0</v>
      </c>
      <c r="AE1746" s="8">
        <v>0</v>
      </c>
      <c r="AF1746" s="8">
        <v>0</v>
      </c>
      <c r="AG1746" s="9" t="s">
        <v>2015</v>
      </c>
      <c r="AI1746" s="9" t="s">
        <v>85</v>
      </c>
      <c r="AK1746" s="9">
        <f>LEN(H1746)</f>
        <v>47</v>
      </c>
      <c r="AL1746" s="9">
        <f>SUM(R1746:X1746)</f>
        <v>1</v>
      </c>
      <c r="AM1746" s="3" t="b">
        <f>IF(R1746,1)</f>
        <v>0</v>
      </c>
      <c r="AN1746" s="3" t="b">
        <f>IF(S1746,1)</f>
        <v>0</v>
      </c>
      <c r="AO1746" s="3" t="b">
        <f>IF(T1746,1)</f>
        <v>0</v>
      </c>
      <c r="AP1746" s="3">
        <f>IF(U1746,1)</f>
        <v>1</v>
      </c>
      <c r="AQ1746" s="3" t="b">
        <f>IF(V1746,1)</f>
        <v>0</v>
      </c>
      <c r="AR1746" s="3" t="b">
        <f>IF(W1746,1)</f>
        <v>0</v>
      </c>
      <c r="AS1746" s="3" t="b">
        <f>IF(X1746,1)</f>
        <v>0</v>
      </c>
      <c r="AT1746" s="3">
        <f>SUM(AM1746:AS1746)</f>
        <v>1</v>
      </c>
      <c r="AU1746" s="10" t="b">
        <f>IF(R1746,1)</f>
        <v>0</v>
      </c>
      <c r="AV1746" s="10" t="b">
        <f>IF(S1746,2)</f>
        <v>0</v>
      </c>
      <c r="AW1746" s="10" t="b">
        <f>IF(T1746,3)</f>
        <v>0</v>
      </c>
      <c r="AX1746" s="10">
        <f>IF(U1746,4)</f>
        <v>4</v>
      </c>
      <c r="AY1746" s="10" t="b">
        <f>IF(V1746,5)</f>
        <v>0</v>
      </c>
      <c r="AZ1746" s="10" t="b">
        <f>IF(W1746,6)</f>
        <v>0</v>
      </c>
      <c r="BA1746" s="10" t="b">
        <f>IF(X1746,7)</f>
        <v>0</v>
      </c>
      <c r="BB1746" s="10">
        <f>MIN(AU1746:BA1746)</f>
        <v>4</v>
      </c>
      <c r="BC1746" s="10">
        <f>MAX(AU1746:BA1746)</f>
        <v>4</v>
      </c>
      <c r="BD1746" s="10">
        <f>IF(AT1746&gt;0,(1+(BC1746-AT1746))-BB1746,-1)</f>
        <v>0</v>
      </c>
      <c r="BE1746" s="44">
        <f>AL1746-AT1746</f>
        <v>0</v>
      </c>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c r="CQ1746" s="3"/>
      <c r="CR1746" s="3"/>
      <c r="CS1746" s="3"/>
      <c r="CT1746" s="3"/>
      <c r="CU1746" s="3"/>
      <c r="CV1746" s="3"/>
      <c r="CW1746" s="3"/>
      <c r="CX1746" s="3"/>
      <c r="CY1746" s="3"/>
      <c r="CZ1746" s="3"/>
      <c r="DA1746" s="3"/>
      <c r="DB1746" s="3"/>
      <c r="DC1746" s="3"/>
      <c r="DD1746" s="3"/>
      <c r="DE1746" s="3"/>
      <c r="DF1746" s="3"/>
      <c r="DG1746" s="3"/>
      <c r="DH1746" s="3"/>
      <c r="DI1746" s="3"/>
      <c r="DJ1746" s="3"/>
      <c r="DK1746" s="3"/>
      <c r="DL1746" s="3"/>
      <c r="DM1746" s="3"/>
      <c r="DN1746" s="3"/>
      <c r="DO1746" s="3"/>
      <c r="DP1746" s="3"/>
      <c r="DQ1746" s="3"/>
      <c r="DR1746" s="3"/>
      <c r="DS1746" s="3"/>
      <c r="DT1746" s="3"/>
      <c r="DU1746" s="3"/>
      <c r="DV1746" s="3"/>
      <c r="DW1746" s="3"/>
      <c r="DX1746" s="3"/>
      <c r="DY1746" s="3"/>
      <c r="DZ1746" s="3"/>
      <c r="EA1746" s="3"/>
      <c r="EB1746" s="3"/>
      <c r="EC1746" s="3"/>
      <c r="ED1746" s="3"/>
      <c r="EE1746" s="3"/>
      <c r="EF1746" s="3"/>
      <c r="EG1746" s="3"/>
      <c r="EH1746" s="3"/>
      <c r="EI1746" s="3"/>
      <c r="EJ1746" s="3"/>
      <c r="EK1746" s="3"/>
      <c r="EL1746" s="3"/>
      <c r="EM1746" s="3"/>
      <c r="EN1746" s="3"/>
      <c r="EO1746" s="3"/>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c r="FN1746" s="3"/>
      <c r="FO1746" s="3"/>
      <c r="FP1746" s="3"/>
      <c r="FQ1746" s="3"/>
      <c r="FR1746" s="3"/>
      <c r="FS1746" s="3"/>
      <c r="FT1746" s="3"/>
      <c r="FU1746" s="3"/>
    </row>
    <row r="1747" spans="1:177" ht="15" customHeight="1">
      <c r="A1747" s="1">
        <v>1746</v>
      </c>
      <c r="B1747" s="1">
        <v>-38.000640689999997</v>
      </c>
      <c r="C1747" s="1">
        <v>145.28595566310301</v>
      </c>
      <c r="D1747" s="1">
        <v>15</v>
      </c>
      <c r="E1747"/>
      <c r="F1747" s="1" t="s">
        <v>40</v>
      </c>
      <c r="G1747" s="1" t="s">
        <v>2008</v>
      </c>
      <c r="H1747" s="2" t="s">
        <v>2016</v>
      </c>
      <c r="I1747" s="4">
        <v>1</v>
      </c>
      <c r="J1747" s="4">
        <v>0</v>
      </c>
      <c r="K1747" s="4">
        <v>0</v>
      </c>
      <c r="L1747" s="4">
        <v>0</v>
      </c>
      <c r="M1747" s="5">
        <v>1</v>
      </c>
      <c r="N1747" s="5">
        <v>0</v>
      </c>
      <c r="O1747" s="5">
        <v>0</v>
      </c>
      <c r="P1747" s="5">
        <v>0</v>
      </c>
      <c r="Q1747" s="5">
        <v>0</v>
      </c>
      <c r="R1747" s="6">
        <v>0</v>
      </c>
      <c r="S1747" s="6">
        <v>0</v>
      </c>
      <c r="T1747" s="6">
        <v>0</v>
      </c>
      <c r="U1747" s="6">
        <v>0</v>
      </c>
      <c r="V1747" s="6">
        <v>0</v>
      </c>
      <c r="W1747" s="6">
        <v>0</v>
      </c>
      <c r="X1747" s="6">
        <v>1</v>
      </c>
      <c r="Y1747" s="7">
        <v>0</v>
      </c>
      <c r="Z1747" s="7">
        <v>0</v>
      </c>
      <c r="AA1747" s="8">
        <v>0</v>
      </c>
      <c r="AB1747" s="8">
        <v>1</v>
      </c>
      <c r="AC1747" s="8">
        <v>0</v>
      </c>
      <c r="AD1747" s="8">
        <v>0</v>
      </c>
      <c r="AE1747" s="8">
        <v>0</v>
      </c>
      <c r="AF1747" s="8">
        <v>0</v>
      </c>
      <c r="AI1747" s="9" t="s">
        <v>85</v>
      </c>
      <c r="AK1747" s="9">
        <f>LEN(H1747)</f>
        <v>7</v>
      </c>
      <c r="AL1747" s="9">
        <f>SUM(R1747:X1747)</f>
        <v>1</v>
      </c>
      <c r="AM1747" s="3" t="b">
        <f>IF(R1747,1)</f>
        <v>0</v>
      </c>
      <c r="AN1747" s="3" t="b">
        <f>IF(S1747,1)</f>
        <v>0</v>
      </c>
      <c r="AO1747" s="3" t="b">
        <f>IF(T1747,1)</f>
        <v>0</v>
      </c>
      <c r="AP1747" s="3" t="b">
        <f>IF(U1747,1)</f>
        <v>0</v>
      </c>
      <c r="AQ1747" s="3" t="b">
        <f>IF(V1747,1)</f>
        <v>0</v>
      </c>
      <c r="AR1747" s="3" t="b">
        <f>IF(W1747,1)</f>
        <v>0</v>
      </c>
      <c r="AS1747" s="3">
        <f>IF(X1747,1)</f>
        <v>1</v>
      </c>
      <c r="AT1747" s="3">
        <f>SUM(AM1747:AS1747)</f>
        <v>1</v>
      </c>
      <c r="AU1747" s="10" t="b">
        <f>IF(R1747,1)</f>
        <v>0</v>
      </c>
      <c r="AV1747" s="10" t="b">
        <f>IF(S1747,2)</f>
        <v>0</v>
      </c>
      <c r="AW1747" s="10" t="b">
        <f>IF(T1747,3)</f>
        <v>0</v>
      </c>
      <c r="AX1747" s="10" t="b">
        <f>IF(U1747,4)</f>
        <v>0</v>
      </c>
      <c r="AY1747" s="10" t="b">
        <f>IF(V1747,5)</f>
        <v>0</v>
      </c>
      <c r="AZ1747" s="10" t="b">
        <f>IF(W1747,6)</f>
        <v>0</v>
      </c>
      <c r="BA1747" s="10">
        <f>IF(X1747,7)</f>
        <v>7</v>
      </c>
      <c r="BB1747" s="10">
        <f>MIN(AU1747:BA1747)</f>
        <v>7</v>
      </c>
      <c r="BC1747" s="10">
        <f>MAX(AU1747:BA1747)</f>
        <v>7</v>
      </c>
      <c r="BD1747" s="10">
        <f>IF(AT1747&gt;0,(1+(BC1747-AT1747))-BB1747,-1)</f>
        <v>0</v>
      </c>
      <c r="BE1747" s="44">
        <f>AL1747-AT1747</f>
        <v>0</v>
      </c>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c r="CQ1747" s="3"/>
      <c r="CR1747" s="3"/>
      <c r="CS1747" s="3"/>
      <c r="CT1747" s="3"/>
      <c r="CU1747" s="3"/>
      <c r="CV1747" s="3"/>
      <c r="CW1747" s="3"/>
      <c r="CX1747" s="3"/>
      <c r="CY1747" s="3"/>
      <c r="CZ1747" s="3"/>
      <c r="DA1747" s="3"/>
      <c r="DB1747" s="3"/>
      <c r="DC1747" s="3"/>
      <c r="DD1747" s="3"/>
      <c r="DE1747" s="3"/>
      <c r="DF1747" s="3"/>
      <c r="DG1747" s="3"/>
      <c r="DH1747" s="3"/>
      <c r="DI1747" s="3"/>
      <c r="DJ1747" s="3"/>
      <c r="DK1747" s="3"/>
      <c r="DL1747" s="3"/>
      <c r="DM1747" s="3"/>
      <c r="DN1747" s="3"/>
      <c r="DO1747" s="3"/>
      <c r="DP1747" s="3"/>
      <c r="DQ1747" s="3"/>
      <c r="DR1747" s="3"/>
      <c r="DS1747" s="3"/>
      <c r="DT1747" s="3"/>
      <c r="DU1747" s="3"/>
      <c r="DV1747" s="3"/>
      <c r="DW1747" s="3"/>
      <c r="DX1747" s="3"/>
      <c r="DY1747" s="3"/>
      <c r="DZ1747" s="3"/>
      <c r="EA1747" s="3"/>
      <c r="EB1747" s="3"/>
      <c r="EC1747" s="3"/>
      <c r="ED1747" s="3"/>
      <c r="EE1747" s="3"/>
      <c r="EF1747" s="3"/>
      <c r="EG1747" s="3"/>
      <c r="EH1747" s="3"/>
      <c r="EI1747" s="3"/>
      <c r="EJ1747" s="3"/>
      <c r="EK1747" s="3"/>
      <c r="EL1747" s="3"/>
      <c r="EM1747" s="3"/>
      <c r="EN1747" s="3"/>
      <c r="EO1747" s="3"/>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c r="FN1747" s="3"/>
      <c r="FO1747" s="3"/>
      <c r="FP1747" s="3"/>
      <c r="FQ1747" s="3"/>
      <c r="FR1747" s="3"/>
      <c r="FS1747" s="3"/>
      <c r="FT1747" s="3"/>
      <c r="FU1747" s="3"/>
    </row>
    <row r="1748" spans="1:177" ht="15" customHeight="1">
      <c r="A1748" s="1">
        <v>1747</v>
      </c>
      <c r="B1748" s="1">
        <v>-37.4261517725635</v>
      </c>
      <c r="C1748" s="1">
        <v>143.89077424850501</v>
      </c>
      <c r="D1748" s="1">
        <v>15</v>
      </c>
      <c r="E1748"/>
      <c r="F1748" s="1" t="s">
        <v>40</v>
      </c>
      <c r="G1748" s="1" t="s">
        <v>2017</v>
      </c>
      <c r="H1748" s="2" t="s">
        <v>2018</v>
      </c>
      <c r="I1748" s="4">
        <v>1</v>
      </c>
      <c r="J1748" s="4">
        <v>0</v>
      </c>
      <c r="K1748" s="4">
        <v>0</v>
      </c>
      <c r="L1748" s="4">
        <v>0</v>
      </c>
      <c r="M1748" s="5">
        <v>1</v>
      </c>
      <c r="N1748" s="5">
        <v>0</v>
      </c>
      <c r="O1748" s="5">
        <v>0</v>
      </c>
      <c r="P1748" s="5">
        <v>0</v>
      </c>
      <c r="Q1748" s="5">
        <v>0</v>
      </c>
      <c r="R1748" s="6">
        <v>0</v>
      </c>
      <c r="S1748" s="6">
        <v>0</v>
      </c>
      <c r="T1748" s="6">
        <v>1</v>
      </c>
      <c r="U1748" s="6">
        <v>1</v>
      </c>
      <c r="V1748" s="6">
        <v>1</v>
      </c>
      <c r="W1748" s="6">
        <v>0</v>
      </c>
      <c r="X1748" s="6">
        <v>0</v>
      </c>
      <c r="Y1748" s="7">
        <v>0</v>
      </c>
      <c r="Z1748" s="7">
        <v>0</v>
      </c>
      <c r="AA1748" s="8">
        <v>0</v>
      </c>
      <c r="AB1748" s="8">
        <v>0</v>
      </c>
      <c r="AC1748" s="8">
        <v>0</v>
      </c>
      <c r="AD1748" s="8">
        <v>0</v>
      </c>
      <c r="AE1748" s="8">
        <v>0</v>
      </c>
      <c r="AF1748" s="8">
        <v>0</v>
      </c>
      <c r="AK1748" s="9">
        <f>LEN(H1748)</f>
        <v>22</v>
      </c>
      <c r="AL1748" s="9">
        <f>SUM(R1748:X1748)</f>
        <v>3</v>
      </c>
      <c r="AM1748" s="3" t="b">
        <f>IF(R1748,1)</f>
        <v>0</v>
      </c>
      <c r="AN1748" s="3" t="b">
        <f>IF(S1748,1)</f>
        <v>0</v>
      </c>
      <c r="AO1748" s="3">
        <f>IF(T1748,1)</f>
        <v>1</v>
      </c>
      <c r="AP1748" s="3">
        <f>IF(U1748,1)</f>
        <v>1</v>
      </c>
      <c r="AQ1748" s="3">
        <f>IF(V1748,1)</f>
        <v>1</v>
      </c>
      <c r="AR1748" s="3" t="b">
        <f>IF(W1748,1)</f>
        <v>0</v>
      </c>
      <c r="AS1748" s="3" t="b">
        <f>IF(X1748,1)</f>
        <v>0</v>
      </c>
      <c r="AT1748" s="3">
        <f>SUM(AM1748:AS1748)</f>
        <v>3</v>
      </c>
      <c r="AU1748" s="10" t="b">
        <f>IF(R1748,1)</f>
        <v>0</v>
      </c>
      <c r="AV1748" s="10" t="b">
        <f>IF(S1748,2)</f>
        <v>0</v>
      </c>
      <c r="AW1748" s="10">
        <f>IF(T1748,3)</f>
        <v>3</v>
      </c>
      <c r="AX1748" s="10">
        <f>IF(U1748,4)</f>
        <v>4</v>
      </c>
      <c r="AY1748" s="10">
        <f>IF(V1748,5)</f>
        <v>5</v>
      </c>
      <c r="AZ1748" s="10" t="b">
        <f>IF(W1748,6)</f>
        <v>0</v>
      </c>
      <c r="BA1748" s="10" t="b">
        <f>IF(X1748,7)</f>
        <v>0</v>
      </c>
      <c r="BB1748" s="10">
        <f>MIN(AU1748:BA1748)</f>
        <v>3</v>
      </c>
      <c r="BC1748" s="10">
        <f>MAX(AU1748:BA1748)</f>
        <v>5</v>
      </c>
      <c r="BD1748" s="10">
        <f>IF(AT1748&gt;0,(1+(BC1748-AT1748))-BB1748,-1)</f>
        <v>0</v>
      </c>
      <c r="BE1748" s="44">
        <f>AL1748-AT1748</f>
        <v>0</v>
      </c>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c r="CU1748" s="3"/>
      <c r="CV1748" s="3"/>
      <c r="CW1748" s="3"/>
      <c r="CX1748" s="3"/>
      <c r="CY1748" s="3"/>
      <c r="CZ1748" s="3"/>
      <c r="DA1748" s="3"/>
      <c r="DB1748" s="3"/>
      <c r="DC1748" s="3"/>
      <c r="DD1748" s="3"/>
      <c r="DE1748" s="3"/>
      <c r="DF1748" s="3"/>
      <c r="DG1748" s="3"/>
      <c r="DH1748" s="3"/>
      <c r="DI1748" s="3"/>
      <c r="DJ1748" s="3"/>
      <c r="DK1748" s="3"/>
      <c r="DL1748" s="3"/>
      <c r="DM1748" s="3"/>
      <c r="DN1748" s="3"/>
      <c r="DO1748" s="3"/>
      <c r="DP1748" s="3"/>
      <c r="DQ1748" s="3"/>
      <c r="DR1748" s="3"/>
      <c r="DS1748" s="3"/>
      <c r="DT1748" s="3"/>
      <c r="DU1748" s="3"/>
      <c r="DV1748" s="3"/>
      <c r="DW1748" s="3"/>
      <c r="DX1748" s="3"/>
      <c r="DY1748" s="3"/>
      <c r="DZ1748" s="3"/>
      <c r="EA1748" s="3"/>
      <c r="EB1748" s="3"/>
      <c r="EC1748" s="3"/>
      <c r="ED1748" s="3"/>
      <c r="EE1748" s="3"/>
      <c r="EF1748" s="3"/>
      <c r="EG1748" s="3"/>
      <c r="EH1748" s="3"/>
      <c r="EI1748" s="3"/>
      <c r="EJ1748" s="3"/>
      <c r="EK1748" s="3"/>
      <c r="EL1748" s="3"/>
      <c r="EM1748" s="3"/>
      <c r="EN1748" s="3"/>
      <c r="EO1748" s="3"/>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c r="FN1748" s="3"/>
      <c r="FO1748" s="3"/>
      <c r="FP1748" s="3"/>
      <c r="FQ1748" s="3"/>
      <c r="FR1748" s="3"/>
      <c r="FS1748" s="3"/>
      <c r="FT1748" s="3"/>
      <c r="FU1748" s="3"/>
    </row>
    <row r="1749" spans="1:177" ht="15" customHeight="1">
      <c r="A1749" s="1">
        <v>1748</v>
      </c>
      <c r="B1749" s="1">
        <v>-37.817900000000002</v>
      </c>
      <c r="C1749" s="1">
        <v>144.9684</v>
      </c>
      <c r="D1749" s="1">
        <v>15</v>
      </c>
      <c r="E1749"/>
      <c r="F1749" s="1" t="s">
        <v>40</v>
      </c>
      <c r="G1749" s="1" t="s">
        <v>2017</v>
      </c>
      <c r="H1749" s="2" t="s">
        <v>1853</v>
      </c>
      <c r="I1749" s="4">
        <v>1</v>
      </c>
      <c r="J1749" s="4">
        <v>0</v>
      </c>
      <c r="K1749" s="4">
        <v>0</v>
      </c>
      <c r="L1749" s="4">
        <v>0</v>
      </c>
      <c r="M1749" s="5">
        <v>0</v>
      </c>
      <c r="N1749" s="5">
        <v>1</v>
      </c>
      <c r="O1749" s="5">
        <v>0</v>
      </c>
      <c r="P1749" s="5">
        <v>0</v>
      </c>
      <c r="Q1749" s="5">
        <v>0</v>
      </c>
      <c r="R1749" s="6">
        <v>0</v>
      </c>
      <c r="S1749" s="6">
        <v>0</v>
      </c>
      <c r="T1749" s="6">
        <v>0</v>
      </c>
      <c r="U1749" s="6">
        <v>1</v>
      </c>
      <c r="V1749" s="6">
        <v>0</v>
      </c>
      <c r="W1749" s="6">
        <v>0</v>
      </c>
      <c r="X1749" s="6">
        <v>0</v>
      </c>
      <c r="Y1749" s="7">
        <v>0</v>
      </c>
      <c r="Z1749" s="7">
        <v>0</v>
      </c>
      <c r="AA1749" s="8">
        <v>0</v>
      </c>
      <c r="AB1749" s="8">
        <v>0</v>
      </c>
      <c r="AC1749" s="8">
        <v>0</v>
      </c>
      <c r="AD1749" s="8">
        <v>0</v>
      </c>
      <c r="AE1749" s="8">
        <v>0</v>
      </c>
      <c r="AF1749" s="8">
        <v>0</v>
      </c>
      <c r="AK1749" s="9">
        <f>LEN(H1749)</f>
        <v>17</v>
      </c>
      <c r="AL1749" s="9">
        <f>SUM(R1749:X1749)</f>
        <v>1</v>
      </c>
      <c r="AM1749" s="3" t="b">
        <f>IF(R1749,1)</f>
        <v>0</v>
      </c>
      <c r="AN1749" s="3" t="b">
        <f>IF(S1749,1)</f>
        <v>0</v>
      </c>
      <c r="AO1749" s="3" t="b">
        <f>IF(T1749,1)</f>
        <v>0</v>
      </c>
      <c r="AP1749" s="3">
        <f>IF(U1749,1)</f>
        <v>1</v>
      </c>
      <c r="AQ1749" s="3" t="b">
        <f>IF(V1749,1)</f>
        <v>0</v>
      </c>
      <c r="AR1749" s="3" t="b">
        <f>IF(W1749,1)</f>
        <v>0</v>
      </c>
      <c r="AS1749" s="3" t="b">
        <f>IF(X1749,1)</f>
        <v>0</v>
      </c>
      <c r="AT1749" s="3">
        <f>SUM(AM1749:AS1749)</f>
        <v>1</v>
      </c>
      <c r="AU1749" s="10" t="b">
        <f>IF(R1749,1)</f>
        <v>0</v>
      </c>
      <c r="AV1749" s="10" t="b">
        <f>IF(S1749,2)</f>
        <v>0</v>
      </c>
      <c r="AW1749" s="10" t="b">
        <f>IF(T1749,3)</f>
        <v>0</v>
      </c>
      <c r="AX1749" s="10">
        <f>IF(U1749,4)</f>
        <v>4</v>
      </c>
      <c r="AY1749" s="10" t="b">
        <f>IF(V1749,5)</f>
        <v>0</v>
      </c>
      <c r="AZ1749" s="10" t="b">
        <f>IF(W1749,6)</f>
        <v>0</v>
      </c>
      <c r="BA1749" s="10" t="b">
        <f>IF(X1749,7)</f>
        <v>0</v>
      </c>
      <c r="BB1749" s="10">
        <f>MIN(AU1749:BA1749)</f>
        <v>4</v>
      </c>
      <c r="BC1749" s="10">
        <f>MAX(AU1749:BA1749)</f>
        <v>4</v>
      </c>
      <c r="BD1749" s="10">
        <f>IF(AT1749&gt;0,(1+(BC1749-AT1749))-BB1749,-1)</f>
        <v>0</v>
      </c>
      <c r="BE1749" s="44">
        <f>AL1749-AT1749</f>
        <v>0</v>
      </c>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c r="CQ1749" s="3"/>
      <c r="CR1749" s="3"/>
      <c r="CS1749" s="3"/>
      <c r="CT1749" s="3"/>
      <c r="CU1749" s="3"/>
      <c r="CV1749" s="3"/>
      <c r="CW1749" s="3"/>
      <c r="CX1749" s="3"/>
      <c r="CY1749" s="3"/>
      <c r="CZ1749" s="3"/>
      <c r="DA1749" s="3"/>
      <c r="DB1749" s="3"/>
      <c r="DC1749" s="3"/>
      <c r="DD1749" s="3"/>
      <c r="DE1749" s="3"/>
      <c r="DF1749" s="3"/>
      <c r="DG1749" s="3"/>
      <c r="DH1749" s="3"/>
      <c r="DI1749" s="3"/>
      <c r="DJ1749" s="3"/>
      <c r="DK1749" s="3"/>
      <c r="DL1749" s="3"/>
      <c r="DM1749" s="3"/>
      <c r="DN1749" s="3"/>
      <c r="DO1749" s="3"/>
      <c r="DP1749" s="3"/>
      <c r="DQ1749" s="3"/>
      <c r="DR1749" s="3"/>
      <c r="DS1749" s="3"/>
      <c r="DT1749" s="3"/>
      <c r="DU1749" s="3"/>
      <c r="DV1749" s="3"/>
      <c r="DW1749" s="3"/>
      <c r="DX1749" s="3"/>
      <c r="DY1749" s="3"/>
      <c r="DZ1749" s="3"/>
      <c r="EA1749" s="3"/>
      <c r="EB1749" s="3"/>
      <c r="EC1749" s="3"/>
      <c r="ED1749" s="3"/>
      <c r="EE1749" s="3"/>
      <c r="EF1749" s="3"/>
      <c r="EG1749" s="3"/>
      <c r="EH1749" s="3"/>
      <c r="EI1749" s="3"/>
      <c r="EJ1749" s="3"/>
      <c r="EK1749" s="3"/>
      <c r="EL1749" s="3"/>
      <c r="EM1749" s="3"/>
      <c r="EN1749" s="3"/>
      <c r="EO1749" s="3"/>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c r="FN1749" s="3"/>
      <c r="FO1749" s="3"/>
      <c r="FP1749" s="3"/>
      <c r="FQ1749" s="3"/>
      <c r="FR1749" s="3"/>
      <c r="FS1749" s="3"/>
      <c r="FT1749" s="3"/>
      <c r="FU1749" s="3"/>
    </row>
    <row r="1750" spans="1:177" ht="15" customHeight="1">
      <c r="A1750" s="1">
        <v>1749</v>
      </c>
      <c r="B1750" s="1">
        <v>-38.065426678000001</v>
      </c>
      <c r="C1750" s="1">
        <v>145.337084718</v>
      </c>
      <c r="D1750" s="1">
        <v>15</v>
      </c>
      <c r="E1750"/>
      <c r="F1750" s="1" t="s">
        <v>40</v>
      </c>
      <c r="G1750" s="1" t="s">
        <v>2017</v>
      </c>
      <c r="H1750" s="2" t="s">
        <v>1496</v>
      </c>
      <c r="I1750" s="4">
        <v>1</v>
      </c>
      <c r="J1750" s="4">
        <v>0</v>
      </c>
      <c r="K1750" s="4">
        <v>0</v>
      </c>
      <c r="L1750" s="4">
        <v>0</v>
      </c>
      <c r="M1750" s="5">
        <v>1</v>
      </c>
      <c r="N1750" s="5">
        <v>0</v>
      </c>
      <c r="O1750" s="5">
        <v>0</v>
      </c>
      <c r="P1750" s="5">
        <v>0</v>
      </c>
      <c r="Q1750" s="5">
        <v>0</v>
      </c>
      <c r="R1750" s="6">
        <v>0</v>
      </c>
      <c r="S1750" s="6">
        <v>0</v>
      </c>
      <c r="T1750" s="6">
        <v>0</v>
      </c>
      <c r="U1750" s="6">
        <v>0</v>
      </c>
      <c r="V1750" s="6">
        <v>1</v>
      </c>
      <c r="W1750" s="6">
        <v>0</v>
      </c>
      <c r="X1750" s="6">
        <v>0</v>
      </c>
      <c r="Y1750" s="7">
        <v>0</v>
      </c>
      <c r="Z1750" s="7">
        <v>0</v>
      </c>
      <c r="AA1750" s="8">
        <v>0</v>
      </c>
      <c r="AB1750" s="8">
        <v>0</v>
      </c>
      <c r="AC1750" s="8">
        <v>0</v>
      </c>
      <c r="AD1750" s="8">
        <v>0</v>
      </c>
      <c r="AE1750" s="8">
        <v>0</v>
      </c>
      <c r="AF1750" s="8">
        <v>0</v>
      </c>
      <c r="AK1750" s="9">
        <f>LEN(H1750)</f>
        <v>5</v>
      </c>
      <c r="AL1750" s="9">
        <f>SUM(R1750:X1750)</f>
        <v>1</v>
      </c>
      <c r="AM1750" s="3" t="b">
        <f>IF(R1750,1)</f>
        <v>0</v>
      </c>
      <c r="AN1750" s="3" t="b">
        <f>IF(S1750,1)</f>
        <v>0</v>
      </c>
      <c r="AO1750" s="3" t="b">
        <f>IF(T1750,1)</f>
        <v>0</v>
      </c>
      <c r="AP1750" s="3" t="b">
        <f>IF(U1750,1)</f>
        <v>0</v>
      </c>
      <c r="AQ1750" s="3">
        <f>IF(V1750,1)</f>
        <v>1</v>
      </c>
      <c r="AR1750" s="3" t="b">
        <f>IF(W1750,1)</f>
        <v>0</v>
      </c>
      <c r="AS1750" s="3" t="b">
        <f>IF(X1750,1)</f>
        <v>0</v>
      </c>
      <c r="AT1750" s="3">
        <f>SUM(AM1750:AS1750)</f>
        <v>1</v>
      </c>
      <c r="AU1750" s="10" t="b">
        <f>IF(R1750,1)</f>
        <v>0</v>
      </c>
      <c r="AV1750" s="10" t="b">
        <f>IF(S1750,2)</f>
        <v>0</v>
      </c>
      <c r="AW1750" s="10" t="b">
        <f>IF(T1750,3)</f>
        <v>0</v>
      </c>
      <c r="AX1750" s="10" t="b">
        <f>IF(U1750,4)</f>
        <v>0</v>
      </c>
      <c r="AY1750" s="10">
        <f>IF(V1750,5)</f>
        <v>5</v>
      </c>
      <c r="AZ1750" s="10" t="b">
        <f>IF(W1750,6)</f>
        <v>0</v>
      </c>
      <c r="BA1750" s="10" t="b">
        <f>IF(X1750,7)</f>
        <v>0</v>
      </c>
      <c r="BB1750" s="10">
        <f>MIN(AU1750:BA1750)</f>
        <v>5</v>
      </c>
      <c r="BC1750" s="10">
        <f>MAX(AU1750:BA1750)</f>
        <v>5</v>
      </c>
      <c r="BD1750" s="10">
        <f>IF(AT1750&gt;0,(1+(BC1750-AT1750))-BB1750,-1)</f>
        <v>0</v>
      </c>
      <c r="BE1750" s="44">
        <f>AL1750-AT1750</f>
        <v>0</v>
      </c>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c r="CQ1750" s="3"/>
      <c r="CR1750" s="3"/>
      <c r="CS1750" s="3"/>
      <c r="CT1750" s="3"/>
      <c r="CU1750" s="3"/>
      <c r="CV1750" s="3"/>
      <c r="CW1750" s="3"/>
      <c r="CX1750" s="3"/>
      <c r="CY1750" s="3"/>
      <c r="CZ1750" s="3"/>
      <c r="DA1750" s="3"/>
      <c r="DB1750" s="3"/>
      <c r="DC1750" s="3"/>
      <c r="DD1750" s="3"/>
      <c r="DE1750" s="3"/>
      <c r="DF1750" s="3"/>
      <c r="DG1750" s="3"/>
      <c r="DH1750" s="3"/>
      <c r="DI1750" s="3"/>
      <c r="DJ1750" s="3"/>
      <c r="DK1750" s="3"/>
      <c r="DL1750" s="3"/>
      <c r="DM1750" s="3"/>
      <c r="DN1750" s="3"/>
      <c r="DO1750" s="3"/>
      <c r="DP1750" s="3"/>
      <c r="DQ1750" s="3"/>
      <c r="DR1750" s="3"/>
      <c r="DS1750" s="3"/>
      <c r="DT1750" s="3"/>
      <c r="DU1750" s="3"/>
      <c r="DV1750" s="3"/>
      <c r="DW1750" s="3"/>
      <c r="DX1750" s="3"/>
      <c r="DY1750" s="3"/>
      <c r="DZ1750" s="3"/>
      <c r="EA1750" s="3"/>
      <c r="EB1750" s="3"/>
      <c r="EC1750" s="3"/>
      <c r="ED1750" s="3"/>
      <c r="EE1750" s="3"/>
      <c r="EF1750" s="3"/>
      <c r="EG1750" s="3"/>
      <c r="EH1750" s="3"/>
      <c r="EI1750" s="3"/>
      <c r="EJ1750" s="3"/>
      <c r="EK1750" s="3"/>
      <c r="EL1750" s="3"/>
      <c r="EM1750" s="3"/>
      <c r="EN1750" s="3"/>
      <c r="EO1750" s="3"/>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c r="FN1750" s="3"/>
      <c r="FO1750" s="3"/>
      <c r="FP1750" s="3"/>
      <c r="FQ1750" s="3"/>
      <c r="FR1750" s="3"/>
      <c r="FS1750" s="3"/>
      <c r="FT1750" s="3"/>
      <c r="FU1750" s="3"/>
    </row>
    <row r="1751" spans="1:177" ht="15" customHeight="1">
      <c r="A1751" s="1">
        <v>1750</v>
      </c>
      <c r="B1751" s="1">
        <v>-38.015558657049297</v>
      </c>
      <c r="C1751" s="1">
        <v>145.223730356023</v>
      </c>
      <c r="D1751" s="1">
        <v>15</v>
      </c>
      <c r="E1751"/>
      <c r="F1751" s="1" t="s">
        <v>40</v>
      </c>
      <c r="G1751" s="1" t="s">
        <v>2017</v>
      </c>
      <c r="H1751" s="2" t="s">
        <v>2019</v>
      </c>
      <c r="I1751" s="4">
        <v>1</v>
      </c>
      <c r="J1751" s="4">
        <v>0</v>
      </c>
      <c r="K1751" s="4">
        <v>0</v>
      </c>
      <c r="L1751" s="4">
        <v>0</v>
      </c>
      <c r="M1751" s="5">
        <v>0</v>
      </c>
      <c r="N1751" s="5">
        <v>0</v>
      </c>
      <c r="O1751" s="5">
        <v>0</v>
      </c>
      <c r="P1751" s="5">
        <v>0</v>
      </c>
      <c r="Q1751" s="5">
        <v>1</v>
      </c>
      <c r="R1751" s="6">
        <v>0</v>
      </c>
      <c r="S1751" s="6">
        <v>0</v>
      </c>
      <c r="T1751" s="6">
        <v>1</v>
      </c>
      <c r="U1751" s="6">
        <v>0</v>
      </c>
      <c r="V1751" s="6">
        <v>0</v>
      </c>
      <c r="W1751" s="6">
        <v>0</v>
      </c>
      <c r="X1751" s="6">
        <v>0</v>
      </c>
      <c r="Y1751" s="7">
        <v>0</v>
      </c>
      <c r="Z1751" s="7">
        <v>0</v>
      </c>
      <c r="AA1751" s="8">
        <v>0</v>
      </c>
      <c r="AB1751" s="8">
        <v>0</v>
      </c>
      <c r="AC1751" s="8">
        <v>0</v>
      </c>
      <c r="AD1751" s="8">
        <v>0</v>
      </c>
      <c r="AE1751" s="8">
        <v>0</v>
      </c>
      <c r="AF1751" s="8">
        <v>0</v>
      </c>
      <c r="AK1751" s="9">
        <f>LEN(H1751)</f>
        <v>10</v>
      </c>
      <c r="AL1751" s="9">
        <f>SUM(R1751:X1751)</f>
        <v>1</v>
      </c>
      <c r="AM1751" s="3" t="b">
        <f>IF(R1751,1)</f>
        <v>0</v>
      </c>
      <c r="AN1751" s="3" t="b">
        <f>IF(S1751,1)</f>
        <v>0</v>
      </c>
      <c r="AO1751" s="3">
        <f>IF(T1751,1)</f>
        <v>1</v>
      </c>
      <c r="AP1751" s="3" t="b">
        <f>IF(U1751,1)</f>
        <v>0</v>
      </c>
      <c r="AQ1751" s="3" t="b">
        <f>IF(V1751,1)</f>
        <v>0</v>
      </c>
      <c r="AR1751" s="3" t="b">
        <f>IF(W1751,1)</f>
        <v>0</v>
      </c>
      <c r="AS1751" s="3" t="b">
        <f>IF(X1751,1)</f>
        <v>0</v>
      </c>
      <c r="AT1751" s="3">
        <f>SUM(AM1751:AS1751)</f>
        <v>1</v>
      </c>
      <c r="AU1751" s="10" t="b">
        <f>IF(R1751,1)</f>
        <v>0</v>
      </c>
      <c r="AV1751" s="10" t="b">
        <f>IF(S1751,2)</f>
        <v>0</v>
      </c>
      <c r="AW1751" s="10">
        <f>IF(T1751,3)</f>
        <v>3</v>
      </c>
      <c r="AX1751" s="10" t="b">
        <f>IF(U1751,4)</f>
        <v>0</v>
      </c>
      <c r="AY1751" s="10" t="b">
        <f>IF(V1751,5)</f>
        <v>0</v>
      </c>
      <c r="AZ1751" s="10" t="b">
        <f>IF(W1751,6)</f>
        <v>0</v>
      </c>
      <c r="BA1751" s="10" t="b">
        <f>IF(X1751,7)</f>
        <v>0</v>
      </c>
      <c r="BB1751" s="10">
        <f>MIN(AU1751:BA1751)</f>
        <v>3</v>
      </c>
      <c r="BC1751" s="10">
        <f>MAX(AU1751:BA1751)</f>
        <v>3</v>
      </c>
      <c r="BD1751" s="10">
        <f>IF(AT1751&gt;0,(1+(BC1751-AT1751))-BB1751,-1)</f>
        <v>0</v>
      </c>
      <c r="BE1751" s="44">
        <f>AL1751-AT1751</f>
        <v>0</v>
      </c>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row>
    <row r="1752" spans="1:177" ht="15" customHeight="1">
      <c r="A1752" s="1">
        <v>1751</v>
      </c>
      <c r="B1752" s="1">
        <v>-38.074132499999997</v>
      </c>
      <c r="C1752" s="1">
        <v>145.33062505000001</v>
      </c>
      <c r="D1752" s="1">
        <v>15</v>
      </c>
      <c r="E1752"/>
      <c r="F1752" s="1" t="s">
        <v>40</v>
      </c>
      <c r="G1752" s="1" t="s">
        <v>2020</v>
      </c>
      <c r="H1752" s="2" t="s">
        <v>2021</v>
      </c>
      <c r="I1752" s="4">
        <v>1</v>
      </c>
      <c r="J1752" s="4">
        <v>0</v>
      </c>
      <c r="K1752" s="4">
        <v>0</v>
      </c>
      <c r="L1752" s="4">
        <v>0</v>
      </c>
      <c r="M1752" s="5">
        <v>1</v>
      </c>
      <c r="N1752" s="5">
        <v>0</v>
      </c>
      <c r="O1752" s="5">
        <v>0</v>
      </c>
      <c r="P1752" s="5">
        <v>0</v>
      </c>
      <c r="Q1752" s="5">
        <v>0</v>
      </c>
      <c r="R1752" s="6">
        <v>0</v>
      </c>
      <c r="S1752" s="6">
        <v>0</v>
      </c>
      <c r="T1752" s="6">
        <v>0</v>
      </c>
      <c r="U1752" s="6">
        <v>1</v>
      </c>
      <c r="V1752" s="6">
        <v>0</v>
      </c>
      <c r="W1752" s="6">
        <v>0</v>
      </c>
      <c r="X1752" s="6">
        <v>0</v>
      </c>
      <c r="Y1752" s="7">
        <v>0</v>
      </c>
      <c r="Z1752" s="7">
        <v>0</v>
      </c>
      <c r="AA1752" s="8">
        <v>0</v>
      </c>
      <c r="AB1752" s="8">
        <v>0</v>
      </c>
      <c r="AC1752" s="8">
        <v>0</v>
      </c>
      <c r="AD1752" s="8">
        <v>0</v>
      </c>
      <c r="AE1752" s="8">
        <v>0</v>
      </c>
      <c r="AF1752" s="8">
        <v>0</v>
      </c>
      <c r="AK1752" s="9">
        <f>LEN(H1752)</f>
        <v>15</v>
      </c>
      <c r="AL1752" s="9">
        <f>SUM(R1752:X1752)</f>
        <v>1</v>
      </c>
      <c r="AM1752" s="3" t="b">
        <f>IF(R1752,1)</f>
        <v>0</v>
      </c>
      <c r="AN1752" s="3" t="b">
        <f>IF(S1752,1)</f>
        <v>0</v>
      </c>
      <c r="AO1752" s="3" t="b">
        <f>IF(T1752,1)</f>
        <v>0</v>
      </c>
      <c r="AP1752" s="3">
        <f>IF(U1752,1)</f>
        <v>1</v>
      </c>
      <c r="AQ1752" s="3" t="b">
        <f>IF(V1752,1)</f>
        <v>0</v>
      </c>
      <c r="AR1752" s="3" t="b">
        <f>IF(W1752,1)</f>
        <v>0</v>
      </c>
      <c r="AS1752" s="3" t="b">
        <f>IF(X1752,1)</f>
        <v>0</v>
      </c>
      <c r="AT1752" s="3">
        <f>SUM(AM1752:AS1752)</f>
        <v>1</v>
      </c>
      <c r="AU1752" s="10" t="b">
        <f>IF(R1752,1)</f>
        <v>0</v>
      </c>
      <c r="AV1752" s="10" t="b">
        <f>IF(S1752,2)</f>
        <v>0</v>
      </c>
      <c r="AW1752" s="10" t="b">
        <f>IF(T1752,3)</f>
        <v>0</v>
      </c>
      <c r="AX1752" s="10">
        <f>IF(U1752,4)</f>
        <v>4</v>
      </c>
      <c r="AY1752" s="10" t="b">
        <f>IF(V1752,5)</f>
        <v>0</v>
      </c>
      <c r="AZ1752" s="10" t="b">
        <f>IF(W1752,6)</f>
        <v>0</v>
      </c>
      <c r="BA1752" s="10" t="b">
        <f>IF(X1752,7)</f>
        <v>0</v>
      </c>
      <c r="BB1752" s="10">
        <f>MIN(AU1752:BA1752)</f>
        <v>4</v>
      </c>
      <c r="BC1752" s="10">
        <f>MAX(AU1752:BA1752)</f>
        <v>4</v>
      </c>
      <c r="BD1752" s="10">
        <f>IF(AT1752&gt;0,(1+(BC1752-AT1752))-BB1752,-1)</f>
        <v>0</v>
      </c>
      <c r="BE1752" s="44">
        <f>AL1752-AT1752</f>
        <v>0</v>
      </c>
      <c r="BF1752" s="3">
        <v>1</v>
      </c>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row>
    <row r="1753" spans="1:177" ht="15" customHeight="1">
      <c r="A1753" s="1">
        <v>1752</v>
      </c>
      <c r="B1753" s="1">
        <v>-36.377042962886797</v>
      </c>
      <c r="C1753" s="1">
        <v>145.41090789314799</v>
      </c>
      <c r="D1753" s="1">
        <v>17</v>
      </c>
      <c r="E1753"/>
      <c r="F1753" s="1" t="s">
        <v>40</v>
      </c>
      <c r="G1753" s="1" t="s">
        <v>2020</v>
      </c>
      <c r="H1753" s="2" t="s">
        <v>2022</v>
      </c>
      <c r="I1753" s="4">
        <v>1</v>
      </c>
      <c r="J1753" s="4">
        <v>0</v>
      </c>
      <c r="K1753" s="4">
        <v>0</v>
      </c>
      <c r="L1753" s="4">
        <v>0</v>
      </c>
      <c r="M1753" s="5">
        <v>1</v>
      </c>
      <c r="N1753" s="5">
        <v>1</v>
      </c>
      <c r="O1753" s="5">
        <v>0</v>
      </c>
      <c r="P1753" s="5">
        <v>0</v>
      </c>
      <c r="Q1753" s="5">
        <v>0</v>
      </c>
      <c r="R1753" s="6">
        <v>0</v>
      </c>
      <c r="S1753" s="6">
        <v>1</v>
      </c>
      <c r="T1753" s="6">
        <v>0</v>
      </c>
      <c r="U1753" s="6">
        <v>0</v>
      </c>
      <c r="V1753" s="6">
        <v>1</v>
      </c>
      <c r="W1753" s="6">
        <v>2</v>
      </c>
      <c r="X1753" s="6">
        <v>0</v>
      </c>
      <c r="Y1753" s="7">
        <v>0</v>
      </c>
      <c r="Z1753" s="7">
        <v>1</v>
      </c>
      <c r="AA1753" s="8">
        <v>0</v>
      </c>
      <c r="AB1753" s="8">
        <v>1</v>
      </c>
      <c r="AC1753" s="8">
        <v>1</v>
      </c>
      <c r="AD1753" s="8">
        <v>0</v>
      </c>
      <c r="AE1753" s="8">
        <v>0</v>
      </c>
      <c r="AF1753" s="8">
        <v>1</v>
      </c>
      <c r="AI1753" s="9" t="s">
        <v>2023</v>
      </c>
      <c r="AK1753" s="9">
        <f>LEN(H1753)</f>
        <v>140</v>
      </c>
      <c r="AL1753" s="9">
        <f>SUM(R1753:X1753)</f>
        <v>4</v>
      </c>
      <c r="AM1753" s="3" t="b">
        <f>IF(R1753,1)</f>
        <v>0</v>
      </c>
      <c r="AN1753" s="3">
        <f>IF(S1753,1)</f>
        <v>1</v>
      </c>
      <c r="AO1753" s="3" t="b">
        <f>IF(T1753,1)</f>
        <v>0</v>
      </c>
      <c r="AP1753" s="3" t="b">
        <f>IF(U1753,1)</f>
        <v>0</v>
      </c>
      <c r="AQ1753" s="3">
        <f>IF(V1753,1)</f>
        <v>1</v>
      </c>
      <c r="AR1753" s="3">
        <f>IF(W1753,1)</f>
        <v>1</v>
      </c>
      <c r="AS1753" s="3" t="b">
        <f>IF(X1753,1)</f>
        <v>0</v>
      </c>
      <c r="AT1753" s="3">
        <f>SUM(AM1753:AS1753)</f>
        <v>3</v>
      </c>
      <c r="AU1753" s="10" t="b">
        <f>IF(R1753,1)</f>
        <v>0</v>
      </c>
      <c r="AV1753" s="10">
        <f>IF(S1753,2)</f>
        <v>2</v>
      </c>
      <c r="AW1753" s="10" t="b">
        <f>IF(T1753,3)</f>
        <v>0</v>
      </c>
      <c r="AX1753" s="10" t="b">
        <f>IF(U1753,4)</f>
        <v>0</v>
      </c>
      <c r="AY1753" s="10">
        <f>IF(V1753,5)</f>
        <v>5</v>
      </c>
      <c r="AZ1753" s="10">
        <f>IF(W1753,6)</f>
        <v>6</v>
      </c>
      <c r="BA1753" s="10" t="b">
        <f>IF(X1753,7)</f>
        <v>0</v>
      </c>
      <c r="BB1753" s="10">
        <f>MIN(AU1753:BA1753)</f>
        <v>2</v>
      </c>
      <c r="BC1753" s="10">
        <f>MAX(AU1753:BA1753)</f>
        <v>6</v>
      </c>
      <c r="BD1753" s="10">
        <f>IF(AT1753&gt;0,(1+(BC1753-AT1753))-BB1753,-1)</f>
        <v>2</v>
      </c>
      <c r="BE1753" s="44">
        <f>AL1753-AT1753</f>
        <v>1</v>
      </c>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row>
    <row r="1754" spans="1:177" ht="15" customHeight="1">
      <c r="A1754" s="1">
        <v>1753</v>
      </c>
      <c r="B1754" s="1">
        <v>-37.7387087465425</v>
      </c>
      <c r="C1754" s="1">
        <v>144.94159221496599</v>
      </c>
      <c r="D1754" s="1">
        <v>14</v>
      </c>
      <c r="E1754"/>
      <c r="F1754" s="1" t="s">
        <v>40</v>
      </c>
      <c r="G1754" s="1" t="s">
        <v>2020</v>
      </c>
      <c r="H1754" s="2" t="s">
        <v>2024</v>
      </c>
      <c r="I1754" s="4">
        <v>1</v>
      </c>
      <c r="J1754" s="4">
        <v>0</v>
      </c>
      <c r="K1754" s="4">
        <v>0</v>
      </c>
      <c r="L1754" s="4">
        <v>0</v>
      </c>
      <c r="M1754" s="5">
        <v>1</v>
      </c>
      <c r="N1754" s="5">
        <v>0</v>
      </c>
      <c r="O1754" s="5">
        <v>0</v>
      </c>
      <c r="P1754" s="5">
        <v>0</v>
      </c>
      <c r="Q1754" s="5">
        <v>0</v>
      </c>
      <c r="R1754" s="6">
        <v>0</v>
      </c>
      <c r="S1754" s="6">
        <v>0</v>
      </c>
      <c r="T1754" s="6">
        <v>0</v>
      </c>
      <c r="U1754" s="6">
        <v>1</v>
      </c>
      <c r="V1754" s="6">
        <v>0</v>
      </c>
      <c r="W1754" s="6">
        <v>0</v>
      </c>
      <c r="X1754" s="6">
        <v>0</v>
      </c>
      <c r="Y1754" s="7">
        <v>0</v>
      </c>
      <c r="Z1754" s="7">
        <v>0</v>
      </c>
      <c r="AA1754" s="8">
        <v>0</v>
      </c>
      <c r="AB1754" s="8">
        <v>0</v>
      </c>
      <c r="AC1754" s="8">
        <v>0</v>
      </c>
      <c r="AD1754" s="8">
        <v>1</v>
      </c>
      <c r="AE1754" s="8">
        <v>0</v>
      </c>
      <c r="AF1754" s="8">
        <v>1</v>
      </c>
      <c r="AI1754" s="9" t="s">
        <v>4469</v>
      </c>
      <c r="AK1754" s="9">
        <f>LEN(H1754)</f>
        <v>61</v>
      </c>
      <c r="AL1754" s="9">
        <f>SUM(R1754:X1754)</f>
        <v>1</v>
      </c>
      <c r="AM1754" s="3" t="b">
        <f>IF(R1754,1)</f>
        <v>0</v>
      </c>
      <c r="AN1754" s="3" t="b">
        <f>IF(S1754,1)</f>
        <v>0</v>
      </c>
      <c r="AO1754" s="3" t="b">
        <f>IF(T1754,1)</f>
        <v>0</v>
      </c>
      <c r="AP1754" s="3">
        <f>IF(U1754,1)</f>
        <v>1</v>
      </c>
      <c r="AQ1754" s="3" t="b">
        <f>IF(V1754,1)</f>
        <v>0</v>
      </c>
      <c r="AR1754" s="3" t="b">
        <f>IF(W1754,1)</f>
        <v>0</v>
      </c>
      <c r="AS1754" s="3" t="b">
        <f>IF(X1754,1)</f>
        <v>0</v>
      </c>
      <c r="AT1754" s="3">
        <f>SUM(AM1754:AS1754)</f>
        <v>1</v>
      </c>
      <c r="AU1754" s="10" t="b">
        <f>IF(R1754,1)</f>
        <v>0</v>
      </c>
      <c r="AV1754" s="10" t="b">
        <f>IF(S1754,2)</f>
        <v>0</v>
      </c>
      <c r="AW1754" s="10" t="b">
        <f>IF(T1754,3)</f>
        <v>0</v>
      </c>
      <c r="AX1754" s="10">
        <f>IF(U1754,4)</f>
        <v>4</v>
      </c>
      <c r="AY1754" s="10" t="b">
        <f>IF(V1754,5)</f>
        <v>0</v>
      </c>
      <c r="AZ1754" s="10" t="b">
        <f>IF(W1754,6)</f>
        <v>0</v>
      </c>
      <c r="BA1754" s="10" t="b">
        <f>IF(X1754,7)</f>
        <v>0</v>
      </c>
      <c r="BB1754" s="10">
        <f>MIN(AU1754:BA1754)</f>
        <v>4</v>
      </c>
      <c r="BC1754" s="10">
        <f>MAX(AU1754:BA1754)</f>
        <v>4</v>
      </c>
      <c r="BD1754" s="10">
        <f>IF(AT1754&gt;0,(1+(BC1754-AT1754))-BB1754,-1)</f>
        <v>0</v>
      </c>
      <c r="BE1754" s="44">
        <f>AL1754-AT1754</f>
        <v>0</v>
      </c>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row>
    <row r="1755" spans="1:177" ht="15" customHeight="1">
      <c r="A1755" s="1">
        <v>1754</v>
      </c>
      <c r="B1755" s="1">
        <v>-37.738493806245899</v>
      </c>
      <c r="C1755" s="1">
        <v>144.941620825195</v>
      </c>
      <c r="D1755" s="1">
        <v>15</v>
      </c>
      <c r="E1755"/>
      <c r="F1755" s="1" t="s">
        <v>40</v>
      </c>
      <c r="G1755" s="1" t="s">
        <v>2020</v>
      </c>
      <c r="H1755" s="2" t="s">
        <v>2025</v>
      </c>
      <c r="I1755" s="4">
        <v>1</v>
      </c>
      <c r="J1755" s="4">
        <v>0</v>
      </c>
      <c r="K1755" s="4">
        <v>0</v>
      </c>
      <c r="L1755" s="4">
        <v>0</v>
      </c>
      <c r="M1755" s="5">
        <v>1</v>
      </c>
      <c r="N1755" s="5">
        <v>0</v>
      </c>
      <c r="O1755" s="5">
        <v>0</v>
      </c>
      <c r="P1755" s="5">
        <v>0</v>
      </c>
      <c r="Q1755" s="5">
        <v>0</v>
      </c>
      <c r="R1755" s="6">
        <v>0</v>
      </c>
      <c r="S1755" s="6">
        <v>0</v>
      </c>
      <c r="T1755" s="6">
        <v>0</v>
      </c>
      <c r="U1755" s="6">
        <v>4</v>
      </c>
      <c r="V1755" s="6">
        <v>0</v>
      </c>
      <c r="W1755" s="6">
        <v>0</v>
      </c>
      <c r="X1755" s="6">
        <v>0</v>
      </c>
      <c r="Y1755" s="7">
        <v>0</v>
      </c>
      <c r="Z1755" s="7">
        <v>0</v>
      </c>
      <c r="AA1755" s="8">
        <v>0</v>
      </c>
      <c r="AB1755" s="8">
        <v>0</v>
      </c>
      <c r="AC1755" s="8">
        <v>0</v>
      </c>
      <c r="AD1755" s="8">
        <v>1</v>
      </c>
      <c r="AE1755" s="8">
        <v>0</v>
      </c>
      <c r="AF1755" s="8">
        <v>0</v>
      </c>
      <c r="AI1755" s="9" t="s">
        <v>2026</v>
      </c>
      <c r="AK1755" s="9">
        <f>LEN(H1755)</f>
        <v>58</v>
      </c>
      <c r="AL1755" s="9">
        <f>SUM(R1755:X1755)</f>
        <v>4</v>
      </c>
      <c r="AM1755" s="3" t="b">
        <f>IF(R1755,1)</f>
        <v>0</v>
      </c>
      <c r="AN1755" s="3" t="b">
        <f>IF(S1755,1)</f>
        <v>0</v>
      </c>
      <c r="AO1755" s="3" t="b">
        <f>IF(T1755,1)</f>
        <v>0</v>
      </c>
      <c r="AP1755" s="3">
        <f>IF(U1755,1)</f>
        <v>1</v>
      </c>
      <c r="AQ1755" s="3" t="b">
        <f>IF(V1755,1)</f>
        <v>0</v>
      </c>
      <c r="AR1755" s="3" t="b">
        <f>IF(W1755,1)</f>
        <v>0</v>
      </c>
      <c r="AS1755" s="3" t="b">
        <f>IF(X1755,1)</f>
        <v>0</v>
      </c>
      <c r="AT1755" s="3">
        <f>SUM(AM1755:AS1755)</f>
        <v>1</v>
      </c>
      <c r="AU1755" s="10" t="b">
        <f>IF(R1755,1)</f>
        <v>0</v>
      </c>
      <c r="AV1755" s="10" t="b">
        <f>IF(S1755,2)</f>
        <v>0</v>
      </c>
      <c r="AW1755" s="10" t="b">
        <f>IF(T1755,3)</f>
        <v>0</v>
      </c>
      <c r="AX1755" s="10">
        <f>IF(U1755,4)</f>
        <v>4</v>
      </c>
      <c r="AY1755" s="10" t="b">
        <f>IF(V1755,5)</f>
        <v>0</v>
      </c>
      <c r="AZ1755" s="10" t="b">
        <f>IF(W1755,6)</f>
        <v>0</v>
      </c>
      <c r="BA1755" s="10" t="b">
        <f>IF(X1755,7)</f>
        <v>0</v>
      </c>
      <c r="BB1755" s="10">
        <f>MIN(AU1755:BA1755)</f>
        <v>4</v>
      </c>
      <c r="BC1755" s="10">
        <f>MAX(AU1755:BA1755)</f>
        <v>4</v>
      </c>
      <c r="BD1755" s="10">
        <f>IF(AT1755&gt;0,(1+(BC1755-AT1755))-BB1755,-1)</f>
        <v>0</v>
      </c>
      <c r="BE1755" s="44">
        <f>AL1755-AT1755</f>
        <v>3</v>
      </c>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row>
    <row r="1756" spans="1:177" ht="15" customHeight="1">
      <c r="A1756" s="1">
        <v>1755</v>
      </c>
      <c r="B1756" s="1">
        <v>-37.819268762602498</v>
      </c>
      <c r="C1756" s="1">
        <v>144.968121050262</v>
      </c>
      <c r="D1756" s="1">
        <v>18</v>
      </c>
      <c r="E1756"/>
      <c r="F1756" s="1" t="s">
        <v>140</v>
      </c>
      <c r="G1756" s="1" t="s">
        <v>2020</v>
      </c>
      <c r="H1756" s="2" t="s">
        <v>2027</v>
      </c>
      <c r="I1756" s="4">
        <v>1</v>
      </c>
      <c r="J1756" s="4">
        <v>0</v>
      </c>
      <c r="K1756" s="4">
        <v>0</v>
      </c>
      <c r="L1756" s="4">
        <v>0</v>
      </c>
      <c r="M1756" s="5">
        <v>0</v>
      </c>
      <c r="N1756" s="5">
        <v>1</v>
      </c>
      <c r="O1756" s="5">
        <v>0</v>
      </c>
      <c r="P1756" s="5">
        <v>1</v>
      </c>
      <c r="Q1756" s="5">
        <v>0</v>
      </c>
      <c r="R1756" s="6">
        <v>0</v>
      </c>
      <c r="S1756" s="6">
        <v>0</v>
      </c>
      <c r="T1756" s="6">
        <v>0</v>
      </c>
      <c r="U1756" s="6">
        <v>1</v>
      </c>
      <c r="V1756" s="6">
        <v>0</v>
      </c>
      <c r="W1756" s="6">
        <v>0</v>
      </c>
      <c r="X1756" s="6">
        <v>1</v>
      </c>
      <c r="Y1756" s="7">
        <v>0</v>
      </c>
      <c r="Z1756" s="7">
        <v>0</v>
      </c>
      <c r="AA1756" s="8">
        <v>0</v>
      </c>
      <c r="AB1756" s="8">
        <v>0</v>
      </c>
      <c r="AC1756" s="8">
        <v>0</v>
      </c>
      <c r="AD1756" s="8">
        <v>0</v>
      </c>
      <c r="AE1756" s="8">
        <v>0</v>
      </c>
      <c r="AF1756" s="8">
        <v>1</v>
      </c>
      <c r="AI1756" s="9" t="s">
        <v>2028</v>
      </c>
      <c r="AK1756" s="9">
        <f>LEN(H1756)</f>
        <v>26</v>
      </c>
      <c r="AL1756" s="9">
        <f>SUM(R1756:X1756)</f>
        <v>2</v>
      </c>
      <c r="AM1756" s="3" t="b">
        <f>IF(R1756,1)</f>
        <v>0</v>
      </c>
      <c r="AN1756" s="3" t="b">
        <f>IF(S1756,1)</f>
        <v>0</v>
      </c>
      <c r="AO1756" s="3" t="b">
        <f>IF(T1756,1)</f>
        <v>0</v>
      </c>
      <c r="AP1756" s="3">
        <f>IF(U1756,1)</f>
        <v>1</v>
      </c>
      <c r="AQ1756" s="3" t="b">
        <f>IF(V1756,1)</f>
        <v>0</v>
      </c>
      <c r="AR1756" s="3" t="b">
        <f>IF(W1756,1)</f>
        <v>0</v>
      </c>
      <c r="AS1756" s="3">
        <f>IF(X1756,1)</f>
        <v>1</v>
      </c>
      <c r="AT1756" s="3">
        <f>SUM(AM1756:AS1756)</f>
        <v>2</v>
      </c>
      <c r="AU1756" s="10" t="b">
        <f>IF(R1756,1)</f>
        <v>0</v>
      </c>
      <c r="AV1756" s="10" t="b">
        <f>IF(S1756,2)</f>
        <v>0</v>
      </c>
      <c r="AW1756" s="10" t="b">
        <f>IF(T1756,3)</f>
        <v>0</v>
      </c>
      <c r="AX1756" s="10">
        <f>IF(U1756,4)</f>
        <v>4</v>
      </c>
      <c r="AY1756" s="10" t="b">
        <f>IF(V1756,5)</f>
        <v>0</v>
      </c>
      <c r="AZ1756" s="10" t="b">
        <f>IF(W1756,6)</f>
        <v>0</v>
      </c>
      <c r="BA1756" s="10">
        <f>IF(X1756,7)</f>
        <v>7</v>
      </c>
      <c r="BB1756" s="10">
        <f>MIN(AU1756:BA1756)</f>
        <v>4</v>
      </c>
      <c r="BC1756" s="10">
        <f>MAX(AU1756:BA1756)</f>
        <v>7</v>
      </c>
      <c r="BD1756" s="10">
        <f>IF(AT1756&gt;0,(1+(BC1756-AT1756))-BB1756,-1)</f>
        <v>2</v>
      </c>
      <c r="BE1756" s="44">
        <f>AL1756-AT1756</f>
        <v>0</v>
      </c>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row>
    <row r="1757" spans="1:177" ht="15" customHeight="1">
      <c r="A1757" s="1">
        <v>1756</v>
      </c>
      <c r="B1757" s="1">
        <v>-37.785245583595497</v>
      </c>
      <c r="C1757" s="1">
        <v>145.267927645111</v>
      </c>
      <c r="D1757" s="1">
        <v>14</v>
      </c>
      <c r="E1757"/>
      <c r="F1757" s="1" t="s">
        <v>40</v>
      </c>
      <c r="G1757" s="1" t="s">
        <v>2020</v>
      </c>
      <c r="H1757" s="2" t="s">
        <v>2029</v>
      </c>
      <c r="I1757" s="4">
        <v>1</v>
      </c>
      <c r="J1757" s="4">
        <v>0</v>
      </c>
      <c r="K1757" s="4">
        <v>0</v>
      </c>
      <c r="L1757" s="4">
        <v>0</v>
      </c>
      <c r="M1757" s="5">
        <v>1</v>
      </c>
      <c r="N1757" s="5">
        <v>0</v>
      </c>
      <c r="O1757" s="5">
        <v>0</v>
      </c>
      <c r="P1757" s="5">
        <v>0</v>
      </c>
      <c r="Q1757" s="5">
        <v>0</v>
      </c>
      <c r="R1757" s="6">
        <v>0</v>
      </c>
      <c r="S1757" s="6">
        <v>0</v>
      </c>
      <c r="T1757" s="6">
        <v>1</v>
      </c>
      <c r="U1757" s="6">
        <v>1</v>
      </c>
      <c r="V1757" s="6">
        <v>1</v>
      </c>
      <c r="W1757" s="6">
        <v>0</v>
      </c>
      <c r="X1757" s="6">
        <v>0</v>
      </c>
      <c r="Y1757" s="7">
        <v>0</v>
      </c>
      <c r="Z1757" s="7">
        <v>0</v>
      </c>
      <c r="AA1757" s="8">
        <v>0</v>
      </c>
      <c r="AB1757" s="8">
        <v>0</v>
      </c>
      <c r="AC1757" s="8">
        <v>0</v>
      </c>
      <c r="AD1757" s="8">
        <v>0</v>
      </c>
      <c r="AE1757" s="8">
        <v>0</v>
      </c>
      <c r="AF1757" s="8">
        <v>0</v>
      </c>
      <c r="AK1757" s="9">
        <f>LEN(H1757)</f>
        <v>24</v>
      </c>
      <c r="AL1757" s="9">
        <f>SUM(R1757:X1757)</f>
        <v>3</v>
      </c>
      <c r="AM1757" s="3" t="b">
        <f>IF(R1757,1)</f>
        <v>0</v>
      </c>
      <c r="AN1757" s="3" t="b">
        <f>IF(S1757,1)</f>
        <v>0</v>
      </c>
      <c r="AO1757" s="3">
        <f>IF(T1757,1)</f>
        <v>1</v>
      </c>
      <c r="AP1757" s="3">
        <f>IF(U1757,1)</f>
        <v>1</v>
      </c>
      <c r="AQ1757" s="3">
        <f>IF(V1757,1)</f>
        <v>1</v>
      </c>
      <c r="AR1757" s="3" t="b">
        <f>IF(W1757,1)</f>
        <v>0</v>
      </c>
      <c r="AS1757" s="3" t="b">
        <f>IF(X1757,1)</f>
        <v>0</v>
      </c>
      <c r="AT1757" s="3">
        <f>SUM(AM1757:AS1757)</f>
        <v>3</v>
      </c>
      <c r="AU1757" s="10" t="b">
        <f>IF(R1757,1)</f>
        <v>0</v>
      </c>
      <c r="AV1757" s="10" t="b">
        <f>IF(S1757,2)</f>
        <v>0</v>
      </c>
      <c r="AW1757" s="10">
        <f>IF(T1757,3)</f>
        <v>3</v>
      </c>
      <c r="AX1757" s="10">
        <f>IF(U1757,4)</f>
        <v>4</v>
      </c>
      <c r="AY1757" s="10">
        <f>IF(V1757,5)</f>
        <v>5</v>
      </c>
      <c r="AZ1757" s="10" t="b">
        <f>IF(W1757,6)</f>
        <v>0</v>
      </c>
      <c r="BA1757" s="10" t="b">
        <f>IF(X1757,7)</f>
        <v>0</v>
      </c>
      <c r="BB1757" s="10">
        <f>MIN(AU1757:BA1757)</f>
        <v>3</v>
      </c>
      <c r="BC1757" s="10">
        <f>MAX(AU1757:BA1757)</f>
        <v>5</v>
      </c>
      <c r="BD1757" s="10">
        <f>IF(AT1757&gt;0,(1+(BC1757-AT1757))-BB1757,-1)</f>
        <v>0</v>
      </c>
      <c r="BE1757" s="44">
        <f>AL1757-AT1757</f>
        <v>0</v>
      </c>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row>
    <row r="1758" spans="1:177" ht="15" customHeight="1">
      <c r="A1758" s="1">
        <v>1757</v>
      </c>
      <c r="B1758" s="1">
        <v>-37.785143833885499</v>
      </c>
      <c r="C1758" s="1">
        <v>145.267691610718</v>
      </c>
      <c r="D1758" s="1">
        <v>15</v>
      </c>
      <c r="E1758"/>
      <c r="F1758" s="1" t="s">
        <v>40</v>
      </c>
      <c r="G1758" s="1" t="s">
        <v>2020</v>
      </c>
      <c r="H1758" s="2" t="s">
        <v>2029</v>
      </c>
      <c r="I1758" s="4">
        <v>1</v>
      </c>
      <c r="J1758" s="4">
        <v>0</v>
      </c>
      <c r="K1758" s="4">
        <v>0</v>
      </c>
      <c r="L1758" s="4">
        <v>0</v>
      </c>
      <c r="M1758" s="5">
        <v>1</v>
      </c>
      <c r="N1758" s="5">
        <v>0</v>
      </c>
      <c r="O1758" s="5">
        <v>0</v>
      </c>
      <c r="P1758" s="5">
        <v>0</v>
      </c>
      <c r="Q1758" s="5">
        <v>0</v>
      </c>
      <c r="R1758" s="6">
        <v>0</v>
      </c>
      <c r="S1758" s="6">
        <v>0</v>
      </c>
      <c r="T1758" s="6">
        <v>1</v>
      </c>
      <c r="U1758" s="6">
        <v>1</v>
      </c>
      <c r="V1758" s="6">
        <v>1</v>
      </c>
      <c r="W1758" s="6">
        <v>0</v>
      </c>
      <c r="X1758" s="6">
        <v>0</v>
      </c>
      <c r="Y1758" s="7">
        <v>0</v>
      </c>
      <c r="Z1758" s="7">
        <v>0</v>
      </c>
      <c r="AA1758" s="8">
        <v>0</v>
      </c>
      <c r="AB1758" s="8">
        <v>0</v>
      </c>
      <c r="AC1758" s="8">
        <v>0</v>
      </c>
      <c r="AD1758" s="8">
        <v>0</v>
      </c>
      <c r="AE1758" s="8">
        <v>0</v>
      </c>
      <c r="AF1758" s="8">
        <v>0</v>
      </c>
      <c r="AK1758" s="9">
        <f>LEN(H1758)</f>
        <v>24</v>
      </c>
      <c r="AL1758" s="9">
        <f>SUM(R1758:X1758)</f>
        <v>3</v>
      </c>
      <c r="AM1758" s="3" t="b">
        <f>IF(R1758,1)</f>
        <v>0</v>
      </c>
      <c r="AN1758" s="3" t="b">
        <f>IF(S1758,1)</f>
        <v>0</v>
      </c>
      <c r="AO1758" s="3">
        <f>IF(T1758,1)</f>
        <v>1</v>
      </c>
      <c r="AP1758" s="3">
        <f>IF(U1758,1)</f>
        <v>1</v>
      </c>
      <c r="AQ1758" s="3">
        <f>IF(V1758,1)</f>
        <v>1</v>
      </c>
      <c r="AR1758" s="3" t="b">
        <f>IF(W1758,1)</f>
        <v>0</v>
      </c>
      <c r="AS1758" s="3" t="b">
        <f>IF(X1758,1)</f>
        <v>0</v>
      </c>
      <c r="AT1758" s="3">
        <f>SUM(AM1758:AS1758)</f>
        <v>3</v>
      </c>
      <c r="AU1758" s="10" t="b">
        <f>IF(R1758,1)</f>
        <v>0</v>
      </c>
      <c r="AV1758" s="10" t="b">
        <f>IF(S1758,2)</f>
        <v>0</v>
      </c>
      <c r="AW1758" s="10">
        <f>IF(T1758,3)</f>
        <v>3</v>
      </c>
      <c r="AX1758" s="10">
        <f>IF(U1758,4)</f>
        <v>4</v>
      </c>
      <c r="AY1758" s="10">
        <f>IF(V1758,5)</f>
        <v>5</v>
      </c>
      <c r="AZ1758" s="10" t="b">
        <f>IF(W1758,6)</f>
        <v>0</v>
      </c>
      <c r="BA1758" s="10" t="b">
        <f>IF(X1758,7)</f>
        <v>0</v>
      </c>
      <c r="BB1758" s="10">
        <f>MIN(AU1758:BA1758)</f>
        <v>3</v>
      </c>
      <c r="BC1758" s="10">
        <f>MAX(AU1758:BA1758)</f>
        <v>5</v>
      </c>
      <c r="BD1758" s="10">
        <f>IF(AT1758&gt;0,(1+(BC1758-AT1758))-BB1758,-1)</f>
        <v>0</v>
      </c>
      <c r="BE1758" s="44">
        <f>AL1758-AT1758</f>
        <v>0</v>
      </c>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row>
    <row r="1759" spans="1:177" ht="15" customHeight="1">
      <c r="A1759" s="1">
        <v>1758</v>
      </c>
      <c r="B1759" s="1">
        <v>-37.757157347840703</v>
      </c>
      <c r="C1759" s="1">
        <v>145.14122009124799</v>
      </c>
      <c r="D1759" s="1">
        <v>15</v>
      </c>
      <c r="E1759"/>
      <c r="F1759" s="1" t="s">
        <v>40</v>
      </c>
      <c r="G1759" s="1" t="s">
        <v>2020</v>
      </c>
      <c r="H1759" s="2" t="s">
        <v>2030</v>
      </c>
      <c r="I1759" s="4">
        <v>1</v>
      </c>
      <c r="J1759" s="4">
        <v>0</v>
      </c>
      <c r="K1759" s="4">
        <v>0</v>
      </c>
      <c r="L1759" s="4">
        <v>0</v>
      </c>
      <c r="M1759" s="5">
        <v>1</v>
      </c>
      <c r="N1759" s="5">
        <v>0</v>
      </c>
      <c r="O1759" s="5">
        <v>0</v>
      </c>
      <c r="P1759" s="5">
        <v>1</v>
      </c>
      <c r="Q1759" s="5">
        <v>0</v>
      </c>
      <c r="R1759" s="6">
        <v>0</v>
      </c>
      <c r="S1759" s="6">
        <v>0</v>
      </c>
      <c r="T1759" s="6">
        <v>0</v>
      </c>
      <c r="U1759" s="6">
        <v>3</v>
      </c>
      <c r="V1759" s="6">
        <v>1</v>
      </c>
      <c r="W1759" s="6">
        <v>0</v>
      </c>
      <c r="X1759" s="6">
        <v>0</v>
      </c>
      <c r="Y1759" s="7">
        <v>0</v>
      </c>
      <c r="Z1759" s="7">
        <v>0</v>
      </c>
      <c r="AA1759" s="8">
        <v>0</v>
      </c>
      <c r="AB1759" s="8">
        <v>1</v>
      </c>
      <c r="AC1759" s="8">
        <v>0</v>
      </c>
      <c r="AD1759" s="8">
        <v>0</v>
      </c>
      <c r="AE1759" s="8">
        <v>0</v>
      </c>
      <c r="AF1759" s="8">
        <v>0</v>
      </c>
      <c r="AI1759" s="9" t="s">
        <v>85</v>
      </c>
      <c r="AK1759" s="9">
        <f>LEN(H1759)</f>
        <v>73</v>
      </c>
      <c r="AL1759" s="9">
        <f>SUM(R1759:X1759)</f>
        <v>4</v>
      </c>
      <c r="AM1759" s="3" t="b">
        <f>IF(R1759,1)</f>
        <v>0</v>
      </c>
      <c r="AN1759" s="3" t="b">
        <f>IF(S1759,1)</f>
        <v>0</v>
      </c>
      <c r="AO1759" s="3" t="b">
        <f>IF(T1759,1)</f>
        <v>0</v>
      </c>
      <c r="AP1759" s="3">
        <f>IF(U1759,1)</f>
        <v>1</v>
      </c>
      <c r="AQ1759" s="3">
        <f>IF(V1759,1)</f>
        <v>1</v>
      </c>
      <c r="AR1759" s="3" t="b">
        <f>IF(W1759,1)</f>
        <v>0</v>
      </c>
      <c r="AS1759" s="3" t="b">
        <f>IF(X1759,1)</f>
        <v>0</v>
      </c>
      <c r="AT1759" s="3">
        <f>SUM(AM1759:AS1759)</f>
        <v>2</v>
      </c>
      <c r="AU1759" s="10" t="b">
        <f>IF(R1759,1)</f>
        <v>0</v>
      </c>
      <c r="AV1759" s="10" t="b">
        <f>IF(S1759,2)</f>
        <v>0</v>
      </c>
      <c r="AW1759" s="10" t="b">
        <f>IF(T1759,3)</f>
        <v>0</v>
      </c>
      <c r="AX1759" s="10">
        <f>IF(U1759,4)</f>
        <v>4</v>
      </c>
      <c r="AY1759" s="10">
        <f>IF(V1759,5)</f>
        <v>5</v>
      </c>
      <c r="AZ1759" s="10" t="b">
        <f>IF(W1759,6)</f>
        <v>0</v>
      </c>
      <c r="BA1759" s="10" t="b">
        <f>IF(X1759,7)</f>
        <v>0</v>
      </c>
      <c r="BB1759" s="10">
        <f>MIN(AU1759:BA1759)</f>
        <v>4</v>
      </c>
      <c r="BC1759" s="10">
        <f>MAX(AU1759:BA1759)</f>
        <v>5</v>
      </c>
      <c r="BD1759" s="10">
        <f>IF(AT1759&gt;0,(1+(BC1759-AT1759))-BB1759,-1)</f>
        <v>0</v>
      </c>
      <c r="BE1759" s="44">
        <f>AL1759-AT1759</f>
        <v>2</v>
      </c>
      <c r="BF1759" s="3">
        <v>1</v>
      </c>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row>
    <row r="1760" spans="1:177" ht="15" customHeight="1">
      <c r="A1760" s="1">
        <v>1759</v>
      </c>
      <c r="B1760" s="1">
        <v>-37.814611475894701</v>
      </c>
      <c r="C1760" s="1">
        <v>144.946041105652</v>
      </c>
      <c r="D1760" s="1">
        <v>15</v>
      </c>
      <c r="E1760"/>
      <c r="F1760" s="1" t="s">
        <v>40</v>
      </c>
      <c r="G1760" s="1" t="s">
        <v>2020</v>
      </c>
      <c r="H1760" s="2" t="s">
        <v>2031</v>
      </c>
      <c r="I1760" s="4">
        <v>1</v>
      </c>
      <c r="J1760" s="4">
        <v>0</v>
      </c>
      <c r="K1760" s="4">
        <v>0</v>
      </c>
      <c r="L1760" s="4">
        <v>0</v>
      </c>
      <c r="M1760" s="5">
        <v>1</v>
      </c>
      <c r="N1760" s="5">
        <v>0</v>
      </c>
      <c r="O1760" s="5">
        <v>0</v>
      </c>
      <c r="P1760" s="5">
        <v>1</v>
      </c>
      <c r="Q1760" s="5">
        <v>0</v>
      </c>
      <c r="R1760" s="6">
        <v>0</v>
      </c>
      <c r="S1760" s="6">
        <v>0</v>
      </c>
      <c r="T1760" s="6">
        <v>0</v>
      </c>
      <c r="U1760" s="6">
        <v>1</v>
      </c>
      <c r="V1760" s="6">
        <v>2</v>
      </c>
      <c r="W1760" s="6">
        <v>0</v>
      </c>
      <c r="X1760" s="6">
        <v>0</v>
      </c>
      <c r="Y1760" s="7">
        <v>0</v>
      </c>
      <c r="Z1760" s="7">
        <v>0</v>
      </c>
      <c r="AA1760" s="8">
        <v>0</v>
      </c>
      <c r="AB1760" s="8">
        <v>1</v>
      </c>
      <c r="AC1760" s="8">
        <v>0</v>
      </c>
      <c r="AD1760" s="8">
        <v>0</v>
      </c>
      <c r="AE1760" s="8">
        <v>0</v>
      </c>
      <c r="AF1760" s="8">
        <v>0</v>
      </c>
      <c r="AI1760" s="9" t="s">
        <v>4409</v>
      </c>
      <c r="AK1760" s="9">
        <f>LEN(H1760)</f>
        <v>89</v>
      </c>
      <c r="AL1760" s="9">
        <f>SUM(R1760:X1760)</f>
        <v>3</v>
      </c>
      <c r="AM1760" s="3" t="b">
        <f>IF(R1760,1)</f>
        <v>0</v>
      </c>
      <c r="AN1760" s="3" t="b">
        <f>IF(S1760,1)</f>
        <v>0</v>
      </c>
      <c r="AO1760" s="3" t="b">
        <f>IF(T1760,1)</f>
        <v>0</v>
      </c>
      <c r="AP1760" s="3">
        <f>IF(U1760,1)</f>
        <v>1</v>
      </c>
      <c r="AQ1760" s="3">
        <f>IF(V1760,1)</f>
        <v>1</v>
      </c>
      <c r="AR1760" s="3" t="b">
        <f>IF(W1760,1)</f>
        <v>0</v>
      </c>
      <c r="AS1760" s="3" t="b">
        <f>IF(X1760,1)</f>
        <v>0</v>
      </c>
      <c r="AT1760" s="3">
        <f>SUM(AM1760:AS1760)</f>
        <v>2</v>
      </c>
      <c r="AU1760" s="10" t="b">
        <f>IF(R1760,1)</f>
        <v>0</v>
      </c>
      <c r="AV1760" s="10" t="b">
        <f>IF(S1760,2)</f>
        <v>0</v>
      </c>
      <c r="AW1760" s="10" t="b">
        <f>IF(T1760,3)</f>
        <v>0</v>
      </c>
      <c r="AX1760" s="10">
        <f>IF(U1760,4)</f>
        <v>4</v>
      </c>
      <c r="AY1760" s="10">
        <f>IF(V1760,5)</f>
        <v>5</v>
      </c>
      <c r="AZ1760" s="10" t="b">
        <f>IF(W1760,6)</f>
        <v>0</v>
      </c>
      <c r="BA1760" s="10" t="b">
        <f>IF(X1760,7)</f>
        <v>0</v>
      </c>
      <c r="BB1760" s="10">
        <f>MIN(AU1760:BA1760)</f>
        <v>4</v>
      </c>
      <c r="BC1760" s="10">
        <f>MAX(AU1760:BA1760)</f>
        <v>5</v>
      </c>
      <c r="BD1760" s="10">
        <f>IF(AT1760&gt;0,(1+(BC1760-AT1760))-BB1760,-1)</f>
        <v>0</v>
      </c>
      <c r="BE1760" s="44">
        <f>AL1760-AT1760</f>
        <v>1</v>
      </c>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row>
    <row r="1761" spans="1:177" ht="15" customHeight="1">
      <c r="A1761" s="1">
        <v>1760</v>
      </c>
      <c r="B1761" s="1">
        <v>-38.0271720530382</v>
      </c>
      <c r="C1761" s="1">
        <v>145.36831696487599</v>
      </c>
      <c r="D1761" s="1">
        <v>13</v>
      </c>
      <c r="E1761"/>
      <c r="F1761" s="1" t="s">
        <v>40</v>
      </c>
      <c r="G1761" s="1" t="s">
        <v>2020</v>
      </c>
      <c r="H1761" s="2" t="s">
        <v>1791</v>
      </c>
      <c r="I1761" s="4">
        <v>1</v>
      </c>
      <c r="J1761" s="4">
        <v>0</v>
      </c>
      <c r="K1761" s="4">
        <v>0</v>
      </c>
      <c r="L1761" s="4">
        <v>0</v>
      </c>
      <c r="M1761" s="5">
        <v>1</v>
      </c>
      <c r="N1761" s="5">
        <v>0</v>
      </c>
      <c r="O1761" s="5">
        <v>0</v>
      </c>
      <c r="P1761" s="5">
        <v>0</v>
      </c>
      <c r="Q1761" s="5">
        <v>0</v>
      </c>
      <c r="R1761" s="6">
        <v>0</v>
      </c>
      <c r="S1761" s="6">
        <v>0</v>
      </c>
      <c r="T1761" s="6">
        <v>0</v>
      </c>
      <c r="U1761" s="6">
        <v>0</v>
      </c>
      <c r="V1761" s="6">
        <v>1</v>
      </c>
      <c r="W1761" s="6">
        <v>0</v>
      </c>
      <c r="X1761" s="6">
        <v>0</v>
      </c>
      <c r="Y1761" s="7">
        <v>0</v>
      </c>
      <c r="Z1761" s="7">
        <v>0</v>
      </c>
      <c r="AA1761" s="8">
        <v>0</v>
      </c>
      <c r="AB1761" s="8">
        <v>0</v>
      </c>
      <c r="AC1761" s="8">
        <v>0</v>
      </c>
      <c r="AD1761" s="8">
        <v>0</v>
      </c>
      <c r="AE1761" s="8">
        <v>0</v>
      </c>
      <c r="AF1761" s="8">
        <v>0</v>
      </c>
      <c r="AK1761" s="9">
        <f>LEN(H1761)</f>
        <v>5</v>
      </c>
      <c r="AL1761" s="9">
        <f>SUM(R1761:X1761)</f>
        <v>1</v>
      </c>
      <c r="AM1761" s="3" t="b">
        <f>IF(R1761,1)</f>
        <v>0</v>
      </c>
      <c r="AN1761" s="3" t="b">
        <f>IF(S1761,1)</f>
        <v>0</v>
      </c>
      <c r="AO1761" s="3" t="b">
        <f>IF(T1761,1)</f>
        <v>0</v>
      </c>
      <c r="AP1761" s="3" t="b">
        <f>IF(U1761,1)</f>
        <v>0</v>
      </c>
      <c r="AQ1761" s="3">
        <f>IF(V1761,1)</f>
        <v>1</v>
      </c>
      <c r="AR1761" s="3" t="b">
        <f>IF(W1761,1)</f>
        <v>0</v>
      </c>
      <c r="AS1761" s="3" t="b">
        <f>IF(X1761,1)</f>
        <v>0</v>
      </c>
      <c r="AT1761" s="3">
        <f>SUM(AM1761:AS1761)</f>
        <v>1</v>
      </c>
      <c r="AU1761" s="10" t="b">
        <f>IF(R1761,1)</f>
        <v>0</v>
      </c>
      <c r="AV1761" s="10" t="b">
        <f>IF(S1761,2)</f>
        <v>0</v>
      </c>
      <c r="AW1761" s="10" t="b">
        <f>IF(T1761,3)</f>
        <v>0</v>
      </c>
      <c r="AX1761" s="10" t="b">
        <f>IF(U1761,4)</f>
        <v>0</v>
      </c>
      <c r="AY1761" s="10">
        <f>IF(V1761,5)</f>
        <v>5</v>
      </c>
      <c r="AZ1761" s="10" t="b">
        <f>IF(W1761,6)</f>
        <v>0</v>
      </c>
      <c r="BA1761" s="10" t="b">
        <f>IF(X1761,7)</f>
        <v>0</v>
      </c>
      <c r="BB1761" s="10">
        <f>MIN(AU1761:BA1761)</f>
        <v>5</v>
      </c>
      <c r="BC1761" s="10">
        <f>MAX(AU1761:BA1761)</f>
        <v>5</v>
      </c>
      <c r="BD1761" s="10">
        <f>IF(AT1761&gt;0,(1+(BC1761-AT1761))-BB1761,-1)</f>
        <v>0</v>
      </c>
      <c r="BE1761" s="44">
        <f>AL1761-AT1761</f>
        <v>0</v>
      </c>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row>
    <row r="1762" spans="1:177" ht="15" customHeight="1">
      <c r="A1762" s="1">
        <v>1761</v>
      </c>
      <c r="B1762" s="1">
        <v>-37.815264107020496</v>
      </c>
      <c r="C1762" s="1">
        <v>144.98398899879501</v>
      </c>
      <c r="D1762" s="1">
        <v>16</v>
      </c>
      <c r="E1762"/>
      <c r="F1762" s="1" t="s">
        <v>40</v>
      </c>
      <c r="G1762" s="1" t="s">
        <v>2020</v>
      </c>
      <c r="H1762" s="2" t="s">
        <v>2032</v>
      </c>
      <c r="I1762" s="4">
        <v>1</v>
      </c>
      <c r="J1762" s="4">
        <v>0</v>
      </c>
      <c r="K1762" s="4">
        <v>0</v>
      </c>
      <c r="L1762" s="4">
        <v>0</v>
      </c>
      <c r="M1762" s="5">
        <v>1</v>
      </c>
      <c r="N1762" s="5">
        <v>0</v>
      </c>
      <c r="O1762" s="5">
        <v>0</v>
      </c>
      <c r="P1762" s="5">
        <v>0</v>
      </c>
      <c r="Q1762" s="5">
        <v>0</v>
      </c>
      <c r="R1762" s="6">
        <v>0</v>
      </c>
      <c r="S1762" s="6">
        <v>0</v>
      </c>
      <c r="T1762" s="6">
        <v>0</v>
      </c>
      <c r="U1762" s="6">
        <v>1</v>
      </c>
      <c r="V1762" s="6">
        <v>1</v>
      </c>
      <c r="W1762" s="6">
        <v>0</v>
      </c>
      <c r="X1762" s="6">
        <v>0</v>
      </c>
      <c r="Y1762" s="7">
        <v>0</v>
      </c>
      <c r="Z1762" s="7">
        <v>0</v>
      </c>
      <c r="AA1762" s="8">
        <v>0</v>
      </c>
      <c r="AB1762" s="8">
        <v>0</v>
      </c>
      <c r="AC1762" s="8">
        <v>0</v>
      </c>
      <c r="AD1762" s="8">
        <v>0</v>
      </c>
      <c r="AE1762" s="8">
        <v>0</v>
      </c>
      <c r="AF1762" s="8">
        <v>0</v>
      </c>
      <c r="AK1762" s="9">
        <f>LEN(H1762)</f>
        <v>24</v>
      </c>
      <c r="AL1762" s="9">
        <f>SUM(R1762:X1762)</f>
        <v>2</v>
      </c>
      <c r="AM1762" s="3" t="b">
        <f>IF(R1762,1)</f>
        <v>0</v>
      </c>
      <c r="AN1762" s="3" t="b">
        <f>IF(S1762,1)</f>
        <v>0</v>
      </c>
      <c r="AO1762" s="3" t="b">
        <f>IF(T1762,1)</f>
        <v>0</v>
      </c>
      <c r="AP1762" s="3">
        <f>IF(U1762,1)</f>
        <v>1</v>
      </c>
      <c r="AQ1762" s="3">
        <f>IF(V1762,1)</f>
        <v>1</v>
      </c>
      <c r="AR1762" s="3" t="b">
        <f>IF(W1762,1)</f>
        <v>0</v>
      </c>
      <c r="AS1762" s="3" t="b">
        <f>IF(X1762,1)</f>
        <v>0</v>
      </c>
      <c r="AT1762" s="3">
        <f>SUM(AM1762:AS1762)</f>
        <v>2</v>
      </c>
      <c r="AU1762" s="10" t="b">
        <f>IF(R1762,1)</f>
        <v>0</v>
      </c>
      <c r="AV1762" s="10" t="b">
        <f>IF(S1762,2)</f>
        <v>0</v>
      </c>
      <c r="AW1762" s="10" t="b">
        <f>IF(T1762,3)</f>
        <v>0</v>
      </c>
      <c r="AX1762" s="10">
        <f>IF(U1762,4)</f>
        <v>4</v>
      </c>
      <c r="AY1762" s="10">
        <f>IF(V1762,5)</f>
        <v>5</v>
      </c>
      <c r="AZ1762" s="10" t="b">
        <f>IF(W1762,6)</f>
        <v>0</v>
      </c>
      <c r="BA1762" s="10" t="b">
        <f>IF(X1762,7)</f>
        <v>0</v>
      </c>
      <c r="BB1762" s="10">
        <f>MIN(AU1762:BA1762)</f>
        <v>4</v>
      </c>
      <c r="BC1762" s="10">
        <f>MAX(AU1762:BA1762)</f>
        <v>5</v>
      </c>
      <c r="BD1762" s="10">
        <f>IF(AT1762&gt;0,(1+(BC1762-AT1762))-BB1762,-1)</f>
        <v>0</v>
      </c>
      <c r="BE1762" s="44">
        <f>AL1762-AT1762</f>
        <v>0</v>
      </c>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row>
    <row r="1763" spans="1:177" ht="15" customHeight="1">
      <c r="A1763" s="1">
        <v>1762</v>
      </c>
      <c r="B1763" s="1">
        <v>-37.815374290926997</v>
      </c>
      <c r="C1763" s="1">
        <v>144.98434305038501</v>
      </c>
      <c r="D1763" s="1">
        <v>15</v>
      </c>
      <c r="E1763"/>
      <c r="F1763" s="1" t="s">
        <v>40</v>
      </c>
      <c r="G1763" s="1" t="s">
        <v>2020</v>
      </c>
      <c r="H1763" s="2" t="s">
        <v>276</v>
      </c>
      <c r="I1763" s="4">
        <v>1</v>
      </c>
      <c r="J1763" s="4">
        <v>0</v>
      </c>
      <c r="K1763" s="4">
        <v>0</v>
      </c>
      <c r="L1763" s="4">
        <v>0</v>
      </c>
      <c r="M1763" s="5">
        <v>0</v>
      </c>
      <c r="N1763" s="5">
        <v>0</v>
      </c>
      <c r="O1763" s="5">
        <v>1</v>
      </c>
      <c r="P1763" s="5">
        <v>0</v>
      </c>
      <c r="Q1763" s="5">
        <v>0</v>
      </c>
      <c r="R1763" s="6">
        <v>0</v>
      </c>
      <c r="S1763" s="6">
        <v>0</v>
      </c>
      <c r="T1763" s="6">
        <v>1</v>
      </c>
      <c r="U1763" s="6">
        <v>0</v>
      </c>
      <c r="V1763" s="6">
        <v>0</v>
      </c>
      <c r="W1763" s="6">
        <v>0</v>
      </c>
      <c r="X1763" s="6">
        <v>0</v>
      </c>
      <c r="Y1763" s="7">
        <v>0</v>
      </c>
      <c r="Z1763" s="7">
        <v>0</v>
      </c>
      <c r="AA1763" s="8">
        <v>0</v>
      </c>
      <c r="AB1763" s="8">
        <v>0</v>
      </c>
      <c r="AC1763" s="8">
        <v>0</v>
      </c>
      <c r="AD1763" s="8">
        <v>0</v>
      </c>
      <c r="AE1763" s="8">
        <v>0</v>
      </c>
      <c r="AF1763" s="8">
        <v>0</v>
      </c>
      <c r="AK1763" s="9">
        <f>LEN(H1763)</f>
        <v>4</v>
      </c>
      <c r="AL1763" s="9">
        <f>SUM(R1763:X1763)</f>
        <v>1</v>
      </c>
      <c r="AM1763" s="3" t="b">
        <f>IF(R1763,1)</f>
        <v>0</v>
      </c>
      <c r="AN1763" s="3" t="b">
        <f>IF(S1763,1)</f>
        <v>0</v>
      </c>
      <c r="AO1763" s="3">
        <f>IF(T1763,1)</f>
        <v>1</v>
      </c>
      <c r="AP1763" s="3" t="b">
        <f>IF(U1763,1)</f>
        <v>0</v>
      </c>
      <c r="AQ1763" s="3" t="b">
        <f>IF(V1763,1)</f>
        <v>0</v>
      </c>
      <c r="AR1763" s="3" t="b">
        <f>IF(W1763,1)</f>
        <v>0</v>
      </c>
      <c r="AS1763" s="3" t="b">
        <f>IF(X1763,1)</f>
        <v>0</v>
      </c>
      <c r="AT1763" s="3">
        <f>SUM(AM1763:AS1763)</f>
        <v>1</v>
      </c>
      <c r="AU1763" s="10" t="b">
        <f>IF(R1763,1)</f>
        <v>0</v>
      </c>
      <c r="AV1763" s="10" t="b">
        <f>IF(S1763,2)</f>
        <v>0</v>
      </c>
      <c r="AW1763" s="10">
        <f>IF(T1763,3)</f>
        <v>3</v>
      </c>
      <c r="AX1763" s="10" t="b">
        <f>IF(U1763,4)</f>
        <v>0</v>
      </c>
      <c r="AY1763" s="10" t="b">
        <f>IF(V1763,5)</f>
        <v>0</v>
      </c>
      <c r="AZ1763" s="10" t="b">
        <f>IF(W1763,6)</f>
        <v>0</v>
      </c>
      <c r="BA1763" s="10" t="b">
        <f>IF(X1763,7)</f>
        <v>0</v>
      </c>
      <c r="BB1763" s="10">
        <f>MIN(AU1763:BA1763)</f>
        <v>3</v>
      </c>
      <c r="BC1763" s="10">
        <f>MAX(AU1763:BA1763)</f>
        <v>3</v>
      </c>
      <c r="BD1763" s="10">
        <f>IF(AT1763&gt;0,(1+(BC1763-AT1763))-BB1763,-1)</f>
        <v>0</v>
      </c>
      <c r="BE1763" s="44">
        <f>AL1763-AT1763</f>
        <v>0</v>
      </c>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row>
    <row r="1764" spans="1:177" ht="15" customHeight="1">
      <c r="A1764" s="1">
        <v>1763</v>
      </c>
      <c r="B1764" s="1">
        <v>-38.050176970000003</v>
      </c>
      <c r="C1764" s="1">
        <v>145.36630976000001</v>
      </c>
      <c r="D1764" s="1">
        <v>15</v>
      </c>
      <c r="E1764"/>
      <c r="F1764" s="1" t="s">
        <v>40</v>
      </c>
      <c r="G1764" s="1" t="s">
        <v>2020</v>
      </c>
      <c r="H1764" s="2" t="s">
        <v>1580</v>
      </c>
      <c r="I1764" s="4">
        <v>1</v>
      </c>
      <c r="J1764" s="4">
        <v>0</v>
      </c>
      <c r="K1764" s="4">
        <v>0</v>
      </c>
      <c r="L1764" s="4">
        <v>0</v>
      </c>
      <c r="M1764" s="5">
        <v>1</v>
      </c>
      <c r="N1764" s="5">
        <v>0</v>
      </c>
      <c r="O1764" s="5">
        <v>0</v>
      </c>
      <c r="P1764" s="5">
        <v>0</v>
      </c>
      <c r="Q1764" s="5">
        <v>0</v>
      </c>
      <c r="R1764" s="6">
        <v>0</v>
      </c>
      <c r="S1764" s="6">
        <v>0</v>
      </c>
      <c r="T1764" s="6">
        <v>0</v>
      </c>
      <c r="U1764" s="6">
        <v>0</v>
      </c>
      <c r="V1764" s="6">
        <v>1</v>
      </c>
      <c r="W1764" s="6">
        <v>0</v>
      </c>
      <c r="X1764" s="6">
        <v>0</v>
      </c>
      <c r="Y1764" s="7">
        <v>0</v>
      </c>
      <c r="Z1764" s="7">
        <v>0</v>
      </c>
      <c r="AA1764" s="8">
        <v>0</v>
      </c>
      <c r="AB1764" s="8">
        <v>0</v>
      </c>
      <c r="AC1764" s="8">
        <v>0</v>
      </c>
      <c r="AD1764" s="8">
        <v>0</v>
      </c>
      <c r="AE1764" s="8">
        <v>0</v>
      </c>
      <c r="AF1764" s="8">
        <v>0</v>
      </c>
      <c r="AK1764" s="9">
        <f>LEN(H1764)</f>
        <v>6</v>
      </c>
      <c r="AL1764" s="9">
        <f>SUM(R1764:X1764)</f>
        <v>1</v>
      </c>
      <c r="AM1764" s="3" t="b">
        <f>IF(R1764,1)</f>
        <v>0</v>
      </c>
      <c r="AN1764" s="3" t="b">
        <f>IF(S1764,1)</f>
        <v>0</v>
      </c>
      <c r="AO1764" s="3" t="b">
        <f>IF(T1764,1)</f>
        <v>0</v>
      </c>
      <c r="AP1764" s="3" t="b">
        <f>IF(U1764,1)</f>
        <v>0</v>
      </c>
      <c r="AQ1764" s="3">
        <f>IF(V1764,1)</f>
        <v>1</v>
      </c>
      <c r="AR1764" s="3" t="b">
        <f>IF(W1764,1)</f>
        <v>0</v>
      </c>
      <c r="AS1764" s="3" t="b">
        <f>IF(X1764,1)</f>
        <v>0</v>
      </c>
      <c r="AT1764" s="3">
        <f>SUM(AM1764:AS1764)</f>
        <v>1</v>
      </c>
      <c r="AU1764" s="10" t="b">
        <f>IF(R1764,1)</f>
        <v>0</v>
      </c>
      <c r="AV1764" s="10" t="b">
        <f>IF(S1764,2)</f>
        <v>0</v>
      </c>
      <c r="AW1764" s="10" t="b">
        <f>IF(T1764,3)</f>
        <v>0</v>
      </c>
      <c r="AX1764" s="10" t="b">
        <f>IF(U1764,4)</f>
        <v>0</v>
      </c>
      <c r="AY1764" s="10">
        <f>IF(V1764,5)</f>
        <v>5</v>
      </c>
      <c r="AZ1764" s="10" t="b">
        <f>IF(W1764,6)</f>
        <v>0</v>
      </c>
      <c r="BA1764" s="10" t="b">
        <f>IF(X1764,7)</f>
        <v>0</v>
      </c>
      <c r="BB1764" s="10">
        <f>MIN(AU1764:BA1764)</f>
        <v>5</v>
      </c>
      <c r="BC1764" s="10">
        <f>MAX(AU1764:BA1764)</f>
        <v>5</v>
      </c>
      <c r="BD1764" s="10">
        <f>IF(AT1764&gt;0,(1+(BC1764-AT1764))-BB1764,-1)</f>
        <v>0</v>
      </c>
      <c r="BE1764" s="44">
        <f>AL1764-AT1764</f>
        <v>0</v>
      </c>
      <c r="BF1764" s="3">
        <v>1</v>
      </c>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row>
    <row r="1765" spans="1:177" ht="15" customHeight="1">
      <c r="A1765" s="1">
        <v>1764</v>
      </c>
      <c r="B1765" s="1">
        <v>-35.473511002257197</v>
      </c>
      <c r="C1765" s="1">
        <v>149.29701328125</v>
      </c>
      <c r="D1765" s="1">
        <v>5</v>
      </c>
      <c r="E1765"/>
      <c r="F1765" s="1" t="s">
        <v>40</v>
      </c>
      <c r="G1765" s="1" t="s">
        <v>2020</v>
      </c>
      <c r="H1765" s="2" t="s">
        <v>2033</v>
      </c>
      <c r="I1765" s="4">
        <v>1</v>
      </c>
      <c r="J1765" s="4">
        <v>0</v>
      </c>
      <c r="K1765" s="4">
        <v>0</v>
      </c>
      <c r="L1765" s="4">
        <v>0</v>
      </c>
      <c r="M1765" s="5">
        <v>1</v>
      </c>
      <c r="N1765" s="5">
        <v>0</v>
      </c>
      <c r="O1765" s="5">
        <v>0</v>
      </c>
      <c r="P1765" s="5">
        <v>0</v>
      </c>
      <c r="Q1765" s="5">
        <v>0</v>
      </c>
      <c r="R1765" s="6">
        <v>0</v>
      </c>
      <c r="S1765" s="6">
        <v>0</v>
      </c>
      <c r="T1765" s="6">
        <v>0</v>
      </c>
      <c r="U1765" s="6">
        <v>0</v>
      </c>
      <c r="V1765" s="6">
        <v>0</v>
      </c>
      <c r="W1765" s="6">
        <v>1</v>
      </c>
      <c r="X1765" s="6">
        <v>2</v>
      </c>
      <c r="Y1765" s="7">
        <v>0</v>
      </c>
      <c r="Z1765" s="7">
        <v>0</v>
      </c>
      <c r="AA1765" s="8">
        <v>0</v>
      </c>
      <c r="AB1765" s="8">
        <v>0</v>
      </c>
      <c r="AC1765" s="8">
        <v>0</v>
      </c>
      <c r="AD1765" s="8">
        <v>0</v>
      </c>
      <c r="AE1765" s="8">
        <v>0</v>
      </c>
      <c r="AF1765" s="8">
        <v>0</v>
      </c>
      <c r="AK1765" s="9">
        <f>LEN(H1765)</f>
        <v>49</v>
      </c>
      <c r="AL1765" s="9">
        <f>SUM(R1765:X1765)</f>
        <v>3</v>
      </c>
      <c r="AM1765" s="3" t="b">
        <f>IF(R1765,1)</f>
        <v>0</v>
      </c>
      <c r="AN1765" s="3" t="b">
        <f>IF(S1765,1)</f>
        <v>0</v>
      </c>
      <c r="AO1765" s="3" t="b">
        <f>IF(T1765,1)</f>
        <v>0</v>
      </c>
      <c r="AP1765" s="3" t="b">
        <f>IF(U1765,1)</f>
        <v>0</v>
      </c>
      <c r="AQ1765" s="3" t="b">
        <f>IF(V1765,1)</f>
        <v>0</v>
      </c>
      <c r="AR1765" s="3">
        <f>IF(W1765,1)</f>
        <v>1</v>
      </c>
      <c r="AS1765" s="3">
        <f>IF(X1765,1)</f>
        <v>1</v>
      </c>
      <c r="AT1765" s="3">
        <f>SUM(AM1765:AS1765)</f>
        <v>2</v>
      </c>
      <c r="AU1765" s="10" t="b">
        <f>IF(R1765,1)</f>
        <v>0</v>
      </c>
      <c r="AV1765" s="10" t="b">
        <f>IF(S1765,2)</f>
        <v>0</v>
      </c>
      <c r="AW1765" s="10" t="b">
        <f>IF(T1765,3)</f>
        <v>0</v>
      </c>
      <c r="AX1765" s="10" t="b">
        <f>IF(U1765,4)</f>
        <v>0</v>
      </c>
      <c r="AY1765" s="10" t="b">
        <f>IF(V1765,5)</f>
        <v>0</v>
      </c>
      <c r="AZ1765" s="10">
        <f>IF(W1765,6)</f>
        <v>6</v>
      </c>
      <c r="BA1765" s="10">
        <f>IF(X1765,7)</f>
        <v>7</v>
      </c>
      <c r="BB1765" s="10">
        <f>MIN(AU1765:BA1765)</f>
        <v>6</v>
      </c>
      <c r="BC1765" s="10">
        <f>MAX(AU1765:BA1765)</f>
        <v>7</v>
      </c>
      <c r="BD1765" s="10">
        <f>IF(AT1765&gt;0,(1+(BC1765-AT1765))-BB1765,-1)</f>
        <v>0</v>
      </c>
      <c r="BE1765" s="44">
        <f>AL1765-AT1765</f>
        <v>1</v>
      </c>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row>
    <row r="1766" spans="1:177" ht="15" customHeight="1">
      <c r="A1766" s="1">
        <v>1765</v>
      </c>
      <c r="B1766" s="1">
        <v>-37.775765300854303</v>
      </c>
      <c r="C1766" s="1">
        <v>144.91743802871699</v>
      </c>
      <c r="D1766" s="1">
        <v>10</v>
      </c>
      <c r="E1766"/>
      <c r="F1766" s="1" t="s">
        <v>40</v>
      </c>
      <c r="G1766" s="1" t="s">
        <v>2034</v>
      </c>
      <c r="H1766" s="2" t="s">
        <v>2035</v>
      </c>
      <c r="I1766" s="4">
        <v>1</v>
      </c>
      <c r="J1766" s="4">
        <v>0</v>
      </c>
      <c r="K1766" s="4">
        <v>0</v>
      </c>
      <c r="L1766" s="4">
        <v>0</v>
      </c>
      <c r="M1766" s="5">
        <v>1</v>
      </c>
      <c r="N1766" s="5">
        <v>0</v>
      </c>
      <c r="O1766" s="5">
        <v>0</v>
      </c>
      <c r="P1766" s="5">
        <v>0</v>
      </c>
      <c r="Q1766" s="5">
        <v>0</v>
      </c>
      <c r="R1766" s="6">
        <v>0</v>
      </c>
      <c r="S1766" s="6">
        <v>0</v>
      </c>
      <c r="T1766" s="6">
        <v>0</v>
      </c>
      <c r="U1766" s="6">
        <v>0</v>
      </c>
      <c r="V1766" s="6">
        <v>1</v>
      </c>
      <c r="W1766" s="6">
        <v>0</v>
      </c>
      <c r="X1766" s="6">
        <v>0</v>
      </c>
      <c r="Y1766" s="7">
        <v>0</v>
      </c>
      <c r="Z1766" s="7">
        <v>0</v>
      </c>
      <c r="AA1766" s="8">
        <v>0</v>
      </c>
      <c r="AB1766" s="8">
        <v>0</v>
      </c>
      <c r="AC1766" s="8">
        <v>0</v>
      </c>
      <c r="AD1766" s="8">
        <v>0</v>
      </c>
      <c r="AE1766" s="8">
        <v>0</v>
      </c>
      <c r="AF1766" s="8">
        <v>0</v>
      </c>
      <c r="AK1766" s="9">
        <f>LEN(H1766)</f>
        <v>9</v>
      </c>
      <c r="AL1766" s="9">
        <f>SUM(R1766:X1766)</f>
        <v>1</v>
      </c>
      <c r="AM1766" s="3" t="b">
        <f>IF(R1766,1)</f>
        <v>0</v>
      </c>
      <c r="AN1766" s="3" t="b">
        <f>IF(S1766,1)</f>
        <v>0</v>
      </c>
      <c r="AO1766" s="3" t="b">
        <f>IF(T1766,1)</f>
        <v>0</v>
      </c>
      <c r="AP1766" s="3" t="b">
        <f>IF(U1766,1)</f>
        <v>0</v>
      </c>
      <c r="AQ1766" s="3">
        <f>IF(V1766,1)</f>
        <v>1</v>
      </c>
      <c r="AR1766" s="3" t="b">
        <f>IF(W1766,1)</f>
        <v>0</v>
      </c>
      <c r="AS1766" s="3" t="b">
        <f>IF(X1766,1)</f>
        <v>0</v>
      </c>
      <c r="AT1766" s="3">
        <f>SUM(AM1766:AS1766)</f>
        <v>1</v>
      </c>
      <c r="AU1766" s="10" t="b">
        <f>IF(R1766,1)</f>
        <v>0</v>
      </c>
      <c r="AV1766" s="10" t="b">
        <f>IF(S1766,2)</f>
        <v>0</v>
      </c>
      <c r="AW1766" s="10" t="b">
        <f>IF(T1766,3)</f>
        <v>0</v>
      </c>
      <c r="AX1766" s="10" t="b">
        <f>IF(U1766,4)</f>
        <v>0</v>
      </c>
      <c r="AY1766" s="10">
        <f>IF(V1766,5)</f>
        <v>5</v>
      </c>
      <c r="AZ1766" s="10" t="b">
        <f>IF(W1766,6)</f>
        <v>0</v>
      </c>
      <c r="BA1766" s="10" t="b">
        <f>IF(X1766,7)</f>
        <v>0</v>
      </c>
      <c r="BB1766" s="10">
        <f>MIN(AU1766:BA1766)</f>
        <v>5</v>
      </c>
      <c r="BC1766" s="10">
        <f>MAX(AU1766:BA1766)</f>
        <v>5</v>
      </c>
      <c r="BD1766" s="10">
        <f>IF(AT1766&gt;0,(1+(BC1766-AT1766))-BB1766,-1)</f>
        <v>0</v>
      </c>
      <c r="BE1766" s="44">
        <f>AL1766-AT1766</f>
        <v>0</v>
      </c>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row>
    <row r="1767" spans="1:177" ht="15" customHeight="1">
      <c r="A1767" s="1">
        <v>1766</v>
      </c>
      <c r="B1767" s="1">
        <v>-37.803676927657698</v>
      </c>
      <c r="C1767" s="1">
        <v>144.88628148879999</v>
      </c>
      <c r="D1767" s="1">
        <v>15</v>
      </c>
      <c r="E1767"/>
      <c r="F1767" s="1" t="s">
        <v>40</v>
      </c>
      <c r="G1767" s="1" t="s">
        <v>2034</v>
      </c>
      <c r="H1767" s="2" t="s">
        <v>2036</v>
      </c>
      <c r="I1767" s="4">
        <v>1</v>
      </c>
      <c r="J1767" s="4">
        <v>0</v>
      </c>
      <c r="K1767" s="4">
        <v>0</v>
      </c>
      <c r="L1767" s="4">
        <v>0</v>
      </c>
      <c r="M1767" s="5">
        <v>1</v>
      </c>
      <c r="N1767" s="5">
        <v>0</v>
      </c>
      <c r="O1767" s="5">
        <v>0</v>
      </c>
      <c r="P1767" s="5">
        <v>0</v>
      </c>
      <c r="Q1767" s="5">
        <v>1</v>
      </c>
      <c r="R1767" s="6">
        <v>0</v>
      </c>
      <c r="S1767" s="6">
        <v>0</v>
      </c>
      <c r="T1767" s="6">
        <v>0</v>
      </c>
      <c r="U1767" s="6">
        <v>0</v>
      </c>
      <c r="V1767" s="6">
        <v>4</v>
      </c>
      <c r="W1767" s="6">
        <v>0</v>
      </c>
      <c r="X1767" s="6">
        <v>0</v>
      </c>
      <c r="Y1767" s="7">
        <v>0</v>
      </c>
      <c r="Z1767" s="7">
        <v>0</v>
      </c>
      <c r="AA1767" s="8">
        <v>1</v>
      </c>
      <c r="AB1767" s="8">
        <v>1</v>
      </c>
      <c r="AC1767" s="8">
        <v>0</v>
      </c>
      <c r="AD1767" s="8">
        <v>0</v>
      </c>
      <c r="AE1767" s="8">
        <v>0</v>
      </c>
      <c r="AF1767" s="8">
        <v>1</v>
      </c>
      <c r="AI1767" s="9" t="s">
        <v>2037</v>
      </c>
      <c r="AK1767" s="9">
        <f>LEN(H1767)</f>
        <v>76</v>
      </c>
      <c r="AL1767" s="9">
        <f>SUM(R1767:X1767)</f>
        <v>4</v>
      </c>
      <c r="AM1767" s="3" t="b">
        <f>IF(R1767,1)</f>
        <v>0</v>
      </c>
      <c r="AN1767" s="3" t="b">
        <f>IF(S1767,1)</f>
        <v>0</v>
      </c>
      <c r="AO1767" s="3" t="b">
        <f>IF(T1767,1)</f>
        <v>0</v>
      </c>
      <c r="AP1767" s="3" t="b">
        <f>IF(U1767,1)</f>
        <v>0</v>
      </c>
      <c r="AQ1767" s="3">
        <f>IF(V1767,1)</f>
        <v>1</v>
      </c>
      <c r="AR1767" s="3" t="b">
        <f>IF(W1767,1)</f>
        <v>0</v>
      </c>
      <c r="AS1767" s="3" t="b">
        <f>IF(X1767,1)</f>
        <v>0</v>
      </c>
      <c r="AT1767" s="3">
        <f>SUM(AM1767:AS1767)</f>
        <v>1</v>
      </c>
      <c r="AU1767" s="10" t="b">
        <f>IF(R1767,1)</f>
        <v>0</v>
      </c>
      <c r="AV1767" s="10" t="b">
        <f>IF(S1767,2)</f>
        <v>0</v>
      </c>
      <c r="AW1767" s="10" t="b">
        <f>IF(T1767,3)</f>
        <v>0</v>
      </c>
      <c r="AX1767" s="10" t="b">
        <f>IF(U1767,4)</f>
        <v>0</v>
      </c>
      <c r="AY1767" s="10">
        <f>IF(V1767,5)</f>
        <v>5</v>
      </c>
      <c r="AZ1767" s="10" t="b">
        <f>IF(W1767,6)</f>
        <v>0</v>
      </c>
      <c r="BA1767" s="10" t="b">
        <f>IF(X1767,7)</f>
        <v>0</v>
      </c>
      <c r="BB1767" s="10">
        <f>MIN(AU1767:BA1767)</f>
        <v>5</v>
      </c>
      <c r="BC1767" s="10">
        <f>MAX(AU1767:BA1767)</f>
        <v>5</v>
      </c>
      <c r="BD1767" s="10">
        <f>IF(AT1767&gt;0,(1+(BC1767-AT1767))-BB1767,-1)</f>
        <v>0</v>
      </c>
      <c r="BE1767" s="44">
        <f>AL1767-AT1767</f>
        <v>3</v>
      </c>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row>
    <row r="1768" spans="1:177" ht="15" customHeight="1">
      <c r="A1768" s="1">
        <v>1767</v>
      </c>
      <c r="B1768" s="1">
        <v>-37.792711792834098</v>
      </c>
      <c r="C1768" s="1">
        <v>144.92408387210401</v>
      </c>
      <c r="D1768" s="1">
        <v>19</v>
      </c>
      <c r="E1768"/>
      <c r="F1768" s="1" t="s">
        <v>140</v>
      </c>
      <c r="G1768" s="1" t="s">
        <v>2034</v>
      </c>
      <c r="H1768" s="2" t="s">
        <v>2038</v>
      </c>
      <c r="I1768" s="4">
        <v>1</v>
      </c>
      <c r="J1768" s="4">
        <v>0</v>
      </c>
      <c r="K1768" s="4">
        <v>0</v>
      </c>
      <c r="L1768" s="4">
        <v>0</v>
      </c>
      <c r="M1768" s="5">
        <v>1</v>
      </c>
      <c r="N1768" s="5">
        <v>0</v>
      </c>
      <c r="O1768" s="5">
        <v>0</v>
      </c>
      <c r="P1768" s="5">
        <v>0</v>
      </c>
      <c r="Q1768" s="5">
        <v>0</v>
      </c>
      <c r="R1768" s="6">
        <v>0</v>
      </c>
      <c r="S1768" s="6">
        <v>0</v>
      </c>
      <c r="T1768" s="6">
        <v>0</v>
      </c>
      <c r="U1768" s="6">
        <v>0</v>
      </c>
      <c r="V1768" s="6">
        <v>1</v>
      </c>
      <c r="W1768" s="6">
        <v>0</v>
      </c>
      <c r="X1768" s="6">
        <v>0</v>
      </c>
      <c r="Y1768" s="7">
        <v>0</v>
      </c>
      <c r="Z1768" s="7">
        <v>0</v>
      </c>
      <c r="AA1768" s="8">
        <v>0</v>
      </c>
      <c r="AB1768" s="8">
        <v>0</v>
      </c>
      <c r="AC1768" s="8">
        <v>0</v>
      </c>
      <c r="AD1768" s="8">
        <v>0</v>
      </c>
      <c r="AE1768" s="8">
        <v>0</v>
      </c>
      <c r="AF1768" s="8">
        <v>0</v>
      </c>
      <c r="AK1768" s="9">
        <f>LEN(H1768)</f>
        <v>10</v>
      </c>
      <c r="AL1768" s="9">
        <f>SUM(R1768:X1768)</f>
        <v>1</v>
      </c>
      <c r="AM1768" s="3" t="b">
        <f>IF(R1768,1)</f>
        <v>0</v>
      </c>
      <c r="AN1768" s="3" t="b">
        <f>IF(S1768,1)</f>
        <v>0</v>
      </c>
      <c r="AO1768" s="3" t="b">
        <f>IF(T1768,1)</f>
        <v>0</v>
      </c>
      <c r="AP1768" s="3" t="b">
        <f>IF(U1768,1)</f>
        <v>0</v>
      </c>
      <c r="AQ1768" s="3">
        <f>IF(V1768,1)</f>
        <v>1</v>
      </c>
      <c r="AR1768" s="3" t="b">
        <f>IF(W1768,1)</f>
        <v>0</v>
      </c>
      <c r="AS1768" s="3" t="b">
        <f>IF(X1768,1)</f>
        <v>0</v>
      </c>
      <c r="AT1768" s="3">
        <f>SUM(AM1768:AS1768)</f>
        <v>1</v>
      </c>
      <c r="AU1768" s="10" t="b">
        <f>IF(R1768,1)</f>
        <v>0</v>
      </c>
      <c r="AV1768" s="10" t="b">
        <f>IF(S1768,2)</f>
        <v>0</v>
      </c>
      <c r="AW1768" s="10" t="b">
        <f>IF(T1768,3)</f>
        <v>0</v>
      </c>
      <c r="AX1768" s="10" t="b">
        <f>IF(U1768,4)</f>
        <v>0</v>
      </c>
      <c r="AY1768" s="10">
        <f>IF(V1768,5)</f>
        <v>5</v>
      </c>
      <c r="AZ1768" s="10" t="b">
        <f>IF(W1768,6)</f>
        <v>0</v>
      </c>
      <c r="BA1768" s="10" t="b">
        <f>IF(X1768,7)</f>
        <v>0</v>
      </c>
      <c r="BB1768" s="10">
        <f>MIN(AU1768:BA1768)</f>
        <v>5</v>
      </c>
      <c r="BC1768" s="10">
        <f>MAX(AU1768:BA1768)</f>
        <v>5</v>
      </c>
      <c r="BD1768" s="10">
        <f>IF(AT1768&gt;0,(1+(BC1768-AT1768))-BB1768,-1)</f>
        <v>0</v>
      </c>
      <c r="BE1768" s="44">
        <f>AL1768-AT1768</f>
        <v>0</v>
      </c>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row>
    <row r="1769" spans="1:177" ht="15" customHeight="1">
      <c r="A1769" s="1">
        <v>1768</v>
      </c>
      <c r="B1769" s="1">
        <v>-37.817900000000002</v>
      </c>
      <c r="C1769" s="1">
        <v>144.9684</v>
      </c>
      <c r="D1769" s="1">
        <v>15</v>
      </c>
      <c r="E1769"/>
      <c r="F1769" s="1" t="s">
        <v>40</v>
      </c>
      <c r="G1769" s="1" t="s">
        <v>2034</v>
      </c>
      <c r="H1769" s="2" t="s">
        <v>2039</v>
      </c>
      <c r="I1769" s="4">
        <v>1</v>
      </c>
      <c r="J1769" s="4">
        <v>0</v>
      </c>
      <c r="K1769" s="4">
        <v>0</v>
      </c>
      <c r="L1769" s="4">
        <v>0</v>
      </c>
      <c r="M1769" s="5">
        <v>1</v>
      </c>
      <c r="N1769" s="5">
        <v>0</v>
      </c>
      <c r="O1769" s="5">
        <v>0</v>
      </c>
      <c r="P1769" s="5">
        <v>0</v>
      </c>
      <c r="Q1769" s="5">
        <v>0</v>
      </c>
      <c r="R1769" s="6">
        <v>0</v>
      </c>
      <c r="S1769" s="6">
        <v>0</v>
      </c>
      <c r="T1769" s="6">
        <v>0</v>
      </c>
      <c r="U1769" s="6">
        <v>0</v>
      </c>
      <c r="V1769" s="6">
        <v>0</v>
      </c>
      <c r="W1769" s="6">
        <v>1</v>
      </c>
      <c r="X1769" s="6">
        <v>0</v>
      </c>
      <c r="Y1769" s="7">
        <v>0</v>
      </c>
      <c r="Z1769" s="7">
        <v>0</v>
      </c>
      <c r="AA1769" s="8">
        <v>0</v>
      </c>
      <c r="AB1769" s="8">
        <v>0</v>
      </c>
      <c r="AC1769" s="8">
        <v>0</v>
      </c>
      <c r="AD1769" s="8">
        <v>0</v>
      </c>
      <c r="AE1769" s="8">
        <v>0</v>
      </c>
      <c r="AF1769" s="8">
        <v>0</v>
      </c>
      <c r="AK1769" s="9">
        <f>LEN(H1769)</f>
        <v>4</v>
      </c>
      <c r="AL1769" s="9">
        <f>SUM(R1769:X1769)</f>
        <v>1</v>
      </c>
      <c r="AM1769" s="3" t="b">
        <f>IF(R1769,1)</f>
        <v>0</v>
      </c>
      <c r="AN1769" s="3" t="b">
        <f>IF(S1769,1)</f>
        <v>0</v>
      </c>
      <c r="AO1769" s="3" t="b">
        <f>IF(T1769,1)</f>
        <v>0</v>
      </c>
      <c r="AP1769" s="3" t="b">
        <f>IF(U1769,1)</f>
        <v>0</v>
      </c>
      <c r="AQ1769" s="3" t="b">
        <f>IF(V1769,1)</f>
        <v>0</v>
      </c>
      <c r="AR1769" s="3">
        <f>IF(W1769,1)</f>
        <v>1</v>
      </c>
      <c r="AS1769" s="3" t="b">
        <f>IF(X1769,1)</f>
        <v>0</v>
      </c>
      <c r="AT1769" s="3">
        <f>SUM(AM1769:AS1769)</f>
        <v>1</v>
      </c>
      <c r="AU1769" s="10" t="b">
        <f>IF(R1769,1)</f>
        <v>0</v>
      </c>
      <c r="AV1769" s="10" t="b">
        <f>IF(S1769,2)</f>
        <v>0</v>
      </c>
      <c r="AW1769" s="10" t="b">
        <f>IF(T1769,3)</f>
        <v>0</v>
      </c>
      <c r="AX1769" s="10" t="b">
        <f>IF(U1769,4)</f>
        <v>0</v>
      </c>
      <c r="AY1769" s="10" t="b">
        <f>IF(V1769,5)</f>
        <v>0</v>
      </c>
      <c r="AZ1769" s="10">
        <f>IF(W1769,6)</f>
        <v>6</v>
      </c>
      <c r="BA1769" s="10" t="b">
        <f>IF(X1769,7)</f>
        <v>0</v>
      </c>
      <c r="BB1769" s="10">
        <f>MIN(AU1769:BA1769)</f>
        <v>6</v>
      </c>
      <c r="BC1769" s="10">
        <f>MAX(AU1769:BA1769)</f>
        <v>6</v>
      </c>
      <c r="BD1769" s="10">
        <f>IF(AT1769&gt;0,(1+(BC1769-AT1769))-BB1769,-1)</f>
        <v>0</v>
      </c>
      <c r="BE1769" s="44">
        <f>AL1769-AT1769</f>
        <v>0</v>
      </c>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row>
    <row r="1770" spans="1:177" ht="15" customHeight="1">
      <c r="A1770" s="1">
        <v>1769</v>
      </c>
      <c r="B1770" s="1">
        <v>-38.043029338572701</v>
      </c>
      <c r="C1770" s="1">
        <v>145.313823788599</v>
      </c>
      <c r="D1770" s="1">
        <v>14</v>
      </c>
      <c r="E1770"/>
      <c r="F1770" s="1" t="s">
        <v>40</v>
      </c>
      <c r="G1770" s="1" t="s">
        <v>2040</v>
      </c>
      <c r="H1770" s="2" t="s">
        <v>2041</v>
      </c>
      <c r="I1770" s="4">
        <v>1</v>
      </c>
      <c r="J1770" s="4">
        <v>0</v>
      </c>
      <c r="K1770" s="4">
        <v>0</v>
      </c>
      <c r="L1770" s="4">
        <v>0</v>
      </c>
      <c r="M1770" s="5">
        <v>0</v>
      </c>
      <c r="N1770" s="5">
        <v>0</v>
      </c>
      <c r="O1770" s="5">
        <v>0</v>
      </c>
      <c r="P1770" s="5">
        <v>1</v>
      </c>
      <c r="Q1770" s="5">
        <v>0</v>
      </c>
      <c r="R1770" s="6">
        <v>0</v>
      </c>
      <c r="S1770" s="6">
        <v>0</v>
      </c>
      <c r="T1770" s="6">
        <v>0</v>
      </c>
      <c r="U1770" s="6">
        <v>1</v>
      </c>
      <c r="V1770" s="6">
        <v>0</v>
      </c>
      <c r="W1770" s="6">
        <v>0</v>
      </c>
      <c r="X1770" s="6">
        <v>0</v>
      </c>
      <c r="Y1770" s="7">
        <v>0</v>
      </c>
      <c r="Z1770" s="7">
        <v>0</v>
      </c>
      <c r="AA1770" s="8">
        <v>0</v>
      </c>
      <c r="AB1770" s="8">
        <v>0</v>
      </c>
      <c r="AC1770" s="8">
        <v>1</v>
      </c>
      <c r="AD1770" s="8">
        <v>0</v>
      </c>
      <c r="AE1770" s="8">
        <v>0</v>
      </c>
      <c r="AF1770" s="8">
        <v>0</v>
      </c>
      <c r="AI1770" s="9" t="s">
        <v>2042</v>
      </c>
      <c r="AK1770" s="9">
        <f>LEN(H1770)</f>
        <v>10</v>
      </c>
      <c r="AL1770" s="9">
        <f>SUM(R1770:X1770)</f>
        <v>1</v>
      </c>
      <c r="AM1770" s="3" t="b">
        <f>IF(R1770,1)</f>
        <v>0</v>
      </c>
      <c r="AN1770" s="3" t="b">
        <f>IF(S1770,1)</f>
        <v>0</v>
      </c>
      <c r="AO1770" s="3" t="b">
        <f>IF(T1770,1)</f>
        <v>0</v>
      </c>
      <c r="AP1770" s="3">
        <f>IF(U1770,1)</f>
        <v>1</v>
      </c>
      <c r="AQ1770" s="3" t="b">
        <f>IF(V1770,1)</f>
        <v>0</v>
      </c>
      <c r="AR1770" s="3" t="b">
        <f>IF(W1770,1)</f>
        <v>0</v>
      </c>
      <c r="AS1770" s="3" t="b">
        <f>IF(X1770,1)</f>
        <v>0</v>
      </c>
      <c r="AT1770" s="3">
        <f>SUM(AM1770:AS1770)</f>
        <v>1</v>
      </c>
      <c r="AU1770" s="10" t="b">
        <f>IF(R1770,1)</f>
        <v>0</v>
      </c>
      <c r="AV1770" s="10" t="b">
        <f>IF(S1770,2)</f>
        <v>0</v>
      </c>
      <c r="AW1770" s="10" t="b">
        <f>IF(T1770,3)</f>
        <v>0</v>
      </c>
      <c r="AX1770" s="10">
        <f>IF(U1770,4)</f>
        <v>4</v>
      </c>
      <c r="AY1770" s="10" t="b">
        <f>IF(V1770,5)</f>
        <v>0</v>
      </c>
      <c r="AZ1770" s="10" t="b">
        <f>IF(W1770,6)</f>
        <v>0</v>
      </c>
      <c r="BA1770" s="10" t="b">
        <f>IF(X1770,7)</f>
        <v>0</v>
      </c>
      <c r="BB1770" s="10">
        <f>MIN(AU1770:BA1770)</f>
        <v>4</v>
      </c>
      <c r="BC1770" s="10">
        <f>MAX(AU1770:BA1770)</f>
        <v>4</v>
      </c>
      <c r="BD1770" s="10">
        <f>IF(AT1770&gt;0,(1+(BC1770-AT1770))-BB1770,-1)</f>
        <v>0</v>
      </c>
      <c r="BE1770" s="44">
        <f>AL1770-AT1770</f>
        <v>0</v>
      </c>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row>
    <row r="1771" spans="1:177" ht="15" customHeight="1">
      <c r="A1771" s="1">
        <v>1770</v>
      </c>
      <c r="B1771" s="1">
        <v>-38.050526151164398</v>
      </c>
      <c r="C1771" s="1">
        <v>145.294026610364</v>
      </c>
      <c r="D1771" s="1">
        <v>15</v>
      </c>
      <c r="E1771"/>
      <c r="F1771" s="1" t="s">
        <v>40</v>
      </c>
      <c r="G1771" s="1" t="s">
        <v>2040</v>
      </c>
      <c r="H1771" s="2" t="s">
        <v>2043</v>
      </c>
      <c r="I1771" s="4">
        <v>0</v>
      </c>
      <c r="J1771" s="4">
        <v>0</v>
      </c>
      <c r="K1771" s="4">
        <v>0</v>
      </c>
      <c r="L1771" s="4">
        <v>3</v>
      </c>
      <c r="M1771" s="5">
        <v>0</v>
      </c>
      <c r="N1771" s="5">
        <v>0</v>
      </c>
      <c r="O1771" s="5">
        <v>0</v>
      </c>
      <c r="P1771" s="5">
        <v>0</v>
      </c>
      <c r="Q1771" s="5">
        <v>0</v>
      </c>
      <c r="R1771" s="6">
        <v>0</v>
      </c>
      <c r="S1771" s="6">
        <v>0</v>
      </c>
      <c r="T1771" s="6">
        <v>0</v>
      </c>
      <c r="U1771" s="6">
        <v>0</v>
      </c>
      <c r="V1771" s="6">
        <v>0</v>
      </c>
      <c r="W1771" s="6">
        <v>0</v>
      </c>
      <c r="X1771" s="6">
        <v>0</v>
      </c>
      <c r="Y1771" s="7">
        <v>0</v>
      </c>
      <c r="Z1771" s="7">
        <v>0</v>
      </c>
      <c r="AA1771" s="8">
        <v>0</v>
      </c>
      <c r="AB1771" s="8">
        <v>0</v>
      </c>
      <c r="AC1771" s="8">
        <v>0</v>
      </c>
      <c r="AD1771" s="8">
        <v>0</v>
      </c>
      <c r="AE1771" s="8">
        <v>0</v>
      </c>
      <c r="AF1771" s="8">
        <v>0</v>
      </c>
      <c r="AJ1771" s="9" t="s">
        <v>4408</v>
      </c>
      <c r="AK1771" s="9">
        <f>LEN(H1771)</f>
        <v>5</v>
      </c>
      <c r="AL1771" s="9">
        <f>SUM(R1771:X1771)</f>
        <v>0</v>
      </c>
      <c r="AM1771" s="3" t="b">
        <f>IF(R1771,1)</f>
        <v>0</v>
      </c>
      <c r="AN1771" s="3" t="b">
        <f>IF(S1771,1)</f>
        <v>0</v>
      </c>
      <c r="AO1771" s="3" t="b">
        <f>IF(T1771,1)</f>
        <v>0</v>
      </c>
      <c r="AP1771" s="3" t="b">
        <f>IF(U1771,1)</f>
        <v>0</v>
      </c>
      <c r="AQ1771" s="3" t="b">
        <f>IF(V1771,1)</f>
        <v>0</v>
      </c>
      <c r="AR1771" s="3" t="b">
        <f>IF(W1771,1)</f>
        <v>0</v>
      </c>
      <c r="AS1771" s="3" t="b">
        <f>IF(X1771,1)</f>
        <v>0</v>
      </c>
      <c r="AT1771" s="3">
        <f>SUM(AM1771:AS1771)</f>
        <v>0</v>
      </c>
      <c r="AU1771" s="10" t="b">
        <f>IF(R1771,1)</f>
        <v>0</v>
      </c>
      <c r="AV1771" s="10" t="b">
        <f>IF(S1771,2)</f>
        <v>0</v>
      </c>
      <c r="AW1771" s="10" t="b">
        <f>IF(T1771,3)</f>
        <v>0</v>
      </c>
      <c r="AX1771" s="10" t="b">
        <f>IF(U1771,4)</f>
        <v>0</v>
      </c>
      <c r="AY1771" s="10" t="b">
        <f>IF(V1771,5)</f>
        <v>0</v>
      </c>
      <c r="AZ1771" s="10" t="b">
        <f>IF(W1771,6)</f>
        <v>0</v>
      </c>
      <c r="BA1771" s="10" t="b">
        <f>IF(X1771,7)</f>
        <v>0</v>
      </c>
      <c r="BB1771" s="10">
        <f>MIN(AU1771:BA1771)</f>
        <v>0</v>
      </c>
      <c r="BC1771" s="10">
        <f>MAX(AU1771:BA1771)</f>
        <v>0</v>
      </c>
      <c r="BD1771" s="10">
        <f>IF(AT1771&gt;0,(1+(BC1771-AT1771))-BB1771,-1)</f>
        <v>-1</v>
      </c>
      <c r="BE1771" s="44">
        <f>AL1771-AT1771</f>
        <v>0</v>
      </c>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row>
    <row r="1772" spans="1:177" ht="15" customHeight="1">
      <c r="A1772" s="1">
        <v>1771</v>
      </c>
      <c r="B1772" s="1">
        <v>-38.0036280751794</v>
      </c>
      <c r="C1772" s="1">
        <v>145.30864238588899</v>
      </c>
      <c r="D1772" s="1">
        <v>13</v>
      </c>
      <c r="E1772"/>
      <c r="F1772" s="1" t="s">
        <v>40</v>
      </c>
      <c r="G1772" s="1" t="s">
        <v>2040</v>
      </c>
      <c r="H1772" s="2" t="s">
        <v>1845</v>
      </c>
      <c r="I1772" s="4">
        <v>1</v>
      </c>
      <c r="J1772" s="4">
        <v>0</v>
      </c>
      <c r="K1772" s="4">
        <v>0</v>
      </c>
      <c r="L1772" s="4">
        <v>0</v>
      </c>
      <c r="M1772" s="5">
        <v>1</v>
      </c>
      <c r="N1772" s="5">
        <v>0</v>
      </c>
      <c r="O1772" s="5">
        <v>0</v>
      </c>
      <c r="P1772" s="5">
        <v>0</v>
      </c>
      <c r="Q1772" s="5">
        <v>0</v>
      </c>
      <c r="R1772" s="6">
        <v>0</v>
      </c>
      <c r="S1772" s="6">
        <v>0</v>
      </c>
      <c r="T1772" s="6">
        <v>0</v>
      </c>
      <c r="U1772" s="6">
        <v>0</v>
      </c>
      <c r="V1772" s="6">
        <v>1</v>
      </c>
      <c r="W1772" s="6">
        <v>0</v>
      </c>
      <c r="X1772" s="6">
        <v>0</v>
      </c>
      <c r="Y1772" s="7">
        <v>0</v>
      </c>
      <c r="Z1772" s="7">
        <v>0</v>
      </c>
      <c r="AA1772" s="8">
        <v>0</v>
      </c>
      <c r="AB1772" s="8">
        <v>0</v>
      </c>
      <c r="AC1772" s="8">
        <v>0</v>
      </c>
      <c r="AD1772" s="8">
        <v>0</v>
      </c>
      <c r="AE1772" s="8">
        <v>0</v>
      </c>
      <c r="AF1772" s="8">
        <v>0</v>
      </c>
      <c r="AK1772" s="9">
        <f>LEN(H1772)</f>
        <v>11</v>
      </c>
      <c r="AL1772" s="9">
        <f>SUM(R1772:X1772)</f>
        <v>1</v>
      </c>
      <c r="AM1772" s="3" t="b">
        <f>IF(R1772,1)</f>
        <v>0</v>
      </c>
      <c r="AN1772" s="3" t="b">
        <f>IF(S1772,1)</f>
        <v>0</v>
      </c>
      <c r="AO1772" s="3" t="b">
        <f>IF(T1772,1)</f>
        <v>0</v>
      </c>
      <c r="AP1772" s="3" t="b">
        <f>IF(U1772,1)</f>
        <v>0</v>
      </c>
      <c r="AQ1772" s="3">
        <f>IF(V1772,1)</f>
        <v>1</v>
      </c>
      <c r="AR1772" s="3" t="b">
        <f>IF(W1772,1)</f>
        <v>0</v>
      </c>
      <c r="AS1772" s="3" t="b">
        <f>IF(X1772,1)</f>
        <v>0</v>
      </c>
      <c r="AT1772" s="3">
        <f>SUM(AM1772:AS1772)</f>
        <v>1</v>
      </c>
      <c r="AU1772" s="10" t="b">
        <f>IF(R1772,1)</f>
        <v>0</v>
      </c>
      <c r="AV1772" s="10" t="b">
        <f>IF(S1772,2)</f>
        <v>0</v>
      </c>
      <c r="AW1772" s="10" t="b">
        <f>IF(T1772,3)</f>
        <v>0</v>
      </c>
      <c r="AX1772" s="10" t="b">
        <f>IF(U1772,4)</f>
        <v>0</v>
      </c>
      <c r="AY1772" s="10">
        <f>IF(V1772,5)</f>
        <v>5</v>
      </c>
      <c r="AZ1772" s="10" t="b">
        <f>IF(W1772,6)</f>
        <v>0</v>
      </c>
      <c r="BA1772" s="10" t="b">
        <f>IF(X1772,7)</f>
        <v>0</v>
      </c>
      <c r="BB1772" s="10">
        <f>MIN(AU1772:BA1772)</f>
        <v>5</v>
      </c>
      <c r="BC1772" s="10">
        <f>MAX(AU1772:BA1772)</f>
        <v>5</v>
      </c>
      <c r="BD1772" s="10">
        <f>IF(AT1772&gt;0,(1+(BC1772-AT1772))-BB1772,-1)</f>
        <v>0</v>
      </c>
      <c r="BE1772" s="44">
        <f>AL1772-AT1772</f>
        <v>0</v>
      </c>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row>
    <row r="1773" spans="1:177" ht="15" customHeight="1">
      <c r="A1773" s="1">
        <v>1772</v>
      </c>
      <c r="B1773" s="1">
        <v>-38.111640424915599</v>
      </c>
      <c r="C1773" s="1">
        <v>145.32508867387199</v>
      </c>
      <c r="D1773" s="1">
        <v>15</v>
      </c>
      <c r="E1773"/>
      <c r="F1773" s="1" t="s">
        <v>40</v>
      </c>
      <c r="G1773" s="1" t="s">
        <v>2040</v>
      </c>
      <c r="H1773" s="2" t="s">
        <v>2044</v>
      </c>
      <c r="I1773" s="4">
        <v>1</v>
      </c>
      <c r="J1773" s="4">
        <v>0</v>
      </c>
      <c r="K1773" s="4">
        <v>0</v>
      </c>
      <c r="L1773" s="4">
        <v>0</v>
      </c>
      <c r="M1773" s="5">
        <v>1</v>
      </c>
      <c r="N1773" s="5">
        <v>0</v>
      </c>
      <c r="O1773" s="5">
        <v>0</v>
      </c>
      <c r="P1773" s="5">
        <v>0</v>
      </c>
      <c r="Q1773" s="5">
        <v>0</v>
      </c>
      <c r="R1773" s="6">
        <v>0</v>
      </c>
      <c r="S1773" s="6">
        <v>0</v>
      </c>
      <c r="T1773" s="6">
        <v>0</v>
      </c>
      <c r="U1773" s="6">
        <v>1</v>
      </c>
      <c r="V1773" s="6">
        <v>0</v>
      </c>
      <c r="W1773" s="6">
        <v>0</v>
      </c>
      <c r="X1773" s="6">
        <v>0</v>
      </c>
      <c r="Y1773" s="7">
        <v>0</v>
      </c>
      <c r="Z1773" s="7">
        <v>0</v>
      </c>
      <c r="AA1773" s="8">
        <v>0</v>
      </c>
      <c r="AB1773" s="8">
        <v>0</v>
      </c>
      <c r="AC1773" s="8">
        <v>0</v>
      </c>
      <c r="AD1773" s="8">
        <v>0</v>
      </c>
      <c r="AE1773" s="8">
        <v>0</v>
      </c>
      <c r="AF1773" s="8">
        <v>0</v>
      </c>
      <c r="AK1773" s="9">
        <f>LEN(H1773)</f>
        <v>15</v>
      </c>
      <c r="AL1773" s="9">
        <f>SUM(R1773:X1773)</f>
        <v>1</v>
      </c>
      <c r="AM1773" s="3" t="b">
        <f>IF(R1773,1)</f>
        <v>0</v>
      </c>
      <c r="AN1773" s="3" t="b">
        <f>IF(S1773,1)</f>
        <v>0</v>
      </c>
      <c r="AO1773" s="3" t="b">
        <f>IF(T1773,1)</f>
        <v>0</v>
      </c>
      <c r="AP1773" s="3">
        <f>IF(U1773,1)</f>
        <v>1</v>
      </c>
      <c r="AQ1773" s="3" t="b">
        <f>IF(V1773,1)</f>
        <v>0</v>
      </c>
      <c r="AR1773" s="3" t="b">
        <f>IF(W1773,1)</f>
        <v>0</v>
      </c>
      <c r="AS1773" s="3" t="b">
        <f>IF(X1773,1)</f>
        <v>0</v>
      </c>
      <c r="AT1773" s="3">
        <f>SUM(AM1773:AS1773)</f>
        <v>1</v>
      </c>
      <c r="AU1773" s="10" t="b">
        <f>IF(R1773,1)</f>
        <v>0</v>
      </c>
      <c r="AV1773" s="10" t="b">
        <f>IF(S1773,2)</f>
        <v>0</v>
      </c>
      <c r="AW1773" s="10" t="b">
        <f>IF(T1773,3)</f>
        <v>0</v>
      </c>
      <c r="AX1773" s="10">
        <f>IF(U1773,4)</f>
        <v>4</v>
      </c>
      <c r="AY1773" s="10" t="b">
        <f>IF(V1773,5)</f>
        <v>0</v>
      </c>
      <c r="AZ1773" s="10" t="b">
        <f>IF(W1773,6)</f>
        <v>0</v>
      </c>
      <c r="BA1773" s="10" t="b">
        <f>IF(X1773,7)</f>
        <v>0</v>
      </c>
      <c r="BB1773" s="10">
        <f>MIN(AU1773:BA1773)</f>
        <v>4</v>
      </c>
      <c r="BC1773" s="10">
        <f>MAX(AU1773:BA1773)</f>
        <v>4</v>
      </c>
      <c r="BD1773" s="10">
        <f>IF(AT1773&gt;0,(1+(BC1773-AT1773))-BB1773,-1)</f>
        <v>0</v>
      </c>
      <c r="BE1773" s="44">
        <f>AL1773-AT1773</f>
        <v>0</v>
      </c>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row>
    <row r="1774" spans="1:177" ht="15" customHeight="1">
      <c r="A1774" s="1">
        <v>1773</v>
      </c>
      <c r="B1774" s="1">
        <v>-38.226869434045</v>
      </c>
      <c r="C1774" s="1">
        <v>145.22530833286299</v>
      </c>
      <c r="D1774" s="1">
        <v>10</v>
      </c>
      <c r="E1774"/>
      <c r="F1774" s="1" t="s">
        <v>40</v>
      </c>
      <c r="G1774" s="1" t="s">
        <v>2040</v>
      </c>
      <c r="H1774" s="2" t="s">
        <v>2045</v>
      </c>
      <c r="I1774" s="4">
        <v>0</v>
      </c>
      <c r="J1774" s="4">
        <v>0</v>
      </c>
      <c r="K1774" s="4">
        <v>1</v>
      </c>
      <c r="L1774" s="4">
        <v>0</v>
      </c>
      <c r="M1774" s="5">
        <v>1</v>
      </c>
      <c r="N1774" s="5">
        <v>0</v>
      </c>
      <c r="O1774" s="5">
        <v>0</v>
      </c>
      <c r="P1774" s="5">
        <v>0</v>
      </c>
      <c r="Q1774" s="5">
        <v>0</v>
      </c>
      <c r="R1774" s="6">
        <v>0</v>
      </c>
      <c r="S1774" s="6">
        <v>0</v>
      </c>
      <c r="T1774" s="6">
        <v>0</v>
      </c>
      <c r="U1774" s="6">
        <v>0</v>
      </c>
      <c r="V1774" s="6">
        <v>1</v>
      </c>
      <c r="W1774" s="6">
        <v>0</v>
      </c>
      <c r="X1774" s="6">
        <v>0</v>
      </c>
      <c r="Y1774" s="7">
        <v>0</v>
      </c>
      <c r="Z1774" s="7">
        <v>0</v>
      </c>
      <c r="AA1774" s="8">
        <v>0</v>
      </c>
      <c r="AB1774" s="8">
        <v>0</v>
      </c>
      <c r="AC1774" s="8">
        <v>0</v>
      </c>
      <c r="AD1774" s="8">
        <v>0</v>
      </c>
      <c r="AE1774" s="8">
        <v>1</v>
      </c>
      <c r="AF1774" s="8">
        <v>0</v>
      </c>
      <c r="AG1774" s="9" t="s">
        <v>859</v>
      </c>
      <c r="AI1774" s="9" t="s">
        <v>705</v>
      </c>
      <c r="AK1774" s="9">
        <f>LEN(H1774)</f>
        <v>26</v>
      </c>
      <c r="AL1774" s="9">
        <f>SUM(R1774:X1774)</f>
        <v>1</v>
      </c>
      <c r="AM1774" s="3" t="b">
        <f>IF(R1774,1)</f>
        <v>0</v>
      </c>
      <c r="AN1774" s="3" t="b">
        <f>IF(S1774,1)</f>
        <v>0</v>
      </c>
      <c r="AO1774" s="3" t="b">
        <f>IF(T1774,1)</f>
        <v>0</v>
      </c>
      <c r="AP1774" s="3" t="b">
        <f>IF(U1774,1)</f>
        <v>0</v>
      </c>
      <c r="AQ1774" s="3">
        <f>IF(V1774,1)</f>
        <v>1</v>
      </c>
      <c r="AR1774" s="3" t="b">
        <f>IF(W1774,1)</f>
        <v>0</v>
      </c>
      <c r="AS1774" s="3" t="b">
        <f>IF(X1774,1)</f>
        <v>0</v>
      </c>
      <c r="AT1774" s="3">
        <f>SUM(AM1774:AS1774)</f>
        <v>1</v>
      </c>
      <c r="AU1774" s="10" t="b">
        <f>IF(R1774,1)</f>
        <v>0</v>
      </c>
      <c r="AV1774" s="10" t="b">
        <f>IF(S1774,2)</f>
        <v>0</v>
      </c>
      <c r="AW1774" s="10" t="b">
        <f>IF(T1774,3)</f>
        <v>0</v>
      </c>
      <c r="AX1774" s="10" t="b">
        <f>IF(U1774,4)</f>
        <v>0</v>
      </c>
      <c r="AY1774" s="10">
        <f>IF(V1774,5)</f>
        <v>5</v>
      </c>
      <c r="AZ1774" s="10" t="b">
        <f>IF(W1774,6)</f>
        <v>0</v>
      </c>
      <c r="BA1774" s="10" t="b">
        <f>IF(X1774,7)</f>
        <v>0</v>
      </c>
      <c r="BB1774" s="10">
        <f>MIN(AU1774:BA1774)</f>
        <v>5</v>
      </c>
      <c r="BC1774" s="10">
        <f>MAX(AU1774:BA1774)</f>
        <v>5</v>
      </c>
      <c r="BD1774" s="10">
        <f>IF(AT1774&gt;0,(1+(BC1774-AT1774))-BB1774,-1)</f>
        <v>0</v>
      </c>
      <c r="BE1774" s="44">
        <f>AL1774-AT1774</f>
        <v>0</v>
      </c>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row>
    <row r="1775" spans="1:177" ht="15" customHeight="1">
      <c r="A1775" s="1">
        <v>1774</v>
      </c>
      <c r="B1775" s="1">
        <v>-37.865382701268302</v>
      </c>
      <c r="C1775" s="1">
        <v>144.97441362838899</v>
      </c>
      <c r="D1775" s="1">
        <v>15</v>
      </c>
      <c r="E1775"/>
      <c r="F1775" s="1" t="s">
        <v>40</v>
      </c>
      <c r="G1775" s="1" t="s">
        <v>2040</v>
      </c>
      <c r="H1775" s="2" t="s">
        <v>2046</v>
      </c>
      <c r="I1775" s="4">
        <v>1</v>
      </c>
      <c r="J1775" s="4">
        <v>0</v>
      </c>
      <c r="K1775" s="4">
        <v>0</v>
      </c>
      <c r="L1775" s="4">
        <v>0</v>
      </c>
      <c r="M1775" s="5">
        <v>1</v>
      </c>
      <c r="N1775" s="5">
        <v>1</v>
      </c>
      <c r="O1775" s="5">
        <v>0</v>
      </c>
      <c r="P1775" s="5">
        <v>1</v>
      </c>
      <c r="Q1775" s="5">
        <v>0</v>
      </c>
      <c r="R1775" s="6">
        <v>0</v>
      </c>
      <c r="S1775" s="6">
        <v>0</v>
      </c>
      <c r="T1775" s="6">
        <v>0</v>
      </c>
      <c r="U1775" s="6">
        <v>2</v>
      </c>
      <c r="V1775" s="6">
        <v>0</v>
      </c>
      <c r="W1775" s="6">
        <v>0</v>
      </c>
      <c r="X1775" s="6">
        <v>1</v>
      </c>
      <c r="Y1775" s="7">
        <v>0</v>
      </c>
      <c r="Z1775" s="7">
        <v>0</v>
      </c>
      <c r="AA1775" s="8">
        <v>0</v>
      </c>
      <c r="AB1775" s="8">
        <v>1</v>
      </c>
      <c r="AC1775" s="8">
        <v>0</v>
      </c>
      <c r="AD1775" s="8">
        <v>0</v>
      </c>
      <c r="AE1775" s="8">
        <v>0</v>
      </c>
      <c r="AF1775" s="8">
        <v>1</v>
      </c>
      <c r="AI1775" s="9" t="s">
        <v>111</v>
      </c>
      <c r="AJ1775" s="9" t="s">
        <v>4407</v>
      </c>
      <c r="AK1775" s="9">
        <f>LEN(H1775)</f>
        <v>105</v>
      </c>
      <c r="AL1775" s="9">
        <f>SUM(R1775:X1775)</f>
        <v>3</v>
      </c>
      <c r="AM1775" s="3" t="b">
        <f>IF(R1775,1)</f>
        <v>0</v>
      </c>
      <c r="AN1775" s="3" t="b">
        <f>IF(S1775,1)</f>
        <v>0</v>
      </c>
      <c r="AO1775" s="3" t="b">
        <f>IF(T1775,1)</f>
        <v>0</v>
      </c>
      <c r="AP1775" s="3">
        <f>IF(U1775,1)</f>
        <v>1</v>
      </c>
      <c r="AQ1775" s="3" t="b">
        <f>IF(V1775,1)</f>
        <v>0</v>
      </c>
      <c r="AR1775" s="3" t="b">
        <f>IF(W1775,1)</f>
        <v>0</v>
      </c>
      <c r="AS1775" s="3">
        <f>IF(X1775,1)</f>
        <v>1</v>
      </c>
      <c r="AT1775" s="3">
        <f>SUM(AM1775:AS1775)</f>
        <v>2</v>
      </c>
      <c r="AU1775" s="10" t="b">
        <f>IF(R1775,1)</f>
        <v>0</v>
      </c>
      <c r="AV1775" s="10" t="b">
        <f>IF(S1775,2)</f>
        <v>0</v>
      </c>
      <c r="AW1775" s="10" t="b">
        <f>IF(T1775,3)</f>
        <v>0</v>
      </c>
      <c r="AX1775" s="10">
        <f>IF(U1775,4)</f>
        <v>4</v>
      </c>
      <c r="AY1775" s="10" t="b">
        <f>IF(V1775,5)</f>
        <v>0</v>
      </c>
      <c r="AZ1775" s="10" t="b">
        <f>IF(W1775,6)</f>
        <v>0</v>
      </c>
      <c r="BA1775" s="10">
        <f>IF(X1775,7)</f>
        <v>7</v>
      </c>
      <c r="BB1775" s="10">
        <f>MIN(AU1775:BA1775)</f>
        <v>4</v>
      </c>
      <c r="BC1775" s="10">
        <f>MAX(AU1775:BA1775)</f>
        <v>7</v>
      </c>
      <c r="BD1775" s="10">
        <f>IF(AT1775&gt;0,(1+(BC1775-AT1775))-BB1775,-1)</f>
        <v>2</v>
      </c>
      <c r="BE1775" s="44">
        <f>AL1775-AT1775</f>
        <v>1</v>
      </c>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row>
    <row r="1776" spans="1:177" ht="15" customHeight="1">
      <c r="A1776" s="1">
        <v>1775</v>
      </c>
      <c r="B1776" s="1">
        <v>-37.8899517436884</v>
      </c>
      <c r="C1776" s="1">
        <v>145.062722921763</v>
      </c>
      <c r="D1776" s="1">
        <v>15</v>
      </c>
      <c r="E1776"/>
      <c r="F1776" s="1" t="s">
        <v>40</v>
      </c>
      <c r="G1776" s="1" t="s">
        <v>2040</v>
      </c>
      <c r="H1776" s="2" t="s">
        <v>2047</v>
      </c>
      <c r="I1776" s="4">
        <v>1</v>
      </c>
      <c r="J1776" s="4">
        <v>0</v>
      </c>
      <c r="K1776" s="4">
        <v>0</v>
      </c>
      <c r="L1776" s="4">
        <v>0</v>
      </c>
      <c r="M1776" s="5">
        <v>1</v>
      </c>
      <c r="N1776" s="5">
        <v>0</v>
      </c>
      <c r="O1776" s="5">
        <v>0</v>
      </c>
      <c r="P1776" s="5">
        <v>1</v>
      </c>
      <c r="Q1776" s="5">
        <v>0</v>
      </c>
      <c r="R1776" s="6">
        <v>0</v>
      </c>
      <c r="S1776" s="6">
        <v>0</v>
      </c>
      <c r="T1776" s="6">
        <v>2</v>
      </c>
      <c r="U1776" s="6">
        <v>1</v>
      </c>
      <c r="V1776" s="6">
        <v>1</v>
      </c>
      <c r="W1776" s="6">
        <v>0</v>
      </c>
      <c r="X1776" s="6">
        <v>0</v>
      </c>
      <c r="Y1776" s="7">
        <v>0</v>
      </c>
      <c r="Z1776" s="7">
        <v>0</v>
      </c>
      <c r="AA1776" s="8">
        <v>1</v>
      </c>
      <c r="AB1776" s="8">
        <v>0</v>
      </c>
      <c r="AC1776" s="8">
        <v>0</v>
      </c>
      <c r="AD1776" s="8">
        <v>0</v>
      </c>
      <c r="AE1776" s="8">
        <v>0</v>
      </c>
      <c r="AF1776" s="8">
        <v>1</v>
      </c>
      <c r="AI1776" s="9" t="s">
        <v>2048</v>
      </c>
      <c r="AK1776" s="9">
        <f>LEN(H1776)</f>
        <v>121</v>
      </c>
      <c r="AL1776" s="9">
        <f>SUM(R1776:X1776)</f>
        <v>4</v>
      </c>
      <c r="AM1776" s="3" t="b">
        <f>IF(R1776,1)</f>
        <v>0</v>
      </c>
      <c r="AN1776" s="3" t="b">
        <f>IF(S1776,1)</f>
        <v>0</v>
      </c>
      <c r="AO1776" s="3">
        <f>IF(T1776,1)</f>
        <v>1</v>
      </c>
      <c r="AP1776" s="3">
        <f>IF(U1776,1)</f>
        <v>1</v>
      </c>
      <c r="AQ1776" s="3">
        <f>IF(V1776,1)</f>
        <v>1</v>
      </c>
      <c r="AR1776" s="3" t="b">
        <f>IF(W1776,1)</f>
        <v>0</v>
      </c>
      <c r="AS1776" s="3" t="b">
        <f>IF(X1776,1)</f>
        <v>0</v>
      </c>
      <c r="AT1776" s="3">
        <f>SUM(AM1776:AS1776)</f>
        <v>3</v>
      </c>
      <c r="AU1776" s="10" t="b">
        <f>IF(R1776,1)</f>
        <v>0</v>
      </c>
      <c r="AV1776" s="10" t="b">
        <f>IF(S1776,2)</f>
        <v>0</v>
      </c>
      <c r="AW1776" s="10">
        <f>IF(T1776,3)</f>
        <v>3</v>
      </c>
      <c r="AX1776" s="10">
        <f>IF(U1776,4)</f>
        <v>4</v>
      </c>
      <c r="AY1776" s="10">
        <f>IF(V1776,5)</f>
        <v>5</v>
      </c>
      <c r="AZ1776" s="10" t="b">
        <f>IF(W1776,6)</f>
        <v>0</v>
      </c>
      <c r="BA1776" s="10" t="b">
        <f>IF(X1776,7)</f>
        <v>0</v>
      </c>
      <c r="BB1776" s="10">
        <f>MIN(AU1776:BA1776)</f>
        <v>3</v>
      </c>
      <c r="BC1776" s="10">
        <f>MAX(AU1776:BA1776)</f>
        <v>5</v>
      </c>
      <c r="BD1776" s="10">
        <f>IF(AT1776&gt;0,(1+(BC1776-AT1776))-BB1776,-1)</f>
        <v>0</v>
      </c>
      <c r="BE1776" s="44">
        <f>AL1776-AT1776</f>
        <v>1</v>
      </c>
      <c r="BF1776" s="3">
        <v>1</v>
      </c>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row>
    <row r="1777" spans="1:177" ht="15" customHeight="1">
      <c r="A1777" s="1">
        <v>1776</v>
      </c>
      <c r="B1777" s="1">
        <v>-37.817900000000002</v>
      </c>
      <c r="C1777" s="1">
        <v>144.9684</v>
      </c>
      <c r="D1777" s="1">
        <v>15</v>
      </c>
      <c r="E1777"/>
      <c r="F1777" s="1" t="s">
        <v>40</v>
      </c>
      <c r="G1777" s="1" t="s">
        <v>2040</v>
      </c>
      <c r="H1777" s="2" t="s">
        <v>1915</v>
      </c>
      <c r="I1777" s="4">
        <v>1</v>
      </c>
      <c r="J1777" s="4">
        <v>0</v>
      </c>
      <c r="K1777" s="4">
        <v>0</v>
      </c>
      <c r="L1777" s="4">
        <v>0</v>
      </c>
      <c r="M1777" s="5">
        <v>0</v>
      </c>
      <c r="N1777" s="5">
        <v>1</v>
      </c>
      <c r="O1777" s="5">
        <v>0</v>
      </c>
      <c r="P1777" s="5">
        <v>0</v>
      </c>
      <c r="Q1777" s="5">
        <v>0</v>
      </c>
      <c r="R1777" s="6">
        <v>0</v>
      </c>
      <c r="S1777" s="6">
        <v>0</v>
      </c>
      <c r="T1777" s="6">
        <v>0</v>
      </c>
      <c r="U1777" s="6">
        <v>1</v>
      </c>
      <c r="V1777" s="6">
        <v>0</v>
      </c>
      <c r="W1777" s="6">
        <v>0</v>
      </c>
      <c r="X1777" s="6">
        <v>0</v>
      </c>
      <c r="Y1777" s="7">
        <v>0</v>
      </c>
      <c r="Z1777" s="7">
        <v>0</v>
      </c>
      <c r="AA1777" s="8">
        <v>0</v>
      </c>
      <c r="AB1777" s="8">
        <v>0</v>
      </c>
      <c r="AC1777" s="8">
        <v>0</v>
      </c>
      <c r="AD1777" s="8">
        <v>0</v>
      </c>
      <c r="AE1777" s="8">
        <v>0</v>
      </c>
      <c r="AF1777" s="8">
        <v>0</v>
      </c>
      <c r="AK1777" s="9">
        <f>LEN(H1777)</f>
        <v>10</v>
      </c>
      <c r="AL1777" s="9">
        <f>SUM(R1777:X1777)</f>
        <v>1</v>
      </c>
      <c r="AM1777" s="3" t="b">
        <f>IF(R1777,1)</f>
        <v>0</v>
      </c>
      <c r="AN1777" s="3" t="b">
        <f>IF(S1777,1)</f>
        <v>0</v>
      </c>
      <c r="AO1777" s="3" t="b">
        <f>IF(T1777,1)</f>
        <v>0</v>
      </c>
      <c r="AP1777" s="3">
        <f>IF(U1777,1)</f>
        <v>1</v>
      </c>
      <c r="AQ1777" s="3" t="b">
        <f>IF(V1777,1)</f>
        <v>0</v>
      </c>
      <c r="AR1777" s="3" t="b">
        <f>IF(W1777,1)</f>
        <v>0</v>
      </c>
      <c r="AS1777" s="3" t="b">
        <f>IF(X1777,1)</f>
        <v>0</v>
      </c>
      <c r="AT1777" s="3">
        <f>SUM(AM1777:AS1777)</f>
        <v>1</v>
      </c>
      <c r="AU1777" s="10" t="b">
        <f>IF(R1777,1)</f>
        <v>0</v>
      </c>
      <c r="AV1777" s="10" t="b">
        <f>IF(S1777,2)</f>
        <v>0</v>
      </c>
      <c r="AW1777" s="10" t="b">
        <f>IF(T1777,3)</f>
        <v>0</v>
      </c>
      <c r="AX1777" s="10">
        <f>IF(U1777,4)</f>
        <v>4</v>
      </c>
      <c r="AY1777" s="10" t="b">
        <f>IF(V1777,5)</f>
        <v>0</v>
      </c>
      <c r="AZ1777" s="10" t="b">
        <f>IF(W1777,6)</f>
        <v>0</v>
      </c>
      <c r="BA1777" s="10" t="b">
        <f>IF(X1777,7)</f>
        <v>0</v>
      </c>
      <c r="BB1777" s="10">
        <f>MIN(AU1777:BA1777)</f>
        <v>4</v>
      </c>
      <c r="BC1777" s="10">
        <f>MAX(AU1777:BA1777)</f>
        <v>4</v>
      </c>
      <c r="BD1777" s="10">
        <f>IF(AT1777&gt;0,(1+(BC1777-AT1777))-BB1777,-1)</f>
        <v>0</v>
      </c>
      <c r="BE1777" s="44">
        <f>AL1777-AT1777</f>
        <v>0</v>
      </c>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row>
    <row r="1778" spans="1:177" ht="15" customHeight="1">
      <c r="A1778" s="1">
        <v>1777</v>
      </c>
      <c r="B1778" s="1">
        <v>-37.817594885372301</v>
      </c>
      <c r="C1778" s="1">
        <v>144.96470928039599</v>
      </c>
      <c r="D1778" s="1">
        <v>15</v>
      </c>
      <c r="E1778"/>
      <c r="F1778" s="1" t="s">
        <v>40</v>
      </c>
      <c r="G1778" s="1" t="s">
        <v>2040</v>
      </c>
      <c r="H1778" s="2" t="s">
        <v>2049</v>
      </c>
      <c r="I1778" s="4">
        <v>1</v>
      </c>
      <c r="J1778" s="4">
        <v>0</v>
      </c>
      <c r="K1778" s="4">
        <v>0</v>
      </c>
      <c r="L1778" s="4">
        <v>0</v>
      </c>
      <c r="M1778" s="5">
        <v>1</v>
      </c>
      <c r="N1778" s="5">
        <v>0</v>
      </c>
      <c r="O1778" s="5">
        <v>0</v>
      </c>
      <c r="P1778" s="5">
        <v>0</v>
      </c>
      <c r="Q1778" s="5">
        <v>1</v>
      </c>
      <c r="R1778" s="6">
        <v>0</v>
      </c>
      <c r="S1778" s="6">
        <v>0</v>
      </c>
      <c r="T1778" s="6">
        <v>2</v>
      </c>
      <c r="U1778" s="6">
        <v>2</v>
      </c>
      <c r="V1778" s="6">
        <v>0</v>
      </c>
      <c r="W1778" s="6">
        <v>0</v>
      </c>
      <c r="X1778" s="6">
        <v>0</v>
      </c>
      <c r="Y1778" s="7">
        <v>0</v>
      </c>
      <c r="Z1778" s="7">
        <v>0</v>
      </c>
      <c r="AA1778" s="8">
        <v>0</v>
      </c>
      <c r="AB1778" s="8">
        <v>0</v>
      </c>
      <c r="AC1778" s="8">
        <v>0</v>
      </c>
      <c r="AD1778" s="8">
        <v>0</v>
      </c>
      <c r="AE1778" s="8">
        <v>0</v>
      </c>
      <c r="AF1778" s="8">
        <v>0</v>
      </c>
      <c r="AK1778" s="9">
        <f>LEN(H1778)</f>
        <v>49</v>
      </c>
      <c r="AL1778" s="9">
        <f>SUM(R1778:X1778)</f>
        <v>4</v>
      </c>
      <c r="AM1778" s="3" t="b">
        <f>IF(R1778,1)</f>
        <v>0</v>
      </c>
      <c r="AN1778" s="3" t="b">
        <f>IF(S1778,1)</f>
        <v>0</v>
      </c>
      <c r="AO1778" s="3">
        <f>IF(T1778,1)</f>
        <v>1</v>
      </c>
      <c r="AP1778" s="3">
        <f>IF(U1778,1)</f>
        <v>1</v>
      </c>
      <c r="AQ1778" s="3" t="b">
        <f>IF(V1778,1)</f>
        <v>0</v>
      </c>
      <c r="AR1778" s="3" t="b">
        <f>IF(W1778,1)</f>
        <v>0</v>
      </c>
      <c r="AS1778" s="3" t="b">
        <f>IF(X1778,1)</f>
        <v>0</v>
      </c>
      <c r="AT1778" s="3">
        <f>SUM(AM1778:AS1778)</f>
        <v>2</v>
      </c>
      <c r="AU1778" s="10" t="b">
        <f>IF(R1778,1)</f>
        <v>0</v>
      </c>
      <c r="AV1778" s="10" t="b">
        <f>IF(S1778,2)</f>
        <v>0</v>
      </c>
      <c r="AW1778" s="10">
        <f>IF(T1778,3)</f>
        <v>3</v>
      </c>
      <c r="AX1778" s="10">
        <f>IF(U1778,4)</f>
        <v>4</v>
      </c>
      <c r="AY1778" s="10" t="b">
        <f>IF(V1778,5)</f>
        <v>0</v>
      </c>
      <c r="AZ1778" s="10" t="b">
        <f>IF(W1778,6)</f>
        <v>0</v>
      </c>
      <c r="BA1778" s="10" t="b">
        <f>IF(X1778,7)</f>
        <v>0</v>
      </c>
      <c r="BB1778" s="10">
        <f>MIN(AU1778:BA1778)</f>
        <v>3</v>
      </c>
      <c r="BC1778" s="10">
        <f>MAX(AU1778:BA1778)</f>
        <v>4</v>
      </c>
      <c r="BD1778" s="10">
        <f>IF(AT1778&gt;0,(1+(BC1778-AT1778))-BB1778,-1)</f>
        <v>0</v>
      </c>
      <c r="BE1778" s="44">
        <f>AL1778-AT1778</f>
        <v>2</v>
      </c>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row>
    <row r="1779" spans="1:177" ht="15" customHeight="1">
      <c r="A1779" s="1">
        <v>1778</v>
      </c>
      <c r="B1779" s="1">
        <v>-37.817527081950402</v>
      </c>
      <c r="C1779" s="1">
        <v>144.96719837036099</v>
      </c>
      <c r="D1779" s="1">
        <v>15</v>
      </c>
      <c r="E1779"/>
      <c r="F1779" s="1" t="s">
        <v>40</v>
      </c>
      <c r="G1779" s="1" t="s">
        <v>2040</v>
      </c>
      <c r="H1779" s="2" t="s">
        <v>2050</v>
      </c>
      <c r="I1779" s="4">
        <v>1</v>
      </c>
      <c r="J1779" s="4">
        <v>0</v>
      </c>
      <c r="K1779" s="4">
        <v>0</v>
      </c>
      <c r="L1779" s="4">
        <v>0</v>
      </c>
      <c r="M1779" s="5">
        <v>0</v>
      </c>
      <c r="N1779" s="5">
        <v>1</v>
      </c>
      <c r="O1779" s="5">
        <v>0</v>
      </c>
      <c r="P1779" s="5">
        <v>0</v>
      </c>
      <c r="Q1779" s="5">
        <v>0</v>
      </c>
      <c r="R1779" s="6">
        <v>0</v>
      </c>
      <c r="S1779" s="6">
        <v>0</v>
      </c>
      <c r="T1779" s="6">
        <v>1</v>
      </c>
      <c r="U1779" s="6">
        <v>0</v>
      </c>
      <c r="V1779" s="6">
        <v>0</v>
      </c>
      <c r="W1779" s="6">
        <v>0</v>
      </c>
      <c r="X1779" s="6">
        <v>0</v>
      </c>
      <c r="Y1779" s="7">
        <v>0</v>
      </c>
      <c r="Z1779" s="7">
        <v>0</v>
      </c>
      <c r="AA1779" s="8">
        <v>0</v>
      </c>
      <c r="AB1779" s="8">
        <v>0</v>
      </c>
      <c r="AC1779" s="8">
        <v>0</v>
      </c>
      <c r="AD1779" s="8">
        <v>0</v>
      </c>
      <c r="AE1779" s="8">
        <v>0</v>
      </c>
      <c r="AF1779" s="8">
        <v>0</v>
      </c>
      <c r="AK1779" s="9">
        <f>LEN(H1779)</f>
        <v>24</v>
      </c>
      <c r="AL1779" s="9">
        <f>SUM(R1779:X1779)</f>
        <v>1</v>
      </c>
      <c r="AM1779" s="3" t="b">
        <f>IF(R1779,1)</f>
        <v>0</v>
      </c>
      <c r="AN1779" s="3" t="b">
        <f>IF(S1779,1)</f>
        <v>0</v>
      </c>
      <c r="AO1779" s="3">
        <f>IF(T1779,1)</f>
        <v>1</v>
      </c>
      <c r="AP1779" s="3" t="b">
        <f>IF(U1779,1)</f>
        <v>0</v>
      </c>
      <c r="AQ1779" s="3" t="b">
        <f>IF(V1779,1)</f>
        <v>0</v>
      </c>
      <c r="AR1779" s="3" t="b">
        <f>IF(W1779,1)</f>
        <v>0</v>
      </c>
      <c r="AS1779" s="3" t="b">
        <f>IF(X1779,1)</f>
        <v>0</v>
      </c>
      <c r="AT1779" s="3">
        <f>SUM(AM1779:AS1779)</f>
        <v>1</v>
      </c>
      <c r="AU1779" s="10" t="b">
        <f>IF(R1779,1)</f>
        <v>0</v>
      </c>
      <c r="AV1779" s="10" t="b">
        <f>IF(S1779,2)</f>
        <v>0</v>
      </c>
      <c r="AW1779" s="10">
        <f>IF(T1779,3)</f>
        <v>3</v>
      </c>
      <c r="AX1779" s="10" t="b">
        <f>IF(U1779,4)</f>
        <v>0</v>
      </c>
      <c r="AY1779" s="10" t="b">
        <f>IF(V1779,5)</f>
        <v>0</v>
      </c>
      <c r="AZ1779" s="10" t="b">
        <f>IF(W1779,6)</f>
        <v>0</v>
      </c>
      <c r="BA1779" s="10" t="b">
        <f>IF(X1779,7)</f>
        <v>0</v>
      </c>
      <c r="BB1779" s="10">
        <f>MIN(AU1779:BA1779)</f>
        <v>3</v>
      </c>
      <c r="BC1779" s="10">
        <f>MAX(AU1779:BA1779)</f>
        <v>3</v>
      </c>
      <c r="BD1779" s="10">
        <f>IF(AT1779&gt;0,(1+(BC1779-AT1779))-BB1779,-1)</f>
        <v>0</v>
      </c>
      <c r="BE1779" s="44">
        <f>AL1779-AT1779</f>
        <v>0</v>
      </c>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row>
    <row r="1780" spans="1:177" ht="15" customHeight="1">
      <c r="A1780" s="1">
        <v>1779</v>
      </c>
      <c r="B1780" s="1">
        <v>-37.813255340820298</v>
      </c>
      <c r="C1780" s="1">
        <v>144.962692259216</v>
      </c>
      <c r="D1780" s="1">
        <v>15</v>
      </c>
      <c r="E1780"/>
      <c r="F1780" s="1" t="s">
        <v>40</v>
      </c>
      <c r="G1780" s="1" t="s">
        <v>2040</v>
      </c>
      <c r="H1780" s="2" t="s">
        <v>2051</v>
      </c>
      <c r="I1780" s="4">
        <v>1</v>
      </c>
      <c r="J1780" s="4">
        <v>0</v>
      </c>
      <c r="K1780" s="4">
        <v>0</v>
      </c>
      <c r="L1780" s="4">
        <v>0</v>
      </c>
      <c r="M1780" s="5">
        <v>1</v>
      </c>
      <c r="N1780" s="5">
        <v>0</v>
      </c>
      <c r="O1780" s="5">
        <v>0</v>
      </c>
      <c r="P1780" s="5">
        <v>0</v>
      </c>
      <c r="Q1780" s="5">
        <v>1</v>
      </c>
      <c r="R1780" s="6">
        <v>0</v>
      </c>
      <c r="S1780" s="6">
        <v>0</v>
      </c>
      <c r="T1780" s="6">
        <v>0</v>
      </c>
      <c r="U1780" s="6">
        <v>2</v>
      </c>
      <c r="V1780" s="6">
        <v>0</v>
      </c>
      <c r="W1780" s="6">
        <v>0</v>
      </c>
      <c r="X1780" s="6">
        <v>0</v>
      </c>
      <c r="Y1780" s="7">
        <v>0</v>
      </c>
      <c r="Z1780" s="7">
        <v>0</v>
      </c>
      <c r="AA1780" s="8">
        <v>0</v>
      </c>
      <c r="AB1780" s="8">
        <v>0</v>
      </c>
      <c r="AC1780" s="8">
        <v>0</v>
      </c>
      <c r="AD1780" s="8">
        <v>0</v>
      </c>
      <c r="AE1780" s="8">
        <v>0</v>
      </c>
      <c r="AF1780" s="8">
        <v>0</v>
      </c>
      <c r="AJ1780" s="9" t="s">
        <v>4406</v>
      </c>
      <c r="AK1780" s="9">
        <f>LEN(H1780)</f>
        <v>29</v>
      </c>
      <c r="AL1780" s="9">
        <f>SUM(R1780:X1780)</f>
        <v>2</v>
      </c>
      <c r="AM1780" s="3" t="b">
        <f>IF(R1780,1)</f>
        <v>0</v>
      </c>
      <c r="AN1780" s="3" t="b">
        <f>IF(S1780,1)</f>
        <v>0</v>
      </c>
      <c r="AO1780" s="3" t="b">
        <f>IF(T1780,1)</f>
        <v>0</v>
      </c>
      <c r="AP1780" s="3">
        <f>IF(U1780,1)</f>
        <v>1</v>
      </c>
      <c r="AQ1780" s="3" t="b">
        <f>IF(V1780,1)</f>
        <v>0</v>
      </c>
      <c r="AR1780" s="3" t="b">
        <f>IF(W1780,1)</f>
        <v>0</v>
      </c>
      <c r="AS1780" s="3" t="b">
        <f>IF(X1780,1)</f>
        <v>0</v>
      </c>
      <c r="AT1780" s="3">
        <f>SUM(AM1780:AS1780)</f>
        <v>1</v>
      </c>
      <c r="AU1780" s="10" t="b">
        <f>IF(R1780,1)</f>
        <v>0</v>
      </c>
      <c r="AV1780" s="10" t="b">
        <f>IF(S1780,2)</f>
        <v>0</v>
      </c>
      <c r="AW1780" s="10" t="b">
        <f>IF(T1780,3)</f>
        <v>0</v>
      </c>
      <c r="AX1780" s="10">
        <f>IF(U1780,4)</f>
        <v>4</v>
      </c>
      <c r="AY1780" s="10" t="b">
        <f>IF(V1780,5)</f>
        <v>0</v>
      </c>
      <c r="AZ1780" s="10" t="b">
        <f>IF(W1780,6)</f>
        <v>0</v>
      </c>
      <c r="BA1780" s="10" t="b">
        <f>IF(X1780,7)</f>
        <v>0</v>
      </c>
      <c r="BB1780" s="10">
        <f>MIN(AU1780:BA1780)</f>
        <v>4</v>
      </c>
      <c r="BC1780" s="10">
        <f>MAX(AU1780:BA1780)</f>
        <v>4</v>
      </c>
      <c r="BD1780" s="10">
        <f>IF(AT1780&gt;0,(1+(BC1780-AT1780))-BB1780,-1)</f>
        <v>0</v>
      </c>
      <c r="BE1780" s="44">
        <f>AL1780-AT1780</f>
        <v>1</v>
      </c>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row>
    <row r="1781" spans="1:177" ht="15" customHeight="1">
      <c r="A1781" s="1">
        <v>1780</v>
      </c>
      <c r="B1781" s="1">
        <v>-37.813975790680303</v>
      </c>
      <c r="C1781" s="1">
        <v>144.96403336372401</v>
      </c>
      <c r="D1781" s="1">
        <v>15</v>
      </c>
      <c r="E1781"/>
      <c r="F1781" s="1" t="s">
        <v>40</v>
      </c>
      <c r="G1781" s="1" t="s">
        <v>2040</v>
      </c>
      <c r="H1781" s="2" t="s">
        <v>2052</v>
      </c>
      <c r="I1781" s="4">
        <v>1</v>
      </c>
      <c r="J1781" s="4">
        <v>0</v>
      </c>
      <c r="K1781" s="4">
        <v>0</v>
      </c>
      <c r="L1781" s="4">
        <v>0</v>
      </c>
      <c r="M1781" s="5">
        <v>1</v>
      </c>
      <c r="N1781" s="5">
        <v>0</v>
      </c>
      <c r="O1781" s="5">
        <v>0</v>
      </c>
      <c r="P1781" s="5">
        <v>0</v>
      </c>
      <c r="Q1781" s="5">
        <v>1</v>
      </c>
      <c r="R1781" s="6">
        <v>0</v>
      </c>
      <c r="S1781" s="6">
        <v>0</v>
      </c>
      <c r="T1781" s="6">
        <v>0</v>
      </c>
      <c r="U1781" s="6">
        <v>2</v>
      </c>
      <c r="V1781" s="6">
        <v>0</v>
      </c>
      <c r="W1781" s="6">
        <v>1</v>
      </c>
      <c r="X1781" s="6">
        <v>0</v>
      </c>
      <c r="Y1781" s="7">
        <v>0</v>
      </c>
      <c r="Z1781" s="7">
        <v>0</v>
      </c>
      <c r="AA1781" s="8">
        <v>0</v>
      </c>
      <c r="AB1781" s="8">
        <v>0</v>
      </c>
      <c r="AC1781" s="8">
        <v>0</v>
      </c>
      <c r="AD1781" s="8">
        <v>0</v>
      </c>
      <c r="AE1781" s="8">
        <v>0</v>
      </c>
      <c r="AF1781" s="8">
        <v>0</v>
      </c>
      <c r="AK1781" s="9">
        <f>LEN(H1781)</f>
        <v>45</v>
      </c>
      <c r="AL1781" s="9">
        <f>SUM(R1781:X1781)</f>
        <v>3</v>
      </c>
      <c r="AM1781" s="3" t="b">
        <f>IF(R1781,1)</f>
        <v>0</v>
      </c>
      <c r="AN1781" s="3" t="b">
        <f>IF(S1781,1)</f>
        <v>0</v>
      </c>
      <c r="AO1781" s="3" t="b">
        <f>IF(T1781,1)</f>
        <v>0</v>
      </c>
      <c r="AP1781" s="3">
        <f>IF(U1781,1)</f>
        <v>1</v>
      </c>
      <c r="AQ1781" s="3" t="b">
        <f>IF(V1781,1)</f>
        <v>0</v>
      </c>
      <c r="AR1781" s="3">
        <f>IF(W1781,1)</f>
        <v>1</v>
      </c>
      <c r="AS1781" s="3" t="b">
        <f>IF(X1781,1)</f>
        <v>0</v>
      </c>
      <c r="AT1781" s="3">
        <f>SUM(AM1781:AS1781)</f>
        <v>2</v>
      </c>
      <c r="AU1781" s="10" t="b">
        <f>IF(R1781,1)</f>
        <v>0</v>
      </c>
      <c r="AV1781" s="10" t="b">
        <f>IF(S1781,2)</f>
        <v>0</v>
      </c>
      <c r="AW1781" s="10" t="b">
        <f>IF(T1781,3)</f>
        <v>0</v>
      </c>
      <c r="AX1781" s="10">
        <f>IF(U1781,4)</f>
        <v>4</v>
      </c>
      <c r="AY1781" s="10" t="b">
        <f>IF(V1781,5)</f>
        <v>0</v>
      </c>
      <c r="AZ1781" s="10">
        <f>IF(W1781,6)</f>
        <v>6</v>
      </c>
      <c r="BA1781" s="10" t="b">
        <f>IF(X1781,7)</f>
        <v>0</v>
      </c>
      <c r="BB1781" s="10">
        <f>MIN(AU1781:BA1781)</f>
        <v>4</v>
      </c>
      <c r="BC1781" s="10">
        <f>MAX(AU1781:BA1781)</f>
        <v>6</v>
      </c>
      <c r="BD1781" s="10">
        <f>IF(AT1781&gt;0,(1+(BC1781-AT1781))-BB1781,-1)</f>
        <v>1</v>
      </c>
      <c r="BE1781" s="44">
        <f>AL1781-AT1781</f>
        <v>1</v>
      </c>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row>
    <row r="1782" spans="1:177" ht="15" customHeight="1">
      <c r="A1782" s="1">
        <v>1781</v>
      </c>
      <c r="B1782" s="1">
        <v>-37.812170414825303</v>
      </c>
      <c r="C1782" s="1">
        <v>144.96213435974099</v>
      </c>
      <c r="D1782" s="1">
        <v>15</v>
      </c>
      <c r="E1782"/>
      <c r="F1782" s="1" t="s">
        <v>40</v>
      </c>
      <c r="G1782" s="1" t="s">
        <v>2040</v>
      </c>
      <c r="H1782" s="2" t="s">
        <v>2053</v>
      </c>
      <c r="I1782" s="4">
        <v>1</v>
      </c>
      <c r="J1782" s="4">
        <v>0</v>
      </c>
      <c r="K1782" s="4">
        <v>0</v>
      </c>
      <c r="L1782" s="4">
        <v>0</v>
      </c>
      <c r="M1782" s="5">
        <v>1</v>
      </c>
      <c r="N1782" s="5">
        <v>1</v>
      </c>
      <c r="O1782" s="5">
        <v>0</v>
      </c>
      <c r="P1782" s="5">
        <v>0</v>
      </c>
      <c r="Q1782" s="5">
        <v>0</v>
      </c>
      <c r="R1782" s="6">
        <v>0</v>
      </c>
      <c r="S1782" s="6">
        <v>0</v>
      </c>
      <c r="T1782" s="6">
        <v>1</v>
      </c>
      <c r="U1782" s="6">
        <v>1</v>
      </c>
      <c r="V1782" s="6">
        <v>0</v>
      </c>
      <c r="W1782" s="6">
        <v>0</v>
      </c>
      <c r="X1782" s="6">
        <v>0</v>
      </c>
      <c r="Y1782" s="7">
        <v>0</v>
      </c>
      <c r="Z1782" s="7">
        <v>0</v>
      </c>
      <c r="AA1782" s="8">
        <v>0</v>
      </c>
      <c r="AB1782" s="8">
        <v>0</v>
      </c>
      <c r="AC1782" s="8">
        <v>0</v>
      </c>
      <c r="AD1782" s="8">
        <v>0</v>
      </c>
      <c r="AE1782" s="8">
        <v>0</v>
      </c>
      <c r="AF1782" s="8">
        <v>0</v>
      </c>
      <c r="AK1782" s="9">
        <f>LEN(H1782)</f>
        <v>30</v>
      </c>
      <c r="AL1782" s="9">
        <f>SUM(R1782:X1782)</f>
        <v>2</v>
      </c>
      <c r="AM1782" s="3" t="b">
        <f>IF(R1782,1)</f>
        <v>0</v>
      </c>
      <c r="AN1782" s="3" t="b">
        <f>IF(S1782,1)</f>
        <v>0</v>
      </c>
      <c r="AO1782" s="3">
        <f>IF(T1782,1)</f>
        <v>1</v>
      </c>
      <c r="AP1782" s="3">
        <f>IF(U1782,1)</f>
        <v>1</v>
      </c>
      <c r="AQ1782" s="3" t="b">
        <f>IF(V1782,1)</f>
        <v>0</v>
      </c>
      <c r="AR1782" s="3" t="b">
        <f>IF(W1782,1)</f>
        <v>0</v>
      </c>
      <c r="AS1782" s="3" t="b">
        <f>IF(X1782,1)</f>
        <v>0</v>
      </c>
      <c r="AT1782" s="3">
        <f>SUM(AM1782:AS1782)</f>
        <v>2</v>
      </c>
      <c r="AU1782" s="10" t="b">
        <f>IF(R1782,1)</f>
        <v>0</v>
      </c>
      <c r="AV1782" s="10" t="b">
        <f>IF(S1782,2)</f>
        <v>0</v>
      </c>
      <c r="AW1782" s="10">
        <f>IF(T1782,3)</f>
        <v>3</v>
      </c>
      <c r="AX1782" s="10">
        <f>IF(U1782,4)</f>
        <v>4</v>
      </c>
      <c r="AY1782" s="10" t="b">
        <f>IF(V1782,5)</f>
        <v>0</v>
      </c>
      <c r="AZ1782" s="10" t="b">
        <f>IF(W1782,6)</f>
        <v>0</v>
      </c>
      <c r="BA1782" s="10" t="b">
        <f>IF(X1782,7)</f>
        <v>0</v>
      </c>
      <c r="BB1782" s="10">
        <f>MIN(AU1782:BA1782)</f>
        <v>3</v>
      </c>
      <c r="BC1782" s="10">
        <f>MAX(AU1782:BA1782)</f>
        <v>4</v>
      </c>
      <c r="BD1782" s="10">
        <f>IF(AT1782&gt;0,(1+(BC1782-AT1782))-BB1782,-1)</f>
        <v>0</v>
      </c>
      <c r="BE1782" s="44">
        <f>AL1782-AT1782</f>
        <v>0</v>
      </c>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row>
    <row r="1783" spans="1:177" ht="15" customHeight="1">
      <c r="A1783" s="1">
        <v>1782</v>
      </c>
      <c r="B1783" s="1">
        <v>-37.810644710671802</v>
      </c>
      <c r="C1783" s="1">
        <v>144.961576460266</v>
      </c>
      <c r="D1783" s="1">
        <v>15</v>
      </c>
      <c r="E1783"/>
      <c r="F1783" s="1" t="s">
        <v>140</v>
      </c>
      <c r="G1783" s="1" t="s">
        <v>2040</v>
      </c>
      <c r="H1783" s="2" t="s">
        <v>2054</v>
      </c>
      <c r="I1783" s="4">
        <v>1</v>
      </c>
      <c r="J1783" s="4">
        <v>0</v>
      </c>
      <c r="K1783" s="4">
        <v>0</v>
      </c>
      <c r="L1783" s="4">
        <v>0</v>
      </c>
      <c r="M1783" s="5">
        <v>1</v>
      </c>
      <c r="N1783" s="5">
        <v>1</v>
      </c>
      <c r="O1783" s="5">
        <v>0</v>
      </c>
      <c r="P1783" s="5">
        <v>0</v>
      </c>
      <c r="Q1783" s="5">
        <v>0</v>
      </c>
      <c r="R1783" s="6">
        <v>0</v>
      </c>
      <c r="S1783" s="6">
        <v>0</v>
      </c>
      <c r="T1783" s="6">
        <v>1</v>
      </c>
      <c r="U1783" s="6">
        <v>1</v>
      </c>
      <c r="V1783" s="6">
        <v>0</v>
      </c>
      <c r="W1783" s="6">
        <v>0</v>
      </c>
      <c r="X1783" s="6">
        <v>0</v>
      </c>
      <c r="Y1783" s="7">
        <v>0</v>
      </c>
      <c r="Z1783" s="7">
        <v>0</v>
      </c>
      <c r="AA1783" s="8">
        <v>0</v>
      </c>
      <c r="AB1783" s="8">
        <v>0</v>
      </c>
      <c r="AC1783" s="8">
        <v>0</v>
      </c>
      <c r="AD1783" s="8">
        <v>0</v>
      </c>
      <c r="AE1783" s="8">
        <v>0</v>
      </c>
      <c r="AF1783" s="8">
        <v>0</v>
      </c>
      <c r="AK1783" s="9">
        <f>LEN(H1783)</f>
        <v>46</v>
      </c>
      <c r="AL1783" s="9">
        <f>SUM(R1783:X1783)</f>
        <v>2</v>
      </c>
      <c r="AM1783" s="3" t="b">
        <f>IF(R1783,1)</f>
        <v>0</v>
      </c>
      <c r="AN1783" s="3" t="b">
        <f>IF(S1783,1)</f>
        <v>0</v>
      </c>
      <c r="AO1783" s="3">
        <f>IF(T1783,1)</f>
        <v>1</v>
      </c>
      <c r="AP1783" s="3">
        <f>IF(U1783,1)</f>
        <v>1</v>
      </c>
      <c r="AQ1783" s="3" t="b">
        <f>IF(V1783,1)</f>
        <v>0</v>
      </c>
      <c r="AR1783" s="3" t="b">
        <f>IF(W1783,1)</f>
        <v>0</v>
      </c>
      <c r="AS1783" s="3" t="b">
        <f>IF(X1783,1)</f>
        <v>0</v>
      </c>
      <c r="AT1783" s="3">
        <f>SUM(AM1783:AS1783)</f>
        <v>2</v>
      </c>
      <c r="AU1783" s="10" t="b">
        <f>IF(R1783,1)</f>
        <v>0</v>
      </c>
      <c r="AV1783" s="10" t="b">
        <f>IF(S1783,2)</f>
        <v>0</v>
      </c>
      <c r="AW1783" s="10">
        <f>IF(T1783,3)</f>
        <v>3</v>
      </c>
      <c r="AX1783" s="10">
        <f>IF(U1783,4)</f>
        <v>4</v>
      </c>
      <c r="AY1783" s="10" t="b">
        <f>IF(V1783,5)</f>
        <v>0</v>
      </c>
      <c r="AZ1783" s="10" t="b">
        <f>IF(W1783,6)</f>
        <v>0</v>
      </c>
      <c r="BA1783" s="10" t="b">
        <f>IF(X1783,7)</f>
        <v>0</v>
      </c>
      <c r="BB1783" s="10">
        <f>MIN(AU1783:BA1783)</f>
        <v>3</v>
      </c>
      <c r="BC1783" s="10">
        <f>MAX(AU1783:BA1783)</f>
        <v>4</v>
      </c>
      <c r="BD1783" s="10">
        <f>IF(AT1783&gt;0,(1+(BC1783-AT1783))-BB1783,-1)</f>
        <v>0</v>
      </c>
      <c r="BE1783" s="44">
        <f>AL1783-AT1783</f>
        <v>0</v>
      </c>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row>
    <row r="1784" spans="1:177" ht="15" customHeight="1">
      <c r="A1784" s="1">
        <v>1783</v>
      </c>
      <c r="B1784" s="1">
        <v>-37.800042702721697</v>
      </c>
      <c r="C1784" s="1">
        <v>144.96059993561599</v>
      </c>
      <c r="D1784" s="1">
        <v>17</v>
      </c>
      <c r="E1784"/>
      <c r="F1784" s="1" t="s">
        <v>40</v>
      </c>
      <c r="G1784" s="1" t="s">
        <v>2040</v>
      </c>
      <c r="H1784" s="2" t="s">
        <v>2055</v>
      </c>
      <c r="I1784" s="4">
        <v>1</v>
      </c>
      <c r="J1784" s="4">
        <v>0</v>
      </c>
      <c r="K1784" s="4">
        <v>0</v>
      </c>
      <c r="L1784" s="4">
        <v>0</v>
      </c>
      <c r="M1784" s="5">
        <v>1</v>
      </c>
      <c r="N1784" s="5">
        <v>0</v>
      </c>
      <c r="O1784" s="5">
        <v>0</v>
      </c>
      <c r="P1784" s="5">
        <v>0</v>
      </c>
      <c r="Q1784" s="5">
        <v>1</v>
      </c>
      <c r="R1784" s="6">
        <v>0</v>
      </c>
      <c r="S1784" s="6">
        <v>0</v>
      </c>
      <c r="T1784" s="6">
        <v>0</v>
      </c>
      <c r="U1784" s="6">
        <v>2</v>
      </c>
      <c r="V1784" s="6">
        <v>0</v>
      </c>
      <c r="W1784" s="6">
        <v>0</v>
      </c>
      <c r="X1784" s="6">
        <v>0</v>
      </c>
      <c r="Y1784" s="7">
        <v>0</v>
      </c>
      <c r="Z1784" s="7">
        <v>0</v>
      </c>
      <c r="AA1784" s="8">
        <v>0</v>
      </c>
      <c r="AB1784" s="8">
        <v>0</v>
      </c>
      <c r="AC1784" s="8">
        <v>1</v>
      </c>
      <c r="AD1784" s="8">
        <v>0</v>
      </c>
      <c r="AE1784" s="8">
        <v>0</v>
      </c>
      <c r="AF1784" s="8">
        <v>1</v>
      </c>
      <c r="AI1784" s="9" t="s">
        <v>4545</v>
      </c>
      <c r="AK1784" s="9">
        <f>LEN(H1784)</f>
        <v>39</v>
      </c>
      <c r="AL1784" s="9">
        <f>SUM(R1784:X1784)</f>
        <v>2</v>
      </c>
      <c r="AM1784" s="3" t="b">
        <f>IF(R1784,1)</f>
        <v>0</v>
      </c>
      <c r="AN1784" s="3" t="b">
        <f>IF(S1784,1)</f>
        <v>0</v>
      </c>
      <c r="AO1784" s="3" t="b">
        <f>IF(T1784,1)</f>
        <v>0</v>
      </c>
      <c r="AP1784" s="3">
        <f>IF(U1784,1)</f>
        <v>1</v>
      </c>
      <c r="AQ1784" s="3" t="b">
        <f>IF(V1784,1)</f>
        <v>0</v>
      </c>
      <c r="AR1784" s="3" t="b">
        <f>IF(W1784,1)</f>
        <v>0</v>
      </c>
      <c r="AS1784" s="3" t="b">
        <f>IF(X1784,1)</f>
        <v>0</v>
      </c>
      <c r="AT1784" s="3">
        <f>SUM(AM1784:AS1784)</f>
        <v>1</v>
      </c>
      <c r="AU1784" s="10" t="b">
        <f>IF(R1784,1)</f>
        <v>0</v>
      </c>
      <c r="AV1784" s="10" t="b">
        <f>IF(S1784,2)</f>
        <v>0</v>
      </c>
      <c r="AW1784" s="10" t="b">
        <f>IF(T1784,3)</f>
        <v>0</v>
      </c>
      <c r="AX1784" s="10">
        <f>IF(U1784,4)</f>
        <v>4</v>
      </c>
      <c r="AY1784" s="10" t="b">
        <f>IF(V1784,5)</f>
        <v>0</v>
      </c>
      <c r="AZ1784" s="10" t="b">
        <f>IF(W1784,6)</f>
        <v>0</v>
      </c>
      <c r="BA1784" s="10" t="b">
        <f>IF(X1784,7)</f>
        <v>0</v>
      </c>
      <c r="BB1784" s="10">
        <f>MIN(AU1784:BA1784)</f>
        <v>4</v>
      </c>
      <c r="BC1784" s="10">
        <f>MAX(AU1784:BA1784)</f>
        <v>4</v>
      </c>
      <c r="BD1784" s="10">
        <f>IF(AT1784&gt;0,(1+(BC1784-AT1784))-BB1784,-1)</f>
        <v>0</v>
      </c>
      <c r="BE1784" s="44">
        <f>AL1784-AT1784</f>
        <v>1</v>
      </c>
      <c r="BF1784" s="3">
        <v>1</v>
      </c>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row>
    <row r="1785" spans="1:177" ht="15" customHeight="1">
      <c r="A1785" s="1">
        <v>1784</v>
      </c>
      <c r="B1785" s="1">
        <v>-38.602605560032401</v>
      </c>
      <c r="C1785" s="1">
        <v>145.593638465803</v>
      </c>
      <c r="D1785" s="1">
        <v>13</v>
      </c>
      <c r="E1785"/>
      <c r="F1785" s="1" t="s">
        <v>40</v>
      </c>
      <c r="G1785" s="1" t="s">
        <v>2056</v>
      </c>
      <c r="H1785" s="2" t="s">
        <v>1723</v>
      </c>
      <c r="I1785" s="4">
        <v>1</v>
      </c>
      <c r="J1785" s="4">
        <v>0</v>
      </c>
      <c r="K1785" s="4">
        <v>0</v>
      </c>
      <c r="L1785" s="4">
        <v>0</v>
      </c>
      <c r="M1785" s="5">
        <v>1</v>
      </c>
      <c r="N1785" s="5">
        <v>0</v>
      </c>
      <c r="O1785" s="5">
        <v>0</v>
      </c>
      <c r="P1785" s="5">
        <v>0</v>
      </c>
      <c r="Q1785" s="5">
        <v>0</v>
      </c>
      <c r="R1785" s="6">
        <v>0</v>
      </c>
      <c r="S1785" s="6">
        <v>0</v>
      </c>
      <c r="T1785" s="6">
        <v>0</v>
      </c>
      <c r="U1785" s="6">
        <v>0</v>
      </c>
      <c r="V1785" s="6">
        <v>0</v>
      </c>
      <c r="W1785" s="6">
        <v>1</v>
      </c>
      <c r="X1785" s="6">
        <v>0</v>
      </c>
      <c r="Y1785" s="7">
        <v>0</v>
      </c>
      <c r="Z1785" s="7">
        <v>0</v>
      </c>
      <c r="AA1785" s="8">
        <v>0</v>
      </c>
      <c r="AB1785" s="8">
        <v>0</v>
      </c>
      <c r="AC1785" s="8">
        <v>0</v>
      </c>
      <c r="AD1785" s="8">
        <v>0</v>
      </c>
      <c r="AE1785" s="8">
        <v>0</v>
      </c>
      <c r="AF1785" s="8">
        <v>0</v>
      </c>
      <c r="AK1785" s="9">
        <f>LEN(H1785)</f>
        <v>9</v>
      </c>
      <c r="AL1785" s="9">
        <f>SUM(R1785:X1785)</f>
        <v>1</v>
      </c>
      <c r="AM1785" s="3" t="b">
        <f>IF(R1785,1)</f>
        <v>0</v>
      </c>
      <c r="AN1785" s="3" t="b">
        <f>IF(S1785,1)</f>
        <v>0</v>
      </c>
      <c r="AO1785" s="3" t="b">
        <f>IF(T1785,1)</f>
        <v>0</v>
      </c>
      <c r="AP1785" s="3" t="b">
        <f>IF(U1785,1)</f>
        <v>0</v>
      </c>
      <c r="AQ1785" s="3" t="b">
        <f>IF(V1785,1)</f>
        <v>0</v>
      </c>
      <c r="AR1785" s="3">
        <f>IF(W1785,1)</f>
        <v>1</v>
      </c>
      <c r="AS1785" s="3" t="b">
        <f>IF(X1785,1)</f>
        <v>0</v>
      </c>
      <c r="AT1785" s="3">
        <f>SUM(AM1785:AS1785)</f>
        <v>1</v>
      </c>
      <c r="AU1785" s="10" t="b">
        <f>IF(R1785,1)</f>
        <v>0</v>
      </c>
      <c r="AV1785" s="10" t="b">
        <f>IF(S1785,2)</f>
        <v>0</v>
      </c>
      <c r="AW1785" s="10" t="b">
        <f>IF(T1785,3)</f>
        <v>0</v>
      </c>
      <c r="AX1785" s="10" t="b">
        <f>IF(U1785,4)</f>
        <v>0</v>
      </c>
      <c r="AY1785" s="10" t="b">
        <f>IF(V1785,5)</f>
        <v>0</v>
      </c>
      <c r="AZ1785" s="10">
        <f>IF(W1785,6)</f>
        <v>6</v>
      </c>
      <c r="BA1785" s="10" t="b">
        <f>IF(X1785,7)</f>
        <v>0</v>
      </c>
      <c r="BB1785" s="10">
        <f>MIN(AU1785:BA1785)</f>
        <v>6</v>
      </c>
      <c r="BC1785" s="10">
        <f>MAX(AU1785:BA1785)</f>
        <v>6</v>
      </c>
      <c r="BD1785" s="10">
        <f>IF(AT1785&gt;0,(1+(BC1785-AT1785))-BB1785,-1)</f>
        <v>0</v>
      </c>
      <c r="BE1785" s="44">
        <f>AL1785-AT1785</f>
        <v>0</v>
      </c>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row>
    <row r="1786" spans="1:177" ht="15" customHeight="1">
      <c r="A1786" s="1">
        <v>1785</v>
      </c>
      <c r="B1786" s="1">
        <v>-38.608871310322101</v>
      </c>
      <c r="C1786" s="1">
        <v>145.58071157011199</v>
      </c>
      <c r="D1786" s="1">
        <v>14</v>
      </c>
      <c r="E1786"/>
      <c r="F1786" s="1" t="s">
        <v>40</v>
      </c>
      <c r="G1786" s="1" t="s">
        <v>2056</v>
      </c>
      <c r="H1786" s="2" t="s">
        <v>2057</v>
      </c>
      <c r="I1786" s="4">
        <v>1</v>
      </c>
      <c r="J1786" s="4">
        <v>0</v>
      </c>
      <c r="K1786" s="4">
        <v>0</v>
      </c>
      <c r="L1786" s="4">
        <v>0</v>
      </c>
      <c r="M1786" s="5">
        <v>0</v>
      </c>
      <c r="N1786" s="5">
        <v>0</v>
      </c>
      <c r="O1786" s="5">
        <v>0</v>
      </c>
      <c r="P1786" s="5">
        <v>1</v>
      </c>
      <c r="Q1786" s="5">
        <v>0</v>
      </c>
      <c r="R1786" s="6">
        <v>0</v>
      </c>
      <c r="S1786" s="6">
        <v>0</v>
      </c>
      <c r="T1786" s="6">
        <v>0</v>
      </c>
      <c r="U1786" s="6">
        <v>1</v>
      </c>
      <c r="V1786" s="6">
        <v>0</v>
      </c>
      <c r="W1786" s="6">
        <v>0</v>
      </c>
      <c r="X1786" s="6">
        <v>0</v>
      </c>
      <c r="Y1786" s="7">
        <v>0</v>
      </c>
      <c r="Z1786" s="7">
        <v>0</v>
      </c>
      <c r="AA1786" s="8">
        <v>0</v>
      </c>
      <c r="AB1786" s="8">
        <v>0</v>
      </c>
      <c r="AC1786" s="8">
        <v>0</v>
      </c>
      <c r="AD1786" s="8">
        <v>0</v>
      </c>
      <c r="AE1786" s="8">
        <v>0</v>
      </c>
      <c r="AF1786" s="8">
        <v>0</v>
      </c>
      <c r="AK1786" s="9">
        <f>LEN(H1786)</f>
        <v>18</v>
      </c>
      <c r="AL1786" s="9">
        <f>SUM(R1786:X1786)</f>
        <v>1</v>
      </c>
      <c r="AM1786" s="3" t="b">
        <f>IF(R1786,1)</f>
        <v>0</v>
      </c>
      <c r="AN1786" s="3" t="b">
        <f>IF(S1786,1)</f>
        <v>0</v>
      </c>
      <c r="AO1786" s="3" t="b">
        <f>IF(T1786,1)</f>
        <v>0</v>
      </c>
      <c r="AP1786" s="3">
        <f>IF(U1786,1)</f>
        <v>1</v>
      </c>
      <c r="AQ1786" s="3" t="b">
        <f>IF(V1786,1)</f>
        <v>0</v>
      </c>
      <c r="AR1786" s="3" t="b">
        <f>IF(W1786,1)</f>
        <v>0</v>
      </c>
      <c r="AS1786" s="3" t="b">
        <f>IF(X1786,1)</f>
        <v>0</v>
      </c>
      <c r="AT1786" s="3">
        <f>SUM(AM1786:AS1786)</f>
        <v>1</v>
      </c>
      <c r="AU1786" s="10" t="b">
        <f>IF(R1786,1)</f>
        <v>0</v>
      </c>
      <c r="AV1786" s="10" t="b">
        <f>IF(S1786,2)</f>
        <v>0</v>
      </c>
      <c r="AW1786" s="10" t="b">
        <f>IF(T1786,3)</f>
        <v>0</v>
      </c>
      <c r="AX1786" s="10">
        <f>IF(U1786,4)</f>
        <v>4</v>
      </c>
      <c r="AY1786" s="10" t="b">
        <f>IF(V1786,5)</f>
        <v>0</v>
      </c>
      <c r="AZ1786" s="10" t="b">
        <f>IF(W1786,6)</f>
        <v>0</v>
      </c>
      <c r="BA1786" s="10" t="b">
        <f>IF(X1786,7)</f>
        <v>0</v>
      </c>
      <c r="BB1786" s="10">
        <f>MIN(AU1786:BA1786)</f>
        <v>4</v>
      </c>
      <c r="BC1786" s="10">
        <f>MAX(AU1786:BA1786)</f>
        <v>4</v>
      </c>
      <c r="BD1786" s="10">
        <f>IF(AT1786&gt;0,(1+(BC1786-AT1786))-BB1786,-1)</f>
        <v>0</v>
      </c>
      <c r="BE1786" s="44">
        <f>AL1786-AT1786</f>
        <v>0</v>
      </c>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row>
    <row r="1787" spans="1:177" ht="15" customHeight="1">
      <c r="A1787" s="1">
        <v>1786</v>
      </c>
      <c r="B1787" s="1">
        <v>-38.563499337737902</v>
      </c>
      <c r="C1787" s="1">
        <v>145.54826057410401</v>
      </c>
      <c r="D1787" s="1">
        <v>15</v>
      </c>
      <c r="E1787"/>
      <c r="F1787" s="1" t="s">
        <v>40</v>
      </c>
      <c r="G1787" s="1" t="s">
        <v>2056</v>
      </c>
      <c r="H1787" s="2" t="s">
        <v>2058</v>
      </c>
      <c r="I1787" s="4">
        <v>1</v>
      </c>
      <c r="J1787" s="4">
        <v>0</v>
      </c>
      <c r="K1787" s="4">
        <v>0</v>
      </c>
      <c r="L1787" s="4">
        <v>0</v>
      </c>
      <c r="M1787" s="5">
        <v>1</v>
      </c>
      <c r="N1787" s="5">
        <v>0</v>
      </c>
      <c r="O1787" s="5">
        <v>0</v>
      </c>
      <c r="P1787" s="5">
        <v>1</v>
      </c>
      <c r="Q1787" s="5">
        <v>0</v>
      </c>
      <c r="R1787" s="6">
        <v>0</v>
      </c>
      <c r="S1787" s="6">
        <v>0</v>
      </c>
      <c r="T1787" s="6">
        <v>1</v>
      </c>
      <c r="U1787" s="6">
        <v>0</v>
      </c>
      <c r="V1787" s="6">
        <v>1</v>
      </c>
      <c r="W1787" s="6">
        <v>0</v>
      </c>
      <c r="X1787" s="6">
        <v>0</v>
      </c>
      <c r="Y1787" s="7">
        <v>0</v>
      </c>
      <c r="Z1787" s="7">
        <v>0</v>
      </c>
      <c r="AA1787" s="8">
        <v>0</v>
      </c>
      <c r="AB1787" s="8">
        <v>0</v>
      </c>
      <c r="AC1787" s="8">
        <v>0</v>
      </c>
      <c r="AD1787" s="8">
        <v>0</v>
      </c>
      <c r="AE1787" s="8">
        <v>0</v>
      </c>
      <c r="AF1787" s="8">
        <v>0</v>
      </c>
      <c r="AK1787" s="9">
        <f>LEN(H1787)</f>
        <v>22</v>
      </c>
      <c r="AL1787" s="9">
        <f>SUM(R1787:X1787)</f>
        <v>2</v>
      </c>
      <c r="AM1787" s="3" t="b">
        <f>IF(R1787,1)</f>
        <v>0</v>
      </c>
      <c r="AN1787" s="3" t="b">
        <f>IF(S1787,1)</f>
        <v>0</v>
      </c>
      <c r="AO1787" s="3">
        <f>IF(T1787,1)</f>
        <v>1</v>
      </c>
      <c r="AP1787" s="3" t="b">
        <f>IF(U1787,1)</f>
        <v>0</v>
      </c>
      <c r="AQ1787" s="3">
        <f>IF(V1787,1)</f>
        <v>1</v>
      </c>
      <c r="AR1787" s="3" t="b">
        <f>IF(W1787,1)</f>
        <v>0</v>
      </c>
      <c r="AS1787" s="3" t="b">
        <f>IF(X1787,1)</f>
        <v>0</v>
      </c>
      <c r="AT1787" s="3">
        <f>SUM(AM1787:AS1787)</f>
        <v>2</v>
      </c>
      <c r="AU1787" s="10" t="b">
        <f>IF(R1787,1)</f>
        <v>0</v>
      </c>
      <c r="AV1787" s="10" t="b">
        <f>IF(S1787,2)</f>
        <v>0</v>
      </c>
      <c r="AW1787" s="10">
        <f>IF(T1787,3)</f>
        <v>3</v>
      </c>
      <c r="AX1787" s="10" t="b">
        <f>IF(U1787,4)</f>
        <v>0</v>
      </c>
      <c r="AY1787" s="10">
        <f>IF(V1787,5)</f>
        <v>5</v>
      </c>
      <c r="AZ1787" s="10" t="b">
        <f>IF(W1787,6)</f>
        <v>0</v>
      </c>
      <c r="BA1787" s="10" t="b">
        <f>IF(X1787,7)</f>
        <v>0</v>
      </c>
      <c r="BB1787" s="10">
        <f>MIN(AU1787:BA1787)</f>
        <v>3</v>
      </c>
      <c r="BC1787" s="10">
        <f>MAX(AU1787:BA1787)</f>
        <v>5</v>
      </c>
      <c r="BD1787" s="10">
        <f>IF(AT1787&gt;0,(1+(BC1787-AT1787))-BB1787,-1)</f>
        <v>1</v>
      </c>
      <c r="BE1787" s="44">
        <f>AL1787-AT1787</f>
        <v>0</v>
      </c>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row>
    <row r="1788" spans="1:177" ht="15" customHeight="1">
      <c r="A1788" s="1">
        <v>1787</v>
      </c>
      <c r="B1788" s="1">
        <v>-37.8176929692643</v>
      </c>
      <c r="C1788" s="1">
        <v>144.96723227944801</v>
      </c>
      <c r="D1788" s="1">
        <v>17</v>
      </c>
      <c r="E1788"/>
      <c r="F1788" s="1" t="s">
        <v>40</v>
      </c>
      <c r="G1788" s="1" t="s">
        <v>2056</v>
      </c>
      <c r="H1788" s="2" t="s">
        <v>1957</v>
      </c>
      <c r="I1788" s="4">
        <v>1</v>
      </c>
      <c r="J1788" s="4">
        <v>0</v>
      </c>
      <c r="K1788" s="4">
        <v>0</v>
      </c>
      <c r="L1788" s="4">
        <v>0</v>
      </c>
      <c r="M1788" s="5">
        <v>0</v>
      </c>
      <c r="N1788" s="5">
        <v>1</v>
      </c>
      <c r="O1788" s="5">
        <v>0</v>
      </c>
      <c r="P1788" s="5">
        <v>0</v>
      </c>
      <c r="Q1788" s="5">
        <v>0</v>
      </c>
      <c r="R1788" s="6">
        <v>0</v>
      </c>
      <c r="S1788" s="6">
        <v>0</v>
      </c>
      <c r="T1788" s="6">
        <v>1</v>
      </c>
      <c r="U1788" s="6">
        <v>0</v>
      </c>
      <c r="V1788" s="6">
        <v>0</v>
      </c>
      <c r="W1788" s="6">
        <v>0</v>
      </c>
      <c r="X1788" s="6">
        <v>0</v>
      </c>
      <c r="Y1788" s="7">
        <v>0</v>
      </c>
      <c r="Z1788" s="7">
        <v>0</v>
      </c>
      <c r="AA1788" s="8">
        <v>0</v>
      </c>
      <c r="AB1788" s="8">
        <v>0</v>
      </c>
      <c r="AC1788" s="8">
        <v>0</v>
      </c>
      <c r="AD1788" s="8">
        <v>0</v>
      </c>
      <c r="AE1788" s="8">
        <v>0</v>
      </c>
      <c r="AF1788" s="8">
        <v>0</v>
      </c>
      <c r="AK1788" s="9">
        <f>LEN(H1788)</f>
        <v>23</v>
      </c>
      <c r="AL1788" s="9">
        <f>SUM(R1788:X1788)</f>
        <v>1</v>
      </c>
      <c r="AM1788" s="3" t="b">
        <f>IF(R1788,1)</f>
        <v>0</v>
      </c>
      <c r="AN1788" s="3" t="b">
        <f>IF(S1788,1)</f>
        <v>0</v>
      </c>
      <c r="AO1788" s="3">
        <f>IF(T1788,1)</f>
        <v>1</v>
      </c>
      <c r="AP1788" s="3" t="b">
        <f>IF(U1788,1)</f>
        <v>0</v>
      </c>
      <c r="AQ1788" s="3" t="b">
        <f>IF(V1788,1)</f>
        <v>0</v>
      </c>
      <c r="AR1788" s="3" t="b">
        <f>IF(W1788,1)</f>
        <v>0</v>
      </c>
      <c r="AS1788" s="3" t="b">
        <f>IF(X1788,1)</f>
        <v>0</v>
      </c>
      <c r="AT1788" s="3">
        <f>SUM(AM1788:AS1788)</f>
        <v>1</v>
      </c>
      <c r="AU1788" s="10" t="b">
        <f>IF(R1788,1)</f>
        <v>0</v>
      </c>
      <c r="AV1788" s="10" t="b">
        <f>IF(S1788,2)</f>
        <v>0</v>
      </c>
      <c r="AW1788" s="10">
        <f>IF(T1788,3)</f>
        <v>3</v>
      </c>
      <c r="AX1788" s="10" t="b">
        <f>IF(U1788,4)</f>
        <v>0</v>
      </c>
      <c r="AY1788" s="10" t="b">
        <f>IF(V1788,5)</f>
        <v>0</v>
      </c>
      <c r="AZ1788" s="10" t="b">
        <f>IF(W1788,6)</f>
        <v>0</v>
      </c>
      <c r="BA1788" s="10" t="b">
        <f>IF(X1788,7)</f>
        <v>0</v>
      </c>
      <c r="BB1788" s="10">
        <f>MIN(AU1788:BA1788)</f>
        <v>3</v>
      </c>
      <c r="BC1788" s="10">
        <f>MAX(AU1788:BA1788)</f>
        <v>3</v>
      </c>
      <c r="BD1788" s="10">
        <f>IF(AT1788&gt;0,(1+(BC1788-AT1788))-BB1788,-1)</f>
        <v>0</v>
      </c>
      <c r="BE1788" s="44">
        <f>AL1788-AT1788</f>
        <v>0</v>
      </c>
      <c r="BF1788" s="3">
        <v>1</v>
      </c>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row>
    <row r="1789" spans="1:177" ht="15" customHeight="1">
      <c r="A1789" s="1">
        <v>1788</v>
      </c>
      <c r="B1789" s="1">
        <v>-37.803795605864401</v>
      </c>
      <c r="C1789" s="1">
        <v>144.97174739685099</v>
      </c>
      <c r="D1789" s="1">
        <v>15</v>
      </c>
      <c r="E1789"/>
      <c r="F1789" s="1" t="s">
        <v>40</v>
      </c>
      <c r="G1789" s="1" t="s">
        <v>2056</v>
      </c>
      <c r="H1789" s="2" t="s">
        <v>2059</v>
      </c>
      <c r="I1789" s="4">
        <v>1</v>
      </c>
      <c r="J1789" s="4">
        <v>0</v>
      </c>
      <c r="K1789" s="4">
        <v>0</v>
      </c>
      <c r="L1789" s="4">
        <v>0</v>
      </c>
      <c r="M1789" s="5">
        <v>0</v>
      </c>
      <c r="N1789" s="5">
        <v>1</v>
      </c>
      <c r="O1789" s="5">
        <v>0</v>
      </c>
      <c r="P1789" s="5">
        <v>0</v>
      </c>
      <c r="Q1789" s="5">
        <v>0</v>
      </c>
      <c r="R1789" s="6">
        <v>0</v>
      </c>
      <c r="S1789" s="6">
        <v>0</v>
      </c>
      <c r="T1789" s="6">
        <v>1</v>
      </c>
      <c r="U1789" s="6">
        <v>0</v>
      </c>
      <c r="V1789" s="6">
        <v>0</v>
      </c>
      <c r="W1789" s="6">
        <v>0</v>
      </c>
      <c r="X1789" s="6">
        <v>0</v>
      </c>
      <c r="Y1789" s="7">
        <v>0</v>
      </c>
      <c r="Z1789" s="7">
        <v>0</v>
      </c>
      <c r="AA1789" s="8">
        <v>0</v>
      </c>
      <c r="AB1789" s="8">
        <v>0</v>
      </c>
      <c r="AC1789" s="8">
        <v>0</v>
      </c>
      <c r="AD1789" s="8">
        <v>0</v>
      </c>
      <c r="AE1789" s="8">
        <v>0</v>
      </c>
      <c r="AF1789" s="8">
        <v>0</v>
      </c>
      <c r="AK1789" s="9">
        <f>LEN(H1789)</f>
        <v>16</v>
      </c>
      <c r="AL1789" s="9">
        <f>SUM(R1789:X1789)</f>
        <v>1</v>
      </c>
      <c r="AM1789" s="3" t="b">
        <f>IF(R1789,1)</f>
        <v>0</v>
      </c>
      <c r="AN1789" s="3" t="b">
        <f>IF(S1789,1)</f>
        <v>0</v>
      </c>
      <c r="AO1789" s="3">
        <f>IF(T1789,1)</f>
        <v>1</v>
      </c>
      <c r="AP1789" s="3" t="b">
        <f>IF(U1789,1)</f>
        <v>0</v>
      </c>
      <c r="AQ1789" s="3" t="b">
        <f>IF(V1789,1)</f>
        <v>0</v>
      </c>
      <c r="AR1789" s="3" t="b">
        <f>IF(W1789,1)</f>
        <v>0</v>
      </c>
      <c r="AS1789" s="3" t="b">
        <f>IF(X1789,1)</f>
        <v>0</v>
      </c>
      <c r="AT1789" s="3">
        <f>SUM(AM1789:AS1789)</f>
        <v>1</v>
      </c>
      <c r="AU1789" s="10" t="b">
        <f>IF(R1789,1)</f>
        <v>0</v>
      </c>
      <c r="AV1789" s="10" t="b">
        <f>IF(S1789,2)</f>
        <v>0</v>
      </c>
      <c r="AW1789" s="10">
        <f>IF(T1789,3)</f>
        <v>3</v>
      </c>
      <c r="AX1789" s="10" t="b">
        <f>IF(U1789,4)</f>
        <v>0</v>
      </c>
      <c r="AY1789" s="10" t="b">
        <f>IF(V1789,5)</f>
        <v>0</v>
      </c>
      <c r="AZ1789" s="10" t="b">
        <f>IF(W1789,6)</f>
        <v>0</v>
      </c>
      <c r="BA1789" s="10" t="b">
        <f>IF(X1789,7)</f>
        <v>0</v>
      </c>
      <c r="BB1789" s="10">
        <f>MIN(AU1789:BA1789)</f>
        <v>3</v>
      </c>
      <c r="BC1789" s="10">
        <f>MAX(AU1789:BA1789)</f>
        <v>3</v>
      </c>
      <c r="BD1789" s="10">
        <f>IF(AT1789&gt;0,(1+(BC1789-AT1789))-BB1789,-1)</f>
        <v>0</v>
      </c>
      <c r="BE1789" s="44">
        <f>AL1789-AT1789</f>
        <v>0</v>
      </c>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row>
    <row r="1790" spans="1:177" ht="15" customHeight="1">
      <c r="A1790" s="1">
        <v>1789</v>
      </c>
      <c r="B1790" s="1">
        <v>-38.4693952606697</v>
      </c>
      <c r="C1790" s="1">
        <v>145.946417316495</v>
      </c>
      <c r="D1790" s="1">
        <v>13</v>
      </c>
      <c r="E1790"/>
      <c r="F1790" s="1" t="s">
        <v>40</v>
      </c>
      <c r="G1790" s="1" t="s">
        <v>2056</v>
      </c>
      <c r="H1790" s="2" t="s">
        <v>1733</v>
      </c>
      <c r="I1790" s="4">
        <v>1</v>
      </c>
      <c r="J1790" s="4">
        <v>0</v>
      </c>
      <c r="K1790" s="4">
        <v>0</v>
      </c>
      <c r="L1790" s="4">
        <v>0</v>
      </c>
      <c r="M1790" s="5">
        <v>0</v>
      </c>
      <c r="N1790" s="5">
        <v>1</v>
      </c>
      <c r="O1790" s="5">
        <v>0</v>
      </c>
      <c r="P1790" s="5">
        <v>0</v>
      </c>
      <c r="Q1790" s="5">
        <v>0</v>
      </c>
      <c r="R1790" s="6">
        <v>0</v>
      </c>
      <c r="S1790" s="6">
        <v>0</v>
      </c>
      <c r="T1790" s="6">
        <v>0</v>
      </c>
      <c r="U1790" s="6">
        <v>1</v>
      </c>
      <c r="V1790" s="6">
        <v>0</v>
      </c>
      <c r="W1790" s="6">
        <v>0</v>
      </c>
      <c r="X1790" s="6">
        <v>0</v>
      </c>
      <c r="Y1790" s="7">
        <v>0</v>
      </c>
      <c r="Z1790" s="7">
        <v>0</v>
      </c>
      <c r="AA1790" s="8">
        <v>0</v>
      </c>
      <c r="AB1790" s="8">
        <v>0</v>
      </c>
      <c r="AC1790" s="8">
        <v>0</v>
      </c>
      <c r="AD1790" s="8">
        <v>0</v>
      </c>
      <c r="AE1790" s="8">
        <v>0</v>
      </c>
      <c r="AF1790" s="8">
        <v>0</v>
      </c>
      <c r="AK1790" s="9">
        <f>LEN(H1790)</f>
        <v>25</v>
      </c>
      <c r="AL1790" s="9">
        <f>SUM(R1790:X1790)</f>
        <v>1</v>
      </c>
      <c r="AM1790" s="3" t="b">
        <f>IF(R1790,1)</f>
        <v>0</v>
      </c>
      <c r="AN1790" s="3" t="b">
        <f>IF(S1790,1)</f>
        <v>0</v>
      </c>
      <c r="AO1790" s="3" t="b">
        <f>IF(T1790,1)</f>
        <v>0</v>
      </c>
      <c r="AP1790" s="3">
        <f>IF(U1790,1)</f>
        <v>1</v>
      </c>
      <c r="AQ1790" s="3" t="b">
        <f>IF(V1790,1)</f>
        <v>0</v>
      </c>
      <c r="AR1790" s="3" t="b">
        <f>IF(W1790,1)</f>
        <v>0</v>
      </c>
      <c r="AS1790" s="3" t="b">
        <f>IF(X1790,1)</f>
        <v>0</v>
      </c>
      <c r="AT1790" s="3">
        <f>SUM(AM1790:AS1790)</f>
        <v>1</v>
      </c>
      <c r="AU1790" s="10" t="b">
        <f>IF(R1790,1)</f>
        <v>0</v>
      </c>
      <c r="AV1790" s="10" t="b">
        <f>IF(S1790,2)</f>
        <v>0</v>
      </c>
      <c r="AW1790" s="10" t="b">
        <f>IF(T1790,3)</f>
        <v>0</v>
      </c>
      <c r="AX1790" s="10">
        <f>IF(U1790,4)</f>
        <v>4</v>
      </c>
      <c r="AY1790" s="10" t="b">
        <f>IF(V1790,5)</f>
        <v>0</v>
      </c>
      <c r="AZ1790" s="10" t="b">
        <f>IF(W1790,6)</f>
        <v>0</v>
      </c>
      <c r="BA1790" s="10" t="b">
        <f>IF(X1790,7)</f>
        <v>0</v>
      </c>
      <c r="BB1790" s="10">
        <f>MIN(AU1790:BA1790)</f>
        <v>4</v>
      </c>
      <c r="BC1790" s="10">
        <f>MAX(AU1790:BA1790)</f>
        <v>4</v>
      </c>
      <c r="BD1790" s="10">
        <f>IF(AT1790&gt;0,(1+(BC1790-AT1790))-BB1790,-1)</f>
        <v>0</v>
      </c>
      <c r="BE1790" s="44">
        <f>AL1790-AT1790</f>
        <v>0</v>
      </c>
      <c r="BF1790" s="3">
        <v>1</v>
      </c>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row>
    <row r="1791" spans="1:177" ht="15" customHeight="1">
      <c r="A1791" s="1">
        <v>1790</v>
      </c>
      <c r="B1791" s="1">
        <v>-38.484860639729703</v>
      </c>
      <c r="C1791" s="1">
        <v>145.76496369269799</v>
      </c>
      <c r="D1791" s="1">
        <v>15</v>
      </c>
      <c r="E1791"/>
      <c r="F1791" s="1" t="s">
        <v>40</v>
      </c>
      <c r="G1791" s="1" t="s">
        <v>2056</v>
      </c>
      <c r="H1791" s="2" t="s">
        <v>2060</v>
      </c>
      <c r="I1791" s="4">
        <v>1</v>
      </c>
      <c r="J1791" s="4">
        <v>0</v>
      </c>
      <c r="K1791" s="4">
        <v>0</v>
      </c>
      <c r="L1791" s="4">
        <v>0</v>
      </c>
      <c r="M1791" s="5">
        <v>1</v>
      </c>
      <c r="N1791" s="5">
        <v>1</v>
      </c>
      <c r="O1791" s="5">
        <v>0</v>
      </c>
      <c r="P1791" s="5">
        <v>0</v>
      </c>
      <c r="Q1791" s="5">
        <v>0</v>
      </c>
      <c r="R1791" s="6">
        <v>0</v>
      </c>
      <c r="S1791" s="6">
        <v>0</v>
      </c>
      <c r="T1791" s="6">
        <v>0</v>
      </c>
      <c r="U1791" s="6">
        <v>3</v>
      </c>
      <c r="V1791" s="6">
        <v>0</v>
      </c>
      <c r="W1791" s="6">
        <v>0</v>
      </c>
      <c r="X1791" s="6">
        <v>1</v>
      </c>
      <c r="Y1791" s="7">
        <v>0</v>
      </c>
      <c r="Z1791" s="7">
        <v>1</v>
      </c>
      <c r="AA1791" s="8">
        <v>0</v>
      </c>
      <c r="AB1791" s="8">
        <v>0</v>
      </c>
      <c r="AC1791" s="8">
        <v>0</v>
      </c>
      <c r="AD1791" s="8">
        <v>0</v>
      </c>
      <c r="AE1791" s="8">
        <v>0</v>
      </c>
      <c r="AF1791" s="8">
        <v>0</v>
      </c>
      <c r="AJ1791" s="9" t="s">
        <v>4405</v>
      </c>
      <c r="AK1791" s="9">
        <f>LEN(H1791)</f>
        <v>96</v>
      </c>
      <c r="AL1791" s="9">
        <f>SUM(R1791:X1791)</f>
        <v>4</v>
      </c>
      <c r="AM1791" s="3" t="b">
        <f>IF(R1791,1)</f>
        <v>0</v>
      </c>
      <c r="AN1791" s="3" t="b">
        <f>IF(S1791,1)</f>
        <v>0</v>
      </c>
      <c r="AO1791" s="3" t="b">
        <f>IF(T1791,1)</f>
        <v>0</v>
      </c>
      <c r="AP1791" s="3">
        <f>IF(U1791,1)</f>
        <v>1</v>
      </c>
      <c r="AQ1791" s="3" t="b">
        <f>IF(V1791,1)</f>
        <v>0</v>
      </c>
      <c r="AR1791" s="3" t="b">
        <f>IF(W1791,1)</f>
        <v>0</v>
      </c>
      <c r="AS1791" s="3">
        <f>IF(X1791,1)</f>
        <v>1</v>
      </c>
      <c r="AT1791" s="3">
        <f>SUM(AM1791:AS1791)</f>
        <v>2</v>
      </c>
      <c r="AU1791" s="10" t="b">
        <f>IF(R1791,1)</f>
        <v>0</v>
      </c>
      <c r="AV1791" s="10" t="b">
        <f>IF(S1791,2)</f>
        <v>0</v>
      </c>
      <c r="AW1791" s="10" t="b">
        <f>IF(T1791,3)</f>
        <v>0</v>
      </c>
      <c r="AX1791" s="10">
        <f>IF(U1791,4)</f>
        <v>4</v>
      </c>
      <c r="AY1791" s="10" t="b">
        <f>IF(V1791,5)</f>
        <v>0</v>
      </c>
      <c r="AZ1791" s="10" t="b">
        <f>IF(W1791,6)</f>
        <v>0</v>
      </c>
      <c r="BA1791" s="10">
        <f>IF(X1791,7)</f>
        <v>7</v>
      </c>
      <c r="BB1791" s="10">
        <f>MIN(AU1791:BA1791)</f>
        <v>4</v>
      </c>
      <c r="BC1791" s="10">
        <f>MAX(AU1791:BA1791)</f>
        <v>7</v>
      </c>
      <c r="BD1791" s="10">
        <f>IF(AT1791&gt;0,(1+(BC1791-AT1791))-BB1791,-1)</f>
        <v>2</v>
      </c>
      <c r="BE1791" s="44">
        <f>AL1791-AT1791</f>
        <v>2</v>
      </c>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row>
    <row r="1792" spans="1:177" ht="15" customHeight="1">
      <c r="A1792" s="1">
        <v>1791</v>
      </c>
      <c r="B1792" s="1">
        <v>-38.514575310188199</v>
      </c>
      <c r="C1792" s="1">
        <v>145.710529082465</v>
      </c>
      <c r="D1792" s="1">
        <v>14</v>
      </c>
      <c r="E1792"/>
      <c r="F1792" s="1" t="s">
        <v>40</v>
      </c>
      <c r="G1792" s="1" t="s">
        <v>2056</v>
      </c>
      <c r="H1792" s="2" t="s">
        <v>2061</v>
      </c>
      <c r="I1792" s="4">
        <v>1</v>
      </c>
      <c r="J1792" s="4">
        <v>0</v>
      </c>
      <c r="K1792" s="4">
        <v>0</v>
      </c>
      <c r="L1792" s="4">
        <v>0</v>
      </c>
      <c r="M1792" s="5">
        <v>1</v>
      </c>
      <c r="N1792" s="5">
        <v>0</v>
      </c>
      <c r="O1792" s="5">
        <v>0</v>
      </c>
      <c r="P1792" s="5">
        <v>0</v>
      </c>
      <c r="Q1792" s="5">
        <v>0</v>
      </c>
      <c r="R1792" s="6">
        <v>0</v>
      </c>
      <c r="S1792" s="6">
        <v>0</v>
      </c>
      <c r="T1792" s="6">
        <v>0</v>
      </c>
      <c r="U1792" s="6">
        <v>0</v>
      </c>
      <c r="V1792" s="6">
        <v>1</v>
      </c>
      <c r="W1792" s="6">
        <v>0</v>
      </c>
      <c r="X1792" s="6">
        <v>1</v>
      </c>
      <c r="Y1792" s="7">
        <v>0</v>
      </c>
      <c r="Z1792" s="7">
        <v>0</v>
      </c>
      <c r="AA1792" s="8">
        <v>0</v>
      </c>
      <c r="AB1792" s="8">
        <v>0</v>
      </c>
      <c r="AC1792" s="8">
        <v>0</v>
      </c>
      <c r="AD1792" s="8">
        <v>0</v>
      </c>
      <c r="AE1792" s="8">
        <v>0</v>
      </c>
      <c r="AF1792" s="8">
        <v>0</v>
      </c>
      <c r="AK1792" s="9">
        <f>LEN(H1792)</f>
        <v>17</v>
      </c>
      <c r="AL1792" s="9">
        <f>SUM(R1792:X1792)</f>
        <v>2</v>
      </c>
      <c r="AM1792" s="3" t="b">
        <f>IF(R1792,1)</f>
        <v>0</v>
      </c>
      <c r="AN1792" s="3" t="b">
        <f>IF(S1792,1)</f>
        <v>0</v>
      </c>
      <c r="AO1792" s="3" t="b">
        <f>IF(T1792,1)</f>
        <v>0</v>
      </c>
      <c r="AP1792" s="3" t="b">
        <f>IF(U1792,1)</f>
        <v>0</v>
      </c>
      <c r="AQ1792" s="3">
        <f>IF(V1792,1)</f>
        <v>1</v>
      </c>
      <c r="AR1792" s="3" t="b">
        <f>IF(W1792,1)</f>
        <v>0</v>
      </c>
      <c r="AS1792" s="3">
        <f>IF(X1792,1)</f>
        <v>1</v>
      </c>
      <c r="AT1792" s="3">
        <f>SUM(AM1792:AS1792)</f>
        <v>2</v>
      </c>
      <c r="AU1792" s="10" t="b">
        <f>IF(R1792,1)</f>
        <v>0</v>
      </c>
      <c r="AV1792" s="10" t="b">
        <f>IF(S1792,2)</f>
        <v>0</v>
      </c>
      <c r="AW1792" s="10" t="b">
        <f>IF(T1792,3)</f>
        <v>0</v>
      </c>
      <c r="AX1792" s="10" t="b">
        <f>IF(U1792,4)</f>
        <v>0</v>
      </c>
      <c r="AY1792" s="10">
        <f>IF(V1792,5)</f>
        <v>5</v>
      </c>
      <c r="AZ1792" s="10" t="b">
        <f>IF(W1792,6)</f>
        <v>0</v>
      </c>
      <c r="BA1792" s="10">
        <f>IF(X1792,7)</f>
        <v>7</v>
      </c>
      <c r="BB1792" s="10">
        <f>MIN(AU1792:BA1792)</f>
        <v>5</v>
      </c>
      <c r="BC1792" s="10">
        <f>MAX(AU1792:BA1792)</f>
        <v>7</v>
      </c>
      <c r="BD1792" s="10">
        <f>IF(AT1792&gt;0,(1+(BC1792-AT1792))-BB1792,-1)</f>
        <v>1</v>
      </c>
      <c r="BE1792" s="44">
        <f>AL1792-AT1792</f>
        <v>0</v>
      </c>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row>
    <row r="1793" spans="1:177" ht="15" customHeight="1">
      <c r="A1793" s="1">
        <v>1792</v>
      </c>
      <c r="B1793" s="1">
        <v>-38.6041236713994</v>
      </c>
      <c r="C1793" s="1">
        <v>145.59096040257199</v>
      </c>
      <c r="D1793" s="1">
        <v>17</v>
      </c>
      <c r="E1793"/>
      <c r="F1793" s="1" t="s">
        <v>40</v>
      </c>
      <c r="G1793" s="1" t="s">
        <v>2056</v>
      </c>
      <c r="H1793" s="2" t="s">
        <v>2062</v>
      </c>
      <c r="I1793" s="4">
        <v>1</v>
      </c>
      <c r="J1793" s="4">
        <v>0</v>
      </c>
      <c r="K1793" s="4">
        <v>0</v>
      </c>
      <c r="L1793" s="4">
        <v>0</v>
      </c>
      <c r="M1793" s="5">
        <v>0</v>
      </c>
      <c r="N1793" s="5">
        <v>1</v>
      </c>
      <c r="O1793" s="5">
        <v>0</v>
      </c>
      <c r="P1793" s="5">
        <v>0</v>
      </c>
      <c r="Q1793" s="5">
        <v>0</v>
      </c>
      <c r="R1793" s="6">
        <v>0</v>
      </c>
      <c r="S1793" s="6">
        <v>0</v>
      </c>
      <c r="T1793" s="6">
        <v>1</v>
      </c>
      <c r="U1793" s="6">
        <v>0</v>
      </c>
      <c r="V1793" s="6">
        <v>0</v>
      </c>
      <c r="W1793" s="6">
        <v>0</v>
      </c>
      <c r="X1793" s="6">
        <v>0</v>
      </c>
      <c r="Y1793" s="7">
        <v>0</v>
      </c>
      <c r="Z1793" s="7">
        <v>0</v>
      </c>
      <c r="AA1793" s="8">
        <v>0</v>
      </c>
      <c r="AB1793" s="8">
        <v>0</v>
      </c>
      <c r="AC1793" s="8">
        <v>0</v>
      </c>
      <c r="AD1793" s="8">
        <v>0</v>
      </c>
      <c r="AE1793" s="8">
        <v>0</v>
      </c>
      <c r="AF1793" s="8">
        <v>0</v>
      </c>
      <c r="AK1793" s="9">
        <f>LEN(H1793)</f>
        <v>25</v>
      </c>
      <c r="AL1793" s="9">
        <f>SUM(R1793:X1793)</f>
        <v>1</v>
      </c>
      <c r="AM1793" s="3" t="b">
        <f>IF(R1793,1)</f>
        <v>0</v>
      </c>
      <c r="AN1793" s="3" t="b">
        <f>IF(S1793,1)</f>
        <v>0</v>
      </c>
      <c r="AO1793" s="3">
        <f>IF(T1793,1)</f>
        <v>1</v>
      </c>
      <c r="AP1793" s="3" t="b">
        <f>IF(U1793,1)</f>
        <v>0</v>
      </c>
      <c r="AQ1793" s="3" t="b">
        <f>IF(V1793,1)</f>
        <v>0</v>
      </c>
      <c r="AR1793" s="3" t="b">
        <f>IF(W1793,1)</f>
        <v>0</v>
      </c>
      <c r="AS1793" s="3" t="b">
        <f>IF(X1793,1)</f>
        <v>0</v>
      </c>
      <c r="AT1793" s="3">
        <f>SUM(AM1793:AS1793)</f>
        <v>1</v>
      </c>
      <c r="AU1793" s="10" t="b">
        <f>IF(R1793,1)</f>
        <v>0</v>
      </c>
      <c r="AV1793" s="10" t="b">
        <f>IF(S1793,2)</f>
        <v>0</v>
      </c>
      <c r="AW1793" s="10">
        <f>IF(T1793,3)</f>
        <v>3</v>
      </c>
      <c r="AX1793" s="10" t="b">
        <f>IF(U1793,4)</f>
        <v>0</v>
      </c>
      <c r="AY1793" s="10" t="b">
        <f>IF(V1793,5)</f>
        <v>0</v>
      </c>
      <c r="AZ1793" s="10" t="b">
        <f>IF(W1793,6)</f>
        <v>0</v>
      </c>
      <c r="BA1793" s="10" t="b">
        <f>IF(X1793,7)</f>
        <v>0</v>
      </c>
      <c r="BB1793" s="10">
        <f>MIN(AU1793:BA1793)</f>
        <v>3</v>
      </c>
      <c r="BC1793" s="10">
        <f>MAX(AU1793:BA1793)</f>
        <v>3</v>
      </c>
      <c r="BD1793" s="10">
        <f>IF(AT1793&gt;0,(1+(BC1793-AT1793))-BB1793,-1)</f>
        <v>0</v>
      </c>
      <c r="BE1793" s="44">
        <f>AL1793-AT1793</f>
        <v>0</v>
      </c>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row>
    <row r="1794" spans="1:177" ht="15" customHeight="1">
      <c r="A1794" s="1">
        <v>1793</v>
      </c>
      <c r="B1794" s="1">
        <v>-37.044583326953301</v>
      </c>
      <c r="C1794" s="1">
        <v>143.743665292695</v>
      </c>
      <c r="D1794" s="1">
        <v>16</v>
      </c>
      <c r="E1794"/>
      <c r="F1794" s="1" t="s">
        <v>40</v>
      </c>
      <c r="G1794" s="1" t="s">
        <v>2056</v>
      </c>
      <c r="H1794" s="2" t="s">
        <v>2063</v>
      </c>
      <c r="I1794" s="4">
        <v>1</v>
      </c>
      <c r="J1794" s="4">
        <v>0</v>
      </c>
      <c r="K1794" s="4">
        <v>0</v>
      </c>
      <c r="L1794" s="4">
        <v>0</v>
      </c>
      <c r="M1794" s="5">
        <v>1</v>
      </c>
      <c r="N1794" s="5">
        <v>0</v>
      </c>
      <c r="O1794" s="5">
        <v>0</v>
      </c>
      <c r="P1794" s="5">
        <v>0</v>
      </c>
      <c r="Q1794" s="5">
        <v>0</v>
      </c>
      <c r="R1794" s="6">
        <v>0</v>
      </c>
      <c r="S1794" s="6">
        <v>0</v>
      </c>
      <c r="T1794" s="6">
        <v>0</v>
      </c>
      <c r="U1794" s="6">
        <v>0</v>
      </c>
      <c r="V1794" s="6">
        <v>0</v>
      </c>
      <c r="W1794" s="6">
        <v>1</v>
      </c>
      <c r="X1794" s="6">
        <v>1</v>
      </c>
      <c r="Y1794" s="7">
        <v>0</v>
      </c>
      <c r="Z1794" s="7">
        <v>0</v>
      </c>
      <c r="AA1794" s="8">
        <v>0</v>
      </c>
      <c r="AB1794" s="8">
        <v>0</v>
      </c>
      <c r="AC1794" s="8">
        <v>0</v>
      </c>
      <c r="AD1794" s="8">
        <v>0</v>
      </c>
      <c r="AE1794" s="8">
        <v>0</v>
      </c>
      <c r="AF1794" s="8">
        <v>0</v>
      </c>
      <c r="AK1794" s="9">
        <f>LEN(H1794)</f>
        <v>79</v>
      </c>
      <c r="AL1794" s="9">
        <f>SUM(R1794:X1794)</f>
        <v>2</v>
      </c>
      <c r="AM1794" s="3" t="b">
        <f>IF(R1794,1)</f>
        <v>0</v>
      </c>
      <c r="AN1794" s="3" t="b">
        <f>IF(S1794,1)</f>
        <v>0</v>
      </c>
      <c r="AO1794" s="3" t="b">
        <f>IF(T1794,1)</f>
        <v>0</v>
      </c>
      <c r="AP1794" s="3" t="b">
        <f>IF(U1794,1)</f>
        <v>0</v>
      </c>
      <c r="AQ1794" s="3" t="b">
        <f>IF(V1794,1)</f>
        <v>0</v>
      </c>
      <c r="AR1794" s="3">
        <f>IF(W1794,1)</f>
        <v>1</v>
      </c>
      <c r="AS1794" s="3">
        <f>IF(X1794,1)</f>
        <v>1</v>
      </c>
      <c r="AT1794" s="3">
        <f>SUM(AM1794:AS1794)</f>
        <v>2</v>
      </c>
      <c r="AU1794" s="10" t="b">
        <f>IF(R1794,1)</f>
        <v>0</v>
      </c>
      <c r="AV1794" s="10" t="b">
        <f>IF(S1794,2)</f>
        <v>0</v>
      </c>
      <c r="AW1794" s="10" t="b">
        <f>IF(T1794,3)</f>
        <v>0</v>
      </c>
      <c r="AX1794" s="10" t="b">
        <f>IF(U1794,4)</f>
        <v>0</v>
      </c>
      <c r="AY1794" s="10" t="b">
        <f>IF(V1794,5)</f>
        <v>0</v>
      </c>
      <c r="AZ1794" s="10">
        <f>IF(W1794,6)</f>
        <v>6</v>
      </c>
      <c r="BA1794" s="10">
        <f>IF(X1794,7)</f>
        <v>7</v>
      </c>
      <c r="BB1794" s="10">
        <f>MIN(AU1794:BA1794)</f>
        <v>6</v>
      </c>
      <c r="BC1794" s="10">
        <f>MAX(AU1794:BA1794)</f>
        <v>7</v>
      </c>
      <c r="BD1794" s="10">
        <f>IF(AT1794&gt;0,(1+(BC1794-AT1794))-BB1794,-1)</f>
        <v>0</v>
      </c>
      <c r="BE1794" s="44">
        <f>AL1794-AT1794</f>
        <v>0</v>
      </c>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row>
    <row r="1795" spans="1:177" ht="15" customHeight="1">
      <c r="A1795" s="1">
        <v>1794</v>
      </c>
      <c r="B1795" s="1">
        <v>-38.604785878319497</v>
      </c>
      <c r="C1795" s="1">
        <v>145.57343644257099</v>
      </c>
      <c r="D1795" s="1">
        <v>15</v>
      </c>
      <c r="E1795"/>
      <c r="F1795" s="1" t="s">
        <v>40</v>
      </c>
      <c r="G1795" s="1" t="s">
        <v>2056</v>
      </c>
      <c r="H1795" s="2" t="s">
        <v>2064</v>
      </c>
      <c r="I1795" s="4">
        <v>1</v>
      </c>
      <c r="J1795" s="4">
        <v>0</v>
      </c>
      <c r="K1795" s="4">
        <v>0</v>
      </c>
      <c r="L1795" s="4">
        <v>0</v>
      </c>
      <c r="M1795" s="5">
        <v>1</v>
      </c>
      <c r="N1795" s="5">
        <v>0</v>
      </c>
      <c r="O1795" s="5">
        <v>0</v>
      </c>
      <c r="P1795" s="5">
        <v>0</v>
      </c>
      <c r="Q1795" s="5">
        <v>0</v>
      </c>
      <c r="R1795" s="6">
        <v>0</v>
      </c>
      <c r="S1795" s="6">
        <v>0</v>
      </c>
      <c r="T1795" s="6">
        <v>1</v>
      </c>
      <c r="U1795" s="6">
        <v>0</v>
      </c>
      <c r="V1795" s="6">
        <v>0</v>
      </c>
      <c r="W1795" s="6">
        <v>1</v>
      </c>
      <c r="X1795" s="6">
        <v>0</v>
      </c>
      <c r="Y1795" s="7">
        <v>0</v>
      </c>
      <c r="Z1795" s="7">
        <v>1</v>
      </c>
      <c r="AA1795" s="8">
        <v>0</v>
      </c>
      <c r="AB1795" s="8">
        <v>0</v>
      </c>
      <c r="AC1795" s="8">
        <v>0</v>
      </c>
      <c r="AD1795" s="8">
        <v>0</v>
      </c>
      <c r="AE1795" s="8">
        <v>0</v>
      </c>
      <c r="AF1795" s="8">
        <v>1</v>
      </c>
      <c r="AI1795" s="9" t="s">
        <v>238</v>
      </c>
      <c r="AK1795" s="9">
        <f>LEN(H1795)</f>
        <v>84</v>
      </c>
      <c r="AL1795" s="9">
        <f>SUM(R1795:X1795)</f>
        <v>2</v>
      </c>
      <c r="AM1795" s="3" t="b">
        <f>IF(R1795,1)</f>
        <v>0</v>
      </c>
      <c r="AN1795" s="3" t="b">
        <f>IF(S1795,1)</f>
        <v>0</v>
      </c>
      <c r="AO1795" s="3">
        <f>IF(T1795,1)</f>
        <v>1</v>
      </c>
      <c r="AP1795" s="3" t="b">
        <f>IF(U1795,1)</f>
        <v>0</v>
      </c>
      <c r="AQ1795" s="3" t="b">
        <f>IF(V1795,1)</f>
        <v>0</v>
      </c>
      <c r="AR1795" s="3">
        <f>IF(W1795,1)</f>
        <v>1</v>
      </c>
      <c r="AS1795" s="3" t="b">
        <f>IF(X1795,1)</f>
        <v>0</v>
      </c>
      <c r="AT1795" s="3">
        <f>SUM(AM1795:AS1795)</f>
        <v>2</v>
      </c>
      <c r="AU1795" s="10" t="b">
        <f>IF(R1795,1)</f>
        <v>0</v>
      </c>
      <c r="AV1795" s="10" t="b">
        <f>IF(S1795,2)</f>
        <v>0</v>
      </c>
      <c r="AW1795" s="10">
        <f>IF(T1795,3)</f>
        <v>3</v>
      </c>
      <c r="AX1795" s="10" t="b">
        <f>IF(U1795,4)</f>
        <v>0</v>
      </c>
      <c r="AY1795" s="10" t="b">
        <f>IF(V1795,5)</f>
        <v>0</v>
      </c>
      <c r="AZ1795" s="10">
        <f>IF(W1795,6)</f>
        <v>6</v>
      </c>
      <c r="BA1795" s="10" t="b">
        <f>IF(X1795,7)</f>
        <v>0</v>
      </c>
      <c r="BB1795" s="10">
        <f>MIN(AU1795:BA1795)</f>
        <v>3</v>
      </c>
      <c r="BC1795" s="10">
        <f>MAX(AU1795:BA1795)</f>
        <v>6</v>
      </c>
      <c r="BD1795" s="10">
        <f>IF(AT1795&gt;0,(1+(BC1795-AT1795))-BB1795,-1)</f>
        <v>2</v>
      </c>
      <c r="BE1795" s="44">
        <f>AL1795-AT1795</f>
        <v>0</v>
      </c>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row>
    <row r="1796" spans="1:177" ht="15" customHeight="1">
      <c r="A1796" s="1">
        <v>1795</v>
      </c>
      <c r="B1796" s="1">
        <v>-37.807559510096603</v>
      </c>
      <c r="C1796" s="1">
        <v>144.96627842318301</v>
      </c>
      <c r="D1796" s="1">
        <v>18</v>
      </c>
      <c r="E1796"/>
      <c r="F1796" s="1" t="s">
        <v>40</v>
      </c>
      <c r="G1796" s="1" t="s">
        <v>2056</v>
      </c>
      <c r="H1796" s="2" t="s">
        <v>2065</v>
      </c>
      <c r="I1796" s="4">
        <v>1</v>
      </c>
      <c r="J1796" s="4">
        <v>0</v>
      </c>
      <c r="K1796" s="4">
        <v>0</v>
      </c>
      <c r="L1796" s="4">
        <v>0</v>
      </c>
      <c r="M1796" s="5">
        <v>0</v>
      </c>
      <c r="N1796" s="5">
        <v>0</v>
      </c>
      <c r="O1796" s="5">
        <v>0</v>
      </c>
      <c r="P1796" s="5">
        <v>0</v>
      </c>
      <c r="Q1796" s="5">
        <v>1</v>
      </c>
      <c r="R1796" s="6">
        <v>0</v>
      </c>
      <c r="S1796" s="6">
        <v>0</v>
      </c>
      <c r="T1796" s="6">
        <v>1</v>
      </c>
      <c r="U1796" s="6">
        <v>0</v>
      </c>
      <c r="V1796" s="6">
        <v>0</v>
      </c>
      <c r="W1796" s="6">
        <v>0</v>
      </c>
      <c r="X1796" s="6">
        <v>0</v>
      </c>
      <c r="Y1796" s="7">
        <v>0</v>
      </c>
      <c r="Z1796" s="7">
        <v>0</v>
      </c>
      <c r="AA1796" s="8">
        <v>0</v>
      </c>
      <c r="AB1796" s="8">
        <v>0</v>
      </c>
      <c r="AC1796" s="8">
        <v>0</v>
      </c>
      <c r="AD1796" s="8">
        <v>0</v>
      </c>
      <c r="AE1796" s="8">
        <v>0</v>
      </c>
      <c r="AF1796" s="8">
        <v>0</v>
      </c>
      <c r="AJ1796" s="9" t="s">
        <v>4455</v>
      </c>
      <c r="AK1796" s="9">
        <f>LEN(H1796)</f>
        <v>14</v>
      </c>
      <c r="AL1796" s="9">
        <f>SUM(R1796:X1796)</f>
        <v>1</v>
      </c>
      <c r="AM1796" s="3" t="b">
        <f>IF(R1796,1)</f>
        <v>0</v>
      </c>
      <c r="AN1796" s="3" t="b">
        <f>IF(S1796,1)</f>
        <v>0</v>
      </c>
      <c r="AO1796" s="3">
        <f>IF(T1796,1)</f>
        <v>1</v>
      </c>
      <c r="AP1796" s="3" t="b">
        <f>IF(U1796,1)</f>
        <v>0</v>
      </c>
      <c r="AQ1796" s="3" t="b">
        <f>IF(V1796,1)</f>
        <v>0</v>
      </c>
      <c r="AR1796" s="3" t="b">
        <f>IF(W1796,1)</f>
        <v>0</v>
      </c>
      <c r="AS1796" s="3" t="b">
        <f>IF(X1796,1)</f>
        <v>0</v>
      </c>
      <c r="AT1796" s="3">
        <f>SUM(AM1796:AS1796)</f>
        <v>1</v>
      </c>
      <c r="AU1796" s="10" t="b">
        <f>IF(R1796,1)</f>
        <v>0</v>
      </c>
      <c r="AV1796" s="10" t="b">
        <f>IF(S1796,2)</f>
        <v>0</v>
      </c>
      <c r="AW1796" s="10">
        <f>IF(T1796,3)</f>
        <v>3</v>
      </c>
      <c r="AX1796" s="10" t="b">
        <f>IF(U1796,4)</f>
        <v>0</v>
      </c>
      <c r="AY1796" s="10" t="b">
        <f>IF(V1796,5)</f>
        <v>0</v>
      </c>
      <c r="AZ1796" s="10" t="b">
        <f>IF(W1796,6)</f>
        <v>0</v>
      </c>
      <c r="BA1796" s="10" t="b">
        <f>IF(X1796,7)</f>
        <v>0</v>
      </c>
      <c r="BB1796" s="10">
        <f>MIN(AU1796:BA1796)</f>
        <v>3</v>
      </c>
      <c r="BC1796" s="10">
        <f>MAX(AU1796:BA1796)</f>
        <v>3</v>
      </c>
      <c r="BD1796" s="10">
        <f>IF(AT1796&gt;0,(1+(BC1796-AT1796))-BB1796,-1)</f>
        <v>0</v>
      </c>
      <c r="BE1796" s="44">
        <f>AL1796-AT1796</f>
        <v>0</v>
      </c>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row>
    <row r="1797" spans="1:177" ht="15" customHeight="1">
      <c r="A1797" s="1">
        <v>1796</v>
      </c>
      <c r="B1797" s="1">
        <v>-39.029071122912796</v>
      </c>
      <c r="C1797" s="1">
        <v>146.316287783283</v>
      </c>
      <c r="D1797" s="1">
        <v>17</v>
      </c>
      <c r="E1797"/>
      <c r="F1797" s="1" t="s">
        <v>40</v>
      </c>
      <c r="G1797" s="1" t="s">
        <v>2056</v>
      </c>
      <c r="H1797" s="2" t="s">
        <v>2066</v>
      </c>
      <c r="I1797" s="4">
        <v>1</v>
      </c>
      <c r="J1797" s="4">
        <v>0</v>
      </c>
      <c r="K1797" s="4">
        <v>0</v>
      </c>
      <c r="L1797" s="4">
        <v>0</v>
      </c>
      <c r="M1797" s="5">
        <v>0</v>
      </c>
      <c r="N1797" s="5">
        <v>1</v>
      </c>
      <c r="O1797" s="5">
        <v>0</v>
      </c>
      <c r="P1797" s="5">
        <v>0</v>
      </c>
      <c r="Q1797" s="5">
        <v>0</v>
      </c>
      <c r="R1797" s="6">
        <v>0</v>
      </c>
      <c r="S1797" s="6">
        <v>0</v>
      </c>
      <c r="T1797" s="6">
        <v>1</v>
      </c>
      <c r="U1797" s="6">
        <v>0</v>
      </c>
      <c r="V1797" s="6">
        <v>0</v>
      </c>
      <c r="W1797" s="6">
        <v>0</v>
      </c>
      <c r="X1797" s="6">
        <v>1</v>
      </c>
      <c r="Y1797" s="7">
        <v>0</v>
      </c>
      <c r="Z1797" s="7">
        <v>1</v>
      </c>
      <c r="AA1797" s="8">
        <v>0</v>
      </c>
      <c r="AB1797" s="8">
        <v>0</v>
      </c>
      <c r="AC1797" s="8">
        <v>0</v>
      </c>
      <c r="AD1797" s="8">
        <v>0</v>
      </c>
      <c r="AE1797" s="8">
        <v>0</v>
      </c>
      <c r="AF1797" s="8">
        <v>0</v>
      </c>
      <c r="AK1797" s="9">
        <f>LEN(H1797)</f>
        <v>54</v>
      </c>
      <c r="AL1797" s="9">
        <f>SUM(R1797:X1797)</f>
        <v>2</v>
      </c>
      <c r="AM1797" s="3" t="b">
        <f>IF(R1797,1)</f>
        <v>0</v>
      </c>
      <c r="AN1797" s="3" t="b">
        <f>IF(S1797,1)</f>
        <v>0</v>
      </c>
      <c r="AO1797" s="3">
        <f>IF(T1797,1)</f>
        <v>1</v>
      </c>
      <c r="AP1797" s="3" t="b">
        <f>IF(U1797,1)</f>
        <v>0</v>
      </c>
      <c r="AQ1797" s="3" t="b">
        <f>IF(V1797,1)</f>
        <v>0</v>
      </c>
      <c r="AR1797" s="3" t="b">
        <f>IF(W1797,1)</f>
        <v>0</v>
      </c>
      <c r="AS1797" s="3">
        <f>IF(X1797,1)</f>
        <v>1</v>
      </c>
      <c r="AT1797" s="3">
        <f>SUM(AM1797:AS1797)</f>
        <v>2</v>
      </c>
      <c r="AU1797" s="10" t="b">
        <f>IF(R1797,1)</f>
        <v>0</v>
      </c>
      <c r="AV1797" s="10" t="b">
        <f>IF(S1797,2)</f>
        <v>0</v>
      </c>
      <c r="AW1797" s="10">
        <f>IF(T1797,3)</f>
        <v>3</v>
      </c>
      <c r="AX1797" s="10" t="b">
        <f>IF(U1797,4)</f>
        <v>0</v>
      </c>
      <c r="AY1797" s="10" t="b">
        <f>IF(V1797,5)</f>
        <v>0</v>
      </c>
      <c r="AZ1797" s="10" t="b">
        <f>IF(W1797,6)</f>
        <v>0</v>
      </c>
      <c r="BA1797" s="10">
        <f>IF(X1797,7)</f>
        <v>7</v>
      </c>
      <c r="BB1797" s="10">
        <f>MIN(AU1797:BA1797)</f>
        <v>3</v>
      </c>
      <c r="BC1797" s="10">
        <f>MAX(AU1797:BA1797)</f>
        <v>7</v>
      </c>
      <c r="BD1797" s="10">
        <f>IF(AT1797&gt;0,(1+(BC1797-AT1797))-BB1797,-1)</f>
        <v>3</v>
      </c>
      <c r="BE1797" s="44">
        <f>AL1797-AT1797</f>
        <v>0</v>
      </c>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row>
    <row r="1798" spans="1:177" ht="15" customHeight="1">
      <c r="A1798" s="1">
        <v>1797</v>
      </c>
      <c r="B1798" s="1">
        <v>-25.352332967625799</v>
      </c>
      <c r="C1798" s="1">
        <v>131.044128577089</v>
      </c>
      <c r="D1798" s="1">
        <v>12</v>
      </c>
      <c r="E1798"/>
      <c r="F1798" s="1" t="s">
        <v>40</v>
      </c>
      <c r="G1798" s="1" t="s">
        <v>2056</v>
      </c>
      <c r="H1798" s="2" t="s">
        <v>2067</v>
      </c>
      <c r="I1798" s="4">
        <v>1</v>
      </c>
      <c r="J1798" s="4">
        <v>0</v>
      </c>
      <c r="K1798" s="4">
        <v>0</v>
      </c>
      <c r="L1798" s="4">
        <v>0</v>
      </c>
      <c r="M1798" s="5">
        <v>0</v>
      </c>
      <c r="N1798" s="5">
        <v>1</v>
      </c>
      <c r="O1798" s="5">
        <v>0</v>
      </c>
      <c r="P1798" s="5">
        <v>0</v>
      </c>
      <c r="Q1798" s="5">
        <v>0</v>
      </c>
      <c r="R1798" s="6">
        <v>0</v>
      </c>
      <c r="S1798" s="6">
        <v>0</v>
      </c>
      <c r="T1798" s="6">
        <v>1</v>
      </c>
      <c r="U1798" s="6">
        <v>0</v>
      </c>
      <c r="V1798" s="6">
        <v>0</v>
      </c>
      <c r="W1798" s="6">
        <v>0</v>
      </c>
      <c r="X1798" s="6">
        <v>0</v>
      </c>
      <c r="Y1798" s="7">
        <v>0</v>
      </c>
      <c r="Z1798" s="7">
        <v>0</v>
      </c>
      <c r="AA1798" s="8">
        <v>0</v>
      </c>
      <c r="AB1798" s="8">
        <v>0</v>
      </c>
      <c r="AC1798" s="8">
        <v>0</v>
      </c>
      <c r="AD1798" s="8">
        <v>0</v>
      </c>
      <c r="AE1798" s="8">
        <v>0</v>
      </c>
      <c r="AF1798" s="8">
        <v>0</v>
      </c>
      <c r="AK1798" s="9">
        <f>LEN(H1798)</f>
        <v>5</v>
      </c>
      <c r="AL1798" s="9">
        <f>SUM(R1798:X1798)</f>
        <v>1</v>
      </c>
      <c r="AM1798" s="3" t="b">
        <f>IF(R1798,1)</f>
        <v>0</v>
      </c>
      <c r="AN1798" s="3" t="b">
        <f>IF(S1798,1)</f>
        <v>0</v>
      </c>
      <c r="AO1798" s="3">
        <f>IF(T1798,1)</f>
        <v>1</v>
      </c>
      <c r="AP1798" s="3" t="b">
        <f>IF(U1798,1)</f>
        <v>0</v>
      </c>
      <c r="AQ1798" s="3" t="b">
        <f>IF(V1798,1)</f>
        <v>0</v>
      </c>
      <c r="AR1798" s="3" t="b">
        <f>IF(W1798,1)</f>
        <v>0</v>
      </c>
      <c r="AS1798" s="3" t="b">
        <f>IF(X1798,1)</f>
        <v>0</v>
      </c>
      <c r="AT1798" s="3">
        <f>SUM(AM1798:AS1798)</f>
        <v>1</v>
      </c>
      <c r="AU1798" s="10" t="b">
        <f>IF(R1798,1)</f>
        <v>0</v>
      </c>
      <c r="AV1798" s="10" t="b">
        <f>IF(S1798,2)</f>
        <v>0</v>
      </c>
      <c r="AW1798" s="10">
        <f>IF(T1798,3)</f>
        <v>3</v>
      </c>
      <c r="AX1798" s="10" t="b">
        <f>IF(U1798,4)</f>
        <v>0</v>
      </c>
      <c r="AY1798" s="10" t="b">
        <f>IF(V1798,5)</f>
        <v>0</v>
      </c>
      <c r="AZ1798" s="10" t="b">
        <f>IF(W1798,6)</f>
        <v>0</v>
      </c>
      <c r="BA1798" s="10" t="b">
        <f>IF(X1798,7)</f>
        <v>0</v>
      </c>
      <c r="BB1798" s="10">
        <f>MIN(AU1798:BA1798)</f>
        <v>3</v>
      </c>
      <c r="BC1798" s="10">
        <f>MAX(AU1798:BA1798)</f>
        <v>3</v>
      </c>
      <c r="BD1798" s="10">
        <f>IF(AT1798&gt;0,(1+(BC1798-AT1798))-BB1798,-1)</f>
        <v>0</v>
      </c>
      <c r="BE1798" s="44">
        <f>AL1798-AT1798</f>
        <v>0</v>
      </c>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row>
    <row r="1799" spans="1:177" ht="15" customHeight="1">
      <c r="A1799" s="1">
        <v>1798</v>
      </c>
      <c r="B1799" s="1">
        <v>-38.212259661602303</v>
      </c>
      <c r="C1799" s="1">
        <v>145.381424828695</v>
      </c>
      <c r="D1799" s="1">
        <v>12</v>
      </c>
      <c r="E1799"/>
      <c r="F1799" s="1" t="s">
        <v>40</v>
      </c>
      <c r="G1799" s="1" t="s">
        <v>2056</v>
      </c>
      <c r="H1799" s="2" t="s">
        <v>2068</v>
      </c>
      <c r="I1799" s="4">
        <v>1</v>
      </c>
      <c r="J1799" s="4">
        <v>0</v>
      </c>
      <c r="K1799" s="4">
        <v>0</v>
      </c>
      <c r="L1799" s="4">
        <v>0</v>
      </c>
      <c r="M1799" s="5">
        <v>1</v>
      </c>
      <c r="N1799" s="5">
        <v>0</v>
      </c>
      <c r="O1799" s="5">
        <v>0</v>
      </c>
      <c r="P1799" s="5">
        <v>0</v>
      </c>
      <c r="Q1799" s="5">
        <v>0</v>
      </c>
      <c r="R1799" s="6">
        <v>0</v>
      </c>
      <c r="S1799" s="6">
        <v>0</v>
      </c>
      <c r="T1799" s="6">
        <v>0</v>
      </c>
      <c r="U1799" s="6">
        <v>0</v>
      </c>
      <c r="V1799" s="6">
        <v>1</v>
      </c>
      <c r="W1799" s="6">
        <v>0</v>
      </c>
      <c r="X1799" s="6">
        <v>0</v>
      </c>
      <c r="Y1799" s="7">
        <v>0</v>
      </c>
      <c r="Z1799" s="7">
        <v>0</v>
      </c>
      <c r="AA1799" s="8">
        <v>0</v>
      </c>
      <c r="AB1799" s="8">
        <v>0</v>
      </c>
      <c r="AC1799" s="8">
        <v>0</v>
      </c>
      <c r="AD1799" s="8">
        <v>0</v>
      </c>
      <c r="AE1799" s="8">
        <v>0</v>
      </c>
      <c r="AF1799" s="8">
        <v>0</v>
      </c>
      <c r="AK1799" s="9">
        <f>LEN(H1799)</f>
        <v>8</v>
      </c>
      <c r="AL1799" s="9">
        <f>SUM(R1799:X1799)</f>
        <v>1</v>
      </c>
      <c r="AM1799" s="3" t="b">
        <f>IF(R1799,1)</f>
        <v>0</v>
      </c>
      <c r="AN1799" s="3" t="b">
        <f>IF(S1799,1)</f>
        <v>0</v>
      </c>
      <c r="AO1799" s="3" t="b">
        <f>IF(T1799,1)</f>
        <v>0</v>
      </c>
      <c r="AP1799" s="3" t="b">
        <f>IF(U1799,1)</f>
        <v>0</v>
      </c>
      <c r="AQ1799" s="3">
        <f>IF(V1799,1)</f>
        <v>1</v>
      </c>
      <c r="AR1799" s="3" t="b">
        <f>IF(W1799,1)</f>
        <v>0</v>
      </c>
      <c r="AS1799" s="3" t="b">
        <f>IF(X1799,1)</f>
        <v>0</v>
      </c>
      <c r="AT1799" s="3">
        <f>SUM(AM1799:AS1799)</f>
        <v>1</v>
      </c>
      <c r="AU1799" s="10" t="b">
        <f>IF(R1799,1)</f>
        <v>0</v>
      </c>
      <c r="AV1799" s="10" t="b">
        <f>IF(S1799,2)</f>
        <v>0</v>
      </c>
      <c r="AW1799" s="10" t="b">
        <f>IF(T1799,3)</f>
        <v>0</v>
      </c>
      <c r="AX1799" s="10" t="b">
        <f>IF(U1799,4)</f>
        <v>0</v>
      </c>
      <c r="AY1799" s="10">
        <f>IF(V1799,5)</f>
        <v>5</v>
      </c>
      <c r="AZ1799" s="10" t="b">
        <f>IF(W1799,6)</f>
        <v>0</v>
      </c>
      <c r="BA1799" s="10" t="b">
        <f>IF(X1799,7)</f>
        <v>0</v>
      </c>
      <c r="BB1799" s="10">
        <f>MIN(AU1799:BA1799)</f>
        <v>5</v>
      </c>
      <c r="BC1799" s="10">
        <f>MAX(AU1799:BA1799)</f>
        <v>5</v>
      </c>
      <c r="BD1799" s="10">
        <f>IF(AT1799&gt;0,(1+(BC1799-AT1799))-BB1799,-1)</f>
        <v>0</v>
      </c>
      <c r="BE1799" s="44">
        <f>AL1799-AT1799</f>
        <v>0</v>
      </c>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row>
    <row r="1800" spans="1:177" ht="15" customHeight="1">
      <c r="A1800" s="1">
        <v>1799</v>
      </c>
      <c r="B1800" s="1">
        <v>-37.823357426410602</v>
      </c>
      <c r="C1800" s="1">
        <v>144.97480421274901</v>
      </c>
      <c r="D1800" s="1">
        <v>16</v>
      </c>
      <c r="E1800"/>
      <c r="F1800" s="1" t="s">
        <v>40</v>
      </c>
      <c r="G1800" s="1" t="s">
        <v>2056</v>
      </c>
      <c r="H1800" s="2" t="s">
        <v>2069</v>
      </c>
      <c r="I1800" s="4">
        <v>1</v>
      </c>
      <c r="J1800" s="4">
        <v>0</v>
      </c>
      <c r="K1800" s="4">
        <v>0</v>
      </c>
      <c r="L1800" s="4">
        <v>0</v>
      </c>
      <c r="M1800" s="5">
        <v>0</v>
      </c>
      <c r="N1800" s="5">
        <v>1</v>
      </c>
      <c r="O1800" s="5">
        <v>0</v>
      </c>
      <c r="P1800" s="5">
        <v>0</v>
      </c>
      <c r="Q1800" s="5">
        <v>0</v>
      </c>
      <c r="R1800" s="6">
        <v>0</v>
      </c>
      <c r="S1800" s="6">
        <v>0</v>
      </c>
      <c r="T1800" s="6">
        <v>1</v>
      </c>
      <c r="U1800" s="6">
        <v>0</v>
      </c>
      <c r="V1800" s="6">
        <v>0</v>
      </c>
      <c r="W1800" s="6">
        <v>0</v>
      </c>
      <c r="X1800" s="6">
        <v>0</v>
      </c>
      <c r="Y1800" s="7">
        <v>0</v>
      </c>
      <c r="Z1800" s="7">
        <v>0</v>
      </c>
      <c r="AA1800" s="8">
        <v>0</v>
      </c>
      <c r="AB1800" s="8">
        <v>0</v>
      </c>
      <c r="AC1800" s="8">
        <v>0</v>
      </c>
      <c r="AD1800" s="8">
        <v>0</v>
      </c>
      <c r="AE1800" s="8">
        <v>0</v>
      </c>
      <c r="AF1800" s="8">
        <v>0</v>
      </c>
      <c r="AK1800" s="9">
        <f>LEN(H1800)</f>
        <v>22</v>
      </c>
      <c r="AL1800" s="9">
        <f>SUM(R1800:X1800)</f>
        <v>1</v>
      </c>
      <c r="AM1800" s="3" t="b">
        <f>IF(R1800,1)</f>
        <v>0</v>
      </c>
      <c r="AN1800" s="3" t="b">
        <f>IF(S1800,1)</f>
        <v>0</v>
      </c>
      <c r="AO1800" s="3">
        <f>IF(T1800,1)</f>
        <v>1</v>
      </c>
      <c r="AP1800" s="3" t="b">
        <f>IF(U1800,1)</f>
        <v>0</v>
      </c>
      <c r="AQ1800" s="3" t="b">
        <f>IF(V1800,1)</f>
        <v>0</v>
      </c>
      <c r="AR1800" s="3" t="b">
        <f>IF(W1800,1)</f>
        <v>0</v>
      </c>
      <c r="AS1800" s="3" t="b">
        <f>IF(X1800,1)</f>
        <v>0</v>
      </c>
      <c r="AT1800" s="3">
        <f>SUM(AM1800:AS1800)</f>
        <v>1</v>
      </c>
      <c r="AU1800" s="10" t="b">
        <f>IF(R1800,1)</f>
        <v>0</v>
      </c>
      <c r="AV1800" s="10" t="b">
        <f>IF(S1800,2)</f>
        <v>0</v>
      </c>
      <c r="AW1800" s="10">
        <f>IF(T1800,3)</f>
        <v>3</v>
      </c>
      <c r="AX1800" s="10" t="b">
        <f>IF(U1800,4)</f>
        <v>0</v>
      </c>
      <c r="AY1800" s="10" t="b">
        <f>IF(V1800,5)</f>
        <v>0</v>
      </c>
      <c r="AZ1800" s="10" t="b">
        <f>IF(W1800,6)</f>
        <v>0</v>
      </c>
      <c r="BA1800" s="10" t="b">
        <f>IF(X1800,7)</f>
        <v>0</v>
      </c>
      <c r="BB1800" s="10">
        <f>MIN(AU1800:BA1800)</f>
        <v>3</v>
      </c>
      <c r="BC1800" s="10">
        <f>MAX(AU1800:BA1800)</f>
        <v>3</v>
      </c>
      <c r="BD1800" s="10">
        <f>IF(AT1800&gt;0,(1+(BC1800-AT1800))-BB1800,-1)</f>
        <v>0</v>
      </c>
      <c r="BE1800" s="44">
        <f>AL1800-AT1800</f>
        <v>0</v>
      </c>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row>
    <row r="1801" spans="1:177" ht="15" customHeight="1">
      <c r="A1801" s="1">
        <v>1800</v>
      </c>
      <c r="B1801" s="1">
        <v>-37.876986522680603</v>
      </c>
      <c r="C1801" s="1">
        <v>145.06914989712101</v>
      </c>
      <c r="D1801" s="1">
        <v>17</v>
      </c>
      <c r="E1801"/>
      <c r="F1801" s="1" t="s">
        <v>40</v>
      </c>
      <c r="G1801" s="1" t="s">
        <v>2056</v>
      </c>
      <c r="H1801" s="2" t="s">
        <v>2070</v>
      </c>
      <c r="I1801" s="4">
        <v>1</v>
      </c>
      <c r="J1801" s="4">
        <v>0</v>
      </c>
      <c r="K1801" s="4">
        <v>0</v>
      </c>
      <c r="L1801" s="4">
        <v>0</v>
      </c>
      <c r="M1801" s="5">
        <v>0</v>
      </c>
      <c r="N1801" s="5">
        <v>1</v>
      </c>
      <c r="O1801" s="5">
        <v>0</v>
      </c>
      <c r="P1801" s="5">
        <v>0</v>
      </c>
      <c r="Q1801" s="5">
        <v>0</v>
      </c>
      <c r="R1801" s="6">
        <v>0</v>
      </c>
      <c r="S1801" s="6">
        <v>0</v>
      </c>
      <c r="T1801" s="6">
        <v>1</v>
      </c>
      <c r="U1801" s="6">
        <v>0</v>
      </c>
      <c r="V1801" s="6">
        <v>0</v>
      </c>
      <c r="W1801" s="6">
        <v>0</v>
      </c>
      <c r="X1801" s="6">
        <v>0</v>
      </c>
      <c r="Y1801" s="7">
        <v>0</v>
      </c>
      <c r="Z1801" s="7">
        <v>0</v>
      </c>
      <c r="AA1801" s="8">
        <v>0</v>
      </c>
      <c r="AB1801" s="8">
        <v>0</v>
      </c>
      <c r="AC1801" s="8">
        <v>0</v>
      </c>
      <c r="AD1801" s="8">
        <v>0</v>
      </c>
      <c r="AE1801" s="8">
        <v>0</v>
      </c>
      <c r="AF1801" s="8">
        <v>0</v>
      </c>
      <c r="AK1801" s="9">
        <f>LEN(H1801)</f>
        <v>20</v>
      </c>
      <c r="AL1801" s="9">
        <f>SUM(R1801:X1801)</f>
        <v>1</v>
      </c>
      <c r="AM1801" s="3" t="b">
        <f>IF(R1801,1)</f>
        <v>0</v>
      </c>
      <c r="AN1801" s="3" t="b">
        <f>IF(S1801,1)</f>
        <v>0</v>
      </c>
      <c r="AO1801" s="3">
        <f>IF(T1801,1)</f>
        <v>1</v>
      </c>
      <c r="AP1801" s="3" t="b">
        <f>IF(U1801,1)</f>
        <v>0</v>
      </c>
      <c r="AQ1801" s="3" t="b">
        <f>IF(V1801,1)</f>
        <v>0</v>
      </c>
      <c r="AR1801" s="3" t="b">
        <f>IF(W1801,1)</f>
        <v>0</v>
      </c>
      <c r="AS1801" s="3" t="b">
        <f>IF(X1801,1)</f>
        <v>0</v>
      </c>
      <c r="AT1801" s="3">
        <f>SUM(AM1801:AS1801)</f>
        <v>1</v>
      </c>
      <c r="AU1801" s="10" t="b">
        <f>IF(R1801,1)</f>
        <v>0</v>
      </c>
      <c r="AV1801" s="10" t="b">
        <f>IF(S1801,2)</f>
        <v>0</v>
      </c>
      <c r="AW1801" s="10">
        <f>IF(T1801,3)</f>
        <v>3</v>
      </c>
      <c r="AX1801" s="10" t="b">
        <f>IF(U1801,4)</f>
        <v>0</v>
      </c>
      <c r="AY1801" s="10" t="b">
        <f>IF(V1801,5)</f>
        <v>0</v>
      </c>
      <c r="AZ1801" s="10" t="b">
        <f>IF(W1801,6)</f>
        <v>0</v>
      </c>
      <c r="BA1801" s="10" t="b">
        <f>IF(X1801,7)</f>
        <v>0</v>
      </c>
      <c r="BB1801" s="10">
        <f>MIN(AU1801:BA1801)</f>
        <v>3</v>
      </c>
      <c r="BC1801" s="10">
        <f>MAX(AU1801:BA1801)</f>
        <v>3</v>
      </c>
      <c r="BD1801" s="10">
        <f>IF(AT1801&gt;0,(1+(BC1801-AT1801))-BB1801,-1)</f>
        <v>0</v>
      </c>
      <c r="BE1801" s="44">
        <f>AL1801-AT1801</f>
        <v>0</v>
      </c>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row>
    <row r="1802" spans="1:177" ht="15" customHeight="1">
      <c r="A1802" s="1">
        <v>1801</v>
      </c>
      <c r="B1802" s="1">
        <v>-38.502567668232203</v>
      </c>
      <c r="C1802" s="1">
        <v>145.65790389371699</v>
      </c>
      <c r="D1802" s="1">
        <v>16</v>
      </c>
      <c r="E1802"/>
      <c r="F1802" s="1" t="s">
        <v>40</v>
      </c>
      <c r="G1802" s="1" t="s">
        <v>2056</v>
      </c>
      <c r="H1802" s="2" t="s">
        <v>2071</v>
      </c>
      <c r="I1802" s="4">
        <v>1</v>
      </c>
      <c r="J1802" s="4">
        <v>0</v>
      </c>
      <c r="K1802" s="4">
        <v>0</v>
      </c>
      <c r="L1802" s="4">
        <v>0</v>
      </c>
      <c r="M1802" s="5">
        <v>0</v>
      </c>
      <c r="N1802" s="5">
        <v>1</v>
      </c>
      <c r="O1802" s="5">
        <v>0</v>
      </c>
      <c r="P1802" s="5">
        <v>0</v>
      </c>
      <c r="Q1802" s="5">
        <v>0</v>
      </c>
      <c r="R1802" s="6">
        <v>0</v>
      </c>
      <c r="S1802" s="6">
        <v>0</v>
      </c>
      <c r="T1802" s="6">
        <v>0</v>
      </c>
      <c r="U1802" s="6">
        <v>1</v>
      </c>
      <c r="V1802" s="6">
        <v>0</v>
      </c>
      <c r="W1802" s="6">
        <v>0</v>
      </c>
      <c r="X1802" s="6">
        <v>0</v>
      </c>
      <c r="Y1802" s="7">
        <v>0</v>
      </c>
      <c r="Z1802" s="7">
        <v>1</v>
      </c>
      <c r="AA1802" s="8">
        <v>0</v>
      </c>
      <c r="AB1802" s="8">
        <v>0</v>
      </c>
      <c r="AC1802" s="8">
        <v>0</v>
      </c>
      <c r="AD1802" s="8">
        <v>0</v>
      </c>
      <c r="AE1802" s="8">
        <v>0</v>
      </c>
      <c r="AF1802" s="8">
        <v>0</v>
      </c>
      <c r="AK1802" s="9">
        <f>LEN(H1802)</f>
        <v>31</v>
      </c>
      <c r="AL1802" s="9">
        <f>SUM(R1802:X1802)</f>
        <v>1</v>
      </c>
      <c r="AM1802" s="3" t="b">
        <f>IF(R1802,1)</f>
        <v>0</v>
      </c>
      <c r="AN1802" s="3" t="b">
        <f>IF(S1802,1)</f>
        <v>0</v>
      </c>
      <c r="AO1802" s="3" t="b">
        <f>IF(T1802,1)</f>
        <v>0</v>
      </c>
      <c r="AP1802" s="3">
        <f>IF(U1802,1)</f>
        <v>1</v>
      </c>
      <c r="AQ1802" s="3" t="b">
        <f>IF(V1802,1)</f>
        <v>0</v>
      </c>
      <c r="AR1802" s="3" t="b">
        <f>IF(W1802,1)</f>
        <v>0</v>
      </c>
      <c r="AS1802" s="3" t="b">
        <f>IF(X1802,1)</f>
        <v>0</v>
      </c>
      <c r="AT1802" s="3">
        <f>SUM(AM1802:AS1802)</f>
        <v>1</v>
      </c>
      <c r="AU1802" s="10" t="b">
        <f>IF(R1802,1)</f>
        <v>0</v>
      </c>
      <c r="AV1802" s="10" t="b">
        <f>IF(S1802,2)</f>
        <v>0</v>
      </c>
      <c r="AW1802" s="10" t="b">
        <f>IF(T1802,3)</f>
        <v>0</v>
      </c>
      <c r="AX1802" s="10">
        <f>IF(U1802,4)</f>
        <v>4</v>
      </c>
      <c r="AY1802" s="10" t="b">
        <f>IF(V1802,5)</f>
        <v>0</v>
      </c>
      <c r="AZ1802" s="10" t="b">
        <f>IF(W1802,6)</f>
        <v>0</v>
      </c>
      <c r="BA1802" s="10" t="b">
        <f>IF(X1802,7)</f>
        <v>0</v>
      </c>
      <c r="BB1802" s="10">
        <f>MIN(AU1802:BA1802)</f>
        <v>4</v>
      </c>
      <c r="BC1802" s="10">
        <f>MAX(AU1802:BA1802)</f>
        <v>4</v>
      </c>
      <c r="BD1802" s="10">
        <f>IF(AT1802&gt;0,(1+(BC1802-AT1802))-BB1802,-1)</f>
        <v>0</v>
      </c>
      <c r="BE1802" s="44">
        <f>AL1802-AT1802</f>
        <v>0</v>
      </c>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row>
    <row r="1803" spans="1:177" ht="15" customHeight="1">
      <c r="A1803" s="1">
        <v>1802</v>
      </c>
      <c r="B1803" s="1">
        <v>-38.589483089498103</v>
      </c>
      <c r="C1803" s="1">
        <v>145.52251445233901</v>
      </c>
      <c r="D1803" s="1">
        <v>15</v>
      </c>
      <c r="E1803"/>
      <c r="F1803" s="1" t="s">
        <v>40</v>
      </c>
      <c r="G1803" s="1" t="s">
        <v>2056</v>
      </c>
      <c r="H1803" s="2" t="s">
        <v>2072</v>
      </c>
      <c r="I1803" s="4">
        <v>1</v>
      </c>
      <c r="J1803" s="4">
        <v>0</v>
      </c>
      <c r="K1803" s="4">
        <v>0</v>
      </c>
      <c r="L1803" s="4">
        <v>0</v>
      </c>
      <c r="M1803" s="5">
        <v>1</v>
      </c>
      <c r="N1803" s="5">
        <v>0</v>
      </c>
      <c r="O1803" s="5">
        <v>0</v>
      </c>
      <c r="P1803" s="5">
        <v>0</v>
      </c>
      <c r="Q1803" s="5">
        <v>0</v>
      </c>
      <c r="R1803" s="6">
        <v>0</v>
      </c>
      <c r="S1803" s="6">
        <v>0</v>
      </c>
      <c r="T1803" s="6">
        <v>1</v>
      </c>
      <c r="U1803" s="6">
        <v>0</v>
      </c>
      <c r="V1803" s="6">
        <v>0</v>
      </c>
      <c r="W1803" s="6">
        <v>1</v>
      </c>
      <c r="X1803" s="6">
        <v>0</v>
      </c>
      <c r="Y1803" s="7">
        <v>0</v>
      </c>
      <c r="Z1803" s="7">
        <v>0</v>
      </c>
      <c r="AA1803" s="8">
        <v>0</v>
      </c>
      <c r="AB1803" s="8">
        <v>0</v>
      </c>
      <c r="AC1803" s="8">
        <v>0</v>
      </c>
      <c r="AD1803" s="8">
        <v>0</v>
      </c>
      <c r="AE1803" s="8">
        <v>0</v>
      </c>
      <c r="AF1803" s="8">
        <v>0</v>
      </c>
      <c r="AK1803" s="9">
        <f>LEN(H1803)</f>
        <v>28</v>
      </c>
      <c r="AL1803" s="9">
        <f>SUM(R1803:X1803)</f>
        <v>2</v>
      </c>
      <c r="AM1803" s="3" t="b">
        <f>IF(R1803,1)</f>
        <v>0</v>
      </c>
      <c r="AN1803" s="3" t="b">
        <f>IF(S1803,1)</f>
        <v>0</v>
      </c>
      <c r="AO1803" s="3">
        <f>IF(T1803,1)</f>
        <v>1</v>
      </c>
      <c r="AP1803" s="3" t="b">
        <f>IF(U1803,1)</f>
        <v>0</v>
      </c>
      <c r="AQ1803" s="3" t="b">
        <f>IF(V1803,1)</f>
        <v>0</v>
      </c>
      <c r="AR1803" s="3">
        <f>IF(W1803,1)</f>
        <v>1</v>
      </c>
      <c r="AS1803" s="3" t="b">
        <f>IF(X1803,1)</f>
        <v>0</v>
      </c>
      <c r="AT1803" s="3">
        <f>SUM(AM1803:AS1803)</f>
        <v>2</v>
      </c>
      <c r="AU1803" s="10" t="b">
        <f>IF(R1803,1)</f>
        <v>0</v>
      </c>
      <c r="AV1803" s="10" t="b">
        <f>IF(S1803,2)</f>
        <v>0</v>
      </c>
      <c r="AW1803" s="10">
        <f>IF(T1803,3)</f>
        <v>3</v>
      </c>
      <c r="AX1803" s="10" t="b">
        <f>IF(U1803,4)</f>
        <v>0</v>
      </c>
      <c r="AY1803" s="10" t="b">
        <f>IF(V1803,5)</f>
        <v>0</v>
      </c>
      <c r="AZ1803" s="10">
        <f>IF(W1803,6)</f>
        <v>6</v>
      </c>
      <c r="BA1803" s="10" t="b">
        <f>IF(X1803,7)</f>
        <v>0</v>
      </c>
      <c r="BB1803" s="10">
        <f>MIN(AU1803:BA1803)</f>
        <v>3</v>
      </c>
      <c r="BC1803" s="10">
        <f>MAX(AU1803:BA1803)</f>
        <v>6</v>
      </c>
      <c r="BD1803" s="10">
        <f>IF(AT1803&gt;0,(1+(BC1803-AT1803))-BB1803,-1)</f>
        <v>2</v>
      </c>
      <c r="BE1803" s="44">
        <f>AL1803-AT1803</f>
        <v>0</v>
      </c>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row>
    <row r="1804" spans="1:177" ht="15" customHeight="1">
      <c r="A1804" s="1">
        <v>1803</v>
      </c>
      <c r="B1804" s="1">
        <v>-38.606904716266001</v>
      </c>
      <c r="C1804" s="1">
        <v>145.54788194568499</v>
      </c>
      <c r="D1804" s="1">
        <v>15</v>
      </c>
      <c r="E1804"/>
      <c r="F1804" s="1" t="s">
        <v>40</v>
      </c>
      <c r="G1804" s="1" t="s">
        <v>2056</v>
      </c>
      <c r="H1804" s="2" t="s">
        <v>2073</v>
      </c>
      <c r="I1804" s="4">
        <v>1</v>
      </c>
      <c r="J1804" s="4">
        <v>0</v>
      </c>
      <c r="K1804" s="4">
        <v>0</v>
      </c>
      <c r="L1804" s="4">
        <v>0</v>
      </c>
      <c r="M1804" s="5">
        <v>1</v>
      </c>
      <c r="N1804" s="5">
        <v>0</v>
      </c>
      <c r="O1804" s="5">
        <v>0</v>
      </c>
      <c r="P1804" s="5">
        <v>1</v>
      </c>
      <c r="Q1804" s="5">
        <v>0</v>
      </c>
      <c r="R1804" s="6">
        <v>0</v>
      </c>
      <c r="S1804" s="6">
        <v>0</v>
      </c>
      <c r="T1804" s="6">
        <v>1</v>
      </c>
      <c r="U1804" s="6">
        <v>0</v>
      </c>
      <c r="V1804" s="6">
        <v>0</v>
      </c>
      <c r="W1804" s="6">
        <v>1</v>
      </c>
      <c r="X1804" s="6">
        <v>0</v>
      </c>
      <c r="Y1804" s="7">
        <v>0</v>
      </c>
      <c r="Z1804" s="7">
        <v>0</v>
      </c>
      <c r="AA1804" s="8">
        <v>0</v>
      </c>
      <c r="AB1804" s="8">
        <v>0</v>
      </c>
      <c r="AC1804" s="8">
        <v>0</v>
      </c>
      <c r="AD1804" s="8">
        <v>0</v>
      </c>
      <c r="AE1804" s="8">
        <v>0</v>
      </c>
      <c r="AF1804" s="8">
        <v>0</v>
      </c>
      <c r="AK1804" s="9">
        <f>LEN(H1804)</f>
        <v>19</v>
      </c>
      <c r="AL1804" s="9">
        <f>SUM(R1804:X1804)</f>
        <v>2</v>
      </c>
      <c r="AM1804" s="3" t="b">
        <f>IF(R1804,1)</f>
        <v>0</v>
      </c>
      <c r="AN1804" s="3" t="b">
        <f>IF(S1804,1)</f>
        <v>0</v>
      </c>
      <c r="AO1804" s="3">
        <f>IF(T1804,1)</f>
        <v>1</v>
      </c>
      <c r="AP1804" s="3" t="b">
        <f>IF(U1804,1)</f>
        <v>0</v>
      </c>
      <c r="AQ1804" s="3" t="b">
        <f>IF(V1804,1)</f>
        <v>0</v>
      </c>
      <c r="AR1804" s="3">
        <f>IF(W1804,1)</f>
        <v>1</v>
      </c>
      <c r="AS1804" s="3" t="b">
        <f>IF(X1804,1)</f>
        <v>0</v>
      </c>
      <c r="AT1804" s="3">
        <f>SUM(AM1804:AS1804)</f>
        <v>2</v>
      </c>
      <c r="AU1804" s="10" t="b">
        <f>IF(R1804,1)</f>
        <v>0</v>
      </c>
      <c r="AV1804" s="10" t="b">
        <f>IF(S1804,2)</f>
        <v>0</v>
      </c>
      <c r="AW1804" s="10">
        <f>IF(T1804,3)</f>
        <v>3</v>
      </c>
      <c r="AX1804" s="10" t="b">
        <f>IF(U1804,4)</f>
        <v>0</v>
      </c>
      <c r="AY1804" s="10" t="b">
        <f>IF(V1804,5)</f>
        <v>0</v>
      </c>
      <c r="AZ1804" s="10">
        <f>IF(W1804,6)</f>
        <v>6</v>
      </c>
      <c r="BA1804" s="10" t="b">
        <f>IF(X1804,7)</f>
        <v>0</v>
      </c>
      <c r="BB1804" s="10">
        <f>MIN(AU1804:BA1804)</f>
        <v>3</v>
      </c>
      <c r="BC1804" s="10">
        <f>MAX(AU1804:BA1804)</f>
        <v>6</v>
      </c>
      <c r="BD1804" s="10">
        <f>IF(AT1804&gt;0,(1+(BC1804-AT1804))-BB1804,-1)</f>
        <v>2</v>
      </c>
      <c r="BE1804" s="44">
        <f>AL1804-AT1804</f>
        <v>0</v>
      </c>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row>
    <row r="1805" spans="1:177" ht="15" customHeight="1">
      <c r="A1805" s="1">
        <v>1804</v>
      </c>
      <c r="B1805" s="1">
        <v>-38.602163053205203</v>
      </c>
      <c r="C1805" s="1">
        <v>145.583992660875</v>
      </c>
      <c r="D1805" s="1">
        <v>14</v>
      </c>
      <c r="E1805"/>
      <c r="F1805" s="1" t="s">
        <v>40</v>
      </c>
      <c r="G1805" s="1" t="s">
        <v>2056</v>
      </c>
      <c r="H1805" s="2" t="s">
        <v>2074</v>
      </c>
      <c r="I1805" s="4">
        <v>1</v>
      </c>
      <c r="J1805" s="4">
        <v>0</v>
      </c>
      <c r="K1805" s="4">
        <v>0</v>
      </c>
      <c r="L1805" s="4">
        <v>0</v>
      </c>
      <c r="M1805" s="5">
        <v>1</v>
      </c>
      <c r="N1805" s="5">
        <v>0</v>
      </c>
      <c r="O1805" s="5">
        <v>0</v>
      </c>
      <c r="P1805" s="5">
        <v>1</v>
      </c>
      <c r="Q1805" s="5">
        <v>0</v>
      </c>
      <c r="R1805" s="6">
        <v>0</v>
      </c>
      <c r="S1805" s="6">
        <v>0</v>
      </c>
      <c r="T1805" s="6">
        <v>0</v>
      </c>
      <c r="U1805" s="6">
        <v>1</v>
      </c>
      <c r="V1805" s="6">
        <v>0</v>
      </c>
      <c r="W1805" s="6">
        <v>1</v>
      </c>
      <c r="X1805" s="6">
        <v>0</v>
      </c>
      <c r="Y1805" s="7">
        <v>0</v>
      </c>
      <c r="Z1805" s="7">
        <v>0</v>
      </c>
      <c r="AA1805" s="8">
        <v>0</v>
      </c>
      <c r="AB1805" s="8">
        <v>0</v>
      </c>
      <c r="AC1805" s="8">
        <v>0</v>
      </c>
      <c r="AD1805" s="8">
        <v>0</v>
      </c>
      <c r="AE1805" s="8">
        <v>0</v>
      </c>
      <c r="AF1805" s="8">
        <v>0</v>
      </c>
      <c r="AK1805" s="9">
        <f>LEN(H1805)</f>
        <v>18</v>
      </c>
      <c r="AL1805" s="9">
        <f>SUM(R1805:X1805)</f>
        <v>2</v>
      </c>
      <c r="AM1805" s="3" t="b">
        <f>IF(R1805,1)</f>
        <v>0</v>
      </c>
      <c r="AN1805" s="3" t="b">
        <f>IF(S1805,1)</f>
        <v>0</v>
      </c>
      <c r="AO1805" s="3" t="b">
        <f>IF(T1805,1)</f>
        <v>0</v>
      </c>
      <c r="AP1805" s="3">
        <f>IF(U1805,1)</f>
        <v>1</v>
      </c>
      <c r="AQ1805" s="3" t="b">
        <f>IF(V1805,1)</f>
        <v>0</v>
      </c>
      <c r="AR1805" s="3">
        <f>IF(W1805,1)</f>
        <v>1</v>
      </c>
      <c r="AS1805" s="3" t="b">
        <f>IF(X1805,1)</f>
        <v>0</v>
      </c>
      <c r="AT1805" s="3">
        <f>SUM(AM1805:AS1805)</f>
        <v>2</v>
      </c>
      <c r="AU1805" s="10" t="b">
        <f>IF(R1805,1)</f>
        <v>0</v>
      </c>
      <c r="AV1805" s="10" t="b">
        <f>IF(S1805,2)</f>
        <v>0</v>
      </c>
      <c r="AW1805" s="10" t="b">
        <f>IF(T1805,3)</f>
        <v>0</v>
      </c>
      <c r="AX1805" s="10">
        <f>IF(U1805,4)</f>
        <v>4</v>
      </c>
      <c r="AY1805" s="10" t="b">
        <f>IF(V1805,5)</f>
        <v>0</v>
      </c>
      <c r="AZ1805" s="10">
        <f>IF(W1805,6)</f>
        <v>6</v>
      </c>
      <c r="BA1805" s="10" t="b">
        <f>IF(X1805,7)</f>
        <v>0</v>
      </c>
      <c r="BB1805" s="10">
        <f>MIN(AU1805:BA1805)</f>
        <v>4</v>
      </c>
      <c r="BC1805" s="10">
        <f>MAX(AU1805:BA1805)</f>
        <v>6</v>
      </c>
      <c r="BD1805" s="10">
        <f>IF(AT1805&gt;0,(1+(BC1805-AT1805))-BB1805,-1)</f>
        <v>1</v>
      </c>
      <c r="BE1805" s="44">
        <f>AL1805-AT1805</f>
        <v>0</v>
      </c>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row>
    <row r="1806" spans="1:177" ht="15" customHeight="1">
      <c r="A1806" s="1">
        <v>1805</v>
      </c>
      <c r="B1806" s="1">
        <v>-38.622689146305703</v>
      </c>
      <c r="C1806" s="1">
        <v>145.57292294481101</v>
      </c>
      <c r="D1806" s="1">
        <v>16</v>
      </c>
      <c r="E1806"/>
      <c r="F1806" s="1" t="s">
        <v>40</v>
      </c>
      <c r="G1806" s="1" t="s">
        <v>2056</v>
      </c>
      <c r="H1806" s="2" t="s">
        <v>2075</v>
      </c>
      <c r="I1806" s="4">
        <v>1</v>
      </c>
      <c r="J1806" s="4">
        <v>0</v>
      </c>
      <c r="K1806" s="4">
        <v>0</v>
      </c>
      <c r="L1806" s="4">
        <v>0</v>
      </c>
      <c r="M1806" s="5">
        <v>0</v>
      </c>
      <c r="N1806" s="5">
        <v>0</v>
      </c>
      <c r="O1806" s="5">
        <v>0</v>
      </c>
      <c r="P1806" s="5">
        <v>0</v>
      </c>
      <c r="Q1806" s="5">
        <v>1</v>
      </c>
      <c r="R1806" s="6">
        <v>0</v>
      </c>
      <c r="S1806" s="6">
        <v>0</v>
      </c>
      <c r="T1806" s="6">
        <v>0</v>
      </c>
      <c r="U1806" s="6">
        <v>1</v>
      </c>
      <c r="V1806" s="6">
        <v>0</v>
      </c>
      <c r="W1806" s="6">
        <v>0</v>
      </c>
      <c r="X1806" s="6">
        <v>0</v>
      </c>
      <c r="Y1806" s="7">
        <v>0</v>
      </c>
      <c r="Z1806" s="7">
        <v>0</v>
      </c>
      <c r="AA1806" s="8">
        <v>0</v>
      </c>
      <c r="AB1806" s="8">
        <v>0</v>
      </c>
      <c r="AC1806" s="8">
        <v>0</v>
      </c>
      <c r="AD1806" s="8">
        <v>0</v>
      </c>
      <c r="AE1806" s="8">
        <v>0</v>
      </c>
      <c r="AF1806" s="8">
        <v>0</v>
      </c>
      <c r="AJ1806" s="9" t="s">
        <v>4471</v>
      </c>
      <c r="AK1806" s="9">
        <f>LEN(H1806)</f>
        <v>25</v>
      </c>
      <c r="AL1806" s="9">
        <f>SUM(R1806:X1806)</f>
        <v>1</v>
      </c>
      <c r="AM1806" s="3" t="b">
        <f>IF(R1806,1)</f>
        <v>0</v>
      </c>
      <c r="AN1806" s="3" t="b">
        <f>IF(S1806,1)</f>
        <v>0</v>
      </c>
      <c r="AO1806" s="3" t="b">
        <f>IF(T1806,1)</f>
        <v>0</v>
      </c>
      <c r="AP1806" s="3">
        <f>IF(U1806,1)</f>
        <v>1</v>
      </c>
      <c r="AQ1806" s="3" t="b">
        <f>IF(V1806,1)</f>
        <v>0</v>
      </c>
      <c r="AR1806" s="3" t="b">
        <f>IF(W1806,1)</f>
        <v>0</v>
      </c>
      <c r="AS1806" s="3" t="b">
        <f>IF(X1806,1)</f>
        <v>0</v>
      </c>
      <c r="AT1806" s="3">
        <f>SUM(AM1806:AS1806)</f>
        <v>1</v>
      </c>
      <c r="AU1806" s="10" t="b">
        <f>IF(R1806,1)</f>
        <v>0</v>
      </c>
      <c r="AV1806" s="10" t="b">
        <f>IF(S1806,2)</f>
        <v>0</v>
      </c>
      <c r="AW1806" s="10" t="b">
        <f>IF(T1806,3)</f>
        <v>0</v>
      </c>
      <c r="AX1806" s="10">
        <f>IF(U1806,4)</f>
        <v>4</v>
      </c>
      <c r="AY1806" s="10" t="b">
        <f>IF(V1806,5)</f>
        <v>0</v>
      </c>
      <c r="AZ1806" s="10" t="b">
        <f>IF(W1806,6)</f>
        <v>0</v>
      </c>
      <c r="BA1806" s="10" t="b">
        <f>IF(X1806,7)</f>
        <v>0</v>
      </c>
      <c r="BB1806" s="10">
        <f>MIN(AU1806:BA1806)</f>
        <v>4</v>
      </c>
      <c r="BC1806" s="10">
        <f>MAX(AU1806:BA1806)</f>
        <v>4</v>
      </c>
      <c r="BD1806" s="10">
        <f>IF(AT1806&gt;0,(1+(BC1806-AT1806))-BB1806,-1)</f>
        <v>0</v>
      </c>
      <c r="BE1806" s="44">
        <f>AL1806-AT1806</f>
        <v>0</v>
      </c>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row>
    <row r="1807" spans="1:177" ht="15" customHeight="1">
      <c r="A1807" s="1">
        <v>1806</v>
      </c>
      <c r="B1807" s="1">
        <v>-38.241099740964003</v>
      </c>
      <c r="C1807" s="1">
        <v>145.542280040055</v>
      </c>
      <c r="D1807" s="1">
        <v>13</v>
      </c>
      <c r="E1807"/>
      <c r="F1807" s="1" t="s">
        <v>40</v>
      </c>
      <c r="G1807" s="1" t="s">
        <v>2056</v>
      </c>
      <c r="H1807" s="2" t="s">
        <v>2076</v>
      </c>
      <c r="I1807" s="4">
        <v>1</v>
      </c>
      <c r="J1807" s="4">
        <v>0</v>
      </c>
      <c r="K1807" s="4">
        <v>0</v>
      </c>
      <c r="L1807" s="4">
        <v>0</v>
      </c>
      <c r="M1807" s="5">
        <v>1</v>
      </c>
      <c r="N1807" s="5">
        <v>0</v>
      </c>
      <c r="O1807" s="5">
        <v>0</v>
      </c>
      <c r="P1807" s="5">
        <v>0</v>
      </c>
      <c r="Q1807" s="5">
        <v>1</v>
      </c>
      <c r="R1807" s="6">
        <v>0</v>
      </c>
      <c r="S1807" s="6">
        <v>0</v>
      </c>
      <c r="T1807" s="6">
        <v>0</v>
      </c>
      <c r="U1807" s="6">
        <v>1</v>
      </c>
      <c r="V1807" s="6">
        <v>0</v>
      </c>
      <c r="W1807" s="6">
        <v>0</v>
      </c>
      <c r="X1807" s="6">
        <v>0</v>
      </c>
      <c r="Y1807" s="7">
        <v>0</v>
      </c>
      <c r="Z1807" s="7">
        <v>0</v>
      </c>
      <c r="AA1807" s="8">
        <v>0</v>
      </c>
      <c r="AB1807" s="8">
        <v>0</v>
      </c>
      <c r="AC1807" s="8">
        <v>0</v>
      </c>
      <c r="AD1807" s="8">
        <v>0</v>
      </c>
      <c r="AE1807" s="8">
        <v>0</v>
      </c>
      <c r="AF1807" s="8">
        <v>0</v>
      </c>
      <c r="AK1807" s="9">
        <f>LEN(H1807)</f>
        <v>22</v>
      </c>
      <c r="AL1807" s="9">
        <f>SUM(R1807:X1807)</f>
        <v>1</v>
      </c>
      <c r="AM1807" s="3" t="b">
        <f>IF(R1807,1)</f>
        <v>0</v>
      </c>
      <c r="AN1807" s="3" t="b">
        <f>IF(S1807,1)</f>
        <v>0</v>
      </c>
      <c r="AO1807" s="3" t="b">
        <f>IF(T1807,1)</f>
        <v>0</v>
      </c>
      <c r="AP1807" s="3">
        <f>IF(U1807,1)</f>
        <v>1</v>
      </c>
      <c r="AQ1807" s="3" t="b">
        <f>IF(V1807,1)</f>
        <v>0</v>
      </c>
      <c r="AR1807" s="3" t="b">
        <f>IF(W1807,1)</f>
        <v>0</v>
      </c>
      <c r="AS1807" s="3" t="b">
        <f>IF(X1807,1)</f>
        <v>0</v>
      </c>
      <c r="AT1807" s="3">
        <f>SUM(AM1807:AS1807)</f>
        <v>1</v>
      </c>
      <c r="AU1807" s="10" t="b">
        <f>IF(R1807,1)</f>
        <v>0</v>
      </c>
      <c r="AV1807" s="10" t="b">
        <f>IF(S1807,2)</f>
        <v>0</v>
      </c>
      <c r="AW1807" s="10" t="b">
        <f>IF(T1807,3)</f>
        <v>0</v>
      </c>
      <c r="AX1807" s="10">
        <f>IF(U1807,4)</f>
        <v>4</v>
      </c>
      <c r="AY1807" s="10" t="b">
        <f>IF(V1807,5)</f>
        <v>0</v>
      </c>
      <c r="AZ1807" s="10" t="b">
        <f>IF(W1807,6)</f>
        <v>0</v>
      </c>
      <c r="BA1807" s="10" t="b">
        <f>IF(X1807,7)</f>
        <v>0</v>
      </c>
      <c r="BB1807" s="10">
        <f>MIN(AU1807:BA1807)</f>
        <v>4</v>
      </c>
      <c r="BC1807" s="10">
        <f>MAX(AU1807:BA1807)</f>
        <v>4</v>
      </c>
      <c r="BD1807" s="10">
        <f>IF(AT1807&gt;0,(1+(BC1807-AT1807))-BB1807,-1)</f>
        <v>0</v>
      </c>
      <c r="BE1807" s="44">
        <f>AL1807-AT1807</f>
        <v>0</v>
      </c>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c r="CQ1807" s="3"/>
      <c r="CR1807" s="3"/>
      <c r="CS1807" s="3"/>
      <c r="CT1807" s="3"/>
      <c r="CU1807" s="3"/>
      <c r="CV1807" s="3"/>
      <c r="CW1807" s="3"/>
      <c r="CX1807" s="3"/>
      <c r="CY1807" s="3"/>
      <c r="CZ1807" s="3"/>
      <c r="DA1807" s="3"/>
      <c r="DB1807" s="3"/>
      <c r="DC1807" s="3"/>
      <c r="DD1807" s="3"/>
      <c r="DE1807" s="3"/>
      <c r="DF1807" s="3"/>
      <c r="DG1807" s="3"/>
      <c r="DH1807" s="3"/>
      <c r="DI1807" s="3"/>
      <c r="DJ1807" s="3"/>
      <c r="DK1807" s="3"/>
      <c r="DL1807" s="3"/>
      <c r="DM1807" s="3"/>
      <c r="DN1807" s="3"/>
      <c r="DO1807" s="3"/>
      <c r="DP1807" s="3"/>
      <c r="DQ1807" s="3"/>
      <c r="DR1807" s="3"/>
      <c r="DS1807" s="3"/>
      <c r="DT1807" s="3"/>
      <c r="DU1807" s="3"/>
      <c r="DV1807" s="3"/>
      <c r="DW1807" s="3"/>
      <c r="DX1807" s="3"/>
      <c r="DY1807" s="3"/>
      <c r="DZ1807" s="3"/>
      <c r="EA1807" s="3"/>
      <c r="EB1807" s="3"/>
      <c r="EC1807" s="3"/>
      <c r="ED1807" s="3"/>
      <c r="EE1807" s="3"/>
      <c r="EF1807" s="3"/>
      <c r="EG1807" s="3"/>
      <c r="EH1807" s="3"/>
      <c r="EI1807" s="3"/>
      <c r="EJ1807" s="3"/>
      <c r="EK1807" s="3"/>
      <c r="EL1807" s="3"/>
      <c r="EM1807" s="3"/>
      <c r="EN1807" s="3"/>
      <c r="EO1807" s="3"/>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c r="FN1807" s="3"/>
      <c r="FO1807" s="3"/>
      <c r="FP1807" s="3"/>
      <c r="FQ1807" s="3"/>
      <c r="FR1807" s="3"/>
      <c r="FS1807" s="3"/>
      <c r="FT1807" s="3"/>
      <c r="FU1807" s="3"/>
    </row>
    <row r="1808" spans="1:177" ht="15" customHeight="1">
      <c r="A1808" s="1">
        <v>1807</v>
      </c>
      <c r="B1808" s="1">
        <v>-37.855760731357698</v>
      </c>
      <c r="C1808" s="1">
        <v>144.99173602873799</v>
      </c>
      <c r="D1808" s="1">
        <v>16</v>
      </c>
      <c r="E1808"/>
      <c r="F1808" s="1" t="s">
        <v>40</v>
      </c>
      <c r="G1808" s="1" t="s">
        <v>2056</v>
      </c>
      <c r="H1808" s="2" t="s">
        <v>2077</v>
      </c>
      <c r="I1808" s="4">
        <v>1</v>
      </c>
      <c r="J1808" s="4">
        <v>0</v>
      </c>
      <c r="K1808" s="4">
        <v>0</v>
      </c>
      <c r="L1808" s="4">
        <v>0</v>
      </c>
      <c r="M1808" s="5">
        <v>0</v>
      </c>
      <c r="N1808" s="5">
        <v>1</v>
      </c>
      <c r="O1808" s="5">
        <v>0</v>
      </c>
      <c r="P1808" s="5">
        <v>0</v>
      </c>
      <c r="Q1808" s="5">
        <v>0</v>
      </c>
      <c r="R1808" s="6">
        <v>0</v>
      </c>
      <c r="S1808" s="6">
        <v>0</v>
      </c>
      <c r="T1808" s="6">
        <v>1</v>
      </c>
      <c r="U1808" s="6">
        <v>0</v>
      </c>
      <c r="V1808" s="6">
        <v>0</v>
      </c>
      <c r="W1808" s="6">
        <v>0</v>
      </c>
      <c r="X1808" s="6">
        <v>0</v>
      </c>
      <c r="Y1808" s="7">
        <v>0</v>
      </c>
      <c r="Z1808" s="7">
        <v>0</v>
      </c>
      <c r="AA1808" s="8">
        <v>0</v>
      </c>
      <c r="AB1808" s="8">
        <v>0</v>
      </c>
      <c r="AC1808" s="8">
        <v>0</v>
      </c>
      <c r="AD1808" s="8">
        <v>0</v>
      </c>
      <c r="AE1808" s="8">
        <v>0</v>
      </c>
      <c r="AF1808" s="8">
        <v>0</v>
      </c>
      <c r="AK1808" s="9">
        <f>LEN(H1808)</f>
        <v>15</v>
      </c>
      <c r="AL1808" s="9">
        <f>SUM(R1808:X1808)</f>
        <v>1</v>
      </c>
      <c r="AM1808" s="3" t="b">
        <f>IF(R1808,1)</f>
        <v>0</v>
      </c>
      <c r="AN1808" s="3" t="b">
        <f>IF(S1808,1)</f>
        <v>0</v>
      </c>
      <c r="AO1808" s="3">
        <f>IF(T1808,1)</f>
        <v>1</v>
      </c>
      <c r="AP1808" s="3" t="b">
        <f>IF(U1808,1)</f>
        <v>0</v>
      </c>
      <c r="AQ1808" s="3" t="b">
        <f>IF(V1808,1)</f>
        <v>0</v>
      </c>
      <c r="AR1808" s="3" t="b">
        <f>IF(W1808,1)</f>
        <v>0</v>
      </c>
      <c r="AS1808" s="3" t="b">
        <f>IF(X1808,1)</f>
        <v>0</v>
      </c>
      <c r="AT1808" s="3">
        <f>SUM(AM1808:AS1808)</f>
        <v>1</v>
      </c>
      <c r="AU1808" s="10" t="b">
        <f>IF(R1808,1)</f>
        <v>0</v>
      </c>
      <c r="AV1808" s="10" t="b">
        <f>IF(S1808,2)</f>
        <v>0</v>
      </c>
      <c r="AW1808" s="10">
        <f>IF(T1808,3)</f>
        <v>3</v>
      </c>
      <c r="AX1808" s="10" t="b">
        <f>IF(U1808,4)</f>
        <v>0</v>
      </c>
      <c r="AY1808" s="10" t="b">
        <f>IF(V1808,5)</f>
        <v>0</v>
      </c>
      <c r="AZ1808" s="10" t="b">
        <f>IF(W1808,6)</f>
        <v>0</v>
      </c>
      <c r="BA1808" s="10" t="b">
        <f>IF(X1808,7)</f>
        <v>0</v>
      </c>
      <c r="BB1808" s="10">
        <f>MIN(AU1808:BA1808)</f>
        <v>3</v>
      </c>
      <c r="BC1808" s="10">
        <f>MAX(AU1808:BA1808)</f>
        <v>3</v>
      </c>
      <c r="BD1808" s="10">
        <f>IF(AT1808&gt;0,(1+(BC1808-AT1808))-BB1808,-1)</f>
        <v>0</v>
      </c>
      <c r="BE1808" s="44">
        <f>AL1808-AT1808</f>
        <v>0</v>
      </c>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c r="CQ1808" s="3"/>
      <c r="CR1808" s="3"/>
      <c r="CS1808" s="3"/>
      <c r="CT1808" s="3"/>
      <c r="CU1808" s="3"/>
      <c r="CV1808" s="3"/>
      <c r="CW1808" s="3"/>
      <c r="CX1808" s="3"/>
      <c r="CY1808" s="3"/>
      <c r="CZ1808" s="3"/>
      <c r="DA1808" s="3"/>
      <c r="DB1808" s="3"/>
      <c r="DC1808" s="3"/>
      <c r="DD1808" s="3"/>
      <c r="DE1808" s="3"/>
      <c r="DF1808" s="3"/>
      <c r="DG1808" s="3"/>
      <c r="DH1808" s="3"/>
      <c r="DI1808" s="3"/>
      <c r="DJ1808" s="3"/>
      <c r="DK1808" s="3"/>
      <c r="DL1808" s="3"/>
      <c r="DM1808" s="3"/>
      <c r="DN1808" s="3"/>
      <c r="DO1808" s="3"/>
      <c r="DP1808" s="3"/>
      <c r="DQ1808" s="3"/>
      <c r="DR1808" s="3"/>
      <c r="DS1808" s="3"/>
      <c r="DT1808" s="3"/>
      <c r="DU1808" s="3"/>
      <c r="DV1808" s="3"/>
      <c r="DW1808" s="3"/>
      <c r="DX1808" s="3"/>
      <c r="DY1808" s="3"/>
      <c r="DZ1808" s="3"/>
      <c r="EA1808" s="3"/>
      <c r="EB1808" s="3"/>
      <c r="EC1808" s="3"/>
      <c r="ED1808" s="3"/>
      <c r="EE1808" s="3"/>
      <c r="EF1808" s="3"/>
      <c r="EG1808" s="3"/>
      <c r="EH1808" s="3"/>
      <c r="EI1808" s="3"/>
      <c r="EJ1808" s="3"/>
      <c r="EK1808" s="3"/>
      <c r="EL1808" s="3"/>
      <c r="EM1808" s="3"/>
      <c r="EN1808" s="3"/>
      <c r="EO1808" s="3"/>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c r="FN1808" s="3"/>
      <c r="FO1808" s="3"/>
      <c r="FP1808" s="3"/>
      <c r="FQ1808" s="3"/>
      <c r="FR1808" s="3"/>
      <c r="FS1808" s="3"/>
      <c r="FT1808" s="3"/>
      <c r="FU1808" s="3"/>
    </row>
    <row r="1809" spans="1:177" ht="15" customHeight="1">
      <c r="A1809" s="1">
        <v>1808</v>
      </c>
      <c r="B1809" s="1">
        <v>-37.821934174831597</v>
      </c>
      <c r="C1809" s="1">
        <v>144.98818397369399</v>
      </c>
      <c r="D1809" s="1">
        <v>15</v>
      </c>
      <c r="E1809"/>
      <c r="F1809" s="1" t="s">
        <v>40</v>
      </c>
      <c r="G1809" s="1" t="s">
        <v>2056</v>
      </c>
      <c r="H1809" s="2" t="s">
        <v>2078</v>
      </c>
      <c r="I1809" s="4">
        <v>1</v>
      </c>
      <c r="J1809" s="4">
        <v>0</v>
      </c>
      <c r="K1809" s="4">
        <v>0</v>
      </c>
      <c r="L1809" s="4">
        <v>0</v>
      </c>
      <c r="M1809" s="5">
        <v>0</v>
      </c>
      <c r="N1809" s="5">
        <v>1</v>
      </c>
      <c r="O1809" s="5">
        <v>0</v>
      </c>
      <c r="P1809" s="5">
        <v>0</v>
      </c>
      <c r="Q1809" s="5">
        <v>0</v>
      </c>
      <c r="R1809" s="6">
        <v>0</v>
      </c>
      <c r="S1809" s="6">
        <v>0</v>
      </c>
      <c r="T1809" s="6">
        <v>0</v>
      </c>
      <c r="U1809" s="6">
        <v>1</v>
      </c>
      <c r="V1809" s="6">
        <v>0</v>
      </c>
      <c r="W1809" s="6">
        <v>0</v>
      </c>
      <c r="X1809" s="6">
        <v>0</v>
      </c>
      <c r="Y1809" s="7">
        <v>0</v>
      </c>
      <c r="Z1809" s="7">
        <v>0</v>
      </c>
      <c r="AA1809" s="8">
        <v>0</v>
      </c>
      <c r="AB1809" s="8">
        <v>0</v>
      </c>
      <c r="AC1809" s="8">
        <v>0</v>
      </c>
      <c r="AD1809" s="8">
        <v>0</v>
      </c>
      <c r="AE1809" s="8">
        <v>0</v>
      </c>
      <c r="AF1809" s="8">
        <v>0</v>
      </c>
      <c r="AK1809" s="9">
        <f>LEN(H1809)</f>
        <v>14</v>
      </c>
      <c r="AL1809" s="9">
        <f>SUM(R1809:X1809)</f>
        <v>1</v>
      </c>
      <c r="AM1809" s="3" t="b">
        <f>IF(R1809,1)</f>
        <v>0</v>
      </c>
      <c r="AN1809" s="3" t="b">
        <f>IF(S1809,1)</f>
        <v>0</v>
      </c>
      <c r="AO1809" s="3" t="b">
        <f>IF(T1809,1)</f>
        <v>0</v>
      </c>
      <c r="AP1809" s="3">
        <f>IF(U1809,1)</f>
        <v>1</v>
      </c>
      <c r="AQ1809" s="3" t="b">
        <f>IF(V1809,1)</f>
        <v>0</v>
      </c>
      <c r="AR1809" s="3" t="b">
        <f>IF(W1809,1)</f>
        <v>0</v>
      </c>
      <c r="AS1809" s="3" t="b">
        <f>IF(X1809,1)</f>
        <v>0</v>
      </c>
      <c r="AT1809" s="3">
        <f>SUM(AM1809:AS1809)</f>
        <v>1</v>
      </c>
      <c r="AU1809" s="10" t="b">
        <f>IF(R1809,1)</f>
        <v>0</v>
      </c>
      <c r="AV1809" s="10" t="b">
        <f>IF(S1809,2)</f>
        <v>0</v>
      </c>
      <c r="AW1809" s="10" t="b">
        <f>IF(T1809,3)</f>
        <v>0</v>
      </c>
      <c r="AX1809" s="10">
        <f>IF(U1809,4)</f>
        <v>4</v>
      </c>
      <c r="AY1809" s="10" t="b">
        <f>IF(V1809,5)</f>
        <v>0</v>
      </c>
      <c r="AZ1809" s="10" t="b">
        <f>IF(W1809,6)</f>
        <v>0</v>
      </c>
      <c r="BA1809" s="10" t="b">
        <f>IF(X1809,7)</f>
        <v>0</v>
      </c>
      <c r="BB1809" s="10">
        <f>MIN(AU1809:BA1809)</f>
        <v>4</v>
      </c>
      <c r="BC1809" s="10">
        <f>MAX(AU1809:BA1809)</f>
        <v>4</v>
      </c>
      <c r="BD1809" s="10">
        <f>IF(AT1809&gt;0,(1+(BC1809-AT1809))-BB1809,-1)</f>
        <v>0</v>
      </c>
      <c r="BE1809" s="44">
        <f>AL1809-AT1809</f>
        <v>0</v>
      </c>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c r="CQ1809" s="3"/>
      <c r="CR1809" s="3"/>
      <c r="CS1809" s="3"/>
      <c r="CT1809" s="3"/>
      <c r="CU1809" s="3"/>
      <c r="CV1809" s="3"/>
      <c r="CW1809" s="3"/>
      <c r="CX1809" s="3"/>
      <c r="CY1809" s="3"/>
      <c r="CZ1809" s="3"/>
      <c r="DA1809" s="3"/>
      <c r="DB1809" s="3"/>
      <c r="DC1809" s="3"/>
      <c r="DD1809" s="3"/>
      <c r="DE1809" s="3"/>
      <c r="DF1809" s="3"/>
      <c r="DG1809" s="3"/>
      <c r="DH1809" s="3"/>
      <c r="DI1809" s="3"/>
      <c r="DJ1809" s="3"/>
      <c r="DK1809" s="3"/>
      <c r="DL1809" s="3"/>
      <c r="DM1809" s="3"/>
      <c r="DN1809" s="3"/>
      <c r="DO1809" s="3"/>
      <c r="DP1809" s="3"/>
      <c r="DQ1809" s="3"/>
      <c r="DR1809" s="3"/>
      <c r="DS1809" s="3"/>
      <c r="DT1809" s="3"/>
      <c r="DU1809" s="3"/>
      <c r="DV1809" s="3"/>
      <c r="DW1809" s="3"/>
      <c r="DX1809" s="3"/>
      <c r="DY1809" s="3"/>
      <c r="DZ1809" s="3"/>
      <c r="EA1809" s="3"/>
      <c r="EB1809" s="3"/>
      <c r="EC1809" s="3"/>
      <c r="ED1809" s="3"/>
      <c r="EE1809" s="3"/>
      <c r="EF1809" s="3"/>
      <c r="EG1809" s="3"/>
      <c r="EH1809" s="3"/>
      <c r="EI1809" s="3"/>
      <c r="EJ1809" s="3"/>
      <c r="EK1809" s="3"/>
      <c r="EL1809" s="3"/>
      <c r="EM1809" s="3"/>
      <c r="EN1809" s="3"/>
      <c r="EO1809" s="3"/>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c r="FN1809" s="3"/>
      <c r="FO1809" s="3"/>
      <c r="FP1809" s="3"/>
      <c r="FQ1809" s="3"/>
      <c r="FR1809" s="3"/>
      <c r="FS1809" s="3"/>
      <c r="FT1809" s="3"/>
      <c r="FU1809" s="3"/>
    </row>
    <row r="1810" spans="1:177" ht="15" customHeight="1">
      <c r="A1810" s="1">
        <v>1809</v>
      </c>
      <c r="B1810" s="1">
        <v>-37.820239170247902</v>
      </c>
      <c r="C1810" s="1">
        <v>144.98337745513899</v>
      </c>
      <c r="D1810" s="1">
        <v>15</v>
      </c>
      <c r="E1810"/>
      <c r="F1810" s="1" t="s">
        <v>40</v>
      </c>
      <c r="G1810" s="1" t="s">
        <v>2056</v>
      </c>
      <c r="H1810" s="2" t="s">
        <v>2079</v>
      </c>
      <c r="I1810" s="4">
        <v>1</v>
      </c>
      <c r="J1810" s="4">
        <v>0</v>
      </c>
      <c r="K1810" s="4">
        <v>0</v>
      </c>
      <c r="L1810" s="4">
        <v>0</v>
      </c>
      <c r="M1810" s="5">
        <v>0</v>
      </c>
      <c r="N1810" s="5">
        <v>1</v>
      </c>
      <c r="O1810" s="5">
        <v>0</v>
      </c>
      <c r="P1810" s="5">
        <v>0</v>
      </c>
      <c r="Q1810" s="5">
        <v>0</v>
      </c>
      <c r="R1810" s="6">
        <v>0</v>
      </c>
      <c r="S1810" s="6">
        <v>0</v>
      </c>
      <c r="T1810" s="6">
        <v>0</v>
      </c>
      <c r="U1810" s="6">
        <v>1</v>
      </c>
      <c r="V1810" s="6">
        <v>0</v>
      </c>
      <c r="W1810" s="6">
        <v>0</v>
      </c>
      <c r="X1810" s="6">
        <v>0</v>
      </c>
      <c r="Y1810" s="7">
        <v>0</v>
      </c>
      <c r="Z1810" s="7">
        <v>0</v>
      </c>
      <c r="AA1810" s="8">
        <v>0</v>
      </c>
      <c r="AB1810" s="8">
        <v>0</v>
      </c>
      <c r="AC1810" s="8">
        <v>0</v>
      </c>
      <c r="AD1810" s="8">
        <v>0</v>
      </c>
      <c r="AE1810" s="8">
        <v>0</v>
      </c>
      <c r="AF1810" s="8">
        <v>0</v>
      </c>
      <c r="AK1810" s="9">
        <f>LEN(H1810)</f>
        <v>3</v>
      </c>
      <c r="AL1810" s="9">
        <f>SUM(R1810:X1810)</f>
        <v>1</v>
      </c>
      <c r="AM1810" s="3" t="b">
        <f>IF(R1810,1)</f>
        <v>0</v>
      </c>
      <c r="AN1810" s="3" t="b">
        <f>IF(S1810,1)</f>
        <v>0</v>
      </c>
      <c r="AO1810" s="3" t="b">
        <f>IF(T1810,1)</f>
        <v>0</v>
      </c>
      <c r="AP1810" s="3">
        <f>IF(U1810,1)</f>
        <v>1</v>
      </c>
      <c r="AQ1810" s="3" t="b">
        <f>IF(V1810,1)</f>
        <v>0</v>
      </c>
      <c r="AR1810" s="3" t="b">
        <f>IF(W1810,1)</f>
        <v>0</v>
      </c>
      <c r="AS1810" s="3" t="b">
        <f>IF(X1810,1)</f>
        <v>0</v>
      </c>
      <c r="AT1810" s="3">
        <f>SUM(AM1810:AS1810)</f>
        <v>1</v>
      </c>
      <c r="AU1810" s="10" t="b">
        <f>IF(R1810,1)</f>
        <v>0</v>
      </c>
      <c r="AV1810" s="10" t="b">
        <f>IF(S1810,2)</f>
        <v>0</v>
      </c>
      <c r="AW1810" s="10" t="b">
        <f>IF(T1810,3)</f>
        <v>0</v>
      </c>
      <c r="AX1810" s="10">
        <f>IF(U1810,4)</f>
        <v>4</v>
      </c>
      <c r="AY1810" s="10" t="b">
        <f>IF(V1810,5)</f>
        <v>0</v>
      </c>
      <c r="AZ1810" s="10" t="b">
        <f>IF(W1810,6)</f>
        <v>0</v>
      </c>
      <c r="BA1810" s="10" t="b">
        <f>IF(X1810,7)</f>
        <v>0</v>
      </c>
      <c r="BB1810" s="10">
        <f>MIN(AU1810:BA1810)</f>
        <v>4</v>
      </c>
      <c r="BC1810" s="10">
        <f>MAX(AU1810:BA1810)</f>
        <v>4</v>
      </c>
      <c r="BD1810" s="10">
        <f>IF(AT1810&gt;0,(1+(BC1810-AT1810))-BB1810,-1)</f>
        <v>0</v>
      </c>
      <c r="BE1810" s="44">
        <f>AL1810-AT1810</f>
        <v>0</v>
      </c>
      <c r="BF1810" s="3">
        <v>1</v>
      </c>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c r="CQ1810" s="3"/>
      <c r="CR1810" s="3"/>
      <c r="CS1810" s="3"/>
      <c r="CT1810" s="3"/>
      <c r="CU1810" s="3"/>
      <c r="CV1810" s="3"/>
      <c r="CW1810" s="3"/>
      <c r="CX1810" s="3"/>
      <c r="CY1810" s="3"/>
      <c r="CZ1810" s="3"/>
      <c r="DA1810" s="3"/>
      <c r="DB1810" s="3"/>
      <c r="DC1810" s="3"/>
      <c r="DD1810" s="3"/>
      <c r="DE1810" s="3"/>
      <c r="DF1810" s="3"/>
      <c r="DG1810" s="3"/>
      <c r="DH1810" s="3"/>
      <c r="DI1810" s="3"/>
      <c r="DJ1810" s="3"/>
      <c r="DK1810" s="3"/>
      <c r="DL1810" s="3"/>
      <c r="DM1810" s="3"/>
      <c r="DN1810" s="3"/>
      <c r="DO1810" s="3"/>
      <c r="DP1810" s="3"/>
      <c r="DQ1810" s="3"/>
      <c r="DR1810" s="3"/>
      <c r="DS1810" s="3"/>
      <c r="DT1810" s="3"/>
      <c r="DU1810" s="3"/>
      <c r="DV1810" s="3"/>
      <c r="DW1810" s="3"/>
      <c r="DX1810" s="3"/>
      <c r="DY1810" s="3"/>
      <c r="DZ1810" s="3"/>
      <c r="EA1810" s="3"/>
      <c r="EB1810" s="3"/>
      <c r="EC1810" s="3"/>
      <c r="ED1810" s="3"/>
      <c r="EE1810" s="3"/>
      <c r="EF1810" s="3"/>
      <c r="EG1810" s="3"/>
      <c r="EH1810" s="3"/>
      <c r="EI1810" s="3"/>
      <c r="EJ1810" s="3"/>
      <c r="EK1810" s="3"/>
      <c r="EL1810" s="3"/>
      <c r="EM1810" s="3"/>
      <c r="EN1810" s="3"/>
      <c r="EO1810" s="3"/>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c r="FN1810" s="3"/>
      <c r="FO1810" s="3"/>
      <c r="FP1810" s="3"/>
      <c r="FQ1810" s="3"/>
      <c r="FR1810" s="3"/>
      <c r="FS1810" s="3"/>
      <c r="FT1810" s="3"/>
      <c r="FU1810" s="3"/>
    </row>
    <row r="1811" spans="1:177" ht="15" customHeight="1">
      <c r="A1811" s="1">
        <v>1810</v>
      </c>
      <c r="B1811" s="1">
        <v>-37.821347487476899</v>
      </c>
      <c r="C1811" s="1">
        <v>144.969062085356</v>
      </c>
      <c r="D1811" s="1">
        <v>17</v>
      </c>
      <c r="E1811"/>
      <c r="F1811" s="1" t="s">
        <v>40</v>
      </c>
      <c r="G1811" s="1" t="s">
        <v>2056</v>
      </c>
      <c r="H1811" s="2" t="s">
        <v>2080</v>
      </c>
      <c r="I1811" s="4">
        <v>1</v>
      </c>
      <c r="J1811" s="4">
        <v>0</v>
      </c>
      <c r="K1811" s="4">
        <v>0</v>
      </c>
      <c r="L1811" s="4">
        <v>0</v>
      </c>
      <c r="M1811" s="5">
        <v>0</v>
      </c>
      <c r="N1811" s="5">
        <v>1</v>
      </c>
      <c r="O1811" s="5">
        <v>0</v>
      </c>
      <c r="P1811" s="5">
        <v>0</v>
      </c>
      <c r="Q1811" s="5">
        <v>0</v>
      </c>
      <c r="R1811" s="6">
        <v>0</v>
      </c>
      <c r="S1811" s="6">
        <v>0</v>
      </c>
      <c r="T1811" s="6">
        <v>0</v>
      </c>
      <c r="U1811" s="6">
        <v>1</v>
      </c>
      <c r="V1811" s="6">
        <v>0</v>
      </c>
      <c r="W1811" s="6">
        <v>0</v>
      </c>
      <c r="X1811" s="6">
        <v>0</v>
      </c>
      <c r="Y1811" s="7">
        <v>0</v>
      </c>
      <c r="Z1811" s="7">
        <v>0</v>
      </c>
      <c r="AA1811" s="8">
        <v>0</v>
      </c>
      <c r="AB1811" s="8">
        <v>0</v>
      </c>
      <c r="AC1811" s="8">
        <v>0</v>
      </c>
      <c r="AD1811" s="8">
        <v>0</v>
      </c>
      <c r="AE1811" s="8">
        <v>0</v>
      </c>
      <c r="AF1811" s="8">
        <v>0</v>
      </c>
      <c r="AK1811" s="9">
        <f>LEN(H1811)</f>
        <v>11</v>
      </c>
      <c r="AL1811" s="9">
        <f>SUM(R1811:X1811)</f>
        <v>1</v>
      </c>
      <c r="AM1811" s="3" t="b">
        <f>IF(R1811,1)</f>
        <v>0</v>
      </c>
      <c r="AN1811" s="3" t="b">
        <f>IF(S1811,1)</f>
        <v>0</v>
      </c>
      <c r="AO1811" s="3" t="b">
        <f>IF(T1811,1)</f>
        <v>0</v>
      </c>
      <c r="AP1811" s="3">
        <f>IF(U1811,1)</f>
        <v>1</v>
      </c>
      <c r="AQ1811" s="3" t="b">
        <f>IF(V1811,1)</f>
        <v>0</v>
      </c>
      <c r="AR1811" s="3" t="b">
        <f>IF(W1811,1)</f>
        <v>0</v>
      </c>
      <c r="AS1811" s="3" t="b">
        <f>IF(X1811,1)</f>
        <v>0</v>
      </c>
      <c r="AT1811" s="3">
        <f>SUM(AM1811:AS1811)</f>
        <v>1</v>
      </c>
      <c r="AU1811" s="10" t="b">
        <f>IF(R1811,1)</f>
        <v>0</v>
      </c>
      <c r="AV1811" s="10" t="b">
        <f>IF(S1811,2)</f>
        <v>0</v>
      </c>
      <c r="AW1811" s="10" t="b">
        <f>IF(T1811,3)</f>
        <v>0</v>
      </c>
      <c r="AX1811" s="10">
        <f>IF(U1811,4)</f>
        <v>4</v>
      </c>
      <c r="AY1811" s="10" t="b">
        <f>IF(V1811,5)</f>
        <v>0</v>
      </c>
      <c r="AZ1811" s="10" t="b">
        <f>IF(W1811,6)</f>
        <v>0</v>
      </c>
      <c r="BA1811" s="10" t="b">
        <f>IF(X1811,7)</f>
        <v>0</v>
      </c>
      <c r="BB1811" s="10">
        <f>MIN(AU1811:BA1811)</f>
        <v>4</v>
      </c>
      <c r="BC1811" s="10">
        <f>MAX(AU1811:BA1811)</f>
        <v>4</v>
      </c>
      <c r="BD1811" s="10">
        <f>IF(AT1811&gt;0,(1+(BC1811-AT1811))-BB1811,-1)</f>
        <v>0</v>
      </c>
      <c r="BE1811" s="44">
        <f>AL1811-AT1811</f>
        <v>0</v>
      </c>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c r="CQ1811" s="3"/>
      <c r="CR1811" s="3"/>
      <c r="CS1811" s="3"/>
      <c r="CT1811" s="3"/>
      <c r="CU1811" s="3"/>
      <c r="CV1811" s="3"/>
      <c r="CW1811" s="3"/>
      <c r="CX1811" s="3"/>
      <c r="CY1811" s="3"/>
      <c r="CZ1811" s="3"/>
      <c r="DA1811" s="3"/>
      <c r="DB1811" s="3"/>
      <c r="DC1811" s="3"/>
      <c r="DD1811" s="3"/>
      <c r="DE1811" s="3"/>
      <c r="DF1811" s="3"/>
      <c r="DG1811" s="3"/>
      <c r="DH1811" s="3"/>
      <c r="DI1811" s="3"/>
      <c r="DJ1811" s="3"/>
      <c r="DK1811" s="3"/>
      <c r="DL1811" s="3"/>
      <c r="DM1811" s="3"/>
      <c r="DN1811" s="3"/>
      <c r="DO1811" s="3"/>
      <c r="DP1811" s="3"/>
      <c r="DQ1811" s="3"/>
      <c r="DR1811" s="3"/>
      <c r="DS1811" s="3"/>
      <c r="DT1811" s="3"/>
      <c r="DU1811" s="3"/>
      <c r="DV1811" s="3"/>
      <c r="DW1811" s="3"/>
      <c r="DX1811" s="3"/>
      <c r="DY1811" s="3"/>
      <c r="DZ1811" s="3"/>
      <c r="EA1811" s="3"/>
      <c r="EB1811" s="3"/>
      <c r="EC1811" s="3"/>
      <c r="ED1811" s="3"/>
      <c r="EE1811" s="3"/>
      <c r="EF1811" s="3"/>
      <c r="EG1811" s="3"/>
      <c r="EH1811" s="3"/>
      <c r="EI1811" s="3"/>
      <c r="EJ1811" s="3"/>
      <c r="EK1811" s="3"/>
      <c r="EL1811" s="3"/>
      <c r="EM1811" s="3"/>
      <c r="EN1811" s="3"/>
      <c r="EO1811" s="3"/>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c r="FN1811" s="3"/>
      <c r="FO1811" s="3"/>
      <c r="FP1811" s="3"/>
      <c r="FQ1811" s="3"/>
      <c r="FR1811" s="3"/>
      <c r="FS1811" s="3"/>
      <c r="FT1811" s="3"/>
      <c r="FU1811" s="3"/>
    </row>
    <row r="1812" spans="1:177" ht="15" customHeight="1">
      <c r="A1812" s="1">
        <v>1811</v>
      </c>
      <c r="B1812" s="1">
        <v>-37.817900000000002</v>
      </c>
      <c r="C1812" s="1">
        <v>144.9684</v>
      </c>
      <c r="D1812" s="1">
        <v>15</v>
      </c>
      <c r="E1812"/>
      <c r="F1812" s="1" t="s">
        <v>40</v>
      </c>
      <c r="G1812" s="1" t="s">
        <v>2056</v>
      </c>
      <c r="H1812" s="2" t="s">
        <v>2081</v>
      </c>
      <c r="I1812" s="4">
        <v>1</v>
      </c>
      <c r="J1812" s="4">
        <v>0</v>
      </c>
      <c r="K1812" s="4">
        <v>0</v>
      </c>
      <c r="L1812" s="4">
        <v>0</v>
      </c>
      <c r="M1812" s="5">
        <v>1</v>
      </c>
      <c r="N1812" s="5">
        <v>0</v>
      </c>
      <c r="O1812" s="5">
        <v>0</v>
      </c>
      <c r="P1812" s="5">
        <v>0</v>
      </c>
      <c r="Q1812" s="5">
        <v>0</v>
      </c>
      <c r="R1812" s="6">
        <v>0</v>
      </c>
      <c r="S1812" s="6">
        <v>0</v>
      </c>
      <c r="T1812" s="6">
        <v>0</v>
      </c>
      <c r="U1812" s="6">
        <v>1</v>
      </c>
      <c r="V1812" s="6">
        <v>0</v>
      </c>
      <c r="W1812" s="6">
        <v>0</v>
      </c>
      <c r="X1812" s="6">
        <v>0</v>
      </c>
      <c r="Y1812" s="7">
        <v>0</v>
      </c>
      <c r="Z1812" s="7">
        <v>0</v>
      </c>
      <c r="AA1812" s="8">
        <v>0</v>
      </c>
      <c r="AB1812" s="8">
        <v>0</v>
      </c>
      <c r="AC1812" s="8">
        <v>0</v>
      </c>
      <c r="AD1812" s="8">
        <v>0</v>
      </c>
      <c r="AE1812" s="8">
        <v>0</v>
      </c>
      <c r="AF1812" s="8">
        <v>0</v>
      </c>
      <c r="AK1812" s="9">
        <f>LEN(H1812)</f>
        <v>21</v>
      </c>
      <c r="AL1812" s="9">
        <f>SUM(R1812:X1812)</f>
        <v>1</v>
      </c>
      <c r="AM1812" s="3" t="b">
        <f>IF(R1812,1)</f>
        <v>0</v>
      </c>
      <c r="AN1812" s="3" t="b">
        <f>IF(S1812,1)</f>
        <v>0</v>
      </c>
      <c r="AO1812" s="3" t="b">
        <f>IF(T1812,1)</f>
        <v>0</v>
      </c>
      <c r="AP1812" s="3">
        <f>IF(U1812,1)</f>
        <v>1</v>
      </c>
      <c r="AQ1812" s="3" t="b">
        <f>IF(V1812,1)</f>
        <v>0</v>
      </c>
      <c r="AR1812" s="3" t="b">
        <f>IF(W1812,1)</f>
        <v>0</v>
      </c>
      <c r="AS1812" s="3" t="b">
        <f>IF(X1812,1)</f>
        <v>0</v>
      </c>
      <c r="AT1812" s="3">
        <f>SUM(AM1812:AS1812)</f>
        <v>1</v>
      </c>
      <c r="AU1812" s="10" t="b">
        <f>IF(R1812,1)</f>
        <v>0</v>
      </c>
      <c r="AV1812" s="10" t="b">
        <f>IF(S1812,2)</f>
        <v>0</v>
      </c>
      <c r="AW1812" s="10" t="b">
        <f>IF(T1812,3)</f>
        <v>0</v>
      </c>
      <c r="AX1812" s="10">
        <f>IF(U1812,4)</f>
        <v>4</v>
      </c>
      <c r="AY1812" s="10" t="b">
        <f>IF(V1812,5)</f>
        <v>0</v>
      </c>
      <c r="AZ1812" s="10" t="b">
        <f>IF(W1812,6)</f>
        <v>0</v>
      </c>
      <c r="BA1812" s="10" t="b">
        <f>IF(X1812,7)</f>
        <v>0</v>
      </c>
      <c r="BB1812" s="10">
        <f>MIN(AU1812:BA1812)</f>
        <v>4</v>
      </c>
      <c r="BC1812" s="10">
        <f>MAX(AU1812:BA1812)</f>
        <v>4</v>
      </c>
      <c r="BD1812" s="10">
        <f>IF(AT1812&gt;0,(1+(BC1812-AT1812))-BB1812,-1)</f>
        <v>0</v>
      </c>
      <c r="BE1812" s="44">
        <f>AL1812-AT1812</f>
        <v>0</v>
      </c>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c r="CQ1812" s="3"/>
      <c r="CR1812" s="3"/>
      <c r="CS1812" s="3"/>
      <c r="CT1812" s="3"/>
      <c r="CU1812" s="3"/>
      <c r="CV1812" s="3"/>
      <c r="CW1812" s="3"/>
      <c r="CX1812" s="3"/>
      <c r="CY1812" s="3"/>
      <c r="CZ1812" s="3"/>
      <c r="DA1812" s="3"/>
      <c r="DB1812" s="3"/>
      <c r="DC1812" s="3"/>
      <c r="DD1812" s="3"/>
      <c r="DE1812" s="3"/>
      <c r="DF1812" s="3"/>
      <c r="DG1812" s="3"/>
      <c r="DH1812" s="3"/>
      <c r="DI1812" s="3"/>
      <c r="DJ1812" s="3"/>
      <c r="DK1812" s="3"/>
      <c r="DL1812" s="3"/>
      <c r="DM1812" s="3"/>
      <c r="DN1812" s="3"/>
      <c r="DO1812" s="3"/>
      <c r="DP1812" s="3"/>
      <c r="DQ1812" s="3"/>
      <c r="DR1812" s="3"/>
      <c r="DS1812" s="3"/>
      <c r="DT1812" s="3"/>
      <c r="DU1812" s="3"/>
      <c r="DV1812" s="3"/>
      <c r="DW1812" s="3"/>
      <c r="DX1812" s="3"/>
      <c r="DY1812" s="3"/>
      <c r="DZ1812" s="3"/>
      <c r="EA1812" s="3"/>
      <c r="EB1812" s="3"/>
      <c r="EC1812" s="3"/>
      <c r="ED1812" s="3"/>
      <c r="EE1812" s="3"/>
      <c r="EF1812" s="3"/>
      <c r="EG1812" s="3"/>
      <c r="EH1812" s="3"/>
      <c r="EI1812" s="3"/>
      <c r="EJ1812" s="3"/>
      <c r="EK1812" s="3"/>
      <c r="EL1812" s="3"/>
      <c r="EM1812" s="3"/>
      <c r="EN1812" s="3"/>
      <c r="EO1812" s="3"/>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c r="FN1812" s="3"/>
      <c r="FO1812" s="3"/>
      <c r="FP1812" s="3"/>
      <c r="FQ1812" s="3"/>
      <c r="FR1812" s="3"/>
      <c r="FS1812" s="3"/>
      <c r="FT1812" s="3"/>
      <c r="FU1812" s="3"/>
    </row>
    <row r="1813" spans="1:177" ht="15" customHeight="1">
      <c r="A1813" s="1">
        <v>1812</v>
      </c>
      <c r="B1813" s="1">
        <v>-38.352479469592602</v>
      </c>
      <c r="C1813" s="1">
        <v>142.467225780327</v>
      </c>
      <c r="D1813" s="1">
        <v>15</v>
      </c>
      <c r="E1813"/>
      <c r="F1813" s="1" t="s">
        <v>40</v>
      </c>
      <c r="G1813" s="1" t="s">
        <v>2056</v>
      </c>
      <c r="H1813" s="2" t="s">
        <v>2082</v>
      </c>
      <c r="I1813" s="4">
        <v>1</v>
      </c>
      <c r="J1813" s="4">
        <v>0</v>
      </c>
      <c r="K1813" s="4">
        <v>0</v>
      </c>
      <c r="L1813" s="4">
        <v>0</v>
      </c>
      <c r="M1813" s="5">
        <v>0</v>
      </c>
      <c r="N1813" s="5">
        <v>1</v>
      </c>
      <c r="O1813" s="5">
        <v>0</v>
      </c>
      <c r="P1813" s="5">
        <v>1</v>
      </c>
      <c r="Q1813" s="5">
        <v>0</v>
      </c>
      <c r="R1813" s="6">
        <v>0</v>
      </c>
      <c r="S1813" s="6">
        <v>0</v>
      </c>
      <c r="T1813" s="6">
        <v>1</v>
      </c>
      <c r="U1813" s="6">
        <v>2</v>
      </c>
      <c r="V1813" s="6">
        <v>0</v>
      </c>
      <c r="W1813" s="6">
        <v>0</v>
      </c>
      <c r="X1813" s="6">
        <v>1</v>
      </c>
      <c r="Y1813" s="7">
        <v>0</v>
      </c>
      <c r="Z1813" s="7">
        <v>0</v>
      </c>
      <c r="AA1813" s="8">
        <v>0</v>
      </c>
      <c r="AB1813" s="8">
        <v>0</v>
      </c>
      <c r="AC1813" s="8">
        <v>1</v>
      </c>
      <c r="AD1813" s="8">
        <v>0</v>
      </c>
      <c r="AE1813" s="8">
        <v>0</v>
      </c>
      <c r="AF1813" s="8">
        <v>1</v>
      </c>
      <c r="AI1813" s="9" t="s">
        <v>2083</v>
      </c>
      <c r="AK1813" s="9">
        <f>LEN(H1813)</f>
        <v>132</v>
      </c>
      <c r="AL1813" s="9">
        <f>SUM(R1813:X1813)</f>
        <v>4</v>
      </c>
      <c r="AM1813" s="3" t="b">
        <f>IF(R1813,1)</f>
        <v>0</v>
      </c>
      <c r="AN1813" s="3" t="b">
        <f>IF(S1813,1)</f>
        <v>0</v>
      </c>
      <c r="AO1813" s="3">
        <f>IF(T1813,1)</f>
        <v>1</v>
      </c>
      <c r="AP1813" s="3">
        <f>IF(U1813,1)</f>
        <v>1</v>
      </c>
      <c r="AQ1813" s="3" t="b">
        <f>IF(V1813,1)</f>
        <v>0</v>
      </c>
      <c r="AR1813" s="3" t="b">
        <f>IF(W1813,1)</f>
        <v>0</v>
      </c>
      <c r="AS1813" s="3">
        <f>IF(X1813,1)</f>
        <v>1</v>
      </c>
      <c r="AT1813" s="3">
        <f>SUM(AM1813:AS1813)</f>
        <v>3</v>
      </c>
      <c r="AU1813" s="10" t="b">
        <f>IF(R1813,1)</f>
        <v>0</v>
      </c>
      <c r="AV1813" s="10" t="b">
        <f>IF(S1813,2)</f>
        <v>0</v>
      </c>
      <c r="AW1813" s="10">
        <f>IF(T1813,3)</f>
        <v>3</v>
      </c>
      <c r="AX1813" s="10">
        <f>IF(U1813,4)</f>
        <v>4</v>
      </c>
      <c r="AY1813" s="10" t="b">
        <f>IF(V1813,5)</f>
        <v>0</v>
      </c>
      <c r="AZ1813" s="10" t="b">
        <f>IF(W1813,6)</f>
        <v>0</v>
      </c>
      <c r="BA1813" s="10">
        <f>IF(X1813,7)</f>
        <v>7</v>
      </c>
      <c r="BB1813" s="10">
        <f>MIN(AU1813:BA1813)</f>
        <v>3</v>
      </c>
      <c r="BC1813" s="10">
        <f>MAX(AU1813:BA1813)</f>
        <v>7</v>
      </c>
      <c r="BD1813" s="10">
        <f>IF(AT1813&gt;0,(1+(BC1813-AT1813))-BB1813,-1)</f>
        <v>2</v>
      </c>
      <c r="BE1813" s="44">
        <f>AL1813-AT1813</f>
        <v>1</v>
      </c>
      <c r="BF1813" s="3">
        <v>1</v>
      </c>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c r="CM1813" s="3"/>
      <c r="CN1813" s="3"/>
      <c r="CO1813" s="3"/>
      <c r="CP1813" s="3"/>
      <c r="CQ1813" s="3"/>
      <c r="CR1813" s="3"/>
      <c r="CS1813" s="3"/>
      <c r="CT1813" s="3"/>
      <c r="CU1813" s="3"/>
      <c r="CV1813" s="3"/>
      <c r="CW1813" s="3"/>
      <c r="CX1813" s="3"/>
      <c r="CY1813" s="3"/>
      <c r="CZ1813" s="3"/>
      <c r="DA1813" s="3"/>
      <c r="DB1813" s="3"/>
      <c r="DC1813" s="3"/>
      <c r="DD1813" s="3"/>
      <c r="DE1813" s="3"/>
      <c r="DF1813" s="3"/>
      <c r="DG1813" s="3"/>
      <c r="DH1813" s="3"/>
      <c r="DI1813" s="3"/>
      <c r="DJ1813" s="3"/>
      <c r="DK1813" s="3"/>
      <c r="DL1813" s="3"/>
      <c r="DM1813" s="3"/>
      <c r="DN1813" s="3"/>
      <c r="DO1813" s="3"/>
      <c r="DP1813" s="3"/>
      <c r="DQ1813" s="3"/>
      <c r="DR1813" s="3"/>
      <c r="DS1813" s="3"/>
      <c r="DT1813" s="3"/>
      <c r="DU1813" s="3"/>
      <c r="DV1813" s="3"/>
      <c r="DW1813" s="3"/>
      <c r="DX1813" s="3"/>
      <c r="DY1813" s="3"/>
      <c r="DZ1813" s="3"/>
      <c r="EA1813" s="3"/>
      <c r="EB1813" s="3"/>
      <c r="EC1813" s="3"/>
      <c r="ED1813" s="3"/>
      <c r="EE1813" s="3"/>
      <c r="EF1813" s="3"/>
      <c r="EG1813" s="3"/>
      <c r="EH1813" s="3"/>
      <c r="EI1813" s="3"/>
      <c r="EJ1813" s="3"/>
      <c r="EK1813" s="3"/>
      <c r="EL1813" s="3"/>
      <c r="EM1813" s="3"/>
      <c r="EN1813" s="3"/>
      <c r="EO1813" s="3"/>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c r="FN1813" s="3"/>
      <c r="FO1813" s="3"/>
      <c r="FP1813" s="3"/>
      <c r="FQ1813" s="3"/>
      <c r="FR1813" s="3"/>
      <c r="FS1813" s="3"/>
      <c r="FT1813" s="3"/>
      <c r="FU1813" s="3"/>
    </row>
    <row r="1814" spans="1:177" ht="15" customHeight="1">
      <c r="A1814" s="1">
        <v>1813</v>
      </c>
      <c r="B1814" s="1">
        <v>-37.817900000000002</v>
      </c>
      <c r="C1814" s="1">
        <v>144.9684</v>
      </c>
      <c r="D1814" s="1">
        <v>15</v>
      </c>
      <c r="E1814"/>
      <c r="F1814" s="1" t="s">
        <v>40</v>
      </c>
      <c r="G1814" s="1" t="s">
        <v>2056</v>
      </c>
      <c r="H1814" s="2" t="s">
        <v>2084</v>
      </c>
      <c r="I1814" s="4">
        <v>1</v>
      </c>
      <c r="J1814" s="4">
        <v>0</v>
      </c>
      <c r="K1814" s="4">
        <v>0</v>
      </c>
      <c r="L1814" s="4">
        <v>0</v>
      </c>
      <c r="M1814" s="5">
        <v>1</v>
      </c>
      <c r="N1814" s="5">
        <v>0</v>
      </c>
      <c r="O1814" s="5">
        <v>0</v>
      </c>
      <c r="P1814" s="5">
        <v>0</v>
      </c>
      <c r="Q1814" s="5">
        <v>0</v>
      </c>
      <c r="R1814" s="6">
        <v>0</v>
      </c>
      <c r="S1814" s="6">
        <v>0</v>
      </c>
      <c r="T1814" s="6">
        <v>0</v>
      </c>
      <c r="U1814" s="6">
        <v>0</v>
      </c>
      <c r="V1814" s="6">
        <v>1</v>
      </c>
      <c r="W1814" s="6">
        <v>0</v>
      </c>
      <c r="X1814" s="6">
        <v>0</v>
      </c>
      <c r="Y1814" s="7">
        <v>0</v>
      </c>
      <c r="Z1814" s="7">
        <v>0</v>
      </c>
      <c r="AA1814" s="8">
        <v>0</v>
      </c>
      <c r="AB1814" s="8">
        <v>0</v>
      </c>
      <c r="AC1814" s="8">
        <v>0</v>
      </c>
      <c r="AD1814" s="8">
        <v>0</v>
      </c>
      <c r="AE1814" s="8">
        <v>0</v>
      </c>
      <c r="AF1814" s="8">
        <v>0</v>
      </c>
      <c r="AK1814" s="9">
        <f>LEN(H1814)</f>
        <v>11</v>
      </c>
      <c r="AL1814" s="9">
        <f>SUM(R1814:X1814)</f>
        <v>1</v>
      </c>
      <c r="AM1814" s="3" t="b">
        <f>IF(R1814,1)</f>
        <v>0</v>
      </c>
      <c r="AN1814" s="3" t="b">
        <f>IF(S1814,1)</f>
        <v>0</v>
      </c>
      <c r="AO1814" s="3" t="b">
        <f>IF(T1814,1)</f>
        <v>0</v>
      </c>
      <c r="AP1814" s="3" t="b">
        <f>IF(U1814,1)</f>
        <v>0</v>
      </c>
      <c r="AQ1814" s="3">
        <f>IF(V1814,1)</f>
        <v>1</v>
      </c>
      <c r="AR1814" s="3" t="b">
        <f>IF(W1814,1)</f>
        <v>0</v>
      </c>
      <c r="AS1814" s="3" t="b">
        <f>IF(X1814,1)</f>
        <v>0</v>
      </c>
      <c r="AT1814" s="3">
        <f>SUM(AM1814:AS1814)</f>
        <v>1</v>
      </c>
      <c r="AU1814" s="10" t="b">
        <f>IF(R1814,1)</f>
        <v>0</v>
      </c>
      <c r="AV1814" s="10" t="b">
        <f>IF(S1814,2)</f>
        <v>0</v>
      </c>
      <c r="AW1814" s="10" t="b">
        <f>IF(T1814,3)</f>
        <v>0</v>
      </c>
      <c r="AX1814" s="10" t="b">
        <f>IF(U1814,4)</f>
        <v>0</v>
      </c>
      <c r="AY1814" s="10">
        <f>IF(V1814,5)</f>
        <v>5</v>
      </c>
      <c r="AZ1814" s="10" t="b">
        <f>IF(W1814,6)</f>
        <v>0</v>
      </c>
      <c r="BA1814" s="10" t="b">
        <f>IF(X1814,7)</f>
        <v>0</v>
      </c>
      <c r="BB1814" s="10">
        <f>MIN(AU1814:BA1814)</f>
        <v>5</v>
      </c>
      <c r="BC1814" s="10">
        <f>MAX(AU1814:BA1814)</f>
        <v>5</v>
      </c>
      <c r="BD1814" s="10">
        <f>IF(AT1814&gt;0,(1+(BC1814-AT1814))-BB1814,-1)</f>
        <v>0</v>
      </c>
      <c r="BE1814" s="44">
        <f>AL1814-AT1814</f>
        <v>0</v>
      </c>
      <c r="BF1814" s="3"/>
      <c r="BG1814" s="3"/>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c r="CM1814" s="3"/>
      <c r="CN1814" s="3"/>
      <c r="CO1814" s="3"/>
      <c r="CP1814" s="3"/>
      <c r="CQ1814" s="3"/>
      <c r="CR1814" s="3"/>
      <c r="CS1814" s="3"/>
      <c r="CT1814" s="3"/>
      <c r="CU1814" s="3"/>
      <c r="CV1814" s="3"/>
      <c r="CW1814" s="3"/>
      <c r="CX1814" s="3"/>
      <c r="CY1814" s="3"/>
      <c r="CZ1814" s="3"/>
      <c r="DA1814" s="3"/>
      <c r="DB1814" s="3"/>
      <c r="DC1814" s="3"/>
      <c r="DD1814" s="3"/>
      <c r="DE1814" s="3"/>
      <c r="DF1814" s="3"/>
      <c r="DG1814" s="3"/>
      <c r="DH1814" s="3"/>
      <c r="DI1814" s="3"/>
      <c r="DJ1814" s="3"/>
      <c r="DK1814" s="3"/>
      <c r="DL1814" s="3"/>
      <c r="DM1814" s="3"/>
      <c r="DN1814" s="3"/>
      <c r="DO1814" s="3"/>
      <c r="DP1814" s="3"/>
      <c r="DQ1814" s="3"/>
      <c r="DR1814" s="3"/>
      <c r="DS1814" s="3"/>
      <c r="DT1814" s="3"/>
      <c r="DU1814" s="3"/>
      <c r="DV1814" s="3"/>
      <c r="DW1814" s="3"/>
      <c r="DX1814" s="3"/>
      <c r="DY1814" s="3"/>
      <c r="DZ1814" s="3"/>
      <c r="EA1814" s="3"/>
      <c r="EB1814" s="3"/>
      <c r="EC1814" s="3"/>
      <c r="ED1814" s="3"/>
      <c r="EE1814" s="3"/>
      <c r="EF1814" s="3"/>
      <c r="EG1814" s="3"/>
      <c r="EH1814" s="3"/>
      <c r="EI1814" s="3"/>
      <c r="EJ1814" s="3"/>
      <c r="EK1814" s="3"/>
      <c r="EL1814" s="3"/>
      <c r="EM1814" s="3"/>
      <c r="EN1814" s="3"/>
      <c r="EO1814" s="3"/>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c r="FN1814" s="3"/>
      <c r="FO1814" s="3"/>
      <c r="FP1814" s="3"/>
      <c r="FQ1814" s="3"/>
      <c r="FR1814" s="3"/>
      <c r="FS1814" s="3"/>
      <c r="FT1814" s="3"/>
      <c r="FU1814" s="3"/>
    </row>
    <row r="1815" spans="1:177" ht="15" customHeight="1">
      <c r="A1815" s="1">
        <v>1814</v>
      </c>
      <c r="B1815" s="1">
        <v>-37.799251789836703</v>
      </c>
      <c r="C1815" s="1">
        <v>145.16619682159401</v>
      </c>
      <c r="D1815" s="1">
        <v>15</v>
      </c>
      <c r="E1815"/>
      <c r="F1815" s="1" t="s">
        <v>40</v>
      </c>
      <c r="G1815" s="1" t="s">
        <v>2056</v>
      </c>
      <c r="H1815" s="2" t="s">
        <v>2085</v>
      </c>
      <c r="I1815" s="4">
        <v>1</v>
      </c>
      <c r="J1815" s="4">
        <v>0</v>
      </c>
      <c r="K1815" s="4">
        <v>0</v>
      </c>
      <c r="L1815" s="4">
        <v>0</v>
      </c>
      <c r="M1815" s="5">
        <v>1</v>
      </c>
      <c r="N1815" s="5">
        <v>0</v>
      </c>
      <c r="O1815" s="5">
        <v>0</v>
      </c>
      <c r="P1815" s="5">
        <v>0</v>
      </c>
      <c r="Q1815" s="5">
        <v>0</v>
      </c>
      <c r="R1815" s="6">
        <v>0</v>
      </c>
      <c r="S1815" s="6">
        <v>0</v>
      </c>
      <c r="T1815" s="6">
        <v>1</v>
      </c>
      <c r="U1815" s="6">
        <v>1</v>
      </c>
      <c r="V1815" s="6">
        <v>1</v>
      </c>
      <c r="W1815" s="6">
        <v>0</v>
      </c>
      <c r="X1815" s="6">
        <v>0</v>
      </c>
      <c r="Y1815" s="7">
        <v>0</v>
      </c>
      <c r="Z1815" s="7">
        <v>0</v>
      </c>
      <c r="AA1815" s="8">
        <v>0</v>
      </c>
      <c r="AB1815" s="8">
        <v>0</v>
      </c>
      <c r="AC1815" s="8">
        <v>0</v>
      </c>
      <c r="AD1815" s="8">
        <v>0</v>
      </c>
      <c r="AE1815" s="8">
        <v>0</v>
      </c>
      <c r="AF1815" s="8">
        <v>0</v>
      </c>
      <c r="AK1815" s="9">
        <f>LEN(H1815)</f>
        <v>30</v>
      </c>
      <c r="AL1815" s="9">
        <f>SUM(R1815:X1815)</f>
        <v>3</v>
      </c>
      <c r="AM1815" s="3" t="b">
        <f>IF(R1815,1)</f>
        <v>0</v>
      </c>
      <c r="AN1815" s="3" t="b">
        <f>IF(S1815,1)</f>
        <v>0</v>
      </c>
      <c r="AO1815" s="3">
        <f>IF(T1815,1)</f>
        <v>1</v>
      </c>
      <c r="AP1815" s="3">
        <f>IF(U1815,1)</f>
        <v>1</v>
      </c>
      <c r="AQ1815" s="3">
        <f>IF(V1815,1)</f>
        <v>1</v>
      </c>
      <c r="AR1815" s="3" t="b">
        <f>IF(W1815,1)</f>
        <v>0</v>
      </c>
      <c r="AS1815" s="3" t="b">
        <f>IF(X1815,1)</f>
        <v>0</v>
      </c>
      <c r="AT1815" s="3">
        <f>SUM(AM1815:AS1815)</f>
        <v>3</v>
      </c>
      <c r="AU1815" s="10" t="b">
        <f>IF(R1815,1)</f>
        <v>0</v>
      </c>
      <c r="AV1815" s="10" t="b">
        <f>IF(S1815,2)</f>
        <v>0</v>
      </c>
      <c r="AW1815" s="10">
        <f>IF(T1815,3)</f>
        <v>3</v>
      </c>
      <c r="AX1815" s="10">
        <f>IF(U1815,4)</f>
        <v>4</v>
      </c>
      <c r="AY1815" s="10">
        <f>IF(V1815,5)</f>
        <v>5</v>
      </c>
      <c r="AZ1815" s="10" t="b">
        <f>IF(W1815,6)</f>
        <v>0</v>
      </c>
      <c r="BA1815" s="10" t="b">
        <f>IF(X1815,7)</f>
        <v>0</v>
      </c>
      <c r="BB1815" s="10">
        <f>MIN(AU1815:BA1815)</f>
        <v>3</v>
      </c>
      <c r="BC1815" s="10">
        <f>MAX(AU1815:BA1815)</f>
        <v>5</v>
      </c>
      <c r="BD1815" s="10">
        <f>IF(AT1815&gt;0,(1+(BC1815-AT1815))-BB1815,-1)</f>
        <v>0</v>
      </c>
      <c r="BE1815" s="44">
        <f>AL1815-AT1815</f>
        <v>0</v>
      </c>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c r="CQ1815" s="3"/>
      <c r="CR1815" s="3"/>
      <c r="CS1815" s="3"/>
      <c r="CT1815" s="3"/>
      <c r="CU1815" s="3"/>
      <c r="CV1815" s="3"/>
      <c r="CW1815" s="3"/>
      <c r="CX1815" s="3"/>
      <c r="CY1815" s="3"/>
      <c r="CZ1815" s="3"/>
      <c r="DA1815" s="3"/>
      <c r="DB1815" s="3"/>
      <c r="DC1815" s="3"/>
      <c r="DD1815" s="3"/>
      <c r="DE1815" s="3"/>
      <c r="DF1815" s="3"/>
      <c r="DG1815" s="3"/>
      <c r="DH1815" s="3"/>
      <c r="DI1815" s="3"/>
      <c r="DJ1815" s="3"/>
      <c r="DK1815" s="3"/>
      <c r="DL1815" s="3"/>
      <c r="DM1815" s="3"/>
      <c r="DN1815" s="3"/>
      <c r="DO1815" s="3"/>
      <c r="DP1815" s="3"/>
      <c r="DQ1815" s="3"/>
      <c r="DR1815" s="3"/>
      <c r="DS1815" s="3"/>
      <c r="DT1815" s="3"/>
      <c r="DU1815" s="3"/>
      <c r="DV1815" s="3"/>
      <c r="DW1815" s="3"/>
      <c r="DX1815" s="3"/>
      <c r="DY1815" s="3"/>
      <c r="DZ1815" s="3"/>
      <c r="EA1815" s="3"/>
      <c r="EB1815" s="3"/>
      <c r="EC1815" s="3"/>
      <c r="ED1815" s="3"/>
      <c r="EE1815" s="3"/>
      <c r="EF1815" s="3"/>
      <c r="EG1815" s="3"/>
      <c r="EH1815" s="3"/>
      <c r="EI1815" s="3"/>
      <c r="EJ1815" s="3"/>
      <c r="EK1815" s="3"/>
      <c r="EL1815" s="3"/>
      <c r="EM1815" s="3"/>
      <c r="EN1815" s="3"/>
      <c r="EO1815" s="3"/>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c r="FN1815" s="3"/>
      <c r="FO1815" s="3"/>
      <c r="FP1815" s="3"/>
      <c r="FQ1815" s="3"/>
      <c r="FR1815" s="3"/>
      <c r="FS1815" s="3"/>
      <c r="FT1815" s="3"/>
      <c r="FU1815" s="3"/>
    </row>
    <row r="1816" spans="1:177" ht="15" customHeight="1">
      <c r="A1816" s="1">
        <v>1815</v>
      </c>
      <c r="B1816" s="1">
        <v>-37.8097970836305</v>
      </c>
      <c r="C1816" s="1">
        <v>144.96402263488801</v>
      </c>
      <c r="D1816" s="1">
        <v>15</v>
      </c>
      <c r="E1816"/>
      <c r="F1816" s="1" t="s">
        <v>40</v>
      </c>
      <c r="G1816" s="1" t="s">
        <v>2086</v>
      </c>
      <c r="H1816" s="2" t="s">
        <v>2087</v>
      </c>
      <c r="I1816" s="4">
        <v>1</v>
      </c>
      <c r="J1816" s="4">
        <v>0</v>
      </c>
      <c r="K1816" s="4">
        <v>0</v>
      </c>
      <c r="L1816" s="4">
        <v>0</v>
      </c>
      <c r="M1816" s="5">
        <v>0</v>
      </c>
      <c r="N1816" s="5">
        <v>1</v>
      </c>
      <c r="O1816" s="5">
        <v>0</v>
      </c>
      <c r="P1816" s="5">
        <v>1</v>
      </c>
      <c r="Q1816" s="5">
        <v>0</v>
      </c>
      <c r="R1816" s="6">
        <v>0</v>
      </c>
      <c r="S1816" s="6">
        <v>0</v>
      </c>
      <c r="T1816" s="6">
        <v>1</v>
      </c>
      <c r="U1816" s="6">
        <v>1</v>
      </c>
      <c r="V1816" s="6">
        <v>0</v>
      </c>
      <c r="W1816" s="6">
        <v>0</v>
      </c>
      <c r="X1816" s="6">
        <v>0</v>
      </c>
      <c r="Y1816" s="7">
        <v>0</v>
      </c>
      <c r="Z1816" s="7">
        <v>1</v>
      </c>
      <c r="AA1816" s="8">
        <v>0</v>
      </c>
      <c r="AB1816" s="8">
        <v>0</v>
      </c>
      <c r="AC1816" s="8">
        <v>1</v>
      </c>
      <c r="AD1816" s="8">
        <v>0</v>
      </c>
      <c r="AE1816" s="8">
        <v>1</v>
      </c>
      <c r="AF1816" s="8">
        <v>0</v>
      </c>
      <c r="AH1816" s="9" t="s">
        <v>282</v>
      </c>
      <c r="AI1816" s="9" t="s">
        <v>2088</v>
      </c>
      <c r="AK1816" s="9">
        <f>LEN(H1816)</f>
        <v>83</v>
      </c>
      <c r="AL1816" s="9">
        <f>SUM(R1816:X1816)</f>
        <v>2</v>
      </c>
      <c r="AM1816" s="3" t="b">
        <f>IF(R1816,1)</f>
        <v>0</v>
      </c>
      <c r="AN1816" s="3" t="b">
        <f>IF(S1816,1)</f>
        <v>0</v>
      </c>
      <c r="AO1816" s="3">
        <f>IF(T1816,1)</f>
        <v>1</v>
      </c>
      <c r="AP1816" s="3">
        <f>IF(U1816,1)</f>
        <v>1</v>
      </c>
      <c r="AQ1816" s="3" t="b">
        <f>IF(V1816,1)</f>
        <v>0</v>
      </c>
      <c r="AR1816" s="3" t="b">
        <f>IF(W1816,1)</f>
        <v>0</v>
      </c>
      <c r="AS1816" s="3" t="b">
        <f>IF(X1816,1)</f>
        <v>0</v>
      </c>
      <c r="AT1816" s="3">
        <f>SUM(AM1816:AS1816)</f>
        <v>2</v>
      </c>
      <c r="AU1816" s="10" t="b">
        <f>IF(R1816,1)</f>
        <v>0</v>
      </c>
      <c r="AV1816" s="10" t="b">
        <f>IF(S1816,2)</f>
        <v>0</v>
      </c>
      <c r="AW1816" s="10">
        <f>IF(T1816,3)</f>
        <v>3</v>
      </c>
      <c r="AX1816" s="10">
        <f>IF(U1816,4)</f>
        <v>4</v>
      </c>
      <c r="AY1816" s="10" t="b">
        <f>IF(V1816,5)</f>
        <v>0</v>
      </c>
      <c r="AZ1816" s="10" t="b">
        <f>IF(W1816,6)</f>
        <v>0</v>
      </c>
      <c r="BA1816" s="10" t="b">
        <f>IF(X1816,7)</f>
        <v>0</v>
      </c>
      <c r="BB1816" s="10">
        <f>MIN(AU1816:BA1816)</f>
        <v>3</v>
      </c>
      <c r="BC1816" s="10">
        <f>MAX(AU1816:BA1816)</f>
        <v>4</v>
      </c>
      <c r="BD1816" s="10">
        <f>IF(AT1816&gt;0,(1+(BC1816-AT1816))-BB1816,-1)</f>
        <v>0</v>
      </c>
      <c r="BE1816" s="44">
        <f>AL1816-AT1816</f>
        <v>0</v>
      </c>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c r="CU1816" s="3"/>
      <c r="CV1816" s="3"/>
      <c r="CW1816" s="3"/>
      <c r="CX1816" s="3"/>
      <c r="CY1816" s="3"/>
      <c r="CZ1816" s="3"/>
      <c r="DA1816" s="3"/>
      <c r="DB1816" s="3"/>
      <c r="DC1816" s="3"/>
      <c r="DD1816" s="3"/>
      <c r="DE1816" s="3"/>
      <c r="DF1816" s="3"/>
      <c r="DG1816" s="3"/>
      <c r="DH1816" s="3"/>
      <c r="DI1816" s="3"/>
      <c r="DJ1816" s="3"/>
      <c r="DK1816" s="3"/>
      <c r="DL1816" s="3"/>
      <c r="DM1816" s="3"/>
      <c r="DN1816" s="3"/>
      <c r="DO1816" s="3"/>
      <c r="DP1816" s="3"/>
      <c r="DQ1816" s="3"/>
      <c r="DR1816" s="3"/>
      <c r="DS1816" s="3"/>
      <c r="DT1816" s="3"/>
      <c r="DU1816" s="3"/>
      <c r="DV1816" s="3"/>
      <c r="DW1816" s="3"/>
      <c r="DX1816" s="3"/>
      <c r="DY1816" s="3"/>
      <c r="DZ1816" s="3"/>
      <c r="EA1816" s="3"/>
      <c r="EB1816" s="3"/>
      <c r="EC1816" s="3"/>
      <c r="ED1816" s="3"/>
      <c r="EE1816" s="3"/>
      <c r="EF1816" s="3"/>
      <c r="EG1816" s="3"/>
      <c r="EH1816" s="3"/>
      <c r="EI1816" s="3"/>
      <c r="EJ1816" s="3"/>
      <c r="EK1816" s="3"/>
      <c r="EL1816" s="3"/>
      <c r="EM1816" s="3"/>
      <c r="EN1816" s="3"/>
      <c r="EO1816" s="3"/>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c r="FN1816" s="3"/>
      <c r="FO1816" s="3"/>
      <c r="FP1816" s="3"/>
      <c r="FQ1816" s="3"/>
      <c r="FR1816" s="3"/>
      <c r="FS1816" s="3"/>
      <c r="FT1816" s="3"/>
      <c r="FU1816" s="3"/>
    </row>
    <row r="1817" spans="1:177" ht="15" customHeight="1">
      <c r="A1817" s="1">
        <v>1816</v>
      </c>
      <c r="B1817" s="1">
        <v>-37.823900331382703</v>
      </c>
      <c r="C1817" s="1">
        <v>144.98964309539801</v>
      </c>
      <c r="D1817" s="1">
        <v>15</v>
      </c>
      <c r="E1817"/>
      <c r="F1817" s="1" t="s">
        <v>40</v>
      </c>
      <c r="G1817" s="1" t="s">
        <v>2086</v>
      </c>
      <c r="H1817" s="2" t="s">
        <v>2089</v>
      </c>
      <c r="I1817" s="4">
        <v>1</v>
      </c>
      <c r="J1817" s="4">
        <v>0</v>
      </c>
      <c r="K1817" s="4">
        <v>0</v>
      </c>
      <c r="L1817" s="4">
        <v>0</v>
      </c>
      <c r="M1817" s="5">
        <v>0</v>
      </c>
      <c r="N1817" s="5">
        <v>1</v>
      </c>
      <c r="O1817" s="5">
        <v>0</v>
      </c>
      <c r="P1817" s="5">
        <v>0</v>
      </c>
      <c r="Q1817" s="5">
        <v>0</v>
      </c>
      <c r="R1817" s="6">
        <v>0</v>
      </c>
      <c r="S1817" s="6">
        <v>0</v>
      </c>
      <c r="T1817" s="6">
        <v>1</v>
      </c>
      <c r="U1817" s="6">
        <v>0</v>
      </c>
      <c r="V1817" s="6">
        <v>0</v>
      </c>
      <c r="W1817" s="6">
        <v>0</v>
      </c>
      <c r="X1817" s="6">
        <v>0</v>
      </c>
      <c r="Y1817" s="7">
        <v>0</v>
      </c>
      <c r="Z1817" s="7">
        <v>0</v>
      </c>
      <c r="AA1817" s="8">
        <v>0</v>
      </c>
      <c r="AB1817" s="8">
        <v>0</v>
      </c>
      <c r="AC1817" s="8">
        <v>0</v>
      </c>
      <c r="AD1817" s="8">
        <v>0</v>
      </c>
      <c r="AE1817" s="8">
        <v>0</v>
      </c>
      <c r="AF1817" s="8">
        <v>0</v>
      </c>
      <c r="AI1817" s="9" t="s">
        <v>45</v>
      </c>
      <c r="AK1817" s="9">
        <f>LEN(H1817)</f>
        <v>26</v>
      </c>
      <c r="AL1817" s="9">
        <f>SUM(R1817:X1817)</f>
        <v>1</v>
      </c>
      <c r="AM1817" s="3" t="b">
        <f>IF(R1817,1)</f>
        <v>0</v>
      </c>
      <c r="AN1817" s="3" t="b">
        <f>IF(S1817,1)</f>
        <v>0</v>
      </c>
      <c r="AO1817" s="3">
        <f>IF(T1817,1)</f>
        <v>1</v>
      </c>
      <c r="AP1817" s="3" t="b">
        <f>IF(U1817,1)</f>
        <v>0</v>
      </c>
      <c r="AQ1817" s="3" t="b">
        <f>IF(V1817,1)</f>
        <v>0</v>
      </c>
      <c r="AR1817" s="3" t="b">
        <f>IF(W1817,1)</f>
        <v>0</v>
      </c>
      <c r="AS1817" s="3" t="b">
        <f>IF(X1817,1)</f>
        <v>0</v>
      </c>
      <c r="AT1817" s="3">
        <f>SUM(AM1817:AS1817)</f>
        <v>1</v>
      </c>
      <c r="AU1817" s="10" t="b">
        <f>IF(R1817,1)</f>
        <v>0</v>
      </c>
      <c r="AV1817" s="10" t="b">
        <f>IF(S1817,2)</f>
        <v>0</v>
      </c>
      <c r="AW1817" s="10">
        <f>IF(T1817,3)</f>
        <v>3</v>
      </c>
      <c r="AX1817" s="10" t="b">
        <f>IF(U1817,4)</f>
        <v>0</v>
      </c>
      <c r="AY1817" s="10" t="b">
        <f>IF(V1817,5)</f>
        <v>0</v>
      </c>
      <c r="AZ1817" s="10" t="b">
        <f>IF(W1817,6)</f>
        <v>0</v>
      </c>
      <c r="BA1817" s="10" t="b">
        <f>IF(X1817,7)</f>
        <v>0</v>
      </c>
      <c r="BB1817" s="10">
        <f>MIN(AU1817:BA1817)</f>
        <v>3</v>
      </c>
      <c r="BC1817" s="10">
        <f>MAX(AU1817:BA1817)</f>
        <v>3</v>
      </c>
      <c r="BD1817" s="10">
        <f>IF(AT1817&gt;0,(1+(BC1817-AT1817))-BB1817,-1)</f>
        <v>0</v>
      </c>
      <c r="BE1817" s="44">
        <f>AL1817-AT1817</f>
        <v>0</v>
      </c>
      <c r="BF1817" s="3"/>
      <c r="BG1817" s="3"/>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c r="CM1817" s="3"/>
      <c r="CN1817" s="3"/>
      <c r="CO1817" s="3"/>
      <c r="CP1817" s="3"/>
      <c r="CQ1817" s="3"/>
      <c r="CR1817" s="3"/>
      <c r="CS1817" s="3"/>
      <c r="CT1817" s="3"/>
      <c r="CU1817" s="3"/>
      <c r="CV1817" s="3"/>
      <c r="CW1817" s="3"/>
      <c r="CX1817" s="3"/>
      <c r="CY1817" s="3"/>
      <c r="CZ1817" s="3"/>
      <c r="DA1817" s="3"/>
      <c r="DB1817" s="3"/>
      <c r="DC1817" s="3"/>
      <c r="DD1817" s="3"/>
      <c r="DE1817" s="3"/>
      <c r="DF1817" s="3"/>
      <c r="DG1817" s="3"/>
      <c r="DH1817" s="3"/>
      <c r="DI1817" s="3"/>
      <c r="DJ1817" s="3"/>
      <c r="DK1817" s="3"/>
      <c r="DL1817" s="3"/>
      <c r="DM1817" s="3"/>
      <c r="DN1817" s="3"/>
      <c r="DO1817" s="3"/>
      <c r="DP1817" s="3"/>
      <c r="DQ1817" s="3"/>
      <c r="DR1817" s="3"/>
      <c r="DS1817" s="3"/>
      <c r="DT1817" s="3"/>
      <c r="DU1817" s="3"/>
      <c r="DV1817" s="3"/>
      <c r="DW1817" s="3"/>
      <c r="DX1817" s="3"/>
      <c r="DY1817" s="3"/>
      <c r="DZ1817" s="3"/>
      <c r="EA1817" s="3"/>
      <c r="EB1817" s="3"/>
      <c r="EC1817" s="3"/>
      <c r="ED1817" s="3"/>
      <c r="EE1817" s="3"/>
      <c r="EF1817" s="3"/>
      <c r="EG1817" s="3"/>
      <c r="EH1817" s="3"/>
      <c r="EI1817" s="3"/>
      <c r="EJ1817" s="3"/>
      <c r="EK1817" s="3"/>
      <c r="EL1817" s="3"/>
      <c r="EM1817" s="3"/>
      <c r="EN1817" s="3"/>
      <c r="EO1817" s="3"/>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c r="FN1817" s="3"/>
      <c r="FO1817" s="3"/>
      <c r="FP1817" s="3"/>
      <c r="FQ1817" s="3"/>
      <c r="FR1817" s="3"/>
      <c r="FS1817" s="3"/>
      <c r="FT1817" s="3"/>
      <c r="FU1817" s="3"/>
    </row>
    <row r="1818" spans="1:177" ht="15" customHeight="1">
      <c r="A1818" s="1">
        <v>1817</v>
      </c>
      <c r="B1818" s="1">
        <v>-37.820035767082103</v>
      </c>
      <c r="C1818" s="1">
        <v>144.958143232727</v>
      </c>
      <c r="D1818" s="1">
        <v>15</v>
      </c>
      <c r="E1818"/>
      <c r="F1818" s="1" t="s">
        <v>40</v>
      </c>
      <c r="G1818" s="1" t="s">
        <v>2090</v>
      </c>
      <c r="H1818" s="2" t="s">
        <v>2091</v>
      </c>
      <c r="I1818" s="4">
        <v>1</v>
      </c>
      <c r="J1818" s="4">
        <v>0</v>
      </c>
      <c r="K1818" s="4">
        <v>0</v>
      </c>
      <c r="L1818" s="4">
        <v>0</v>
      </c>
      <c r="M1818" s="5">
        <v>1</v>
      </c>
      <c r="N1818" s="5">
        <v>1</v>
      </c>
      <c r="O1818" s="5">
        <v>0</v>
      </c>
      <c r="P1818" s="5">
        <v>0</v>
      </c>
      <c r="Q1818" s="5">
        <v>0</v>
      </c>
      <c r="R1818" s="6">
        <v>0</v>
      </c>
      <c r="S1818" s="6">
        <v>0</v>
      </c>
      <c r="T1818" s="6">
        <v>2</v>
      </c>
      <c r="U1818" s="6">
        <v>2</v>
      </c>
      <c r="V1818" s="6">
        <v>0</v>
      </c>
      <c r="W1818" s="6">
        <v>0</v>
      </c>
      <c r="X1818" s="6">
        <v>0</v>
      </c>
      <c r="Y1818" s="7">
        <v>0</v>
      </c>
      <c r="Z1818" s="7">
        <v>1</v>
      </c>
      <c r="AA1818" s="8">
        <v>0</v>
      </c>
      <c r="AB1818" s="8">
        <v>0</v>
      </c>
      <c r="AC1818" s="8">
        <v>1</v>
      </c>
      <c r="AD1818" s="8">
        <v>0</v>
      </c>
      <c r="AE1818" s="8">
        <v>0</v>
      </c>
      <c r="AF1818" s="8">
        <v>0</v>
      </c>
      <c r="AI1818" s="9" t="s">
        <v>2092</v>
      </c>
      <c r="AK1818" s="9">
        <f>LEN(H1818)</f>
        <v>61</v>
      </c>
      <c r="AL1818" s="9">
        <f>SUM(R1818:X1818)</f>
        <v>4</v>
      </c>
      <c r="AM1818" s="3" t="b">
        <f>IF(R1818,1)</f>
        <v>0</v>
      </c>
      <c r="AN1818" s="3" t="b">
        <f>IF(S1818,1)</f>
        <v>0</v>
      </c>
      <c r="AO1818" s="3">
        <f>IF(T1818,1)</f>
        <v>1</v>
      </c>
      <c r="AP1818" s="3">
        <f>IF(U1818,1)</f>
        <v>1</v>
      </c>
      <c r="AQ1818" s="3" t="b">
        <f>IF(V1818,1)</f>
        <v>0</v>
      </c>
      <c r="AR1818" s="3" t="b">
        <f>IF(W1818,1)</f>
        <v>0</v>
      </c>
      <c r="AS1818" s="3" t="b">
        <f>IF(X1818,1)</f>
        <v>0</v>
      </c>
      <c r="AT1818" s="3">
        <f>SUM(AM1818:AS1818)</f>
        <v>2</v>
      </c>
      <c r="AU1818" s="10" t="b">
        <f>IF(R1818,1)</f>
        <v>0</v>
      </c>
      <c r="AV1818" s="10" t="b">
        <f>IF(S1818,2)</f>
        <v>0</v>
      </c>
      <c r="AW1818" s="10">
        <f>IF(T1818,3)</f>
        <v>3</v>
      </c>
      <c r="AX1818" s="10">
        <f>IF(U1818,4)</f>
        <v>4</v>
      </c>
      <c r="AY1818" s="10" t="b">
        <f>IF(V1818,5)</f>
        <v>0</v>
      </c>
      <c r="AZ1818" s="10" t="b">
        <f>IF(W1818,6)</f>
        <v>0</v>
      </c>
      <c r="BA1818" s="10" t="b">
        <f>IF(X1818,7)</f>
        <v>0</v>
      </c>
      <c r="BB1818" s="10">
        <f>MIN(AU1818:BA1818)</f>
        <v>3</v>
      </c>
      <c r="BC1818" s="10">
        <f>MAX(AU1818:BA1818)</f>
        <v>4</v>
      </c>
      <c r="BD1818" s="10">
        <f>IF(AT1818&gt;0,(1+(BC1818-AT1818))-BB1818,-1)</f>
        <v>0</v>
      </c>
      <c r="BE1818" s="44">
        <f>AL1818-AT1818</f>
        <v>2</v>
      </c>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c r="CQ1818" s="3"/>
      <c r="CR1818" s="3"/>
      <c r="CS1818" s="3"/>
      <c r="CT1818" s="3"/>
      <c r="CU1818" s="3"/>
      <c r="CV1818" s="3"/>
      <c r="CW1818" s="3"/>
      <c r="CX1818" s="3"/>
      <c r="CY1818" s="3"/>
      <c r="CZ1818" s="3"/>
      <c r="DA1818" s="3"/>
      <c r="DB1818" s="3"/>
      <c r="DC1818" s="3"/>
      <c r="DD1818" s="3"/>
      <c r="DE1818" s="3"/>
      <c r="DF1818" s="3"/>
      <c r="DG1818" s="3"/>
      <c r="DH1818" s="3"/>
      <c r="DI1818" s="3"/>
      <c r="DJ1818" s="3"/>
      <c r="DK1818" s="3"/>
      <c r="DL1818" s="3"/>
      <c r="DM1818" s="3"/>
      <c r="DN1818" s="3"/>
      <c r="DO1818" s="3"/>
      <c r="DP1818" s="3"/>
      <c r="DQ1818" s="3"/>
      <c r="DR1818" s="3"/>
      <c r="DS1818" s="3"/>
      <c r="DT1818" s="3"/>
      <c r="DU1818" s="3"/>
      <c r="DV1818" s="3"/>
      <c r="DW1818" s="3"/>
      <c r="DX1818" s="3"/>
      <c r="DY1818" s="3"/>
      <c r="DZ1818" s="3"/>
      <c r="EA1818" s="3"/>
      <c r="EB1818" s="3"/>
      <c r="EC1818" s="3"/>
      <c r="ED1818" s="3"/>
      <c r="EE1818" s="3"/>
      <c r="EF1818" s="3"/>
      <c r="EG1818" s="3"/>
      <c r="EH1818" s="3"/>
      <c r="EI1818" s="3"/>
      <c r="EJ1818" s="3"/>
      <c r="EK1818" s="3"/>
      <c r="EL1818" s="3"/>
      <c r="EM1818" s="3"/>
      <c r="EN1818" s="3"/>
      <c r="EO1818" s="3"/>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c r="FN1818" s="3"/>
      <c r="FO1818" s="3"/>
      <c r="FP1818" s="3"/>
      <c r="FQ1818" s="3"/>
      <c r="FR1818" s="3"/>
      <c r="FS1818" s="3"/>
      <c r="FT1818" s="3"/>
      <c r="FU1818" s="3"/>
    </row>
    <row r="1819" spans="1:177" ht="15" customHeight="1">
      <c r="A1819" s="1">
        <v>1818</v>
      </c>
      <c r="B1819" s="1">
        <v>-38.673929467383402</v>
      </c>
      <c r="C1819" s="1">
        <v>145.61687047561401</v>
      </c>
      <c r="D1819" s="1">
        <v>19</v>
      </c>
      <c r="E1819"/>
      <c r="F1819" s="1" t="s">
        <v>140</v>
      </c>
      <c r="G1819" s="1" t="s">
        <v>2090</v>
      </c>
      <c r="H1819" s="2" t="s">
        <v>2093</v>
      </c>
      <c r="I1819" s="4">
        <v>1</v>
      </c>
      <c r="J1819" s="4">
        <v>0</v>
      </c>
      <c r="K1819" s="4">
        <v>0</v>
      </c>
      <c r="L1819" s="4">
        <v>0</v>
      </c>
      <c r="M1819" s="5">
        <v>1</v>
      </c>
      <c r="N1819" s="5">
        <v>0</v>
      </c>
      <c r="O1819" s="5">
        <v>0</v>
      </c>
      <c r="P1819" s="5">
        <v>1</v>
      </c>
      <c r="Q1819" s="5">
        <v>0</v>
      </c>
      <c r="R1819" s="6">
        <v>0</v>
      </c>
      <c r="S1819" s="6">
        <v>0</v>
      </c>
      <c r="T1819" s="6">
        <v>0</v>
      </c>
      <c r="U1819" s="6">
        <v>1</v>
      </c>
      <c r="V1819" s="6">
        <v>1</v>
      </c>
      <c r="W1819" s="6">
        <v>0</v>
      </c>
      <c r="X1819" s="6">
        <v>0</v>
      </c>
      <c r="Y1819" s="7">
        <v>0</v>
      </c>
      <c r="Z1819" s="7">
        <v>0</v>
      </c>
      <c r="AA1819" s="8">
        <v>0</v>
      </c>
      <c r="AB1819" s="8">
        <v>0</v>
      </c>
      <c r="AC1819" s="8">
        <v>0</v>
      </c>
      <c r="AD1819" s="8">
        <v>0</v>
      </c>
      <c r="AE1819" s="8">
        <v>0</v>
      </c>
      <c r="AF1819" s="8">
        <v>0</v>
      </c>
      <c r="AK1819" s="9">
        <f>LEN(H1819)</f>
        <v>23</v>
      </c>
      <c r="AL1819" s="9">
        <f>SUM(R1819:X1819)</f>
        <v>2</v>
      </c>
      <c r="AM1819" s="3" t="b">
        <f>IF(R1819,1)</f>
        <v>0</v>
      </c>
      <c r="AN1819" s="3" t="b">
        <f>IF(S1819,1)</f>
        <v>0</v>
      </c>
      <c r="AO1819" s="3" t="b">
        <f>IF(T1819,1)</f>
        <v>0</v>
      </c>
      <c r="AP1819" s="3">
        <f>IF(U1819,1)</f>
        <v>1</v>
      </c>
      <c r="AQ1819" s="3">
        <f>IF(V1819,1)</f>
        <v>1</v>
      </c>
      <c r="AR1819" s="3" t="b">
        <f>IF(W1819,1)</f>
        <v>0</v>
      </c>
      <c r="AS1819" s="3" t="b">
        <f>IF(X1819,1)</f>
        <v>0</v>
      </c>
      <c r="AT1819" s="3">
        <f>SUM(AM1819:AS1819)</f>
        <v>2</v>
      </c>
      <c r="AU1819" s="10" t="b">
        <f>IF(R1819,1)</f>
        <v>0</v>
      </c>
      <c r="AV1819" s="10" t="b">
        <f>IF(S1819,2)</f>
        <v>0</v>
      </c>
      <c r="AW1819" s="10" t="b">
        <f>IF(T1819,3)</f>
        <v>0</v>
      </c>
      <c r="AX1819" s="10">
        <f>IF(U1819,4)</f>
        <v>4</v>
      </c>
      <c r="AY1819" s="10">
        <f>IF(V1819,5)</f>
        <v>5</v>
      </c>
      <c r="AZ1819" s="10" t="b">
        <f>IF(W1819,6)</f>
        <v>0</v>
      </c>
      <c r="BA1819" s="10" t="b">
        <f>IF(X1819,7)</f>
        <v>0</v>
      </c>
      <c r="BB1819" s="10">
        <f>MIN(AU1819:BA1819)</f>
        <v>4</v>
      </c>
      <c r="BC1819" s="10">
        <f>MAX(AU1819:BA1819)</f>
        <v>5</v>
      </c>
      <c r="BD1819" s="10">
        <f>IF(AT1819&gt;0,(1+(BC1819-AT1819))-BB1819,-1)</f>
        <v>0</v>
      </c>
      <c r="BE1819" s="44">
        <f>AL1819-AT1819</f>
        <v>0</v>
      </c>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c r="CM1819" s="3"/>
      <c r="CN1819" s="3"/>
      <c r="CO1819" s="3"/>
      <c r="CP1819" s="3"/>
      <c r="CQ1819" s="3"/>
      <c r="CR1819" s="3"/>
      <c r="CS1819" s="3"/>
      <c r="CT1819" s="3"/>
      <c r="CU1819" s="3"/>
      <c r="CV1819" s="3"/>
      <c r="CW1819" s="3"/>
      <c r="CX1819" s="3"/>
      <c r="CY1819" s="3"/>
      <c r="CZ1819" s="3"/>
      <c r="DA1819" s="3"/>
      <c r="DB1819" s="3"/>
      <c r="DC1819" s="3"/>
      <c r="DD1819" s="3"/>
      <c r="DE1819" s="3"/>
      <c r="DF1819" s="3"/>
      <c r="DG1819" s="3"/>
      <c r="DH1819" s="3"/>
      <c r="DI1819" s="3"/>
      <c r="DJ1819" s="3"/>
      <c r="DK1819" s="3"/>
      <c r="DL1819" s="3"/>
      <c r="DM1819" s="3"/>
      <c r="DN1819" s="3"/>
      <c r="DO1819" s="3"/>
      <c r="DP1819" s="3"/>
      <c r="DQ1819" s="3"/>
      <c r="DR1819" s="3"/>
      <c r="DS1819" s="3"/>
      <c r="DT1819" s="3"/>
      <c r="DU1819" s="3"/>
      <c r="DV1819" s="3"/>
      <c r="DW1819" s="3"/>
      <c r="DX1819" s="3"/>
      <c r="DY1819" s="3"/>
      <c r="DZ1819" s="3"/>
      <c r="EA1819" s="3"/>
      <c r="EB1819" s="3"/>
      <c r="EC1819" s="3"/>
      <c r="ED1819" s="3"/>
      <c r="EE1819" s="3"/>
      <c r="EF1819" s="3"/>
      <c r="EG1819" s="3"/>
      <c r="EH1819" s="3"/>
      <c r="EI1819" s="3"/>
      <c r="EJ1819" s="3"/>
      <c r="EK1819" s="3"/>
      <c r="EL1819" s="3"/>
      <c r="EM1819" s="3"/>
      <c r="EN1819" s="3"/>
      <c r="EO1819" s="3"/>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c r="FN1819" s="3"/>
      <c r="FO1819" s="3"/>
      <c r="FP1819" s="3"/>
      <c r="FQ1819" s="3"/>
      <c r="FR1819" s="3"/>
      <c r="FS1819" s="3"/>
      <c r="FT1819" s="3"/>
      <c r="FU1819" s="3"/>
    </row>
    <row r="1820" spans="1:177" ht="15" customHeight="1">
      <c r="A1820" s="1">
        <v>1819</v>
      </c>
      <c r="B1820" s="1">
        <v>0</v>
      </c>
      <c r="C1820" s="1">
        <v>0</v>
      </c>
      <c r="D1820" s="1">
        <v>0</v>
      </c>
      <c r="E1820"/>
      <c r="F1820" s="1" t="s">
        <v>40</v>
      </c>
      <c r="G1820" s="1" t="s">
        <v>2090</v>
      </c>
      <c r="H1820" s="14"/>
      <c r="I1820" s="4">
        <v>0</v>
      </c>
      <c r="J1820" s="4">
        <v>0</v>
      </c>
      <c r="K1820" s="4">
        <v>0</v>
      </c>
      <c r="L1820" s="4">
        <v>99</v>
      </c>
      <c r="M1820" s="5">
        <v>0</v>
      </c>
      <c r="N1820" s="5">
        <v>0</v>
      </c>
      <c r="O1820" s="5">
        <v>0</v>
      </c>
      <c r="P1820" s="5">
        <v>0</v>
      </c>
      <c r="Q1820" s="5">
        <v>0</v>
      </c>
      <c r="R1820" s="6">
        <v>0</v>
      </c>
      <c r="S1820" s="6">
        <v>0</v>
      </c>
      <c r="T1820" s="6">
        <v>0</v>
      </c>
      <c r="U1820" s="6">
        <v>0</v>
      </c>
      <c r="V1820" s="6">
        <v>0</v>
      </c>
      <c r="W1820" s="6">
        <v>0</v>
      </c>
      <c r="X1820" s="6">
        <v>0</v>
      </c>
      <c r="Y1820" s="7">
        <v>0</v>
      </c>
      <c r="Z1820" s="7">
        <v>0</v>
      </c>
      <c r="AA1820" s="8">
        <v>0</v>
      </c>
      <c r="AB1820" s="8">
        <v>0</v>
      </c>
      <c r="AC1820" s="8">
        <v>0</v>
      </c>
      <c r="AD1820" s="8">
        <v>0</v>
      </c>
      <c r="AE1820" s="8">
        <v>0</v>
      </c>
      <c r="AF1820" s="8">
        <v>0</v>
      </c>
      <c r="AK1820" s="9">
        <f>LEN(H1820)</f>
        <v>0</v>
      </c>
      <c r="AL1820" s="9">
        <f>SUM(R1820:X1820)</f>
        <v>0</v>
      </c>
      <c r="AM1820" s="3" t="b">
        <f>IF(R1820,1)</f>
        <v>0</v>
      </c>
      <c r="AN1820" s="3" t="b">
        <f>IF(S1820,1)</f>
        <v>0</v>
      </c>
      <c r="AO1820" s="3" t="b">
        <f>IF(T1820,1)</f>
        <v>0</v>
      </c>
      <c r="AP1820" s="3" t="b">
        <f>IF(U1820,1)</f>
        <v>0</v>
      </c>
      <c r="AQ1820" s="3" t="b">
        <f>IF(V1820,1)</f>
        <v>0</v>
      </c>
      <c r="AR1820" s="3" t="b">
        <f>IF(W1820,1)</f>
        <v>0</v>
      </c>
      <c r="AS1820" s="3" t="b">
        <f>IF(X1820,1)</f>
        <v>0</v>
      </c>
      <c r="AT1820" s="3">
        <f>SUM(AM1820:AS1820)</f>
        <v>0</v>
      </c>
      <c r="AU1820" s="10" t="b">
        <f>IF(R1820,1)</f>
        <v>0</v>
      </c>
      <c r="AV1820" s="10" t="b">
        <f>IF(S1820,2)</f>
        <v>0</v>
      </c>
      <c r="AW1820" s="10" t="b">
        <f>IF(T1820,3)</f>
        <v>0</v>
      </c>
      <c r="AX1820" s="10" t="b">
        <f>IF(U1820,4)</f>
        <v>0</v>
      </c>
      <c r="AY1820" s="10" t="b">
        <f>IF(V1820,5)</f>
        <v>0</v>
      </c>
      <c r="AZ1820" s="10" t="b">
        <f>IF(W1820,6)</f>
        <v>0</v>
      </c>
      <c r="BA1820" s="10" t="b">
        <f>IF(X1820,7)</f>
        <v>0</v>
      </c>
      <c r="BB1820" s="10">
        <f>MIN(AU1820:BA1820)</f>
        <v>0</v>
      </c>
      <c r="BC1820" s="10">
        <f>MAX(AU1820:BA1820)</f>
        <v>0</v>
      </c>
      <c r="BD1820" s="10">
        <f>IF(AT1820&gt;0,(1+(BC1820-AT1820))-BB1820,-1)</f>
        <v>-1</v>
      </c>
      <c r="BE1820" s="44">
        <f>AL1820-AT1820</f>
        <v>0</v>
      </c>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c r="CQ1820" s="3"/>
      <c r="CR1820" s="3"/>
      <c r="CS1820" s="3"/>
      <c r="CT1820" s="3"/>
      <c r="CU1820" s="3"/>
      <c r="CV1820" s="3"/>
      <c r="CW1820" s="3"/>
      <c r="CX1820" s="3"/>
      <c r="CY1820" s="3"/>
      <c r="CZ1820" s="3"/>
      <c r="DA1820" s="3"/>
      <c r="DB1820" s="3"/>
      <c r="DC1820" s="3"/>
      <c r="DD1820" s="3"/>
      <c r="DE1820" s="3"/>
      <c r="DF1820" s="3"/>
      <c r="DG1820" s="3"/>
      <c r="DH1820" s="3"/>
      <c r="DI1820" s="3"/>
      <c r="DJ1820" s="3"/>
      <c r="DK1820" s="3"/>
      <c r="DL1820" s="3"/>
      <c r="DM1820" s="3"/>
      <c r="DN1820" s="3"/>
      <c r="DO1820" s="3"/>
      <c r="DP1820" s="3"/>
      <c r="DQ1820" s="3"/>
      <c r="DR1820" s="3"/>
      <c r="DS1820" s="3"/>
      <c r="DT1820" s="3"/>
      <c r="DU1820" s="3"/>
      <c r="DV1820" s="3"/>
      <c r="DW1820" s="3"/>
      <c r="DX1820" s="3"/>
      <c r="DY1820" s="3"/>
      <c r="DZ1820" s="3"/>
      <c r="EA1820" s="3"/>
      <c r="EB1820" s="3"/>
      <c r="EC1820" s="3"/>
      <c r="ED1820" s="3"/>
      <c r="EE1820" s="3"/>
      <c r="EF1820" s="3"/>
      <c r="EG1820" s="3"/>
      <c r="EH1820" s="3"/>
      <c r="EI1820" s="3"/>
      <c r="EJ1820" s="3"/>
      <c r="EK1820" s="3"/>
      <c r="EL1820" s="3"/>
      <c r="EM1820" s="3"/>
      <c r="EN1820" s="3"/>
      <c r="EO1820" s="3"/>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c r="FN1820" s="3"/>
      <c r="FO1820" s="3"/>
      <c r="FP1820" s="3"/>
      <c r="FQ1820" s="3"/>
      <c r="FR1820" s="3"/>
      <c r="FS1820" s="3"/>
      <c r="FT1820" s="3"/>
      <c r="FU1820" s="3"/>
    </row>
    <row r="1821" spans="1:177" ht="15" customHeight="1">
      <c r="A1821" s="1">
        <v>1820</v>
      </c>
      <c r="B1821" s="1">
        <v>-37.786364821159097</v>
      </c>
      <c r="C1821" s="1">
        <v>144.96166229095499</v>
      </c>
      <c r="D1821" s="1">
        <v>15</v>
      </c>
      <c r="E1821"/>
      <c r="F1821" s="1" t="s">
        <v>40</v>
      </c>
      <c r="G1821" s="1" t="s">
        <v>2090</v>
      </c>
      <c r="H1821" s="2" t="s">
        <v>476</v>
      </c>
      <c r="I1821" s="4">
        <v>1</v>
      </c>
      <c r="J1821" s="4">
        <v>0</v>
      </c>
      <c r="K1821" s="4">
        <v>0</v>
      </c>
      <c r="L1821" s="4">
        <v>0</v>
      </c>
      <c r="M1821" s="5">
        <v>0</v>
      </c>
      <c r="N1821" s="5">
        <v>1</v>
      </c>
      <c r="O1821" s="5">
        <v>0</v>
      </c>
      <c r="P1821" s="5">
        <v>0</v>
      </c>
      <c r="Q1821" s="5">
        <v>0</v>
      </c>
      <c r="R1821" s="6">
        <v>0</v>
      </c>
      <c r="S1821" s="6">
        <v>0</v>
      </c>
      <c r="T1821" s="6">
        <v>0</v>
      </c>
      <c r="U1821" s="6">
        <v>1</v>
      </c>
      <c r="V1821" s="6">
        <v>0</v>
      </c>
      <c r="W1821" s="6">
        <v>0</v>
      </c>
      <c r="X1821" s="6">
        <v>0</v>
      </c>
      <c r="Y1821" s="7">
        <v>0</v>
      </c>
      <c r="Z1821" s="7">
        <v>0</v>
      </c>
      <c r="AA1821" s="8">
        <v>0</v>
      </c>
      <c r="AB1821" s="8">
        <v>0</v>
      </c>
      <c r="AC1821" s="8">
        <v>0</v>
      </c>
      <c r="AD1821" s="8">
        <v>0</v>
      </c>
      <c r="AE1821" s="8">
        <v>0</v>
      </c>
      <c r="AF1821" s="8">
        <v>0</v>
      </c>
      <c r="AK1821" s="9">
        <f>LEN(H1821)</f>
        <v>12</v>
      </c>
      <c r="AL1821" s="9">
        <f>SUM(R1821:X1821)</f>
        <v>1</v>
      </c>
      <c r="AM1821" s="3" t="b">
        <f>IF(R1821,1)</f>
        <v>0</v>
      </c>
      <c r="AN1821" s="3" t="b">
        <f>IF(S1821,1)</f>
        <v>0</v>
      </c>
      <c r="AO1821" s="3" t="b">
        <f>IF(T1821,1)</f>
        <v>0</v>
      </c>
      <c r="AP1821" s="3">
        <f>IF(U1821,1)</f>
        <v>1</v>
      </c>
      <c r="AQ1821" s="3" t="b">
        <f>IF(V1821,1)</f>
        <v>0</v>
      </c>
      <c r="AR1821" s="3" t="b">
        <f>IF(W1821,1)</f>
        <v>0</v>
      </c>
      <c r="AS1821" s="3" t="b">
        <f>IF(X1821,1)</f>
        <v>0</v>
      </c>
      <c r="AT1821" s="3">
        <f>SUM(AM1821:AS1821)</f>
        <v>1</v>
      </c>
      <c r="AU1821" s="10" t="b">
        <f>IF(R1821,1)</f>
        <v>0</v>
      </c>
      <c r="AV1821" s="10" t="b">
        <f>IF(S1821,2)</f>
        <v>0</v>
      </c>
      <c r="AW1821" s="10" t="b">
        <f>IF(T1821,3)</f>
        <v>0</v>
      </c>
      <c r="AX1821" s="10">
        <f>IF(U1821,4)</f>
        <v>4</v>
      </c>
      <c r="AY1821" s="10" t="b">
        <f>IF(V1821,5)</f>
        <v>0</v>
      </c>
      <c r="AZ1821" s="10" t="b">
        <f>IF(W1821,6)</f>
        <v>0</v>
      </c>
      <c r="BA1821" s="10" t="b">
        <f>IF(X1821,7)</f>
        <v>0</v>
      </c>
      <c r="BB1821" s="10">
        <f>MIN(AU1821:BA1821)</f>
        <v>4</v>
      </c>
      <c r="BC1821" s="10">
        <f>MAX(AU1821:BA1821)</f>
        <v>4</v>
      </c>
      <c r="BD1821" s="10">
        <f>IF(AT1821&gt;0,(1+(BC1821-AT1821))-BB1821,-1)</f>
        <v>0</v>
      </c>
      <c r="BE1821" s="44">
        <f>AL1821-AT1821</f>
        <v>0</v>
      </c>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3"/>
      <c r="CP1821" s="3"/>
      <c r="CQ1821" s="3"/>
      <c r="CR1821" s="3"/>
      <c r="CS1821" s="3"/>
      <c r="CT1821" s="3"/>
      <c r="CU1821" s="3"/>
      <c r="CV1821" s="3"/>
      <c r="CW1821" s="3"/>
      <c r="CX1821" s="3"/>
      <c r="CY1821" s="3"/>
      <c r="CZ1821" s="3"/>
      <c r="DA1821" s="3"/>
      <c r="DB1821" s="3"/>
      <c r="DC1821" s="3"/>
      <c r="DD1821" s="3"/>
      <c r="DE1821" s="3"/>
      <c r="DF1821" s="3"/>
      <c r="DG1821" s="3"/>
      <c r="DH1821" s="3"/>
      <c r="DI1821" s="3"/>
      <c r="DJ1821" s="3"/>
      <c r="DK1821" s="3"/>
      <c r="DL1821" s="3"/>
      <c r="DM1821" s="3"/>
      <c r="DN1821" s="3"/>
      <c r="DO1821" s="3"/>
      <c r="DP1821" s="3"/>
      <c r="DQ1821" s="3"/>
      <c r="DR1821" s="3"/>
      <c r="DS1821" s="3"/>
      <c r="DT1821" s="3"/>
      <c r="DU1821" s="3"/>
      <c r="DV1821" s="3"/>
      <c r="DW1821" s="3"/>
      <c r="DX1821" s="3"/>
      <c r="DY1821" s="3"/>
      <c r="DZ1821" s="3"/>
      <c r="EA1821" s="3"/>
      <c r="EB1821" s="3"/>
      <c r="EC1821" s="3"/>
      <c r="ED1821" s="3"/>
      <c r="EE1821" s="3"/>
      <c r="EF1821" s="3"/>
      <c r="EG1821" s="3"/>
      <c r="EH1821" s="3"/>
      <c r="EI1821" s="3"/>
      <c r="EJ1821" s="3"/>
      <c r="EK1821" s="3"/>
      <c r="EL1821" s="3"/>
      <c r="EM1821" s="3"/>
      <c r="EN1821" s="3"/>
      <c r="EO1821" s="3"/>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c r="FN1821" s="3"/>
      <c r="FO1821" s="3"/>
      <c r="FP1821" s="3"/>
      <c r="FQ1821" s="3"/>
      <c r="FR1821" s="3"/>
      <c r="FS1821" s="3"/>
      <c r="FT1821" s="3"/>
      <c r="FU1821" s="3"/>
    </row>
    <row r="1822" spans="1:177" ht="15" customHeight="1">
      <c r="A1822" s="1">
        <v>1821</v>
      </c>
      <c r="B1822" s="1">
        <v>-37.813763894392402</v>
      </c>
      <c r="C1822" s="1">
        <v>144.97934341278099</v>
      </c>
      <c r="D1822" s="1">
        <v>15</v>
      </c>
      <c r="E1822"/>
      <c r="F1822" s="1" t="s">
        <v>40</v>
      </c>
      <c r="G1822" s="1" t="s">
        <v>2090</v>
      </c>
      <c r="H1822" s="2" t="s">
        <v>2094</v>
      </c>
      <c r="I1822" s="4">
        <v>1</v>
      </c>
      <c r="J1822" s="4">
        <v>0</v>
      </c>
      <c r="K1822" s="4">
        <v>0</v>
      </c>
      <c r="L1822" s="4">
        <v>0</v>
      </c>
      <c r="M1822" s="5">
        <v>0</v>
      </c>
      <c r="N1822" s="5">
        <v>1</v>
      </c>
      <c r="O1822" s="5">
        <v>0</v>
      </c>
      <c r="P1822" s="5">
        <v>0</v>
      </c>
      <c r="Q1822" s="5">
        <v>0</v>
      </c>
      <c r="R1822" s="6">
        <v>0</v>
      </c>
      <c r="S1822" s="6">
        <v>0</v>
      </c>
      <c r="T1822" s="6">
        <v>0</v>
      </c>
      <c r="U1822" s="6">
        <v>1</v>
      </c>
      <c r="V1822" s="6">
        <v>0</v>
      </c>
      <c r="W1822" s="6">
        <v>0</v>
      </c>
      <c r="X1822" s="6">
        <v>0</v>
      </c>
      <c r="Y1822" s="7">
        <v>0</v>
      </c>
      <c r="Z1822" s="7">
        <v>0</v>
      </c>
      <c r="AA1822" s="8">
        <v>0</v>
      </c>
      <c r="AB1822" s="8">
        <v>0</v>
      </c>
      <c r="AC1822" s="8">
        <v>0</v>
      </c>
      <c r="AD1822" s="8">
        <v>0</v>
      </c>
      <c r="AE1822" s="8">
        <v>0</v>
      </c>
      <c r="AF1822" s="8">
        <v>0</v>
      </c>
      <c r="AK1822" s="9">
        <f>LEN(H1822)</f>
        <v>15</v>
      </c>
      <c r="AL1822" s="9">
        <f>SUM(R1822:X1822)</f>
        <v>1</v>
      </c>
      <c r="AM1822" s="3" t="b">
        <f>IF(R1822,1)</f>
        <v>0</v>
      </c>
      <c r="AN1822" s="3" t="b">
        <f>IF(S1822,1)</f>
        <v>0</v>
      </c>
      <c r="AO1822" s="3" t="b">
        <f>IF(T1822,1)</f>
        <v>0</v>
      </c>
      <c r="AP1822" s="3">
        <f>IF(U1822,1)</f>
        <v>1</v>
      </c>
      <c r="AQ1822" s="3" t="b">
        <f>IF(V1822,1)</f>
        <v>0</v>
      </c>
      <c r="AR1822" s="3" t="b">
        <f>IF(W1822,1)</f>
        <v>0</v>
      </c>
      <c r="AS1822" s="3" t="b">
        <f>IF(X1822,1)</f>
        <v>0</v>
      </c>
      <c r="AT1822" s="3">
        <f>SUM(AM1822:AS1822)</f>
        <v>1</v>
      </c>
      <c r="AU1822" s="10" t="b">
        <f>IF(R1822,1)</f>
        <v>0</v>
      </c>
      <c r="AV1822" s="10" t="b">
        <f>IF(S1822,2)</f>
        <v>0</v>
      </c>
      <c r="AW1822" s="10" t="b">
        <f>IF(T1822,3)</f>
        <v>0</v>
      </c>
      <c r="AX1822" s="10">
        <f>IF(U1822,4)</f>
        <v>4</v>
      </c>
      <c r="AY1822" s="10" t="b">
        <f>IF(V1822,5)</f>
        <v>0</v>
      </c>
      <c r="AZ1822" s="10" t="b">
        <f>IF(W1822,6)</f>
        <v>0</v>
      </c>
      <c r="BA1822" s="10" t="b">
        <f>IF(X1822,7)</f>
        <v>0</v>
      </c>
      <c r="BB1822" s="10">
        <f>MIN(AU1822:BA1822)</f>
        <v>4</v>
      </c>
      <c r="BC1822" s="10">
        <f>MAX(AU1822:BA1822)</f>
        <v>4</v>
      </c>
      <c r="BD1822" s="10">
        <f>IF(AT1822&gt;0,(1+(BC1822-AT1822))-BB1822,-1)</f>
        <v>0</v>
      </c>
      <c r="BE1822" s="44">
        <f>AL1822-AT1822</f>
        <v>0</v>
      </c>
      <c r="BF1822" s="3">
        <v>1</v>
      </c>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c r="CM1822" s="3"/>
      <c r="CN1822" s="3"/>
      <c r="CO1822" s="3"/>
      <c r="CP1822" s="3"/>
      <c r="CQ1822" s="3"/>
      <c r="CR1822" s="3"/>
      <c r="CS1822" s="3"/>
      <c r="CT1822" s="3"/>
      <c r="CU1822" s="3"/>
      <c r="CV1822" s="3"/>
      <c r="CW1822" s="3"/>
      <c r="CX1822" s="3"/>
      <c r="CY1822" s="3"/>
      <c r="CZ1822" s="3"/>
      <c r="DA1822" s="3"/>
      <c r="DB1822" s="3"/>
      <c r="DC1822" s="3"/>
      <c r="DD1822" s="3"/>
      <c r="DE1822" s="3"/>
      <c r="DF1822" s="3"/>
      <c r="DG1822" s="3"/>
      <c r="DH1822" s="3"/>
      <c r="DI1822" s="3"/>
      <c r="DJ1822" s="3"/>
      <c r="DK1822" s="3"/>
      <c r="DL1822" s="3"/>
      <c r="DM1822" s="3"/>
      <c r="DN1822" s="3"/>
      <c r="DO1822" s="3"/>
      <c r="DP1822" s="3"/>
      <c r="DQ1822" s="3"/>
      <c r="DR1822" s="3"/>
      <c r="DS1822" s="3"/>
      <c r="DT1822" s="3"/>
      <c r="DU1822" s="3"/>
      <c r="DV1822" s="3"/>
      <c r="DW1822" s="3"/>
      <c r="DX1822" s="3"/>
      <c r="DY1822" s="3"/>
      <c r="DZ1822" s="3"/>
      <c r="EA1822" s="3"/>
      <c r="EB1822" s="3"/>
      <c r="EC1822" s="3"/>
      <c r="ED1822" s="3"/>
      <c r="EE1822" s="3"/>
      <c r="EF1822" s="3"/>
      <c r="EG1822" s="3"/>
      <c r="EH1822" s="3"/>
      <c r="EI1822" s="3"/>
      <c r="EJ1822" s="3"/>
      <c r="EK1822" s="3"/>
      <c r="EL1822" s="3"/>
      <c r="EM1822" s="3"/>
      <c r="EN1822" s="3"/>
      <c r="EO1822" s="3"/>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c r="FN1822" s="3"/>
      <c r="FO1822" s="3"/>
      <c r="FP1822" s="3"/>
      <c r="FQ1822" s="3"/>
      <c r="FR1822" s="3"/>
      <c r="FS1822" s="3"/>
      <c r="FT1822" s="3"/>
      <c r="FU1822" s="3"/>
    </row>
    <row r="1823" spans="1:177" ht="15" customHeight="1">
      <c r="A1823" s="1">
        <v>1822</v>
      </c>
      <c r="B1823" s="1">
        <v>-37.7975438173874</v>
      </c>
      <c r="C1823" s="1">
        <v>144.996336427194</v>
      </c>
      <c r="D1823" s="1">
        <v>17</v>
      </c>
      <c r="E1823"/>
      <c r="F1823" s="1" t="s">
        <v>40</v>
      </c>
      <c r="G1823" s="1" t="s">
        <v>2090</v>
      </c>
      <c r="H1823" s="2" t="s">
        <v>1261</v>
      </c>
      <c r="I1823" s="4">
        <v>1</v>
      </c>
      <c r="J1823" s="4">
        <v>0</v>
      </c>
      <c r="K1823" s="4">
        <v>0</v>
      </c>
      <c r="L1823" s="4">
        <v>0</v>
      </c>
      <c r="M1823" s="5">
        <v>0</v>
      </c>
      <c r="N1823" s="5">
        <v>1</v>
      </c>
      <c r="O1823" s="5">
        <v>0</v>
      </c>
      <c r="P1823" s="5">
        <v>0</v>
      </c>
      <c r="Q1823" s="5">
        <v>0</v>
      </c>
      <c r="R1823" s="6">
        <v>0</v>
      </c>
      <c r="S1823" s="6">
        <v>0</v>
      </c>
      <c r="T1823" s="6">
        <v>0</v>
      </c>
      <c r="U1823" s="6">
        <v>1</v>
      </c>
      <c r="V1823" s="6">
        <v>0</v>
      </c>
      <c r="W1823" s="6">
        <v>0</v>
      </c>
      <c r="X1823" s="6">
        <v>0</v>
      </c>
      <c r="Y1823" s="7">
        <v>0</v>
      </c>
      <c r="Z1823" s="7">
        <v>0</v>
      </c>
      <c r="AA1823" s="8">
        <v>0</v>
      </c>
      <c r="AB1823" s="8">
        <v>0</v>
      </c>
      <c r="AC1823" s="8">
        <v>0</v>
      </c>
      <c r="AD1823" s="8">
        <v>0</v>
      </c>
      <c r="AE1823" s="8">
        <v>0</v>
      </c>
      <c r="AF1823" s="8">
        <v>0</v>
      </c>
      <c r="AK1823" s="9">
        <f>LEN(H1823)</f>
        <v>13</v>
      </c>
      <c r="AL1823" s="9">
        <f>SUM(R1823:X1823)</f>
        <v>1</v>
      </c>
      <c r="AM1823" s="3" t="b">
        <f>IF(R1823,1)</f>
        <v>0</v>
      </c>
      <c r="AN1823" s="3" t="b">
        <f>IF(S1823,1)</f>
        <v>0</v>
      </c>
      <c r="AO1823" s="3" t="b">
        <f>IF(T1823,1)</f>
        <v>0</v>
      </c>
      <c r="AP1823" s="3">
        <f>IF(U1823,1)</f>
        <v>1</v>
      </c>
      <c r="AQ1823" s="3" t="b">
        <f>IF(V1823,1)</f>
        <v>0</v>
      </c>
      <c r="AR1823" s="3" t="b">
        <f>IF(W1823,1)</f>
        <v>0</v>
      </c>
      <c r="AS1823" s="3" t="b">
        <f>IF(X1823,1)</f>
        <v>0</v>
      </c>
      <c r="AT1823" s="3">
        <f>SUM(AM1823:AS1823)</f>
        <v>1</v>
      </c>
      <c r="AU1823" s="10" t="b">
        <f>IF(R1823,1)</f>
        <v>0</v>
      </c>
      <c r="AV1823" s="10" t="b">
        <f>IF(S1823,2)</f>
        <v>0</v>
      </c>
      <c r="AW1823" s="10" t="b">
        <f>IF(T1823,3)</f>
        <v>0</v>
      </c>
      <c r="AX1823" s="10">
        <f>IF(U1823,4)</f>
        <v>4</v>
      </c>
      <c r="AY1823" s="10" t="b">
        <f>IF(V1823,5)</f>
        <v>0</v>
      </c>
      <c r="AZ1823" s="10" t="b">
        <f>IF(W1823,6)</f>
        <v>0</v>
      </c>
      <c r="BA1823" s="10" t="b">
        <f>IF(X1823,7)</f>
        <v>0</v>
      </c>
      <c r="BB1823" s="10">
        <f>MIN(AU1823:BA1823)</f>
        <v>4</v>
      </c>
      <c r="BC1823" s="10">
        <f>MAX(AU1823:BA1823)</f>
        <v>4</v>
      </c>
      <c r="BD1823" s="10">
        <f>IF(AT1823&gt;0,(1+(BC1823-AT1823))-BB1823,-1)</f>
        <v>0</v>
      </c>
      <c r="BE1823" s="44">
        <f>AL1823-AT1823</f>
        <v>0</v>
      </c>
      <c r="BF1823" s="3"/>
      <c r="BG1823" s="3"/>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3"/>
      <c r="CI1823" s="3"/>
      <c r="CJ1823" s="3"/>
      <c r="CK1823" s="3"/>
      <c r="CL1823" s="3"/>
      <c r="CM1823" s="3"/>
      <c r="CN1823" s="3"/>
      <c r="CO1823" s="3"/>
      <c r="CP1823" s="3"/>
      <c r="CQ1823" s="3"/>
      <c r="CR1823" s="3"/>
      <c r="CS1823" s="3"/>
      <c r="CT1823" s="3"/>
      <c r="CU1823" s="3"/>
      <c r="CV1823" s="3"/>
      <c r="CW1823" s="3"/>
      <c r="CX1823" s="3"/>
      <c r="CY1823" s="3"/>
      <c r="CZ1823" s="3"/>
      <c r="DA1823" s="3"/>
      <c r="DB1823" s="3"/>
      <c r="DC1823" s="3"/>
      <c r="DD1823" s="3"/>
      <c r="DE1823" s="3"/>
      <c r="DF1823" s="3"/>
      <c r="DG1823" s="3"/>
      <c r="DH1823" s="3"/>
      <c r="DI1823" s="3"/>
      <c r="DJ1823" s="3"/>
      <c r="DK1823" s="3"/>
      <c r="DL1823" s="3"/>
      <c r="DM1823" s="3"/>
      <c r="DN1823" s="3"/>
      <c r="DO1823" s="3"/>
      <c r="DP1823" s="3"/>
      <c r="DQ1823" s="3"/>
      <c r="DR1823" s="3"/>
      <c r="DS1823" s="3"/>
      <c r="DT1823" s="3"/>
      <c r="DU1823" s="3"/>
      <c r="DV1823" s="3"/>
      <c r="DW1823" s="3"/>
      <c r="DX1823" s="3"/>
      <c r="DY1823" s="3"/>
      <c r="DZ1823" s="3"/>
      <c r="EA1823" s="3"/>
      <c r="EB1823" s="3"/>
      <c r="EC1823" s="3"/>
      <c r="ED1823" s="3"/>
      <c r="EE1823" s="3"/>
      <c r="EF1823" s="3"/>
      <c r="EG1823" s="3"/>
      <c r="EH1823" s="3"/>
      <c r="EI1823" s="3"/>
      <c r="EJ1823" s="3"/>
      <c r="EK1823" s="3"/>
      <c r="EL1823" s="3"/>
      <c r="EM1823" s="3"/>
      <c r="EN1823" s="3"/>
      <c r="EO1823" s="3"/>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c r="FN1823" s="3"/>
      <c r="FO1823" s="3"/>
      <c r="FP1823" s="3"/>
      <c r="FQ1823" s="3"/>
      <c r="FR1823" s="3"/>
      <c r="FS1823" s="3"/>
      <c r="FT1823" s="3"/>
      <c r="FU1823" s="3"/>
    </row>
    <row r="1824" spans="1:177" ht="15" customHeight="1">
      <c r="A1824" s="1">
        <v>1823</v>
      </c>
      <c r="B1824" s="1">
        <v>-37.817900000000002</v>
      </c>
      <c r="C1824" s="1">
        <v>144.9684</v>
      </c>
      <c r="D1824" s="1">
        <v>15</v>
      </c>
      <c r="E1824"/>
      <c r="F1824" s="1" t="s">
        <v>40</v>
      </c>
      <c r="G1824" s="1" t="s">
        <v>2090</v>
      </c>
      <c r="H1824" s="2" t="s">
        <v>1853</v>
      </c>
      <c r="I1824" s="4">
        <v>1</v>
      </c>
      <c r="J1824" s="4">
        <v>0</v>
      </c>
      <c r="K1824" s="4">
        <v>0</v>
      </c>
      <c r="L1824" s="4">
        <v>0</v>
      </c>
      <c r="M1824" s="5">
        <v>0</v>
      </c>
      <c r="N1824" s="5">
        <v>1</v>
      </c>
      <c r="O1824" s="5">
        <v>0</v>
      </c>
      <c r="P1824" s="5">
        <v>0</v>
      </c>
      <c r="Q1824" s="5">
        <v>0</v>
      </c>
      <c r="R1824" s="6">
        <v>0</v>
      </c>
      <c r="S1824" s="6">
        <v>0</v>
      </c>
      <c r="T1824" s="6">
        <v>0</v>
      </c>
      <c r="U1824" s="6">
        <v>1</v>
      </c>
      <c r="V1824" s="6">
        <v>0</v>
      </c>
      <c r="W1824" s="6">
        <v>0</v>
      </c>
      <c r="X1824" s="6">
        <v>0</v>
      </c>
      <c r="Y1824" s="7">
        <v>0</v>
      </c>
      <c r="Z1824" s="7">
        <v>0</v>
      </c>
      <c r="AA1824" s="8">
        <v>0</v>
      </c>
      <c r="AB1824" s="8">
        <v>0</v>
      </c>
      <c r="AC1824" s="8">
        <v>0</v>
      </c>
      <c r="AD1824" s="8">
        <v>0</v>
      </c>
      <c r="AE1824" s="8">
        <v>0</v>
      </c>
      <c r="AF1824" s="8">
        <v>0</v>
      </c>
      <c r="AK1824" s="9">
        <f>LEN(H1824)</f>
        <v>17</v>
      </c>
      <c r="AL1824" s="9">
        <f>SUM(R1824:X1824)</f>
        <v>1</v>
      </c>
      <c r="AM1824" s="3" t="b">
        <f>IF(R1824,1)</f>
        <v>0</v>
      </c>
      <c r="AN1824" s="3" t="b">
        <f>IF(S1824,1)</f>
        <v>0</v>
      </c>
      <c r="AO1824" s="3" t="b">
        <f>IF(T1824,1)</f>
        <v>0</v>
      </c>
      <c r="AP1824" s="3">
        <f>IF(U1824,1)</f>
        <v>1</v>
      </c>
      <c r="AQ1824" s="3" t="b">
        <f>IF(V1824,1)</f>
        <v>0</v>
      </c>
      <c r="AR1824" s="3" t="b">
        <f>IF(W1824,1)</f>
        <v>0</v>
      </c>
      <c r="AS1824" s="3" t="b">
        <f>IF(X1824,1)</f>
        <v>0</v>
      </c>
      <c r="AT1824" s="3">
        <f>SUM(AM1824:AS1824)</f>
        <v>1</v>
      </c>
      <c r="AU1824" s="10" t="b">
        <f>IF(R1824,1)</f>
        <v>0</v>
      </c>
      <c r="AV1824" s="10" t="b">
        <f>IF(S1824,2)</f>
        <v>0</v>
      </c>
      <c r="AW1824" s="10" t="b">
        <f>IF(T1824,3)</f>
        <v>0</v>
      </c>
      <c r="AX1824" s="10">
        <f>IF(U1824,4)</f>
        <v>4</v>
      </c>
      <c r="AY1824" s="10" t="b">
        <f>IF(V1824,5)</f>
        <v>0</v>
      </c>
      <c r="AZ1824" s="10" t="b">
        <f>IF(W1824,6)</f>
        <v>0</v>
      </c>
      <c r="BA1824" s="10" t="b">
        <f>IF(X1824,7)</f>
        <v>0</v>
      </c>
      <c r="BB1824" s="10">
        <f>MIN(AU1824:BA1824)</f>
        <v>4</v>
      </c>
      <c r="BC1824" s="10">
        <f>MAX(AU1824:BA1824)</f>
        <v>4</v>
      </c>
      <c r="BD1824" s="10">
        <f>IF(AT1824&gt;0,(1+(BC1824-AT1824))-BB1824,-1)</f>
        <v>0</v>
      </c>
      <c r="BE1824" s="44">
        <f>AL1824-AT1824</f>
        <v>0</v>
      </c>
      <c r="BF1824" s="3"/>
      <c r="BG1824" s="3"/>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c r="CM1824" s="3"/>
      <c r="CN1824" s="3"/>
      <c r="CO1824" s="3"/>
      <c r="CP1824" s="3"/>
      <c r="CQ1824" s="3"/>
      <c r="CR1824" s="3"/>
      <c r="CS1824" s="3"/>
      <c r="CT1824" s="3"/>
      <c r="CU1824" s="3"/>
      <c r="CV1824" s="3"/>
      <c r="CW1824" s="3"/>
      <c r="CX1824" s="3"/>
      <c r="CY1824" s="3"/>
      <c r="CZ1824" s="3"/>
      <c r="DA1824" s="3"/>
      <c r="DB1824" s="3"/>
      <c r="DC1824" s="3"/>
      <c r="DD1824" s="3"/>
      <c r="DE1824" s="3"/>
      <c r="DF1824" s="3"/>
      <c r="DG1824" s="3"/>
      <c r="DH1824" s="3"/>
      <c r="DI1824" s="3"/>
      <c r="DJ1824" s="3"/>
      <c r="DK1824" s="3"/>
      <c r="DL1824" s="3"/>
      <c r="DM1824" s="3"/>
      <c r="DN1824" s="3"/>
      <c r="DO1824" s="3"/>
      <c r="DP1824" s="3"/>
      <c r="DQ1824" s="3"/>
      <c r="DR1824" s="3"/>
      <c r="DS1824" s="3"/>
      <c r="DT1824" s="3"/>
      <c r="DU1824" s="3"/>
      <c r="DV1824" s="3"/>
      <c r="DW1824" s="3"/>
      <c r="DX1824" s="3"/>
      <c r="DY1824" s="3"/>
      <c r="DZ1824" s="3"/>
      <c r="EA1824" s="3"/>
      <c r="EB1824" s="3"/>
      <c r="EC1824" s="3"/>
      <c r="ED1824" s="3"/>
      <c r="EE1824" s="3"/>
      <c r="EF1824" s="3"/>
      <c r="EG1824" s="3"/>
      <c r="EH1824" s="3"/>
      <c r="EI1824" s="3"/>
      <c r="EJ1824" s="3"/>
      <c r="EK1824" s="3"/>
      <c r="EL1824" s="3"/>
      <c r="EM1824" s="3"/>
      <c r="EN1824" s="3"/>
      <c r="EO1824" s="3"/>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c r="FN1824" s="3"/>
      <c r="FO1824" s="3"/>
      <c r="FP1824" s="3"/>
      <c r="FQ1824" s="3"/>
      <c r="FR1824" s="3"/>
      <c r="FS1824" s="3"/>
      <c r="FT1824" s="3"/>
      <c r="FU1824" s="3"/>
    </row>
    <row r="1825" spans="1:177" ht="15" customHeight="1">
      <c r="A1825" s="1">
        <v>1824</v>
      </c>
      <c r="B1825" s="1">
        <v>-37.822917259654503</v>
      </c>
      <c r="C1825" s="1">
        <v>144.982261656189</v>
      </c>
      <c r="D1825" s="1">
        <v>15</v>
      </c>
      <c r="E1825"/>
      <c r="F1825" s="1" t="s">
        <v>40</v>
      </c>
      <c r="G1825" s="1" t="s">
        <v>2090</v>
      </c>
      <c r="H1825" s="2" t="s">
        <v>2095</v>
      </c>
      <c r="I1825" s="4">
        <v>1</v>
      </c>
      <c r="J1825" s="4">
        <v>0</v>
      </c>
      <c r="K1825" s="4">
        <v>0</v>
      </c>
      <c r="L1825" s="4">
        <v>0</v>
      </c>
      <c r="M1825" s="5">
        <v>0</v>
      </c>
      <c r="N1825" s="5">
        <v>0</v>
      </c>
      <c r="O1825" s="5">
        <v>0</v>
      </c>
      <c r="P1825" s="5">
        <v>0</v>
      </c>
      <c r="Q1825" s="5">
        <v>1</v>
      </c>
      <c r="R1825" s="6">
        <v>0</v>
      </c>
      <c r="S1825" s="6">
        <v>0</v>
      </c>
      <c r="T1825" s="6">
        <v>0</v>
      </c>
      <c r="U1825" s="6">
        <v>1</v>
      </c>
      <c r="V1825" s="6">
        <v>0</v>
      </c>
      <c r="W1825" s="6">
        <v>0</v>
      </c>
      <c r="X1825" s="6">
        <v>0</v>
      </c>
      <c r="Y1825" s="7">
        <v>0</v>
      </c>
      <c r="Z1825" s="7">
        <v>0</v>
      </c>
      <c r="AA1825" s="8">
        <v>0</v>
      </c>
      <c r="AB1825" s="8">
        <v>0</v>
      </c>
      <c r="AC1825" s="8">
        <v>0</v>
      </c>
      <c r="AD1825" s="8">
        <v>0</v>
      </c>
      <c r="AE1825" s="8">
        <v>0</v>
      </c>
      <c r="AF1825" s="8">
        <v>0</v>
      </c>
      <c r="AK1825" s="9">
        <f>LEN(H1825)</f>
        <v>14</v>
      </c>
      <c r="AL1825" s="9">
        <f>SUM(R1825:X1825)</f>
        <v>1</v>
      </c>
      <c r="AM1825" s="3" t="b">
        <f>IF(R1825,1)</f>
        <v>0</v>
      </c>
      <c r="AN1825" s="3" t="b">
        <f>IF(S1825,1)</f>
        <v>0</v>
      </c>
      <c r="AO1825" s="3" t="b">
        <f>IF(T1825,1)</f>
        <v>0</v>
      </c>
      <c r="AP1825" s="3">
        <f>IF(U1825,1)</f>
        <v>1</v>
      </c>
      <c r="AQ1825" s="3" t="b">
        <f>IF(V1825,1)</f>
        <v>0</v>
      </c>
      <c r="AR1825" s="3" t="b">
        <f>IF(W1825,1)</f>
        <v>0</v>
      </c>
      <c r="AS1825" s="3" t="b">
        <f>IF(X1825,1)</f>
        <v>0</v>
      </c>
      <c r="AT1825" s="3">
        <f>SUM(AM1825:AS1825)</f>
        <v>1</v>
      </c>
      <c r="AU1825" s="10" t="b">
        <f>IF(R1825,1)</f>
        <v>0</v>
      </c>
      <c r="AV1825" s="10" t="b">
        <f>IF(S1825,2)</f>
        <v>0</v>
      </c>
      <c r="AW1825" s="10" t="b">
        <f>IF(T1825,3)</f>
        <v>0</v>
      </c>
      <c r="AX1825" s="10">
        <f>IF(U1825,4)</f>
        <v>4</v>
      </c>
      <c r="AY1825" s="10" t="b">
        <f>IF(V1825,5)</f>
        <v>0</v>
      </c>
      <c r="AZ1825" s="10" t="b">
        <f>IF(W1825,6)</f>
        <v>0</v>
      </c>
      <c r="BA1825" s="10" t="b">
        <f>IF(X1825,7)</f>
        <v>0</v>
      </c>
      <c r="BB1825" s="10">
        <f>MIN(AU1825:BA1825)</f>
        <v>4</v>
      </c>
      <c r="BC1825" s="10">
        <f>MAX(AU1825:BA1825)</f>
        <v>4</v>
      </c>
      <c r="BD1825" s="10">
        <f>IF(AT1825&gt;0,(1+(BC1825-AT1825))-BB1825,-1)</f>
        <v>0</v>
      </c>
      <c r="BE1825" s="44">
        <f>AL1825-AT1825</f>
        <v>0</v>
      </c>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c r="CU1825" s="3"/>
      <c r="CV1825" s="3"/>
      <c r="CW1825" s="3"/>
      <c r="CX1825" s="3"/>
      <c r="CY1825" s="3"/>
      <c r="CZ1825" s="3"/>
      <c r="DA1825" s="3"/>
      <c r="DB1825" s="3"/>
      <c r="DC1825" s="3"/>
      <c r="DD1825" s="3"/>
      <c r="DE1825" s="3"/>
      <c r="DF1825" s="3"/>
      <c r="DG1825" s="3"/>
      <c r="DH1825" s="3"/>
      <c r="DI1825" s="3"/>
      <c r="DJ1825" s="3"/>
      <c r="DK1825" s="3"/>
      <c r="DL1825" s="3"/>
      <c r="DM1825" s="3"/>
      <c r="DN1825" s="3"/>
      <c r="DO1825" s="3"/>
      <c r="DP1825" s="3"/>
      <c r="DQ1825" s="3"/>
      <c r="DR1825" s="3"/>
      <c r="DS1825" s="3"/>
      <c r="DT1825" s="3"/>
      <c r="DU1825" s="3"/>
      <c r="DV1825" s="3"/>
      <c r="DW1825" s="3"/>
      <c r="DX1825" s="3"/>
      <c r="DY1825" s="3"/>
      <c r="DZ1825" s="3"/>
      <c r="EA1825" s="3"/>
      <c r="EB1825" s="3"/>
      <c r="EC1825" s="3"/>
      <c r="ED1825" s="3"/>
      <c r="EE1825" s="3"/>
      <c r="EF1825" s="3"/>
      <c r="EG1825" s="3"/>
      <c r="EH1825" s="3"/>
      <c r="EI1825" s="3"/>
      <c r="EJ1825" s="3"/>
      <c r="EK1825" s="3"/>
      <c r="EL1825" s="3"/>
      <c r="EM1825" s="3"/>
      <c r="EN1825" s="3"/>
      <c r="EO1825" s="3"/>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c r="FN1825" s="3"/>
      <c r="FO1825" s="3"/>
      <c r="FP1825" s="3"/>
      <c r="FQ1825" s="3"/>
      <c r="FR1825" s="3"/>
      <c r="FS1825" s="3"/>
      <c r="FT1825" s="3"/>
      <c r="FU1825" s="3"/>
    </row>
    <row r="1826" spans="1:177" ht="15" customHeight="1">
      <c r="A1826" s="1">
        <v>1825</v>
      </c>
      <c r="B1826" s="1">
        <v>-37.8097970836305</v>
      </c>
      <c r="C1826" s="1">
        <v>144.96488094177201</v>
      </c>
      <c r="D1826" s="1">
        <v>15</v>
      </c>
      <c r="E1826"/>
      <c r="F1826" s="1" t="s">
        <v>40</v>
      </c>
      <c r="G1826" s="1" t="s">
        <v>2090</v>
      </c>
      <c r="H1826" s="2" t="s">
        <v>2096</v>
      </c>
      <c r="I1826" s="4">
        <v>1</v>
      </c>
      <c r="J1826" s="4">
        <v>0</v>
      </c>
      <c r="K1826" s="4">
        <v>0</v>
      </c>
      <c r="L1826" s="4">
        <v>0</v>
      </c>
      <c r="M1826" s="5">
        <v>0</v>
      </c>
      <c r="N1826" s="5">
        <v>1</v>
      </c>
      <c r="O1826" s="5">
        <v>0</v>
      </c>
      <c r="P1826" s="5">
        <v>0</v>
      </c>
      <c r="Q1826" s="5">
        <v>0</v>
      </c>
      <c r="R1826" s="6">
        <v>0</v>
      </c>
      <c r="S1826" s="6">
        <v>0</v>
      </c>
      <c r="T1826" s="6">
        <v>1</v>
      </c>
      <c r="U1826" s="6">
        <v>0</v>
      </c>
      <c r="V1826" s="6">
        <v>0</v>
      </c>
      <c r="W1826" s="6">
        <v>0</v>
      </c>
      <c r="X1826" s="6">
        <v>0</v>
      </c>
      <c r="Y1826" s="7">
        <v>0</v>
      </c>
      <c r="Z1826" s="7">
        <v>0</v>
      </c>
      <c r="AA1826" s="8">
        <v>0</v>
      </c>
      <c r="AB1826" s="8">
        <v>0</v>
      </c>
      <c r="AC1826" s="8">
        <v>0</v>
      </c>
      <c r="AD1826" s="8">
        <v>0</v>
      </c>
      <c r="AE1826" s="8">
        <v>0</v>
      </c>
      <c r="AF1826" s="8">
        <v>0</v>
      </c>
      <c r="AK1826" s="9">
        <f>LEN(H1826)</f>
        <v>13</v>
      </c>
      <c r="AL1826" s="9">
        <f>SUM(R1826:X1826)</f>
        <v>1</v>
      </c>
      <c r="AM1826" s="3" t="b">
        <f>IF(R1826,1)</f>
        <v>0</v>
      </c>
      <c r="AN1826" s="3" t="b">
        <f>IF(S1826,1)</f>
        <v>0</v>
      </c>
      <c r="AO1826" s="3">
        <f>IF(T1826,1)</f>
        <v>1</v>
      </c>
      <c r="AP1826" s="3" t="b">
        <f>IF(U1826,1)</f>
        <v>0</v>
      </c>
      <c r="AQ1826" s="3" t="b">
        <f>IF(V1826,1)</f>
        <v>0</v>
      </c>
      <c r="AR1826" s="3" t="b">
        <f>IF(W1826,1)</f>
        <v>0</v>
      </c>
      <c r="AS1826" s="3" t="b">
        <f>IF(X1826,1)</f>
        <v>0</v>
      </c>
      <c r="AT1826" s="3">
        <f>SUM(AM1826:AS1826)</f>
        <v>1</v>
      </c>
      <c r="AU1826" s="10" t="b">
        <f>IF(R1826,1)</f>
        <v>0</v>
      </c>
      <c r="AV1826" s="10" t="b">
        <f>IF(S1826,2)</f>
        <v>0</v>
      </c>
      <c r="AW1826" s="10">
        <f>IF(T1826,3)</f>
        <v>3</v>
      </c>
      <c r="AX1826" s="10" t="b">
        <f>IF(U1826,4)</f>
        <v>0</v>
      </c>
      <c r="AY1826" s="10" t="b">
        <f>IF(V1826,5)</f>
        <v>0</v>
      </c>
      <c r="AZ1826" s="10" t="b">
        <f>IF(W1826,6)</f>
        <v>0</v>
      </c>
      <c r="BA1826" s="10" t="b">
        <f>IF(X1826,7)</f>
        <v>0</v>
      </c>
      <c r="BB1826" s="10">
        <f>MIN(AU1826:BA1826)</f>
        <v>3</v>
      </c>
      <c r="BC1826" s="10">
        <f>MAX(AU1826:BA1826)</f>
        <v>3</v>
      </c>
      <c r="BD1826" s="10">
        <f>IF(AT1826&gt;0,(1+(BC1826-AT1826))-BB1826,-1)</f>
        <v>0</v>
      </c>
      <c r="BE1826" s="44">
        <f>AL1826-AT1826</f>
        <v>0</v>
      </c>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c r="CM1826" s="3"/>
      <c r="CN1826" s="3"/>
      <c r="CO1826" s="3"/>
      <c r="CP1826" s="3"/>
      <c r="CQ1826" s="3"/>
      <c r="CR1826" s="3"/>
      <c r="CS1826" s="3"/>
      <c r="CT1826" s="3"/>
      <c r="CU1826" s="3"/>
      <c r="CV1826" s="3"/>
      <c r="CW1826" s="3"/>
      <c r="CX1826" s="3"/>
      <c r="CY1826" s="3"/>
      <c r="CZ1826" s="3"/>
      <c r="DA1826" s="3"/>
      <c r="DB1826" s="3"/>
      <c r="DC1826" s="3"/>
      <c r="DD1826" s="3"/>
      <c r="DE1826" s="3"/>
      <c r="DF1826" s="3"/>
      <c r="DG1826" s="3"/>
      <c r="DH1826" s="3"/>
      <c r="DI1826" s="3"/>
      <c r="DJ1826" s="3"/>
      <c r="DK1826" s="3"/>
      <c r="DL1826" s="3"/>
      <c r="DM1826" s="3"/>
      <c r="DN1826" s="3"/>
      <c r="DO1826" s="3"/>
      <c r="DP1826" s="3"/>
      <c r="DQ1826" s="3"/>
      <c r="DR1826" s="3"/>
      <c r="DS1826" s="3"/>
      <c r="DT1826" s="3"/>
      <c r="DU1826" s="3"/>
      <c r="DV1826" s="3"/>
      <c r="DW1826" s="3"/>
      <c r="DX1826" s="3"/>
      <c r="DY1826" s="3"/>
      <c r="DZ1826" s="3"/>
      <c r="EA1826" s="3"/>
      <c r="EB1826" s="3"/>
      <c r="EC1826" s="3"/>
      <c r="ED1826" s="3"/>
      <c r="EE1826" s="3"/>
      <c r="EF1826" s="3"/>
      <c r="EG1826" s="3"/>
      <c r="EH1826" s="3"/>
      <c r="EI1826" s="3"/>
      <c r="EJ1826" s="3"/>
      <c r="EK1826" s="3"/>
      <c r="EL1826" s="3"/>
      <c r="EM1826" s="3"/>
      <c r="EN1826" s="3"/>
      <c r="EO1826" s="3"/>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c r="FN1826" s="3"/>
      <c r="FO1826" s="3"/>
      <c r="FP1826" s="3"/>
      <c r="FQ1826" s="3"/>
      <c r="FR1826" s="3"/>
      <c r="FS1826" s="3"/>
      <c r="FT1826" s="3"/>
      <c r="FU1826" s="3"/>
    </row>
    <row r="1827" spans="1:177" ht="15" customHeight="1">
      <c r="A1827" s="1">
        <v>1826</v>
      </c>
      <c r="B1827" s="1">
        <v>-37.811526232472602</v>
      </c>
      <c r="C1827" s="1">
        <v>144.955010412598</v>
      </c>
      <c r="D1827" s="1">
        <v>15</v>
      </c>
      <c r="E1827"/>
      <c r="F1827" s="1" t="s">
        <v>40</v>
      </c>
      <c r="G1827" s="1" t="s">
        <v>2090</v>
      </c>
      <c r="H1827" s="2" t="s">
        <v>57</v>
      </c>
      <c r="I1827" s="4">
        <v>1</v>
      </c>
      <c r="J1827" s="4">
        <v>0</v>
      </c>
      <c r="K1827" s="4">
        <v>0</v>
      </c>
      <c r="L1827" s="4">
        <v>0</v>
      </c>
      <c r="M1827" s="5">
        <v>0</v>
      </c>
      <c r="N1827" s="5">
        <v>1</v>
      </c>
      <c r="O1827" s="5">
        <v>0</v>
      </c>
      <c r="P1827" s="5">
        <v>0</v>
      </c>
      <c r="Q1827" s="5">
        <v>0</v>
      </c>
      <c r="R1827" s="6">
        <v>0</v>
      </c>
      <c r="S1827" s="6">
        <v>0</v>
      </c>
      <c r="T1827" s="6">
        <v>0</v>
      </c>
      <c r="U1827" s="6">
        <v>1</v>
      </c>
      <c r="V1827" s="6">
        <v>0</v>
      </c>
      <c r="W1827" s="6">
        <v>0</v>
      </c>
      <c r="X1827" s="6">
        <v>0</v>
      </c>
      <c r="Y1827" s="7">
        <v>0</v>
      </c>
      <c r="Z1827" s="7">
        <v>0</v>
      </c>
      <c r="AA1827" s="8">
        <v>0</v>
      </c>
      <c r="AB1827" s="8">
        <v>0</v>
      </c>
      <c r="AC1827" s="8">
        <v>0</v>
      </c>
      <c r="AD1827" s="8">
        <v>0</v>
      </c>
      <c r="AE1827" s="8">
        <v>0</v>
      </c>
      <c r="AF1827" s="8">
        <v>0</v>
      </c>
      <c r="AK1827" s="9">
        <f>LEN(H1827)</f>
        <v>17</v>
      </c>
      <c r="AL1827" s="9">
        <f>SUM(R1827:X1827)</f>
        <v>1</v>
      </c>
      <c r="AM1827" s="3" t="b">
        <f>IF(R1827,1)</f>
        <v>0</v>
      </c>
      <c r="AN1827" s="3" t="b">
        <f>IF(S1827,1)</f>
        <v>0</v>
      </c>
      <c r="AO1827" s="3" t="b">
        <f>IF(T1827,1)</f>
        <v>0</v>
      </c>
      <c r="AP1827" s="3">
        <f>IF(U1827,1)</f>
        <v>1</v>
      </c>
      <c r="AQ1827" s="3" t="b">
        <f>IF(V1827,1)</f>
        <v>0</v>
      </c>
      <c r="AR1827" s="3" t="b">
        <f>IF(W1827,1)</f>
        <v>0</v>
      </c>
      <c r="AS1827" s="3" t="b">
        <f>IF(X1827,1)</f>
        <v>0</v>
      </c>
      <c r="AT1827" s="3">
        <f>SUM(AM1827:AS1827)</f>
        <v>1</v>
      </c>
      <c r="AU1827" s="10" t="b">
        <f>IF(R1827,1)</f>
        <v>0</v>
      </c>
      <c r="AV1827" s="10" t="b">
        <f>IF(S1827,2)</f>
        <v>0</v>
      </c>
      <c r="AW1827" s="10" t="b">
        <f>IF(T1827,3)</f>
        <v>0</v>
      </c>
      <c r="AX1827" s="10">
        <f>IF(U1827,4)</f>
        <v>4</v>
      </c>
      <c r="AY1827" s="10" t="b">
        <f>IF(V1827,5)</f>
        <v>0</v>
      </c>
      <c r="AZ1827" s="10" t="b">
        <f>IF(W1827,6)</f>
        <v>0</v>
      </c>
      <c r="BA1827" s="10" t="b">
        <f>IF(X1827,7)</f>
        <v>0</v>
      </c>
      <c r="BB1827" s="10">
        <f>MIN(AU1827:BA1827)</f>
        <v>4</v>
      </c>
      <c r="BC1827" s="10">
        <f>MAX(AU1827:BA1827)</f>
        <v>4</v>
      </c>
      <c r="BD1827" s="10">
        <f>IF(AT1827&gt;0,(1+(BC1827-AT1827))-BB1827,-1)</f>
        <v>0</v>
      </c>
      <c r="BE1827" s="44">
        <f>AL1827-AT1827</f>
        <v>0</v>
      </c>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c r="CM1827" s="3"/>
      <c r="CN1827" s="3"/>
      <c r="CO1827" s="3"/>
      <c r="CP1827" s="3"/>
      <c r="CQ1827" s="3"/>
      <c r="CR1827" s="3"/>
      <c r="CS1827" s="3"/>
      <c r="CT1827" s="3"/>
      <c r="CU1827" s="3"/>
      <c r="CV1827" s="3"/>
      <c r="CW1827" s="3"/>
      <c r="CX1827" s="3"/>
      <c r="CY1827" s="3"/>
      <c r="CZ1827" s="3"/>
      <c r="DA1827" s="3"/>
      <c r="DB1827" s="3"/>
      <c r="DC1827" s="3"/>
      <c r="DD1827" s="3"/>
      <c r="DE1827" s="3"/>
      <c r="DF1827" s="3"/>
      <c r="DG1827" s="3"/>
      <c r="DH1827" s="3"/>
      <c r="DI1827" s="3"/>
      <c r="DJ1827" s="3"/>
      <c r="DK1827" s="3"/>
      <c r="DL1827" s="3"/>
      <c r="DM1827" s="3"/>
      <c r="DN1827" s="3"/>
      <c r="DO1827" s="3"/>
      <c r="DP1827" s="3"/>
      <c r="DQ1827" s="3"/>
      <c r="DR1827" s="3"/>
      <c r="DS1827" s="3"/>
      <c r="DT1827" s="3"/>
      <c r="DU1827" s="3"/>
      <c r="DV1827" s="3"/>
      <c r="DW1827" s="3"/>
      <c r="DX1827" s="3"/>
      <c r="DY1827" s="3"/>
      <c r="DZ1827" s="3"/>
      <c r="EA1827" s="3"/>
      <c r="EB1827" s="3"/>
      <c r="EC1827" s="3"/>
      <c r="ED1827" s="3"/>
      <c r="EE1827" s="3"/>
      <c r="EF1827" s="3"/>
      <c r="EG1827" s="3"/>
      <c r="EH1827" s="3"/>
      <c r="EI1827" s="3"/>
      <c r="EJ1827" s="3"/>
      <c r="EK1827" s="3"/>
      <c r="EL1827" s="3"/>
      <c r="EM1827" s="3"/>
      <c r="EN1827" s="3"/>
      <c r="EO1827" s="3"/>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c r="FN1827" s="3"/>
      <c r="FO1827" s="3"/>
      <c r="FP1827" s="3"/>
      <c r="FQ1827" s="3"/>
      <c r="FR1827" s="3"/>
      <c r="FS1827" s="3"/>
      <c r="FT1827" s="3"/>
      <c r="FU1827" s="3"/>
    </row>
    <row r="1828" spans="1:177" ht="15" customHeight="1">
      <c r="A1828" s="1">
        <v>1827</v>
      </c>
      <c r="B1828" s="1">
        <v>-37.836170676496401</v>
      </c>
      <c r="C1828" s="1">
        <v>144.994535444641</v>
      </c>
      <c r="D1828" s="1">
        <v>15</v>
      </c>
      <c r="E1828"/>
      <c r="F1828" s="1" t="s">
        <v>40</v>
      </c>
      <c r="G1828" s="1" t="s">
        <v>2097</v>
      </c>
      <c r="H1828" s="2" t="s">
        <v>2098</v>
      </c>
      <c r="I1828" s="4">
        <v>1</v>
      </c>
      <c r="J1828" s="4">
        <v>0</v>
      </c>
      <c r="K1828" s="4">
        <v>0</v>
      </c>
      <c r="L1828" s="4">
        <v>0</v>
      </c>
      <c r="M1828" s="5">
        <v>0</v>
      </c>
      <c r="N1828" s="5">
        <v>0</v>
      </c>
      <c r="O1828" s="5">
        <v>0</v>
      </c>
      <c r="P1828" s="5">
        <v>0</v>
      </c>
      <c r="Q1828" s="5">
        <v>1</v>
      </c>
      <c r="R1828" s="6">
        <v>0</v>
      </c>
      <c r="S1828" s="6">
        <v>0</v>
      </c>
      <c r="T1828" s="6">
        <v>0</v>
      </c>
      <c r="U1828" s="6">
        <v>1</v>
      </c>
      <c r="V1828" s="6">
        <v>0</v>
      </c>
      <c r="W1828" s="6">
        <v>0</v>
      </c>
      <c r="X1828" s="6">
        <v>0</v>
      </c>
      <c r="Y1828" s="7">
        <v>0</v>
      </c>
      <c r="Z1828" s="7">
        <v>0</v>
      </c>
      <c r="AA1828" s="8">
        <v>0</v>
      </c>
      <c r="AB1828" s="8">
        <v>0</v>
      </c>
      <c r="AC1828" s="8">
        <v>0</v>
      </c>
      <c r="AD1828" s="8">
        <v>0</v>
      </c>
      <c r="AE1828" s="8">
        <v>0</v>
      </c>
      <c r="AF1828" s="8">
        <v>0</v>
      </c>
      <c r="AK1828" s="9">
        <f>LEN(H1828)</f>
        <v>21</v>
      </c>
      <c r="AL1828" s="9">
        <f>SUM(R1828:X1828)</f>
        <v>1</v>
      </c>
      <c r="AM1828" s="3" t="b">
        <f>IF(R1828,1)</f>
        <v>0</v>
      </c>
      <c r="AN1828" s="3" t="b">
        <f>IF(S1828,1)</f>
        <v>0</v>
      </c>
      <c r="AO1828" s="3" t="b">
        <f>IF(T1828,1)</f>
        <v>0</v>
      </c>
      <c r="AP1828" s="3">
        <f>IF(U1828,1)</f>
        <v>1</v>
      </c>
      <c r="AQ1828" s="3" t="b">
        <f>IF(V1828,1)</f>
        <v>0</v>
      </c>
      <c r="AR1828" s="3" t="b">
        <f>IF(W1828,1)</f>
        <v>0</v>
      </c>
      <c r="AS1828" s="3" t="b">
        <f>IF(X1828,1)</f>
        <v>0</v>
      </c>
      <c r="AT1828" s="3">
        <f>SUM(AM1828:AS1828)</f>
        <v>1</v>
      </c>
      <c r="AU1828" s="10" t="b">
        <f>IF(R1828,1)</f>
        <v>0</v>
      </c>
      <c r="AV1828" s="10" t="b">
        <f>IF(S1828,2)</f>
        <v>0</v>
      </c>
      <c r="AW1828" s="10" t="b">
        <f>IF(T1828,3)</f>
        <v>0</v>
      </c>
      <c r="AX1828" s="10">
        <f>IF(U1828,4)</f>
        <v>4</v>
      </c>
      <c r="AY1828" s="10" t="b">
        <f>IF(V1828,5)</f>
        <v>0</v>
      </c>
      <c r="AZ1828" s="10" t="b">
        <f>IF(W1828,6)</f>
        <v>0</v>
      </c>
      <c r="BA1828" s="10" t="b">
        <f>IF(X1828,7)</f>
        <v>0</v>
      </c>
      <c r="BB1828" s="10">
        <f>MIN(AU1828:BA1828)</f>
        <v>4</v>
      </c>
      <c r="BC1828" s="10">
        <f>MAX(AU1828:BA1828)</f>
        <v>4</v>
      </c>
      <c r="BD1828" s="10">
        <f>IF(AT1828&gt;0,(1+(BC1828-AT1828))-BB1828,-1)</f>
        <v>0</v>
      </c>
      <c r="BE1828" s="44">
        <f>AL1828-AT1828</f>
        <v>0</v>
      </c>
      <c r="BF1828" s="3"/>
      <c r="BG1828" s="3"/>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c r="CM1828" s="3"/>
      <c r="CN1828" s="3"/>
      <c r="CO1828" s="3"/>
      <c r="CP1828" s="3"/>
      <c r="CQ1828" s="3"/>
      <c r="CR1828" s="3"/>
      <c r="CS1828" s="3"/>
      <c r="CT1828" s="3"/>
      <c r="CU1828" s="3"/>
      <c r="CV1828" s="3"/>
      <c r="CW1828" s="3"/>
      <c r="CX1828" s="3"/>
      <c r="CY1828" s="3"/>
      <c r="CZ1828" s="3"/>
      <c r="DA1828" s="3"/>
      <c r="DB1828" s="3"/>
      <c r="DC1828" s="3"/>
      <c r="DD1828" s="3"/>
      <c r="DE1828" s="3"/>
      <c r="DF1828" s="3"/>
      <c r="DG1828" s="3"/>
      <c r="DH1828" s="3"/>
      <c r="DI1828" s="3"/>
      <c r="DJ1828" s="3"/>
      <c r="DK1828" s="3"/>
      <c r="DL1828" s="3"/>
      <c r="DM1828" s="3"/>
      <c r="DN1828" s="3"/>
      <c r="DO1828" s="3"/>
      <c r="DP1828" s="3"/>
      <c r="DQ1828" s="3"/>
      <c r="DR1828" s="3"/>
      <c r="DS1828" s="3"/>
      <c r="DT1828" s="3"/>
      <c r="DU1828" s="3"/>
      <c r="DV1828" s="3"/>
      <c r="DW1828" s="3"/>
      <c r="DX1828" s="3"/>
      <c r="DY1828" s="3"/>
      <c r="DZ1828" s="3"/>
      <c r="EA1828" s="3"/>
      <c r="EB1828" s="3"/>
      <c r="EC1828" s="3"/>
      <c r="ED1828" s="3"/>
      <c r="EE1828" s="3"/>
      <c r="EF1828" s="3"/>
      <c r="EG1828" s="3"/>
      <c r="EH1828" s="3"/>
      <c r="EI1828" s="3"/>
      <c r="EJ1828" s="3"/>
      <c r="EK1828" s="3"/>
      <c r="EL1828" s="3"/>
      <c r="EM1828" s="3"/>
      <c r="EN1828" s="3"/>
      <c r="EO1828" s="3"/>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c r="FN1828" s="3"/>
      <c r="FO1828" s="3"/>
      <c r="FP1828" s="3"/>
      <c r="FQ1828" s="3"/>
      <c r="FR1828" s="3"/>
      <c r="FS1828" s="3"/>
      <c r="FT1828" s="3"/>
      <c r="FU1828" s="3"/>
    </row>
    <row r="1829" spans="1:177" ht="15" customHeight="1">
      <c r="A1829" s="1">
        <v>1828</v>
      </c>
      <c r="B1829" s="1">
        <v>-37.870936864148703</v>
      </c>
      <c r="C1829" s="1">
        <v>144.983935354614</v>
      </c>
      <c r="D1829" s="1">
        <v>15</v>
      </c>
      <c r="E1829"/>
      <c r="F1829" s="1" t="s">
        <v>40</v>
      </c>
      <c r="G1829" s="1" t="s">
        <v>2097</v>
      </c>
      <c r="H1829" s="2" t="s">
        <v>2099</v>
      </c>
      <c r="I1829" s="4">
        <v>1</v>
      </c>
      <c r="J1829" s="4">
        <v>0</v>
      </c>
      <c r="K1829" s="4">
        <v>0</v>
      </c>
      <c r="L1829" s="4">
        <v>0</v>
      </c>
      <c r="M1829" s="5">
        <v>0</v>
      </c>
      <c r="N1829" s="5">
        <v>1</v>
      </c>
      <c r="O1829" s="5">
        <v>0</v>
      </c>
      <c r="P1829" s="5">
        <v>0</v>
      </c>
      <c r="Q1829" s="5">
        <v>0</v>
      </c>
      <c r="R1829" s="6">
        <v>0</v>
      </c>
      <c r="S1829" s="6">
        <v>0</v>
      </c>
      <c r="T1829" s="6">
        <v>0</v>
      </c>
      <c r="U1829" s="6">
        <v>1</v>
      </c>
      <c r="V1829" s="6">
        <v>0</v>
      </c>
      <c r="W1829" s="6">
        <v>0</v>
      </c>
      <c r="X1829" s="6">
        <v>0</v>
      </c>
      <c r="Y1829" s="7">
        <v>0</v>
      </c>
      <c r="Z1829" s="7">
        <v>0</v>
      </c>
      <c r="AA1829" s="8">
        <v>0</v>
      </c>
      <c r="AB1829" s="8">
        <v>0</v>
      </c>
      <c r="AC1829" s="8">
        <v>0</v>
      </c>
      <c r="AD1829" s="8">
        <v>0</v>
      </c>
      <c r="AE1829" s="8">
        <v>0</v>
      </c>
      <c r="AF1829" s="8">
        <v>0</v>
      </c>
      <c r="AK1829" s="9">
        <f>LEN(H1829)</f>
        <v>26</v>
      </c>
      <c r="AL1829" s="9">
        <f>SUM(R1829:X1829)</f>
        <v>1</v>
      </c>
      <c r="AM1829" s="3" t="b">
        <f>IF(R1829,1)</f>
        <v>0</v>
      </c>
      <c r="AN1829" s="3" t="b">
        <f>IF(S1829,1)</f>
        <v>0</v>
      </c>
      <c r="AO1829" s="3" t="b">
        <f>IF(T1829,1)</f>
        <v>0</v>
      </c>
      <c r="AP1829" s="3">
        <f>IF(U1829,1)</f>
        <v>1</v>
      </c>
      <c r="AQ1829" s="3" t="b">
        <f>IF(V1829,1)</f>
        <v>0</v>
      </c>
      <c r="AR1829" s="3" t="b">
        <f>IF(W1829,1)</f>
        <v>0</v>
      </c>
      <c r="AS1829" s="3" t="b">
        <f>IF(X1829,1)</f>
        <v>0</v>
      </c>
      <c r="AT1829" s="3">
        <f>SUM(AM1829:AS1829)</f>
        <v>1</v>
      </c>
      <c r="AU1829" s="10" t="b">
        <f>IF(R1829,1)</f>
        <v>0</v>
      </c>
      <c r="AV1829" s="10" t="b">
        <f>IF(S1829,2)</f>
        <v>0</v>
      </c>
      <c r="AW1829" s="10" t="b">
        <f>IF(T1829,3)</f>
        <v>0</v>
      </c>
      <c r="AX1829" s="10">
        <f>IF(U1829,4)</f>
        <v>4</v>
      </c>
      <c r="AY1829" s="10" t="b">
        <f>IF(V1829,5)</f>
        <v>0</v>
      </c>
      <c r="AZ1829" s="10" t="b">
        <f>IF(W1829,6)</f>
        <v>0</v>
      </c>
      <c r="BA1829" s="10" t="b">
        <f>IF(X1829,7)</f>
        <v>0</v>
      </c>
      <c r="BB1829" s="10">
        <f>MIN(AU1829:BA1829)</f>
        <v>4</v>
      </c>
      <c r="BC1829" s="10">
        <f>MAX(AU1829:BA1829)</f>
        <v>4</v>
      </c>
      <c r="BD1829" s="10">
        <f>IF(AT1829&gt;0,(1+(BC1829-AT1829))-BB1829,-1)</f>
        <v>0</v>
      </c>
      <c r="BE1829" s="44">
        <f>AL1829-AT1829</f>
        <v>0</v>
      </c>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c r="CQ1829" s="3"/>
      <c r="CR1829" s="3"/>
      <c r="CS1829" s="3"/>
      <c r="CT1829" s="3"/>
      <c r="CU1829" s="3"/>
      <c r="CV1829" s="3"/>
      <c r="CW1829" s="3"/>
      <c r="CX1829" s="3"/>
      <c r="CY1829" s="3"/>
      <c r="CZ1829" s="3"/>
      <c r="DA1829" s="3"/>
      <c r="DB1829" s="3"/>
      <c r="DC1829" s="3"/>
      <c r="DD1829" s="3"/>
      <c r="DE1829" s="3"/>
      <c r="DF1829" s="3"/>
      <c r="DG1829" s="3"/>
      <c r="DH1829" s="3"/>
      <c r="DI1829" s="3"/>
      <c r="DJ1829" s="3"/>
      <c r="DK1829" s="3"/>
      <c r="DL1829" s="3"/>
      <c r="DM1829" s="3"/>
      <c r="DN1829" s="3"/>
      <c r="DO1829" s="3"/>
      <c r="DP1829" s="3"/>
      <c r="DQ1829" s="3"/>
      <c r="DR1829" s="3"/>
      <c r="DS1829" s="3"/>
      <c r="DT1829" s="3"/>
      <c r="DU1829" s="3"/>
      <c r="DV1829" s="3"/>
      <c r="DW1829" s="3"/>
      <c r="DX1829" s="3"/>
      <c r="DY1829" s="3"/>
      <c r="DZ1829" s="3"/>
      <c r="EA1829" s="3"/>
      <c r="EB1829" s="3"/>
      <c r="EC1829" s="3"/>
      <c r="ED1829" s="3"/>
      <c r="EE1829" s="3"/>
      <c r="EF1829" s="3"/>
      <c r="EG1829" s="3"/>
      <c r="EH1829" s="3"/>
      <c r="EI1829" s="3"/>
      <c r="EJ1829" s="3"/>
      <c r="EK1829" s="3"/>
      <c r="EL1829" s="3"/>
      <c r="EM1829" s="3"/>
      <c r="EN1829" s="3"/>
      <c r="EO1829" s="3"/>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c r="FN1829" s="3"/>
      <c r="FO1829" s="3"/>
      <c r="FP1829" s="3"/>
      <c r="FQ1829" s="3"/>
      <c r="FR1829" s="3"/>
      <c r="FS1829" s="3"/>
      <c r="FT1829" s="3"/>
      <c r="FU1829" s="3"/>
    </row>
    <row r="1830" spans="1:177" ht="15" customHeight="1">
      <c r="A1830" s="1">
        <v>1829</v>
      </c>
      <c r="B1830" s="1">
        <v>-37.820815476173799</v>
      </c>
      <c r="C1830" s="1">
        <v>144.95887279357899</v>
      </c>
      <c r="D1830" s="1">
        <v>15</v>
      </c>
      <c r="E1830"/>
      <c r="F1830" s="1" t="s">
        <v>40</v>
      </c>
      <c r="G1830" s="1" t="s">
        <v>2097</v>
      </c>
      <c r="H1830" s="2" t="s">
        <v>2100</v>
      </c>
      <c r="I1830" s="4">
        <v>1</v>
      </c>
      <c r="J1830" s="4">
        <v>0</v>
      </c>
      <c r="K1830" s="4">
        <v>0</v>
      </c>
      <c r="L1830" s="4">
        <v>0</v>
      </c>
      <c r="M1830" s="5">
        <v>0</v>
      </c>
      <c r="N1830" s="5">
        <v>1</v>
      </c>
      <c r="O1830" s="5">
        <v>0</v>
      </c>
      <c r="P1830" s="5">
        <v>0</v>
      </c>
      <c r="Q1830" s="5">
        <v>0</v>
      </c>
      <c r="R1830" s="6">
        <v>0</v>
      </c>
      <c r="S1830" s="6">
        <v>0</v>
      </c>
      <c r="T1830" s="6">
        <v>1</v>
      </c>
      <c r="U1830" s="6">
        <v>0</v>
      </c>
      <c r="V1830" s="6">
        <v>0</v>
      </c>
      <c r="W1830" s="6">
        <v>0</v>
      </c>
      <c r="X1830" s="6">
        <v>0</v>
      </c>
      <c r="Y1830" s="7">
        <v>0</v>
      </c>
      <c r="Z1830" s="7">
        <v>0</v>
      </c>
      <c r="AA1830" s="8">
        <v>0</v>
      </c>
      <c r="AB1830" s="8">
        <v>0</v>
      </c>
      <c r="AC1830" s="8">
        <v>0</v>
      </c>
      <c r="AD1830" s="8">
        <v>0</v>
      </c>
      <c r="AE1830" s="8">
        <v>0</v>
      </c>
      <c r="AF1830" s="8">
        <v>0</v>
      </c>
      <c r="AK1830" s="9">
        <f>LEN(H1830)</f>
        <v>18</v>
      </c>
      <c r="AL1830" s="9">
        <f>SUM(R1830:X1830)</f>
        <v>1</v>
      </c>
      <c r="AM1830" s="3" t="b">
        <f>IF(R1830,1)</f>
        <v>0</v>
      </c>
      <c r="AN1830" s="3" t="b">
        <f>IF(S1830,1)</f>
        <v>0</v>
      </c>
      <c r="AO1830" s="3">
        <f>IF(T1830,1)</f>
        <v>1</v>
      </c>
      <c r="AP1830" s="3" t="b">
        <f>IF(U1830,1)</f>
        <v>0</v>
      </c>
      <c r="AQ1830" s="3" t="b">
        <f>IF(V1830,1)</f>
        <v>0</v>
      </c>
      <c r="AR1830" s="3" t="b">
        <f>IF(W1830,1)</f>
        <v>0</v>
      </c>
      <c r="AS1830" s="3" t="b">
        <f>IF(X1830,1)</f>
        <v>0</v>
      </c>
      <c r="AT1830" s="3">
        <f>SUM(AM1830:AS1830)</f>
        <v>1</v>
      </c>
      <c r="AU1830" s="10" t="b">
        <f>IF(R1830,1)</f>
        <v>0</v>
      </c>
      <c r="AV1830" s="10" t="b">
        <f>IF(S1830,2)</f>
        <v>0</v>
      </c>
      <c r="AW1830" s="10">
        <f>IF(T1830,3)</f>
        <v>3</v>
      </c>
      <c r="AX1830" s="10" t="b">
        <f>IF(U1830,4)</f>
        <v>0</v>
      </c>
      <c r="AY1830" s="10" t="b">
        <f>IF(V1830,5)</f>
        <v>0</v>
      </c>
      <c r="AZ1830" s="10" t="b">
        <f>IF(W1830,6)</f>
        <v>0</v>
      </c>
      <c r="BA1830" s="10" t="b">
        <f>IF(X1830,7)</f>
        <v>0</v>
      </c>
      <c r="BB1830" s="10">
        <f>MIN(AU1830:BA1830)</f>
        <v>3</v>
      </c>
      <c r="BC1830" s="10">
        <f>MAX(AU1830:BA1830)</f>
        <v>3</v>
      </c>
      <c r="BD1830" s="10">
        <f>IF(AT1830&gt;0,(1+(BC1830-AT1830))-BB1830,-1)</f>
        <v>0</v>
      </c>
      <c r="BE1830" s="44">
        <f>AL1830-AT1830</f>
        <v>0</v>
      </c>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c r="CM1830" s="3"/>
      <c r="CN1830" s="3"/>
      <c r="CO1830" s="3"/>
      <c r="CP1830" s="3"/>
      <c r="CQ1830" s="3"/>
      <c r="CR1830" s="3"/>
      <c r="CS1830" s="3"/>
      <c r="CT1830" s="3"/>
      <c r="CU1830" s="3"/>
      <c r="CV1830" s="3"/>
      <c r="CW1830" s="3"/>
      <c r="CX1830" s="3"/>
      <c r="CY1830" s="3"/>
      <c r="CZ1830" s="3"/>
      <c r="DA1830" s="3"/>
      <c r="DB1830" s="3"/>
      <c r="DC1830" s="3"/>
      <c r="DD1830" s="3"/>
      <c r="DE1830" s="3"/>
      <c r="DF1830" s="3"/>
      <c r="DG1830" s="3"/>
      <c r="DH1830" s="3"/>
      <c r="DI1830" s="3"/>
      <c r="DJ1830" s="3"/>
      <c r="DK1830" s="3"/>
      <c r="DL1830" s="3"/>
      <c r="DM1830" s="3"/>
      <c r="DN1830" s="3"/>
      <c r="DO1830" s="3"/>
      <c r="DP1830" s="3"/>
      <c r="DQ1830" s="3"/>
      <c r="DR1830" s="3"/>
      <c r="DS1830" s="3"/>
      <c r="DT1830" s="3"/>
      <c r="DU1830" s="3"/>
      <c r="DV1830" s="3"/>
      <c r="DW1830" s="3"/>
      <c r="DX1830" s="3"/>
      <c r="DY1830" s="3"/>
      <c r="DZ1830" s="3"/>
      <c r="EA1830" s="3"/>
      <c r="EB1830" s="3"/>
      <c r="EC1830" s="3"/>
      <c r="ED1830" s="3"/>
      <c r="EE1830" s="3"/>
      <c r="EF1830" s="3"/>
      <c r="EG1830" s="3"/>
      <c r="EH1830" s="3"/>
      <c r="EI1830" s="3"/>
      <c r="EJ1830" s="3"/>
      <c r="EK1830" s="3"/>
      <c r="EL1830" s="3"/>
      <c r="EM1830" s="3"/>
      <c r="EN1830" s="3"/>
      <c r="EO1830" s="3"/>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c r="FN1830" s="3"/>
      <c r="FO1830" s="3"/>
      <c r="FP1830" s="3"/>
      <c r="FQ1830" s="3"/>
      <c r="FR1830" s="3"/>
      <c r="FS1830" s="3"/>
      <c r="FT1830" s="3"/>
      <c r="FU1830" s="3"/>
    </row>
    <row r="1831" spans="1:177" ht="15" customHeight="1">
      <c r="A1831" s="1">
        <v>1830</v>
      </c>
      <c r="B1831" s="1">
        <v>-37.827357927916701</v>
      </c>
      <c r="C1831" s="1">
        <v>144.97007369842501</v>
      </c>
      <c r="D1831" s="1">
        <v>15</v>
      </c>
      <c r="E1831"/>
      <c r="F1831" s="1" t="s">
        <v>40</v>
      </c>
      <c r="G1831" s="1" t="s">
        <v>2097</v>
      </c>
      <c r="H1831" s="2" t="s">
        <v>2101</v>
      </c>
      <c r="I1831" s="4">
        <v>1</v>
      </c>
      <c r="J1831" s="4">
        <v>0</v>
      </c>
      <c r="K1831" s="4">
        <v>0</v>
      </c>
      <c r="L1831" s="4">
        <v>0</v>
      </c>
      <c r="M1831" s="5">
        <v>0</v>
      </c>
      <c r="N1831" s="5">
        <v>1</v>
      </c>
      <c r="O1831" s="5">
        <v>0</v>
      </c>
      <c r="P1831" s="5">
        <v>0</v>
      </c>
      <c r="Q1831" s="5">
        <v>0</v>
      </c>
      <c r="R1831" s="6">
        <v>0</v>
      </c>
      <c r="S1831" s="6">
        <v>0</v>
      </c>
      <c r="T1831" s="6">
        <v>0</v>
      </c>
      <c r="U1831" s="6">
        <v>1</v>
      </c>
      <c r="V1831" s="6">
        <v>0</v>
      </c>
      <c r="W1831" s="6">
        <v>0</v>
      </c>
      <c r="X1831" s="6">
        <v>0</v>
      </c>
      <c r="Y1831" s="7">
        <v>0</v>
      </c>
      <c r="Z1831" s="7">
        <v>0</v>
      </c>
      <c r="AA1831" s="8">
        <v>0</v>
      </c>
      <c r="AB1831" s="8">
        <v>0</v>
      </c>
      <c r="AC1831" s="8">
        <v>0</v>
      </c>
      <c r="AD1831" s="8">
        <v>0</v>
      </c>
      <c r="AE1831" s="8">
        <v>0</v>
      </c>
      <c r="AF1831" s="8">
        <v>0</v>
      </c>
      <c r="AK1831" s="9">
        <f>LEN(H1831)</f>
        <v>17</v>
      </c>
      <c r="AL1831" s="9">
        <f>SUM(R1831:X1831)</f>
        <v>1</v>
      </c>
      <c r="AM1831" s="3" t="b">
        <f>IF(R1831,1)</f>
        <v>0</v>
      </c>
      <c r="AN1831" s="3" t="b">
        <f>IF(S1831,1)</f>
        <v>0</v>
      </c>
      <c r="AO1831" s="3" t="b">
        <f>IF(T1831,1)</f>
        <v>0</v>
      </c>
      <c r="AP1831" s="3">
        <f>IF(U1831,1)</f>
        <v>1</v>
      </c>
      <c r="AQ1831" s="3" t="b">
        <f>IF(V1831,1)</f>
        <v>0</v>
      </c>
      <c r="AR1831" s="3" t="b">
        <f>IF(W1831,1)</f>
        <v>0</v>
      </c>
      <c r="AS1831" s="3" t="b">
        <f>IF(X1831,1)</f>
        <v>0</v>
      </c>
      <c r="AT1831" s="3">
        <f>SUM(AM1831:AS1831)</f>
        <v>1</v>
      </c>
      <c r="AU1831" s="10" t="b">
        <f>IF(R1831,1)</f>
        <v>0</v>
      </c>
      <c r="AV1831" s="10" t="b">
        <f>IF(S1831,2)</f>
        <v>0</v>
      </c>
      <c r="AW1831" s="10" t="b">
        <f>IF(T1831,3)</f>
        <v>0</v>
      </c>
      <c r="AX1831" s="10">
        <f>IF(U1831,4)</f>
        <v>4</v>
      </c>
      <c r="AY1831" s="10" t="b">
        <f>IF(V1831,5)</f>
        <v>0</v>
      </c>
      <c r="AZ1831" s="10" t="b">
        <f>IF(W1831,6)</f>
        <v>0</v>
      </c>
      <c r="BA1831" s="10" t="b">
        <f>IF(X1831,7)</f>
        <v>0</v>
      </c>
      <c r="BB1831" s="10">
        <f>MIN(AU1831:BA1831)</f>
        <v>4</v>
      </c>
      <c r="BC1831" s="10">
        <f>MAX(AU1831:BA1831)</f>
        <v>4</v>
      </c>
      <c r="BD1831" s="10">
        <f>IF(AT1831&gt;0,(1+(BC1831-AT1831))-BB1831,-1)</f>
        <v>0</v>
      </c>
      <c r="BE1831" s="44">
        <f>AL1831-AT1831</f>
        <v>0</v>
      </c>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c r="CM1831" s="3"/>
      <c r="CN1831" s="3"/>
      <c r="CO1831" s="3"/>
      <c r="CP1831" s="3"/>
      <c r="CQ1831" s="3"/>
      <c r="CR1831" s="3"/>
      <c r="CS1831" s="3"/>
      <c r="CT1831" s="3"/>
      <c r="CU1831" s="3"/>
      <c r="CV1831" s="3"/>
      <c r="CW1831" s="3"/>
      <c r="CX1831" s="3"/>
      <c r="CY1831" s="3"/>
      <c r="CZ1831" s="3"/>
      <c r="DA1831" s="3"/>
      <c r="DB1831" s="3"/>
      <c r="DC1831" s="3"/>
      <c r="DD1831" s="3"/>
      <c r="DE1831" s="3"/>
      <c r="DF1831" s="3"/>
      <c r="DG1831" s="3"/>
      <c r="DH1831" s="3"/>
      <c r="DI1831" s="3"/>
      <c r="DJ1831" s="3"/>
      <c r="DK1831" s="3"/>
      <c r="DL1831" s="3"/>
      <c r="DM1831" s="3"/>
      <c r="DN1831" s="3"/>
      <c r="DO1831" s="3"/>
      <c r="DP1831" s="3"/>
      <c r="DQ1831" s="3"/>
      <c r="DR1831" s="3"/>
      <c r="DS1831" s="3"/>
      <c r="DT1831" s="3"/>
      <c r="DU1831" s="3"/>
      <c r="DV1831" s="3"/>
      <c r="DW1831" s="3"/>
      <c r="DX1831" s="3"/>
      <c r="DY1831" s="3"/>
      <c r="DZ1831" s="3"/>
      <c r="EA1831" s="3"/>
      <c r="EB1831" s="3"/>
      <c r="EC1831" s="3"/>
      <c r="ED1831" s="3"/>
      <c r="EE1831" s="3"/>
      <c r="EF1831" s="3"/>
      <c r="EG1831" s="3"/>
      <c r="EH1831" s="3"/>
      <c r="EI1831" s="3"/>
      <c r="EJ1831" s="3"/>
      <c r="EK1831" s="3"/>
      <c r="EL1831" s="3"/>
      <c r="EM1831" s="3"/>
      <c r="EN1831" s="3"/>
      <c r="EO1831" s="3"/>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c r="FN1831" s="3"/>
      <c r="FO1831" s="3"/>
      <c r="FP1831" s="3"/>
      <c r="FQ1831" s="3"/>
      <c r="FR1831" s="3"/>
      <c r="FS1831" s="3"/>
      <c r="FT1831" s="3"/>
      <c r="FU1831" s="3"/>
    </row>
    <row r="1832" spans="1:177" ht="15" customHeight="1">
      <c r="A1832" s="1">
        <v>1831</v>
      </c>
      <c r="B1832" s="1">
        <v>-37.853555819699601</v>
      </c>
      <c r="C1832" s="1">
        <v>144.97488021698001</v>
      </c>
      <c r="D1832" s="1">
        <v>15</v>
      </c>
      <c r="E1832"/>
      <c r="F1832" s="1" t="s">
        <v>40</v>
      </c>
      <c r="G1832" s="1" t="s">
        <v>2097</v>
      </c>
      <c r="H1832" s="2" t="s">
        <v>2102</v>
      </c>
      <c r="I1832" s="4">
        <v>1</v>
      </c>
      <c r="J1832" s="4">
        <v>0</v>
      </c>
      <c r="K1832" s="4">
        <v>0</v>
      </c>
      <c r="L1832" s="4">
        <v>0</v>
      </c>
      <c r="M1832" s="5">
        <v>0</v>
      </c>
      <c r="N1832" s="5">
        <v>1</v>
      </c>
      <c r="O1832" s="5">
        <v>0</v>
      </c>
      <c r="P1832" s="5">
        <v>0</v>
      </c>
      <c r="Q1832" s="5">
        <v>0</v>
      </c>
      <c r="R1832" s="6">
        <v>0</v>
      </c>
      <c r="S1832" s="6">
        <v>0</v>
      </c>
      <c r="T1832" s="6">
        <v>0</v>
      </c>
      <c r="U1832" s="6">
        <v>1</v>
      </c>
      <c r="V1832" s="6">
        <v>0</v>
      </c>
      <c r="W1832" s="6">
        <v>0</v>
      </c>
      <c r="X1832" s="6">
        <v>0</v>
      </c>
      <c r="Y1832" s="7">
        <v>0</v>
      </c>
      <c r="Z1832" s="7">
        <v>0</v>
      </c>
      <c r="AA1832" s="8">
        <v>0</v>
      </c>
      <c r="AB1832" s="8">
        <v>0</v>
      </c>
      <c r="AC1832" s="8">
        <v>0</v>
      </c>
      <c r="AD1832" s="8">
        <v>0</v>
      </c>
      <c r="AE1832" s="8">
        <v>0</v>
      </c>
      <c r="AF1832" s="8">
        <v>0</v>
      </c>
      <c r="AK1832" s="9">
        <f>LEN(H1832)</f>
        <v>11</v>
      </c>
      <c r="AL1832" s="9">
        <f>SUM(R1832:X1832)</f>
        <v>1</v>
      </c>
      <c r="AM1832" s="3" t="b">
        <f>IF(R1832,1)</f>
        <v>0</v>
      </c>
      <c r="AN1832" s="3" t="b">
        <f>IF(S1832,1)</f>
        <v>0</v>
      </c>
      <c r="AO1832" s="3" t="b">
        <f>IF(T1832,1)</f>
        <v>0</v>
      </c>
      <c r="AP1832" s="3">
        <f>IF(U1832,1)</f>
        <v>1</v>
      </c>
      <c r="AQ1832" s="3" t="b">
        <f>IF(V1832,1)</f>
        <v>0</v>
      </c>
      <c r="AR1832" s="3" t="b">
        <f>IF(W1832,1)</f>
        <v>0</v>
      </c>
      <c r="AS1832" s="3" t="b">
        <f>IF(X1832,1)</f>
        <v>0</v>
      </c>
      <c r="AT1832" s="3">
        <f>SUM(AM1832:AS1832)</f>
        <v>1</v>
      </c>
      <c r="AU1832" s="10" t="b">
        <f>IF(R1832,1)</f>
        <v>0</v>
      </c>
      <c r="AV1832" s="10" t="b">
        <f>IF(S1832,2)</f>
        <v>0</v>
      </c>
      <c r="AW1832" s="10" t="b">
        <f>IF(T1832,3)</f>
        <v>0</v>
      </c>
      <c r="AX1832" s="10">
        <f>IF(U1832,4)</f>
        <v>4</v>
      </c>
      <c r="AY1832" s="10" t="b">
        <f>IF(V1832,5)</f>
        <v>0</v>
      </c>
      <c r="AZ1832" s="10" t="b">
        <f>IF(W1832,6)</f>
        <v>0</v>
      </c>
      <c r="BA1832" s="10" t="b">
        <f>IF(X1832,7)</f>
        <v>0</v>
      </c>
      <c r="BB1832" s="10">
        <f>MIN(AU1832:BA1832)</f>
        <v>4</v>
      </c>
      <c r="BC1832" s="10">
        <f>MAX(AU1832:BA1832)</f>
        <v>4</v>
      </c>
      <c r="BD1832" s="10">
        <f>IF(AT1832&gt;0,(1+(BC1832-AT1832))-BB1832,-1)</f>
        <v>0</v>
      </c>
      <c r="BE1832" s="44">
        <f>AL1832-AT1832</f>
        <v>0</v>
      </c>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c r="CQ1832" s="3"/>
      <c r="CR1832" s="3"/>
      <c r="CS1832" s="3"/>
      <c r="CT1832" s="3"/>
      <c r="CU1832" s="3"/>
      <c r="CV1832" s="3"/>
      <c r="CW1832" s="3"/>
      <c r="CX1832" s="3"/>
      <c r="CY1832" s="3"/>
      <c r="CZ1832" s="3"/>
      <c r="DA1832" s="3"/>
      <c r="DB1832" s="3"/>
      <c r="DC1832" s="3"/>
      <c r="DD1832" s="3"/>
      <c r="DE1832" s="3"/>
      <c r="DF1832" s="3"/>
      <c r="DG1832" s="3"/>
      <c r="DH1832" s="3"/>
      <c r="DI1832" s="3"/>
      <c r="DJ1832" s="3"/>
      <c r="DK1832" s="3"/>
      <c r="DL1832" s="3"/>
      <c r="DM1832" s="3"/>
      <c r="DN1832" s="3"/>
      <c r="DO1832" s="3"/>
      <c r="DP1832" s="3"/>
      <c r="DQ1832" s="3"/>
      <c r="DR1832" s="3"/>
      <c r="DS1832" s="3"/>
      <c r="DT1832" s="3"/>
      <c r="DU1832" s="3"/>
      <c r="DV1832" s="3"/>
      <c r="DW1832" s="3"/>
      <c r="DX1832" s="3"/>
      <c r="DY1832" s="3"/>
      <c r="DZ1832" s="3"/>
      <c r="EA1832" s="3"/>
      <c r="EB1832" s="3"/>
      <c r="EC1832" s="3"/>
      <c r="ED1832" s="3"/>
      <c r="EE1832" s="3"/>
      <c r="EF1832" s="3"/>
      <c r="EG1832" s="3"/>
      <c r="EH1832" s="3"/>
      <c r="EI1832" s="3"/>
      <c r="EJ1832" s="3"/>
      <c r="EK1832" s="3"/>
      <c r="EL1832" s="3"/>
      <c r="EM1832" s="3"/>
      <c r="EN1832" s="3"/>
      <c r="EO1832" s="3"/>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c r="FN1832" s="3"/>
      <c r="FO1832" s="3"/>
      <c r="FP1832" s="3"/>
      <c r="FQ1832" s="3"/>
      <c r="FR1832" s="3"/>
      <c r="FS1832" s="3"/>
      <c r="FT1832" s="3"/>
      <c r="FU1832" s="3"/>
    </row>
    <row r="1833" spans="1:177" ht="15" customHeight="1">
      <c r="A1833" s="1">
        <v>1832</v>
      </c>
      <c r="B1833" s="1">
        <v>-37.8828606674913</v>
      </c>
      <c r="C1833" s="1">
        <v>145.040755270386</v>
      </c>
      <c r="D1833" s="1">
        <v>15</v>
      </c>
      <c r="E1833"/>
      <c r="F1833" s="1" t="s">
        <v>40</v>
      </c>
      <c r="G1833" s="1" t="s">
        <v>2097</v>
      </c>
      <c r="H1833" s="2" t="s">
        <v>2103</v>
      </c>
      <c r="I1833" s="4">
        <v>1</v>
      </c>
      <c r="J1833" s="4">
        <v>0</v>
      </c>
      <c r="K1833" s="4">
        <v>0</v>
      </c>
      <c r="L1833" s="4">
        <v>0</v>
      </c>
      <c r="M1833" s="5">
        <v>0</v>
      </c>
      <c r="N1833" s="5">
        <v>0</v>
      </c>
      <c r="O1833" s="5">
        <v>0</v>
      </c>
      <c r="P1833" s="5">
        <v>0</v>
      </c>
      <c r="Q1833" s="5">
        <v>1</v>
      </c>
      <c r="R1833" s="6">
        <v>0</v>
      </c>
      <c r="S1833" s="6">
        <v>0</v>
      </c>
      <c r="T1833" s="6">
        <v>0</v>
      </c>
      <c r="U1833" s="6">
        <v>1</v>
      </c>
      <c r="V1833" s="6">
        <v>0</v>
      </c>
      <c r="W1833" s="6">
        <v>0</v>
      </c>
      <c r="X1833" s="6">
        <v>0</v>
      </c>
      <c r="Y1833" s="7">
        <v>0</v>
      </c>
      <c r="Z1833" s="7">
        <v>0</v>
      </c>
      <c r="AA1833" s="8">
        <v>0</v>
      </c>
      <c r="AB1833" s="8">
        <v>0</v>
      </c>
      <c r="AC1833" s="8">
        <v>0</v>
      </c>
      <c r="AD1833" s="8">
        <v>0</v>
      </c>
      <c r="AE1833" s="8">
        <v>0</v>
      </c>
      <c r="AF1833" s="8">
        <v>0</v>
      </c>
      <c r="AK1833" s="9">
        <f>LEN(H1833)</f>
        <v>19</v>
      </c>
      <c r="AL1833" s="9">
        <f>SUM(R1833:X1833)</f>
        <v>1</v>
      </c>
      <c r="AM1833" s="3" t="b">
        <f>IF(R1833,1)</f>
        <v>0</v>
      </c>
      <c r="AN1833" s="3" t="b">
        <f>IF(S1833,1)</f>
        <v>0</v>
      </c>
      <c r="AO1833" s="3" t="b">
        <f>IF(T1833,1)</f>
        <v>0</v>
      </c>
      <c r="AP1833" s="3">
        <f>IF(U1833,1)</f>
        <v>1</v>
      </c>
      <c r="AQ1833" s="3" t="b">
        <f>IF(V1833,1)</f>
        <v>0</v>
      </c>
      <c r="AR1833" s="3" t="b">
        <f>IF(W1833,1)</f>
        <v>0</v>
      </c>
      <c r="AS1833" s="3" t="b">
        <f>IF(X1833,1)</f>
        <v>0</v>
      </c>
      <c r="AT1833" s="3">
        <f>SUM(AM1833:AS1833)</f>
        <v>1</v>
      </c>
      <c r="AU1833" s="10" t="b">
        <f>IF(R1833,1)</f>
        <v>0</v>
      </c>
      <c r="AV1833" s="10" t="b">
        <f>IF(S1833,2)</f>
        <v>0</v>
      </c>
      <c r="AW1833" s="10" t="b">
        <f>IF(T1833,3)</f>
        <v>0</v>
      </c>
      <c r="AX1833" s="10">
        <f>IF(U1833,4)</f>
        <v>4</v>
      </c>
      <c r="AY1833" s="10" t="b">
        <f>IF(V1833,5)</f>
        <v>0</v>
      </c>
      <c r="AZ1833" s="10" t="b">
        <f>IF(W1833,6)</f>
        <v>0</v>
      </c>
      <c r="BA1833" s="10" t="b">
        <f>IF(X1833,7)</f>
        <v>0</v>
      </c>
      <c r="BB1833" s="10">
        <f>MIN(AU1833:BA1833)</f>
        <v>4</v>
      </c>
      <c r="BC1833" s="10">
        <f>MAX(AU1833:BA1833)</f>
        <v>4</v>
      </c>
      <c r="BD1833" s="10">
        <f>IF(AT1833&gt;0,(1+(BC1833-AT1833))-BB1833,-1)</f>
        <v>0</v>
      </c>
      <c r="BE1833" s="44">
        <f>AL1833-AT1833</f>
        <v>0</v>
      </c>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c r="CM1833" s="3"/>
      <c r="CN1833" s="3"/>
      <c r="CO1833" s="3"/>
      <c r="CP1833" s="3"/>
      <c r="CQ1833" s="3"/>
      <c r="CR1833" s="3"/>
      <c r="CS1833" s="3"/>
      <c r="CT1833" s="3"/>
      <c r="CU1833" s="3"/>
      <c r="CV1833" s="3"/>
      <c r="CW1833" s="3"/>
      <c r="CX1833" s="3"/>
      <c r="CY1833" s="3"/>
      <c r="CZ1833" s="3"/>
      <c r="DA1833" s="3"/>
      <c r="DB1833" s="3"/>
      <c r="DC1833" s="3"/>
      <c r="DD1833" s="3"/>
      <c r="DE1833" s="3"/>
      <c r="DF1833" s="3"/>
      <c r="DG1833" s="3"/>
      <c r="DH1833" s="3"/>
      <c r="DI1833" s="3"/>
      <c r="DJ1833" s="3"/>
      <c r="DK1833" s="3"/>
      <c r="DL1833" s="3"/>
      <c r="DM1833" s="3"/>
      <c r="DN1833" s="3"/>
      <c r="DO1833" s="3"/>
      <c r="DP1833" s="3"/>
      <c r="DQ1833" s="3"/>
      <c r="DR1833" s="3"/>
      <c r="DS1833" s="3"/>
      <c r="DT1833" s="3"/>
      <c r="DU1833" s="3"/>
      <c r="DV1833" s="3"/>
      <c r="DW1833" s="3"/>
      <c r="DX1833" s="3"/>
      <c r="DY1833" s="3"/>
      <c r="DZ1833" s="3"/>
      <c r="EA1833" s="3"/>
      <c r="EB1833" s="3"/>
      <c r="EC1833" s="3"/>
      <c r="ED1833" s="3"/>
      <c r="EE1833" s="3"/>
      <c r="EF1833" s="3"/>
      <c r="EG1833" s="3"/>
      <c r="EH1833" s="3"/>
      <c r="EI1833" s="3"/>
      <c r="EJ1833" s="3"/>
      <c r="EK1833" s="3"/>
      <c r="EL1833" s="3"/>
      <c r="EM1833" s="3"/>
      <c r="EN1833" s="3"/>
      <c r="EO1833" s="3"/>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c r="FN1833" s="3"/>
      <c r="FO1833" s="3"/>
      <c r="FP1833" s="3"/>
      <c r="FQ1833" s="3"/>
      <c r="FR1833" s="3"/>
      <c r="FS1833" s="3"/>
      <c r="FT1833" s="3"/>
      <c r="FU1833" s="3"/>
    </row>
    <row r="1834" spans="1:177" ht="15" customHeight="1">
      <c r="A1834" s="1">
        <v>1833</v>
      </c>
      <c r="B1834" s="1">
        <v>-37.811966989426402</v>
      </c>
      <c r="C1834" s="1">
        <v>144.97333526458701</v>
      </c>
      <c r="D1834" s="1">
        <v>15</v>
      </c>
      <c r="E1834"/>
      <c r="F1834" s="1" t="s">
        <v>40</v>
      </c>
      <c r="G1834" s="1" t="s">
        <v>2097</v>
      </c>
      <c r="H1834" s="2" t="s">
        <v>2104</v>
      </c>
      <c r="I1834" s="4">
        <v>1</v>
      </c>
      <c r="J1834" s="4">
        <v>0</v>
      </c>
      <c r="K1834" s="4">
        <v>0</v>
      </c>
      <c r="L1834" s="4">
        <v>0</v>
      </c>
      <c r="M1834" s="5">
        <v>0</v>
      </c>
      <c r="N1834" s="5">
        <v>1</v>
      </c>
      <c r="O1834" s="5">
        <v>0</v>
      </c>
      <c r="P1834" s="5">
        <v>0</v>
      </c>
      <c r="Q1834" s="5">
        <v>0</v>
      </c>
      <c r="R1834" s="6">
        <v>0</v>
      </c>
      <c r="S1834" s="6">
        <v>0</v>
      </c>
      <c r="T1834" s="6">
        <v>1</v>
      </c>
      <c r="U1834" s="6">
        <v>0</v>
      </c>
      <c r="V1834" s="6">
        <v>0</v>
      </c>
      <c r="W1834" s="6">
        <v>0</v>
      </c>
      <c r="X1834" s="6">
        <v>0</v>
      </c>
      <c r="Y1834" s="7">
        <v>0</v>
      </c>
      <c r="Z1834" s="7">
        <v>0</v>
      </c>
      <c r="AA1834" s="8">
        <v>0</v>
      </c>
      <c r="AB1834" s="8">
        <v>0</v>
      </c>
      <c r="AC1834" s="8">
        <v>0</v>
      </c>
      <c r="AD1834" s="8">
        <v>0</v>
      </c>
      <c r="AE1834" s="8">
        <v>0</v>
      </c>
      <c r="AF1834" s="8">
        <v>0</v>
      </c>
      <c r="AK1834" s="9">
        <f>LEN(H1834)</f>
        <v>18</v>
      </c>
      <c r="AL1834" s="9">
        <f>SUM(R1834:X1834)</f>
        <v>1</v>
      </c>
      <c r="AM1834" s="3" t="b">
        <f>IF(R1834,1)</f>
        <v>0</v>
      </c>
      <c r="AN1834" s="3" t="b">
        <f>IF(S1834,1)</f>
        <v>0</v>
      </c>
      <c r="AO1834" s="3">
        <f>IF(T1834,1)</f>
        <v>1</v>
      </c>
      <c r="AP1834" s="3" t="b">
        <f>IF(U1834,1)</f>
        <v>0</v>
      </c>
      <c r="AQ1834" s="3" t="b">
        <f>IF(V1834,1)</f>
        <v>0</v>
      </c>
      <c r="AR1834" s="3" t="b">
        <f>IF(W1834,1)</f>
        <v>0</v>
      </c>
      <c r="AS1834" s="3" t="b">
        <f>IF(X1834,1)</f>
        <v>0</v>
      </c>
      <c r="AT1834" s="3">
        <f>SUM(AM1834:AS1834)</f>
        <v>1</v>
      </c>
      <c r="AU1834" s="10" t="b">
        <f>IF(R1834,1)</f>
        <v>0</v>
      </c>
      <c r="AV1834" s="10" t="b">
        <f>IF(S1834,2)</f>
        <v>0</v>
      </c>
      <c r="AW1834" s="10">
        <f>IF(T1834,3)</f>
        <v>3</v>
      </c>
      <c r="AX1834" s="10" t="b">
        <f>IF(U1834,4)</f>
        <v>0</v>
      </c>
      <c r="AY1834" s="10" t="b">
        <f>IF(V1834,5)</f>
        <v>0</v>
      </c>
      <c r="AZ1834" s="10" t="b">
        <f>IF(W1834,6)</f>
        <v>0</v>
      </c>
      <c r="BA1834" s="10" t="b">
        <f>IF(X1834,7)</f>
        <v>0</v>
      </c>
      <c r="BB1834" s="10">
        <f>MIN(AU1834:BA1834)</f>
        <v>3</v>
      </c>
      <c r="BC1834" s="10">
        <f>MAX(AU1834:BA1834)</f>
        <v>3</v>
      </c>
      <c r="BD1834" s="10">
        <f>IF(AT1834&gt;0,(1+(BC1834-AT1834))-BB1834,-1)</f>
        <v>0</v>
      </c>
      <c r="BE1834" s="44">
        <f>AL1834-AT1834</f>
        <v>0</v>
      </c>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c r="CQ1834" s="3"/>
      <c r="CR1834" s="3"/>
      <c r="CS1834" s="3"/>
      <c r="CT1834" s="3"/>
      <c r="CU1834" s="3"/>
      <c r="CV1834" s="3"/>
      <c r="CW1834" s="3"/>
      <c r="CX1834" s="3"/>
      <c r="CY1834" s="3"/>
      <c r="CZ1834" s="3"/>
      <c r="DA1834" s="3"/>
      <c r="DB1834" s="3"/>
      <c r="DC1834" s="3"/>
      <c r="DD1834" s="3"/>
      <c r="DE1834" s="3"/>
      <c r="DF1834" s="3"/>
      <c r="DG1834" s="3"/>
      <c r="DH1834" s="3"/>
      <c r="DI1834" s="3"/>
      <c r="DJ1834" s="3"/>
      <c r="DK1834" s="3"/>
      <c r="DL1834" s="3"/>
      <c r="DM1834" s="3"/>
      <c r="DN1834" s="3"/>
      <c r="DO1834" s="3"/>
      <c r="DP1834" s="3"/>
      <c r="DQ1834" s="3"/>
      <c r="DR1834" s="3"/>
      <c r="DS1834" s="3"/>
      <c r="DT1834" s="3"/>
      <c r="DU1834" s="3"/>
      <c r="DV1834" s="3"/>
      <c r="DW1834" s="3"/>
      <c r="DX1834" s="3"/>
      <c r="DY1834" s="3"/>
      <c r="DZ1834" s="3"/>
      <c r="EA1834" s="3"/>
      <c r="EB1834" s="3"/>
      <c r="EC1834" s="3"/>
      <c r="ED1834" s="3"/>
      <c r="EE1834" s="3"/>
      <c r="EF1834" s="3"/>
      <c r="EG1834" s="3"/>
      <c r="EH1834" s="3"/>
      <c r="EI1834" s="3"/>
      <c r="EJ1834" s="3"/>
      <c r="EK1834" s="3"/>
      <c r="EL1834" s="3"/>
      <c r="EM1834" s="3"/>
      <c r="EN1834" s="3"/>
      <c r="EO1834" s="3"/>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c r="FN1834" s="3"/>
      <c r="FO1834" s="3"/>
      <c r="FP1834" s="3"/>
      <c r="FQ1834" s="3"/>
      <c r="FR1834" s="3"/>
      <c r="FS1834" s="3"/>
      <c r="FT1834" s="3"/>
      <c r="FU1834" s="3"/>
    </row>
    <row r="1835" spans="1:177" ht="15" customHeight="1">
      <c r="A1835" s="1">
        <v>1834</v>
      </c>
      <c r="B1835" s="1">
        <v>-37.803524341111697</v>
      </c>
      <c r="C1835" s="1">
        <v>144.971575735474</v>
      </c>
      <c r="D1835" s="1">
        <v>15</v>
      </c>
      <c r="E1835"/>
      <c r="F1835" s="1" t="s">
        <v>40</v>
      </c>
      <c r="G1835" s="1" t="s">
        <v>2097</v>
      </c>
      <c r="H1835" s="2" t="s">
        <v>2105</v>
      </c>
      <c r="I1835" s="4">
        <v>0</v>
      </c>
      <c r="J1835" s="4">
        <v>0</v>
      </c>
      <c r="K1835" s="4">
        <v>0</v>
      </c>
      <c r="L1835" s="4">
        <v>1</v>
      </c>
      <c r="M1835" s="5">
        <v>0</v>
      </c>
      <c r="N1835" s="5">
        <v>0</v>
      </c>
      <c r="O1835" s="5">
        <v>0</v>
      </c>
      <c r="P1835" s="5">
        <v>0</v>
      </c>
      <c r="Q1835" s="5">
        <v>0</v>
      </c>
      <c r="R1835" s="6">
        <v>0</v>
      </c>
      <c r="S1835" s="6">
        <v>0</v>
      </c>
      <c r="T1835" s="6">
        <v>0</v>
      </c>
      <c r="U1835" s="6">
        <v>0</v>
      </c>
      <c r="V1835" s="6">
        <v>0</v>
      </c>
      <c r="W1835" s="6">
        <v>0</v>
      </c>
      <c r="X1835" s="6">
        <v>0</v>
      </c>
      <c r="Y1835" s="7">
        <v>0</v>
      </c>
      <c r="Z1835" s="7">
        <v>0</v>
      </c>
      <c r="AA1835" s="8">
        <v>0</v>
      </c>
      <c r="AB1835" s="8">
        <v>0</v>
      </c>
      <c r="AC1835" s="8">
        <v>0</v>
      </c>
      <c r="AD1835" s="8">
        <v>0</v>
      </c>
      <c r="AE1835" s="8">
        <v>0</v>
      </c>
      <c r="AF1835" s="8">
        <v>0</v>
      </c>
      <c r="AJ1835" s="9" t="s">
        <v>4404</v>
      </c>
      <c r="AK1835" s="9">
        <f>LEN(H1835)</f>
        <v>8</v>
      </c>
      <c r="AL1835" s="9">
        <f>SUM(R1835:X1835)</f>
        <v>0</v>
      </c>
      <c r="AM1835" s="3" t="b">
        <f>IF(R1835,1)</f>
        <v>0</v>
      </c>
      <c r="AN1835" s="3" t="b">
        <f>IF(S1835,1)</f>
        <v>0</v>
      </c>
      <c r="AO1835" s="3" t="b">
        <f>IF(T1835,1)</f>
        <v>0</v>
      </c>
      <c r="AP1835" s="3" t="b">
        <f>IF(U1835,1)</f>
        <v>0</v>
      </c>
      <c r="AQ1835" s="3" t="b">
        <f>IF(V1835,1)</f>
        <v>0</v>
      </c>
      <c r="AR1835" s="3" t="b">
        <f>IF(W1835,1)</f>
        <v>0</v>
      </c>
      <c r="AS1835" s="3" t="b">
        <f>IF(X1835,1)</f>
        <v>0</v>
      </c>
      <c r="AT1835" s="3">
        <f>SUM(AM1835:AS1835)</f>
        <v>0</v>
      </c>
      <c r="AU1835" s="10" t="b">
        <f>IF(R1835,1)</f>
        <v>0</v>
      </c>
      <c r="AV1835" s="10" t="b">
        <f>IF(S1835,2)</f>
        <v>0</v>
      </c>
      <c r="AW1835" s="10" t="b">
        <f>IF(T1835,3)</f>
        <v>0</v>
      </c>
      <c r="AX1835" s="10" t="b">
        <f>IF(U1835,4)</f>
        <v>0</v>
      </c>
      <c r="AY1835" s="10" t="b">
        <f>IF(V1835,5)</f>
        <v>0</v>
      </c>
      <c r="AZ1835" s="10" t="b">
        <f>IF(W1835,6)</f>
        <v>0</v>
      </c>
      <c r="BA1835" s="10" t="b">
        <f>IF(X1835,7)</f>
        <v>0</v>
      </c>
      <c r="BB1835" s="10">
        <f>MIN(AU1835:BA1835)</f>
        <v>0</v>
      </c>
      <c r="BC1835" s="10">
        <f>MAX(AU1835:BA1835)</f>
        <v>0</v>
      </c>
      <c r="BD1835" s="10">
        <f>IF(AT1835&gt;0,(1+(BC1835-AT1835))-BB1835,-1)</f>
        <v>-1</v>
      </c>
      <c r="BE1835" s="44">
        <f>AL1835-AT1835</f>
        <v>0</v>
      </c>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c r="CQ1835" s="3"/>
      <c r="CR1835" s="3"/>
      <c r="CS1835" s="3"/>
      <c r="CT1835" s="3"/>
      <c r="CU1835" s="3"/>
      <c r="CV1835" s="3"/>
      <c r="CW1835" s="3"/>
      <c r="CX1835" s="3"/>
      <c r="CY1835" s="3"/>
      <c r="CZ1835" s="3"/>
      <c r="DA1835" s="3"/>
      <c r="DB1835" s="3"/>
      <c r="DC1835" s="3"/>
      <c r="DD1835" s="3"/>
      <c r="DE1835" s="3"/>
      <c r="DF1835" s="3"/>
      <c r="DG1835" s="3"/>
      <c r="DH1835" s="3"/>
      <c r="DI1835" s="3"/>
      <c r="DJ1835" s="3"/>
      <c r="DK1835" s="3"/>
      <c r="DL1835" s="3"/>
      <c r="DM1835" s="3"/>
      <c r="DN1835" s="3"/>
      <c r="DO1835" s="3"/>
      <c r="DP1835" s="3"/>
      <c r="DQ1835" s="3"/>
      <c r="DR1835" s="3"/>
      <c r="DS1835" s="3"/>
      <c r="DT1835" s="3"/>
      <c r="DU1835" s="3"/>
      <c r="DV1835" s="3"/>
      <c r="DW1835" s="3"/>
      <c r="DX1835" s="3"/>
      <c r="DY1835" s="3"/>
      <c r="DZ1835" s="3"/>
      <c r="EA1835" s="3"/>
      <c r="EB1835" s="3"/>
      <c r="EC1835" s="3"/>
      <c r="ED1835" s="3"/>
      <c r="EE1835" s="3"/>
      <c r="EF1835" s="3"/>
      <c r="EG1835" s="3"/>
      <c r="EH1835" s="3"/>
      <c r="EI1835" s="3"/>
      <c r="EJ1835" s="3"/>
      <c r="EK1835" s="3"/>
      <c r="EL1835" s="3"/>
      <c r="EM1835" s="3"/>
      <c r="EN1835" s="3"/>
      <c r="EO1835" s="3"/>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c r="FN1835" s="3"/>
      <c r="FO1835" s="3"/>
      <c r="FP1835" s="3"/>
      <c r="FQ1835" s="3"/>
      <c r="FR1835" s="3"/>
      <c r="FS1835" s="3"/>
      <c r="FT1835" s="3"/>
      <c r="FU1835" s="3"/>
    </row>
    <row r="1836" spans="1:177" ht="15" customHeight="1">
      <c r="A1836" s="1">
        <v>1835</v>
      </c>
      <c r="B1836" s="1">
        <v>-37.8214274885596</v>
      </c>
      <c r="C1836" s="1">
        <v>144.964472788438</v>
      </c>
      <c r="D1836" s="1">
        <v>19</v>
      </c>
      <c r="E1836"/>
      <c r="F1836" s="1" t="s">
        <v>40</v>
      </c>
      <c r="G1836" s="1" t="s">
        <v>2097</v>
      </c>
      <c r="H1836" s="2" t="s">
        <v>2106</v>
      </c>
      <c r="I1836" s="4">
        <v>1</v>
      </c>
      <c r="J1836" s="4">
        <v>0</v>
      </c>
      <c r="K1836" s="4">
        <v>0</v>
      </c>
      <c r="L1836" s="4">
        <v>0</v>
      </c>
      <c r="M1836" s="5">
        <v>0</v>
      </c>
      <c r="N1836" s="5">
        <v>1</v>
      </c>
      <c r="O1836" s="5">
        <v>0</v>
      </c>
      <c r="P1836" s="5">
        <v>0</v>
      </c>
      <c r="Q1836" s="5">
        <v>0</v>
      </c>
      <c r="R1836" s="6">
        <v>0</v>
      </c>
      <c r="S1836" s="6">
        <v>0</v>
      </c>
      <c r="T1836" s="6">
        <v>1</v>
      </c>
      <c r="U1836" s="6">
        <v>0</v>
      </c>
      <c r="V1836" s="6">
        <v>0</v>
      </c>
      <c r="W1836" s="6">
        <v>0</v>
      </c>
      <c r="X1836" s="6">
        <v>0</v>
      </c>
      <c r="Y1836" s="7">
        <v>0</v>
      </c>
      <c r="Z1836" s="7">
        <v>0</v>
      </c>
      <c r="AA1836" s="8">
        <v>0</v>
      </c>
      <c r="AB1836" s="8">
        <v>0</v>
      </c>
      <c r="AC1836" s="8">
        <v>0</v>
      </c>
      <c r="AD1836" s="8">
        <v>0</v>
      </c>
      <c r="AE1836" s="8">
        <v>0</v>
      </c>
      <c r="AF1836" s="8">
        <v>0</v>
      </c>
      <c r="AK1836" s="9">
        <f>LEN(H1836)</f>
        <v>13</v>
      </c>
      <c r="AL1836" s="9">
        <f>SUM(R1836:X1836)</f>
        <v>1</v>
      </c>
      <c r="AM1836" s="3" t="b">
        <f>IF(R1836,1)</f>
        <v>0</v>
      </c>
      <c r="AN1836" s="3" t="b">
        <f>IF(S1836,1)</f>
        <v>0</v>
      </c>
      <c r="AO1836" s="3">
        <f>IF(T1836,1)</f>
        <v>1</v>
      </c>
      <c r="AP1836" s="3" t="b">
        <f>IF(U1836,1)</f>
        <v>0</v>
      </c>
      <c r="AQ1836" s="3" t="b">
        <f>IF(V1836,1)</f>
        <v>0</v>
      </c>
      <c r="AR1836" s="3" t="b">
        <f>IF(W1836,1)</f>
        <v>0</v>
      </c>
      <c r="AS1836" s="3" t="b">
        <f>IF(X1836,1)</f>
        <v>0</v>
      </c>
      <c r="AT1836" s="3">
        <f>SUM(AM1836:AS1836)</f>
        <v>1</v>
      </c>
      <c r="AU1836" s="10" t="b">
        <f>IF(R1836,1)</f>
        <v>0</v>
      </c>
      <c r="AV1836" s="10" t="b">
        <f>IF(S1836,2)</f>
        <v>0</v>
      </c>
      <c r="AW1836" s="10">
        <f>IF(T1836,3)</f>
        <v>3</v>
      </c>
      <c r="AX1836" s="10" t="b">
        <f>IF(U1836,4)</f>
        <v>0</v>
      </c>
      <c r="AY1836" s="10" t="b">
        <f>IF(V1836,5)</f>
        <v>0</v>
      </c>
      <c r="AZ1836" s="10" t="b">
        <f>IF(W1836,6)</f>
        <v>0</v>
      </c>
      <c r="BA1836" s="10" t="b">
        <f>IF(X1836,7)</f>
        <v>0</v>
      </c>
      <c r="BB1836" s="10">
        <f>MIN(AU1836:BA1836)</f>
        <v>3</v>
      </c>
      <c r="BC1836" s="10">
        <f>MAX(AU1836:BA1836)</f>
        <v>3</v>
      </c>
      <c r="BD1836" s="10">
        <f>IF(AT1836&gt;0,(1+(BC1836-AT1836))-BB1836,-1)</f>
        <v>0</v>
      </c>
      <c r="BE1836" s="44">
        <f>AL1836-AT1836</f>
        <v>0</v>
      </c>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c r="CQ1836" s="3"/>
      <c r="CR1836" s="3"/>
      <c r="CS1836" s="3"/>
      <c r="CT1836" s="3"/>
      <c r="CU1836" s="3"/>
      <c r="CV1836" s="3"/>
      <c r="CW1836" s="3"/>
      <c r="CX1836" s="3"/>
      <c r="CY1836" s="3"/>
      <c r="CZ1836" s="3"/>
      <c r="DA1836" s="3"/>
      <c r="DB1836" s="3"/>
      <c r="DC1836" s="3"/>
      <c r="DD1836" s="3"/>
      <c r="DE1836" s="3"/>
      <c r="DF1836" s="3"/>
      <c r="DG1836" s="3"/>
      <c r="DH1836" s="3"/>
      <c r="DI1836" s="3"/>
      <c r="DJ1836" s="3"/>
      <c r="DK1836" s="3"/>
      <c r="DL1836" s="3"/>
      <c r="DM1836" s="3"/>
      <c r="DN1836" s="3"/>
      <c r="DO1836" s="3"/>
      <c r="DP1836" s="3"/>
      <c r="DQ1836" s="3"/>
      <c r="DR1836" s="3"/>
      <c r="DS1836" s="3"/>
      <c r="DT1836" s="3"/>
      <c r="DU1836" s="3"/>
      <c r="DV1836" s="3"/>
      <c r="DW1836" s="3"/>
      <c r="DX1836" s="3"/>
      <c r="DY1836" s="3"/>
      <c r="DZ1836" s="3"/>
      <c r="EA1836" s="3"/>
      <c r="EB1836" s="3"/>
      <c r="EC1836" s="3"/>
      <c r="ED1836" s="3"/>
      <c r="EE1836" s="3"/>
      <c r="EF1836" s="3"/>
      <c r="EG1836" s="3"/>
      <c r="EH1836" s="3"/>
      <c r="EI1836" s="3"/>
      <c r="EJ1836" s="3"/>
      <c r="EK1836" s="3"/>
      <c r="EL1836" s="3"/>
      <c r="EM1836" s="3"/>
      <c r="EN1836" s="3"/>
      <c r="EO1836" s="3"/>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c r="FN1836" s="3"/>
      <c r="FO1836" s="3"/>
      <c r="FP1836" s="3"/>
      <c r="FQ1836" s="3"/>
      <c r="FR1836" s="3"/>
      <c r="FS1836" s="3"/>
      <c r="FT1836" s="3"/>
      <c r="FU1836" s="3"/>
    </row>
    <row r="1837" spans="1:177" ht="15" customHeight="1">
      <c r="A1837" s="1">
        <v>1836</v>
      </c>
      <c r="B1837" s="1">
        <v>-37.816577827504901</v>
      </c>
      <c r="C1837" s="1">
        <v>144.94801521148699</v>
      </c>
      <c r="D1837" s="1">
        <v>15</v>
      </c>
      <c r="E1837"/>
      <c r="F1837" s="1" t="s">
        <v>40</v>
      </c>
      <c r="G1837" s="1" t="s">
        <v>2097</v>
      </c>
      <c r="H1837" s="2" t="s">
        <v>2107</v>
      </c>
      <c r="I1837" s="4">
        <v>1</v>
      </c>
      <c r="J1837" s="4">
        <v>0</v>
      </c>
      <c r="K1837" s="4">
        <v>0</v>
      </c>
      <c r="L1837" s="4">
        <v>0</v>
      </c>
      <c r="M1837" s="5">
        <v>0</v>
      </c>
      <c r="N1837" s="5">
        <v>1</v>
      </c>
      <c r="O1837" s="5">
        <v>0</v>
      </c>
      <c r="P1837" s="5">
        <v>0</v>
      </c>
      <c r="Q1837" s="5">
        <v>0</v>
      </c>
      <c r="R1837" s="6">
        <v>0</v>
      </c>
      <c r="S1837" s="6">
        <v>0</v>
      </c>
      <c r="T1837" s="6">
        <v>1</v>
      </c>
      <c r="U1837" s="6">
        <v>0</v>
      </c>
      <c r="V1837" s="6">
        <v>0</v>
      </c>
      <c r="W1837" s="6">
        <v>0</v>
      </c>
      <c r="X1837" s="6">
        <v>0</v>
      </c>
      <c r="Y1837" s="7">
        <v>0</v>
      </c>
      <c r="Z1837" s="7">
        <v>0</v>
      </c>
      <c r="AA1837" s="8">
        <v>0</v>
      </c>
      <c r="AB1837" s="8">
        <v>0</v>
      </c>
      <c r="AC1837" s="8">
        <v>0</v>
      </c>
      <c r="AD1837" s="8">
        <v>0</v>
      </c>
      <c r="AE1837" s="8">
        <v>0</v>
      </c>
      <c r="AF1837" s="8">
        <v>0</v>
      </c>
      <c r="AK1837" s="9">
        <f>LEN(H1837)</f>
        <v>14</v>
      </c>
      <c r="AL1837" s="9">
        <f>SUM(R1837:X1837)</f>
        <v>1</v>
      </c>
      <c r="AM1837" s="3" t="b">
        <f>IF(R1837,1)</f>
        <v>0</v>
      </c>
      <c r="AN1837" s="3" t="b">
        <f>IF(S1837,1)</f>
        <v>0</v>
      </c>
      <c r="AO1837" s="3">
        <f>IF(T1837,1)</f>
        <v>1</v>
      </c>
      <c r="AP1837" s="3" t="b">
        <f>IF(U1837,1)</f>
        <v>0</v>
      </c>
      <c r="AQ1837" s="3" t="b">
        <f>IF(V1837,1)</f>
        <v>0</v>
      </c>
      <c r="AR1837" s="3" t="b">
        <f>IF(W1837,1)</f>
        <v>0</v>
      </c>
      <c r="AS1837" s="3" t="b">
        <f>IF(X1837,1)</f>
        <v>0</v>
      </c>
      <c r="AT1837" s="3">
        <f>SUM(AM1837:AS1837)</f>
        <v>1</v>
      </c>
      <c r="AU1837" s="10" t="b">
        <f>IF(R1837,1)</f>
        <v>0</v>
      </c>
      <c r="AV1837" s="10" t="b">
        <f>IF(S1837,2)</f>
        <v>0</v>
      </c>
      <c r="AW1837" s="10">
        <f>IF(T1837,3)</f>
        <v>3</v>
      </c>
      <c r="AX1837" s="10" t="b">
        <f>IF(U1837,4)</f>
        <v>0</v>
      </c>
      <c r="AY1837" s="10" t="b">
        <f>IF(V1837,5)</f>
        <v>0</v>
      </c>
      <c r="AZ1837" s="10" t="b">
        <f>IF(W1837,6)</f>
        <v>0</v>
      </c>
      <c r="BA1837" s="10" t="b">
        <f>IF(X1837,7)</f>
        <v>0</v>
      </c>
      <c r="BB1837" s="10">
        <f>MIN(AU1837:BA1837)</f>
        <v>3</v>
      </c>
      <c r="BC1837" s="10">
        <f>MAX(AU1837:BA1837)</f>
        <v>3</v>
      </c>
      <c r="BD1837" s="10">
        <f>IF(AT1837&gt;0,(1+(BC1837-AT1837))-BB1837,-1)</f>
        <v>0</v>
      </c>
      <c r="BE1837" s="44">
        <f>AL1837-AT1837</f>
        <v>0</v>
      </c>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c r="CM1837" s="3"/>
      <c r="CN1837" s="3"/>
      <c r="CO1837" s="3"/>
      <c r="CP1837" s="3"/>
      <c r="CQ1837" s="3"/>
      <c r="CR1837" s="3"/>
      <c r="CS1837" s="3"/>
      <c r="CT1837" s="3"/>
      <c r="CU1837" s="3"/>
      <c r="CV1837" s="3"/>
      <c r="CW1837" s="3"/>
      <c r="CX1837" s="3"/>
      <c r="CY1837" s="3"/>
      <c r="CZ1837" s="3"/>
      <c r="DA1837" s="3"/>
      <c r="DB1837" s="3"/>
      <c r="DC1837" s="3"/>
      <c r="DD1837" s="3"/>
      <c r="DE1837" s="3"/>
      <c r="DF1837" s="3"/>
      <c r="DG1837" s="3"/>
      <c r="DH1837" s="3"/>
      <c r="DI1837" s="3"/>
      <c r="DJ1837" s="3"/>
      <c r="DK1837" s="3"/>
      <c r="DL1837" s="3"/>
      <c r="DM1837" s="3"/>
      <c r="DN1837" s="3"/>
      <c r="DO1837" s="3"/>
      <c r="DP1837" s="3"/>
      <c r="DQ1837" s="3"/>
      <c r="DR1837" s="3"/>
      <c r="DS1837" s="3"/>
      <c r="DT1837" s="3"/>
      <c r="DU1837" s="3"/>
      <c r="DV1837" s="3"/>
      <c r="DW1837" s="3"/>
      <c r="DX1837" s="3"/>
      <c r="DY1837" s="3"/>
      <c r="DZ1837" s="3"/>
      <c r="EA1837" s="3"/>
      <c r="EB1837" s="3"/>
      <c r="EC1837" s="3"/>
      <c r="ED1837" s="3"/>
      <c r="EE1837" s="3"/>
      <c r="EF1837" s="3"/>
      <c r="EG1837" s="3"/>
      <c r="EH1837" s="3"/>
      <c r="EI1837" s="3"/>
      <c r="EJ1837" s="3"/>
      <c r="EK1837" s="3"/>
      <c r="EL1837" s="3"/>
      <c r="EM1837" s="3"/>
      <c r="EN1837" s="3"/>
      <c r="EO1837" s="3"/>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c r="FN1837" s="3"/>
      <c r="FO1837" s="3"/>
      <c r="FP1837" s="3"/>
      <c r="FQ1837" s="3"/>
      <c r="FR1837" s="3"/>
      <c r="FS1837" s="3"/>
      <c r="FT1837" s="3"/>
      <c r="FU1837" s="3"/>
    </row>
    <row r="1838" spans="1:177" ht="15" customHeight="1">
      <c r="A1838" s="1">
        <v>1837</v>
      </c>
      <c r="B1838" s="1">
        <v>-37.825052881560403</v>
      </c>
      <c r="C1838" s="1">
        <v>144.98183250274701</v>
      </c>
      <c r="D1838" s="1">
        <v>15</v>
      </c>
      <c r="E1838"/>
      <c r="F1838" s="1" t="s">
        <v>40</v>
      </c>
      <c r="G1838" s="1" t="s">
        <v>2097</v>
      </c>
      <c r="H1838" s="2" t="s">
        <v>2108</v>
      </c>
      <c r="I1838" s="4">
        <v>1</v>
      </c>
      <c r="J1838" s="4">
        <v>0</v>
      </c>
      <c r="K1838" s="4">
        <v>0</v>
      </c>
      <c r="L1838" s="4">
        <v>0</v>
      </c>
      <c r="M1838" s="5">
        <v>0</v>
      </c>
      <c r="N1838" s="5">
        <v>1</v>
      </c>
      <c r="O1838" s="5">
        <v>0</v>
      </c>
      <c r="P1838" s="5">
        <v>0</v>
      </c>
      <c r="Q1838" s="5">
        <v>0</v>
      </c>
      <c r="R1838" s="6">
        <v>0</v>
      </c>
      <c r="S1838" s="6">
        <v>0</v>
      </c>
      <c r="T1838" s="6">
        <v>0</v>
      </c>
      <c r="U1838" s="6">
        <v>1</v>
      </c>
      <c r="V1838" s="6">
        <v>0</v>
      </c>
      <c r="W1838" s="6">
        <v>0</v>
      </c>
      <c r="X1838" s="6">
        <v>0</v>
      </c>
      <c r="Y1838" s="7">
        <v>0</v>
      </c>
      <c r="Z1838" s="7">
        <v>0</v>
      </c>
      <c r="AA1838" s="8">
        <v>0</v>
      </c>
      <c r="AB1838" s="8">
        <v>0</v>
      </c>
      <c r="AC1838" s="8">
        <v>0</v>
      </c>
      <c r="AD1838" s="8">
        <v>0</v>
      </c>
      <c r="AE1838" s="8">
        <v>0</v>
      </c>
      <c r="AF1838" s="8">
        <v>0</v>
      </c>
      <c r="AK1838" s="9">
        <f>LEN(H1838)</f>
        <v>12</v>
      </c>
      <c r="AL1838" s="9">
        <f>SUM(R1838:X1838)</f>
        <v>1</v>
      </c>
      <c r="AM1838" s="3" t="b">
        <f>IF(R1838,1)</f>
        <v>0</v>
      </c>
      <c r="AN1838" s="3" t="b">
        <f>IF(S1838,1)</f>
        <v>0</v>
      </c>
      <c r="AO1838" s="3" t="b">
        <f>IF(T1838,1)</f>
        <v>0</v>
      </c>
      <c r="AP1838" s="3">
        <f>IF(U1838,1)</f>
        <v>1</v>
      </c>
      <c r="AQ1838" s="3" t="b">
        <f>IF(V1838,1)</f>
        <v>0</v>
      </c>
      <c r="AR1838" s="3" t="b">
        <f>IF(W1838,1)</f>
        <v>0</v>
      </c>
      <c r="AS1838" s="3" t="b">
        <f>IF(X1838,1)</f>
        <v>0</v>
      </c>
      <c r="AT1838" s="3">
        <f>SUM(AM1838:AS1838)</f>
        <v>1</v>
      </c>
      <c r="AU1838" s="10" t="b">
        <f>IF(R1838,1)</f>
        <v>0</v>
      </c>
      <c r="AV1838" s="10" t="b">
        <f>IF(S1838,2)</f>
        <v>0</v>
      </c>
      <c r="AW1838" s="10" t="b">
        <f>IF(T1838,3)</f>
        <v>0</v>
      </c>
      <c r="AX1838" s="10">
        <f>IF(U1838,4)</f>
        <v>4</v>
      </c>
      <c r="AY1838" s="10" t="b">
        <f>IF(V1838,5)</f>
        <v>0</v>
      </c>
      <c r="AZ1838" s="10" t="b">
        <f>IF(W1838,6)</f>
        <v>0</v>
      </c>
      <c r="BA1838" s="10" t="b">
        <f>IF(X1838,7)</f>
        <v>0</v>
      </c>
      <c r="BB1838" s="10">
        <f>MIN(AU1838:BA1838)</f>
        <v>4</v>
      </c>
      <c r="BC1838" s="10">
        <f>MAX(AU1838:BA1838)</f>
        <v>4</v>
      </c>
      <c r="BD1838" s="10">
        <f>IF(AT1838&gt;0,(1+(BC1838-AT1838))-BB1838,-1)</f>
        <v>0</v>
      </c>
      <c r="BE1838" s="44">
        <f>AL1838-AT1838</f>
        <v>0</v>
      </c>
      <c r="BF1838" s="3">
        <v>1</v>
      </c>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c r="CQ1838" s="3"/>
      <c r="CR1838" s="3"/>
      <c r="CS1838" s="3"/>
      <c r="CT1838" s="3"/>
      <c r="CU1838" s="3"/>
      <c r="CV1838" s="3"/>
      <c r="CW1838" s="3"/>
      <c r="CX1838" s="3"/>
      <c r="CY1838" s="3"/>
      <c r="CZ1838" s="3"/>
      <c r="DA1838" s="3"/>
      <c r="DB1838" s="3"/>
      <c r="DC1838" s="3"/>
      <c r="DD1838" s="3"/>
      <c r="DE1838" s="3"/>
      <c r="DF1838" s="3"/>
      <c r="DG1838" s="3"/>
      <c r="DH1838" s="3"/>
      <c r="DI1838" s="3"/>
      <c r="DJ1838" s="3"/>
      <c r="DK1838" s="3"/>
      <c r="DL1838" s="3"/>
      <c r="DM1838" s="3"/>
      <c r="DN1838" s="3"/>
      <c r="DO1838" s="3"/>
      <c r="DP1838" s="3"/>
      <c r="DQ1838" s="3"/>
      <c r="DR1838" s="3"/>
      <c r="DS1838" s="3"/>
      <c r="DT1838" s="3"/>
      <c r="DU1838" s="3"/>
      <c r="DV1838" s="3"/>
      <c r="DW1838" s="3"/>
      <c r="DX1838" s="3"/>
      <c r="DY1838" s="3"/>
      <c r="DZ1838" s="3"/>
      <c r="EA1838" s="3"/>
      <c r="EB1838" s="3"/>
      <c r="EC1838" s="3"/>
      <c r="ED1838" s="3"/>
      <c r="EE1838" s="3"/>
      <c r="EF1838" s="3"/>
      <c r="EG1838" s="3"/>
      <c r="EH1838" s="3"/>
      <c r="EI1838" s="3"/>
      <c r="EJ1838" s="3"/>
      <c r="EK1838" s="3"/>
      <c r="EL1838" s="3"/>
      <c r="EM1838" s="3"/>
      <c r="EN1838" s="3"/>
      <c r="EO1838" s="3"/>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c r="FN1838" s="3"/>
      <c r="FO1838" s="3"/>
      <c r="FP1838" s="3"/>
      <c r="FQ1838" s="3"/>
      <c r="FR1838" s="3"/>
      <c r="FS1838" s="3"/>
      <c r="FT1838" s="3"/>
      <c r="FU1838" s="3"/>
    </row>
    <row r="1839" spans="1:177" ht="15" customHeight="1">
      <c r="A1839" s="1">
        <v>1838</v>
      </c>
      <c r="B1839" s="1">
        <v>-37.812407743748999</v>
      </c>
      <c r="C1839" s="1">
        <v>144.98384952392601</v>
      </c>
      <c r="D1839" s="1">
        <v>15</v>
      </c>
      <c r="E1839"/>
      <c r="F1839" s="1" t="s">
        <v>40</v>
      </c>
      <c r="G1839" s="1" t="s">
        <v>2097</v>
      </c>
      <c r="H1839" s="2" t="s">
        <v>2109</v>
      </c>
      <c r="I1839" s="4">
        <v>1</v>
      </c>
      <c r="J1839" s="4">
        <v>0</v>
      </c>
      <c r="K1839" s="4">
        <v>0</v>
      </c>
      <c r="L1839" s="4">
        <v>0</v>
      </c>
      <c r="M1839" s="5">
        <v>0</v>
      </c>
      <c r="N1839" s="5">
        <v>0</v>
      </c>
      <c r="O1839" s="5">
        <v>0</v>
      </c>
      <c r="P1839" s="5">
        <v>0</v>
      </c>
      <c r="Q1839" s="5">
        <v>1</v>
      </c>
      <c r="R1839" s="6">
        <v>0</v>
      </c>
      <c r="S1839" s="6">
        <v>0</v>
      </c>
      <c r="T1839" s="6">
        <v>0</v>
      </c>
      <c r="U1839" s="6">
        <v>1</v>
      </c>
      <c r="V1839" s="6">
        <v>0</v>
      </c>
      <c r="W1839" s="6">
        <v>0</v>
      </c>
      <c r="X1839" s="6">
        <v>0</v>
      </c>
      <c r="Y1839" s="7">
        <v>0</v>
      </c>
      <c r="Z1839" s="7">
        <v>0</v>
      </c>
      <c r="AA1839" s="8">
        <v>0</v>
      </c>
      <c r="AB1839" s="8">
        <v>0</v>
      </c>
      <c r="AC1839" s="8">
        <v>0</v>
      </c>
      <c r="AD1839" s="8">
        <v>0</v>
      </c>
      <c r="AE1839" s="8">
        <v>0</v>
      </c>
      <c r="AF1839" s="8">
        <v>0</v>
      </c>
      <c r="AK1839" s="9">
        <f>LEN(H1839)</f>
        <v>22</v>
      </c>
      <c r="AL1839" s="9">
        <f>SUM(R1839:X1839)</f>
        <v>1</v>
      </c>
      <c r="AM1839" s="3" t="b">
        <f>IF(R1839,1)</f>
        <v>0</v>
      </c>
      <c r="AN1839" s="3" t="b">
        <f>IF(S1839,1)</f>
        <v>0</v>
      </c>
      <c r="AO1839" s="3" t="b">
        <f>IF(T1839,1)</f>
        <v>0</v>
      </c>
      <c r="AP1839" s="3">
        <f>IF(U1839,1)</f>
        <v>1</v>
      </c>
      <c r="AQ1839" s="3" t="b">
        <f>IF(V1839,1)</f>
        <v>0</v>
      </c>
      <c r="AR1839" s="3" t="b">
        <f>IF(W1839,1)</f>
        <v>0</v>
      </c>
      <c r="AS1839" s="3" t="b">
        <f>IF(X1839,1)</f>
        <v>0</v>
      </c>
      <c r="AT1839" s="3">
        <f>SUM(AM1839:AS1839)</f>
        <v>1</v>
      </c>
      <c r="AU1839" s="10" t="b">
        <f>IF(R1839,1)</f>
        <v>0</v>
      </c>
      <c r="AV1839" s="10" t="b">
        <f>IF(S1839,2)</f>
        <v>0</v>
      </c>
      <c r="AW1839" s="10" t="b">
        <f>IF(T1839,3)</f>
        <v>0</v>
      </c>
      <c r="AX1839" s="10">
        <f>IF(U1839,4)</f>
        <v>4</v>
      </c>
      <c r="AY1839" s="10" t="b">
        <f>IF(V1839,5)</f>
        <v>0</v>
      </c>
      <c r="AZ1839" s="10" t="b">
        <f>IF(W1839,6)</f>
        <v>0</v>
      </c>
      <c r="BA1839" s="10" t="b">
        <f>IF(X1839,7)</f>
        <v>0</v>
      </c>
      <c r="BB1839" s="10">
        <f>MIN(AU1839:BA1839)</f>
        <v>4</v>
      </c>
      <c r="BC1839" s="10">
        <f>MAX(AU1839:BA1839)</f>
        <v>4</v>
      </c>
      <c r="BD1839" s="10">
        <f>IF(AT1839&gt;0,(1+(BC1839-AT1839))-BB1839,-1)</f>
        <v>0</v>
      </c>
      <c r="BE1839" s="44">
        <f>AL1839-AT1839</f>
        <v>0</v>
      </c>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c r="CM1839" s="3"/>
      <c r="CN1839" s="3"/>
      <c r="CO1839" s="3"/>
      <c r="CP1839" s="3"/>
      <c r="CQ1839" s="3"/>
      <c r="CR1839" s="3"/>
      <c r="CS1839" s="3"/>
      <c r="CT1839" s="3"/>
      <c r="CU1839" s="3"/>
      <c r="CV1839" s="3"/>
      <c r="CW1839" s="3"/>
      <c r="CX1839" s="3"/>
      <c r="CY1839" s="3"/>
      <c r="CZ1839" s="3"/>
      <c r="DA1839" s="3"/>
      <c r="DB1839" s="3"/>
      <c r="DC1839" s="3"/>
      <c r="DD1839" s="3"/>
      <c r="DE1839" s="3"/>
      <c r="DF1839" s="3"/>
      <c r="DG1839" s="3"/>
      <c r="DH1839" s="3"/>
      <c r="DI1839" s="3"/>
      <c r="DJ1839" s="3"/>
      <c r="DK1839" s="3"/>
      <c r="DL1839" s="3"/>
      <c r="DM1839" s="3"/>
      <c r="DN1839" s="3"/>
      <c r="DO1839" s="3"/>
      <c r="DP1839" s="3"/>
      <c r="DQ1839" s="3"/>
      <c r="DR1839" s="3"/>
      <c r="DS1839" s="3"/>
      <c r="DT1839" s="3"/>
      <c r="DU1839" s="3"/>
      <c r="DV1839" s="3"/>
      <c r="DW1839" s="3"/>
      <c r="DX1839" s="3"/>
      <c r="DY1839" s="3"/>
      <c r="DZ1839" s="3"/>
      <c r="EA1839" s="3"/>
      <c r="EB1839" s="3"/>
      <c r="EC1839" s="3"/>
      <c r="ED1839" s="3"/>
      <c r="EE1839" s="3"/>
      <c r="EF1839" s="3"/>
      <c r="EG1839" s="3"/>
      <c r="EH1839" s="3"/>
      <c r="EI1839" s="3"/>
      <c r="EJ1839" s="3"/>
      <c r="EK1839" s="3"/>
      <c r="EL1839" s="3"/>
      <c r="EM1839" s="3"/>
      <c r="EN1839" s="3"/>
      <c r="EO1839" s="3"/>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c r="FN1839" s="3"/>
      <c r="FO1839" s="3"/>
      <c r="FP1839" s="3"/>
      <c r="FQ1839" s="3"/>
      <c r="FR1839" s="3"/>
      <c r="FS1839" s="3"/>
      <c r="FT1839" s="3"/>
      <c r="FU1839" s="3"/>
    </row>
    <row r="1840" spans="1:177" ht="15" customHeight="1">
      <c r="A1840" s="1">
        <v>1839</v>
      </c>
      <c r="B1840" s="1">
        <v>-37.8217646761249</v>
      </c>
      <c r="C1840" s="1">
        <v>144.978098867798</v>
      </c>
      <c r="D1840" s="1">
        <v>15</v>
      </c>
      <c r="E1840"/>
      <c r="F1840" s="1" t="s">
        <v>40</v>
      </c>
      <c r="G1840" s="1" t="s">
        <v>2097</v>
      </c>
      <c r="H1840" s="2" t="s">
        <v>2110</v>
      </c>
      <c r="I1840" s="4">
        <v>0</v>
      </c>
      <c r="J1840" s="4">
        <v>0</v>
      </c>
      <c r="K1840" s="4">
        <v>0</v>
      </c>
      <c r="L1840" s="4">
        <v>1</v>
      </c>
      <c r="M1840" s="5">
        <v>0</v>
      </c>
      <c r="N1840" s="5">
        <v>0</v>
      </c>
      <c r="O1840" s="5">
        <v>0</v>
      </c>
      <c r="P1840" s="5">
        <v>0</v>
      </c>
      <c r="Q1840" s="5">
        <v>0</v>
      </c>
      <c r="R1840" s="6">
        <v>0</v>
      </c>
      <c r="S1840" s="6">
        <v>0</v>
      </c>
      <c r="T1840" s="6">
        <v>0</v>
      </c>
      <c r="U1840" s="6">
        <v>0</v>
      </c>
      <c r="V1840" s="6">
        <v>0</v>
      </c>
      <c r="W1840" s="6">
        <v>0</v>
      </c>
      <c r="X1840" s="6">
        <v>0</v>
      </c>
      <c r="Y1840" s="7">
        <v>0</v>
      </c>
      <c r="Z1840" s="7">
        <v>0</v>
      </c>
      <c r="AA1840" s="8">
        <v>0</v>
      </c>
      <c r="AB1840" s="8">
        <v>0</v>
      </c>
      <c r="AC1840" s="8">
        <v>0</v>
      </c>
      <c r="AD1840" s="8">
        <v>0</v>
      </c>
      <c r="AE1840" s="8">
        <v>0</v>
      </c>
      <c r="AF1840" s="8">
        <v>0</v>
      </c>
      <c r="AJ1840" s="9" t="s">
        <v>4403</v>
      </c>
      <c r="AK1840" s="9">
        <f>LEN(H1840)</f>
        <v>15</v>
      </c>
      <c r="AL1840" s="9">
        <f>SUM(R1840:X1840)</f>
        <v>0</v>
      </c>
      <c r="AM1840" s="3" t="b">
        <f>IF(R1840,1)</f>
        <v>0</v>
      </c>
      <c r="AN1840" s="3" t="b">
        <f>IF(S1840,1)</f>
        <v>0</v>
      </c>
      <c r="AO1840" s="3" t="b">
        <f>IF(T1840,1)</f>
        <v>0</v>
      </c>
      <c r="AP1840" s="3" t="b">
        <f>IF(U1840,1)</f>
        <v>0</v>
      </c>
      <c r="AQ1840" s="3" t="b">
        <f>IF(V1840,1)</f>
        <v>0</v>
      </c>
      <c r="AR1840" s="3" t="b">
        <f>IF(W1840,1)</f>
        <v>0</v>
      </c>
      <c r="AS1840" s="3" t="b">
        <f>IF(X1840,1)</f>
        <v>0</v>
      </c>
      <c r="AT1840" s="3">
        <f>SUM(AM1840:AS1840)</f>
        <v>0</v>
      </c>
      <c r="AU1840" s="10" t="b">
        <f>IF(R1840,1)</f>
        <v>0</v>
      </c>
      <c r="AV1840" s="10" t="b">
        <f>IF(S1840,2)</f>
        <v>0</v>
      </c>
      <c r="AW1840" s="10" t="b">
        <f>IF(T1840,3)</f>
        <v>0</v>
      </c>
      <c r="AX1840" s="10" t="b">
        <f>IF(U1840,4)</f>
        <v>0</v>
      </c>
      <c r="AY1840" s="10" t="b">
        <f>IF(V1840,5)</f>
        <v>0</v>
      </c>
      <c r="AZ1840" s="10" t="b">
        <f>IF(W1840,6)</f>
        <v>0</v>
      </c>
      <c r="BA1840" s="10" t="b">
        <f>IF(X1840,7)</f>
        <v>0</v>
      </c>
      <c r="BB1840" s="10">
        <f>MIN(AU1840:BA1840)</f>
        <v>0</v>
      </c>
      <c r="BC1840" s="10">
        <f>MAX(AU1840:BA1840)</f>
        <v>0</v>
      </c>
      <c r="BD1840" s="10">
        <f>IF(AT1840&gt;0,(1+(BC1840-AT1840))-BB1840,-1)</f>
        <v>-1</v>
      </c>
      <c r="BE1840" s="44">
        <f>AL1840-AT1840</f>
        <v>0</v>
      </c>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c r="CQ1840" s="3"/>
      <c r="CR1840" s="3"/>
      <c r="CS1840" s="3"/>
      <c r="CT1840" s="3"/>
      <c r="CU1840" s="3"/>
      <c r="CV1840" s="3"/>
      <c r="CW1840" s="3"/>
      <c r="CX1840" s="3"/>
      <c r="CY1840" s="3"/>
      <c r="CZ1840" s="3"/>
      <c r="DA1840" s="3"/>
      <c r="DB1840" s="3"/>
      <c r="DC1840" s="3"/>
      <c r="DD1840" s="3"/>
      <c r="DE1840" s="3"/>
      <c r="DF1840" s="3"/>
      <c r="DG1840" s="3"/>
      <c r="DH1840" s="3"/>
      <c r="DI1840" s="3"/>
      <c r="DJ1840" s="3"/>
      <c r="DK1840" s="3"/>
      <c r="DL1840" s="3"/>
      <c r="DM1840" s="3"/>
      <c r="DN1840" s="3"/>
      <c r="DO1840" s="3"/>
      <c r="DP1840" s="3"/>
      <c r="DQ1840" s="3"/>
      <c r="DR1840" s="3"/>
      <c r="DS1840" s="3"/>
      <c r="DT1840" s="3"/>
      <c r="DU1840" s="3"/>
      <c r="DV1840" s="3"/>
      <c r="DW1840" s="3"/>
      <c r="DX1840" s="3"/>
      <c r="DY1840" s="3"/>
      <c r="DZ1840" s="3"/>
      <c r="EA1840" s="3"/>
      <c r="EB1840" s="3"/>
      <c r="EC1840" s="3"/>
      <c r="ED1840" s="3"/>
      <c r="EE1840" s="3"/>
      <c r="EF1840" s="3"/>
      <c r="EG1840" s="3"/>
      <c r="EH1840" s="3"/>
      <c r="EI1840" s="3"/>
      <c r="EJ1840" s="3"/>
      <c r="EK1840" s="3"/>
      <c r="EL1840" s="3"/>
      <c r="EM1840" s="3"/>
      <c r="EN1840" s="3"/>
      <c r="EO1840" s="3"/>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c r="FN1840" s="3"/>
      <c r="FO1840" s="3"/>
      <c r="FP1840" s="3"/>
      <c r="FQ1840" s="3"/>
      <c r="FR1840" s="3"/>
      <c r="FS1840" s="3"/>
      <c r="FT1840" s="3"/>
      <c r="FU1840" s="3"/>
    </row>
    <row r="1841" spans="1:177" ht="15" customHeight="1">
      <c r="A1841" s="1">
        <v>1840</v>
      </c>
      <c r="B1841" s="1">
        <v>-37.828815493599699</v>
      </c>
      <c r="C1841" s="1">
        <v>145.00131606903099</v>
      </c>
      <c r="D1841" s="1">
        <v>15</v>
      </c>
      <c r="E1841"/>
      <c r="F1841" s="1" t="s">
        <v>40</v>
      </c>
      <c r="G1841" s="1" t="s">
        <v>2097</v>
      </c>
      <c r="H1841" s="2" t="s">
        <v>2111</v>
      </c>
      <c r="I1841" s="4">
        <v>1</v>
      </c>
      <c r="J1841" s="4">
        <v>0</v>
      </c>
      <c r="K1841" s="4">
        <v>0</v>
      </c>
      <c r="L1841" s="4">
        <v>0</v>
      </c>
      <c r="M1841" s="5">
        <v>0</v>
      </c>
      <c r="N1841" s="5">
        <v>1</v>
      </c>
      <c r="O1841" s="5">
        <v>0</v>
      </c>
      <c r="P1841" s="5">
        <v>0</v>
      </c>
      <c r="Q1841" s="5">
        <v>0</v>
      </c>
      <c r="R1841" s="6">
        <v>0</v>
      </c>
      <c r="S1841" s="6">
        <v>0</v>
      </c>
      <c r="T1841" s="6">
        <v>0</v>
      </c>
      <c r="U1841" s="6">
        <v>1</v>
      </c>
      <c r="V1841" s="6">
        <v>0</v>
      </c>
      <c r="W1841" s="6">
        <v>0</v>
      </c>
      <c r="X1841" s="6">
        <v>0</v>
      </c>
      <c r="Y1841" s="7">
        <v>0</v>
      </c>
      <c r="Z1841" s="7">
        <v>0</v>
      </c>
      <c r="AA1841" s="8">
        <v>0</v>
      </c>
      <c r="AB1841" s="8">
        <v>0</v>
      </c>
      <c r="AC1841" s="8">
        <v>0</v>
      </c>
      <c r="AD1841" s="8">
        <v>0</v>
      </c>
      <c r="AE1841" s="8">
        <v>0</v>
      </c>
      <c r="AF1841" s="8">
        <v>0</v>
      </c>
      <c r="AK1841" s="9">
        <f>LEN(H1841)</f>
        <v>15</v>
      </c>
      <c r="AL1841" s="9">
        <f>SUM(R1841:X1841)</f>
        <v>1</v>
      </c>
      <c r="AM1841" s="3" t="b">
        <f>IF(R1841,1)</f>
        <v>0</v>
      </c>
      <c r="AN1841" s="3" t="b">
        <f>IF(S1841,1)</f>
        <v>0</v>
      </c>
      <c r="AO1841" s="3" t="b">
        <f>IF(T1841,1)</f>
        <v>0</v>
      </c>
      <c r="AP1841" s="3">
        <f>IF(U1841,1)</f>
        <v>1</v>
      </c>
      <c r="AQ1841" s="3" t="b">
        <f>IF(V1841,1)</f>
        <v>0</v>
      </c>
      <c r="AR1841" s="3" t="b">
        <f>IF(W1841,1)</f>
        <v>0</v>
      </c>
      <c r="AS1841" s="3" t="b">
        <f>IF(X1841,1)</f>
        <v>0</v>
      </c>
      <c r="AT1841" s="3">
        <f>SUM(AM1841:AS1841)</f>
        <v>1</v>
      </c>
      <c r="AU1841" s="10" t="b">
        <f>IF(R1841,1)</f>
        <v>0</v>
      </c>
      <c r="AV1841" s="10" t="b">
        <f>IF(S1841,2)</f>
        <v>0</v>
      </c>
      <c r="AW1841" s="10" t="b">
        <f>IF(T1841,3)</f>
        <v>0</v>
      </c>
      <c r="AX1841" s="10">
        <f>IF(U1841,4)</f>
        <v>4</v>
      </c>
      <c r="AY1841" s="10" t="b">
        <f>IF(V1841,5)</f>
        <v>0</v>
      </c>
      <c r="AZ1841" s="10" t="b">
        <f>IF(W1841,6)</f>
        <v>0</v>
      </c>
      <c r="BA1841" s="10" t="b">
        <f>IF(X1841,7)</f>
        <v>0</v>
      </c>
      <c r="BB1841" s="10">
        <f>MIN(AU1841:BA1841)</f>
        <v>4</v>
      </c>
      <c r="BC1841" s="10">
        <f>MAX(AU1841:BA1841)</f>
        <v>4</v>
      </c>
      <c r="BD1841" s="10">
        <f>IF(AT1841&gt;0,(1+(BC1841-AT1841))-BB1841,-1)</f>
        <v>0</v>
      </c>
      <c r="BE1841" s="44">
        <f>AL1841-AT1841</f>
        <v>0</v>
      </c>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c r="CM1841" s="3"/>
      <c r="CN1841" s="3"/>
      <c r="CO1841" s="3"/>
      <c r="CP1841" s="3"/>
      <c r="CQ1841" s="3"/>
      <c r="CR1841" s="3"/>
      <c r="CS1841" s="3"/>
      <c r="CT1841" s="3"/>
      <c r="CU1841" s="3"/>
      <c r="CV1841" s="3"/>
      <c r="CW1841" s="3"/>
      <c r="CX1841" s="3"/>
      <c r="CY1841" s="3"/>
      <c r="CZ1841" s="3"/>
      <c r="DA1841" s="3"/>
      <c r="DB1841" s="3"/>
      <c r="DC1841" s="3"/>
      <c r="DD1841" s="3"/>
      <c r="DE1841" s="3"/>
      <c r="DF1841" s="3"/>
      <c r="DG1841" s="3"/>
      <c r="DH1841" s="3"/>
      <c r="DI1841" s="3"/>
      <c r="DJ1841" s="3"/>
      <c r="DK1841" s="3"/>
      <c r="DL1841" s="3"/>
      <c r="DM1841" s="3"/>
      <c r="DN1841" s="3"/>
      <c r="DO1841" s="3"/>
      <c r="DP1841" s="3"/>
      <c r="DQ1841" s="3"/>
      <c r="DR1841" s="3"/>
      <c r="DS1841" s="3"/>
      <c r="DT1841" s="3"/>
      <c r="DU1841" s="3"/>
      <c r="DV1841" s="3"/>
      <c r="DW1841" s="3"/>
      <c r="DX1841" s="3"/>
      <c r="DY1841" s="3"/>
      <c r="DZ1841" s="3"/>
      <c r="EA1841" s="3"/>
      <c r="EB1841" s="3"/>
      <c r="EC1841" s="3"/>
      <c r="ED1841" s="3"/>
      <c r="EE1841" s="3"/>
      <c r="EF1841" s="3"/>
      <c r="EG1841" s="3"/>
      <c r="EH1841" s="3"/>
      <c r="EI1841" s="3"/>
      <c r="EJ1841" s="3"/>
      <c r="EK1841" s="3"/>
      <c r="EL1841" s="3"/>
      <c r="EM1841" s="3"/>
      <c r="EN1841" s="3"/>
      <c r="EO1841" s="3"/>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c r="FN1841" s="3"/>
      <c r="FO1841" s="3"/>
      <c r="FP1841" s="3"/>
      <c r="FQ1841" s="3"/>
      <c r="FR1841" s="3"/>
      <c r="FS1841" s="3"/>
      <c r="FT1841" s="3"/>
      <c r="FU1841" s="3"/>
    </row>
    <row r="1842" spans="1:177" ht="15" customHeight="1">
      <c r="A1842" s="1">
        <v>1841</v>
      </c>
      <c r="B1842" s="1">
        <v>-37.797251065789901</v>
      </c>
      <c r="C1842" s="1">
        <v>145.06122588958701</v>
      </c>
      <c r="D1842" s="1">
        <v>15</v>
      </c>
      <c r="E1842"/>
      <c r="F1842" s="1" t="s">
        <v>40</v>
      </c>
      <c r="G1842" s="1" t="s">
        <v>2097</v>
      </c>
      <c r="H1842" s="2" t="s">
        <v>2112</v>
      </c>
      <c r="I1842" s="4">
        <v>1</v>
      </c>
      <c r="J1842" s="4">
        <v>0</v>
      </c>
      <c r="K1842" s="4">
        <v>0</v>
      </c>
      <c r="L1842" s="4">
        <v>0</v>
      </c>
      <c r="M1842" s="5">
        <v>0</v>
      </c>
      <c r="N1842" s="5">
        <v>1</v>
      </c>
      <c r="O1842" s="5">
        <v>0</v>
      </c>
      <c r="P1842" s="5">
        <v>0</v>
      </c>
      <c r="Q1842" s="5">
        <v>0</v>
      </c>
      <c r="R1842" s="6">
        <v>0</v>
      </c>
      <c r="S1842" s="6">
        <v>0</v>
      </c>
      <c r="T1842" s="6">
        <v>0</v>
      </c>
      <c r="U1842" s="6">
        <v>1</v>
      </c>
      <c r="V1842" s="6">
        <v>0</v>
      </c>
      <c r="W1842" s="6">
        <v>0</v>
      </c>
      <c r="X1842" s="6">
        <v>0</v>
      </c>
      <c r="Y1842" s="7">
        <v>0</v>
      </c>
      <c r="Z1842" s="7">
        <v>0</v>
      </c>
      <c r="AA1842" s="8">
        <v>0</v>
      </c>
      <c r="AB1842" s="8">
        <v>0</v>
      </c>
      <c r="AC1842" s="8">
        <v>0</v>
      </c>
      <c r="AD1842" s="8">
        <v>0</v>
      </c>
      <c r="AE1842" s="8">
        <v>0</v>
      </c>
      <c r="AF1842" s="8">
        <v>0</v>
      </c>
      <c r="AK1842" s="9">
        <f>LEN(H1842)</f>
        <v>15</v>
      </c>
      <c r="AL1842" s="9">
        <f>SUM(R1842:X1842)</f>
        <v>1</v>
      </c>
      <c r="AM1842" s="3" t="b">
        <f>IF(R1842,1)</f>
        <v>0</v>
      </c>
      <c r="AN1842" s="3" t="b">
        <f>IF(S1842,1)</f>
        <v>0</v>
      </c>
      <c r="AO1842" s="3" t="b">
        <f>IF(T1842,1)</f>
        <v>0</v>
      </c>
      <c r="AP1842" s="3">
        <f>IF(U1842,1)</f>
        <v>1</v>
      </c>
      <c r="AQ1842" s="3" t="b">
        <f>IF(V1842,1)</f>
        <v>0</v>
      </c>
      <c r="AR1842" s="3" t="b">
        <f>IF(W1842,1)</f>
        <v>0</v>
      </c>
      <c r="AS1842" s="3" t="b">
        <f>IF(X1842,1)</f>
        <v>0</v>
      </c>
      <c r="AT1842" s="3">
        <f>SUM(AM1842:AS1842)</f>
        <v>1</v>
      </c>
      <c r="AU1842" s="10" t="b">
        <f>IF(R1842,1)</f>
        <v>0</v>
      </c>
      <c r="AV1842" s="10" t="b">
        <f>IF(S1842,2)</f>
        <v>0</v>
      </c>
      <c r="AW1842" s="10" t="b">
        <f>IF(T1842,3)</f>
        <v>0</v>
      </c>
      <c r="AX1842" s="10">
        <f>IF(U1842,4)</f>
        <v>4</v>
      </c>
      <c r="AY1842" s="10" t="b">
        <f>IF(V1842,5)</f>
        <v>0</v>
      </c>
      <c r="AZ1842" s="10" t="b">
        <f>IF(W1842,6)</f>
        <v>0</v>
      </c>
      <c r="BA1842" s="10" t="b">
        <f>IF(X1842,7)</f>
        <v>0</v>
      </c>
      <c r="BB1842" s="10">
        <f>MIN(AU1842:BA1842)</f>
        <v>4</v>
      </c>
      <c r="BC1842" s="10">
        <f>MAX(AU1842:BA1842)</f>
        <v>4</v>
      </c>
      <c r="BD1842" s="10">
        <f>IF(AT1842&gt;0,(1+(BC1842-AT1842))-BB1842,-1)</f>
        <v>0</v>
      </c>
      <c r="BE1842" s="44">
        <f>AL1842-AT1842</f>
        <v>0</v>
      </c>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c r="CQ1842" s="3"/>
      <c r="CR1842" s="3"/>
      <c r="CS1842" s="3"/>
      <c r="CT1842" s="3"/>
      <c r="CU1842" s="3"/>
      <c r="CV1842" s="3"/>
      <c r="CW1842" s="3"/>
      <c r="CX1842" s="3"/>
      <c r="CY1842" s="3"/>
      <c r="CZ1842" s="3"/>
      <c r="DA1842" s="3"/>
      <c r="DB1842" s="3"/>
      <c r="DC1842" s="3"/>
      <c r="DD1842" s="3"/>
      <c r="DE1842" s="3"/>
      <c r="DF1842" s="3"/>
      <c r="DG1842" s="3"/>
      <c r="DH1842" s="3"/>
      <c r="DI1842" s="3"/>
      <c r="DJ1842" s="3"/>
      <c r="DK1842" s="3"/>
      <c r="DL1842" s="3"/>
      <c r="DM1842" s="3"/>
      <c r="DN1842" s="3"/>
      <c r="DO1842" s="3"/>
      <c r="DP1842" s="3"/>
      <c r="DQ1842" s="3"/>
      <c r="DR1842" s="3"/>
      <c r="DS1842" s="3"/>
      <c r="DT1842" s="3"/>
      <c r="DU1842" s="3"/>
      <c r="DV1842" s="3"/>
      <c r="DW1842" s="3"/>
      <c r="DX1842" s="3"/>
      <c r="DY1842" s="3"/>
      <c r="DZ1842" s="3"/>
      <c r="EA1842" s="3"/>
      <c r="EB1842" s="3"/>
      <c r="EC1842" s="3"/>
      <c r="ED1842" s="3"/>
      <c r="EE1842" s="3"/>
      <c r="EF1842" s="3"/>
      <c r="EG1842" s="3"/>
      <c r="EH1842" s="3"/>
      <c r="EI1842" s="3"/>
      <c r="EJ1842" s="3"/>
      <c r="EK1842" s="3"/>
      <c r="EL1842" s="3"/>
      <c r="EM1842" s="3"/>
      <c r="EN1842" s="3"/>
      <c r="EO1842" s="3"/>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c r="FN1842" s="3"/>
      <c r="FO1842" s="3"/>
      <c r="FP1842" s="3"/>
      <c r="FQ1842" s="3"/>
      <c r="FR1842" s="3"/>
      <c r="FS1842" s="3"/>
      <c r="FT1842" s="3"/>
      <c r="FU1842" s="3"/>
    </row>
    <row r="1843" spans="1:177" ht="15" customHeight="1">
      <c r="A1843" s="1">
        <v>1842</v>
      </c>
      <c r="B1843" s="1">
        <v>-37.800992703088099</v>
      </c>
      <c r="C1843" s="1">
        <v>145.07345741922501</v>
      </c>
      <c r="D1843" s="1">
        <v>13</v>
      </c>
      <c r="E1843"/>
      <c r="F1843" s="1" t="s">
        <v>40</v>
      </c>
      <c r="G1843" s="1" t="s">
        <v>2097</v>
      </c>
      <c r="H1843" s="2" t="s">
        <v>2113</v>
      </c>
      <c r="I1843" s="4">
        <v>1</v>
      </c>
      <c r="J1843" s="4">
        <v>0</v>
      </c>
      <c r="K1843" s="4">
        <v>0</v>
      </c>
      <c r="L1843" s="4">
        <v>0</v>
      </c>
      <c r="M1843" s="5">
        <v>0</v>
      </c>
      <c r="N1843" s="5">
        <v>1</v>
      </c>
      <c r="O1843" s="5">
        <v>0</v>
      </c>
      <c r="P1843" s="5">
        <v>0</v>
      </c>
      <c r="Q1843" s="5">
        <v>0</v>
      </c>
      <c r="R1843" s="6">
        <v>0</v>
      </c>
      <c r="S1843" s="6">
        <v>0</v>
      </c>
      <c r="T1843" s="6">
        <v>0</v>
      </c>
      <c r="U1843" s="6">
        <v>1</v>
      </c>
      <c r="V1843" s="6">
        <v>0</v>
      </c>
      <c r="W1843" s="6">
        <v>0</v>
      </c>
      <c r="X1843" s="6">
        <v>0</v>
      </c>
      <c r="Y1843" s="7">
        <v>0</v>
      </c>
      <c r="Z1843" s="7">
        <v>0</v>
      </c>
      <c r="AA1843" s="8">
        <v>0</v>
      </c>
      <c r="AB1843" s="8">
        <v>0</v>
      </c>
      <c r="AC1843" s="8">
        <v>0</v>
      </c>
      <c r="AD1843" s="8">
        <v>0</v>
      </c>
      <c r="AE1843" s="8">
        <v>0</v>
      </c>
      <c r="AF1843" s="8">
        <v>0</v>
      </c>
      <c r="AK1843" s="9">
        <f>LEN(H1843)</f>
        <v>11</v>
      </c>
      <c r="AL1843" s="9">
        <f>SUM(R1843:X1843)</f>
        <v>1</v>
      </c>
      <c r="AM1843" s="3" t="b">
        <f>IF(R1843,1)</f>
        <v>0</v>
      </c>
      <c r="AN1843" s="3" t="b">
        <f>IF(S1843,1)</f>
        <v>0</v>
      </c>
      <c r="AO1843" s="3" t="b">
        <f>IF(T1843,1)</f>
        <v>0</v>
      </c>
      <c r="AP1843" s="3">
        <f>IF(U1843,1)</f>
        <v>1</v>
      </c>
      <c r="AQ1843" s="3" t="b">
        <f>IF(V1843,1)</f>
        <v>0</v>
      </c>
      <c r="AR1843" s="3" t="b">
        <f>IF(W1843,1)</f>
        <v>0</v>
      </c>
      <c r="AS1843" s="3" t="b">
        <f>IF(X1843,1)</f>
        <v>0</v>
      </c>
      <c r="AT1843" s="3">
        <f>SUM(AM1843:AS1843)</f>
        <v>1</v>
      </c>
      <c r="AU1843" s="10" t="b">
        <f>IF(R1843,1)</f>
        <v>0</v>
      </c>
      <c r="AV1843" s="10" t="b">
        <f>IF(S1843,2)</f>
        <v>0</v>
      </c>
      <c r="AW1843" s="10" t="b">
        <f>IF(T1843,3)</f>
        <v>0</v>
      </c>
      <c r="AX1843" s="10">
        <f>IF(U1843,4)</f>
        <v>4</v>
      </c>
      <c r="AY1843" s="10" t="b">
        <f>IF(V1843,5)</f>
        <v>0</v>
      </c>
      <c r="AZ1843" s="10" t="b">
        <f>IF(W1843,6)</f>
        <v>0</v>
      </c>
      <c r="BA1843" s="10" t="b">
        <f>IF(X1843,7)</f>
        <v>0</v>
      </c>
      <c r="BB1843" s="10">
        <f>MIN(AU1843:BA1843)</f>
        <v>4</v>
      </c>
      <c r="BC1843" s="10">
        <f>MAX(AU1843:BA1843)</f>
        <v>4</v>
      </c>
      <c r="BD1843" s="10">
        <f>IF(AT1843&gt;0,(1+(BC1843-AT1843))-BB1843,-1)</f>
        <v>0</v>
      </c>
      <c r="BE1843" s="44">
        <f>AL1843-AT1843</f>
        <v>0</v>
      </c>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c r="CM1843" s="3"/>
      <c r="CN1843" s="3"/>
      <c r="CO1843" s="3"/>
      <c r="CP1843" s="3"/>
      <c r="CQ1843" s="3"/>
      <c r="CR1843" s="3"/>
      <c r="CS1843" s="3"/>
      <c r="CT1843" s="3"/>
      <c r="CU1843" s="3"/>
      <c r="CV1843" s="3"/>
      <c r="CW1843" s="3"/>
      <c r="CX1843" s="3"/>
      <c r="CY1843" s="3"/>
      <c r="CZ1843" s="3"/>
      <c r="DA1843" s="3"/>
      <c r="DB1843" s="3"/>
      <c r="DC1843" s="3"/>
      <c r="DD1843" s="3"/>
      <c r="DE1843" s="3"/>
      <c r="DF1843" s="3"/>
      <c r="DG1843" s="3"/>
      <c r="DH1843" s="3"/>
      <c r="DI1843" s="3"/>
      <c r="DJ1843" s="3"/>
      <c r="DK1843" s="3"/>
      <c r="DL1843" s="3"/>
      <c r="DM1843" s="3"/>
      <c r="DN1843" s="3"/>
      <c r="DO1843" s="3"/>
      <c r="DP1843" s="3"/>
      <c r="DQ1843" s="3"/>
      <c r="DR1843" s="3"/>
      <c r="DS1843" s="3"/>
      <c r="DT1843" s="3"/>
      <c r="DU1843" s="3"/>
      <c r="DV1843" s="3"/>
      <c r="DW1843" s="3"/>
      <c r="DX1843" s="3"/>
      <c r="DY1843" s="3"/>
      <c r="DZ1843" s="3"/>
      <c r="EA1843" s="3"/>
      <c r="EB1843" s="3"/>
      <c r="EC1843" s="3"/>
      <c r="ED1843" s="3"/>
      <c r="EE1843" s="3"/>
      <c r="EF1843" s="3"/>
      <c r="EG1843" s="3"/>
      <c r="EH1843" s="3"/>
      <c r="EI1843" s="3"/>
      <c r="EJ1843" s="3"/>
      <c r="EK1843" s="3"/>
      <c r="EL1843" s="3"/>
      <c r="EM1843" s="3"/>
      <c r="EN1843" s="3"/>
      <c r="EO1843" s="3"/>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c r="FN1843" s="3"/>
      <c r="FO1843" s="3"/>
      <c r="FP1843" s="3"/>
      <c r="FQ1843" s="3"/>
      <c r="FR1843" s="3"/>
      <c r="FS1843" s="3"/>
      <c r="FT1843" s="3"/>
      <c r="FU1843" s="3"/>
    </row>
    <row r="1844" spans="1:177" ht="15" customHeight="1">
      <c r="A1844" s="1">
        <v>1843</v>
      </c>
      <c r="B1844" s="1">
        <v>-37.8074914888509</v>
      </c>
      <c r="C1844" s="1">
        <v>144.95711326446499</v>
      </c>
      <c r="D1844" s="1">
        <v>15</v>
      </c>
      <c r="E1844"/>
      <c r="F1844" s="1" t="s">
        <v>40</v>
      </c>
      <c r="G1844" s="1" t="s">
        <v>2097</v>
      </c>
      <c r="H1844" s="2" t="s">
        <v>2114</v>
      </c>
      <c r="I1844" s="4">
        <v>1</v>
      </c>
      <c r="J1844" s="4">
        <v>0</v>
      </c>
      <c r="K1844" s="4">
        <v>0</v>
      </c>
      <c r="L1844" s="4">
        <v>0</v>
      </c>
      <c r="M1844" s="5">
        <v>0</v>
      </c>
      <c r="N1844" s="5">
        <v>1</v>
      </c>
      <c r="O1844" s="5">
        <v>0</v>
      </c>
      <c r="P1844" s="5">
        <v>0</v>
      </c>
      <c r="Q1844" s="5">
        <v>0</v>
      </c>
      <c r="R1844" s="6">
        <v>0</v>
      </c>
      <c r="S1844" s="6">
        <v>0</v>
      </c>
      <c r="T1844" s="6">
        <v>0</v>
      </c>
      <c r="U1844" s="6">
        <v>1</v>
      </c>
      <c r="V1844" s="6">
        <v>0</v>
      </c>
      <c r="W1844" s="6">
        <v>0</v>
      </c>
      <c r="X1844" s="6">
        <v>0</v>
      </c>
      <c r="Y1844" s="7">
        <v>0</v>
      </c>
      <c r="Z1844" s="7">
        <v>0</v>
      </c>
      <c r="AA1844" s="8">
        <v>0</v>
      </c>
      <c r="AB1844" s="8">
        <v>0</v>
      </c>
      <c r="AC1844" s="8">
        <v>0</v>
      </c>
      <c r="AD1844" s="8">
        <v>0</v>
      </c>
      <c r="AE1844" s="8">
        <v>0</v>
      </c>
      <c r="AF1844" s="8">
        <v>0</v>
      </c>
      <c r="AK1844" s="9">
        <f>LEN(H1844)</f>
        <v>21</v>
      </c>
      <c r="AL1844" s="9">
        <f>SUM(R1844:X1844)</f>
        <v>1</v>
      </c>
      <c r="AM1844" s="3" t="b">
        <f>IF(R1844,1)</f>
        <v>0</v>
      </c>
      <c r="AN1844" s="3" t="b">
        <f>IF(S1844,1)</f>
        <v>0</v>
      </c>
      <c r="AO1844" s="3" t="b">
        <f>IF(T1844,1)</f>
        <v>0</v>
      </c>
      <c r="AP1844" s="3">
        <f>IF(U1844,1)</f>
        <v>1</v>
      </c>
      <c r="AQ1844" s="3" t="b">
        <f>IF(V1844,1)</f>
        <v>0</v>
      </c>
      <c r="AR1844" s="3" t="b">
        <f>IF(W1844,1)</f>
        <v>0</v>
      </c>
      <c r="AS1844" s="3" t="b">
        <f>IF(X1844,1)</f>
        <v>0</v>
      </c>
      <c r="AT1844" s="3">
        <f>SUM(AM1844:AS1844)</f>
        <v>1</v>
      </c>
      <c r="AU1844" s="10" t="b">
        <f>IF(R1844,1)</f>
        <v>0</v>
      </c>
      <c r="AV1844" s="10" t="b">
        <f>IF(S1844,2)</f>
        <v>0</v>
      </c>
      <c r="AW1844" s="10" t="b">
        <f>IF(T1844,3)</f>
        <v>0</v>
      </c>
      <c r="AX1844" s="10">
        <f>IF(U1844,4)</f>
        <v>4</v>
      </c>
      <c r="AY1844" s="10" t="b">
        <f>IF(V1844,5)</f>
        <v>0</v>
      </c>
      <c r="AZ1844" s="10" t="b">
        <f>IF(W1844,6)</f>
        <v>0</v>
      </c>
      <c r="BA1844" s="10" t="b">
        <f>IF(X1844,7)</f>
        <v>0</v>
      </c>
      <c r="BB1844" s="10">
        <f>MIN(AU1844:BA1844)</f>
        <v>4</v>
      </c>
      <c r="BC1844" s="10">
        <f>MAX(AU1844:BA1844)</f>
        <v>4</v>
      </c>
      <c r="BD1844" s="10">
        <f>IF(AT1844&gt;0,(1+(BC1844-AT1844))-BB1844,-1)</f>
        <v>0</v>
      </c>
      <c r="BE1844" s="44">
        <f>AL1844-AT1844</f>
        <v>0</v>
      </c>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c r="CU1844" s="3"/>
      <c r="CV1844" s="3"/>
      <c r="CW1844" s="3"/>
      <c r="CX1844" s="3"/>
      <c r="CY1844" s="3"/>
      <c r="CZ1844" s="3"/>
      <c r="DA1844" s="3"/>
      <c r="DB1844" s="3"/>
      <c r="DC1844" s="3"/>
      <c r="DD1844" s="3"/>
      <c r="DE1844" s="3"/>
      <c r="DF1844" s="3"/>
      <c r="DG1844" s="3"/>
      <c r="DH1844" s="3"/>
      <c r="DI1844" s="3"/>
      <c r="DJ1844" s="3"/>
      <c r="DK1844" s="3"/>
      <c r="DL1844" s="3"/>
      <c r="DM1844" s="3"/>
      <c r="DN1844" s="3"/>
      <c r="DO1844" s="3"/>
      <c r="DP1844" s="3"/>
      <c r="DQ1844" s="3"/>
      <c r="DR1844" s="3"/>
      <c r="DS1844" s="3"/>
      <c r="DT1844" s="3"/>
      <c r="DU1844" s="3"/>
      <c r="DV1844" s="3"/>
      <c r="DW1844" s="3"/>
      <c r="DX1844" s="3"/>
      <c r="DY1844" s="3"/>
      <c r="DZ1844" s="3"/>
      <c r="EA1844" s="3"/>
      <c r="EB1844" s="3"/>
      <c r="EC1844" s="3"/>
      <c r="ED1844" s="3"/>
      <c r="EE1844" s="3"/>
      <c r="EF1844" s="3"/>
      <c r="EG1844" s="3"/>
      <c r="EH1844" s="3"/>
      <c r="EI1844" s="3"/>
      <c r="EJ1844" s="3"/>
      <c r="EK1844" s="3"/>
      <c r="EL1844" s="3"/>
      <c r="EM1844" s="3"/>
      <c r="EN1844" s="3"/>
      <c r="EO1844" s="3"/>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c r="FN1844" s="3"/>
      <c r="FO1844" s="3"/>
      <c r="FP1844" s="3"/>
      <c r="FQ1844" s="3"/>
      <c r="FR1844" s="3"/>
      <c r="FS1844" s="3"/>
      <c r="FT1844" s="3"/>
      <c r="FU1844" s="3"/>
    </row>
    <row r="1845" spans="1:177" ht="15" customHeight="1">
      <c r="A1845" s="1">
        <v>1844</v>
      </c>
      <c r="B1845" s="1">
        <v>-37.798634486232402</v>
      </c>
      <c r="C1845" s="1">
        <v>144.941327952612</v>
      </c>
      <c r="D1845" s="1">
        <v>15</v>
      </c>
      <c r="E1845"/>
      <c r="F1845" s="1" t="s">
        <v>40</v>
      </c>
      <c r="G1845" s="1" t="s">
        <v>2097</v>
      </c>
      <c r="H1845" s="2" t="s">
        <v>2115</v>
      </c>
      <c r="I1845" s="4">
        <v>1</v>
      </c>
      <c r="J1845" s="4">
        <v>0</v>
      </c>
      <c r="K1845" s="4">
        <v>0</v>
      </c>
      <c r="L1845" s="4">
        <v>0</v>
      </c>
      <c r="M1845" s="5">
        <v>0</v>
      </c>
      <c r="N1845" s="5">
        <v>1</v>
      </c>
      <c r="O1845" s="5">
        <v>0</v>
      </c>
      <c r="P1845" s="5">
        <v>0</v>
      </c>
      <c r="Q1845" s="5">
        <v>0</v>
      </c>
      <c r="R1845" s="6">
        <v>0</v>
      </c>
      <c r="S1845" s="6">
        <v>0</v>
      </c>
      <c r="T1845" s="6">
        <v>0</v>
      </c>
      <c r="U1845" s="6">
        <v>1</v>
      </c>
      <c r="V1845" s="6">
        <v>0</v>
      </c>
      <c r="W1845" s="6">
        <v>0</v>
      </c>
      <c r="X1845" s="6">
        <v>0</v>
      </c>
      <c r="Y1845" s="7">
        <v>0</v>
      </c>
      <c r="Z1845" s="7">
        <v>0</v>
      </c>
      <c r="AA1845" s="8">
        <v>0</v>
      </c>
      <c r="AB1845" s="8">
        <v>0</v>
      </c>
      <c r="AC1845" s="8">
        <v>0</v>
      </c>
      <c r="AD1845" s="8">
        <v>0</v>
      </c>
      <c r="AE1845" s="8">
        <v>0</v>
      </c>
      <c r="AF1845" s="8">
        <v>0</v>
      </c>
      <c r="AK1845" s="9">
        <f>LEN(H1845)</f>
        <v>13</v>
      </c>
      <c r="AL1845" s="9">
        <f>SUM(R1845:X1845)</f>
        <v>1</v>
      </c>
      <c r="AM1845" s="3" t="b">
        <f>IF(R1845,1)</f>
        <v>0</v>
      </c>
      <c r="AN1845" s="3" t="b">
        <f>IF(S1845,1)</f>
        <v>0</v>
      </c>
      <c r="AO1845" s="3" t="b">
        <f>IF(T1845,1)</f>
        <v>0</v>
      </c>
      <c r="AP1845" s="3">
        <f>IF(U1845,1)</f>
        <v>1</v>
      </c>
      <c r="AQ1845" s="3" t="b">
        <f>IF(V1845,1)</f>
        <v>0</v>
      </c>
      <c r="AR1845" s="3" t="b">
        <f>IF(W1845,1)</f>
        <v>0</v>
      </c>
      <c r="AS1845" s="3" t="b">
        <f>IF(X1845,1)</f>
        <v>0</v>
      </c>
      <c r="AT1845" s="3">
        <f>SUM(AM1845:AS1845)</f>
        <v>1</v>
      </c>
      <c r="AU1845" s="10" t="b">
        <f>IF(R1845,1)</f>
        <v>0</v>
      </c>
      <c r="AV1845" s="10" t="b">
        <f>IF(S1845,2)</f>
        <v>0</v>
      </c>
      <c r="AW1845" s="10" t="b">
        <f>IF(T1845,3)</f>
        <v>0</v>
      </c>
      <c r="AX1845" s="10">
        <f>IF(U1845,4)</f>
        <v>4</v>
      </c>
      <c r="AY1845" s="10" t="b">
        <f>IF(V1845,5)</f>
        <v>0</v>
      </c>
      <c r="AZ1845" s="10" t="b">
        <f>IF(W1845,6)</f>
        <v>0</v>
      </c>
      <c r="BA1845" s="10" t="b">
        <f>IF(X1845,7)</f>
        <v>0</v>
      </c>
      <c r="BB1845" s="10">
        <f>MIN(AU1845:BA1845)</f>
        <v>4</v>
      </c>
      <c r="BC1845" s="10">
        <f>MAX(AU1845:BA1845)</f>
        <v>4</v>
      </c>
      <c r="BD1845" s="10">
        <f>IF(AT1845&gt;0,(1+(BC1845-AT1845))-BB1845,-1)</f>
        <v>0</v>
      </c>
      <c r="BE1845" s="44">
        <f>AL1845-AT1845</f>
        <v>0</v>
      </c>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c r="CQ1845" s="3"/>
      <c r="CR1845" s="3"/>
      <c r="CS1845" s="3"/>
      <c r="CT1845" s="3"/>
      <c r="CU1845" s="3"/>
      <c r="CV1845" s="3"/>
      <c r="CW1845" s="3"/>
      <c r="CX1845" s="3"/>
      <c r="CY1845" s="3"/>
      <c r="CZ1845" s="3"/>
      <c r="DA1845" s="3"/>
      <c r="DB1845" s="3"/>
      <c r="DC1845" s="3"/>
      <c r="DD1845" s="3"/>
      <c r="DE1845" s="3"/>
      <c r="DF1845" s="3"/>
      <c r="DG1845" s="3"/>
      <c r="DH1845" s="3"/>
      <c r="DI1845" s="3"/>
      <c r="DJ1845" s="3"/>
      <c r="DK1845" s="3"/>
      <c r="DL1845" s="3"/>
      <c r="DM1845" s="3"/>
      <c r="DN1845" s="3"/>
      <c r="DO1845" s="3"/>
      <c r="DP1845" s="3"/>
      <c r="DQ1845" s="3"/>
      <c r="DR1845" s="3"/>
      <c r="DS1845" s="3"/>
      <c r="DT1845" s="3"/>
      <c r="DU1845" s="3"/>
      <c r="DV1845" s="3"/>
      <c r="DW1845" s="3"/>
      <c r="DX1845" s="3"/>
      <c r="DY1845" s="3"/>
      <c r="DZ1845" s="3"/>
      <c r="EA1845" s="3"/>
      <c r="EB1845" s="3"/>
      <c r="EC1845" s="3"/>
      <c r="ED1845" s="3"/>
      <c r="EE1845" s="3"/>
      <c r="EF1845" s="3"/>
      <c r="EG1845" s="3"/>
      <c r="EH1845" s="3"/>
      <c r="EI1845" s="3"/>
      <c r="EJ1845" s="3"/>
      <c r="EK1845" s="3"/>
      <c r="EL1845" s="3"/>
      <c r="EM1845" s="3"/>
      <c r="EN1845" s="3"/>
      <c r="EO1845" s="3"/>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c r="FN1845" s="3"/>
      <c r="FO1845" s="3"/>
      <c r="FP1845" s="3"/>
      <c r="FQ1845" s="3"/>
      <c r="FR1845" s="3"/>
      <c r="FS1845" s="3"/>
      <c r="FT1845" s="3"/>
      <c r="FU1845" s="3"/>
    </row>
    <row r="1846" spans="1:177" ht="15" customHeight="1">
      <c r="A1846" s="1">
        <v>1845</v>
      </c>
      <c r="B1846" s="1">
        <v>-37.837933099893299</v>
      </c>
      <c r="C1846" s="1">
        <v>144.980030058289</v>
      </c>
      <c r="D1846" s="1">
        <v>15</v>
      </c>
      <c r="E1846"/>
      <c r="F1846" s="1" t="s">
        <v>40</v>
      </c>
      <c r="G1846" s="1" t="s">
        <v>2097</v>
      </c>
      <c r="H1846" s="2" t="s">
        <v>2116</v>
      </c>
      <c r="I1846" s="4">
        <v>1</v>
      </c>
      <c r="J1846" s="4">
        <v>0</v>
      </c>
      <c r="K1846" s="4">
        <v>0</v>
      </c>
      <c r="L1846" s="4">
        <v>0</v>
      </c>
      <c r="M1846" s="5">
        <v>0</v>
      </c>
      <c r="N1846" s="5">
        <v>1</v>
      </c>
      <c r="O1846" s="5">
        <v>0</v>
      </c>
      <c r="P1846" s="5">
        <v>0</v>
      </c>
      <c r="Q1846" s="5">
        <v>0</v>
      </c>
      <c r="R1846" s="6">
        <v>0</v>
      </c>
      <c r="S1846" s="6">
        <v>0</v>
      </c>
      <c r="T1846" s="6">
        <v>0</v>
      </c>
      <c r="U1846" s="6">
        <v>1</v>
      </c>
      <c r="V1846" s="6">
        <v>0</v>
      </c>
      <c r="W1846" s="6">
        <v>0</v>
      </c>
      <c r="X1846" s="6">
        <v>0</v>
      </c>
      <c r="Y1846" s="7">
        <v>0</v>
      </c>
      <c r="Z1846" s="7">
        <v>0</v>
      </c>
      <c r="AA1846" s="8">
        <v>0</v>
      </c>
      <c r="AB1846" s="8">
        <v>0</v>
      </c>
      <c r="AC1846" s="8">
        <v>0</v>
      </c>
      <c r="AD1846" s="8">
        <v>0</v>
      </c>
      <c r="AE1846" s="8">
        <v>0</v>
      </c>
      <c r="AF1846" s="8">
        <v>0</v>
      </c>
      <c r="AK1846" s="9">
        <f>LEN(H1846)</f>
        <v>12</v>
      </c>
      <c r="AL1846" s="9">
        <f>SUM(R1846:X1846)</f>
        <v>1</v>
      </c>
      <c r="AM1846" s="3" t="b">
        <f>IF(R1846,1)</f>
        <v>0</v>
      </c>
      <c r="AN1846" s="3" t="b">
        <f>IF(S1846,1)</f>
        <v>0</v>
      </c>
      <c r="AO1846" s="3" t="b">
        <f>IF(T1846,1)</f>
        <v>0</v>
      </c>
      <c r="AP1846" s="3">
        <f>IF(U1846,1)</f>
        <v>1</v>
      </c>
      <c r="AQ1846" s="3" t="b">
        <f>IF(V1846,1)</f>
        <v>0</v>
      </c>
      <c r="AR1846" s="3" t="b">
        <f>IF(W1846,1)</f>
        <v>0</v>
      </c>
      <c r="AS1846" s="3" t="b">
        <f>IF(X1846,1)</f>
        <v>0</v>
      </c>
      <c r="AT1846" s="3">
        <f>SUM(AM1846:AS1846)</f>
        <v>1</v>
      </c>
      <c r="AU1846" s="10" t="b">
        <f>IF(R1846,1)</f>
        <v>0</v>
      </c>
      <c r="AV1846" s="10" t="b">
        <f>IF(S1846,2)</f>
        <v>0</v>
      </c>
      <c r="AW1846" s="10" t="b">
        <f>IF(T1846,3)</f>
        <v>0</v>
      </c>
      <c r="AX1846" s="10">
        <f>IF(U1846,4)</f>
        <v>4</v>
      </c>
      <c r="AY1846" s="10" t="b">
        <f>IF(V1846,5)</f>
        <v>0</v>
      </c>
      <c r="AZ1846" s="10" t="b">
        <f>IF(W1846,6)</f>
        <v>0</v>
      </c>
      <c r="BA1846" s="10" t="b">
        <f>IF(X1846,7)</f>
        <v>0</v>
      </c>
      <c r="BB1846" s="10">
        <f>MIN(AU1846:BA1846)</f>
        <v>4</v>
      </c>
      <c r="BC1846" s="10">
        <f>MAX(AU1846:BA1846)</f>
        <v>4</v>
      </c>
      <c r="BD1846" s="10">
        <f>IF(AT1846&gt;0,(1+(BC1846-AT1846))-BB1846,-1)</f>
        <v>0</v>
      </c>
      <c r="BE1846" s="44">
        <f>AL1846-AT1846</f>
        <v>0</v>
      </c>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c r="CQ1846" s="3"/>
      <c r="CR1846" s="3"/>
      <c r="CS1846" s="3"/>
      <c r="CT1846" s="3"/>
      <c r="CU1846" s="3"/>
      <c r="CV1846" s="3"/>
      <c r="CW1846" s="3"/>
      <c r="CX1846" s="3"/>
      <c r="CY1846" s="3"/>
      <c r="CZ1846" s="3"/>
      <c r="DA1846" s="3"/>
      <c r="DB1846" s="3"/>
      <c r="DC1846" s="3"/>
      <c r="DD1846" s="3"/>
      <c r="DE1846" s="3"/>
      <c r="DF1846" s="3"/>
      <c r="DG1846" s="3"/>
      <c r="DH1846" s="3"/>
      <c r="DI1846" s="3"/>
      <c r="DJ1846" s="3"/>
      <c r="DK1846" s="3"/>
      <c r="DL1846" s="3"/>
      <c r="DM1846" s="3"/>
      <c r="DN1846" s="3"/>
      <c r="DO1846" s="3"/>
      <c r="DP1846" s="3"/>
      <c r="DQ1846" s="3"/>
      <c r="DR1846" s="3"/>
      <c r="DS1846" s="3"/>
      <c r="DT1846" s="3"/>
      <c r="DU1846" s="3"/>
      <c r="DV1846" s="3"/>
      <c r="DW1846" s="3"/>
      <c r="DX1846" s="3"/>
      <c r="DY1846" s="3"/>
      <c r="DZ1846" s="3"/>
      <c r="EA1846" s="3"/>
      <c r="EB1846" s="3"/>
      <c r="EC1846" s="3"/>
      <c r="ED1846" s="3"/>
      <c r="EE1846" s="3"/>
      <c r="EF1846" s="3"/>
      <c r="EG1846" s="3"/>
      <c r="EH1846" s="3"/>
      <c r="EI1846" s="3"/>
      <c r="EJ1846" s="3"/>
      <c r="EK1846" s="3"/>
      <c r="EL1846" s="3"/>
      <c r="EM1846" s="3"/>
      <c r="EN1846" s="3"/>
      <c r="EO1846" s="3"/>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c r="FN1846" s="3"/>
      <c r="FO1846" s="3"/>
      <c r="FP1846" s="3"/>
      <c r="FQ1846" s="3"/>
      <c r="FR1846" s="3"/>
      <c r="FS1846" s="3"/>
      <c r="FT1846" s="3"/>
      <c r="FU1846" s="3"/>
    </row>
    <row r="1847" spans="1:177" ht="15" customHeight="1">
      <c r="A1847" s="1">
        <v>1846</v>
      </c>
      <c r="B1847" s="1">
        <v>-37.828747700485401</v>
      </c>
      <c r="C1847" s="1">
        <v>144.97513770904499</v>
      </c>
      <c r="D1847" s="1">
        <v>15</v>
      </c>
      <c r="E1847"/>
      <c r="F1847" s="1" t="s">
        <v>40</v>
      </c>
      <c r="G1847" s="1" t="s">
        <v>2097</v>
      </c>
      <c r="H1847" s="2" t="s">
        <v>2117</v>
      </c>
      <c r="I1847" s="4">
        <v>1</v>
      </c>
      <c r="J1847" s="4">
        <v>0</v>
      </c>
      <c r="K1847" s="4">
        <v>0</v>
      </c>
      <c r="L1847" s="4">
        <v>0</v>
      </c>
      <c r="M1847" s="5">
        <v>0</v>
      </c>
      <c r="N1847" s="5">
        <v>1</v>
      </c>
      <c r="O1847" s="5">
        <v>0</v>
      </c>
      <c r="P1847" s="5">
        <v>0</v>
      </c>
      <c r="Q1847" s="5">
        <v>0</v>
      </c>
      <c r="R1847" s="6">
        <v>0</v>
      </c>
      <c r="S1847" s="6">
        <v>0</v>
      </c>
      <c r="T1847" s="6">
        <v>0</v>
      </c>
      <c r="U1847" s="6">
        <v>1</v>
      </c>
      <c r="V1847" s="6">
        <v>0</v>
      </c>
      <c r="W1847" s="6">
        <v>0</v>
      </c>
      <c r="X1847" s="6">
        <v>0</v>
      </c>
      <c r="Y1847" s="7">
        <v>0</v>
      </c>
      <c r="Z1847" s="7">
        <v>0</v>
      </c>
      <c r="AA1847" s="8">
        <v>0</v>
      </c>
      <c r="AB1847" s="8">
        <v>0</v>
      </c>
      <c r="AC1847" s="8">
        <v>0</v>
      </c>
      <c r="AD1847" s="8">
        <v>0</v>
      </c>
      <c r="AE1847" s="8">
        <v>0</v>
      </c>
      <c r="AF1847" s="8">
        <v>0</v>
      </c>
      <c r="AK1847" s="9">
        <f>LEN(H1847)</f>
        <v>21</v>
      </c>
      <c r="AL1847" s="9">
        <f>SUM(R1847:X1847)</f>
        <v>1</v>
      </c>
      <c r="AM1847" s="3" t="b">
        <f>IF(R1847,1)</f>
        <v>0</v>
      </c>
      <c r="AN1847" s="3" t="b">
        <f>IF(S1847,1)</f>
        <v>0</v>
      </c>
      <c r="AO1847" s="3" t="b">
        <f>IF(T1847,1)</f>
        <v>0</v>
      </c>
      <c r="AP1847" s="3">
        <f>IF(U1847,1)</f>
        <v>1</v>
      </c>
      <c r="AQ1847" s="3" t="b">
        <f>IF(V1847,1)</f>
        <v>0</v>
      </c>
      <c r="AR1847" s="3" t="b">
        <f>IF(W1847,1)</f>
        <v>0</v>
      </c>
      <c r="AS1847" s="3" t="b">
        <f>IF(X1847,1)</f>
        <v>0</v>
      </c>
      <c r="AT1847" s="3">
        <f>SUM(AM1847:AS1847)</f>
        <v>1</v>
      </c>
      <c r="AU1847" s="10" t="b">
        <f>IF(R1847,1)</f>
        <v>0</v>
      </c>
      <c r="AV1847" s="10" t="b">
        <f>IF(S1847,2)</f>
        <v>0</v>
      </c>
      <c r="AW1847" s="10" t="b">
        <f>IF(T1847,3)</f>
        <v>0</v>
      </c>
      <c r="AX1847" s="10">
        <f>IF(U1847,4)</f>
        <v>4</v>
      </c>
      <c r="AY1847" s="10" t="b">
        <f>IF(V1847,5)</f>
        <v>0</v>
      </c>
      <c r="AZ1847" s="10" t="b">
        <f>IF(W1847,6)</f>
        <v>0</v>
      </c>
      <c r="BA1847" s="10" t="b">
        <f>IF(X1847,7)</f>
        <v>0</v>
      </c>
      <c r="BB1847" s="10">
        <f>MIN(AU1847:BA1847)</f>
        <v>4</v>
      </c>
      <c r="BC1847" s="10">
        <f>MAX(AU1847:BA1847)</f>
        <v>4</v>
      </c>
      <c r="BD1847" s="10">
        <f>IF(AT1847&gt;0,(1+(BC1847-AT1847))-BB1847,-1)</f>
        <v>0</v>
      </c>
      <c r="BE1847" s="44">
        <f>AL1847-AT1847</f>
        <v>0</v>
      </c>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c r="CQ1847" s="3"/>
      <c r="CR1847" s="3"/>
      <c r="CS1847" s="3"/>
      <c r="CT1847" s="3"/>
      <c r="CU1847" s="3"/>
      <c r="CV1847" s="3"/>
      <c r="CW1847" s="3"/>
      <c r="CX1847" s="3"/>
      <c r="CY1847" s="3"/>
      <c r="CZ1847" s="3"/>
      <c r="DA1847" s="3"/>
      <c r="DB1847" s="3"/>
      <c r="DC1847" s="3"/>
      <c r="DD1847" s="3"/>
      <c r="DE1847" s="3"/>
      <c r="DF1847" s="3"/>
      <c r="DG1847" s="3"/>
      <c r="DH1847" s="3"/>
      <c r="DI1847" s="3"/>
      <c r="DJ1847" s="3"/>
      <c r="DK1847" s="3"/>
      <c r="DL1847" s="3"/>
      <c r="DM1847" s="3"/>
      <c r="DN1847" s="3"/>
      <c r="DO1847" s="3"/>
      <c r="DP1847" s="3"/>
      <c r="DQ1847" s="3"/>
      <c r="DR1847" s="3"/>
      <c r="DS1847" s="3"/>
      <c r="DT1847" s="3"/>
      <c r="DU1847" s="3"/>
      <c r="DV1847" s="3"/>
      <c r="DW1847" s="3"/>
      <c r="DX1847" s="3"/>
      <c r="DY1847" s="3"/>
      <c r="DZ1847" s="3"/>
      <c r="EA1847" s="3"/>
      <c r="EB1847" s="3"/>
      <c r="EC1847" s="3"/>
      <c r="ED1847" s="3"/>
      <c r="EE1847" s="3"/>
      <c r="EF1847" s="3"/>
      <c r="EG1847" s="3"/>
      <c r="EH1847" s="3"/>
      <c r="EI1847" s="3"/>
      <c r="EJ1847" s="3"/>
      <c r="EK1847" s="3"/>
      <c r="EL1847" s="3"/>
      <c r="EM1847" s="3"/>
      <c r="EN1847" s="3"/>
      <c r="EO1847" s="3"/>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c r="FN1847" s="3"/>
      <c r="FO1847" s="3"/>
      <c r="FP1847" s="3"/>
      <c r="FQ1847" s="3"/>
      <c r="FR1847" s="3"/>
      <c r="FS1847" s="3"/>
      <c r="FT1847" s="3"/>
      <c r="FU1847" s="3"/>
    </row>
    <row r="1848" spans="1:177" ht="15" customHeight="1">
      <c r="A1848" s="1">
        <v>1847</v>
      </c>
      <c r="B1848" s="1">
        <v>-37.845558485076097</v>
      </c>
      <c r="C1848" s="1">
        <v>144.963078497314</v>
      </c>
      <c r="D1848" s="1">
        <v>15</v>
      </c>
      <c r="E1848"/>
      <c r="F1848" s="1" t="s">
        <v>40</v>
      </c>
      <c r="G1848" s="1" t="s">
        <v>2097</v>
      </c>
      <c r="H1848" s="2" t="s">
        <v>2118</v>
      </c>
      <c r="I1848" s="4">
        <v>1</v>
      </c>
      <c r="J1848" s="4">
        <v>0</v>
      </c>
      <c r="K1848" s="4">
        <v>0</v>
      </c>
      <c r="L1848" s="4">
        <v>0</v>
      </c>
      <c r="M1848" s="5">
        <v>0</v>
      </c>
      <c r="N1848" s="5">
        <v>1</v>
      </c>
      <c r="O1848" s="5">
        <v>0</v>
      </c>
      <c r="P1848" s="5">
        <v>0</v>
      </c>
      <c r="Q1848" s="5">
        <v>0</v>
      </c>
      <c r="R1848" s="6">
        <v>0</v>
      </c>
      <c r="S1848" s="6">
        <v>0</v>
      </c>
      <c r="T1848" s="6">
        <v>0</v>
      </c>
      <c r="U1848" s="6">
        <v>1</v>
      </c>
      <c r="V1848" s="6">
        <v>0</v>
      </c>
      <c r="W1848" s="6">
        <v>0</v>
      </c>
      <c r="X1848" s="6">
        <v>0</v>
      </c>
      <c r="Y1848" s="7">
        <v>0</v>
      </c>
      <c r="Z1848" s="7">
        <v>0</v>
      </c>
      <c r="AA1848" s="8">
        <v>0</v>
      </c>
      <c r="AB1848" s="8">
        <v>0</v>
      </c>
      <c r="AC1848" s="8">
        <v>0</v>
      </c>
      <c r="AD1848" s="8">
        <v>0</v>
      </c>
      <c r="AE1848" s="8">
        <v>0</v>
      </c>
      <c r="AF1848" s="8">
        <v>0</v>
      </c>
      <c r="AK1848" s="9">
        <f>LEN(H1848)</f>
        <v>25</v>
      </c>
      <c r="AL1848" s="9">
        <f>SUM(R1848:X1848)</f>
        <v>1</v>
      </c>
      <c r="AM1848" s="3" t="b">
        <f>IF(R1848,1)</f>
        <v>0</v>
      </c>
      <c r="AN1848" s="3" t="b">
        <f>IF(S1848,1)</f>
        <v>0</v>
      </c>
      <c r="AO1848" s="3" t="b">
        <f>IF(T1848,1)</f>
        <v>0</v>
      </c>
      <c r="AP1848" s="3">
        <f>IF(U1848,1)</f>
        <v>1</v>
      </c>
      <c r="AQ1848" s="3" t="b">
        <f>IF(V1848,1)</f>
        <v>0</v>
      </c>
      <c r="AR1848" s="3" t="b">
        <f>IF(W1848,1)</f>
        <v>0</v>
      </c>
      <c r="AS1848" s="3" t="b">
        <f>IF(X1848,1)</f>
        <v>0</v>
      </c>
      <c r="AT1848" s="3">
        <f>SUM(AM1848:AS1848)</f>
        <v>1</v>
      </c>
      <c r="AU1848" s="10" t="b">
        <f>IF(R1848,1)</f>
        <v>0</v>
      </c>
      <c r="AV1848" s="10" t="b">
        <f>IF(S1848,2)</f>
        <v>0</v>
      </c>
      <c r="AW1848" s="10" t="b">
        <f>IF(T1848,3)</f>
        <v>0</v>
      </c>
      <c r="AX1848" s="10">
        <f>IF(U1848,4)</f>
        <v>4</v>
      </c>
      <c r="AY1848" s="10" t="b">
        <f>IF(V1848,5)</f>
        <v>0</v>
      </c>
      <c r="AZ1848" s="10" t="b">
        <f>IF(W1848,6)</f>
        <v>0</v>
      </c>
      <c r="BA1848" s="10" t="b">
        <f>IF(X1848,7)</f>
        <v>0</v>
      </c>
      <c r="BB1848" s="10">
        <f>MIN(AU1848:BA1848)</f>
        <v>4</v>
      </c>
      <c r="BC1848" s="10">
        <f>MAX(AU1848:BA1848)</f>
        <v>4</v>
      </c>
      <c r="BD1848" s="10">
        <f>IF(AT1848&gt;0,(1+(BC1848-AT1848))-BB1848,-1)</f>
        <v>0</v>
      </c>
      <c r="BE1848" s="44">
        <f>AL1848-AT1848</f>
        <v>0</v>
      </c>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c r="CQ1848" s="3"/>
      <c r="CR1848" s="3"/>
      <c r="CS1848" s="3"/>
      <c r="CT1848" s="3"/>
      <c r="CU1848" s="3"/>
      <c r="CV1848" s="3"/>
      <c r="CW1848" s="3"/>
      <c r="CX1848" s="3"/>
      <c r="CY1848" s="3"/>
      <c r="CZ1848" s="3"/>
      <c r="DA1848" s="3"/>
      <c r="DB1848" s="3"/>
      <c r="DC1848" s="3"/>
      <c r="DD1848" s="3"/>
      <c r="DE1848" s="3"/>
      <c r="DF1848" s="3"/>
      <c r="DG1848" s="3"/>
      <c r="DH1848" s="3"/>
      <c r="DI1848" s="3"/>
      <c r="DJ1848" s="3"/>
      <c r="DK1848" s="3"/>
      <c r="DL1848" s="3"/>
      <c r="DM1848" s="3"/>
      <c r="DN1848" s="3"/>
      <c r="DO1848" s="3"/>
      <c r="DP1848" s="3"/>
      <c r="DQ1848" s="3"/>
      <c r="DR1848" s="3"/>
      <c r="DS1848" s="3"/>
      <c r="DT1848" s="3"/>
      <c r="DU1848" s="3"/>
      <c r="DV1848" s="3"/>
      <c r="DW1848" s="3"/>
      <c r="DX1848" s="3"/>
      <c r="DY1848" s="3"/>
      <c r="DZ1848" s="3"/>
      <c r="EA1848" s="3"/>
      <c r="EB1848" s="3"/>
      <c r="EC1848" s="3"/>
      <c r="ED1848" s="3"/>
      <c r="EE1848" s="3"/>
      <c r="EF1848" s="3"/>
      <c r="EG1848" s="3"/>
      <c r="EH1848" s="3"/>
      <c r="EI1848" s="3"/>
      <c r="EJ1848" s="3"/>
      <c r="EK1848" s="3"/>
      <c r="EL1848" s="3"/>
      <c r="EM1848" s="3"/>
      <c r="EN1848" s="3"/>
      <c r="EO1848" s="3"/>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c r="FN1848" s="3"/>
      <c r="FO1848" s="3"/>
      <c r="FP1848" s="3"/>
      <c r="FQ1848" s="3"/>
      <c r="FR1848" s="3"/>
      <c r="FS1848" s="3"/>
      <c r="FT1848" s="3"/>
      <c r="FU1848" s="3"/>
    </row>
    <row r="1849" spans="1:177" ht="15" customHeight="1">
      <c r="A1849" s="1">
        <v>1848</v>
      </c>
      <c r="B1849" s="1">
        <v>-37.843796243881499</v>
      </c>
      <c r="C1849" s="1">
        <v>144.97234821167001</v>
      </c>
      <c r="D1849" s="1">
        <v>15</v>
      </c>
      <c r="E1849"/>
      <c r="F1849" s="1" t="s">
        <v>40</v>
      </c>
      <c r="G1849" s="1" t="s">
        <v>2097</v>
      </c>
      <c r="H1849" s="2" t="s">
        <v>2119</v>
      </c>
      <c r="I1849" s="4">
        <v>1</v>
      </c>
      <c r="J1849" s="4">
        <v>0</v>
      </c>
      <c r="K1849" s="4">
        <v>0</v>
      </c>
      <c r="L1849" s="4">
        <v>0</v>
      </c>
      <c r="M1849" s="5">
        <v>0</v>
      </c>
      <c r="N1849" s="5">
        <v>0</v>
      </c>
      <c r="O1849" s="5">
        <v>0</v>
      </c>
      <c r="P1849" s="5">
        <v>0</v>
      </c>
      <c r="Q1849" s="5">
        <v>1</v>
      </c>
      <c r="R1849" s="6">
        <v>0</v>
      </c>
      <c r="S1849" s="6">
        <v>0</v>
      </c>
      <c r="T1849" s="6">
        <v>0</v>
      </c>
      <c r="U1849" s="6">
        <v>1</v>
      </c>
      <c r="V1849" s="6">
        <v>0</v>
      </c>
      <c r="W1849" s="6">
        <v>0</v>
      </c>
      <c r="X1849" s="6">
        <v>0</v>
      </c>
      <c r="Y1849" s="7">
        <v>0</v>
      </c>
      <c r="Z1849" s="7">
        <v>0</v>
      </c>
      <c r="AA1849" s="8">
        <v>0</v>
      </c>
      <c r="AB1849" s="8">
        <v>0</v>
      </c>
      <c r="AC1849" s="8">
        <v>0</v>
      </c>
      <c r="AD1849" s="8">
        <v>0</v>
      </c>
      <c r="AE1849" s="8">
        <v>0</v>
      </c>
      <c r="AF1849" s="8">
        <v>0</v>
      </c>
      <c r="AK1849" s="9">
        <f>LEN(H1849)</f>
        <v>23</v>
      </c>
      <c r="AL1849" s="9">
        <f>SUM(R1849:X1849)</f>
        <v>1</v>
      </c>
      <c r="AM1849" s="3" t="b">
        <f>IF(R1849,1)</f>
        <v>0</v>
      </c>
      <c r="AN1849" s="3" t="b">
        <f>IF(S1849,1)</f>
        <v>0</v>
      </c>
      <c r="AO1849" s="3" t="b">
        <f>IF(T1849,1)</f>
        <v>0</v>
      </c>
      <c r="AP1849" s="3">
        <f>IF(U1849,1)</f>
        <v>1</v>
      </c>
      <c r="AQ1849" s="3" t="b">
        <f>IF(V1849,1)</f>
        <v>0</v>
      </c>
      <c r="AR1849" s="3" t="b">
        <f>IF(W1849,1)</f>
        <v>0</v>
      </c>
      <c r="AS1849" s="3" t="b">
        <f>IF(X1849,1)</f>
        <v>0</v>
      </c>
      <c r="AT1849" s="3">
        <f>SUM(AM1849:AS1849)</f>
        <v>1</v>
      </c>
      <c r="AU1849" s="10" t="b">
        <f>IF(R1849,1)</f>
        <v>0</v>
      </c>
      <c r="AV1849" s="10" t="b">
        <f>IF(S1849,2)</f>
        <v>0</v>
      </c>
      <c r="AW1849" s="10" t="b">
        <f>IF(T1849,3)</f>
        <v>0</v>
      </c>
      <c r="AX1849" s="10">
        <f>IF(U1849,4)</f>
        <v>4</v>
      </c>
      <c r="AY1849" s="10" t="b">
        <f>IF(V1849,5)</f>
        <v>0</v>
      </c>
      <c r="AZ1849" s="10" t="b">
        <f>IF(W1849,6)</f>
        <v>0</v>
      </c>
      <c r="BA1849" s="10" t="b">
        <f>IF(X1849,7)</f>
        <v>0</v>
      </c>
      <c r="BB1849" s="10">
        <f>MIN(AU1849:BA1849)</f>
        <v>4</v>
      </c>
      <c r="BC1849" s="10">
        <f>MAX(AU1849:BA1849)</f>
        <v>4</v>
      </c>
      <c r="BD1849" s="10">
        <f>IF(AT1849&gt;0,(1+(BC1849-AT1849))-BB1849,-1)</f>
        <v>0</v>
      </c>
      <c r="BE1849" s="44">
        <f>AL1849-AT1849</f>
        <v>0</v>
      </c>
      <c r="BF1849" s="3">
        <v>1</v>
      </c>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c r="CM1849" s="3"/>
      <c r="CN1849" s="3"/>
      <c r="CO1849" s="3"/>
      <c r="CP1849" s="3"/>
      <c r="CQ1849" s="3"/>
      <c r="CR1849" s="3"/>
      <c r="CS1849" s="3"/>
      <c r="CT1849" s="3"/>
      <c r="CU1849" s="3"/>
      <c r="CV1849" s="3"/>
      <c r="CW1849" s="3"/>
      <c r="CX1849" s="3"/>
      <c r="CY1849" s="3"/>
      <c r="CZ1849" s="3"/>
      <c r="DA1849" s="3"/>
      <c r="DB1849" s="3"/>
      <c r="DC1849" s="3"/>
      <c r="DD1849" s="3"/>
      <c r="DE1849" s="3"/>
      <c r="DF1849" s="3"/>
      <c r="DG1849" s="3"/>
      <c r="DH1849" s="3"/>
      <c r="DI1849" s="3"/>
      <c r="DJ1849" s="3"/>
      <c r="DK1849" s="3"/>
      <c r="DL1849" s="3"/>
      <c r="DM1849" s="3"/>
      <c r="DN1849" s="3"/>
      <c r="DO1849" s="3"/>
      <c r="DP1849" s="3"/>
      <c r="DQ1849" s="3"/>
      <c r="DR1849" s="3"/>
      <c r="DS1849" s="3"/>
      <c r="DT1849" s="3"/>
      <c r="DU1849" s="3"/>
      <c r="DV1849" s="3"/>
      <c r="DW1849" s="3"/>
      <c r="DX1849" s="3"/>
      <c r="DY1849" s="3"/>
      <c r="DZ1849" s="3"/>
      <c r="EA1849" s="3"/>
      <c r="EB1849" s="3"/>
      <c r="EC1849" s="3"/>
      <c r="ED1849" s="3"/>
      <c r="EE1849" s="3"/>
      <c r="EF1849" s="3"/>
      <c r="EG1849" s="3"/>
      <c r="EH1849" s="3"/>
      <c r="EI1849" s="3"/>
      <c r="EJ1849" s="3"/>
      <c r="EK1849" s="3"/>
      <c r="EL1849" s="3"/>
      <c r="EM1849" s="3"/>
      <c r="EN1849" s="3"/>
      <c r="EO1849" s="3"/>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c r="FN1849" s="3"/>
      <c r="FO1849" s="3"/>
      <c r="FP1849" s="3"/>
      <c r="FQ1849" s="3"/>
      <c r="FR1849" s="3"/>
      <c r="FS1849" s="3"/>
      <c r="FT1849" s="3"/>
      <c r="FU1849" s="3"/>
    </row>
    <row r="1850" spans="1:177" ht="15" customHeight="1">
      <c r="A1850" s="1">
        <v>1849</v>
      </c>
      <c r="B1850" s="1">
        <v>-37.817188063906798</v>
      </c>
      <c r="C1850" s="1">
        <v>144.967627523804</v>
      </c>
      <c r="D1850" s="1">
        <v>15</v>
      </c>
      <c r="E1850"/>
      <c r="F1850" s="1" t="s">
        <v>40</v>
      </c>
      <c r="G1850" s="1" t="s">
        <v>2097</v>
      </c>
      <c r="H1850" s="2" t="s">
        <v>2120</v>
      </c>
      <c r="I1850" s="4">
        <v>1</v>
      </c>
      <c r="J1850" s="4">
        <v>0</v>
      </c>
      <c r="K1850" s="4">
        <v>0</v>
      </c>
      <c r="L1850" s="4">
        <v>0</v>
      </c>
      <c r="M1850" s="5">
        <v>0</v>
      </c>
      <c r="N1850" s="5">
        <v>1</v>
      </c>
      <c r="O1850" s="5">
        <v>0</v>
      </c>
      <c r="P1850" s="5">
        <v>0</v>
      </c>
      <c r="Q1850" s="5">
        <v>0</v>
      </c>
      <c r="R1850" s="6">
        <v>0</v>
      </c>
      <c r="S1850" s="6">
        <v>0</v>
      </c>
      <c r="T1850" s="6">
        <v>1</v>
      </c>
      <c r="U1850" s="6">
        <v>0</v>
      </c>
      <c r="V1850" s="6">
        <v>0</v>
      </c>
      <c r="W1850" s="6">
        <v>0</v>
      </c>
      <c r="X1850" s="6">
        <v>0</v>
      </c>
      <c r="Y1850" s="7">
        <v>0</v>
      </c>
      <c r="Z1850" s="7">
        <v>0</v>
      </c>
      <c r="AA1850" s="8">
        <v>0</v>
      </c>
      <c r="AB1850" s="8">
        <v>0</v>
      </c>
      <c r="AC1850" s="8">
        <v>0</v>
      </c>
      <c r="AD1850" s="8">
        <v>0</v>
      </c>
      <c r="AE1850" s="8">
        <v>0</v>
      </c>
      <c r="AF1850" s="8">
        <v>0</v>
      </c>
      <c r="AK1850" s="9">
        <f>LEN(H1850)</f>
        <v>18</v>
      </c>
      <c r="AL1850" s="9">
        <f>SUM(R1850:X1850)</f>
        <v>1</v>
      </c>
      <c r="AM1850" s="3" t="b">
        <f>IF(R1850,1)</f>
        <v>0</v>
      </c>
      <c r="AN1850" s="3" t="b">
        <f>IF(S1850,1)</f>
        <v>0</v>
      </c>
      <c r="AO1850" s="3">
        <f>IF(T1850,1)</f>
        <v>1</v>
      </c>
      <c r="AP1850" s="3" t="b">
        <f>IF(U1850,1)</f>
        <v>0</v>
      </c>
      <c r="AQ1850" s="3" t="b">
        <f>IF(V1850,1)</f>
        <v>0</v>
      </c>
      <c r="AR1850" s="3" t="b">
        <f>IF(W1850,1)</f>
        <v>0</v>
      </c>
      <c r="AS1850" s="3" t="b">
        <f>IF(X1850,1)</f>
        <v>0</v>
      </c>
      <c r="AT1850" s="3">
        <f>SUM(AM1850:AS1850)</f>
        <v>1</v>
      </c>
      <c r="AU1850" s="10" t="b">
        <f>IF(R1850,1)</f>
        <v>0</v>
      </c>
      <c r="AV1850" s="10" t="b">
        <f>IF(S1850,2)</f>
        <v>0</v>
      </c>
      <c r="AW1850" s="10">
        <f>IF(T1850,3)</f>
        <v>3</v>
      </c>
      <c r="AX1850" s="10" t="b">
        <f>IF(U1850,4)</f>
        <v>0</v>
      </c>
      <c r="AY1850" s="10" t="b">
        <f>IF(V1850,5)</f>
        <v>0</v>
      </c>
      <c r="AZ1850" s="10" t="b">
        <f>IF(W1850,6)</f>
        <v>0</v>
      </c>
      <c r="BA1850" s="10" t="b">
        <f>IF(X1850,7)</f>
        <v>0</v>
      </c>
      <c r="BB1850" s="10">
        <f>MIN(AU1850:BA1850)</f>
        <v>3</v>
      </c>
      <c r="BC1850" s="10">
        <f>MAX(AU1850:BA1850)</f>
        <v>3</v>
      </c>
      <c r="BD1850" s="10">
        <f>IF(AT1850&gt;0,(1+(BC1850-AT1850))-BB1850,-1)</f>
        <v>0</v>
      </c>
      <c r="BE1850" s="44">
        <f>AL1850-AT1850</f>
        <v>0</v>
      </c>
      <c r="BF1850" s="3"/>
      <c r="BG1850" s="3"/>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c r="CM1850" s="3"/>
      <c r="CN1850" s="3"/>
      <c r="CO1850" s="3"/>
      <c r="CP1850" s="3"/>
      <c r="CQ1850" s="3"/>
      <c r="CR1850" s="3"/>
      <c r="CS1850" s="3"/>
      <c r="CT1850" s="3"/>
      <c r="CU1850" s="3"/>
      <c r="CV1850" s="3"/>
      <c r="CW1850" s="3"/>
      <c r="CX1850" s="3"/>
      <c r="CY1850" s="3"/>
      <c r="CZ1850" s="3"/>
      <c r="DA1850" s="3"/>
      <c r="DB1850" s="3"/>
      <c r="DC1850" s="3"/>
      <c r="DD1850" s="3"/>
      <c r="DE1850" s="3"/>
      <c r="DF1850" s="3"/>
      <c r="DG1850" s="3"/>
      <c r="DH1850" s="3"/>
      <c r="DI1850" s="3"/>
      <c r="DJ1850" s="3"/>
      <c r="DK1850" s="3"/>
      <c r="DL1850" s="3"/>
      <c r="DM1850" s="3"/>
      <c r="DN1850" s="3"/>
      <c r="DO1850" s="3"/>
      <c r="DP1850" s="3"/>
      <c r="DQ1850" s="3"/>
      <c r="DR1850" s="3"/>
      <c r="DS1850" s="3"/>
      <c r="DT1850" s="3"/>
      <c r="DU1850" s="3"/>
      <c r="DV1850" s="3"/>
      <c r="DW1850" s="3"/>
      <c r="DX1850" s="3"/>
      <c r="DY1850" s="3"/>
      <c r="DZ1850" s="3"/>
      <c r="EA1850" s="3"/>
      <c r="EB1850" s="3"/>
      <c r="EC1850" s="3"/>
      <c r="ED1850" s="3"/>
      <c r="EE1850" s="3"/>
      <c r="EF1850" s="3"/>
      <c r="EG1850" s="3"/>
      <c r="EH1850" s="3"/>
      <c r="EI1850" s="3"/>
      <c r="EJ1850" s="3"/>
      <c r="EK1850" s="3"/>
      <c r="EL1850" s="3"/>
      <c r="EM1850" s="3"/>
      <c r="EN1850" s="3"/>
      <c r="EO1850" s="3"/>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c r="FN1850" s="3"/>
      <c r="FO1850" s="3"/>
      <c r="FP1850" s="3"/>
      <c r="FQ1850" s="3"/>
      <c r="FR1850" s="3"/>
      <c r="FS1850" s="3"/>
      <c r="FT1850" s="3"/>
      <c r="FU1850" s="3"/>
    </row>
    <row r="1851" spans="1:177" ht="15" customHeight="1">
      <c r="A1851" s="1">
        <v>1850</v>
      </c>
      <c r="B1851" s="1">
        <v>-37.838712619887701</v>
      </c>
      <c r="C1851" s="1">
        <v>144.955482481384</v>
      </c>
      <c r="D1851" s="1">
        <v>15</v>
      </c>
      <c r="E1851"/>
      <c r="F1851" s="1" t="s">
        <v>40</v>
      </c>
      <c r="G1851" s="1" t="s">
        <v>2097</v>
      </c>
      <c r="H1851" s="2" t="s">
        <v>2121</v>
      </c>
      <c r="I1851" s="4">
        <v>1</v>
      </c>
      <c r="J1851" s="4">
        <v>0</v>
      </c>
      <c r="K1851" s="4">
        <v>0</v>
      </c>
      <c r="L1851" s="4">
        <v>0</v>
      </c>
      <c r="M1851" s="5">
        <v>0</v>
      </c>
      <c r="N1851" s="5">
        <v>1</v>
      </c>
      <c r="O1851" s="5">
        <v>0</v>
      </c>
      <c r="P1851" s="5">
        <v>0</v>
      </c>
      <c r="Q1851" s="5">
        <v>0</v>
      </c>
      <c r="R1851" s="6">
        <v>0</v>
      </c>
      <c r="S1851" s="6">
        <v>0</v>
      </c>
      <c r="T1851" s="6">
        <v>0</v>
      </c>
      <c r="U1851" s="6">
        <v>1</v>
      </c>
      <c r="V1851" s="6">
        <v>0</v>
      </c>
      <c r="W1851" s="6">
        <v>0</v>
      </c>
      <c r="X1851" s="6">
        <v>0</v>
      </c>
      <c r="Y1851" s="7">
        <v>0</v>
      </c>
      <c r="Z1851" s="7">
        <v>0</v>
      </c>
      <c r="AA1851" s="8">
        <v>0</v>
      </c>
      <c r="AB1851" s="8">
        <v>0</v>
      </c>
      <c r="AC1851" s="8">
        <v>0</v>
      </c>
      <c r="AD1851" s="8">
        <v>0</v>
      </c>
      <c r="AE1851" s="8">
        <v>0</v>
      </c>
      <c r="AF1851" s="8">
        <v>0</v>
      </c>
      <c r="AK1851" s="9">
        <f>LEN(H1851)</f>
        <v>18</v>
      </c>
      <c r="AL1851" s="9">
        <f>SUM(R1851:X1851)</f>
        <v>1</v>
      </c>
      <c r="AM1851" s="3" t="b">
        <f>IF(R1851,1)</f>
        <v>0</v>
      </c>
      <c r="AN1851" s="3" t="b">
        <f>IF(S1851,1)</f>
        <v>0</v>
      </c>
      <c r="AO1851" s="3" t="b">
        <f>IF(T1851,1)</f>
        <v>0</v>
      </c>
      <c r="AP1851" s="3">
        <f>IF(U1851,1)</f>
        <v>1</v>
      </c>
      <c r="AQ1851" s="3" t="b">
        <f>IF(V1851,1)</f>
        <v>0</v>
      </c>
      <c r="AR1851" s="3" t="b">
        <f>IF(W1851,1)</f>
        <v>0</v>
      </c>
      <c r="AS1851" s="3" t="b">
        <f>IF(X1851,1)</f>
        <v>0</v>
      </c>
      <c r="AT1851" s="3">
        <f>SUM(AM1851:AS1851)</f>
        <v>1</v>
      </c>
      <c r="AU1851" s="10" t="b">
        <f>IF(R1851,1)</f>
        <v>0</v>
      </c>
      <c r="AV1851" s="10" t="b">
        <f>IF(S1851,2)</f>
        <v>0</v>
      </c>
      <c r="AW1851" s="10" t="b">
        <f>IF(T1851,3)</f>
        <v>0</v>
      </c>
      <c r="AX1851" s="10">
        <f>IF(U1851,4)</f>
        <v>4</v>
      </c>
      <c r="AY1851" s="10" t="b">
        <f>IF(V1851,5)</f>
        <v>0</v>
      </c>
      <c r="AZ1851" s="10" t="b">
        <f>IF(W1851,6)</f>
        <v>0</v>
      </c>
      <c r="BA1851" s="10" t="b">
        <f>IF(X1851,7)</f>
        <v>0</v>
      </c>
      <c r="BB1851" s="10">
        <f>MIN(AU1851:BA1851)</f>
        <v>4</v>
      </c>
      <c r="BC1851" s="10">
        <f>MAX(AU1851:BA1851)</f>
        <v>4</v>
      </c>
      <c r="BD1851" s="10">
        <f>IF(AT1851&gt;0,(1+(BC1851-AT1851))-BB1851,-1)</f>
        <v>0</v>
      </c>
      <c r="BE1851" s="44">
        <f>AL1851-AT1851</f>
        <v>0</v>
      </c>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c r="CM1851" s="3"/>
      <c r="CN1851" s="3"/>
      <c r="CO1851" s="3"/>
      <c r="CP1851" s="3"/>
      <c r="CQ1851" s="3"/>
      <c r="CR1851" s="3"/>
      <c r="CS1851" s="3"/>
      <c r="CT1851" s="3"/>
      <c r="CU1851" s="3"/>
      <c r="CV1851" s="3"/>
      <c r="CW1851" s="3"/>
      <c r="CX1851" s="3"/>
      <c r="CY1851" s="3"/>
      <c r="CZ1851" s="3"/>
      <c r="DA1851" s="3"/>
      <c r="DB1851" s="3"/>
      <c r="DC1851" s="3"/>
      <c r="DD1851" s="3"/>
      <c r="DE1851" s="3"/>
      <c r="DF1851" s="3"/>
      <c r="DG1851" s="3"/>
      <c r="DH1851" s="3"/>
      <c r="DI1851" s="3"/>
      <c r="DJ1851" s="3"/>
      <c r="DK1851" s="3"/>
      <c r="DL1851" s="3"/>
      <c r="DM1851" s="3"/>
      <c r="DN1851" s="3"/>
      <c r="DO1851" s="3"/>
      <c r="DP1851" s="3"/>
      <c r="DQ1851" s="3"/>
      <c r="DR1851" s="3"/>
      <c r="DS1851" s="3"/>
      <c r="DT1851" s="3"/>
      <c r="DU1851" s="3"/>
      <c r="DV1851" s="3"/>
      <c r="DW1851" s="3"/>
      <c r="DX1851" s="3"/>
      <c r="DY1851" s="3"/>
      <c r="DZ1851" s="3"/>
      <c r="EA1851" s="3"/>
      <c r="EB1851" s="3"/>
      <c r="EC1851" s="3"/>
      <c r="ED1851" s="3"/>
      <c r="EE1851" s="3"/>
      <c r="EF1851" s="3"/>
      <c r="EG1851" s="3"/>
      <c r="EH1851" s="3"/>
      <c r="EI1851" s="3"/>
      <c r="EJ1851" s="3"/>
      <c r="EK1851" s="3"/>
      <c r="EL1851" s="3"/>
      <c r="EM1851" s="3"/>
      <c r="EN1851" s="3"/>
      <c r="EO1851" s="3"/>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c r="FN1851" s="3"/>
      <c r="FO1851" s="3"/>
      <c r="FP1851" s="3"/>
      <c r="FQ1851" s="3"/>
      <c r="FR1851" s="3"/>
      <c r="FS1851" s="3"/>
      <c r="FT1851" s="3"/>
      <c r="FU1851" s="3"/>
    </row>
    <row r="1852" spans="1:177" ht="15" customHeight="1">
      <c r="A1852" s="1">
        <v>1851</v>
      </c>
      <c r="B1852" s="1">
        <v>-37.772158280378697</v>
      </c>
      <c r="C1852" s="1">
        <v>144.93575327699099</v>
      </c>
      <c r="D1852" s="1">
        <v>15</v>
      </c>
      <c r="E1852"/>
      <c r="F1852" s="1" t="s">
        <v>40</v>
      </c>
      <c r="G1852" s="1" t="s">
        <v>2097</v>
      </c>
      <c r="H1852" s="2" t="s">
        <v>2122</v>
      </c>
      <c r="I1852" s="4">
        <v>1</v>
      </c>
      <c r="J1852" s="4">
        <v>0</v>
      </c>
      <c r="K1852" s="4">
        <v>0</v>
      </c>
      <c r="L1852" s="4">
        <v>0</v>
      </c>
      <c r="M1852" s="5">
        <v>0</v>
      </c>
      <c r="N1852" s="5">
        <v>1</v>
      </c>
      <c r="O1852" s="5">
        <v>0</v>
      </c>
      <c r="P1852" s="5">
        <v>0</v>
      </c>
      <c r="Q1852" s="5">
        <v>0</v>
      </c>
      <c r="R1852" s="6">
        <v>0</v>
      </c>
      <c r="S1852" s="6">
        <v>0</v>
      </c>
      <c r="T1852" s="6">
        <v>0</v>
      </c>
      <c r="U1852" s="6">
        <v>1</v>
      </c>
      <c r="V1852" s="6">
        <v>0</v>
      </c>
      <c r="W1852" s="6">
        <v>0</v>
      </c>
      <c r="X1852" s="6">
        <v>0</v>
      </c>
      <c r="Y1852" s="7">
        <v>0</v>
      </c>
      <c r="Z1852" s="7">
        <v>1</v>
      </c>
      <c r="AA1852" s="8">
        <v>0</v>
      </c>
      <c r="AB1852" s="8">
        <v>0</v>
      </c>
      <c r="AC1852" s="8">
        <v>0</v>
      </c>
      <c r="AD1852" s="8">
        <v>0</v>
      </c>
      <c r="AE1852" s="8">
        <v>0</v>
      </c>
      <c r="AF1852" s="8">
        <v>0</v>
      </c>
      <c r="AK1852" s="9">
        <f>LEN(H1852)</f>
        <v>16</v>
      </c>
      <c r="AL1852" s="9">
        <f>SUM(R1852:X1852)</f>
        <v>1</v>
      </c>
      <c r="AM1852" s="3" t="b">
        <f>IF(R1852,1)</f>
        <v>0</v>
      </c>
      <c r="AN1852" s="3" t="b">
        <f>IF(S1852,1)</f>
        <v>0</v>
      </c>
      <c r="AO1852" s="3" t="b">
        <f>IF(T1852,1)</f>
        <v>0</v>
      </c>
      <c r="AP1852" s="3">
        <f>IF(U1852,1)</f>
        <v>1</v>
      </c>
      <c r="AQ1852" s="3" t="b">
        <f>IF(V1852,1)</f>
        <v>0</v>
      </c>
      <c r="AR1852" s="3" t="b">
        <f>IF(W1852,1)</f>
        <v>0</v>
      </c>
      <c r="AS1852" s="3" t="b">
        <f>IF(X1852,1)</f>
        <v>0</v>
      </c>
      <c r="AT1852" s="3">
        <f>SUM(AM1852:AS1852)</f>
        <v>1</v>
      </c>
      <c r="AU1852" s="10" t="b">
        <f>IF(R1852,1)</f>
        <v>0</v>
      </c>
      <c r="AV1852" s="10" t="b">
        <f>IF(S1852,2)</f>
        <v>0</v>
      </c>
      <c r="AW1852" s="10" t="b">
        <f>IF(T1852,3)</f>
        <v>0</v>
      </c>
      <c r="AX1852" s="10">
        <f>IF(U1852,4)</f>
        <v>4</v>
      </c>
      <c r="AY1852" s="10" t="b">
        <f>IF(V1852,5)</f>
        <v>0</v>
      </c>
      <c r="AZ1852" s="10" t="b">
        <f>IF(W1852,6)</f>
        <v>0</v>
      </c>
      <c r="BA1852" s="10" t="b">
        <f>IF(X1852,7)</f>
        <v>0</v>
      </c>
      <c r="BB1852" s="10">
        <f>MIN(AU1852:BA1852)</f>
        <v>4</v>
      </c>
      <c r="BC1852" s="10">
        <f>MAX(AU1852:BA1852)</f>
        <v>4</v>
      </c>
      <c r="BD1852" s="10">
        <f>IF(AT1852&gt;0,(1+(BC1852-AT1852))-BB1852,-1)</f>
        <v>0</v>
      </c>
      <c r="BE1852" s="44">
        <f>AL1852-AT1852</f>
        <v>0</v>
      </c>
      <c r="BF1852" s="3">
        <v>1</v>
      </c>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c r="CM1852" s="3"/>
      <c r="CN1852" s="3"/>
      <c r="CO1852" s="3"/>
      <c r="CP1852" s="3"/>
      <c r="CQ1852" s="3"/>
      <c r="CR1852" s="3"/>
      <c r="CS1852" s="3"/>
      <c r="CT1852" s="3"/>
      <c r="CU1852" s="3"/>
      <c r="CV1852" s="3"/>
      <c r="CW1852" s="3"/>
      <c r="CX1852" s="3"/>
      <c r="CY1852" s="3"/>
      <c r="CZ1852" s="3"/>
      <c r="DA1852" s="3"/>
      <c r="DB1852" s="3"/>
      <c r="DC1852" s="3"/>
      <c r="DD1852" s="3"/>
      <c r="DE1852" s="3"/>
      <c r="DF1852" s="3"/>
      <c r="DG1852" s="3"/>
      <c r="DH1852" s="3"/>
      <c r="DI1852" s="3"/>
      <c r="DJ1852" s="3"/>
      <c r="DK1852" s="3"/>
      <c r="DL1852" s="3"/>
      <c r="DM1852" s="3"/>
      <c r="DN1852" s="3"/>
      <c r="DO1852" s="3"/>
      <c r="DP1852" s="3"/>
      <c r="DQ1852" s="3"/>
      <c r="DR1852" s="3"/>
      <c r="DS1852" s="3"/>
      <c r="DT1852" s="3"/>
      <c r="DU1852" s="3"/>
      <c r="DV1852" s="3"/>
      <c r="DW1852" s="3"/>
      <c r="DX1852" s="3"/>
      <c r="DY1852" s="3"/>
      <c r="DZ1852" s="3"/>
      <c r="EA1852" s="3"/>
      <c r="EB1852" s="3"/>
      <c r="EC1852" s="3"/>
      <c r="ED1852" s="3"/>
      <c r="EE1852" s="3"/>
      <c r="EF1852" s="3"/>
      <c r="EG1852" s="3"/>
      <c r="EH1852" s="3"/>
      <c r="EI1852" s="3"/>
      <c r="EJ1852" s="3"/>
      <c r="EK1852" s="3"/>
      <c r="EL1852" s="3"/>
      <c r="EM1852" s="3"/>
      <c r="EN1852" s="3"/>
      <c r="EO1852" s="3"/>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c r="FN1852" s="3"/>
      <c r="FO1852" s="3"/>
      <c r="FP1852" s="3"/>
      <c r="FQ1852" s="3"/>
      <c r="FR1852" s="3"/>
      <c r="FS1852" s="3"/>
      <c r="FT1852" s="3"/>
      <c r="FU1852" s="3"/>
    </row>
    <row r="1853" spans="1:177" ht="15" customHeight="1">
      <c r="A1853" s="1">
        <v>1852</v>
      </c>
      <c r="B1853" s="1">
        <v>-37.805050192385302</v>
      </c>
      <c r="C1853" s="1">
        <v>144.971790312195</v>
      </c>
      <c r="D1853" s="1">
        <v>15</v>
      </c>
      <c r="E1853"/>
      <c r="F1853" s="1" t="s">
        <v>40</v>
      </c>
      <c r="G1853" s="1" t="s">
        <v>2097</v>
      </c>
      <c r="H1853" s="2" t="s">
        <v>2059</v>
      </c>
      <c r="I1853" s="4">
        <v>1</v>
      </c>
      <c r="J1853" s="4">
        <v>0</v>
      </c>
      <c r="K1853" s="4">
        <v>0</v>
      </c>
      <c r="L1853" s="4">
        <v>0</v>
      </c>
      <c r="M1853" s="5">
        <v>0</v>
      </c>
      <c r="N1853" s="5">
        <v>1</v>
      </c>
      <c r="O1853" s="5">
        <v>0</v>
      </c>
      <c r="P1853" s="5">
        <v>0</v>
      </c>
      <c r="Q1853" s="5">
        <v>0</v>
      </c>
      <c r="R1853" s="6">
        <v>0</v>
      </c>
      <c r="S1853" s="6">
        <v>0</v>
      </c>
      <c r="T1853" s="6">
        <v>1</v>
      </c>
      <c r="U1853" s="6">
        <v>0</v>
      </c>
      <c r="V1853" s="6">
        <v>0</v>
      </c>
      <c r="W1853" s="6">
        <v>0</v>
      </c>
      <c r="X1853" s="6">
        <v>0</v>
      </c>
      <c r="Y1853" s="7">
        <v>0</v>
      </c>
      <c r="Z1853" s="7">
        <v>0</v>
      </c>
      <c r="AA1853" s="8">
        <v>0</v>
      </c>
      <c r="AB1853" s="8">
        <v>0</v>
      </c>
      <c r="AC1853" s="8">
        <v>0</v>
      </c>
      <c r="AD1853" s="8">
        <v>0</v>
      </c>
      <c r="AE1853" s="8">
        <v>0</v>
      </c>
      <c r="AF1853" s="8">
        <v>0</v>
      </c>
      <c r="AK1853" s="9">
        <f>LEN(H1853)</f>
        <v>16</v>
      </c>
      <c r="AL1853" s="9">
        <f>SUM(R1853:X1853)</f>
        <v>1</v>
      </c>
      <c r="AM1853" s="3" t="b">
        <f>IF(R1853,1)</f>
        <v>0</v>
      </c>
      <c r="AN1853" s="3" t="b">
        <f>IF(S1853,1)</f>
        <v>0</v>
      </c>
      <c r="AO1853" s="3">
        <f>IF(T1853,1)</f>
        <v>1</v>
      </c>
      <c r="AP1853" s="3" t="b">
        <f>IF(U1853,1)</f>
        <v>0</v>
      </c>
      <c r="AQ1853" s="3" t="b">
        <f>IF(V1853,1)</f>
        <v>0</v>
      </c>
      <c r="AR1853" s="3" t="b">
        <f>IF(W1853,1)</f>
        <v>0</v>
      </c>
      <c r="AS1853" s="3" t="b">
        <f>IF(X1853,1)</f>
        <v>0</v>
      </c>
      <c r="AT1853" s="3">
        <f>SUM(AM1853:AS1853)</f>
        <v>1</v>
      </c>
      <c r="AU1853" s="10" t="b">
        <f>IF(R1853,1)</f>
        <v>0</v>
      </c>
      <c r="AV1853" s="10" t="b">
        <f>IF(S1853,2)</f>
        <v>0</v>
      </c>
      <c r="AW1853" s="10">
        <f>IF(T1853,3)</f>
        <v>3</v>
      </c>
      <c r="AX1853" s="10" t="b">
        <f>IF(U1853,4)</f>
        <v>0</v>
      </c>
      <c r="AY1853" s="10" t="b">
        <f>IF(V1853,5)</f>
        <v>0</v>
      </c>
      <c r="AZ1853" s="10" t="b">
        <f>IF(W1853,6)</f>
        <v>0</v>
      </c>
      <c r="BA1853" s="10" t="b">
        <f>IF(X1853,7)</f>
        <v>0</v>
      </c>
      <c r="BB1853" s="10">
        <f>MIN(AU1853:BA1853)</f>
        <v>3</v>
      </c>
      <c r="BC1853" s="10">
        <f>MAX(AU1853:BA1853)</f>
        <v>3</v>
      </c>
      <c r="BD1853" s="10">
        <f>IF(AT1853&gt;0,(1+(BC1853-AT1853))-BB1853,-1)</f>
        <v>0</v>
      </c>
      <c r="BE1853" s="44">
        <f>AL1853-AT1853</f>
        <v>0</v>
      </c>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3"/>
      <c r="CP1853" s="3"/>
      <c r="CQ1853" s="3"/>
      <c r="CR1853" s="3"/>
      <c r="CS1853" s="3"/>
      <c r="CT1853" s="3"/>
      <c r="CU1853" s="3"/>
      <c r="CV1853" s="3"/>
      <c r="CW1853" s="3"/>
      <c r="CX1853" s="3"/>
      <c r="CY1853" s="3"/>
      <c r="CZ1853" s="3"/>
      <c r="DA1853" s="3"/>
      <c r="DB1853" s="3"/>
      <c r="DC1853" s="3"/>
      <c r="DD1853" s="3"/>
      <c r="DE1853" s="3"/>
      <c r="DF1853" s="3"/>
      <c r="DG1853" s="3"/>
      <c r="DH1853" s="3"/>
      <c r="DI1853" s="3"/>
      <c r="DJ1853" s="3"/>
      <c r="DK1853" s="3"/>
      <c r="DL1853" s="3"/>
      <c r="DM1853" s="3"/>
      <c r="DN1853" s="3"/>
      <c r="DO1853" s="3"/>
      <c r="DP1853" s="3"/>
      <c r="DQ1853" s="3"/>
      <c r="DR1853" s="3"/>
      <c r="DS1853" s="3"/>
      <c r="DT1853" s="3"/>
      <c r="DU1853" s="3"/>
      <c r="DV1853" s="3"/>
      <c r="DW1853" s="3"/>
      <c r="DX1853" s="3"/>
      <c r="DY1853" s="3"/>
      <c r="DZ1853" s="3"/>
      <c r="EA1853" s="3"/>
      <c r="EB1853" s="3"/>
      <c r="EC1853" s="3"/>
      <c r="ED1853" s="3"/>
      <c r="EE1853" s="3"/>
      <c r="EF1853" s="3"/>
      <c r="EG1853" s="3"/>
      <c r="EH1853" s="3"/>
      <c r="EI1853" s="3"/>
      <c r="EJ1853" s="3"/>
      <c r="EK1853" s="3"/>
      <c r="EL1853" s="3"/>
      <c r="EM1853" s="3"/>
      <c r="EN1853" s="3"/>
      <c r="EO1853" s="3"/>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c r="FN1853" s="3"/>
      <c r="FO1853" s="3"/>
      <c r="FP1853" s="3"/>
      <c r="FQ1853" s="3"/>
      <c r="FR1853" s="3"/>
      <c r="FS1853" s="3"/>
      <c r="FT1853" s="3"/>
      <c r="FU1853" s="3"/>
    </row>
    <row r="1854" spans="1:177" ht="15" customHeight="1">
      <c r="A1854" s="1">
        <v>1853</v>
      </c>
      <c r="B1854" s="1">
        <v>-37.814509766628198</v>
      </c>
      <c r="C1854" s="1">
        <v>144.98033046569799</v>
      </c>
      <c r="D1854" s="1">
        <v>15</v>
      </c>
      <c r="E1854"/>
      <c r="F1854" s="1" t="s">
        <v>40</v>
      </c>
      <c r="G1854" s="1" t="s">
        <v>2097</v>
      </c>
      <c r="H1854" s="2" t="s">
        <v>2123</v>
      </c>
      <c r="I1854" s="4">
        <v>1</v>
      </c>
      <c r="J1854" s="4">
        <v>0</v>
      </c>
      <c r="K1854" s="4">
        <v>0</v>
      </c>
      <c r="L1854" s="4">
        <v>0</v>
      </c>
      <c r="M1854" s="5">
        <v>0</v>
      </c>
      <c r="N1854" s="5">
        <v>1</v>
      </c>
      <c r="O1854" s="5">
        <v>0</v>
      </c>
      <c r="P1854" s="5">
        <v>0</v>
      </c>
      <c r="Q1854" s="5">
        <v>0</v>
      </c>
      <c r="R1854" s="6">
        <v>0</v>
      </c>
      <c r="S1854" s="6">
        <v>0</v>
      </c>
      <c r="T1854" s="6">
        <v>1</v>
      </c>
      <c r="U1854" s="6">
        <v>0</v>
      </c>
      <c r="V1854" s="6">
        <v>0</v>
      </c>
      <c r="W1854" s="6">
        <v>0</v>
      </c>
      <c r="X1854" s="6">
        <v>0</v>
      </c>
      <c r="Y1854" s="7">
        <v>0</v>
      </c>
      <c r="Z1854" s="7">
        <v>0</v>
      </c>
      <c r="AA1854" s="8">
        <v>0</v>
      </c>
      <c r="AB1854" s="8">
        <v>0</v>
      </c>
      <c r="AC1854" s="8">
        <v>0</v>
      </c>
      <c r="AD1854" s="8">
        <v>0</v>
      </c>
      <c r="AE1854" s="8">
        <v>0</v>
      </c>
      <c r="AF1854" s="8">
        <v>0</v>
      </c>
      <c r="AK1854" s="9">
        <f>LEN(H1854)</f>
        <v>13</v>
      </c>
      <c r="AL1854" s="9">
        <f>SUM(R1854:X1854)</f>
        <v>1</v>
      </c>
      <c r="AM1854" s="3" t="b">
        <f>IF(R1854,1)</f>
        <v>0</v>
      </c>
      <c r="AN1854" s="3" t="b">
        <f>IF(S1854,1)</f>
        <v>0</v>
      </c>
      <c r="AO1854" s="3">
        <f>IF(T1854,1)</f>
        <v>1</v>
      </c>
      <c r="AP1854" s="3" t="b">
        <f>IF(U1854,1)</f>
        <v>0</v>
      </c>
      <c r="AQ1854" s="3" t="b">
        <f>IF(V1854,1)</f>
        <v>0</v>
      </c>
      <c r="AR1854" s="3" t="b">
        <f>IF(W1854,1)</f>
        <v>0</v>
      </c>
      <c r="AS1854" s="3" t="b">
        <f>IF(X1854,1)</f>
        <v>0</v>
      </c>
      <c r="AT1854" s="3">
        <f>SUM(AM1854:AS1854)</f>
        <v>1</v>
      </c>
      <c r="AU1854" s="10" t="b">
        <f>IF(R1854,1)</f>
        <v>0</v>
      </c>
      <c r="AV1854" s="10" t="b">
        <f>IF(S1854,2)</f>
        <v>0</v>
      </c>
      <c r="AW1854" s="10">
        <f>IF(T1854,3)</f>
        <v>3</v>
      </c>
      <c r="AX1854" s="10" t="b">
        <f>IF(U1854,4)</f>
        <v>0</v>
      </c>
      <c r="AY1854" s="10" t="b">
        <f>IF(V1854,5)</f>
        <v>0</v>
      </c>
      <c r="AZ1854" s="10" t="b">
        <f>IF(W1854,6)</f>
        <v>0</v>
      </c>
      <c r="BA1854" s="10" t="b">
        <f>IF(X1854,7)</f>
        <v>0</v>
      </c>
      <c r="BB1854" s="10">
        <f>MIN(AU1854:BA1854)</f>
        <v>3</v>
      </c>
      <c r="BC1854" s="10">
        <f>MAX(AU1854:BA1854)</f>
        <v>3</v>
      </c>
      <c r="BD1854" s="10">
        <f>IF(AT1854&gt;0,(1+(BC1854-AT1854))-BB1854,-1)</f>
        <v>0</v>
      </c>
      <c r="BE1854" s="44">
        <f>AL1854-AT1854</f>
        <v>0</v>
      </c>
      <c r="BF1854" s="3">
        <v>1</v>
      </c>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c r="CM1854" s="3"/>
      <c r="CN1854" s="3"/>
      <c r="CO1854" s="3"/>
      <c r="CP1854" s="3"/>
      <c r="CQ1854" s="3"/>
      <c r="CR1854" s="3"/>
      <c r="CS1854" s="3"/>
      <c r="CT1854" s="3"/>
      <c r="CU1854" s="3"/>
      <c r="CV1854" s="3"/>
      <c r="CW1854" s="3"/>
      <c r="CX1854" s="3"/>
      <c r="CY1854" s="3"/>
      <c r="CZ1854" s="3"/>
      <c r="DA1854" s="3"/>
      <c r="DB1854" s="3"/>
      <c r="DC1854" s="3"/>
      <c r="DD1854" s="3"/>
      <c r="DE1854" s="3"/>
      <c r="DF1854" s="3"/>
      <c r="DG1854" s="3"/>
      <c r="DH1854" s="3"/>
      <c r="DI1854" s="3"/>
      <c r="DJ1854" s="3"/>
      <c r="DK1854" s="3"/>
      <c r="DL1854" s="3"/>
      <c r="DM1854" s="3"/>
      <c r="DN1854" s="3"/>
      <c r="DO1854" s="3"/>
      <c r="DP1854" s="3"/>
      <c r="DQ1854" s="3"/>
      <c r="DR1854" s="3"/>
      <c r="DS1854" s="3"/>
      <c r="DT1854" s="3"/>
      <c r="DU1854" s="3"/>
      <c r="DV1854" s="3"/>
      <c r="DW1854" s="3"/>
      <c r="DX1854" s="3"/>
      <c r="DY1854" s="3"/>
      <c r="DZ1854" s="3"/>
      <c r="EA1854" s="3"/>
      <c r="EB1854" s="3"/>
      <c r="EC1854" s="3"/>
      <c r="ED1854" s="3"/>
      <c r="EE1854" s="3"/>
      <c r="EF1854" s="3"/>
      <c r="EG1854" s="3"/>
      <c r="EH1854" s="3"/>
      <c r="EI1854" s="3"/>
      <c r="EJ1854" s="3"/>
      <c r="EK1854" s="3"/>
      <c r="EL1854" s="3"/>
      <c r="EM1854" s="3"/>
      <c r="EN1854" s="3"/>
      <c r="EO1854" s="3"/>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c r="FN1854" s="3"/>
      <c r="FO1854" s="3"/>
      <c r="FP1854" s="3"/>
      <c r="FQ1854" s="3"/>
      <c r="FR1854" s="3"/>
      <c r="FS1854" s="3"/>
      <c r="FT1854" s="3"/>
      <c r="FU1854" s="3"/>
    </row>
    <row r="1855" spans="1:177" ht="15" customHeight="1">
      <c r="A1855" s="1">
        <v>1854</v>
      </c>
      <c r="B1855" s="1">
        <v>-37.811458423476999</v>
      </c>
      <c r="C1855" s="1">
        <v>144.98711109008801</v>
      </c>
      <c r="D1855" s="1">
        <v>15</v>
      </c>
      <c r="E1855"/>
      <c r="F1855" s="1" t="s">
        <v>40</v>
      </c>
      <c r="G1855" s="1" t="s">
        <v>2097</v>
      </c>
      <c r="H1855" s="2" t="s">
        <v>2124</v>
      </c>
      <c r="I1855" s="4">
        <v>1</v>
      </c>
      <c r="J1855" s="4">
        <v>0</v>
      </c>
      <c r="K1855" s="4">
        <v>0</v>
      </c>
      <c r="L1855" s="4">
        <v>0</v>
      </c>
      <c r="M1855" s="5">
        <v>0</v>
      </c>
      <c r="N1855" s="5">
        <v>1</v>
      </c>
      <c r="O1855" s="5">
        <v>0</v>
      </c>
      <c r="P1855" s="5">
        <v>0</v>
      </c>
      <c r="Q1855" s="5">
        <v>0</v>
      </c>
      <c r="R1855" s="6">
        <v>0</v>
      </c>
      <c r="S1855" s="6">
        <v>0</v>
      </c>
      <c r="T1855" s="6">
        <v>0</v>
      </c>
      <c r="U1855" s="6">
        <v>1</v>
      </c>
      <c r="V1855" s="6">
        <v>0</v>
      </c>
      <c r="W1855" s="6">
        <v>0</v>
      </c>
      <c r="X1855" s="6">
        <v>0</v>
      </c>
      <c r="Y1855" s="7">
        <v>0</v>
      </c>
      <c r="Z1855" s="7">
        <v>1</v>
      </c>
      <c r="AA1855" s="8">
        <v>0</v>
      </c>
      <c r="AB1855" s="8">
        <v>0</v>
      </c>
      <c r="AC1855" s="8">
        <v>0</v>
      </c>
      <c r="AD1855" s="8">
        <v>0</v>
      </c>
      <c r="AE1855" s="8">
        <v>0</v>
      </c>
      <c r="AF1855" s="8">
        <v>0</v>
      </c>
      <c r="AK1855" s="9">
        <f>LEN(H1855)</f>
        <v>15</v>
      </c>
      <c r="AL1855" s="9">
        <f>SUM(R1855:X1855)</f>
        <v>1</v>
      </c>
      <c r="AM1855" s="3" t="b">
        <f>IF(R1855,1)</f>
        <v>0</v>
      </c>
      <c r="AN1855" s="3" t="b">
        <f>IF(S1855,1)</f>
        <v>0</v>
      </c>
      <c r="AO1855" s="3" t="b">
        <f>IF(T1855,1)</f>
        <v>0</v>
      </c>
      <c r="AP1855" s="3">
        <f>IF(U1855,1)</f>
        <v>1</v>
      </c>
      <c r="AQ1855" s="3" t="b">
        <f>IF(V1855,1)</f>
        <v>0</v>
      </c>
      <c r="AR1855" s="3" t="b">
        <f>IF(W1855,1)</f>
        <v>0</v>
      </c>
      <c r="AS1855" s="3" t="b">
        <f>IF(X1855,1)</f>
        <v>0</v>
      </c>
      <c r="AT1855" s="3">
        <f>SUM(AM1855:AS1855)</f>
        <v>1</v>
      </c>
      <c r="AU1855" s="10" t="b">
        <f>IF(R1855,1)</f>
        <v>0</v>
      </c>
      <c r="AV1855" s="10" t="b">
        <f>IF(S1855,2)</f>
        <v>0</v>
      </c>
      <c r="AW1855" s="10" t="b">
        <f>IF(T1855,3)</f>
        <v>0</v>
      </c>
      <c r="AX1855" s="10">
        <f>IF(U1855,4)</f>
        <v>4</v>
      </c>
      <c r="AY1855" s="10" t="b">
        <f>IF(V1855,5)</f>
        <v>0</v>
      </c>
      <c r="AZ1855" s="10" t="b">
        <f>IF(W1855,6)</f>
        <v>0</v>
      </c>
      <c r="BA1855" s="10" t="b">
        <f>IF(X1855,7)</f>
        <v>0</v>
      </c>
      <c r="BB1855" s="10">
        <f>MIN(AU1855:BA1855)</f>
        <v>4</v>
      </c>
      <c r="BC1855" s="10">
        <f>MAX(AU1855:BA1855)</f>
        <v>4</v>
      </c>
      <c r="BD1855" s="10">
        <f>IF(AT1855&gt;0,(1+(BC1855-AT1855))-BB1855,-1)</f>
        <v>0</v>
      </c>
      <c r="BE1855" s="44">
        <f>AL1855-AT1855</f>
        <v>0</v>
      </c>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c r="CM1855" s="3"/>
      <c r="CN1855" s="3"/>
      <c r="CO1855" s="3"/>
      <c r="CP1855" s="3"/>
      <c r="CQ1855" s="3"/>
      <c r="CR1855" s="3"/>
      <c r="CS1855" s="3"/>
      <c r="CT1855" s="3"/>
      <c r="CU1855" s="3"/>
      <c r="CV1855" s="3"/>
      <c r="CW1855" s="3"/>
      <c r="CX1855" s="3"/>
      <c r="CY1855" s="3"/>
      <c r="CZ1855" s="3"/>
      <c r="DA1855" s="3"/>
      <c r="DB1855" s="3"/>
      <c r="DC1855" s="3"/>
      <c r="DD1855" s="3"/>
      <c r="DE1855" s="3"/>
      <c r="DF1855" s="3"/>
      <c r="DG1855" s="3"/>
      <c r="DH1855" s="3"/>
      <c r="DI1855" s="3"/>
      <c r="DJ1855" s="3"/>
      <c r="DK1855" s="3"/>
      <c r="DL1855" s="3"/>
      <c r="DM1855" s="3"/>
      <c r="DN1855" s="3"/>
      <c r="DO1855" s="3"/>
      <c r="DP1855" s="3"/>
      <c r="DQ1855" s="3"/>
      <c r="DR1855" s="3"/>
      <c r="DS1855" s="3"/>
      <c r="DT1855" s="3"/>
      <c r="DU1855" s="3"/>
      <c r="DV1855" s="3"/>
      <c r="DW1855" s="3"/>
      <c r="DX1855" s="3"/>
      <c r="DY1855" s="3"/>
      <c r="DZ1855" s="3"/>
      <c r="EA1855" s="3"/>
      <c r="EB1855" s="3"/>
      <c r="EC1855" s="3"/>
      <c r="ED1855" s="3"/>
      <c r="EE1855" s="3"/>
      <c r="EF1855" s="3"/>
      <c r="EG1855" s="3"/>
      <c r="EH1855" s="3"/>
      <c r="EI1855" s="3"/>
      <c r="EJ1855" s="3"/>
      <c r="EK1855" s="3"/>
      <c r="EL1855" s="3"/>
      <c r="EM1855" s="3"/>
      <c r="EN1855" s="3"/>
      <c r="EO1855" s="3"/>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c r="FN1855" s="3"/>
      <c r="FO1855" s="3"/>
      <c r="FP1855" s="3"/>
      <c r="FQ1855" s="3"/>
      <c r="FR1855" s="3"/>
      <c r="FS1855" s="3"/>
      <c r="FT1855" s="3"/>
      <c r="FU1855" s="3"/>
    </row>
    <row r="1856" spans="1:177" ht="15" customHeight="1">
      <c r="A1856" s="1">
        <v>1855</v>
      </c>
      <c r="B1856" s="1">
        <v>-37.813323148165701</v>
      </c>
      <c r="C1856" s="1">
        <v>144.97968673553501</v>
      </c>
      <c r="D1856" s="1">
        <v>15</v>
      </c>
      <c r="E1856"/>
      <c r="F1856" s="1" t="s">
        <v>40</v>
      </c>
      <c r="G1856" s="1" t="s">
        <v>2097</v>
      </c>
      <c r="H1856" s="2" t="s">
        <v>58</v>
      </c>
      <c r="I1856" s="4">
        <v>1</v>
      </c>
      <c r="J1856" s="4">
        <v>0</v>
      </c>
      <c r="K1856" s="4">
        <v>0</v>
      </c>
      <c r="L1856" s="4">
        <v>0</v>
      </c>
      <c r="M1856" s="5">
        <v>0</v>
      </c>
      <c r="N1856" s="5">
        <v>1</v>
      </c>
      <c r="O1856" s="5">
        <v>0</v>
      </c>
      <c r="P1856" s="5">
        <v>0</v>
      </c>
      <c r="Q1856" s="5">
        <v>0</v>
      </c>
      <c r="R1856" s="6">
        <v>0</v>
      </c>
      <c r="S1856" s="6">
        <v>0</v>
      </c>
      <c r="T1856" s="6">
        <v>0</v>
      </c>
      <c r="U1856" s="6">
        <v>1</v>
      </c>
      <c r="V1856" s="6">
        <v>0</v>
      </c>
      <c r="W1856" s="6">
        <v>0</v>
      </c>
      <c r="X1856" s="6">
        <v>0</v>
      </c>
      <c r="Y1856" s="7">
        <v>0</v>
      </c>
      <c r="Z1856" s="7">
        <v>0</v>
      </c>
      <c r="AA1856" s="8">
        <v>0</v>
      </c>
      <c r="AB1856" s="8">
        <v>0</v>
      </c>
      <c r="AC1856" s="8">
        <v>0</v>
      </c>
      <c r="AD1856" s="8">
        <v>0</v>
      </c>
      <c r="AE1856" s="8">
        <v>0</v>
      </c>
      <c r="AF1856" s="8">
        <v>0</v>
      </c>
      <c r="AK1856" s="9">
        <f>LEN(H1856)</f>
        <v>15</v>
      </c>
      <c r="AL1856" s="9">
        <f>SUM(R1856:X1856)</f>
        <v>1</v>
      </c>
      <c r="AM1856" s="3" t="b">
        <f>IF(R1856,1)</f>
        <v>0</v>
      </c>
      <c r="AN1856" s="3" t="b">
        <f>IF(S1856,1)</f>
        <v>0</v>
      </c>
      <c r="AO1856" s="3" t="b">
        <f>IF(T1856,1)</f>
        <v>0</v>
      </c>
      <c r="AP1856" s="3">
        <f>IF(U1856,1)</f>
        <v>1</v>
      </c>
      <c r="AQ1856" s="3" t="b">
        <f>IF(V1856,1)</f>
        <v>0</v>
      </c>
      <c r="AR1856" s="3" t="b">
        <f>IF(W1856,1)</f>
        <v>0</v>
      </c>
      <c r="AS1856" s="3" t="b">
        <f>IF(X1856,1)</f>
        <v>0</v>
      </c>
      <c r="AT1856" s="3">
        <f>SUM(AM1856:AS1856)</f>
        <v>1</v>
      </c>
      <c r="AU1856" s="10" t="b">
        <f>IF(R1856,1)</f>
        <v>0</v>
      </c>
      <c r="AV1856" s="10" t="b">
        <f>IF(S1856,2)</f>
        <v>0</v>
      </c>
      <c r="AW1856" s="10" t="b">
        <f>IF(T1856,3)</f>
        <v>0</v>
      </c>
      <c r="AX1856" s="10">
        <f>IF(U1856,4)</f>
        <v>4</v>
      </c>
      <c r="AY1856" s="10" t="b">
        <f>IF(V1856,5)</f>
        <v>0</v>
      </c>
      <c r="AZ1856" s="10" t="b">
        <f>IF(W1856,6)</f>
        <v>0</v>
      </c>
      <c r="BA1856" s="10" t="b">
        <f>IF(X1856,7)</f>
        <v>0</v>
      </c>
      <c r="BB1856" s="10">
        <f>MIN(AU1856:BA1856)</f>
        <v>4</v>
      </c>
      <c r="BC1856" s="10">
        <f>MAX(AU1856:BA1856)</f>
        <v>4</v>
      </c>
      <c r="BD1856" s="10">
        <f>IF(AT1856&gt;0,(1+(BC1856-AT1856))-BB1856,-1)</f>
        <v>0</v>
      </c>
      <c r="BE1856" s="44">
        <f>AL1856-AT1856</f>
        <v>0</v>
      </c>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c r="CM1856" s="3"/>
      <c r="CN1856" s="3"/>
      <c r="CO1856" s="3"/>
      <c r="CP1856" s="3"/>
      <c r="CQ1856" s="3"/>
      <c r="CR1856" s="3"/>
      <c r="CS1856" s="3"/>
      <c r="CT1856" s="3"/>
      <c r="CU1856" s="3"/>
      <c r="CV1856" s="3"/>
      <c r="CW1856" s="3"/>
      <c r="CX1856" s="3"/>
      <c r="CY1856" s="3"/>
      <c r="CZ1856" s="3"/>
      <c r="DA1856" s="3"/>
      <c r="DB1856" s="3"/>
      <c r="DC1856" s="3"/>
      <c r="DD1856" s="3"/>
      <c r="DE1856" s="3"/>
      <c r="DF1856" s="3"/>
      <c r="DG1856" s="3"/>
      <c r="DH1856" s="3"/>
      <c r="DI1856" s="3"/>
      <c r="DJ1856" s="3"/>
      <c r="DK1856" s="3"/>
      <c r="DL1856" s="3"/>
      <c r="DM1856" s="3"/>
      <c r="DN1856" s="3"/>
      <c r="DO1856" s="3"/>
      <c r="DP1856" s="3"/>
      <c r="DQ1856" s="3"/>
      <c r="DR1856" s="3"/>
      <c r="DS1856" s="3"/>
      <c r="DT1856" s="3"/>
      <c r="DU1856" s="3"/>
      <c r="DV1856" s="3"/>
      <c r="DW1856" s="3"/>
      <c r="DX1856" s="3"/>
      <c r="DY1856" s="3"/>
      <c r="DZ1856" s="3"/>
      <c r="EA1856" s="3"/>
      <c r="EB1856" s="3"/>
      <c r="EC1856" s="3"/>
      <c r="ED1856" s="3"/>
      <c r="EE1856" s="3"/>
      <c r="EF1856" s="3"/>
      <c r="EG1856" s="3"/>
      <c r="EH1856" s="3"/>
      <c r="EI1856" s="3"/>
      <c r="EJ1856" s="3"/>
      <c r="EK1856" s="3"/>
      <c r="EL1856" s="3"/>
      <c r="EM1856" s="3"/>
      <c r="EN1856" s="3"/>
      <c r="EO1856" s="3"/>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c r="FN1856" s="3"/>
      <c r="FO1856" s="3"/>
      <c r="FP1856" s="3"/>
      <c r="FQ1856" s="3"/>
      <c r="FR1856" s="3"/>
      <c r="FS1856" s="3"/>
      <c r="FT1856" s="3"/>
      <c r="FU1856" s="3"/>
    </row>
    <row r="1857" spans="1:177" ht="15" customHeight="1">
      <c r="A1857" s="1">
        <v>1856</v>
      </c>
      <c r="B1857" s="1">
        <v>-37.829900174957402</v>
      </c>
      <c r="C1857" s="1">
        <v>145.02792358245799</v>
      </c>
      <c r="D1857" s="1">
        <v>15</v>
      </c>
      <c r="E1857"/>
      <c r="F1857" s="1" t="s">
        <v>40</v>
      </c>
      <c r="G1857" s="1" t="s">
        <v>2097</v>
      </c>
      <c r="H1857" s="2" t="s">
        <v>2125</v>
      </c>
      <c r="I1857" s="4">
        <v>1</v>
      </c>
      <c r="J1857" s="4">
        <v>0</v>
      </c>
      <c r="K1857" s="4">
        <v>0</v>
      </c>
      <c r="L1857" s="4">
        <v>0</v>
      </c>
      <c r="M1857" s="5">
        <v>0</v>
      </c>
      <c r="N1857" s="5">
        <v>1</v>
      </c>
      <c r="O1857" s="5">
        <v>0</v>
      </c>
      <c r="P1857" s="5">
        <v>0</v>
      </c>
      <c r="Q1857" s="5">
        <v>0</v>
      </c>
      <c r="R1857" s="6">
        <v>0</v>
      </c>
      <c r="S1857" s="6">
        <v>0</v>
      </c>
      <c r="T1857" s="6">
        <v>0</v>
      </c>
      <c r="U1857" s="6">
        <v>1</v>
      </c>
      <c r="V1857" s="6">
        <v>0</v>
      </c>
      <c r="W1857" s="6">
        <v>0</v>
      </c>
      <c r="X1857" s="6">
        <v>0</v>
      </c>
      <c r="Y1857" s="7">
        <v>0</v>
      </c>
      <c r="Z1857" s="7">
        <v>0</v>
      </c>
      <c r="AA1857" s="8">
        <v>0</v>
      </c>
      <c r="AB1857" s="8">
        <v>0</v>
      </c>
      <c r="AC1857" s="8">
        <v>0</v>
      </c>
      <c r="AD1857" s="8">
        <v>0</v>
      </c>
      <c r="AE1857" s="8">
        <v>0</v>
      </c>
      <c r="AF1857" s="8">
        <v>0</v>
      </c>
      <c r="AK1857" s="9">
        <f>LEN(H1857)</f>
        <v>13</v>
      </c>
      <c r="AL1857" s="9">
        <f>SUM(R1857:X1857)</f>
        <v>1</v>
      </c>
      <c r="AM1857" s="3" t="b">
        <f>IF(R1857,1)</f>
        <v>0</v>
      </c>
      <c r="AN1857" s="3" t="b">
        <f>IF(S1857,1)</f>
        <v>0</v>
      </c>
      <c r="AO1857" s="3" t="b">
        <f>IF(T1857,1)</f>
        <v>0</v>
      </c>
      <c r="AP1857" s="3">
        <f>IF(U1857,1)</f>
        <v>1</v>
      </c>
      <c r="AQ1857" s="3" t="b">
        <f>IF(V1857,1)</f>
        <v>0</v>
      </c>
      <c r="AR1857" s="3" t="b">
        <f>IF(W1857,1)</f>
        <v>0</v>
      </c>
      <c r="AS1857" s="3" t="b">
        <f>IF(X1857,1)</f>
        <v>0</v>
      </c>
      <c r="AT1857" s="3">
        <f>SUM(AM1857:AS1857)</f>
        <v>1</v>
      </c>
      <c r="AU1857" s="10" t="b">
        <f>IF(R1857,1)</f>
        <v>0</v>
      </c>
      <c r="AV1857" s="10" t="b">
        <f>IF(S1857,2)</f>
        <v>0</v>
      </c>
      <c r="AW1857" s="10" t="b">
        <f>IF(T1857,3)</f>
        <v>0</v>
      </c>
      <c r="AX1857" s="10">
        <f>IF(U1857,4)</f>
        <v>4</v>
      </c>
      <c r="AY1857" s="10" t="b">
        <f>IF(V1857,5)</f>
        <v>0</v>
      </c>
      <c r="AZ1857" s="10" t="b">
        <f>IF(W1857,6)</f>
        <v>0</v>
      </c>
      <c r="BA1857" s="10" t="b">
        <f>IF(X1857,7)</f>
        <v>0</v>
      </c>
      <c r="BB1857" s="10">
        <f>MIN(AU1857:BA1857)</f>
        <v>4</v>
      </c>
      <c r="BC1857" s="10">
        <f>MAX(AU1857:BA1857)</f>
        <v>4</v>
      </c>
      <c r="BD1857" s="10">
        <f>IF(AT1857&gt;0,(1+(BC1857-AT1857))-BB1857,-1)</f>
        <v>0</v>
      </c>
      <c r="BE1857" s="44">
        <f>AL1857-AT1857</f>
        <v>0</v>
      </c>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c r="CM1857" s="3"/>
      <c r="CN1857" s="3"/>
      <c r="CO1857" s="3"/>
      <c r="CP1857" s="3"/>
      <c r="CQ1857" s="3"/>
      <c r="CR1857" s="3"/>
      <c r="CS1857" s="3"/>
      <c r="CT1857" s="3"/>
      <c r="CU1857" s="3"/>
      <c r="CV1857" s="3"/>
      <c r="CW1857" s="3"/>
      <c r="CX1857" s="3"/>
      <c r="CY1857" s="3"/>
      <c r="CZ1857" s="3"/>
      <c r="DA1857" s="3"/>
      <c r="DB1857" s="3"/>
      <c r="DC1857" s="3"/>
      <c r="DD1857" s="3"/>
      <c r="DE1857" s="3"/>
      <c r="DF1857" s="3"/>
      <c r="DG1857" s="3"/>
      <c r="DH1857" s="3"/>
      <c r="DI1857" s="3"/>
      <c r="DJ1857" s="3"/>
      <c r="DK1857" s="3"/>
      <c r="DL1857" s="3"/>
      <c r="DM1857" s="3"/>
      <c r="DN1857" s="3"/>
      <c r="DO1857" s="3"/>
      <c r="DP1857" s="3"/>
      <c r="DQ1857" s="3"/>
      <c r="DR1857" s="3"/>
      <c r="DS1857" s="3"/>
      <c r="DT1857" s="3"/>
      <c r="DU1857" s="3"/>
      <c r="DV1857" s="3"/>
      <c r="DW1857" s="3"/>
      <c r="DX1857" s="3"/>
      <c r="DY1857" s="3"/>
      <c r="DZ1857" s="3"/>
      <c r="EA1857" s="3"/>
      <c r="EB1857" s="3"/>
      <c r="EC1857" s="3"/>
      <c r="ED1857" s="3"/>
      <c r="EE1857" s="3"/>
      <c r="EF1857" s="3"/>
      <c r="EG1857" s="3"/>
      <c r="EH1857" s="3"/>
      <c r="EI1857" s="3"/>
      <c r="EJ1857" s="3"/>
      <c r="EK1857" s="3"/>
      <c r="EL1857" s="3"/>
      <c r="EM1857" s="3"/>
      <c r="EN1857" s="3"/>
      <c r="EO1857" s="3"/>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c r="FN1857" s="3"/>
      <c r="FO1857" s="3"/>
      <c r="FP1857" s="3"/>
      <c r="FQ1857" s="3"/>
      <c r="FR1857" s="3"/>
      <c r="FS1857" s="3"/>
      <c r="FT1857" s="3"/>
      <c r="FU1857" s="3"/>
    </row>
    <row r="1858" spans="1:177" ht="15" customHeight="1">
      <c r="A1858" s="1">
        <v>1857</v>
      </c>
      <c r="B1858" s="1">
        <v>-37.804677209429599</v>
      </c>
      <c r="C1858" s="1">
        <v>145.00771045532201</v>
      </c>
      <c r="D1858" s="1">
        <v>15</v>
      </c>
      <c r="E1858"/>
      <c r="F1858" s="1" t="s">
        <v>40</v>
      </c>
      <c r="G1858" s="1" t="s">
        <v>2097</v>
      </c>
      <c r="H1858" s="2" t="s">
        <v>2126</v>
      </c>
      <c r="I1858" s="4">
        <v>1</v>
      </c>
      <c r="J1858" s="4">
        <v>0</v>
      </c>
      <c r="K1858" s="4">
        <v>0</v>
      </c>
      <c r="L1858" s="4">
        <v>0</v>
      </c>
      <c r="M1858" s="5">
        <v>0</v>
      </c>
      <c r="N1858" s="5">
        <v>1</v>
      </c>
      <c r="O1858" s="5">
        <v>0</v>
      </c>
      <c r="P1858" s="5">
        <v>0</v>
      </c>
      <c r="Q1858" s="5">
        <v>0</v>
      </c>
      <c r="R1858" s="6">
        <v>0</v>
      </c>
      <c r="S1858" s="6">
        <v>0</v>
      </c>
      <c r="T1858" s="6">
        <v>0</v>
      </c>
      <c r="U1858" s="6">
        <v>1</v>
      </c>
      <c r="V1858" s="6">
        <v>0</v>
      </c>
      <c r="W1858" s="6">
        <v>0</v>
      </c>
      <c r="X1858" s="6">
        <v>0</v>
      </c>
      <c r="Y1858" s="7">
        <v>0</v>
      </c>
      <c r="Z1858" s="7">
        <v>1</v>
      </c>
      <c r="AA1858" s="8">
        <v>0</v>
      </c>
      <c r="AB1858" s="8">
        <v>0</v>
      </c>
      <c r="AC1858" s="8">
        <v>0</v>
      </c>
      <c r="AD1858" s="8">
        <v>0</v>
      </c>
      <c r="AE1858" s="8">
        <v>0</v>
      </c>
      <c r="AF1858" s="8">
        <v>0</v>
      </c>
      <c r="AK1858" s="9">
        <f>LEN(H1858)</f>
        <v>14</v>
      </c>
      <c r="AL1858" s="9">
        <f>SUM(R1858:X1858)</f>
        <v>1</v>
      </c>
      <c r="AM1858" s="3" t="b">
        <f>IF(R1858,1)</f>
        <v>0</v>
      </c>
      <c r="AN1858" s="3" t="b">
        <f>IF(S1858,1)</f>
        <v>0</v>
      </c>
      <c r="AO1858" s="3" t="b">
        <f>IF(T1858,1)</f>
        <v>0</v>
      </c>
      <c r="AP1858" s="3">
        <f>IF(U1858,1)</f>
        <v>1</v>
      </c>
      <c r="AQ1858" s="3" t="b">
        <f>IF(V1858,1)</f>
        <v>0</v>
      </c>
      <c r="AR1858" s="3" t="b">
        <f>IF(W1858,1)</f>
        <v>0</v>
      </c>
      <c r="AS1858" s="3" t="b">
        <f>IF(X1858,1)</f>
        <v>0</v>
      </c>
      <c r="AT1858" s="3">
        <f>SUM(AM1858:AS1858)</f>
        <v>1</v>
      </c>
      <c r="AU1858" s="10" t="b">
        <f>IF(R1858,1)</f>
        <v>0</v>
      </c>
      <c r="AV1858" s="10" t="b">
        <f>IF(S1858,2)</f>
        <v>0</v>
      </c>
      <c r="AW1858" s="10" t="b">
        <f>IF(T1858,3)</f>
        <v>0</v>
      </c>
      <c r="AX1858" s="10">
        <f>IF(U1858,4)</f>
        <v>4</v>
      </c>
      <c r="AY1858" s="10" t="b">
        <f>IF(V1858,5)</f>
        <v>0</v>
      </c>
      <c r="AZ1858" s="10" t="b">
        <f>IF(W1858,6)</f>
        <v>0</v>
      </c>
      <c r="BA1858" s="10" t="b">
        <f>IF(X1858,7)</f>
        <v>0</v>
      </c>
      <c r="BB1858" s="10">
        <f>MIN(AU1858:BA1858)</f>
        <v>4</v>
      </c>
      <c r="BC1858" s="10">
        <f>MAX(AU1858:BA1858)</f>
        <v>4</v>
      </c>
      <c r="BD1858" s="10">
        <f>IF(AT1858&gt;0,(1+(BC1858-AT1858))-BB1858,-1)</f>
        <v>0</v>
      </c>
      <c r="BE1858" s="44">
        <f>AL1858-AT1858</f>
        <v>0</v>
      </c>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c r="CM1858" s="3"/>
      <c r="CN1858" s="3"/>
      <c r="CO1858" s="3"/>
      <c r="CP1858" s="3"/>
      <c r="CQ1858" s="3"/>
      <c r="CR1858" s="3"/>
      <c r="CS1858" s="3"/>
      <c r="CT1858" s="3"/>
      <c r="CU1858" s="3"/>
      <c r="CV1858" s="3"/>
      <c r="CW1858" s="3"/>
      <c r="CX1858" s="3"/>
      <c r="CY1858" s="3"/>
      <c r="CZ1858" s="3"/>
      <c r="DA1858" s="3"/>
      <c r="DB1858" s="3"/>
      <c r="DC1858" s="3"/>
      <c r="DD1858" s="3"/>
      <c r="DE1858" s="3"/>
      <c r="DF1858" s="3"/>
      <c r="DG1858" s="3"/>
      <c r="DH1858" s="3"/>
      <c r="DI1858" s="3"/>
      <c r="DJ1858" s="3"/>
      <c r="DK1858" s="3"/>
      <c r="DL1858" s="3"/>
      <c r="DM1858" s="3"/>
      <c r="DN1858" s="3"/>
      <c r="DO1858" s="3"/>
      <c r="DP1858" s="3"/>
      <c r="DQ1858" s="3"/>
      <c r="DR1858" s="3"/>
      <c r="DS1858" s="3"/>
      <c r="DT1858" s="3"/>
      <c r="DU1858" s="3"/>
      <c r="DV1858" s="3"/>
      <c r="DW1858" s="3"/>
      <c r="DX1858" s="3"/>
      <c r="DY1858" s="3"/>
      <c r="DZ1858" s="3"/>
      <c r="EA1858" s="3"/>
      <c r="EB1858" s="3"/>
      <c r="EC1858" s="3"/>
      <c r="ED1858" s="3"/>
      <c r="EE1858" s="3"/>
      <c r="EF1858" s="3"/>
      <c r="EG1858" s="3"/>
      <c r="EH1858" s="3"/>
      <c r="EI1858" s="3"/>
      <c r="EJ1858" s="3"/>
      <c r="EK1858" s="3"/>
      <c r="EL1858" s="3"/>
      <c r="EM1858" s="3"/>
      <c r="EN1858" s="3"/>
      <c r="EO1858" s="3"/>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c r="FN1858" s="3"/>
      <c r="FO1858" s="3"/>
      <c r="FP1858" s="3"/>
      <c r="FQ1858" s="3"/>
      <c r="FR1858" s="3"/>
      <c r="FS1858" s="3"/>
      <c r="FT1858" s="3"/>
      <c r="FU1858" s="3"/>
    </row>
    <row r="1859" spans="1:177" ht="15" customHeight="1">
      <c r="A1859" s="1">
        <v>1858</v>
      </c>
      <c r="B1859" s="1">
        <v>-37.788298009753099</v>
      </c>
      <c r="C1859" s="1">
        <v>144.98247623290999</v>
      </c>
      <c r="D1859" s="1">
        <v>15</v>
      </c>
      <c r="E1859"/>
      <c r="F1859" s="1" t="s">
        <v>40</v>
      </c>
      <c r="G1859" s="1" t="s">
        <v>2097</v>
      </c>
      <c r="H1859" s="2" t="s">
        <v>2127</v>
      </c>
      <c r="I1859" s="4">
        <v>1</v>
      </c>
      <c r="J1859" s="4">
        <v>0</v>
      </c>
      <c r="K1859" s="4">
        <v>0</v>
      </c>
      <c r="L1859" s="4">
        <v>0</v>
      </c>
      <c r="M1859" s="5">
        <v>0</v>
      </c>
      <c r="N1859" s="5">
        <v>1</v>
      </c>
      <c r="O1859" s="5">
        <v>0</v>
      </c>
      <c r="P1859" s="5">
        <v>0</v>
      </c>
      <c r="Q1859" s="5">
        <v>0</v>
      </c>
      <c r="R1859" s="6">
        <v>0</v>
      </c>
      <c r="S1859" s="6">
        <v>0</v>
      </c>
      <c r="T1859" s="6">
        <v>0</v>
      </c>
      <c r="U1859" s="6">
        <v>1</v>
      </c>
      <c r="V1859" s="6">
        <v>0</v>
      </c>
      <c r="W1859" s="6">
        <v>0</v>
      </c>
      <c r="X1859" s="6">
        <v>0</v>
      </c>
      <c r="Y1859" s="7">
        <v>0</v>
      </c>
      <c r="Z1859" s="7">
        <v>0</v>
      </c>
      <c r="AA1859" s="8">
        <v>0</v>
      </c>
      <c r="AB1859" s="8">
        <v>0</v>
      </c>
      <c r="AC1859" s="8">
        <v>0</v>
      </c>
      <c r="AD1859" s="8">
        <v>0</v>
      </c>
      <c r="AE1859" s="8">
        <v>0</v>
      </c>
      <c r="AF1859" s="8">
        <v>0</v>
      </c>
      <c r="AK1859" s="9">
        <f>LEN(H1859)</f>
        <v>17</v>
      </c>
      <c r="AL1859" s="9">
        <f>SUM(R1859:X1859)</f>
        <v>1</v>
      </c>
      <c r="AM1859" s="3" t="b">
        <f>IF(R1859,1)</f>
        <v>0</v>
      </c>
      <c r="AN1859" s="3" t="b">
        <f>IF(S1859,1)</f>
        <v>0</v>
      </c>
      <c r="AO1859" s="3" t="b">
        <f>IF(T1859,1)</f>
        <v>0</v>
      </c>
      <c r="AP1859" s="3">
        <f>IF(U1859,1)</f>
        <v>1</v>
      </c>
      <c r="AQ1859" s="3" t="b">
        <f>IF(V1859,1)</f>
        <v>0</v>
      </c>
      <c r="AR1859" s="3" t="b">
        <f>IF(W1859,1)</f>
        <v>0</v>
      </c>
      <c r="AS1859" s="3" t="b">
        <f>IF(X1859,1)</f>
        <v>0</v>
      </c>
      <c r="AT1859" s="3">
        <f>SUM(AM1859:AS1859)</f>
        <v>1</v>
      </c>
      <c r="AU1859" s="10" t="b">
        <f>IF(R1859,1)</f>
        <v>0</v>
      </c>
      <c r="AV1859" s="10" t="b">
        <f>IF(S1859,2)</f>
        <v>0</v>
      </c>
      <c r="AW1859" s="10" t="b">
        <f>IF(T1859,3)</f>
        <v>0</v>
      </c>
      <c r="AX1859" s="10">
        <f>IF(U1859,4)</f>
        <v>4</v>
      </c>
      <c r="AY1859" s="10" t="b">
        <f>IF(V1859,5)</f>
        <v>0</v>
      </c>
      <c r="AZ1859" s="10" t="b">
        <f>IF(W1859,6)</f>
        <v>0</v>
      </c>
      <c r="BA1859" s="10" t="b">
        <f>IF(X1859,7)</f>
        <v>0</v>
      </c>
      <c r="BB1859" s="10">
        <f>MIN(AU1859:BA1859)</f>
        <v>4</v>
      </c>
      <c r="BC1859" s="10">
        <f>MAX(AU1859:BA1859)</f>
        <v>4</v>
      </c>
      <c r="BD1859" s="10">
        <f>IF(AT1859&gt;0,(1+(BC1859-AT1859))-BB1859,-1)</f>
        <v>0</v>
      </c>
      <c r="BE1859" s="44">
        <f>AL1859-AT1859</f>
        <v>0</v>
      </c>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c r="CM1859" s="3"/>
      <c r="CN1859" s="3"/>
      <c r="CO1859" s="3"/>
      <c r="CP1859" s="3"/>
      <c r="CQ1859" s="3"/>
      <c r="CR1859" s="3"/>
      <c r="CS1859" s="3"/>
      <c r="CT1859" s="3"/>
      <c r="CU1859" s="3"/>
      <c r="CV1859" s="3"/>
      <c r="CW1859" s="3"/>
      <c r="CX1859" s="3"/>
      <c r="CY1859" s="3"/>
      <c r="CZ1859" s="3"/>
      <c r="DA1859" s="3"/>
      <c r="DB1859" s="3"/>
      <c r="DC1859" s="3"/>
      <c r="DD1859" s="3"/>
      <c r="DE1859" s="3"/>
      <c r="DF1859" s="3"/>
      <c r="DG1859" s="3"/>
      <c r="DH1859" s="3"/>
      <c r="DI1859" s="3"/>
      <c r="DJ1859" s="3"/>
      <c r="DK1859" s="3"/>
      <c r="DL1859" s="3"/>
      <c r="DM1859" s="3"/>
      <c r="DN1859" s="3"/>
      <c r="DO1859" s="3"/>
      <c r="DP1859" s="3"/>
      <c r="DQ1859" s="3"/>
      <c r="DR1859" s="3"/>
      <c r="DS1859" s="3"/>
      <c r="DT1859" s="3"/>
      <c r="DU1859" s="3"/>
      <c r="DV1859" s="3"/>
      <c r="DW1859" s="3"/>
      <c r="DX1859" s="3"/>
      <c r="DY1859" s="3"/>
      <c r="DZ1859" s="3"/>
      <c r="EA1859" s="3"/>
      <c r="EB1859" s="3"/>
      <c r="EC1859" s="3"/>
      <c r="ED1859" s="3"/>
      <c r="EE1859" s="3"/>
      <c r="EF1859" s="3"/>
      <c r="EG1859" s="3"/>
      <c r="EH1859" s="3"/>
      <c r="EI1859" s="3"/>
      <c r="EJ1859" s="3"/>
      <c r="EK1859" s="3"/>
      <c r="EL1859" s="3"/>
      <c r="EM1859" s="3"/>
      <c r="EN1859" s="3"/>
      <c r="EO1859" s="3"/>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c r="FN1859" s="3"/>
      <c r="FO1859" s="3"/>
      <c r="FP1859" s="3"/>
      <c r="FQ1859" s="3"/>
      <c r="FR1859" s="3"/>
      <c r="FS1859" s="3"/>
      <c r="FT1859" s="3"/>
      <c r="FU1859" s="3"/>
    </row>
    <row r="1860" spans="1:177" ht="15" customHeight="1">
      <c r="A1860" s="1">
        <v>1859</v>
      </c>
      <c r="B1860" s="1">
        <v>-37.728189713905799</v>
      </c>
      <c r="C1860" s="1">
        <v>144.90799179271801</v>
      </c>
      <c r="D1860" s="1">
        <v>13</v>
      </c>
      <c r="E1860"/>
      <c r="F1860" s="1" t="s">
        <v>40</v>
      </c>
      <c r="G1860" s="1" t="s">
        <v>2097</v>
      </c>
      <c r="H1860" s="2" t="s">
        <v>2128</v>
      </c>
      <c r="I1860" s="4">
        <v>1</v>
      </c>
      <c r="J1860" s="4">
        <v>0</v>
      </c>
      <c r="K1860" s="4">
        <v>0</v>
      </c>
      <c r="L1860" s="4">
        <v>0</v>
      </c>
      <c r="M1860" s="5">
        <v>0</v>
      </c>
      <c r="N1860" s="5">
        <v>0</v>
      </c>
      <c r="O1860" s="5">
        <v>0</v>
      </c>
      <c r="P1860" s="5">
        <v>0</v>
      </c>
      <c r="Q1860" s="5">
        <v>1</v>
      </c>
      <c r="R1860" s="6">
        <v>0</v>
      </c>
      <c r="S1860" s="6">
        <v>0</v>
      </c>
      <c r="T1860" s="6">
        <v>0</v>
      </c>
      <c r="U1860" s="6">
        <v>1</v>
      </c>
      <c r="V1860" s="6">
        <v>0</v>
      </c>
      <c r="W1860" s="6">
        <v>0</v>
      </c>
      <c r="X1860" s="6">
        <v>0</v>
      </c>
      <c r="Y1860" s="7">
        <v>0</v>
      </c>
      <c r="Z1860" s="7">
        <v>0</v>
      </c>
      <c r="AA1860" s="8">
        <v>0</v>
      </c>
      <c r="AB1860" s="8">
        <v>0</v>
      </c>
      <c r="AC1860" s="8">
        <v>0</v>
      </c>
      <c r="AD1860" s="8">
        <v>0</v>
      </c>
      <c r="AE1860" s="8">
        <v>0</v>
      </c>
      <c r="AF1860" s="8">
        <v>0</v>
      </c>
      <c r="AK1860" s="9">
        <f>LEN(H1860)</f>
        <v>16</v>
      </c>
      <c r="AL1860" s="9">
        <f>SUM(R1860:X1860)</f>
        <v>1</v>
      </c>
      <c r="AM1860" s="3" t="b">
        <f>IF(R1860,1)</f>
        <v>0</v>
      </c>
      <c r="AN1860" s="3" t="b">
        <f>IF(S1860,1)</f>
        <v>0</v>
      </c>
      <c r="AO1860" s="3" t="b">
        <f>IF(T1860,1)</f>
        <v>0</v>
      </c>
      <c r="AP1860" s="3">
        <f>IF(U1860,1)</f>
        <v>1</v>
      </c>
      <c r="AQ1860" s="3" t="b">
        <f>IF(V1860,1)</f>
        <v>0</v>
      </c>
      <c r="AR1860" s="3" t="b">
        <f>IF(W1860,1)</f>
        <v>0</v>
      </c>
      <c r="AS1860" s="3" t="b">
        <f>IF(X1860,1)</f>
        <v>0</v>
      </c>
      <c r="AT1860" s="3">
        <f>SUM(AM1860:AS1860)</f>
        <v>1</v>
      </c>
      <c r="AU1860" s="10" t="b">
        <f>IF(R1860,1)</f>
        <v>0</v>
      </c>
      <c r="AV1860" s="10" t="b">
        <f>IF(S1860,2)</f>
        <v>0</v>
      </c>
      <c r="AW1860" s="10" t="b">
        <f>IF(T1860,3)</f>
        <v>0</v>
      </c>
      <c r="AX1860" s="10">
        <f>IF(U1860,4)</f>
        <v>4</v>
      </c>
      <c r="AY1860" s="10" t="b">
        <f>IF(V1860,5)</f>
        <v>0</v>
      </c>
      <c r="AZ1860" s="10" t="b">
        <f>IF(W1860,6)</f>
        <v>0</v>
      </c>
      <c r="BA1860" s="10" t="b">
        <f>IF(X1860,7)</f>
        <v>0</v>
      </c>
      <c r="BB1860" s="10">
        <f>MIN(AU1860:BA1860)</f>
        <v>4</v>
      </c>
      <c r="BC1860" s="10">
        <f>MAX(AU1860:BA1860)</f>
        <v>4</v>
      </c>
      <c r="BD1860" s="10">
        <f>IF(AT1860&gt;0,(1+(BC1860-AT1860))-BB1860,-1)</f>
        <v>0</v>
      </c>
      <c r="BE1860" s="44">
        <f>AL1860-AT1860</f>
        <v>0</v>
      </c>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c r="CM1860" s="3"/>
      <c r="CN1860" s="3"/>
      <c r="CO1860" s="3"/>
      <c r="CP1860" s="3"/>
      <c r="CQ1860" s="3"/>
      <c r="CR1860" s="3"/>
      <c r="CS1860" s="3"/>
      <c r="CT1860" s="3"/>
      <c r="CU1860" s="3"/>
      <c r="CV1860" s="3"/>
      <c r="CW1860" s="3"/>
      <c r="CX1860" s="3"/>
      <c r="CY1860" s="3"/>
      <c r="CZ1860" s="3"/>
      <c r="DA1860" s="3"/>
      <c r="DB1860" s="3"/>
      <c r="DC1860" s="3"/>
      <c r="DD1860" s="3"/>
      <c r="DE1860" s="3"/>
      <c r="DF1860" s="3"/>
      <c r="DG1860" s="3"/>
      <c r="DH1860" s="3"/>
      <c r="DI1860" s="3"/>
      <c r="DJ1860" s="3"/>
      <c r="DK1860" s="3"/>
      <c r="DL1860" s="3"/>
      <c r="DM1860" s="3"/>
      <c r="DN1860" s="3"/>
      <c r="DO1860" s="3"/>
      <c r="DP1860" s="3"/>
      <c r="DQ1860" s="3"/>
      <c r="DR1860" s="3"/>
      <c r="DS1860" s="3"/>
      <c r="DT1860" s="3"/>
      <c r="DU1860" s="3"/>
      <c r="DV1860" s="3"/>
      <c r="DW1860" s="3"/>
      <c r="DX1860" s="3"/>
      <c r="DY1860" s="3"/>
      <c r="DZ1860" s="3"/>
      <c r="EA1860" s="3"/>
      <c r="EB1860" s="3"/>
      <c r="EC1860" s="3"/>
      <c r="ED1860" s="3"/>
      <c r="EE1860" s="3"/>
      <c r="EF1860" s="3"/>
      <c r="EG1860" s="3"/>
      <c r="EH1860" s="3"/>
      <c r="EI1860" s="3"/>
      <c r="EJ1860" s="3"/>
      <c r="EK1860" s="3"/>
      <c r="EL1860" s="3"/>
      <c r="EM1860" s="3"/>
      <c r="EN1860" s="3"/>
      <c r="EO1860" s="3"/>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c r="FN1860" s="3"/>
      <c r="FO1860" s="3"/>
      <c r="FP1860" s="3"/>
      <c r="FQ1860" s="3"/>
      <c r="FR1860" s="3"/>
      <c r="FS1860" s="3"/>
      <c r="FT1860" s="3"/>
      <c r="FU1860" s="3"/>
    </row>
    <row r="1861" spans="1:177" ht="15" customHeight="1">
      <c r="A1861" s="1">
        <v>1860</v>
      </c>
      <c r="B1861" s="1">
        <v>-37.790773773918403</v>
      </c>
      <c r="C1861" s="1">
        <v>144.99273300018299</v>
      </c>
      <c r="D1861" s="1">
        <v>15</v>
      </c>
      <c r="E1861"/>
      <c r="F1861" s="1" t="s">
        <v>40</v>
      </c>
      <c r="G1861" s="1" t="s">
        <v>2097</v>
      </c>
      <c r="H1861" s="2" t="s">
        <v>1220</v>
      </c>
      <c r="I1861" s="4">
        <v>1</v>
      </c>
      <c r="J1861" s="4">
        <v>0</v>
      </c>
      <c r="K1861" s="4">
        <v>0</v>
      </c>
      <c r="L1861" s="4">
        <v>0</v>
      </c>
      <c r="M1861" s="5">
        <v>0</v>
      </c>
      <c r="N1861" s="5">
        <v>1</v>
      </c>
      <c r="O1861" s="5">
        <v>0</v>
      </c>
      <c r="P1861" s="5">
        <v>0</v>
      </c>
      <c r="Q1861" s="5">
        <v>0</v>
      </c>
      <c r="R1861" s="6">
        <v>0</v>
      </c>
      <c r="S1861" s="6">
        <v>0</v>
      </c>
      <c r="T1861" s="6">
        <v>0</v>
      </c>
      <c r="U1861" s="6">
        <v>1</v>
      </c>
      <c r="V1861" s="6">
        <v>0</v>
      </c>
      <c r="W1861" s="6">
        <v>0</v>
      </c>
      <c r="X1861" s="6">
        <v>0</v>
      </c>
      <c r="Y1861" s="7">
        <v>0</v>
      </c>
      <c r="Z1861" s="7">
        <v>0</v>
      </c>
      <c r="AA1861" s="8">
        <v>0</v>
      </c>
      <c r="AB1861" s="8">
        <v>0</v>
      </c>
      <c r="AC1861" s="8">
        <v>0</v>
      </c>
      <c r="AD1861" s="8">
        <v>0</v>
      </c>
      <c r="AE1861" s="8">
        <v>0</v>
      </c>
      <c r="AF1861" s="8">
        <v>0</v>
      </c>
      <c r="AK1861" s="9">
        <f>LEN(H1861)</f>
        <v>15</v>
      </c>
      <c r="AL1861" s="9">
        <f>SUM(R1861:X1861)</f>
        <v>1</v>
      </c>
      <c r="AM1861" s="3" t="b">
        <f>IF(R1861,1)</f>
        <v>0</v>
      </c>
      <c r="AN1861" s="3" t="b">
        <f>IF(S1861,1)</f>
        <v>0</v>
      </c>
      <c r="AO1861" s="3" t="b">
        <f>IF(T1861,1)</f>
        <v>0</v>
      </c>
      <c r="AP1861" s="3">
        <f>IF(U1861,1)</f>
        <v>1</v>
      </c>
      <c r="AQ1861" s="3" t="b">
        <f>IF(V1861,1)</f>
        <v>0</v>
      </c>
      <c r="AR1861" s="3" t="b">
        <f>IF(W1861,1)</f>
        <v>0</v>
      </c>
      <c r="AS1861" s="3" t="b">
        <f>IF(X1861,1)</f>
        <v>0</v>
      </c>
      <c r="AT1861" s="3">
        <f>SUM(AM1861:AS1861)</f>
        <v>1</v>
      </c>
      <c r="AU1861" s="10" t="b">
        <f>IF(R1861,1)</f>
        <v>0</v>
      </c>
      <c r="AV1861" s="10" t="b">
        <f>IF(S1861,2)</f>
        <v>0</v>
      </c>
      <c r="AW1861" s="10" t="b">
        <f>IF(T1861,3)</f>
        <v>0</v>
      </c>
      <c r="AX1861" s="10">
        <f>IF(U1861,4)</f>
        <v>4</v>
      </c>
      <c r="AY1861" s="10" t="b">
        <f>IF(V1861,5)</f>
        <v>0</v>
      </c>
      <c r="AZ1861" s="10" t="b">
        <f>IF(W1861,6)</f>
        <v>0</v>
      </c>
      <c r="BA1861" s="10" t="b">
        <f>IF(X1861,7)</f>
        <v>0</v>
      </c>
      <c r="BB1861" s="10">
        <f>MIN(AU1861:BA1861)</f>
        <v>4</v>
      </c>
      <c r="BC1861" s="10">
        <f>MAX(AU1861:BA1861)</f>
        <v>4</v>
      </c>
      <c r="BD1861" s="10">
        <f>IF(AT1861&gt;0,(1+(BC1861-AT1861))-BB1861,-1)</f>
        <v>0</v>
      </c>
      <c r="BE1861" s="44">
        <f>AL1861-AT1861</f>
        <v>0</v>
      </c>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c r="CM1861" s="3"/>
      <c r="CN1861" s="3"/>
      <c r="CO1861" s="3"/>
      <c r="CP1861" s="3"/>
      <c r="CQ1861" s="3"/>
      <c r="CR1861" s="3"/>
      <c r="CS1861" s="3"/>
      <c r="CT1861" s="3"/>
      <c r="CU1861" s="3"/>
      <c r="CV1861" s="3"/>
      <c r="CW1861" s="3"/>
      <c r="CX1861" s="3"/>
      <c r="CY1861" s="3"/>
      <c r="CZ1861" s="3"/>
      <c r="DA1861" s="3"/>
      <c r="DB1861" s="3"/>
      <c r="DC1861" s="3"/>
      <c r="DD1861" s="3"/>
      <c r="DE1861" s="3"/>
      <c r="DF1861" s="3"/>
      <c r="DG1861" s="3"/>
      <c r="DH1861" s="3"/>
      <c r="DI1861" s="3"/>
      <c r="DJ1861" s="3"/>
      <c r="DK1861" s="3"/>
      <c r="DL1861" s="3"/>
      <c r="DM1861" s="3"/>
      <c r="DN1861" s="3"/>
      <c r="DO1861" s="3"/>
      <c r="DP1861" s="3"/>
      <c r="DQ1861" s="3"/>
      <c r="DR1861" s="3"/>
      <c r="DS1861" s="3"/>
      <c r="DT1861" s="3"/>
      <c r="DU1861" s="3"/>
      <c r="DV1861" s="3"/>
      <c r="DW1861" s="3"/>
      <c r="DX1861" s="3"/>
      <c r="DY1861" s="3"/>
      <c r="DZ1861" s="3"/>
      <c r="EA1861" s="3"/>
      <c r="EB1861" s="3"/>
      <c r="EC1861" s="3"/>
      <c r="ED1861" s="3"/>
      <c r="EE1861" s="3"/>
      <c r="EF1861" s="3"/>
      <c r="EG1861" s="3"/>
      <c r="EH1861" s="3"/>
      <c r="EI1861" s="3"/>
      <c r="EJ1861" s="3"/>
      <c r="EK1861" s="3"/>
      <c r="EL1861" s="3"/>
      <c r="EM1861" s="3"/>
      <c r="EN1861" s="3"/>
      <c r="EO1861" s="3"/>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c r="FN1861" s="3"/>
      <c r="FO1861" s="3"/>
      <c r="FP1861" s="3"/>
      <c r="FQ1861" s="3"/>
      <c r="FR1861" s="3"/>
      <c r="FS1861" s="3"/>
      <c r="FT1861" s="3"/>
      <c r="FU1861" s="3"/>
    </row>
    <row r="1862" spans="1:177" ht="15" customHeight="1">
      <c r="A1862" s="1">
        <v>1861</v>
      </c>
      <c r="B1862" s="1">
        <v>-37.802303637395198</v>
      </c>
      <c r="C1862" s="1">
        <v>144.96299266662601</v>
      </c>
      <c r="D1862" s="1">
        <v>15</v>
      </c>
      <c r="E1862"/>
      <c r="F1862" s="1" t="s">
        <v>40</v>
      </c>
      <c r="G1862" s="1" t="s">
        <v>2097</v>
      </c>
      <c r="H1862" s="2" t="s">
        <v>2129</v>
      </c>
      <c r="I1862" s="4">
        <v>1</v>
      </c>
      <c r="J1862" s="4">
        <v>0</v>
      </c>
      <c r="K1862" s="4">
        <v>0</v>
      </c>
      <c r="L1862" s="4">
        <v>0</v>
      </c>
      <c r="M1862" s="5">
        <v>0</v>
      </c>
      <c r="N1862" s="5">
        <v>1</v>
      </c>
      <c r="O1862" s="5">
        <v>0</v>
      </c>
      <c r="P1862" s="5">
        <v>0</v>
      </c>
      <c r="Q1862" s="5">
        <v>0</v>
      </c>
      <c r="R1862" s="6">
        <v>0</v>
      </c>
      <c r="S1862" s="6">
        <v>0</v>
      </c>
      <c r="T1862" s="6">
        <v>0</v>
      </c>
      <c r="U1862" s="6">
        <v>1</v>
      </c>
      <c r="V1862" s="6">
        <v>0</v>
      </c>
      <c r="W1862" s="6">
        <v>0</v>
      </c>
      <c r="X1862" s="6">
        <v>0</v>
      </c>
      <c r="Y1862" s="7">
        <v>0</v>
      </c>
      <c r="Z1862" s="7">
        <v>0</v>
      </c>
      <c r="AA1862" s="8">
        <v>0</v>
      </c>
      <c r="AB1862" s="8">
        <v>0</v>
      </c>
      <c r="AC1862" s="8">
        <v>0</v>
      </c>
      <c r="AD1862" s="8">
        <v>0</v>
      </c>
      <c r="AE1862" s="8">
        <v>0</v>
      </c>
      <c r="AF1862" s="8">
        <v>0</v>
      </c>
      <c r="AK1862" s="9">
        <f>LEN(H1862)</f>
        <v>14</v>
      </c>
      <c r="AL1862" s="9">
        <f>SUM(R1862:X1862)</f>
        <v>1</v>
      </c>
      <c r="AM1862" s="3" t="b">
        <f>IF(R1862,1)</f>
        <v>0</v>
      </c>
      <c r="AN1862" s="3" t="b">
        <f>IF(S1862,1)</f>
        <v>0</v>
      </c>
      <c r="AO1862" s="3" t="b">
        <f>IF(T1862,1)</f>
        <v>0</v>
      </c>
      <c r="AP1862" s="3">
        <f>IF(U1862,1)</f>
        <v>1</v>
      </c>
      <c r="AQ1862" s="3" t="b">
        <f>IF(V1862,1)</f>
        <v>0</v>
      </c>
      <c r="AR1862" s="3" t="b">
        <f>IF(W1862,1)</f>
        <v>0</v>
      </c>
      <c r="AS1862" s="3" t="b">
        <f>IF(X1862,1)</f>
        <v>0</v>
      </c>
      <c r="AT1862" s="3">
        <f>SUM(AM1862:AS1862)</f>
        <v>1</v>
      </c>
      <c r="AU1862" s="10" t="b">
        <f>IF(R1862,1)</f>
        <v>0</v>
      </c>
      <c r="AV1862" s="10" t="b">
        <f>IF(S1862,2)</f>
        <v>0</v>
      </c>
      <c r="AW1862" s="10" t="b">
        <f>IF(T1862,3)</f>
        <v>0</v>
      </c>
      <c r="AX1862" s="10">
        <f>IF(U1862,4)</f>
        <v>4</v>
      </c>
      <c r="AY1862" s="10" t="b">
        <f>IF(V1862,5)</f>
        <v>0</v>
      </c>
      <c r="AZ1862" s="10" t="b">
        <f>IF(W1862,6)</f>
        <v>0</v>
      </c>
      <c r="BA1862" s="10" t="b">
        <f>IF(X1862,7)</f>
        <v>0</v>
      </c>
      <c r="BB1862" s="10">
        <f>MIN(AU1862:BA1862)</f>
        <v>4</v>
      </c>
      <c r="BC1862" s="10">
        <f>MAX(AU1862:BA1862)</f>
        <v>4</v>
      </c>
      <c r="BD1862" s="10">
        <f>IF(AT1862&gt;0,(1+(BC1862-AT1862))-BB1862,-1)</f>
        <v>0</v>
      </c>
      <c r="BE1862" s="44">
        <f>AL1862-AT1862</f>
        <v>0</v>
      </c>
      <c r="BF1862" s="3"/>
      <c r="BG1862" s="3"/>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c r="CM1862" s="3"/>
      <c r="CN1862" s="3"/>
      <c r="CO1862" s="3"/>
      <c r="CP1862" s="3"/>
      <c r="CQ1862" s="3"/>
      <c r="CR1862" s="3"/>
      <c r="CS1862" s="3"/>
      <c r="CT1862" s="3"/>
      <c r="CU1862" s="3"/>
      <c r="CV1862" s="3"/>
      <c r="CW1862" s="3"/>
      <c r="CX1862" s="3"/>
      <c r="CY1862" s="3"/>
      <c r="CZ1862" s="3"/>
      <c r="DA1862" s="3"/>
      <c r="DB1862" s="3"/>
      <c r="DC1862" s="3"/>
      <c r="DD1862" s="3"/>
      <c r="DE1862" s="3"/>
      <c r="DF1862" s="3"/>
      <c r="DG1862" s="3"/>
      <c r="DH1862" s="3"/>
      <c r="DI1862" s="3"/>
      <c r="DJ1862" s="3"/>
      <c r="DK1862" s="3"/>
      <c r="DL1862" s="3"/>
      <c r="DM1862" s="3"/>
      <c r="DN1862" s="3"/>
      <c r="DO1862" s="3"/>
      <c r="DP1862" s="3"/>
      <c r="DQ1862" s="3"/>
      <c r="DR1862" s="3"/>
      <c r="DS1862" s="3"/>
      <c r="DT1862" s="3"/>
      <c r="DU1862" s="3"/>
      <c r="DV1862" s="3"/>
      <c r="DW1862" s="3"/>
      <c r="DX1862" s="3"/>
      <c r="DY1862" s="3"/>
      <c r="DZ1862" s="3"/>
      <c r="EA1862" s="3"/>
      <c r="EB1862" s="3"/>
      <c r="EC1862" s="3"/>
      <c r="ED1862" s="3"/>
      <c r="EE1862" s="3"/>
      <c r="EF1862" s="3"/>
      <c r="EG1862" s="3"/>
      <c r="EH1862" s="3"/>
      <c r="EI1862" s="3"/>
      <c r="EJ1862" s="3"/>
      <c r="EK1862" s="3"/>
      <c r="EL1862" s="3"/>
      <c r="EM1862" s="3"/>
      <c r="EN1862" s="3"/>
      <c r="EO1862" s="3"/>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c r="FN1862" s="3"/>
      <c r="FO1862" s="3"/>
      <c r="FP1862" s="3"/>
      <c r="FQ1862" s="3"/>
      <c r="FR1862" s="3"/>
      <c r="FS1862" s="3"/>
      <c r="FT1862" s="3"/>
      <c r="FU1862" s="3"/>
    </row>
    <row r="1863" spans="1:177" ht="15" customHeight="1">
      <c r="A1863" s="1">
        <v>1862</v>
      </c>
      <c r="B1863" s="1">
        <v>-37.820883276575103</v>
      </c>
      <c r="C1863" s="1">
        <v>144.94668483581501</v>
      </c>
      <c r="D1863" s="1">
        <v>15</v>
      </c>
      <c r="E1863"/>
      <c r="F1863" s="1" t="s">
        <v>40</v>
      </c>
      <c r="G1863" s="1" t="s">
        <v>2097</v>
      </c>
      <c r="H1863" s="2" t="s">
        <v>2130</v>
      </c>
      <c r="I1863" s="4">
        <v>1</v>
      </c>
      <c r="J1863" s="4">
        <v>0</v>
      </c>
      <c r="K1863" s="4">
        <v>0</v>
      </c>
      <c r="L1863" s="4">
        <v>0</v>
      </c>
      <c r="M1863" s="5">
        <v>0</v>
      </c>
      <c r="N1863" s="5">
        <v>1</v>
      </c>
      <c r="O1863" s="5">
        <v>0</v>
      </c>
      <c r="P1863" s="5">
        <v>0</v>
      </c>
      <c r="Q1863" s="5">
        <v>0</v>
      </c>
      <c r="R1863" s="6">
        <v>0</v>
      </c>
      <c r="S1863" s="6">
        <v>0</v>
      </c>
      <c r="T1863" s="6">
        <v>0</v>
      </c>
      <c r="U1863" s="6">
        <v>1</v>
      </c>
      <c r="V1863" s="6">
        <v>0</v>
      </c>
      <c r="W1863" s="6">
        <v>0</v>
      </c>
      <c r="X1863" s="6">
        <v>0</v>
      </c>
      <c r="Y1863" s="7">
        <v>0</v>
      </c>
      <c r="Z1863" s="7">
        <v>0</v>
      </c>
      <c r="AA1863" s="8">
        <v>0</v>
      </c>
      <c r="AB1863" s="8">
        <v>0</v>
      </c>
      <c r="AC1863" s="8">
        <v>0</v>
      </c>
      <c r="AD1863" s="8">
        <v>0</v>
      </c>
      <c r="AE1863" s="8">
        <v>0</v>
      </c>
      <c r="AF1863" s="8">
        <v>0</v>
      </c>
      <c r="AK1863" s="9">
        <f>LEN(H1863)</f>
        <v>14</v>
      </c>
      <c r="AL1863" s="9">
        <f>SUM(R1863:X1863)</f>
        <v>1</v>
      </c>
      <c r="AM1863" s="3" t="b">
        <f>IF(R1863,1)</f>
        <v>0</v>
      </c>
      <c r="AN1863" s="3" t="b">
        <f>IF(S1863,1)</f>
        <v>0</v>
      </c>
      <c r="AO1863" s="3" t="b">
        <f>IF(T1863,1)</f>
        <v>0</v>
      </c>
      <c r="AP1863" s="3">
        <f>IF(U1863,1)</f>
        <v>1</v>
      </c>
      <c r="AQ1863" s="3" t="b">
        <f>IF(V1863,1)</f>
        <v>0</v>
      </c>
      <c r="AR1863" s="3" t="b">
        <f>IF(W1863,1)</f>
        <v>0</v>
      </c>
      <c r="AS1863" s="3" t="b">
        <f>IF(X1863,1)</f>
        <v>0</v>
      </c>
      <c r="AT1863" s="3">
        <f>SUM(AM1863:AS1863)</f>
        <v>1</v>
      </c>
      <c r="AU1863" s="10" t="b">
        <f>IF(R1863,1)</f>
        <v>0</v>
      </c>
      <c r="AV1863" s="10" t="b">
        <f>IF(S1863,2)</f>
        <v>0</v>
      </c>
      <c r="AW1863" s="10" t="b">
        <f>IF(T1863,3)</f>
        <v>0</v>
      </c>
      <c r="AX1863" s="10">
        <f>IF(U1863,4)</f>
        <v>4</v>
      </c>
      <c r="AY1863" s="10" t="b">
        <f>IF(V1863,5)</f>
        <v>0</v>
      </c>
      <c r="AZ1863" s="10" t="b">
        <f>IF(W1863,6)</f>
        <v>0</v>
      </c>
      <c r="BA1863" s="10" t="b">
        <f>IF(X1863,7)</f>
        <v>0</v>
      </c>
      <c r="BB1863" s="10">
        <f>MIN(AU1863:BA1863)</f>
        <v>4</v>
      </c>
      <c r="BC1863" s="10">
        <f>MAX(AU1863:BA1863)</f>
        <v>4</v>
      </c>
      <c r="BD1863" s="10">
        <f>IF(AT1863&gt;0,(1+(BC1863-AT1863))-BB1863,-1)</f>
        <v>0</v>
      </c>
      <c r="BE1863" s="44">
        <f>AL1863-AT1863</f>
        <v>0</v>
      </c>
      <c r="BF1863" s="3"/>
      <c r="BG1863" s="3"/>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c r="CM1863" s="3"/>
      <c r="CN1863" s="3"/>
      <c r="CO1863" s="3"/>
      <c r="CP1863" s="3"/>
      <c r="CQ1863" s="3"/>
      <c r="CR1863" s="3"/>
      <c r="CS1863" s="3"/>
      <c r="CT1863" s="3"/>
      <c r="CU1863" s="3"/>
      <c r="CV1863" s="3"/>
      <c r="CW1863" s="3"/>
      <c r="CX1863" s="3"/>
      <c r="CY1863" s="3"/>
      <c r="CZ1863" s="3"/>
      <c r="DA1863" s="3"/>
      <c r="DB1863" s="3"/>
      <c r="DC1863" s="3"/>
      <c r="DD1863" s="3"/>
      <c r="DE1863" s="3"/>
      <c r="DF1863" s="3"/>
      <c r="DG1863" s="3"/>
      <c r="DH1863" s="3"/>
      <c r="DI1863" s="3"/>
      <c r="DJ1863" s="3"/>
      <c r="DK1863" s="3"/>
      <c r="DL1863" s="3"/>
      <c r="DM1863" s="3"/>
      <c r="DN1863" s="3"/>
      <c r="DO1863" s="3"/>
      <c r="DP1863" s="3"/>
      <c r="DQ1863" s="3"/>
      <c r="DR1863" s="3"/>
      <c r="DS1863" s="3"/>
      <c r="DT1863" s="3"/>
      <c r="DU1863" s="3"/>
      <c r="DV1863" s="3"/>
      <c r="DW1863" s="3"/>
      <c r="DX1863" s="3"/>
      <c r="DY1863" s="3"/>
      <c r="DZ1863" s="3"/>
      <c r="EA1863" s="3"/>
      <c r="EB1863" s="3"/>
      <c r="EC1863" s="3"/>
      <c r="ED1863" s="3"/>
      <c r="EE1863" s="3"/>
      <c r="EF1863" s="3"/>
      <c r="EG1863" s="3"/>
      <c r="EH1863" s="3"/>
      <c r="EI1863" s="3"/>
      <c r="EJ1863" s="3"/>
      <c r="EK1863" s="3"/>
      <c r="EL1863" s="3"/>
      <c r="EM1863" s="3"/>
      <c r="EN1863" s="3"/>
      <c r="EO1863" s="3"/>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c r="FN1863" s="3"/>
      <c r="FO1863" s="3"/>
      <c r="FP1863" s="3"/>
      <c r="FQ1863" s="3"/>
      <c r="FR1863" s="3"/>
      <c r="FS1863" s="3"/>
      <c r="FT1863" s="3"/>
      <c r="FU1863" s="3"/>
    </row>
    <row r="1864" spans="1:177" ht="15" customHeight="1">
      <c r="A1864" s="1">
        <v>1863</v>
      </c>
      <c r="B1864" s="1">
        <v>-37.810509090998998</v>
      </c>
      <c r="C1864" s="1">
        <v>144.976210592651</v>
      </c>
      <c r="D1864" s="1">
        <v>15</v>
      </c>
      <c r="E1864"/>
      <c r="F1864" s="1" t="s">
        <v>40</v>
      </c>
      <c r="G1864" s="1" t="s">
        <v>2097</v>
      </c>
      <c r="H1864" s="2" t="s">
        <v>2131</v>
      </c>
      <c r="I1864" s="4">
        <v>1</v>
      </c>
      <c r="J1864" s="4">
        <v>0</v>
      </c>
      <c r="K1864" s="4">
        <v>0</v>
      </c>
      <c r="L1864" s="4">
        <v>0</v>
      </c>
      <c r="M1864" s="5">
        <v>0</v>
      </c>
      <c r="N1864" s="5">
        <v>1</v>
      </c>
      <c r="O1864" s="5">
        <v>0</v>
      </c>
      <c r="P1864" s="5">
        <v>0</v>
      </c>
      <c r="Q1864" s="5">
        <v>0</v>
      </c>
      <c r="R1864" s="6">
        <v>0</v>
      </c>
      <c r="S1864" s="6">
        <v>0</v>
      </c>
      <c r="T1864" s="6">
        <v>1</v>
      </c>
      <c r="U1864" s="6">
        <v>0</v>
      </c>
      <c r="V1864" s="6">
        <v>0</v>
      </c>
      <c r="W1864" s="6">
        <v>0</v>
      </c>
      <c r="X1864" s="6">
        <v>0</v>
      </c>
      <c r="Y1864" s="7">
        <v>0</v>
      </c>
      <c r="Z1864" s="7">
        <v>0</v>
      </c>
      <c r="AA1864" s="8">
        <v>0</v>
      </c>
      <c r="AB1864" s="8">
        <v>0</v>
      </c>
      <c r="AC1864" s="8">
        <v>0</v>
      </c>
      <c r="AD1864" s="8">
        <v>0</v>
      </c>
      <c r="AE1864" s="8">
        <v>0</v>
      </c>
      <c r="AF1864" s="8">
        <v>0</v>
      </c>
      <c r="AK1864" s="9">
        <f>LEN(H1864)</f>
        <v>21</v>
      </c>
      <c r="AL1864" s="9">
        <f>SUM(R1864:X1864)</f>
        <v>1</v>
      </c>
      <c r="AM1864" s="3" t="b">
        <f>IF(R1864,1)</f>
        <v>0</v>
      </c>
      <c r="AN1864" s="3" t="b">
        <f>IF(S1864,1)</f>
        <v>0</v>
      </c>
      <c r="AO1864" s="3">
        <f>IF(T1864,1)</f>
        <v>1</v>
      </c>
      <c r="AP1864" s="3" t="b">
        <f>IF(U1864,1)</f>
        <v>0</v>
      </c>
      <c r="AQ1864" s="3" t="b">
        <f>IF(V1864,1)</f>
        <v>0</v>
      </c>
      <c r="AR1864" s="3" t="b">
        <f>IF(W1864,1)</f>
        <v>0</v>
      </c>
      <c r="AS1864" s="3" t="b">
        <f>IF(X1864,1)</f>
        <v>0</v>
      </c>
      <c r="AT1864" s="3">
        <f>SUM(AM1864:AS1864)</f>
        <v>1</v>
      </c>
      <c r="AU1864" s="10" t="b">
        <f>IF(R1864,1)</f>
        <v>0</v>
      </c>
      <c r="AV1864" s="10" t="b">
        <f>IF(S1864,2)</f>
        <v>0</v>
      </c>
      <c r="AW1864" s="10">
        <f>IF(T1864,3)</f>
        <v>3</v>
      </c>
      <c r="AX1864" s="10" t="b">
        <f>IF(U1864,4)</f>
        <v>0</v>
      </c>
      <c r="AY1864" s="10" t="b">
        <f>IF(V1864,5)</f>
        <v>0</v>
      </c>
      <c r="AZ1864" s="10" t="b">
        <f>IF(W1864,6)</f>
        <v>0</v>
      </c>
      <c r="BA1864" s="10" t="b">
        <f>IF(X1864,7)</f>
        <v>0</v>
      </c>
      <c r="BB1864" s="10">
        <f>MIN(AU1864:BA1864)</f>
        <v>3</v>
      </c>
      <c r="BC1864" s="10">
        <f>MAX(AU1864:BA1864)</f>
        <v>3</v>
      </c>
      <c r="BD1864" s="10">
        <f>IF(AT1864&gt;0,(1+(BC1864-AT1864))-BB1864,-1)</f>
        <v>0</v>
      </c>
      <c r="BE1864" s="44">
        <f>AL1864-AT1864</f>
        <v>0</v>
      </c>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c r="CM1864" s="3"/>
      <c r="CN1864" s="3"/>
      <c r="CO1864" s="3"/>
      <c r="CP1864" s="3"/>
      <c r="CQ1864" s="3"/>
      <c r="CR1864" s="3"/>
      <c r="CS1864" s="3"/>
      <c r="CT1864" s="3"/>
      <c r="CU1864" s="3"/>
      <c r="CV1864" s="3"/>
      <c r="CW1864" s="3"/>
      <c r="CX1864" s="3"/>
      <c r="CY1864" s="3"/>
      <c r="CZ1864" s="3"/>
      <c r="DA1864" s="3"/>
      <c r="DB1864" s="3"/>
      <c r="DC1864" s="3"/>
      <c r="DD1864" s="3"/>
      <c r="DE1864" s="3"/>
      <c r="DF1864" s="3"/>
      <c r="DG1864" s="3"/>
      <c r="DH1864" s="3"/>
      <c r="DI1864" s="3"/>
      <c r="DJ1864" s="3"/>
      <c r="DK1864" s="3"/>
      <c r="DL1864" s="3"/>
      <c r="DM1864" s="3"/>
      <c r="DN1864" s="3"/>
      <c r="DO1864" s="3"/>
      <c r="DP1864" s="3"/>
      <c r="DQ1864" s="3"/>
      <c r="DR1864" s="3"/>
      <c r="DS1864" s="3"/>
      <c r="DT1864" s="3"/>
      <c r="DU1864" s="3"/>
      <c r="DV1864" s="3"/>
      <c r="DW1864" s="3"/>
      <c r="DX1864" s="3"/>
      <c r="DY1864" s="3"/>
      <c r="DZ1864" s="3"/>
      <c r="EA1864" s="3"/>
      <c r="EB1864" s="3"/>
      <c r="EC1864" s="3"/>
      <c r="ED1864" s="3"/>
      <c r="EE1864" s="3"/>
      <c r="EF1864" s="3"/>
      <c r="EG1864" s="3"/>
      <c r="EH1864" s="3"/>
      <c r="EI1864" s="3"/>
      <c r="EJ1864" s="3"/>
      <c r="EK1864" s="3"/>
      <c r="EL1864" s="3"/>
      <c r="EM1864" s="3"/>
      <c r="EN1864" s="3"/>
      <c r="EO1864" s="3"/>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c r="FN1864" s="3"/>
      <c r="FO1864" s="3"/>
      <c r="FP1864" s="3"/>
      <c r="FQ1864" s="3"/>
      <c r="FR1864" s="3"/>
      <c r="FS1864" s="3"/>
      <c r="FT1864" s="3"/>
      <c r="FU1864" s="3"/>
    </row>
    <row r="1865" spans="1:177" ht="15" customHeight="1">
      <c r="A1865" s="1">
        <v>1864</v>
      </c>
      <c r="B1865" s="1">
        <v>-37.851658225570802</v>
      </c>
      <c r="C1865" s="1">
        <v>145.00062942352301</v>
      </c>
      <c r="D1865" s="1">
        <v>15</v>
      </c>
      <c r="E1865"/>
      <c r="F1865" s="1" t="s">
        <v>40</v>
      </c>
      <c r="G1865" s="1" t="s">
        <v>2097</v>
      </c>
      <c r="H1865" s="2" t="s">
        <v>2132</v>
      </c>
      <c r="I1865" s="4">
        <v>1</v>
      </c>
      <c r="J1865" s="4">
        <v>0</v>
      </c>
      <c r="K1865" s="4">
        <v>0</v>
      </c>
      <c r="L1865" s="4">
        <v>0</v>
      </c>
      <c r="M1865" s="5">
        <v>0</v>
      </c>
      <c r="N1865" s="5">
        <v>1</v>
      </c>
      <c r="O1865" s="5">
        <v>0</v>
      </c>
      <c r="P1865" s="5">
        <v>0</v>
      </c>
      <c r="Q1865" s="5">
        <v>0</v>
      </c>
      <c r="R1865" s="6">
        <v>0</v>
      </c>
      <c r="S1865" s="6">
        <v>0</v>
      </c>
      <c r="T1865" s="6">
        <v>0</v>
      </c>
      <c r="U1865" s="6">
        <v>1</v>
      </c>
      <c r="V1865" s="6">
        <v>0</v>
      </c>
      <c r="W1865" s="6">
        <v>0</v>
      </c>
      <c r="X1865" s="6">
        <v>0</v>
      </c>
      <c r="Y1865" s="7">
        <v>0</v>
      </c>
      <c r="Z1865" s="7">
        <v>0</v>
      </c>
      <c r="AA1865" s="8">
        <v>0</v>
      </c>
      <c r="AB1865" s="8">
        <v>0</v>
      </c>
      <c r="AC1865" s="8">
        <v>0</v>
      </c>
      <c r="AD1865" s="8">
        <v>0</v>
      </c>
      <c r="AE1865" s="8">
        <v>0</v>
      </c>
      <c r="AF1865" s="8">
        <v>0</v>
      </c>
      <c r="AK1865" s="9">
        <f>LEN(H1865)</f>
        <v>16</v>
      </c>
      <c r="AL1865" s="9">
        <f>SUM(R1865:X1865)</f>
        <v>1</v>
      </c>
      <c r="AM1865" s="3" t="b">
        <f>IF(R1865,1)</f>
        <v>0</v>
      </c>
      <c r="AN1865" s="3" t="b">
        <f>IF(S1865,1)</f>
        <v>0</v>
      </c>
      <c r="AO1865" s="3" t="b">
        <f>IF(T1865,1)</f>
        <v>0</v>
      </c>
      <c r="AP1865" s="3">
        <f>IF(U1865,1)</f>
        <v>1</v>
      </c>
      <c r="AQ1865" s="3" t="b">
        <f>IF(V1865,1)</f>
        <v>0</v>
      </c>
      <c r="AR1865" s="3" t="b">
        <f>IF(W1865,1)</f>
        <v>0</v>
      </c>
      <c r="AS1865" s="3" t="b">
        <f>IF(X1865,1)</f>
        <v>0</v>
      </c>
      <c r="AT1865" s="3">
        <f>SUM(AM1865:AS1865)</f>
        <v>1</v>
      </c>
      <c r="AU1865" s="10" t="b">
        <f>IF(R1865,1)</f>
        <v>0</v>
      </c>
      <c r="AV1865" s="10" t="b">
        <f>IF(S1865,2)</f>
        <v>0</v>
      </c>
      <c r="AW1865" s="10" t="b">
        <f>IF(T1865,3)</f>
        <v>0</v>
      </c>
      <c r="AX1865" s="10">
        <f>IF(U1865,4)</f>
        <v>4</v>
      </c>
      <c r="AY1865" s="10" t="b">
        <f>IF(V1865,5)</f>
        <v>0</v>
      </c>
      <c r="AZ1865" s="10" t="b">
        <f>IF(W1865,6)</f>
        <v>0</v>
      </c>
      <c r="BA1865" s="10" t="b">
        <f>IF(X1865,7)</f>
        <v>0</v>
      </c>
      <c r="BB1865" s="10">
        <f>MIN(AU1865:BA1865)</f>
        <v>4</v>
      </c>
      <c r="BC1865" s="10">
        <f>MAX(AU1865:BA1865)</f>
        <v>4</v>
      </c>
      <c r="BD1865" s="10">
        <f>IF(AT1865&gt;0,(1+(BC1865-AT1865))-BB1865,-1)</f>
        <v>0</v>
      </c>
      <c r="BE1865" s="44">
        <f>AL1865-AT1865</f>
        <v>0</v>
      </c>
      <c r="BF1865" s="3">
        <v>1</v>
      </c>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c r="CM1865" s="3"/>
      <c r="CN1865" s="3"/>
      <c r="CO1865" s="3"/>
      <c r="CP1865" s="3"/>
      <c r="CQ1865" s="3"/>
      <c r="CR1865" s="3"/>
      <c r="CS1865" s="3"/>
      <c r="CT1865" s="3"/>
      <c r="CU1865" s="3"/>
      <c r="CV1865" s="3"/>
      <c r="CW1865" s="3"/>
      <c r="CX1865" s="3"/>
      <c r="CY1865" s="3"/>
      <c r="CZ1865" s="3"/>
      <c r="DA1865" s="3"/>
      <c r="DB1865" s="3"/>
      <c r="DC1865" s="3"/>
      <c r="DD1865" s="3"/>
      <c r="DE1865" s="3"/>
      <c r="DF1865" s="3"/>
      <c r="DG1865" s="3"/>
      <c r="DH1865" s="3"/>
      <c r="DI1865" s="3"/>
      <c r="DJ1865" s="3"/>
      <c r="DK1865" s="3"/>
      <c r="DL1865" s="3"/>
      <c r="DM1865" s="3"/>
      <c r="DN1865" s="3"/>
      <c r="DO1865" s="3"/>
      <c r="DP1865" s="3"/>
      <c r="DQ1865" s="3"/>
      <c r="DR1865" s="3"/>
      <c r="DS1865" s="3"/>
      <c r="DT1865" s="3"/>
      <c r="DU1865" s="3"/>
      <c r="DV1865" s="3"/>
      <c r="DW1865" s="3"/>
      <c r="DX1865" s="3"/>
      <c r="DY1865" s="3"/>
      <c r="DZ1865" s="3"/>
      <c r="EA1865" s="3"/>
      <c r="EB1865" s="3"/>
      <c r="EC1865" s="3"/>
      <c r="ED1865" s="3"/>
      <c r="EE1865" s="3"/>
      <c r="EF1865" s="3"/>
      <c r="EG1865" s="3"/>
      <c r="EH1865" s="3"/>
      <c r="EI1865" s="3"/>
      <c r="EJ1865" s="3"/>
      <c r="EK1865" s="3"/>
      <c r="EL1865" s="3"/>
      <c r="EM1865" s="3"/>
      <c r="EN1865" s="3"/>
      <c r="EO1865" s="3"/>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c r="FN1865" s="3"/>
      <c r="FO1865" s="3"/>
      <c r="FP1865" s="3"/>
      <c r="FQ1865" s="3"/>
      <c r="FR1865" s="3"/>
      <c r="FS1865" s="3"/>
      <c r="FT1865" s="3"/>
      <c r="FU1865" s="3"/>
    </row>
    <row r="1866" spans="1:177" ht="15" customHeight="1">
      <c r="A1866" s="1">
        <v>1865</v>
      </c>
      <c r="B1866" s="1">
        <v>-37.8454737629053</v>
      </c>
      <c r="C1866" s="1">
        <v>145.035712717438</v>
      </c>
      <c r="D1866" s="1">
        <v>16</v>
      </c>
      <c r="E1866"/>
      <c r="F1866" s="1" t="s">
        <v>40</v>
      </c>
      <c r="G1866" s="1" t="s">
        <v>2097</v>
      </c>
      <c r="H1866" s="2" t="s">
        <v>2133</v>
      </c>
      <c r="I1866" s="4">
        <v>1</v>
      </c>
      <c r="J1866" s="4">
        <v>0</v>
      </c>
      <c r="K1866" s="4">
        <v>0</v>
      </c>
      <c r="L1866" s="4">
        <v>0</v>
      </c>
      <c r="M1866" s="5">
        <v>0</v>
      </c>
      <c r="N1866" s="5">
        <v>1</v>
      </c>
      <c r="O1866" s="5">
        <v>0</v>
      </c>
      <c r="P1866" s="5">
        <v>0</v>
      </c>
      <c r="Q1866" s="5">
        <v>0</v>
      </c>
      <c r="R1866" s="6">
        <v>0</v>
      </c>
      <c r="S1866" s="6">
        <v>0</v>
      </c>
      <c r="T1866" s="6">
        <v>0</v>
      </c>
      <c r="U1866" s="6">
        <v>1</v>
      </c>
      <c r="V1866" s="6">
        <v>0</v>
      </c>
      <c r="W1866" s="6">
        <v>0</v>
      </c>
      <c r="X1866" s="6">
        <v>0</v>
      </c>
      <c r="Y1866" s="7">
        <v>0</v>
      </c>
      <c r="Z1866" s="7">
        <v>1</v>
      </c>
      <c r="AA1866" s="8">
        <v>0</v>
      </c>
      <c r="AB1866" s="8">
        <v>0</v>
      </c>
      <c r="AC1866" s="8">
        <v>0</v>
      </c>
      <c r="AD1866" s="8">
        <v>0</v>
      </c>
      <c r="AE1866" s="8">
        <v>0</v>
      </c>
      <c r="AF1866" s="8">
        <v>0</v>
      </c>
      <c r="AK1866" s="9">
        <f>LEN(H1866)</f>
        <v>26</v>
      </c>
      <c r="AL1866" s="9">
        <f>SUM(R1866:X1866)</f>
        <v>1</v>
      </c>
      <c r="AM1866" s="3" t="b">
        <f>IF(R1866,1)</f>
        <v>0</v>
      </c>
      <c r="AN1866" s="3" t="b">
        <f>IF(S1866,1)</f>
        <v>0</v>
      </c>
      <c r="AO1866" s="3" t="b">
        <f>IF(T1866,1)</f>
        <v>0</v>
      </c>
      <c r="AP1866" s="3">
        <f>IF(U1866,1)</f>
        <v>1</v>
      </c>
      <c r="AQ1866" s="3" t="b">
        <f>IF(V1866,1)</f>
        <v>0</v>
      </c>
      <c r="AR1866" s="3" t="b">
        <f>IF(W1866,1)</f>
        <v>0</v>
      </c>
      <c r="AS1866" s="3" t="b">
        <f>IF(X1866,1)</f>
        <v>0</v>
      </c>
      <c r="AT1866" s="3">
        <f>SUM(AM1866:AS1866)</f>
        <v>1</v>
      </c>
      <c r="AU1866" s="10" t="b">
        <f>IF(R1866,1)</f>
        <v>0</v>
      </c>
      <c r="AV1866" s="10" t="b">
        <f>IF(S1866,2)</f>
        <v>0</v>
      </c>
      <c r="AW1866" s="10" t="b">
        <f>IF(T1866,3)</f>
        <v>0</v>
      </c>
      <c r="AX1866" s="10">
        <f>IF(U1866,4)</f>
        <v>4</v>
      </c>
      <c r="AY1866" s="10" t="b">
        <f>IF(V1866,5)</f>
        <v>0</v>
      </c>
      <c r="AZ1866" s="10" t="b">
        <f>IF(W1866,6)</f>
        <v>0</v>
      </c>
      <c r="BA1866" s="10" t="b">
        <f>IF(X1866,7)</f>
        <v>0</v>
      </c>
      <c r="BB1866" s="10">
        <f>MIN(AU1866:BA1866)</f>
        <v>4</v>
      </c>
      <c r="BC1866" s="10">
        <f>MAX(AU1866:BA1866)</f>
        <v>4</v>
      </c>
      <c r="BD1866" s="10">
        <f>IF(AT1866&gt;0,(1+(BC1866-AT1866))-BB1866,-1)</f>
        <v>0</v>
      </c>
      <c r="BE1866" s="44">
        <f>AL1866-AT1866</f>
        <v>0</v>
      </c>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c r="CM1866" s="3"/>
      <c r="CN1866" s="3"/>
      <c r="CO1866" s="3"/>
      <c r="CP1866" s="3"/>
      <c r="CQ1866" s="3"/>
      <c r="CR1866" s="3"/>
      <c r="CS1866" s="3"/>
      <c r="CT1866" s="3"/>
      <c r="CU1866" s="3"/>
      <c r="CV1866" s="3"/>
      <c r="CW1866" s="3"/>
      <c r="CX1866" s="3"/>
      <c r="CY1866" s="3"/>
      <c r="CZ1866" s="3"/>
      <c r="DA1866" s="3"/>
      <c r="DB1866" s="3"/>
      <c r="DC1866" s="3"/>
      <c r="DD1866" s="3"/>
      <c r="DE1866" s="3"/>
      <c r="DF1866" s="3"/>
      <c r="DG1866" s="3"/>
      <c r="DH1866" s="3"/>
      <c r="DI1866" s="3"/>
      <c r="DJ1866" s="3"/>
      <c r="DK1866" s="3"/>
      <c r="DL1866" s="3"/>
      <c r="DM1866" s="3"/>
      <c r="DN1866" s="3"/>
      <c r="DO1866" s="3"/>
      <c r="DP1866" s="3"/>
      <c r="DQ1866" s="3"/>
      <c r="DR1866" s="3"/>
      <c r="DS1866" s="3"/>
      <c r="DT1866" s="3"/>
      <c r="DU1866" s="3"/>
      <c r="DV1866" s="3"/>
      <c r="DW1866" s="3"/>
      <c r="DX1866" s="3"/>
      <c r="DY1866" s="3"/>
      <c r="DZ1866" s="3"/>
      <c r="EA1866" s="3"/>
      <c r="EB1866" s="3"/>
      <c r="EC1866" s="3"/>
      <c r="ED1866" s="3"/>
      <c r="EE1866" s="3"/>
      <c r="EF1866" s="3"/>
      <c r="EG1866" s="3"/>
      <c r="EH1866" s="3"/>
      <c r="EI1866" s="3"/>
      <c r="EJ1866" s="3"/>
      <c r="EK1866" s="3"/>
      <c r="EL1866" s="3"/>
      <c r="EM1866" s="3"/>
      <c r="EN1866" s="3"/>
      <c r="EO1866" s="3"/>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c r="FN1866" s="3"/>
      <c r="FO1866" s="3"/>
      <c r="FP1866" s="3"/>
      <c r="FQ1866" s="3"/>
      <c r="FR1866" s="3"/>
      <c r="FS1866" s="3"/>
      <c r="FT1866" s="3"/>
      <c r="FU1866" s="3"/>
    </row>
    <row r="1867" spans="1:177" ht="15" customHeight="1">
      <c r="A1867" s="1">
        <v>1866</v>
      </c>
      <c r="B1867" s="1">
        <v>-37.855953156734401</v>
      </c>
      <c r="C1867" s="1">
        <v>145.03108858909599</v>
      </c>
      <c r="D1867" s="1">
        <v>16</v>
      </c>
      <c r="E1867"/>
      <c r="F1867" s="1" t="s">
        <v>40</v>
      </c>
      <c r="G1867" s="1" t="s">
        <v>2097</v>
      </c>
      <c r="H1867" s="2" t="s">
        <v>2134</v>
      </c>
      <c r="I1867" s="4">
        <v>1</v>
      </c>
      <c r="J1867" s="4">
        <v>0</v>
      </c>
      <c r="K1867" s="4">
        <v>0</v>
      </c>
      <c r="L1867" s="4">
        <v>0</v>
      </c>
      <c r="M1867" s="5">
        <v>1</v>
      </c>
      <c r="N1867" s="5">
        <v>0</v>
      </c>
      <c r="O1867" s="5">
        <v>0</v>
      </c>
      <c r="P1867" s="5">
        <v>0</v>
      </c>
      <c r="Q1867" s="5">
        <v>0</v>
      </c>
      <c r="R1867" s="6">
        <v>0</v>
      </c>
      <c r="S1867" s="6">
        <v>0</v>
      </c>
      <c r="T1867" s="6">
        <v>0</v>
      </c>
      <c r="U1867" s="6">
        <v>1</v>
      </c>
      <c r="V1867" s="6">
        <v>0</v>
      </c>
      <c r="W1867" s="6">
        <v>0</v>
      </c>
      <c r="X1867" s="6">
        <v>0</v>
      </c>
      <c r="Y1867" s="7">
        <v>0</v>
      </c>
      <c r="Z1867" s="7">
        <v>1</v>
      </c>
      <c r="AA1867" s="8">
        <v>0</v>
      </c>
      <c r="AB1867" s="8">
        <v>0</v>
      </c>
      <c r="AC1867" s="8">
        <v>0</v>
      </c>
      <c r="AD1867" s="8">
        <v>0</v>
      </c>
      <c r="AE1867" s="8">
        <v>0</v>
      </c>
      <c r="AF1867" s="8">
        <v>0</v>
      </c>
      <c r="AK1867" s="9">
        <f>LEN(H1867)</f>
        <v>15</v>
      </c>
      <c r="AL1867" s="9">
        <f>SUM(R1867:X1867)</f>
        <v>1</v>
      </c>
      <c r="AM1867" s="3" t="b">
        <f>IF(R1867,1)</f>
        <v>0</v>
      </c>
      <c r="AN1867" s="3" t="b">
        <f>IF(S1867,1)</f>
        <v>0</v>
      </c>
      <c r="AO1867" s="3" t="b">
        <f>IF(T1867,1)</f>
        <v>0</v>
      </c>
      <c r="AP1867" s="3">
        <f>IF(U1867,1)</f>
        <v>1</v>
      </c>
      <c r="AQ1867" s="3" t="b">
        <f>IF(V1867,1)</f>
        <v>0</v>
      </c>
      <c r="AR1867" s="3" t="b">
        <f>IF(W1867,1)</f>
        <v>0</v>
      </c>
      <c r="AS1867" s="3" t="b">
        <f>IF(X1867,1)</f>
        <v>0</v>
      </c>
      <c r="AT1867" s="3">
        <f>SUM(AM1867:AS1867)</f>
        <v>1</v>
      </c>
      <c r="AU1867" s="10" t="b">
        <f>IF(R1867,1)</f>
        <v>0</v>
      </c>
      <c r="AV1867" s="10" t="b">
        <f>IF(S1867,2)</f>
        <v>0</v>
      </c>
      <c r="AW1867" s="10" t="b">
        <f>IF(T1867,3)</f>
        <v>0</v>
      </c>
      <c r="AX1867" s="10">
        <f>IF(U1867,4)</f>
        <v>4</v>
      </c>
      <c r="AY1867" s="10" t="b">
        <f>IF(V1867,5)</f>
        <v>0</v>
      </c>
      <c r="AZ1867" s="10" t="b">
        <f>IF(W1867,6)</f>
        <v>0</v>
      </c>
      <c r="BA1867" s="10" t="b">
        <f>IF(X1867,7)</f>
        <v>0</v>
      </c>
      <c r="BB1867" s="10">
        <f>MIN(AU1867:BA1867)</f>
        <v>4</v>
      </c>
      <c r="BC1867" s="10">
        <f>MAX(AU1867:BA1867)</f>
        <v>4</v>
      </c>
      <c r="BD1867" s="10">
        <f>IF(AT1867&gt;0,(1+(BC1867-AT1867))-BB1867,-1)</f>
        <v>0</v>
      </c>
      <c r="BE1867" s="44">
        <f>AL1867-AT1867</f>
        <v>0</v>
      </c>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c r="CM1867" s="3"/>
      <c r="CN1867" s="3"/>
      <c r="CO1867" s="3"/>
      <c r="CP1867" s="3"/>
      <c r="CQ1867" s="3"/>
      <c r="CR1867" s="3"/>
      <c r="CS1867" s="3"/>
      <c r="CT1867" s="3"/>
      <c r="CU1867" s="3"/>
      <c r="CV1867" s="3"/>
      <c r="CW1867" s="3"/>
      <c r="CX1867" s="3"/>
      <c r="CY1867" s="3"/>
      <c r="CZ1867" s="3"/>
      <c r="DA1867" s="3"/>
      <c r="DB1867" s="3"/>
      <c r="DC1867" s="3"/>
      <c r="DD1867" s="3"/>
      <c r="DE1867" s="3"/>
      <c r="DF1867" s="3"/>
      <c r="DG1867" s="3"/>
      <c r="DH1867" s="3"/>
      <c r="DI1867" s="3"/>
      <c r="DJ1867" s="3"/>
      <c r="DK1867" s="3"/>
      <c r="DL1867" s="3"/>
      <c r="DM1867" s="3"/>
      <c r="DN1867" s="3"/>
      <c r="DO1867" s="3"/>
      <c r="DP1867" s="3"/>
      <c r="DQ1867" s="3"/>
      <c r="DR1867" s="3"/>
      <c r="DS1867" s="3"/>
      <c r="DT1867" s="3"/>
      <c r="DU1867" s="3"/>
      <c r="DV1867" s="3"/>
      <c r="DW1867" s="3"/>
      <c r="DX1867" s="3"/>
      <c r="DY1867" s="3"/>
      <c r="DZ1867" s="3"/>
      <c r="EA1867" s="3"/>
      <c r="EB1867" s="3"/>
      <c r="EC1867" s="3"/>
      <c r="ED1867" s="3"/>
      <c r="EE1867" s="3"/>
      <c r="EF1867" s="3"/>
      <c r="EG1867" s="3"/>
      <c r="EH1867" s="3"/>
      <c r="EI1867" s="3"/>
      <c r="EJ1867" s="3"/>
      <c r="EK1867" s="3"/>
      <c r="EL1867" s="3"/>
      <c r="EM1867" s="3"/>
      <c r="EN1867" s="3"/>
      <c r="EO1867" s="3"/>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c r="FN1867" s="3"/>
      <c r="FO1867" s="3"/>
      <c r="FP1867" s="3"/>
      <c r="FQ1867" s="3"/>
      <c r="FR1867" s="3"/>
      <c r="FS1867" s="3"/>
      <c r="FT1867" s="3"/>
      <c r="FU1867" s="3"/>
    </row>
    <row r="1868" spans="1:177" ht="15" customHeight="1">
      <c r="A1868" s="1">
        <v>1867</v>
      </c>
      <c r="B1868" s="1">
        <v>-37.860874653812097</v>
      </c>
      <c r="C1868" s="1">
        <v>144.99380588378901</v>
      </c>
      <c r="D1868" s="1">
        <v>15</v>
      </c>
      <c r="E1868"/>
      <c r="F1868" s="1" t="s">
        <v>40</v>
      </c>
      <c r="G1868" s="1" t="s">
        <v>2097</v>
      </c>
      <c r="H1868" s="2" t="s">
        <v>2135</v>
      </c>
      <c r="I1868" s="4">
        <v>1</v>
      </c>
      <c r="J1868" s="4">
        <v>0</v>
      </c>
      <c r="K1868" s="4">
        <v>0</v>
      </c>
      <c r="L1868" s="4">
        <v>0</v>
      </c>
      <c r="M1868" s="5">
        <v>0</v>
      </c>
      <c r="N1868" s="5">
        <v>1</v>
      </c>
      <c r="O1868" s="5">
        <v>0</v>
      </c>
      <c r="P1868" s="5">
        <v>0</v>
      </c>
      <c r="Q1868" s="5">
        <v>0</v>
      </c>
      <c r="R1868" s="6">
        <v>0</v>
      </c>
      <c r="S1868" s="6">
        <v>0</v>
      </c>
      <c r="T1868" s="6">
        <v>0</v>
      </c>
      <c r="U1868" s="6">
        <v>1</v>
      </c>
      <c r="V1868" s="6">
        <v>0</v>
      </c>
      <c r="W1868" s="6">
        <v>0</v>
      </c>
      <c r="X1868" s="6">
        <v>0</v>
      </c>
      <c r="Y1868" s="7">
        <v>0</v>
      </c>
      <c r="Z1868" s="7">
        <v>0</v>
      </c>
      <c r="AA1868" s="8">
        <v>0</v>
      </c>
      <c r="AB1868" s="8">
        <v>0</v>
      </c>
      <c r="AC1868" s="8">
        <v>0</v>
      </c>
      <c r="AD1868" s="8">
        <v>0</v>
      </c>
      <c r="AE1868" s="8">
        <v>0</v>
      </c>
      <c r="AF1868" s="8">
        <v>0</v>
      </c>
      <c r="AK1868" s="9">
        <f>LEN(H1868)</f>
        <v>14</v>
      </c>
      <c r="AL1868" s="9">
        <f>SUM(R1868:X1868)</f>
        <v>1</v>
      </c>
      <c r="AM1868" s="3" t="b">
        <f>IF(R1868,1)</f>
        <v>0</v>
      </c>
      <c r="AN1868" s="3" t="b">
        <f>IF(S1868,1)</f>
        <v>0</v>
      </c>
      <c r="AO1868" s="3" t="b">
        <f>IF(T1868,1)</f>
        <v>0</v>
      </c>
      <c r="AP1868" s="3">
        <f>IF(U1868,1)</f>
        <v>1</v>
      </c>
      <c r="AQ1868" s="3" t="b">
        <f>IF(V1868,1)</f>
        <v>0</v>
      </c>
      <c r="AR1868" s="3" t="b">
        <f>IF(W1868,1)</f>
        <v>0</v>
      </c>
      <c r="AS1868" s="3" t="b">
        <f>IF(X1868,1)</f>
        <v>0</v>
      </c>
      <c r="AT1868" s="3">
        <f>SUM(AM1868:AS1868)</f>
        <v>1</v>
      </c>
      <c r="AU1868" s="10" t="b">
        <f>IF(R1868,1)</f>
        <v>0</v>
      </c>
      <c r="AV1868" s="10" t="b">
        <f>IF(S1868,2)</f>
        <v>0</v>
      </c>
      <c r="AW1868" s="10" t="b">
        <f>IF(T1868,3)</f>
        <v>0</v>
      </c>
      <c r="AX1868" s="10">
        <f>IF(U1868,4)</f>
        <v>4</v>
      </c>
      <c r="AY1868" s="10" t="b">
        <f>IF(V1868,5)</f>
        <v>0</v>
      </c>
      <c r="AZ1868" s="10" t="b">
        <f>IF(W1868,6)</f>
        <v>0</v>
      </c>
      <c r="BA1868" s="10" t="b">
        <f>IF(X1868,7)</f>
        <v>0</v>
      </c>
      <c r="BB1868" s="10">
        <f>MIN(AU1868:BA1868)</f>
        <v>4</v>
      </c>
      <c r="BC1868" s="10">
        <f>MAX(AU1868:BA1868)</f>
        <v>4</v>
      </c>
      <c r="BD1868" s="10">
        <f>IF(AT1868&gt;0,(1+(BC1868-AT1868))-BB1868,-1)</f>
        <v>0</v>
      </c>
      <c r="BE1868" s="44">
        <f>AL1868-AT1868</f>
        <v>0</v>
      </c>
      <c r="BF1868" s="3"/>
      <c r="BG1868" s="3"/>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c r="CM1868" s="3"/>
      <c r="CN1868" s="3"/>
      <c r="CO1868" s="3"/>
      <c r="CP1868" s="3"/>
      <c r="CQ1868" s="3"/>
      <c r="CR1868" s="3"/>
      <c r="CS1868" s="3"/>
      <c r="CT1868" s="3"/>
      <c r="CU1868" s="3"/>
      <c r="CV1868" s="3"/>
      <c r="CW1868" s="3"/>
      <c r="CX1868" s="3"/>
      <c r="CY1868" s="3"/>
      <c r="CZ1868" s="3"/>
      <c r="DA1868" s="3"/>
      <c r="DB1868" s="3"/>
      <c r="DC1868" s="3"/>
      <c r="DD1868" s="3"/>
      <c r="DE1868" s="3"/>
      <c r="DF1868" s="3"/>
      <c r="DG1868" s="3"/>
      <c r="DH1868" s="3"/>
      <c r="DI1868" s="3"/>
      <c r="DJ1868" s="3"/>
      <c r="DK1868" s="3"/>
      <c r="DL1868" s="3"/>
      <c r="DM1868" s="3"/>
      <c r="DN1868" s="3"/>
      <c r="DO1868" s="3"/>
      <c r="DP1868" s="3"/>
      <c r="DQ1868" s="3"/>
      <c r="DR1868" s="3"/>
      <c r="DS1868" s="3"/>
      <c r="DT1868" s="3"/>
      <c r="DU1868" s="3"/>
      <c r="DV1868" s="3"/>
      <c r="DW1868" s="3"/>
      <c r="DX1868" s="3"/>
      <c r="DY1868" s="3"/>
      <c r="DZ1868" s="3"/>
      <c r="EA1868" s="3"/>
      <c r="EB1868" s="3"/>
      <c r="EC1868" s="3"/>
      <c r="ED1868" s="3"/>
      <c r="EE1868" s="3"/>
      <c r="EF1868" s="3"/>
      <c r="EG1868" s="3"/>
      <c r="EH1868" s="3"/>
      <c r="EI1868" s="3"/>
      <c r="EJ1868" s="3"/>
      <c r="EK1868" s="3"/>
      <c r="EL1868" s="3"/>
      <c r="EM1868" s="3"/>
      <c r="EN1868" s="3"/>
      <c r="EO1868" s="3"/>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c r="FN1868" s="3"/>
      <c r="FO1868" s="3"/>
      <c r="FP1868" s="3"/>
      <c r="FQ1868" s="3"/>
      <c r="FR1868" s="3"/>
      <c r="FS1868" s="3"/>
      <c r="FT1868" s="3"/>
      <c r="FU1868" s="3"/>
    </row>
    <row r="1869" spans="1:177" ht="15" customHeight="1">
      <c r="A1869" s="1">
        <v>1868</v>
      </c>
      <c r="B1869" s="1">
        <v>-37.889126665316397</v>
      </c>
      <c r="C1869" s="1">
        <v>145.138731001282</v>
      </c>
      <c r="D1869" s="1">
        <v>15</v>
      </c>
      <c r="E1869"/>
      <c r="F1869" s="1" t="s">
        <v>40</v>
      </c>
      <c r="G1869" s="1" t="s">
        <v>2097</v>
      </c>
      <c r="H1869" s="2" t="s">
        <v>2136</v>
      </c>
      <c r="I1869" s="4">
        <v>1</v>
      </c>
      <c r="J1869" s="4">
        <v>0</v>
      </c>
      <c r="K1869" s="4">
        <v>0</v>
      </c>
      <c r="L1869" s="4">
        <v>0</v>
      </c>
      <c r="M1869" s="5">
        <v>0</v>
      </c>
      <c r="N1869" s="5">
        <v>1</v>
      </c>
      <c r="O1869" s="5">
        <v>0</v>
      </c>
      <c r="P1869" s="5">
        <v>0</v>
      </c>
      <c r="Q1869" s="5">
        <v>0</v>
      </c>
      <c r="R1869" s="6">
        <v>0</v>
      </c>
      <c r="S1869" s="6">
        <v>0</v>
      </c>
      <c r="T1869" s="6">
        <v>0</v>
      </c>
      <c r="U1869" s="6">
        <v>1</v>
      </c>
      <c r="V1869" s="6">
        <v>0</v>
      </c>
      <c r="W1869" s="6">
        <v>0</v>
      </c>
      <c r="X1869" s="6">
        <v>0</v>
      </c>
      <c r="Y1869" s="7">
        <v>0</v>
      </c>
      <c r="Z1869" s="7">
        <v>1</v>
      </c>
      <c r="AA1869" s="8">
        <v>0</v>
      </c>
      <c r="AB1869" s="8">
        <v>0</v>
      </c>
      <c r="AC1869" s="8">
        <v>0</v>
      </c>
      <c r="AD1869" s="8">
        <v>0</v>
      </c>
      <c r="AE1869" s="8">
        <v>0</v>
      </c>
      <c r="AF1869" s="8">
        <v>0</v>
      </c>
      <c r="AK1869" s="9">
        <f>LEN(H1869)</f>
        <v>16</v>
      </c>
      <c r="AL1869" s="9">
        <f>SUM(R1869:X1869)</f>
        <v>1</v>
      </c>
      <c r="AM1869" s="3" t="b">
        <f>IF(R1869,1)</f>
        <v>0</v>
      </c>
      <c r="AN1869" s="3" t="b">
        <f>IF(S1869,1)</f>
        <v>0</v>
      </c>
      <c r="AO1869" s="3" t="b">
        <f>IF(T1869,1)</f>
        <v>0</v>
      </c>
      <c r="AP1869" s="3">
        <f>IF(U1869,1)</f>
        <v>1</v>
      </c>
      <c r="AQ1869" s="3" t="b">
        <f>IF(V1869,1)</f>
        <v>0</v>
      </c>
      <c r="AR1869" s="3" t="b">
        <f>IF(W1869,1)</f>
        <v>0</v>
      </c>
      <c r="AS1869" s="3" t="b">
        <f>IF(X1869,1)</f>
        <v>0</v>
      </c>
      <c r="AT1869" s="3">
        <f>SUM(AM1869:AS1869)</f>
        <v>1</v>
      </c>
      <c r="AU1869" s="10" t="b">
        <f>IF(R1869,1)</f>
        <v>0</v>
      </c>
      <c r="AV1869" s="10" t="b">
        <f>IF(S1869,2)</f>
        <v>0</v>
      </c>
      <c r="AW1869" s="10" t="b">
        <f>IF(T1869,3)</f>
        <v>0</v>
      </c>
      <c r="AX1869" s="10">
        <f>IF(U1869,4)</f>
        <v>4</v>
      </c>
      <c r="AY1869" s="10" t="b">
        <f>IF(V1869,5)</f>
        <v>0</v>
      </c>
      <c r="AZ1869" s="10" t="b">
        <f>IF(W1869,6)</f>
        <v>0</v>
      </c>
      <c r="BA1869" s="10" t="b">
        <f>IF(X1869,7)</f>
        <v>0</v>
      </c>
      <c r="BB1869" s="10">
        <f>MIN(AU1869:BA1869)</f>
        <v>4</v>
      </c>
      <c r="BC1869" s="10">
        <f>MAX(AU1869:BA1869)</f>
        <v>4</v>
      </c>
      <c r="BD1869" s="10">
        <f>IF(AT1869&gt;0,(1+(BC1869-AT1869))-BB1869,-1)</f>
        <v>0</v>
      </c>
      <c r="BE1869" s="44">
        <f>AL1869-AT1869</f>
        <v>0</v>
      </c>
      <c r="BF1869" s="3"/>
      <c r="BG1869" s="3"/>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c r="CM1869" s="3"/>
      <c r="CN1869" s="3"/>
      <c r="CO1869" s="3"/>
      <c r="CP1869" s="3"/>
      <c r="CQ1869" s="3"/>
      <c r="CR1869" s="3"/>
      <c r="CS1869" s="3"/>
      <c r="CT1869" s="3"/>
      <c r="CU1869" s="3"/>
      <c r="CV1869" s="3"/>
      <c r="CW1869" s="3"/>
      <c r="CX1869" s="3"/>
      <c r="CY1869" s="3"/>
      <c r="CZ1869" s="3"/>
      <c r="DA1869" s="3"/>
      <c r="DB1869" s="3"/>
      <c r="DC1869" s="3"/>
      <c r="DD1869" s="3"/>
      <c r="DE1869" s="3"/>
      <c r="DF1869" s="3"/>
      <c r="DG1869" s="3"/>
      <c r="DH1869" s="3"/>
      <c r="DI1869" s="3"/>
      <c r="DJ1869" s="3"/>
      <c r="DK1869" s="3"/>
      <c r="DL1869" s="3"/>
      <c r="DM1869" s="3"/>
      <c r="DN1869" s="3"/>
      <c r="DO1869" s="3"/>
      <c r="DP1869" s="3"/>
      <c r="DQ1869" s="3"/>
      <c r="DR1869" s="3"/>
      <c r="DS1869" s="3"/>
      <c r="DT1869" s="3"/>
      <c r="DU1869" s="3"/>
      <c r="DV1869" s="3"/>
      <c r="DW1869" s="3"/>
      <c r="DX1869" s="3"/>
      <c r="DY1869" s="3"/>
      <c r="DZ1869" s="3"/>
      <c r="EA1869" s="3"/>
      <c r="EB1869" s="3"/>
      <c r="EC1869" s="3"/>
      <c r="ED1869" s="3"/>
      <c r="EE1869" s="3"/>
      <c r="EF1869" s="3"/>
      <c r="EG1869" s="3"/>
      <c r="EH1869" s="3"/>
      <c r="EI1869" s="3"/>
      <c r="EJ1869" s="3"/>
      <c r="EK1869" s="3"/>
      <c r="EL1869" s="3"/>
      <c r="EM1869" s="3"/>
      <c r="EN1869" s="3"/>
      <c r="EO1869" s="3"/>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c r="FN1869" s="3"/>
      <c r="FO1869" s="3"/>
      <c r="FP1869" s="3"/>
      <c r="FQ1869" s="3"/>
      <c r="FR1869" s="3"/>
      <c r="FS1869" s="3"/>
      <c r="FT1869" s="3"/>
      <c r="FU1869" s="3"/>
    </row>
    <row r="1870" spans="1:177" ht="15" customHeight="1">
      <c r="A1870" s="1">
        <v>1869</v>
      </c>
      <c r="B1870" s="1">
        <v>-37.769642325433999</v>
      </c>
      <c r="C1870" s="1">
        <v>144.97569560852099</v>
      </c>
      <c r="D1870" s="1">
        <v>15</v>
      </c>
      <c r="E1870"/>
      <c r="F1870" s="1" t="s">
        <v>40</v>
      </c>
      <c r="G1870" s="1" t="s">
        <v>2097</v>
      </c>
      <c r="H1870" s="2" t="s">
        <v>2137</v>
      </c>
      <c r="I1870" s="4">
        <v>1</v>
      </c>
      <c r="J1870" s="4">
        <v>0</v>
      </c>
      <c r="K1870" s="4">
        <v>0</v>
      </c>
      <c r="L1870" s="4">
        <v>0</v>
      </c>
      <c r="M1870" s="5">
        <v>0</v>
      </c>
      <c r="N1870" s="5">
        <v>1</v>
      </c>
      <c r="O1870" s="5">
        <v>0</v>
      </c>
      <c r="P1870" s="5">
        <v>0</v>
      </c>
      <c r="Q1870" s="5">
        <v>0</v>
      </c>
      <c r="R1870" s="6">
        <v>0</v>
      </c>
      <c r="S1870" s="6">
        <v>0</v>
      </c>
      <c r="T1870" s="6">
        <v>0</v>
      </c>
      <c r="U1870" s="6">
        <v>1</v>
      </c>
      <c r="V1870" s="6">
        <v>0</v>
      </c>
      <c r="W1870" s="6">
        <v>0</v>
      </c>
      <c r="X1870" s="6">
        <v>0</v>
      </c>
      <c r="Y1870" s="7">
        <v>0</v>
      </c>
      <c r="Z1870" s="7">
        <v>0</v>
      </c>
      <c r="AA1870" s="8">
        <v>0</v>
      </c>
      <c r="AB1870" s="8">
        <v>0</v>
      </c>
      <c r="AC1870" s="8">
        <v>0</v>
      </c>
      <c r="AD1870" s="8">
        <v>0</v>
      </c>
      <c r="AE1870" s="8">
        <v>0</v>
      </c>
      <c r="AF1870" s="8">
        <v>0</v>
      </c>
      <c r="AK1870" s="9">
        <f>LEN(H1870)</f>
        <v>12</v>
      </c>
      <c r="AL1870" s="9">
        <f>SUM(R1870:X1870)</f>
        <v>1</v>
      </c>
      <c r="AM1870" s="3" t="b">
        <f>IF(R1870,1)</f>
        <v>0</v>
      </c>
      <c r="AN1870" s="3" t="b">
        <f>IF(S1870,1)</f>
        <v>0</v>
      </c>
      <c r="AO1870" s="3" t="b">
        <f>IF(T1870,1)</f>
        <v>0</v>
      </c>
      <c r="AP1870" s="3">
        <f>IF(U1870,1)</f>
        <v>1</v>
      </c>
      <c r="AQ1870" s="3" t="b">
        <f>IF(V1870,1)</f>
        <v>0</v>
      </c>
      <c r="AR1870" s="3" t="b">
        <f>IF(W1870,1)</f>
        <v>0</v>
      </c>
      <c r="AS1870" s="3" t="b">
        <f>IF(X1870,1)</f>
        <v>0</v>
      </c>
      <c r="AT1870" s="3">
        <f>SUM(AM1870:AS1870)</f>
        <v>1</v>
      </c>
      <c r="AU1870" s="10" t="b">
        <f>IF(R1870,1)</f>
        <v>0</v>
      </c>
      <c r="AV1870" s="10" t="b">
        <f>IF(S1870,2)</f>
        <v>0</v>
      </c>
      <c r="AW1870" s="10" t="b">
        <f>IF(T1870,3)</f>
        <v>0</v>
      </c>
      <c r="AX1870" s="10">
        <f>IF(U1870,4)</f>
        <v>4</v>
      </c>
      <c r="AY1870" s="10" t="b">
        <f>IF(V1870,5)</f>
        <v>0</v>
      </c>
      <c r="AZ1870" s="10" t="b">
        <f>IF(W1870,6)</f>
        <v>0</v>
      </c>
      <c r="BA1870" s="10" t="b">
        <f>IF(X1870,7)</f>
        <v>0</v>
      </c>
      <c r="BB1870" s="10">
        <f>MIN(AU1870:BA1870)</f>
        <v>4</v>
      </c>
      <c r="BC1870" s="10">
        <f>MAX(AU1870:BA1870)</f>
        <v>4</v>
      </c>
      <c r="BD1870" s="10">
        <f>IF(AT1870&gt;0,(1+(BC1870-AT1870))-BB1870,-1)</f>
        <v>0</v>
      </c>
      <c r="BE1870" s="44">
        <f>AL1870-AT1870</f>
        <v>0</v>
      </c>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c r="CM1870" s="3"/>
      <c r="CN1870" s="3"/>
      <c r="CO1870" s="3"/>
      <c r="CP1870" s="3"/>
      <c r="CQ1870" s="3"/>
      <c r="CR1870" s="3"/>
      <c r="CS1870" s="3"/>
      <c r="CT1870" s="3"/>
      <c r="CU1870" s="3"/>
      <c r="CV1870" s="3"/>
      <c r="CW1870" s="3"/>
      <c r="CX1870" s="3"/>
      <c r="CY1870" s="3"/>
      <c r="CZ1870" s="3"/>
      <c r="DA1870" s="3"/>
      <c r="DB1870" s="3"/>
      <c r="DC1870" s="3"/>
      <c r="DD1870" s="3"/>
      <c r="DE1870" s="3"/>
      <c r="DF1870" s="3"/>
      <c r="DG1870" s="3"/>
      <c r="DH1870" s="3"/>
      <c r="DI1870" s="3"/>
      <c r="DJ1870" s="3"/>
      <c r="DK1870" s="3"/>
      <c r="DL1870" s="3"/>
      <c r="DM1870" s="3"/>
      <c r="DN1870" s="3"/>
      <c r="DO1870" s="3"/>
      <c r="DP1870" s="3"/>
      <c r="DQ1870" s="3"/>
      <c r="DR1870" s="3"/>
      <c r="DS1870" s="3"/>
      <c r="DT1870" s="3"/>
      <c r="DU1870" s="3"/>
      <c r="DV1870" s="3"/>
      <c r="DW1870" s="3"/>
      <c r="DX1870" s="3"/>
      <c r="DY1870" s="3"/>
      <c r="DZ1870" s="3"/>
      <c r="EA1870" s="3"/>
      <c r="EB1870" s="3"/>
      <c r="EC1870" s="3"/>
      <c r="ED1870" s="3"/>
      <c r="EE1870" s="3"/>
      <c r="EF1870" s="3"/>
      <c r="EG1870" s="3"/>
      <c r="EH1870" s="3"/>
      <c r="EI1870" s="3"/>
      <c r="EJ1870" s="3"/>
      <c r="EK1870" s="3"/>
      <c r="EL1870" s="3"/>
      <c r="EM1870" s="3"/>
      <c r="EN1870" s="3"/>
      <c r="EO1870" s="3"/>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c r="FN1870" s="3"/>
      <c r="FO1870" s="3"/>
      <c r="FP1870" s="3"/>
      <c r="FQ1870" s="3"/>
      <c r="FR1870" s="3"/>
      <c r="FS1870" s="3"/>
      <c r="FT1870" s="3"/>
      <c r="FU1870" s="3"/>
    </row>
    <row r="1871" spans="1:177" ht="15" customHeight="1">
      <c r="A1871" s="1">
        <v>1870</v>
      </c>
      <c r="B1871" s="1">
        <v>-37.830781466819801</v>
      </c>
      <c r="C1871" s="1">
        <v>144.94192123260501</v>
      </c>
      <c r="D1871" s="1">
        <v>15</v>
      </c>
      <c r="E1871"/>
      <c r="F1871" s="1" t="s">
        <v>40</v>
      </c>
      <c r="G1871" s="1" t="s">
        <v>2097</v>
      </c>
      <c r="H1871" s="2" t="s">
        <v>2138</v>
      </c>
      <c r="I1871" s="4">
        <v>1</v>
      </c>
      <c r="J1871" s="4">
        <v>0</v>
      </c>
      <c r="K1871" s="4">
        <v>0</v>
      </c>
      <c r="L1871" s="4">
        <v>0</v>
      </c>
      <c r="M1871" s="5">
        <v>0</v>
      </c>
      <c r="N1871" s="5">
        <v>1</v>
      </c>
      <c r="O1871" s="5">
        <v>0</v>
      </c>
      <c r="P1871" s="5">
        <v>0</v>
      </c>
      <c r="Q1871" s="5">
        <v>0</v>
      </c>
      <c r="R1871" s="6">
        <v>0</v>
      </c>
      <c r="S1871" s="6">
        <v>0</v>
      </c>
      <c r="T1871" s="6">
        <v>1</v>
      </c>
      <c r="U1871" s="6">
        <v>0</v>
      </c>
      <c r="V1871" s="6">
        <v>0</v>
      </c>
      <c r="W1871" s="6">
        <v>0</v>
      </c>
      <c r="X1871" s="6">
        <v>0</v>
      </c>
      <c r="Y1871" s="7">
        <v>0</v>
      </c>
      <c r="Z1871" s="7">
        <v>0</v>
      </c>
      <c r="AA1871" s="8">
        <v>0</v>
      </c>
      <c r="AB1871" s="8">
        <v>0</v>
      </c>
      <c r="AC1871" s="8">
        <v>0</v>
      </c>
      <c r="AD1871" s="8">
        <v>0</v>
      </c>
      <c r="AE1871" s="8">
        <v>0</v>
      </c>
      <c r="AF1871" s="8">
        <v>0</v>
      </c>
      <c r="AK1871" s="9">
        <f>LEN(H1871)</f>
        <v>29</v>
      </c>
      <c r="AL1871" s="9">
        <f>SUM(R1871:X1871)</f>
        <v>1</v>
      </c>
      <c r="AM1871" s="3" t="b">
        <f>IF(R1871,1)</f>
        <v>0</v>
      </c>
      <c r="AN1871" s="3" t="b">
        <f>IF(S1871,1)</f>
        <v>0</v>
      </c>
      <c r="AO1871" s="3">
        <f>IF(T1871,1)</f>
        <v>1</v>
      </c>
      <c r="AP1871" s="3" t="b">
        <f>IF(U1871,1)</f>
        <v>0</v>
      </c>
      <c r="AQ1871" s="3" t="b">
        <f>IF(V1871,1)</f>
        <v>0</v>
      </c>
      <c r="AR1871" s="3" t="b">
        <f>IF(W1871,1)</f>
        <v>0</v>
      </c>
      <c r="AS1871" s="3" t="b">
        <f>IF(X1871,1)</f>
        <v>0</v>
      </c>
      <c r="AT1871" s="3">
        <f>SUM(AM1871:AS1871)</f>
        <v>1</v>
      </c>
      <c r="AU1871" s="10" t="b">
        <f>IF(R1871,1)</f>
        <v>0</v>
      </c>
      <c r="AV1871" s="10" t="b">
        <f>IF(S1871,2)</f>
        <v>0</v>
      </c>
      <c r="AW1871" s="10">
        <f>IF(T1871,3)</f>
        <v>3</v>
      </c>
      <c r="AX1871" s="10" t="b">
        <f>IF(U1871,4)</f>
        <v>0</v>
      </c>
      <c r="AY1871" s="10" t="b">
        <f>IF(V1871,5)</f>
        <v>0</v>
      </c>
      <c r="AZ1871" s="10" t="b">
        <f>IF(W1871,6)</f>
        <v>0</v>
      </c>
      <c r="BA1871" s="10" t="b">
        <f>IF(X1871,7)</f>
        <v>0</v>
      </c>
      <c r="BB1871" s="10">
        <f>MIN(AU1871:BA1871)</f>
        <v>3</v>
      </c>
      <c r="BC1871" s="10">
        <f>MAX(AU1871:BA1871)</f>
        <v>3</v>
      </c>
      <c r="BD1871" s="10">
        <f>IF(AT1871&gt;0,(1+(BC1871-AT1871))-BB1871,-1)</f>
        <v>0</v>
      </c>
      <c r="BE1871" s="44">
        <f>AL1871-AT1871</f>
        <v>0</v>
      </c>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c r="CM1871" s="3"/>
      <c r="CN1871" s="3"/>
      <c r="CO1871" s="3"/>
      <c r="CP1871" s="3"/>
      <c r="CQ1871" s="3"/>
      <c r="CR1871" s="3"/>
      <c r="CS1871" s="3"/>
      <c r="CT1871" s="3"/>
      <c r="CU1871" s="3"/>
      <c r="CV1871" s="3"/>
      <c r="CW1871" s="3"/>
      <c r="CX1871" s="3"/>
      <c r="CY1871" s="3"/>
      <c r="CZ1871" s="3"/>
      <c r="DA1871" s="3"/>
      <c r="DB1871" s="3"/>
      <c r="DC1871" s="3"/>
      <c r="DD1871" s="3"/>
      <c r="DE1871" s="3"/>
      <c r="DF1871" s="3"/>
      <c r="DG1871" s="3"/>
      <c r="DH1871" s="3"/>
      <c r="DI1871" s="3"/>
      <c r="DJ1871" s="3"/>
      <c r="DK1871" s="3"/>
      <c r="DL1871" s="3"/>
      <c r="DM1871" s="3"/>
      <c r="DN1871" s="3"/>
      <c r="DO1871" s="3"/>
      <c r="DP1871" s="3"/>
      <c r="DQ1871" s="3"/>
      <c r="DR1871" s="3"/>
      <c r="DS1871" s="3"/>
      <c r="DT1871" s="3"/>
      <c r="DU1871" s="3"/>
      <c r="DV1871" s="3"/>
      <c r="DW1871" s="3"/>
      <c r="DX1871" s="3"/>
      <c r="DY1871" s="3"/>
      <c r="DZ1871" s="3"/>
      <c r="EA1871" s="3"/>
      <c r="EB1871" s="3"/>
      <c r="EC1871" s="3"/>
      <c r="ED1871" s="3"/>
      <c r="EE1871" s="3"/>
      <c r="EF1871" s="3"/>
      <c r="EG1871" s="3"/>
      <c r="EH1871" s="3"/>
      <c r="EI1871" s="3"/>
      <c r="EJ1871" s="3"/>
      <c r="EK1871" s="3"/>
      <c r="EL1871" s="3"/>
      <c r="EM1871" s="3"/>
      <c r="EN1871" s="3"/>
      <c r="EO1871" s="3"/>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c r="FN1871" s="3"/>
      <c r="FO1871" s="3"/>
      <c r="FP1871" s="3"/>
      <c r="FQ1871" s="3"/>
      <c r="FR1871" s="3"/>
      <c r="FS1871" s="3"/>
      <c r="FT1871" s="3"/>
      <c r="FU1871" s="3"/>
    </row>
    <row r="1872" spans="1:177" ht="15" customHeight="1">
      <c r="A1872" s="1">
        <v>1871</v>
      </c>
      <c r="B1872" s="1">
        <v>-37.823900331382703</v>
      </c>
      <c r="C1872" s="1">
        <v>144.942264555359</v>
      </c>
      <c r="D1872" s="1">
        <v>15</v>
      </c>
      <c r="E1872"/>
      <c r="F1872" s="1" t="s">
        <v>40</v>
      </c>
      <c r="G1872" s="1" t="s">
        <v>2097</v>
      </c>
      <c r="H1872" s="2" t="s">
        <v>2139</v>
      </c>
      <c r="I1872" s="4">
        <v>1</v>
      </c>
      <c r="J1872" s="4">
        <v>0</v>
      </c>
      <c r="K1872" s="4">
        <v>0</v>
      </c>
      <c r="L1872" s="4">
        <v>0</v>
      </c>
      <c r="M1872" s="5">
        <v>0</v>
      </c>
      <c r="N1872" s="5">
        <v>1</v>
      </c>
      <c r="O1872" s="5">
        <v>0</v>
      </c>
      <c r="P1872" s="5">
        <v>0</v>
      </c>
      <c r="Q1872" s="5">
        <v>0</v>
      </c>
      <c r="R1872" s="6">
        <v>0</v>
      </c>
      <c r="S1872" s="6">
        <v>0</v>
      </c>
      <c r="T1872" s="6">
        <v>0</v>
      </c>
      <c r="U1872" s="6">
        <v>1</v>
      </c>
      <c r="V1872" s="6">
        <v>0</v>
      </c>
      <c r="W1872" s="6">
        <v>0</v>
      </c>
      <c r="X1872" s="6">
        <v>0</v>
      </c>
      <c r="Y1872" s="7">
        <v>0</v>
      </c>
      <c r="Z1872" s="7">
        <v>0</v>
      </c>
      <c r="AA1872" s="8">
        <v>0</v>
      </c>
      <c r="AB1872" s="8">
        <v>0</v>
      </c>
      <c r="AC1872" s="8">
        <v>0</v>
      </c>
      <c r="AD1872" s="8">
        <v>0</v>
      </c>
      <c r="AE1872" s="8">
        <v>0</v>
      </c>
      <c r="AF1872" s="8">
        <v>0</v>
      </c>
      <c r="AK1872" s="9">
        <f>LEN(H1872)</f>
        <v>10</v>
      </c>
      <c r="AL1872" s="9">
        <f>SUM(R1872:X1872)</f>
        <v>1</v>
      </c>
      <c r="AM1872" s="3" t="b">
        <f>IF(R1872,1)</f>
        <v>0</v>
      </c>
      <c r="AN1872" s="3" t="b">
        <f>IF(S1872,1)</f>
        <v>0</v>
      </c>
      <c r="AO1872" s="3" t="b">
        <f>IF(T1872,1)</f>
        <v>0</v>
      </c>
      <c r="AP1872" s="3">
        <f>IF(U1872,1)</f>
        <v>1</v>
      </c>
      <c r="AQ1872" s="3" t="b">
        <f>IF(V1872,1)</f>
        <v>0</v>
      </c>
      <c r="AR1872" s="3" t="b">
        <f>IF(W1872,1)</f>
        <v>0</v>
      </c>
      <c r="AS1872" s="3" t="b">
        <f>IF(X1872,1)</f>
        <v>0</v>
      </c>
      <c r="AT1872" s="3">
        <f>SUM(AM1872:AS1872)</f>
        <v>1</v>
      </c>
      <c r="AU1872" s="10" t="b">
        <f>IF(R1872,1)</f>
        <v>0</v>
      </c>
      <c r="AV1872" s="10" t="b">
        <f>IF(S1872,2)</f>
        <v>0</v>
      </c>
      <c r="AW1872" s="10" t="b">
        <f>IF(T1872,3)</f>
        <v>0</v>
      </c>
      <c r="AX1872" s="10">
        <f>IF(U1872,4)</f>
        <v>4</v>
      </c>
      <c r="AY1872" s="10" t="b">
        <f>IF(V1872,5)</f>
        <v>0</v>
      </c>
      <c r="AZ1872" s="10" t="b">
        <f>IF(W1872,6)</f>
        <v>0</v>
      </c>
      <c r="BA1872" s="10" t="b">
        <f>IF(X1872,7)</f>
        <v>0</v>
      </c>
      <c r="BB1872" s="10">
        <f>MIN(AU1872:BA1872)</f>
        <v>4</v>
      </c>
      <c r="BC1872" s="10">
        <f>MAX(AU1872:BA1872)</f>
        <v>4</v>
      </c>
      <c r="BD1872" s="10">
        <f>IF(AT1872&gt;0,(1+(BC1872-AT1872))-BB1872,-1)</f>
        <v>0</v>
      </c>
      <c r="BE1872" s="44">
        <f>AL1872-AT1872</f>
        <v>0</v>
      </c>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c r="CQ1872" s="3"/>
      <c r="CR1872" s="3"/>
      <c r="CS1872" s="3"/>
      <c r="CT1872" s="3"/>
      <c r="CU1872" s="3"/>
      <c r="CV1872" s="3"/>
      <c r="CW1872" s="3"/>
      <c r="CX1872" s="3"/>
      <c r="CY1872" s="3"/>
      <c r="CZ1872" s="3"/>
      <c r="DA1872" s="3"/>
      <c r="DB1872" s="3"/>
      <c r="DC1872" s="3"/>
      <c r="DD1872" s="3"/>
      <c r="DE1872" s="3"/>
      <c r="DF1872" s="3"/>
      <c r="DG1872" s="3"/>
      <c r="DH1872" s="3"/>
      <c r="DI1872" s="3"/>
      <c r="DJ1872" s="3"/>
      <c r="DK1872" s="3"/>
      <c r="DL1872" s="3"/>
      <c r="DM1872" s="3"/>
      <c r="DN1872" s="3"/>
      <c r="DO1872" s="3"/>
      <c r="DP1872" s="3"/>
      <c r="DQ1872" s="3"/>
      <c r="DR1872" s="3"/>
      <c r="DS1872" s="3"/>
      <c r="DT1872" s="3"/>
      <c r="DU1872" s="3"/>
      <c r="DV1872" s="3"/>
      <c r="DW1872" s="3"/>
      <c r="DX1872" s="3"/>
      <c r="DY1872" s="3"/>
      <c r="DZ1872" s="3"/>
      <c r="EA1872" s="3"/>
      <c r="EB1872" s="3"/>
      <c r="EC1872" s="3"/>
      <c r="ED1872" s="3"/>
      <c r="EE1872" s="3"/>
      <c r="EF1872" s="3"/>
      <c r="EG1872" s="3"/>
      <c r="EH1872" s="3"/>
      <c r="EI1872" s="3"/>
      <c r="EJ1872" s="3"/>
      <c r="EK1872" s="3"/>
      <c r="EL1872" s="3"/>
      <c r="EM1872" s="3"/>
      <c r="EN1872" s="3"/>
      <c r="EO1872" s="3"/>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c r="FN1872" s="3"/>
      <c r="FO1872" s="3"/>
      <c r="FP1872" s="3"/>
      <c r="FQ1872" s="3"/>
      <c r="FR1872" s="3"/>
      <c r="FS1872" s="3"/>
      <c r="FT1872" s="3"/>
      <c r="FU1872" s="3"/>
    </row>
    <row r="1873" spans="1:177" ht="15" customHeight="1">
      <c r="A1873" s="1">
        <v>1872</v>
      </c>
      <c r="B1873" s="1">
        <v>-37.834272634978703</v>
      </c>
      <c r="C1873" s="1">
        <v>144.91539954986601</v>
      </c>
      <c r="D1873" s="1">
        <v>15</v>
      </c>
      <c r="E1873"/>
      <c r="F1873" s="1" t="s">
        <v>40</v>
      </c>
      <c r="G1873" s="1" t="s">
        <v>2097</v>
      </c>
      <c r="H1873" s="2" t="s">
        <v>2140</v>
      </c>
      <c r="I1873" s="4">
        <v>1</v>
      </c>
      <c r="J1873" s="4">
        <v>0</v>
      </c>
      <c r="K1873" s="4">
        <v>0</v>
      </c>
      <c r="L1873" s="4">
        <v>0</v>
      </c>
      <c r="M1873" s="5">
        <v>0</v>
      </c>
      <c r="N1873" s="5">
        <v>1</v>
      </c>
      <c r="O1873" s="5">
        <v>0</v>
      </c>
      <c r="P1873" s="5">
        <v>1</v>
      </c>
      <c r="Q1873" s="5">
        <v>1</v>
      </c>
      <c r="R1873" s="6">
        <v>0</v>
      </c>
      <c r="S1873" s="6">
        <v>0</v>
      </c>
      <c r="T1873" s="6">
        <v>0</v>
      </c>
      <c r="U1873" s="6">
        <v>2</v>
      </c>
      <c r="V1873" s="6">
        <v>0</v>
      </c>
      <c r="W1873" s="6">
        <v>0</v>
      </c>
      <c r="X1873" s="6">
        <v>0</v>
      </c>
      <c r="Y1873" s="7">
        <v>0</v>
      </c>
      <c r="Z1873" s="7">
        <v>0</v>
      </c>
      <c r="AA1873" s="8">
        <v>0</v>
      </c>
      <c r="AB1873" s="8">
        <v>0</v>
      </c>
      <c r="AC1873" s="8">
        <v>0</v>
      </c>
      <c r="AD1873" s="8">
        <v>0</v>
      </c>
      <c r="AE1873" s="8">
        <v>0</v>
      </c>
      <c r="AF1873" s="8">
        <v>0</v>
      </c>
      <c r="AK1873" s="9">
        <f>LEN(H1873)</f>
        <v>31</v>
      </c>
      <c r="AL1873" s="9">
        <f>SUM(R1873:X1873)</f>
        <v>2</v>
      </c>
      <c r="AM1873" s="3" t="b">
        <f>IF(R1873,1)</f>
        <v>0</v>
      </c>
      <c r="AN1873" s="3" t="b">
        <f>IF(S1873,1)</f>
        <v>0</v>
      </c>
      <c r="AO1873" s="3" t="b">
        <f>IF(T1873,1)</f>
        <v>0</v>
      </c>
      <c r="AP1873" s="3">
        <f>IF(U1873,1)</f>
        <v>1</v>
      </c>
      <c r="AQ1873" s="3" t="b">
        <f>IF(V1873,1)</f>
        <v>0</v>
      </c>
      <c r="AR1873" s="3" t="b">
        <f>IF(W1873,1)</f>
        <v>0</v>
      </c>
      <c r="AS1873" s="3" t="b">
        <f>IF(X1873,1)</f>
        <v>0</v>
      </c>
      <c r="AT1873" s="3">
        <f>SUM(AM1873:AS1873)</f>
        <v>1</v>
      </c>
      <c r="AU1873" s="10" t="b">
        <f>IF(R1873,1)</f>
        <v>0</v>
      </c>
      <c r="AV1873" s="10" t="b">
        <f>IF(S1873,2)</f>
        <v>0</v>
      </c>
      <c r="AW1873" s="10" t="b">
        <f>IF(T1873,3)</f>
        <v>0</v>
      </c>
      <c r="AX1873" s="10">
        <f>IF(U1873,4)</f>
        <v>4</v>
      </c>
      <c r="AY1873" s="10" t="b">
        <f>IF(V1873,5)</f>
        <v>0</v>
      </c>
      <c r="AZ1873" s="10" t="b">
        <f>IF(W1873,6)</f>
        <v>0</v>
      </c>
      <c r="BA1873" s="10" t="b">
        <f>IF(X1873,7)</f>
        <v>0</v>
      </c>
      <c r="BB1873" s="10">
        <f>MIN(AU1873:BA1873)</f>
        <v>4</v>
      </c>
      <c r="BC1873" s="10">
        <f>MAX(AU1873:BA1873)</f>
        <v>4</v>
      </c>
      <c r="BD1873" s="10">
        <f>IF(AT1873&gt;0,(1+(BC1873-AT1873))-BB1873,-1)</f>
        <v>0</v>
      </c>
      <c r="BE1873" s="44">
        <f>AL1873-AT1873</f>
        <v>1</v>
      </c>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c r="CQ1873" s="3"/>
      <c r="CR1873" s="3"/>
      <c r="CS1873" s="3"/>
      <c r="CT1873" s="3"/>
      <c r="CU1873" s="3"/>
      <c r="CV1873" s="3"/>
      <c r="CW1873" s="3"/>
      <c r="CX1873" s="3"/>
      <c r="CY1873" s="3"/>
      <c r="CZ1873" s="3"/>
      <c r="DA1873" s="3"/>
      <c r="DB1873" s="3"/>
      <c r="DC1873" s="3"/>
      <c r="DD1873" s="3"/>
      <c r="DE1873" s="3"/>
      <c r="DF1873" s="3"/>
      <c r="DG1873" s="3"/>
      <c r="DH1873" s="3"/>
      <c r="DI1873" s="3"/>
      <c r="DJ1873" s="3"/>
      <c r="DK1873" s="3"/>
      <c r="DL1873" s="3"/>
      <c r="DM1873" s="3"/>
      <c r="DN1873" s="3"/>
      <c r="DO1873" s="3"/>
      <c r="DP1873" s="3"/>
      <c r="DQ1873" s="3"/>
      <c r="DR1873" s="3"/>
      <c r="DS1873" s="3"/>
      <c r="DT1873" s="3"/>
      <c r="DU1873" s="3"/>
      <c r="DV1873" s="3"/>
      <c r="DW1873" s="3"/>
      <c r="DX1873" s="3"/>
      <c r="DY1873" s="3"/>
      <c r="DZ1873" s="3"/>
      <c r="EA1873" s="3"/>
      <c r="EB1873" s="3"/>
      <c r="EC1873" s="3"/>
      <c r="ED1873" s="3"/>
      <c r="EE1873" s="3"/>
      <c r="EF1873" s="3"/>
      <c r="EG1873" s="3"/>
      <c r="EH1873" s="3"/>
      <c r="EI1873" s="3"/>
      <c r="EJ1873" s="3"/>
      <c r="EK1873" s="3"/>
      <c r="EL1873" s="3"/>
      <c r="EM1873" s="3"/>
      <c r="EN1873" s="3"/>
      <c r="EO1873" s="3"/>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c r="FN1873" s="3"/>
      <c r="FO1873" s="3"/>
      <c r="FP1873" s="3"/>
      <c r="FQ1873" s="3"/>
      <c r="FR1873" s="3"/>
      <c r="FS1873" s="3"/>
      <c r="FT1873" s="3"/>
      <c r="FU1873" s="3"/>
    </row>
    <row r="1874" spans="1:177" ht="15" customHeight="1">
      <c r="A1874" s="1">
        <v>1873</v>
      </c>
      <c r="B1874" s="1">
        <v>-37.841322257305499</v>
      </c>
      <c r="C1874" s="1">
        <v>144.94445323791501</v>
      </c>
      <c r="D1874" s="1">
        <v>15</v>
      </c>
      <c r="E1874"/>
      <c r="F1874" s="1" t="s">
        <v>40</v>
      </c>
      <c r="G1874" s="1" t="s">
        <v>2097</v>
      </c>
      <c r="H1874" s="2" t="s">
        <v>2141</v>
      </c>
      <c r="I1874" s="4">
        <v>1</v>
      </c>
      <c r="J1874" s="4">
        <v>0</v>
      </c>
      <c r="K1874" s="4">
        <v>0</v>
      </c>
      <c r="L1874" s="4">
        <v>0</v>
      </c>
      <c r="M1874" s="5">
        <v>0</v>
      </c>
      <c r="N1874" s="5">
        <v>1</v>
      </c>
      <c r="O1874" s="5">
        <v>0</v>
      </c>
      <c r="P1874" s="5">
        <v>0</v>
      </c>
      <c r="Q1874" s="5">
        <v>0</v>
      </c>
      <c r="R1874" s="6">
        <v>0</v>
      </c>
      <c r="S1874" s="6">
        <v>0</v>
      </c>
      <c r="T1874" s="6">
        <v>0</v>
      </c>
      <c r="U1874" s="6">
        <v>1</v>
      </c>
      <c r="V1874" s="6">
        <v>0</v>
      </c>
      <c r="W1874" s="6">
        <v>0</v>
      </c>
      <c r="X1874" s="6">
        <v>0</v>
      </c>
      <c r="Y1874" s="7">
        <v>0</v>
      </c>
      <c r="Z1874" s="7">
        <v>1</v>
      </c>
      <c r="AA1874" s="8">
        <v>0</v>
      </c>
      <c r="AB1874" s="8">
        <v>0</v>
      </c>
      <c r="AC1874" s="8">
        <v>0</v>
      </c>
      <c r="AD1874" s="8">
        <v>0</v>
      </c>
      <c r="AE1874" s="8">
        <v>0</v>
      </c>
      <c r="AF1874" s="8">
        <v>0</v>
      </c>
      <c r="AK1874" s="9">
        <f>LEN(H1874)</f>
        <v>14</v>
      </c>
      <c r="AL1874" s="9">
        <f>SUM(R1874:X1874)</f>
        <v>1</v>
      </c>
      <c r="AM1874" s="3" t="b">
        <f>IF(R1874,1)</f>
        <v>0</v>
      </c>
      <c r="AN1874" s="3" t="b">
        <f>IF(S1874,1)</f>
        <v>0</v>
      </c>
      <c r="AO1874" s="3" t="b">
        <f>IF(T1874,1)</f>
        <v>0</v>
      </c>
      <c r="AP1874" s="3">
        <f>IF(U1874,1)</f>
        <v>1</v>
      </c>
      <c r="AQ1874" s="3" t="b">
        <f>IF(V1874,1)</f>
        <v>0</v>
      </c>
      <c r="AR1874" s="3" t="b">
        <f>IF(W1874,1)</f>
        <v>0</v>
      </c>
      <c r="AS1874" s="3" t="b">
        <f>IF(X1874,1)</f>
        <v>0</v>
      </c>
      <c r="AT1874" s="3">
        <f>SUM(AM1874:AS1874)</f>
        <v>1</v>
      </c>
      <c r="AU1874" s="10" t="b">
        <f>IF(R1874,1)</f>
        <v>0</v>
      </c>
      <c r="AV1874" s="10" t="b">
        <f>IF(S1874,2)</f>
        <v>0</v>
      </c>
      <c r="AW1874" s="10" t="b">
        <f>IF(T1874,3)</f>
        <v>0</v>
      </c>
      <c r="AX1874" s="10">
        <f>IF(U1874,4)</f>
        <v>4</v>
      </c>
      <c r="AY1874" s="10" t="b">
        <f>IF(V1874,5)</f>
        <v>0</v>
      </c>
      <c r="AZ1874" s="10" t="b">
        <f>IF(W1874,6)</f>
        <v>0</v>
      </c>
      <c r="BA1874" s="10" t="b">
        <f>IF(X1874,7)</f>
        <v>0</v>
      </c>
      <c r="BB1874" s="10">
        <f>MIN(AU1874:BA1874)</f>
        <v>4</v>
      </c>
      <c r="BC1874" s="10">
        <f>MAX(AU1874:BA1874)</f>
        <v>4</v>
      </c>
      <c r="BD1874" s="10">
        <f>IF(AT1874&gt;0,(1+(BC1874-AT1874))-BB1874,-1)</f>
        <v>0</v>
      </c>
      <c r="BE1874" s="44">
        <f>AL1874-AT1874</f>
        <v>0</v>
      </c>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c r="CQ1874" s="3"/>
      <c r="CR1874" s="3"/>
      <c r="CS1874" s="3"/>
      <c r="CT1874" s="3"/>
      <c r="CU1874" s="3"/>
      <c r="CV1874" s="3"/>
      <c r="CW1874" s="3"/>
      <c r="CX1874" s="3"/>
      <c r="CY1874" s="3"/>
      <c r="CZ1874" s="3"/>
      <c r="DA1874" s="3"/>
      <c r="DB1874" s="3"/>
      <c r="DC1874" s="3"/>
      <c r="DD1874" s="3"/>
      <c r="DE1874" s="3"/>
      <c r="DF1874" s="3"/>
      <c r="DG1874" s="3"/>
      <c r="DH1874" s="3"/>
      <c r="DI1874" s="3"/>
      <c r="DJ1874" s="3"/>
      <c r="DK1874" s="3"/>
      <c r="DL1874" s="3"/>
      <c r="DM1874" s="3"/>
      <c r="DN1874" s="3"/>
      <c r="DO1874" s="3"/>
      <c r="DP1874" s="3"/>
      <c r="DQ1874" s="3"/>
      <c r="DR1874" s="3"/>
      <c r="DS1874" s="3"/>
      <c r="DT1874" s="3"/>
      <c r="DU1874" s="3"/>
      <c r="DV1874" s="3"/>
      <c r="DW1874" s="3"/>
      <c r="DX1874" s="3"/>
      <c r="DY1874" s="3"/>
      <c r="DZ1874" s="3"/>
      <c r="EA1874" s="3"/>
      <c r="EB1874" s="3"/>
      <c r="EC1874" s="3"/>
      <c r="ED1874" s="3"/>
      <c r="EE1874" s="3"/>
      <c r="EF1874" s="3"/>
      <c r="EG1874" s="3"/>
      <c r="EH1874" s="3"/>
      <c r="EI1874" s="3"/>
      <c r="EJ1874" s="3"/>
      <c r="EK1874" s="3"/>
      <c r="EL1874" s="3"/>
      <c r="EM1874" s="3"/>
      <c r="EN1874" s="3"/>
      <c r="EO1874" s="3"/>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c r="FN1874" s="3"/>
      <c r="FO1874" s="3"/>
      <c r="FP1874" s="3"/>
      <c r="FQ1874" s="3"/>
      <c r="FR1874" s="3"/>
      <c r="FS1874" s="3"/>
      <c r="FT1874" s="3"/>
      <c r="FU1874" s="3"/>
    </row>
    <row r="1875" spans="1:177" ht="15" customHeight="1">
      <c r="A1875" s="1">
        <v>1874</v>
      </c>
      <c r="B1875" s="1">
        <v>-37.868023368810398</v>
      </c>
      <c r="C1875" s="1">
        <v>144.974193571472</v>
      </c>
      <c r="D1875" s="1">
        <v>15</v>
      </c>
      <c r="E1875"/>
      <c r="F1875" s="1" t="s">
        <v>40</v>
      </c>
      <c r="G1875" s="1" t="s">
        <v>2097</v>
      </c>
      <c r="H1875" s="2" t="s">
        <v>2142</v>
      </c>
      <c r="I1875" s="4">
        <v>1</v>
      </c>
      <c r="J1875" s="4">
        <v>0</v>
      </c>
      <c r="K1875" s="4">
        <v>0</v>
      </c>
      <c r="L1875" s="4">
        <v>0</v>
      </c>
      <c r="M1875" s="5">
        <v>0</v>
      </c>
      <c r="N1875" s="5">
        <v>1</v>
      </c>
      <c r="O1875" s="5">
        <v>0</v>
      </c>
      <c r="P1875" s="5">
        <v>0</v>
      </c>
      <c r="Q1875" s="5">
        <v>0</v>
      </c>
      <c r="R1875" s="6">
        <v>0</v>
      </c>
      <c r="S1875" s="6">
        <v>0</v>
      </c>
      <c r="T1875" s="6">
        <v>0</v>
      </c>
      <c r="U1875" s="6">
        <v>0</v>
      </c>
      <c r="V1875" s="6">
        <v>1</v>
      </c>
      <c r="W1875" s="6">
        <v>0</v>
      </c>
      <c r="X1875" s="6">
        <v>0</v>
      </c>
      <c r="Y1875" s="7">
        <v>0</v>
      </c>
      <c r="Z1875" s="7">
        <v>0</v>
      </c>
      <c r="AA1875" s="8">
        <v>0</v>
      </c>
      <c r="AB1875" s="8">
        <v>0</v>
      </c>
      <c r="AC1875" s="8">
        <v>0</v>
      </c>
      <c r="AD1875" s="8">
        <v>0</v>
      </c>
      <c r="AE1875" s="8">
        <v>0</v>
      </c>
      <c r="AF1875" s="8">
        <v>0</v>
      </c>
      <c r="AK1875" s="9">
        <f>LEN(H1875)</f>
        <v>14</v>
      </c>
      <c r="AL1875" s="9">
        <f>SUM(R1875:X1875)</f>
        <v>1</v>
      </c>
      <c r="AM1875" s="3" t="b">
        <f>IF(R1875,1)</f>
        <v>0</v>
      </c>
      <c r="AN1875" s="3" t="b">
        <f>IF(S1875,1)</f>
        <v>0</v>
      </c>
      <c r="AO1875" s="3" t="b">
        <f>IF(T1875,1)</f>
        <v>0</v>
      </c>
      <c r="AP1875" s="3" t="b">
        <f>IF(U1875,1)</f>
        <v>0</v>
      </c>
      <c r="AQ1875" s="3">
        <f>IF(V1875,1)</f>
        <v>1</v>
      </c>
      <c r="AR1875" s="3" t="b">
        <f>IF(W1875,1)</f>
        <v>0</v>
      </c>
      <c r="AS1875" s="3" t="b">
        <f>IF(X1875,1)</f>
        <v>0</v>
      </c>
      <c r="AT1875" s="3">
        <f>SUM(AM1875:AS1875)</f>
        <v>1</v>
      </c>
      <c r="AU1875" s="10" t="b">
        <f>IF(R1875,1)</f>
        <v>0</v>
      </c>
      <c r="AV1875" s="10" t="b">
        <f>IF(S1875,2)</f>
        <v>0</v>
      </c>
      <c r="AW1875" s="10" t="b">
        <f>IF(T1875,3)</f>
        <v>0</v>
      </c>
      <c r="AX1875" s="10" t="b">
        <f>IF(U1875,4)</f>
        <v>0</v>
      </c>
      <c r="AY1875" s="10">
        <f>IF(V1875,5)</f>
        <v>5</v>
      </c>
      <c r="AZ1875" s="10" t="b">
        <f>IF(W1875,6)</f>
        <v>0</v>
      </c>
      <c r="BA1875" s="10" t="b">
        <f>IF(X1875,7)</f>
        <v>0</v>
      </c>
      <c r="BB1875" s="10">
        <f>MIN(AU1875:BA1875)</f>
        <v>5</v>
      </c>
      <c r="BC1875" s="10">
        <f>MAX(AU1875:BA1875)</f>
        <v>5</v>
      </c>
      <c r="BD1875" s="10">
        <f>IF(AT1875&gt;0,(1+(BC1875-AT1875))-BB1875,-1)</f>
        <v>0</v>
      </c>
      <c r="BE1875" s="44">
        <f>AL1875-AT1875</f>
        <v>0</v>
      </c>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c r="CM1875" s="3"/>
      <c r="CN1875" s="3"/>
      <c r="CO1875" s="3"/>
      <c r="CP1875" s="3"/>
      <c r="CQ1875" s="3"/>
      <c r="CR1875" s="3"/>
      <c r="CS1875" s="3"/>
      <c r="CT1875" s="3"/>
      <c r="CU1875" s="3"/>
      <c r="CV1875" s="3"/>
      <c r="CW1875" s="3"/>
      <c r="CX1875" s="3"/>
      <c r="CY1875" s="3"/>
      <c r="CZ1875" s="3"/>
      <c r="DA1875" s="3"/>
      <c r="DB1875" s="3"/>
      <c r="DC1875" s="3"/>
      <c r="DD1875" s="3"/>
      <c r="DE1875" s="3"/>
      <c r="DF1875" s="3"/>
      <c r="DG1875" s="3"/>
      <c r="DH1875" s="3"/>
      <c r="DI1875" s="3"/>
      <c r="DJ1875" s="3"/>
      <c r="DK1875" s="3"/>
      <c r="DL1875" s="3"/>
      <c r="DM1875" s="3"/>
      <c r="DN1875" s="3"/>
      <c r="DO1875" s="3"/>
      <c r="DP1875" s="3"/>
      <c r="DQ1875" s="3"/>
      <c r="DR1875" s="3"/>
      <c r="DS1875" s="3"/>
      <c r="DT1875" s="3"/>
      <c r="DU1875" s="3"/>
      <c r="DV1875" s="3"/>
      <c r="DW1875" s="3"/>
      <c r="DX1875" s="3"/>
      <c r="DY1875" s="3"/>
      <c r="DZ1875" s="3"/>
      <c r="EA1875" s="3"/>
      <c r="EB1875" s="3"/>
      <c r="EC1875" s="3"/>
      <c r="ED1875" s="3"/>
      <c r="EE1875" s="3"/>
      <c r="EF1875" s="3"/>
      <c r="EG1875" s="3"/>
      <c r="EH1875" s="3"/>
      <c r="EI1875" s="3"/>
      <c r="EJ1875" s="3"/>
      <c r="EK1875" s="3"/>
      <c r="EL1875" s="3"/>
      <c r="EM1875" s="3"/>
      <c r="EN1875" s="3"/>
      <c r="EO1875" s="3"/>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c r="FN1875" s="3"/>
      <c r="FO1875" s="3"/>
      <c r="FP1875" s="3"/>
      <c r="FQ1875" s="3"/>
      <c r="FR1875" s="3"/>
      <c r="FS1875" s="3"/>
      <c r="FT1875" s="3"/>
      <c r="FU1875" s="3"/>
    </row>
    <row r="1876" spans="1:177" ht="15" customHeight="1">
      <c r="A1876" s="1">
        <v>1875</v>
      </c>
      <c r="B1876" s="1">
        <v>-37.821968074526197</v>
      </c>
      <c r="C1876" s="1">
        <v>144.988226889038</v>
      </c>
      <c r="D1876" s="1">
        <v>15</v>
      </c>
      <c r="E1876"/>
      <c r="F1876" s="1" t="s">
        <v>40</v>
      </c>
      <c r="G1876" s="1" t="s">
        <v>2097</v>
      </c>
      <c r="H1876" s="2" t="s">
        <v>2078</v>
      </c>
      <c r="I1876" s="4">
        <v>1</v>
      </c>
      <c r="J1876" s="4">
        <v>0</v>
      </c>
      <c r="K1876" s="4">
        <v>0</v>
      </c>
      <c r="L1876" s="4">
        <v>0</v>
      </c>
      <c r="M1876" s="5">
        <v>0</v>
      </c>
      <c r="N1876" s="5">
        <v>1</v>
      </c>
      <c r="O1876" s="5">
        <v>0</v>
      </c>
      <c r="P1876" s="5">
        <v>0</v>
      </c>
      <c r="Q1876" s="5">
        <v>0</v>
      </c>
      <c r="R1876" s="6">
        <v>0</v>
      </c>
      <c r="S1876" s="6">
        <v>0</v>
      </c>
      <c r="T1876" s="6">
        <v>0</v>
      </c>
      <c r="U1876" s="6">
        <v>1</v>
      </c>
      <c r="V1876" s="6">
        <v>0</v>
      </c>
      <c r="W1876" s="6">
        <v>0</v>
      </c>
      <c r="X1876" s="6">
        <v>0</v>
      </c>
      <c r="Y1876" s="7">
        <v>0</v>
      </c>
      <c r="Z1876" s="7">
        <v>0</v>
      </c>
      <c r="AA1876" s="8">
        <v>0</v>
      </c>
      <c r="AB1876" s="8">
        <v>0</v>
      </c>
      <c r="AC1876" s="8">
        <v>0</v>
      </c>
      <c r="AD1876" s="8">
        <v>0</v>
      </c>
      <c r="AE1876" s="8">
        <v>0</v>
      </c>
      <c r="AF1876" s="8">
        <v>0</v>
      </c>
      <c r="AK1876" s="9">
        <f>LEN(H1876)</f>
        <v>14</v>
      </c>
      <c r="AL1876" s="9">
        <f>SUM(R1876:X1876)</f>
        <v>1</v>
      </c>
      <c r="AM1876" s="3" t="b">
        <f>IF(R1876,1)</f>
        <v>0</v>
      </c>
      <c r="AN1876" s="3" t="b">
        <f>IF(S1876,1)</f>
        <v>0</v>
      </c>
      <c r="AO1876" s="3" t="b">
        <f>IF(T1876,1)</f>
        <v>0</v>
      </c>
      <c r="AP1876" s="3">
        <f>IF(U1876,1)</f>
        <v>1</v>
      </c>
      <c r="AQ1876" s="3" t="b">
        <f>IF(V1876,1)</f>
        <v>0</v>
      </c>
      <c r="AR1876" s="3" t="b">
        <f>IF(W1876,1)</f>
        <v>0</v>
      </c>
      <c r="AS1876" s="3" t="b">
        <f>IF(X1876,1)</f>
        <v>0</v>
      </c>
      <c r="AT1876" s="3">
        <f>SUM(AM1876:AS1876)</f>
        <v>1</v>
      </c>
      <c r="AU1876" s="10" t="b">
        <f>IF(R1876,1)</f>
        <v>0</v>
      </c>
      <c r="AV1876" s="10" t="b">
        <f>IF(S1876,2)</f>
        <v>0</v>
      </c>
      <c r="AW1876" s="10" t="b">
        <f>IF(T1876,3)</f>
        <v>0</v>
      </c>
      <c r="AX1876" s="10">
        <f>IF(U1876,4)</f>
        <v>4</v>
      </c>
      <c r="AY1876" s="10" t="b">
        <f>IF(V1876,5)</f>
        <v>0</v>
      </c>
      <c r="AZ1876" s="10" t="b">
        <f>IF(W1876,6)</f>
        <v>0</v>
      </c>
      <c r="BA1876" s="10" t="b">
        <f>IF(X1876,7)</f>
        <v>0</v>
      </c>
      <c r="BB1876" s="10">
        <f>MIN(AU1876:BA1876)</f>
        <v>4</v>
      </c>
      <c r="BC1876" s="10">
        <f>MAX(AU1876:BA1876)</f>
        <v>4</v>
      </c>
      <c r="BD1876" s="10">
        <f>IF(AT1876&gt;0,(1+(BC1876-AT1876))-BB1876,-1)</f>
        <v>0</v>
      </c>
      <c r="BE1876" s="44">
        <f>AL1876-AT1876</f>
        <v>0</v>
      </c>
      <c r="BF1876" s="3"/>
      <c r="BG1876" s="3"/>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c r="CM1876" s="3"/>
      <c r="CN1876" s="3"/>
      <c r="CO1876" s="3"/>
      <c r="CP1876" s="3"/>
      <c r="CQ1876" s="3"/>
      <c r="CR1876" s="3"/>
      <c r="CS1876" s="3"/>
      <c r="CT1876" s="3"/>
      <c r="CU1876" s="3"/>
      <c r="CV1876" s="3"/>
      <c r="CW1876" s="3"/>
      <c r="CX1876" s="3"/>
      <c r="CY1876" s="3"/>
      <c r="CZ1876" s="3"/>
      <c r="DA1876" s="3"/>
      <c r="DB1876" s="3"/>
      <c r="DC1876" s="3"/>
      <c r="DD1876" s="3"/>
      <c r="DE1876" s="3"/>
      <c r="DF1876" s="3"/>
      <c r="DG1876" s="3"/>
      <c r="DH1876" s="3"/>
      <c r="DI1876" s="3"/>
      <c r="DJ1876" s="3"/>
      <c r="DK1876" s="3"/>
      <c r="DL1876" s="3"/>
      <c r="DM1876" s="3"/>
      <c r="DN1876" s="3"/>
      <c r="DO1876" s="3"/>
      <c r="DP1876" s="3"/>
      <c r="DQ1876" s="3"/>
      <c r="DR1876" s="3"/>
      <c r="DS1876" s="3"/>
      <c r="DT1876" s="3"/>
      <c r="DU1876" s="3"/>
      <c r="DV1876" s="3"/>
      <c r="DW1876" s="3"/>
      <c r="DX1876" s="3"/>
      <c r="DY1876" s="3"/>
      <c r="DZ1876" s="3"/>
      <c r="EA1876" s="3"/>
      <c r="EB1876" s="3"/>
      <c r="EC1876" s="3"/>
      <c r="ED1876" s="3"/>
      <c r="EE1876" s="3"/>
      <c r="EF1876" s="3"/>
      <c r="EG1876" s="3"/>
      <c r="EH1876" s="3"/>
      <c r="EI1876" s="3"/>
      <c r="EJ1876" s="3"/>
      <c r="EK1876" s="3"/>
      <c r="EL1876" s="3"/>
      <c r="EM1876" s="3"/>
      <c r="EN1876" s="3"/>
      <c r="EO1876" s="3"/>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c r="FN1876" s="3"/>
      <c r="FO1876" s="3"/>
      <c r="FP1876" s="3"/>
      <c r="FQ1876" s="3"/>
      <c r="FR1876" s="3"/>
      <c r="FS1876" s="3"/>
      <c r="FT1876" s="3"/>
      <c r="FU1876" s="3"/>
    </row>
    <row r="1877" spans="1:177" ht="15" customHeight="1">
      <c r="A1877" s="1">
        <v>1876</v>
      </c>
      <c r="B1877" s="1">
        <v>-37.818239014773901</v>
      </c>
      <c r="C1877" s="1">
        <v>144.953465460205</v>
      </c>
      <c r="D1877" s="1">
        <v>15</v>
      </c>
      <c r="E1877"/>
      <c r="F1877" s="1" t="s">
        <v>40</v>
      </c>
      <c r="G1877" s="1" t="s">
        <v>2097</v>
      </c>
      <c r="H1877" s="2" t="s">
        <v>1827</v>
      </c>
      <c r="I1877" s="4">
        <v>1</v>
      </c>
      <c r="J1877" s="4">
        <v>0</v>
      </c>
      <c r="K1877" s="4">
        <v>0</v>
      </c>
      <c r="L1877" s="4">
        <v>0</v>
      </c>
      <c r="M1877" s="5">
        <v>0</v>
      </c>
      <c r="N1877" s="5">
        <v>1</v>
      </c>
      <c r="O1877" s="5">
        <v>0</v>
      </c>
      <c r="P1877" s="5">
        <v>0</v>
      </c>
      <c r="Q1877" s="5">
        <v>0</v>
      </c>
      <c r="R1877" s="6">
        <v>0</v>
      </c>
      <c r="S1877" s="6">
        <v>0</v>
      </c>
      <c r="T1877" s="6">
        <v>1</v>
      </c>
      <c r="U1877" s="6">
        <v>0</v>
      </c>
      <c r="V1877" s="6">
        <v>0</v>
      </c>
      <c r="W1877" s="6">
        <v>0</v>
      </c>
      <c r="X1877" s="6">
        <v>0</v>
      </c>
      <c r="Y1877" s="7">
        <v>0</v>
      </c>
      <c r="Z1877" s="7">
        <v>0</v>
      </c>
      <c r="AA1877" s="8">
        <v>0</v>
      </c>
      <c r="AB1877" s="8">
        <v>0</v>
      </c>
      <c r="AC1877" s="8">
        <v>0</v>
      </c>
      <c r="AD1877" s="8">
        <v>0</v>
      </c>
      <c r="AE1877" s="8">
        <v>0</v>
      </c>
      <c r="AF1877" s="8">
        <v>0</v>
      </c>
      <c r="AK1877" s="9">
        <f>LEN(H1877)</f>
        <v>22</v>
      </c>
      <c r="AL1877" s="9">
        <f>SUM(R1877:X1877)</f>
        <v>1</v>
      </c>
      <c r="AM1877" s="3" t="b">
        <f>IF(R1877,1)</f>
        <v>0</v>
      </c>
      <c r="AN1877" s="3" t="b">
        <f>IF(S1877,1)</f>
        <v>0</v>
      </c>
      <c r="AO1877" s="3">
        <f>IF(T1877,1)</f>
        <v>1</v>
      </c>
      <c r="AP1877" s="3" t="b">
        <f>IF(U1877,1)</f>
        <v>0</v>
      </c>
      <c r="AQ1877" s="3" t="b">
        <f>IF(V1877,1)</f>
        <v>0</v>
      </c>
      <c r="AR1877" s="3" t="b">
        <f>IF(W1877,1)</f>
        <v>0</v>
      </c>
      <c r="AS1877" s="3" t="b">
        <f>IF(X1877,1)</f>
        <v>0</v>
      </c>
      <c r="AT1877" s="3">
        <f>SUM(AM1877:AS1877)</f>
        <v>1</v>
      </c>
      <c r="AU1877" s="10" t="b">
        <f>IF(R1877,1)</f>
        <v>0</v>
      </c>
      <c r="AV1877" s="10" t="b">
        <f>IF(S1877,2)</f>
        <v>0</v>
      </c>
      <c r="AW1877" s="10">
        <f>IF(T1877,3)</f>
        <v>3</v>
      </c>
      <c r="AX1877" s="10" t="b">
        <f>IF(U1877,4)</f>
        <v>0</v>
      </c>
      <c r="AY1877" s="10" t="b">
        <f>IF(V1877,5)</f>
        <v>0</v>
      </c>
      <c r="AZ1877" s="10" t="b">
        <f>IF(W1877,6)</f>
        <v>0</v>
      </c>
      <c r="BA1877" s="10" t="b">
        <f>IF(X1877,7)</f>
        <v>0</v>
      </c>
      <c r="BB1877" s="10">
        <f>MIN(AU1877:BA1877)</f>
        <v>3</v>
      </c>
      <c r="BC1877" s="10">
        <f>MAX(AU1877:BA1877)</f>
        <v>3</v>
      </c>
      <c r="BD1877" s="10">
        <f>IF(AT1877&gt;0,(1+(BC1877-AT1877))-BB1877,-1)</f>
        <v>0</v>
      </c>
      <c r="BE1877" s="44">
        <f>AL1877-AT1877</f>
        <v>0</v>
      </c>
      <c r="BF1877" s="3"/>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c r="CM1877" s="3"/>
      <c r="CN1877" s="3"/>
      <c r="CO1877" s="3"/>
      <c r="CP1877" s="3"/>
      <c r="CQ1877" s="3"/>
      <c r="CR1877" s="3"/>
      <c r="CS1877" s="3"/>
      <c r="CT1877" s="3"/>
      <c r="CU1877" s="3"/>
      <c r="CV1877" s="3"/>
      <c r="CW1877" s="3"/>
      <c r="CX1877" s="3"/>
      <c r="CY1877" s="3"/>
      <c r="CZ1877" s="3"/>
      <c r="DA1877" s="3"/>
      <c r="DB1877" s="3"/>
      <c r="DC1877" s="3"/>
      <c r="DD1877" s="3"/>
      <c r="DE1877" s="3"/>
      <c r="DF1877" s="3"/>
      <c r="DG1877" s="3"/>
      <c r="DH1877" s="3"/>
      <c r="DI1877" s="3"/>
      <c r="DJ1877" s="3"/>
      <c r="DK1877" s="3"/>
      <c r="DL1877" s="3"/>
      <c r="DM1877" s="3"/>
      <c r="DN1877" s="3"/>
      <c r="DO1877" s="3"/>
      <c r="DP1877" s="3"/>
      <c r="DQ1877" s="3"/>
      <c r="DR1877" s="3"/>
      <c r="DS1877" s="3"/>
      <c r="DT1877" s="3"/>
      <c r="DU1877" s="3"/>
      <c r="DV1877" s="3"/>
      <c r="DW1877" s="3"/>
      <c r="DX1877" s="3"/>
      <c r="DY1877" s="3"/>
      <c r="DZ1877" s="3"/>
      <c r="EA1877" s="3"/>
      <c r="EB1877" s="3"/>
      <c r="EC1877" s="3"/>
      <c r="ED1877" s="3"/>
      <c r="EE1877" s="3"/>
      <c r="EF1877" s="3"/>
      <c r="EG1877" s="3"/>
      <c r="EH1877" s="3"/>
      <c r="EI1877" s="3"/>
      <c r="EJ1877" s="3"/>
      <c r="EK1877" s="3"/>
      <c r="EL1877" s="3"/>
      <c r="EM1877" s="3"/>
      <c r="EN1877" s="3"/>
      <c r="EO1877" s="3"/>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c r="FN1877" s="3"/>
      <c r="FO1877" s="3"/>
      <c r="FP1877" s="3"/>
      <c r="FQ1877" s="3"/>
      <c r="FR1877" s="3"/>
      <c r="FS1877" s="3"/>
      <c r="FT1877" s="3"/>
      <c r="FU1877" s="3"/>
    </row>
    <row r="1878" spans="1:177" ht="15" customHeight="1">
      <c r="A1878" s="1">
        <v>1877</v>
      </c>
      <c r="B1878" s="1">
        <v>-37.800167357344201</v>
      </c>
      <c r="C1878" s="1">
        <v>144.96698379364</v>
      </c>
      <c r="D1878" s="1">
        <v>15</v>
      </c>
      <c r="E1878"/>
      <c r="F1878" s="1" t="s">
        <v>40</v>
      </c>
      <c r="G1878" s="1" t="s">
        <v>2097</v>
      </c>
      <c r="H1878" s="2" t="s">
        <v>2143</v>
      </c>
      <c r="I1878" s="4">
        <v>1</v>
      </c>
      <c r="J1878" s="4">
        <v>0</v>
      </c>
      <c r="K1878" s="4">
        <v>0</v>
      </c>
      <c r="L1878" s="4">
        <v>0</v>
      </c>
      <c r="M1878" s="5">
        <v>1</v>
      </c>
      <c r="N1878" s="5">
        <v>0</v>
      </c>
      <c r="O1878" s="5">
        <v>0</v>
      </c>
      <c r="P1878" s="5">
        <v>0</v>
      </c>
      <c r="Q1878" s="5">
        <v>0</v>
      </c>
      <c r="R1878" s="6">
        <v>0</v>
      </c>
      <c r="S1878" s="6">
        <v>0</v>
      </c>
      <c r="T1878" s="6">
        <v>0</v>
      </c>
      <c r="U1878" s="6">
        <v>1</v>
      </c>
      <c r="V1878" s="6">
        <v>0</v>
      </c>
      <c r="W1878" s="6">
        <v>0</v>
      </c>
      <c r="X1878" s="6">
        <v>0</v>
      </c>
      <c r="Y1878" s="7">
        <v>0</v>
      </c>
      <c r="Z1878" s="7">
        <v>0</v>
      </c>
      <c r="AA1878" s="8">
        <v>0</v>
      </c>
      <c r="AB1878" s="8">
        <v>0</v>
      </c>
      <c r="AC1878" s="8">
        <v>0</v>
      </c>
      <c r="AD1878" s="8">
        <v>0</v>
      </c>
      <c r="AE1878" s="8">
        <v>0</v>
      </c>
      <c r="AF1878" s="8">
        <v>0</v>
      </c>
      <c r="AK1878" s="9">
        <f>LEN(H1878)</f>
        <v>12</v>
      </c>
      <c r="AL1878" s="9">
        <f>SUM(R1878:X1878)</f>
        <v>1</v>
      </c>
      <c r="AM1878" s="3" t="b">
        <f>IF(R1878,1)</f>
        <v>0</v>
      </c>
      <c r="AN1878" s="3" t="b">
        <f>IF(S1878,1)</f>
        <v>0</v>
      </c>
      <c r="AO1878" s="3" t="b">
        <f>IF(T1878,1)</f>
        <v>0</v>
      </c>
      <c r="AP1878" s="3">
        <f>IF(U1878,1)</f>
        <v>1</v>
      </c>
      <c r="AQ1878" s="3" t="b">
        <f>IF(V1878,1)</f>
        <v>0</v>
      </c>
      <c r="AR1878" s="3" t="b">
        <f>IF(W1878,1)</f>
        <v>0</v>
      </c>
      <c r="AS1878" s="3" t="b">
        <f>IF(X1878,1)</f>
        <v>0</v>
      </c>
      <c r="AT1878" s="3">
        <f>SUM(AM1878:AS1878)</f>
        <v>1</v>
      </c>
      <c r="AU1878" s="10" t="b">
        <f>IF(R1878,1)</f>
        <v>0</v>
      </c>
      <c r="AV1878" s="10" t="b">
        <f>IF(S1878,2)</f>
        <v>0</v>
      </c>
      <c r="AW1878" s="10" t="b">
        <f>IF(T1878,3)</f>
        <v>0</v>
      </c>
      <c r="AX1878" s="10">
        <f>IF(U1878,4)</f>
        <v>4</v>
      </c>
      <c r="AY1878" s="10" t="b">
        <f>IF(V1878,5)</f>
        <v>0</v>
      </c>
      <c r="AZ1878" s="10" t="b">
        <f>IF(W1878,6)</f>
        <v>0</v>
      </c>
      <c r="BA1878" s="10" t="b">
        <f>IF(X1878,7)</f>
        <v>0</v>
      </c>
      <c r="BB1878" s="10">
        <f>MIN(AU1878:BA1878)</f>
        <v>4</v>
      </c>
      <c r="BC1878" s="10">
        <f>MAX(AU1878:BA1878)</f>
        <v>4</v>
      </c>
      <c r="BD1878" s="10">
        <f>IF(AT1878&gt;0,(1+(BC1878-AT1878))-BB1878,-1)</f>
        <v>0</v>
      </c>
      <c r="BE1878" s="44">
        <f>AL1878-AT1878</f>
        <v>0</v>
      </c>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c r="CM1878" s="3"/>
      <c r="CN1878" s="3"/>
      <c r="CO1878" s="3"/>
      <c r="CP1878" s="3"/>
      <c r="CQ1878" s="3"/>
      <c r="CR1878" s="3"/>
      <c r="CS1878" s="3"/>
      <c r="CT1878" s="3"/>
      <c r="CU1878" s="3"/>
      <c r="CV1878" s="3"/>
      <c r="CW1878" s="3"/>
      <c r="CX1878" s="3"/>
      <c r="CY1878" s="3"/>
      <c r="CZ1878" s="3"/>
      <c r="DA1878" s="3"/>
      <c r="DB1878" s="3"/>
      <c r="DC1878" s="3"/>
      <c r="DD1878" s="3"/>
      <c r="DE1878" s="3"/>
      <c r="DF1878" s="3"/>
      <c r="DG1878" s="3"/>
      <c r="DH1878" s="3"/>
      <c r="DI1878" s="3"/>
      <c r="DJ1878" s="3"/>
      <c r="DK1878" s="3"/>
      <c r="DL1878" s="3"/>
      <c r="DM1878" s="3"/>
      <c r="DN1878" s="3"/>
      <c r="DO1878" s="3"/>
      <c r="DP1878" s="3"/>
      <c r="DQ1878" s="3"/>
      <c r="DR1878" s="3"/>
      <c r="DS1878" s="3"/>
      <c r="DT1878" s="3"/>
      <c r="DU1878" s="3"/>
      <c r="DV1878" s="3"/>
      <c r="DW1878" s="3"/>
      <c r="DX1878" s="3"/>
      <c r="DY1878" s="3"/>
      <c r="DZ1878" s="3"/>
      <c r="EA1878" s="3"/>
      <c r="EB1878" s="3"/>
      <c r="EC1878" s="3"/>
      <c r="ED1878" s="3"/>
      <c r="EE1878" s="3"/>
      <c r="EF1878" s="3"/>
      <c r="EG1878" s="3"/>
      <c r="EH1878" s="3"/>
      <c r="EI1878" s="3"/>
      <c r="EJ1878" s="3"/>
      <c r="EK1878" s="3"/>
      <c r="EL1878" s="3"/>
      <c r="EM1878" s="3"/>
      <c r="EN1878" s="3"/>
      <c r="EO1878" s="3"/>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c r="FN1878" s="3"/>
      <c r="FO1878" s="3"/>
      <c r="FP1878" s="3"/>
      <c r="FQ1878" s="3"/>
      <c r="FR1878" s="3"/>
      <c r="FS1878" s="3"/>
      <c r="FT1878" s="3"/>
      <c r="FU1878" s="3"/>
    </row>
    <row r="1879" spans="1:177" ht="15" customHeight="1">
      <c r="A1879" s="1">
        <v>1878</v>
      </c>
      <c r="B1879" s="1">
        <v>-37.839187106285799</v>
      </c>
      <c r="C1879" s="1">
        <v>144.94462489929199</v>
      </c>
      <c r="D1879" s="1">
        <v>15</v>
      </c>
      <c r="E1879"/>
      <c r="F1879" s="1" t="s">
        <v>40</v>
      </c>
      <c r="G1879" s="1" t="s">
        <v>2097</v>
      </c>
      <c r="H1879" s="2" t="s">
        <v>2144</v>
      </c>
      <c r="I1879" s="4">
        <v>1</v>
      </c>
      <c r="J1879" s="4">
        <v>0</v>
      </c>
      <c r="K1879" s="4">
        <v>0</v>
      </c>
      <c r="L1879" s="4">
        <v>0</v>
      </c>
      <c r="M1879" s="5">
        <v>0</v>
      </c>
      <c r="N1879" s="5">
        <v>1</v>
      </c>
      <c r="O1879" s="5">
        <v>0</v>
      </c>
      <c r="P1879" s="5">
        <v>0</v>
      </c>
      <c r="Q1879" s="5">
        <v>0</v>
      </c>
      <c r="R1879" s="6">
        <v>0</v>
      </c>
      <c r="S1879" s="6">
        <v>0</v>
      </c>
      <c r="T1879" s="6">
        <v>0</v>
      </c>
      <c r="U1879" s="6">
        <v>1</v>
      </c>
      <c r="V1879" s="6">
        <v>0</v>
      </c>
      <c r="W1879" s="6">
        <v>0</v>
      </c>
      <c r="X1879" s="6">
        <v>0</v>
      </c>
      <c r="Y1879" s="7">
        <v>0</v>
      </c>
      <c r="Z1879" s="7">
        <v>0</v>
      </c>
      <c r="AA1879" s="8">
        <v>0</v>
      </c>
      <c r="AB1879" s="8">
        <v>0</v>
      </c>
      <c r="AC1879" s="8">
        <v>0</v>
      </c>
      <c r="AD1879" s="8">
        <v>0</v>
      </c>
      <c r="AE1879" s="8">
        <v>0</v>
      </c>
      <c r="AF1879" s="8">
        <v>0</v>
      </c>
      <c r="AK1879" s="9">
        <f>LEN(H1879)</f>
        <v>12</v>
      </c>
      <c r="AL1879" s="9">
        <f>SUM(R1879:X1879)</f>
        <v>1</v>
      </c>
      <c r="AM1879" s="3" t="b">
        <f>IF(R1879,1)</f>
        <v>0</v>
      </c>
      <c r="AN1879" s="3" t="b">
        <f>IF(S1879,1)</f>
        <v>0</v>
      </c>
      <c r="AO1879" s="3" t="b">
        <f>IF(T1879,1)</f>
        <v>0</v>
      </c>
      <c r="AP1879" s="3">
        <f>IF(U1879,1)</f>
        <v>1</v>
      </c>
      <c r="AQ1879" s="3" t="b">
        <f>IF(V1879,1)</f>
        <v>0</v>
      </c>
      <c r="AR1879" s="3" t="b">
        <f>IF(W1879,1)</f>
        <v>0</v>
      </c>
      <c r="AS1879" s="3" t="b">
        <f>IF(X1879,1)</f>
        <v>0</v>
      </c>
      <c r="AT1879" s="3">
        <f>SUM(AM1879:AS1879)</f>
        <v>1</v>
      </c>
      <c r="AU1879" s="10" t="b">
        <f>IF(R1879,1)</f>
        <v>0</v>
      </c>
      <c r="AV1879" s="10" t="b">
        <f>IF(S1879,2)</f>
        <v>0</v>
      </c>
      <c r="AW1879" s="10" t="b">
        <f>IF(T1879,3)</f>
        <v>0</v>
      </c>
      <c r="AX1879" s="10">
        <f>IF(U1879,4)</f>
        <v>4</v>
      </c>
      <c r="AY1879" s="10" t="b">
        <f>IF(V1879,5)</f>
        <v>0</v>
      </c>
      <c r="AZ1879" s="10" t="b">
        <f>IF(W1879,6)</f>
        <v>0</v>
      </c>
      <c r="BA1879" s="10" t="b">
        <f>IF(X1879,7)</f>
        <v>0</v>
      </c>
      <c r="BB1879" s="10">
        <f>MIN(AU1879:BA1879)</f>
        <v>4</v>
      </c>
      <c r="BC1879" s="10">
        <f>MAX(AU1879:BA1879)</f>
        <v>4</v>
      </c>
      <c r="BD1879" s="10">
        <f>IF(AT1879&gt;0,(1+(BC1879-AT1879))-BB1879,-1)</f>
        <v>0</v>
      </c>
      <c r="BE1879" s="44">
        <f>AL1879-AT1879</f>
        <v>0</v>
      </c>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c r="CM1879" s="3"/>
      <c r="CN1879" s="3"/>
      <c r="CO1879" s="3"/>
      <c r="CP1879" s="3"/>
      <c r="CQ1879" s="3"/>
      <c r="CR1879" s="3"/>
      <c r="CS1879" s="3"/>
      <c r="CT1879" s="3"/>
      <c r="CU1879" s="3"/>
      <c r="CV1879" s="3"/>
      <c r="CW1879" s="3"/>
      <c r="CX1879" s="3"/>
      <c r="CY1879" s="3"/>
      <c r="CZ1879" s="3"/>
      <c r="DA1879" s="3"/>
      <c r="DB1879" s="3"/>
      <c r="DC1879" s="3"/>
      <c r="DD1879" s="3"/>
      <c r="DE1879" s="3"/>
      <c r="DF1879" s="3"/>
      <c r="DG1879" s="3"/>
      <c r="DH1879" s="3"/>
      <c r="DI1879" s="3"/>
      <c r="DJ1879" s="3"/>
      <c r="DK1879" s="3"/>
      <c r="DL1879" s="3"/>
      <c r="DM1879" s="3"/>
      <c r="DN1879" s="3"/>
      <c r="DO1879" s="3"/>
      <c r="DP1879" s="3"/>
      <c r="DQ1879" s="3"/>
      <c r="DR1879" s="3"/>
      <c r="DS1879" s="3"/>
      <c r="DT1879" s="3"/>
      <c r="DU1879" s="3"/>
      <c r="DV1879" s="3"/>
      <c r="DW1879" s="3"/>
      <c r="DX1879" s="3"/>
      <c r="DY1879" s="3"/>
      <c r="DZ1879" s="3"/>
      <c r="EA1879" s="3"/>
      <c r="EB1879" s="3"/>
      <c r="EC1879" s="3"/>
      <c r="ED1879" s="3"/>
      <c r="EE1879" s="3"/>
      <c r="EF1879" s="3"/>
      <c r="EG1879" s="3"/>
      <c r="EH1879" s="3"/>
      <c r="EI1879" s="3"/>
      <c r="EJ1879" s="3"/>
      <c r="EK1879" s="3"/>
      <c r="EL1879" s="3"/>
      <c r="EM1879" s="3"/>
      <c r="EN1879" s="3"/>
      <c r="EO1879" s="3"/>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c r="FN1879" s="3"/>
      <c r="FO1879" s="3"/>
      <c r="FP1879" s="3"/>
      <c r="FQ1879" s="3"/>
      <c r="FR1879" s="3"/>
      <c r="FS1879" s="3"/>
      <c r="FT1879" s="3"/>
      <c r="FU1879" s="3"/>
    </row>
    <row r="1880" spans="1:177" ht="15" customHeight="1">
      <c r="A1880" s="1">
        <v>1879</v>
      </c>
      <c r="B1880" s="1">
        <v>-37.865041998512098</v>
      </c>
      <c r="C1880" s="1">
        <v>144.97174739685099</v>
      </c>
      <c r="D1880" s="1">
        <v>15</v>
      </c>
      <c r="E1880"/>
      <c r="F1880" s="1" t="s">
        <v>40</v>
      </c>
      <c r="G1880" s="1" t="s">
        <v>2097</v>
      </c>
      <c r="H1880" s="2" t="s">
        <v>2145</v>
      </c>
      <c r="I1880" s="4">
        <v>1</v>
      </c>
      <c r="J1880" s="4">
        <v>0</v>
      </c>
      <c r="K1880" s="4">
        <v>0</v>
      </c>
      <c r="L1880" s="4">
        <v>0</v>
      </c>
      <c r="M1880" s="5">
        <v>0</v>
      </c>
      <c r="N1880" s="5">
        <v>1</v>
      </c>
      <c r="O1880" s="5">
        <v>0</v>
      </c>
      <c r="P1880" s="5">
        <v>0</v>
      </c>
      <c r="Q1880" s="5">
        <v>0</v>
      </c>
      <c r="R1880" s="6">
        <v>0</v>
      </c>
      <c r="S1880" s="6">
        <v>0</v>
      </c>
      <c r="T1880" s="6">
        <v>0</v>
      </c>
      <c r="U1880" s="6">
        <v>1</v>
      </c>
      <c r="V1880" s="6">
        <v>0</v>
      </c>
      <c r="W1880" s="6">
        <v>0</v>
      </c>
      <c r="X1880" s="6">
        <v>0</v>
      </c>
      <c r="Y1880" s="7">
        <v>0</v>
      </c>
      <c r="Z1880" s="7">
        <v>0</v>
      </c>
      <c r="AA1880" s="8">
        <v>0</v>
      </c>
      <c r="AB1880" s="8">
        <v>0</v>
      </c>
      <c r="AC1880" s="8">
        <v>0</v>
      </c>
      <c r="AD1880" s="8">
        <v>0</v>
      </c>
      <c r="AE1880" s="8">
        <v>0</v>
      </c>
      <c r="AF1880" s="8">
        <v>0</v>
      </c>
      <c r="AK1880" s="9">
        <f>LEN(H1880)</f>
        <v>14</v>
      </c>
      <c r="AL1880" s="9">
        <f>SUM(R1880:X1880)</f>
        <v>1</v>
      </c>
      <c r="AM1880" s="3" t="b">
        <f>IF(R1880,1)</f>
        <v>0</v>
      </c>
      <c r="AN1880" s="3" t="b">
        <f>IF(S1880,1)</f>
        <v>0</v>
      </c>
      <c r="AO1880" s="3" t="b">
        <f>IF(T1880,1)</f>
        <v>0</v>
      </c>
      <c r="AP1880" s="3">
        <f>IF(U1880,1)</f>
        <v>1</v>
      </c>
      <c r="AQ1880" s="3" t="b">
        <f>IF(V1880,1)</f>
        <v>0</v>
      </c>
      <c r="AR1880" s="3" t="b">
        <f>IF(W1880,1)</f>
        <v>0</v>
      </c>
      <c r="AS1880" s="3" t="b">
        <f>IF(X1880,1)</f>
        <v>0</v>
      </c>
      <c r="AT1880" s="3">
        <f>SUM(AM1880:AS1880)</f>
        <v>1</v>
      </c>
      <c r="AU1880" s="10" t="b">
        <f>IF(R1880,1)</f>
        <v>0</v>
      </c>
      <c r="AV1880" s="10" t="b">
        <f>IF(S1880,2)</f>
        <v>0</v>
      </c>
      <c r="AW1880" s="10" t="b">
        <f>IF(T1880,3)</f>
        <v>0</v>
      </c>
      <c r="AX1880" s="10">
        <f>IF(U1880,4)</f>
        <v>4</v>
      </c>
      <c r="AY1880" s="10" t="b">
        <f>IF(V1880,5)</f>
        <v>0</v>
      </c>
      <c r="AZ1880" s="10" t="b">
        <f>IF(W1880,6)</f>
        <v>0</v>
      </c>
      <c r="BA1880" s="10" t="b">
        <f>IF(X1880,7)</f>
        <v>0</v>
      </c>
      <c r="BB1880" s="10">
        <f>MIN(AU1880:BA1880)</f>
        <v>4</v>
      </c>
      <c r="BC1880" s="10">
        <f>MAX(AU1880:BA1880)</f>
        <v>4</v>
      </c>
      <c r="BD1880" s="10">
        <f>IF(AT1880&gt;0,(1+(BC1880-AT1880))-BB1880,-1)</f>
        <v>0</v>
      </c>
      <c r="BE1880" s="44">
        <f>AL1880-AT1880</f>
        <v>0</v>
      </c>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c r="CM1880" s="3"/>
      <c r="CN1880" s="3"/>
      <c r="CO1880" s="3"/>
      <c r="CP1880" s="3"/>
      <c r="CQ1880" s="3"/>
      <c r="CR1880" s="3"/>
      <c r="CS1880" s="3"/>
      <c r="CT1880" s="3"/>
      <c r="CU1880" s="3"/>
      <c r="CV1880" s="3"/>
      <c r="CW1880" s="3"/>
      <c r="CX1880" s="3"/>
      <c r="CY1880" s="3"/>
      <c r="CZ1880" s="3"/>
      <c r="DA1880" s="3"/>
      <c r="DB1880" s="3"/>
      <c r="DC1880" s="3"/>
      <c r="DD1880" s="3"/>
      <c r="DE1880" s="3"/>
      <c r="DF1880" s="3"/>
      <c r="DG1880" s="3"/>
      <c r="DH1880" s="3"/>
      <c r="DI1880" s="3"/>
      <c r="DJ1880" s="3"/>
      <c r="DK1880" s="3"/>
      <c r="DL1880" s="3"/>
      <c r="DM1880" s="3"/>
      <c r="DN1880" s="3"/>
      <c r="DO1880" s="3"/>
      <c r="DP1880" s="3"/>
      <c r="DQ1880" s="3"/>
      <c r="DR1880" s="3"/>
      <c r="DS1880" s="3"/>
      <c r="DT1880" s="3"/>
      <c r="DU1880" s="3"/>
      <c r="DV1880" s="3"/>
      <c r="DW1880" s="3"/>
      <c r="DX1880" s="3"/>
      <c r="DY1880" s="3"/>
      <c r="DZ1880" s="3"/>
      <c r="EA1880" s="3"/>
      <c r="EB1880" s="3"/>
      <c r="EC1880" s="3"/>
      <c r="ED1880" s="3"/>
      <c r="EE1880" s="3"/>
      <c r="EF1880" s="3"/>
      <c r="EG1880" s="3"/>
      <c r="EH1880" s="3"/>
      <c r="EI1880" s="3"/>
      <c r="EJ1880" s="3"/>
      <c r="EK1880" s="3"/>
      <c r="EL1880" s="3"/>
      <c r="EM1880" s="3"/>
      <c r="EN1880" s="3"/>
      <c r="EO1880" s="3"/>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c r="FN1880" s="3"/>
      <c r="FO1880" s="3"/>
      <c r="FP1880" s="3"/>
      <c r="FQ1880" s="3"/>
      <c r="FR1880" s="3"/>
      <c r="FS1880" s="3"/>
      <c r="FT1880" s="3"/>
      <c r="FU1880" s="3"/>
    </row>
    <row r="1881" spans="1:177" ht="15" customHeight="1">
      <c r="A1881" s="1">
        <v>1880</v>
      </c>
      <c r="B1881" s="1">
        <v>-37.816750763264899</v>
      </c>
      <c r="C1881" s="1">
        <v>144.98402283734899</v>
      </c>
      <c r="D1881" s="1">
        <v>16</v>
      </c>
      <c r="E1881"/>
      <c r="F1881" s="1" t="s">
        <v>40</v>
      </c>
      <c r="G1881" s="1" t="s">
        <v>2097</v>
      </c>
      <c r="H1881" s="2" t="s">
        <v>2146</v>
      </c>
      <c r="I1881" s="4">
        <v>1</v>
      </c>
      <c r="J1881" s="4">
        <v>0</v>
      </c>
      <c r="K1881" s="4">
        <v>0</v>
      </c>
      <c r="L1881" s="4">
        <v>0</v>
      </c>
      <c r="M1881" s="5">
        <v>0</v>
      </c>
      <c r="N1881" s="5">
        <v>1</v>
      </c>
      <c r="O1881" s="5">
        <v>0</v>
      </c>
      <c r="P1881" s="5">
        <v>0</v>
      </c>
      <c r="Q1881" s="5">
        <v>0</v>
      </c>
      <c r="R1881" s="6">
        <v>0</v>
      </c>
      <c r="S1881" s="6">
        <v>0</v>
      </c>
      <c r="T1881" s="6">
        <v>1</v>
      </c>
      <c r="U1881" s="6">
        <v>0</v>
      </c>
      <c r="V1881" s="6">
        <v>0</v>
      </c>
      <c r="W1881" s="6">
        <v>0</v>
      </c>
      <c r="X1881" s="6">
        <v>0</v>
      </c>
      <c r="Y1881" s="7">
        <v>0</v>
      </c>
      <c r="Z1881" s="7">
        <v>0</v>
      </c>
      <c r="AA1881" s="8">
        <v>0</v>
      </c>
      <c r="AB1881" s="8">
        <v>0</v>
      </c>
      <c r="AC1881" s="8">
        <v>0</v>
      </c>
      <c r="AD1881" s="8">
        <v>0</v>
      </c>
      <c r="AE1881" s="8">
        <v>0</v>
      </c>
      <c r="AF1881" s="8">
        <v>0</v>
      </c>
      <c r="AK1881" s="9">
        <f>LEN(H1881)</f>
        <v>16</v>
      </c>
      <c r="AL1881" s="9">
        <f>SUM(R1881:X1881)</f>
        <v>1</v>
      </c>
      <c r="AM1881" s="3" t="b">
        <f>IF(R1881,1)</f>
        <v>0</v>
      </c>
      <c r="AN1881" s="3" t="b">
        <f>IF(S1881,1)</f>
        <v>0</v>
      </c>
      <c r="AO1881" s="3">
        <f>IF(T1881,1)</f>
        <v>1</v>
      </c>
      <c r="AP1881" s="3" t="b">
        <f>IF(U1881,1)</f>
        <v>0</v>
      </c>
      <c r="AQ1881" s="3" t="b">
        <f>IF(V1881,1)</f>
        <v>0</v>
      </c>
      <c r="AR1881" s="3" t="b">
        <f>IF(W1881,1)</f>
        <v>0</v>
      </c>
      <c r="AS1881" s="3" t="b">
        <f>IF(X1881,1)</f>
        <v>0</v>
      </c>
      <c r="AT1881" s="3">
        <f>SUM(AM1881:AS1881)</f>
        <v>1</v>
      </c>
      <c r="AU1881" s="10" t="b">
        <f>IF(R1881,1)</f>
        <v>0</v>
      </c>
      <c r="AV1881" s="10" t="b">
        <f>IF(S1881,2)</f>
        <v>0</v>
      </c>
      <c r="AW1881" s="10">
        <f>IF(T1881,3)</f>
        <v>3</v>
      </c>
      <c r="AX1881" s="10" t="b">
        <f>IF(U1881,4)</f>
        <v>0</v>
      </c>
      <c r="AY1881" s="10" t="b">
        <f>IF(V1881,5)</f>
        <v>0</v>
      </c>
      <c r="AZ1881" s="10" t="b">
        <f>IF(W1881,6)</f>
        <v>0</v>
      </c>
      <c r="BA1881" s="10" t="b">
        <f>IF(X1881,7)</f>
        <v>0</v>
      </c>
      <c r="BB1881" s="10">
        <f>MIN(AU1881:BA1881)</f>
        <v>3</v>
      </c>
      <c r="BC1881" s="10">
        <f>MAX(AU1881:BA1881)</f>
        <v>3</v>
      </c>
      <c r="BD1881" s="10">
        <f>IF(AT1881&gt;0,(1+(BC1881-AT1881))-BB1881,-1)</f>
        <v>0</v>
      </c>
      <c r="BE1881" s="44">
        <f>AL1881-AT1881</f>
        <v>0</v>
      </c>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c r="CM1881" s="3"/>
      <c r="CN1881" s="3"/>
      <c r="CO1881" s="3"/>
      <c r="CP1881" s="3"/>
      <c r="CQ1881" s="3"/>
      <c r="CR1881" s="3"/>
      <c r="CS1881" s="3"/>
      <c r="CT1881" s="3"/>
      <c r="CU1881" s="3"/>
      <c r="CV1881" s="3"/>
      <c r="CW1881" s="3"/>
      <c r="CX1881" s="3"/>
      <c r="CY1881" s="3"/>
      <c r="CZ1881" s="3"/>
      <c r="DA1881" s="3"/>
      <c r="DB1881" s="3"/>
      <c r="DC1881" s="3"/>
      <c r="DD1881" s="3"/>
      <c r="DE1881" s="3"/>
      <c r="DF1881" s="3"/>
      <c r="DG1881" s="3"/>
      <c r="DH1881" s="3"/>
      <c r="DI1881" s="3"/>
      <c r="DJ1881" s="3"/>
      <c r="DK1881" s="3"/>
      <c r="DL1881" s="3"/>
      <c r="DM1881" s="3"/>
      <c r="DN1881" s="3"/>
      <c r="DO1881" s="3"/>
      <c r="DP1881" s="3"/>
      <c r="DQ1881" s="3"/>
      <c r="DR1881" s="3"/>
      <c r="DS1881" s="3"/>
      <c r="DT1881" s="3"/>
      <c r="DU1881" s="3"/>
      <c r="DV1881" s="3"/>
      <c r="DW1881" s="3"/>
      <c r="DX1881" s="3"/>
      <c r="DY1881" s="3"/>
      <c r="DZ1881" s="3"/>
      <c r="EA1881" s="3"/>
      <c r="EB1881" s="3"/>
      <c r="EC1881" s="3"/>
      <c r="ED1881" s="3"/>
      <c r="EE1881" s="3"/>
      <c r="EF1881" s="3"/>
      <c r="EG1881" s="3"/>
      <c r="EH1881" s="3"/>
      <c r="EI1881" s="3"/>
      <c r="EJ1881" s="3"/>
      <c r="EK1881" s="3"/>
      <c r="EL1881" s="3"/>
      <c r="EM1881" s="3"/>
      <c r="EN1881" s="3"/>
      <c r="EO1881" s="3"/>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c r="FN1881" s="3"/>
      <c r="FO1881" s="3"/>
      <c r="FP1881" s="3"/>
      <c r="FQ1881" s="3"/>
      <c r="FR1881" s="3"/>
      <c r="FS1881" s="3"/>
      <c r="FT1881" s="3"/>
      <c r="FU1881" s="3"/>
    </row>
    <row r="1882" spans="1:177" ht="15" customHeight="1">
      <c r="A1882" s="1">
        <v>1881</v>
      </c>
      <c r="B1882" s="1">
        <v>-37.855080636731202</v>
      </c>
      <c r="C1882" s="1">
        <v>144.990115164185</v>
      </c>
      <c r="D1882" s="1">
        <v>15</v>
      </c>
      <c r="E1882"/>
      <c r="F1882" s="1" t="s">
        <v>40</v>
      </c>
      <c r="G1882" s="1" t="s">
        <v>2097</v>
      </c>
      <c r="H1882" s="2" t="s">
        <v>2147</v>
      </c>
      <c r="I1882" s="4">
        <v>1</v>
      </c>
      <c r="J1882" s="4">
        <v>0</v>
      </c>
      <c r="K1882" s="4">
        <v>0</v>
      </c>
      <c r="L1882" s="4">
        <v>0</v>
      </c>
      <c r="M1882" s="5">
        <v>0</v>
      </c>
      <c r="N1882" s="5">
        <v>1</v>
      </c>
      <c r="O1882" s="5">
        <v>0</v>
      </c>
      <c r="P1882" s="5">
        <v>0</v>
      </c>
      <c r="Q1882" s="5">
        <v>0</v>
      </c>
      <c r="R1882" s="6">
        <v>0</v>
      </c>
      <c r="S1882" s="6">
        <v>0</v>
      </c>
      <c r="T1882" s="6">
        <v>0</v>
      </c>
      <c r="U1882" s="6">
        <v>1</v>
      </c>
      <c r="V1882" s="6">
        <v>0</v>
      </c>
      <c r="W1882" s="6">
        <v>0</v>
      </c>
      <c r="X1882" s="6">
        <v>0</v>
      </c>
      <c r="Y1882" s="7">
        <v>0</v>
      </c>
      <c r="Z1882" s="7">
        <v>0</v>
      </c>
      <c r="AA1882" s="8">
        <v>0</v>
      </c>
      <c r="AB1882" s="8">
        <v>0</v>
      </c>
      <c r="AC1882" s="8">
        <v>0</v>
      </c>
      <c r="AD1882" s="8">
        <v>0</v>
      </c>
      <c r="AE1882" s="8">
        <v>0</v>
      </c>
      <c r="AF1882" s="8">
        <v>0</v>
      </c>
      <c r="AJ1882" s="9" t="s">
        <v>4402</v>
      </c>
      <c r="AK1882" s="9">
        <f>LEN(H1882)</f>
        <v>14</v>
      </c>
      <c r="AL1882" s="9">
        <f>SUM(R1882:X1882)</f>
        <v>1</v>
      </c>
      <c r="AM1882" s="3" t="b">
        <f>IF(R1882,1)</f>
        <v>0</v>
      </c>
      <c r="AN1882" s="3" t="b">
        <f>IF(S1882,1)</f>
        <v>0</v>
      </c>
      <c r="AO1882" s="3" t="b">
        <f>IF(T1882,1)</f>
        <v>0</v>
      </c>
      <c r="AP1882" s="3">
        <f>IF(U1882,1)</f>
        <v>1</v>
      </c>
      <c r="AQ1882" s="3" t="b">
        <f>IF(V1882,1)</f>
        <v>0</v>
      </c>
      <c r="AR1882" s="3" t="b">
        <f>IF(W1882,1)</f>
        <v>0</v>
      </c>
      <c r="AS1882" s="3" t="b">
        <f>IF(X1882,1)</f>
        <v>0</v>
      </c>
      <c r="AT1882" s="3">
        <f>SUM(AM1882:AS1882)</f>
        <v>1</v>
      </c>
      <c r="AU1882" s="10" t="b">
        <f>IF(R1882,1)</f>
        <v>0</v>
      </c>
      <c r="AV1882" s="10" t="b">
        <f>IF(S1882,2)</f>
        <v>0</v>
      </c>
      <c r="AW1882" s="10" t="b">
        <f>IF(T1882,3)</f>
        <v>0</v>
      </c>
      <c r="AX1882" s="10">
        <f>IF(U1882,4)</f>
        <v>4</v>
      </c>
      <c r="AY1882" s="10" t="b">
        <f>IF(V1882,5)</f>
        <v>0</v>
      </c>
      <c r="AZ1882" s="10" t="b">
        <f>IF(W1882,6)</f>
        <v>0</v>
      </c>
      <c r="BA1882" s="10" t="b">
        <f>IF(X1882,7)</f>
        <v>0</v>
      </c>
      <c r="BB1882" s="10">
        <f>MIN(AU1882:BA1882)</f>
        <v>4</v>
      </c>
      <c r="BC1882" s="10">
        <f>MAX(AU1882:BA1882)</f>
        <v>4</v>
      </c>
      <c r="BD1882" s="10">
        <f>IF(AT1882&gt;0,(1+(BC1882-AT1882))-BB1882,-1)</f>
        <v>0</v>
      </c>
      <c r="BE1882" s="44">
        <f>AL1882-AT1882</f>
        <v>0</v>
      </c>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c r="CM1882" s="3"/>
      <c r="CN1882" s="3"/>
      <c r="CO1882" s="3"/>
      <c r="CP1882" s="3"/>
      <c r="CQ1882" s="3"/>
      <c r="CR1882" s="3"/>
      <c r="CS1882" s="3"/>
      <c r="CT1882" s="3"/>
      <c r="CU1882" s="3"/>
      <c r="CV1882" s="3"/>
      <c r="CW1882" s="3"/>
      <c r="CX1882" s="3"/>
      <c r="CY1882" s="3"/>
      <c r="CZ1882" s="3"/>
      <c r="DA1882" s="3"/>
      <c r="DB1882" s="3"/>
      <c r="DC1882" s="3"/>
      <c r="DD1882" s="3"/>
      <c r="DE1882" s="3"/>
      <c r="DF1882" s="3"/>
      <c r="DG1882" s="3"/>
      <c r="DH1882" s="3"/>
      <c r="DI1882" s="3"/>
      <c r="DJ1882" s="3"/>
      <c r="DK1882" s="3"/>
      <c r="DL1882" s="3"/>
      <c r="DM1882" s="3"/>
      <c r="DN1882" s="3"/>
      <c r="DO1882" s="3"/>
      <c r="DP1882" s="3"/>
      <c r="DQ1882" s="3"/>
      <c r="DR1882" s="3"/>
      <c r="DS1882" s="3"/>
      <c r="DT1882" s="3"/>
      <c r="DU1882" s="3"/>
      <c r="DV1882" s="3"/>
      <c r="DW1882" s="3"/>
      <c r="DX1882" s="3"/>
      <c r="DY1882" s="3"/>
      <c r="DZ1882" s="3"/>
      <c r="EA1882" s="3"/>
      <c r="EB1882" s="3"/>
      <c r="EC1882" s="3"/>
      <c r="ED1882" s="3"/>
      <c r="EE1882" s="3"/>
      <c r="EF1882" s="3"/>
      <c r="EG1882" s="3"/>
      <c r="EH1882" s="3"/>
      <c r="EI1882" s="3"/>
      <c r="EJ1882" s="3"/>
      <c r="EK1882" s="3"/>
      <c r="EL1882" s="3"/>
      <c r="EM1882" s="3"/>
      <c r="EN1882" s="3"/>
      <c r="EO1882" s="3"/>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c r="FN1882" s="3"/>
      <c r="FO1882" s="3"/>
      <c r="FP1882" s="3"/>
      <c r="FQ1882" s="3"/>
      <c r="FR1882" s="3"/>
      <c r="FS1882" s="3"/>
      <c r="FT1882" s="3"/>
      <c r="FU1882" s="3"/>
    </row>
    <row r="1883" spans="1:177" ht="15" customHeight="1">
      <c r="A1883" s="1">
        <v>1882</v>
      </c>
      <c r="B1883" s="1">
        <v>-37.907295043605501</v>
      </c>
      <c r="C1883" s="1">
        <v>145.22771596755999</v>
      </c>
      <c r="D1883" s="1">
        <v>13</v>
      </c>
      <c r="E1883"/>
      <c r="F1883" s="1" t="s">
        <v>40</v>
      </c>
      <c r="G1883" s="1" t="s">
        <v>2097</v>
      </c>
      <c r="H1883" s="2" t="s">
        <v>2148</v>
      </c>
      <c r="I1883" s="4">
        <v>1</v>
      </c>
      <c r="J1883" s="4">
        <v>0</v>
      </c>
      <c r="K1883" s="4">
        <v>0</v>
      </c>
      <c r="L1883" s="4">
        <v>0</v>
      </c>
      <c r="M1883" s="5">
        <v>0</v>
      </c>
      <c r="N1883" s="5">
        <v>1</v>
      </c>
      <c r="O1883" s="5">
        <v>0</v>
      </c>
      <c r="P1883" s="5">
        <v>0</v>
      </c>
      <c r="Q1883" s="5">
        <v>0</v>
      </c>
      <c r="R1883" s="6">
        <v>0</v>
      </c>
      <c r="S1883" s="6">
        <v>0</v>
      </c>
      <c r="T1883" s="6">
        <v>0</v>
      </c>
      <c r="U1883" s="6">
        <v>1</v>
      </c>
      <c r="V1883" s="6">
        <v>0</v>
      </c>
      <c r="W1883" s="6">
        <v>0</v>
      </c>
      <c r="X1883" s="6">
        <v>0</v>
      </c>
      <c r="Y1883" s="7">
        <v>0</v>
      </c>
      <c r="Z1883" s="7">
        <v>0</v>
      </c>
      <c r="AA1883" s="8">
        <v>0</v>
      </c>
      <c r="AB1883" s="8">
        <v>0</v>
      </c>
      <c r="AC1883" s="8">
        <v>0</v>
      </c>
      <c r="AD1883" s="8">
        <v>0</v>
      </c>
      <c r="AE1883" s="8">
        <v>0</v>
      </c>
      <c r="AF1883" s="8">
        <v>0</v>
      </c>
      <c r="AK1883" s="9">
        <f>LEN(H1883)</f>
        <v>16</v>
      </c>
      <c r="AL1883" s="9">
        <f>SUM(R1883:X1883)</f>
        <v>1</v>
      </c>
      <c r="AM1883" s="3" t="b">
        <f>IF(R1883,1)</f>
        <v>0</v>
      </c>
      <c r="AN1883" s="3" t="b">
        <f>IF(S1883,1)</f>
        <v>0</v>
      </c>
      <c r="AO1883" s="3" t="b">
        <f>IF(T1883,1)</f>
        <v>0</v>
      </c>
      <c r="AP1883" s="3">
        <f>IF(U1883,1)</f>
        <v>1</v>
      </c>
      <c r="AQ1883" s="3" t="b">
        <f>IF(V1883,1)</f>
        <v>0</v>
      </c>
      <c r="AR1883" s="3" t="b">
        <f>IF(W1883,1)</f>
        <v>0</v>
      </c>
      <c r="AS1883" s="3" t="b">
        <f>IF(X1883,1)</f>
        <v>0</v>
      </c>
      <c r="AT1883" s="3">
        <f>SUM(AM1883:AS1883)</f>
        <v>1</v>
      </c>
      <c r="AU1883" s="10" t="b">
        <f>IF(R1883,1)</f>
        <v>0</v>
      </c>
      <c r="AV1883" s="10" t="b">
        <f>IF(S1883,2)</f>
        <v>0</v>
      </c>
      <c r="AW1883" s="10" t="b">
        <f>IF(T1883,3)</f>
        <v>0</v>
      </c>
      <c r="AX1883" s="10">
        <f>IF(U1883,4)</f>
        <v>4</v>
      </c>
      <c r="AY1883" s="10" t="b">
        <f>IF(V1883,5)</f>
        <v>0</v>
      </c>
      <c r="AZ1883" s="10" t="b">
        <f>IF(W1883,6)</f>
        <v>0</v>
      </c>
      <c r="BA1883" s="10" t="b">
        <f>IF(X1883,7)</f>
        <v>0</v>
      </c>
      <c r="BB1883" s="10">
        <f>MIN(AU1883:BA1883)</f>
        <v>4</v>
      </c>
      <c r="BC1883" s="10">
        <f>MAX(AU1883:BA1883)</f>
        <v>4</v>
      </c>
      <c r="BD1883" s="10">
        <f>IF(AT1883&gt;0,(1+(BC1883-AT1883))-BB1883,-1)</f>
        <v>0</v>
      </c>
      <c r="BE1883" s="44">
        <f>AL1883-AT1883</f>
        <v>0</v>
      </c>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c r="CN1883" s="3"/>
      <c r="CO1883" s="3"/>
      <c r="CP1883" s="3"/>
      <c r="CQ1883" s="3"/>
      <c r="CR1883" s="3"/>
      <c r="CS1883" s="3"/>
      <c r="CT1883" s="3"/>
      <c r="CU1883" s="3"/>
      <c r="CV1883" s="3"/>
      <c r="CW1883" s="3"/>
      <c r="CX1883" s="3"/>
      <c r="CY1883" s="3"/>
      <c r="CZ1883" s="3"/>
      <c r="DA1883" s="3"/>
      <c r="DB1883" s="3"/>
      <c r="DC1883" s="3"/>
      <c r="DD1883" s="3"/>
      <c r="DE1883" s="3"/>
      <c r="DF1883" s="3"/>
      <c r="DG1883" s="3"/>
      <c r="DH1883" s="3"/>
      <c r="DI1883" s="3"/>
      <c r="DJ1883" s="3"/>
      <c r="DK1883" s="3"/>
      <c r="DL1883" s="3"/>
      <c r="DM1883" s="3"/>
      <c r="DN1883" s="3"/>
      <c r="DO1883" s="3"/>
      <c r="DP1883" s="3"/>
      <c r="DQ1883" s="3"/>
      <c r="DR1883" s="3"/>
      <c r="DS1883" s="3"/>
      <c r="DT1883" s="3"/>
      <c r="DU1883" s="3"/>
      <c r="DV1883" s="3"/>
      <c r="DW1883" s="3"/>
      <c r="DX1883" s="3"/>
      <c r="DY1883" s="3"/>
      <c r="DZ1883" s="3"/>
      <c r="EA1883" s="3"/>
      <c r="EB1883" s="3"/>
      <c r="EC1883" s="3"/>
      <c r="ED1883" s="3"/>
      <c r="EE1883" s="3"/>
      <c r="EF1883" s="3"/>
      <c r="EG1883" s="3"/>
      <c r="EH1883" s="3"/>
      <c r="EI1883" s="3"/>
      <c r="EJ1883" s="3"/>
      <c r="EK1883" s="3"/>
      <c r="EL1883" s="3"/>
      <c r="EM1883" s="3"/>
      <c r="EN1883" s="3"/>
      <c r="EO1883" s="3"/>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c r="FN1883" s="3"/>
      <c r="FO1883" s="3"/>
      <c r="FP1883" s="3"/>
      <c r="FQ1883" s="3"/>
      <c r="FR1883" s="3"/>
      <c r="FS1883" s="3"/>
      <c r="FT1883" s="3"/>
      <c r="FU1883" s="3"/>
    </row>
    <row r="1884" spans="1:177" ht="15" customHeight="1">
      <c r="A1884" s="1">
        <v>1883</v>
      </c>
      <c r="B1884" s="1">
        <v>-37.820645974898</v>
      </c>
      <c r="C1884" s="1">
        <v>145.032172201538</v>
      </c>
      <c r="D1884" s="1">
        <v>15</v>
      </c>
      <c r="E1884"/>
      <c r="F1884" s="1" t="s">
        <v>40</v>
      </c>
      <c r="G1884" s="1" t="s">
        <v>2097</v>
      </c>
      <c r="H1884" s="2" t="s">
        <v>2149</v>
      </c>
      <c r="I1884" s="4">
        <v>1</v>
      </c>
      <c r="J1884" s="4">
        <v>0</v>
      </c>
      <c r="K1884" s="4">
        <v>0</v>
      </c>
      <c r="L1884" s="4">
        <v>0</v>
      </c>
      <c r="M1884" s="5">
        <v>0</v>
      </c>
      <c r="N1884" s="5">
        <v>1</v>
      </c>
      <c r="O1884" s="5">
        <v>0</v>
      </c>
      <c r="P1884" s="5">
        <v>0</v>
      </c>
      <c r="Q1884" s="5">
        <v>0</v>
      </c>
      <c r="R1884" s="6">
        <v>0</v>
      </c>
      <c r="S1884" s="6">
        <v>0</v>
      </c>
      <c r="T1884" s="6">
        <v>0</v>
      </c>
      <c r="U1884" s="6">
        <v>1</v>
      </c>
      <c r="V1884" s="6">
        <v>0</v>
      </c>
      <c r="W1884" s="6">
        <v>0</v>
      </c>
      <c r="X1884" s="6">
        <v>0</v>
      </c>
      <c r="Y1884" s="7">
        <v>0</v>
      </c>
      <c r="Z1884" s="7">
        <v>0</v>
      </c>
      <c r="AA1884" s="8">
        <v>0</v>
      </c>
      <c r="AB1884" s="8">
        <v>0</v>
      </c>
      <c r="AC1884" s="8">
        <v>0</v>
      </c>
      <c r="AD1884" s="8">
        <v>0</v>
      </c>
      <c r="AE1884" s="8">
        <v>0</v>
      </c>
      <c r="AF1884" s="8">
        <v>0</v>
      </c>
      <c r="AK1884" s="9">
        <f>LEN(H1884)</f>
        <v>15</v>
      </c>
      <c r="AL1884" s="9">
        <f>SUM(R1884:X1884)</f>
        <v>1</v>
      </c>
      <c r="AM1884" s="3" t="b">
        <f>IF(R1884,1)</f>
        <v>0</v>
      </c>
      <c r="AN1884" s="3" t="b">
        <f>IF(S1884,1)</f>
        <v>0</v>
      </c>
      <c r="AO1884" s="3" t="b">
        <f>IF(T1884,1)</f>
        <v>0</v>
      </c>
      <c r="AP1884" s="3">
        <f>IF(U1884,1)</f>
        <v>1</v>
      </c>
      <c r="AQ1884" s="3" t="b">
        <f>IF(V1884,1)</f>
        <v>0</v>
      </c>
      <c r="AR1884" s="3" t="b">
        <f>IF(W1884,1)</f>
        <v>0</v>
      </c>
      <c r="AS1884" s="3" t="b">
        <f>IF(X1884,1)</f>
        <v>0</v>
      </c>
      <c r="AT1884" s="3">
        <f>SUM(AM1884:AS1884)</f>
        <v>1</v>
      </c>
      <c r="AU1884" s="10" t="b">
        <f>IF(R1884,1)</f>
        <v>0</v>
      </c>
      <c r="AV1884" s="10" t="b">
        <f>IF(S1884,2)</f>
        <v>0</v>
      </c>
      <c r="AW1884" s="10" t="b">
        <f>IF(T1884,3)</f>
        <v>0</v>
      </c>
      <c r="AX1884" s="10">
        <f>IF(U1884,4)</f>
        <v>4</v>
      </c>
      <c r="AY1884" s="10" t="b">
        <f>IF(V1884,5)</f>
        <v>0</v>
      </c>
      <c r="AZ1884" s="10" t="b">
        <f>IF(W1884,6)</f>
        <v>0</v>
      </c>
      <c r="BA1884" s="10" t="b">
        <f>IF(X1884,7)</f>
        <v>0</v>
      </c>
      <c r="BB1884" s="10">
        <f>MIN(AU1884:BA1884)</f>
        <v>4</v>
      </c>
      <c r="BC1884" s="10">
        <f>MAX(AU1884:BA1884)</f>
        <v>4</v>
      </c>
      <c r="BD1884" s="10">
        <f>IF(AT1884&gt;0,(1+(BC1884-AT1884))-BB1884,-1)</f>
        <v>0</v>
      </c>
      <c r="BE1884" s="44">
        <f>AL1884-AT1884</f>
        <v>0</v>
      </c>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c r="CM1884" s="3"/>
      <c r="CN1884" s="3"/>
      <c r="CO1884" s="3"/>
      <c r="CP1884" s="3"/>
      <c r="CQ1884" s="3"/>
      <c r="CR1884" s="3"/>
      <c r="CS1884" s="3"/>
      <c r="CT1884" s="3"/>
      <c r="CU1884" s="3"/>
      <c r="CV1884" s="3"/>
      <c r="CW1884" s="3"/>
      <c r="CX1884" s="3"/>
      <c r="CY1884" s="3"/>
      <c r="CZ1884" s="3"/>
      <c r="DA1884" s="3"/>
      <c r="DB1884" s="3"/>
      <c r="DC1884" s="3"/>
      <c r="DD1884" s="3"/>
      <c r="DE1884" s="3"/>
      <c r="DF1884" s="3"/>
      <c r="DG1884" s="3"/>
      <c r="DH1884" s="3"/>
      <c r="DI1884" s="3"/>
      <c r="DJ1884" s="3"/>
      <c r="DK1884" s="3"/>
      <c r="DL1884" s="3"/>
      <c r="DM1884" s="3"/>
      <c r="DN1884" s="3"/>
      <c r="DO1884" s="3"/>
      <c r="DP1884" s="3"/>
      <c r="DQ1884" s="3"/>
      <c r="DR1884" s="3"/>
      <c r="DS1884" s="3"/>
      <c r="DT1884" s="3"/>
      <c r="DU1884" s="3"/>
      <c r="DV1884" s="3"/>
      <c r="DW1884" s="3"/>
      <c r="DX1884" s="3"/>
      <c r="DY1884" s="3"/>
      <c r="DZ1884" s="3"/>
      <c r="EA1884" s="3"/>
      <c r="EB1884" s="3"/>
      <c r="EC1884" s="3"/>
      <c r="ED1884" s="3"/>
      <c r="EE1884" s="3"/>
      <c r="EF1884" s="3"/>
      <c r="EG1884" s="3"/>
      <c r="EH1884" s="3"/>
      <c r="EI1884" s="3"/>
      <c r="EJ1884" s="3"/>
      <c r="EK1884" s="3"/>
      <c r="EL1884" s="3"/>
      <c r="EM1884" s="3"/>
      <c r="EN1884" s="3"/>
      <c r="EO1884" s="3"/>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c r="FN1884" s="3"/>
      <c r="FO1884" s="3"/>
      <c r="FP1884" s="3"/>
      <c r="FQ1884" s="3"/>
      <c r="FR1884" s="3"/>
      <c r="FS1884" s="3"/>
      <c r="FT1884" s="3"/>
      <c r="FU1884" s="3"/>
    </row>
    <row r="1885" spans="1:177" ht="15" customHeight="1">
      <c r="A1885" s="1">
        <v>1884</v>
      </c>
      <c r="B1885" s="1">
        <v>-37.824137622596602</v>
      </c>
      <c r="C1885" s="1">
        <v>145.07916450347901</v>
      </c>
      <c r="D1885" s="1">
        <v>15</v>
      </c>
      <c r="E1885"/>
      <c r="F1885" s="1" t="s">
        <v>40</v>
      </c>
      <c r="G1885" s="1" t="s">
        <v>2097</v>
      </c>
      <c r="H1885" s="2" t="s">
        <v>2150</v>
      </c>
      <c r="I1885" s="4">
        <v>1</v>
      </c>
      <c r="J1885" s="4">
        <v>0</v>
      </c>
      <c r="K1885" s="4">
        <v>0</v>
      </c>
      <c r="L1885" s="4">
        <v>0</v>
      </c>
      <c r="M1885" s="5">
        <v>0</v>
      </c>
      <c r="N1885" s="5">
        <v>1</v>
      </c>
      <c r="O1885" s="5">
        <v>0</v>
      </c>
      <c r="P1885" s="5">
        <v>0</v>
      </c>
      <c r="Q1885" s="5">
        <v>0</v>
      </c>
      <c r="R1885" s="6">
        <v>0</v>
      </c>
      <c r="S1885" s="6">
        <v>0</v>
      </c>
      <c r="T1885" s="6">
        <v>0</v>
      </c>
      <c r="U1885" s="6">
        <v>1</v>
      </c>
      <c r="V1885" s="6">
        <v>0</v>
      </c>
      <c r="W1885" s="6">
        <v>0</v>
      </c>
      <c r="X1885" s="6">
        <v>0</v>
      </c>
      <c r="Y1885" s="7">
        <v>0</v>
      </c>
      <c r="Z1885" s="7">
        <v>0</v>
      </c>
      <c r="AA1885" s="8">
        <v>0</v>
      </c>
      <c r="AB1885" s="8">
        <v>0</v>
      </c>
      <c r="AC1885" s="8">
        <v>0</v>
      </c>
      <c r="AD1885" s="8">
        <v>0</v>
      </c>
      <c r="AE1885" s="8">
        <v>0</v>
      </c>
      <c r="AF1885" s="8">
        <v>0</v>
      </c>
      <c r="AK1885" s="9">
        <f>LEN(H1885)</f>
        <v>18</v>
      </c>
      <c r="AL1885" s="9">
        <f>SUM(R1885:X1885)</f>
        <v>1</v>
      </c>
      <c r="AM1885" s="3" t="b">
        <f>IF(R1885,1)</f>
        <v>0</v>
      </c>
      <c r="AN1885" s="3" t="b">
        <f>IF(S1885,1)</f>
        <v>0</v>
      </c>
      <c r="AO1885" s="3" t="b">
        <f>IF(T1885,1)</f>
        <v>0</v>
      </c>
      <c r="AP1885" s="3">
        <f>IF(U1885,1)</f>
        <v>1</v>
      </c>
      <c r="AQ1885" s="3" t="b">
        <f>IF(V1885,1)</f>
        <v>0</v>
      </c>
      <c r="AR1885" s="3" t="b">
        <f>IF(W1885,1)</f>
        <v>0</v>
      </c>
      <c r="AS1885" s="3" t="b">
        <f>IF(X1885,1)</f>
        <v>0</v>
      </c>
      <c r="AT1885" s="3">
        <f>SUM(AM1885:AS1885)</f>
        <v>1</v>
      </c>
      <c r="AU1885" s="10" t="b">
        <f>IF(R1885,1)</f>
        <v>0</v>
      </c>
      <c r="AV1885" s="10" t="b">
        <f>IF(S1885,2)</f>
        <v>0</v>
      </c>
      <c r="AW1885" s="10" t="b">
        <f>IF(T1885,3)</f>
        <v>0</v>
      </c>
      <c r="AX1885" s="10">
        <f>IF(U1885,4)</f>
        <v>4</v>
      </c>
      <c r="AY1885" s="10" t="b">
        <f>IF(V1885,5)</f>
        <v>0</v>
      </c>
      <c r="AZ1885" s="10" t="b">
        <f>IF(W1885,6)</f>
        <v>0</v>
      </c>
      <c r="BA1885" s="10" t="b">
        <f>IF(X1885,7)</f>
        <v>0</v>
      </c>
      <c r="BB1885" s="10">
        <f>MIN(AU1885:BA1885)</f>
        <v>4</v>
      </c>
      <c r="BC1885" s="10">
        <f>MAX(AU1885:BA1885)</f>
        <v>4</v>
      </c>
      <c r="BD1885" s="10">
        <f>IF(AT1885&gt;0,(1+(BC1885-AT1885))-BB1885,-1)</f>
        <v>0</v>
      </c>
      <c r="BE1885" s="44">
        <f>AL1885-AT1885</f>
        <v>0</v>
      </c>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c r="CM1885" s="3"/>
      <c r="CN1885" s="3"/>
      <c r="CO1885" s="3"/>
      <c r="CP1885" s="3"/>
      <c r="CQ1885" s="3"/>
      <c r="CR1885" s="3"/>
      <c r="CS1885" s="3"/>
      <c r="CT1885" s="3"/>
      <c r="CU1885" s="3"/>
      <c r="CV1885" s="3"/>
      <c r="CW1885" s="3"/>
      <c r="CX1885" s="3"/>
      <c r="CY1885" s="3"/>
      <c r="CZ1885" s="3"/>
      <c r="DA1885" s="3"/>
      <c r="DB1885" s="3"/>
      <c r="DC1885" s="3"/>
      <c r="DD1885" s="3"/>
      <c r="DE1885" s="3"/>
      <c r="DF1885" s="3"/>
      <c r="DG1885" s="3"/>
      <c r="DH1885" s="3"/>
      <c r="DI1885" s="3"/>
      <c r="DJ1885" s="3"/>
      <c r="DK1885" s="3"/>
      <c r="DL1885" s="3"/>
      <c r="DM1885" s="3"/>
      <c r="DN1885" s="3"/>
      <c r="DO1885" s="3"/>
      <c r="DP1885" s="3"/>
      <c r="DQ1885" s="3"/>
      <c r="DR1885" s="3"/>
      <c r="DS1885" s="3"/>
      <c r="DT1885" s="3"/>
      <c r="DU1885" s="3"/>
      <c r="DV1885" s="3"/>
      <c r="DW1885" s="3"/>
      <c r="DX1885" s="3"/>
      <c r="DY1885" s="3"/>
      <c r="DZ1885" s="3"/>
      <c r="EA1885" s="3"/>
      <c r="EB1885" s="3"/>
      <c r="EC1885" s="3"/>
      <c r="ED1885" s="3"/>
      <c r="EE1885" s="3"/>
      <c r="EF1885" s="3"/>
      <c r="EG1885" s="3"/>
      <c r="EH1885" s="3"/>
      <c r="EI1885" s="3"/>
      <c r="EJ1885" s="3"/>
      <c r="EK1885" s="3"/>
      <c r="EL1885" s="3"/>
      <c r="EM1885" s="3"/>
      <c r="EN1885" s="3"/>
      <c r="EO1885" s="3"/>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c r="FN1885" s="3"/>
      <c r="FO1885" s="3"/>
      <c r="FP1885" s="3"/>
      <c r="FQ1885" s="3"/>
      <c r="FR1885" s="3"/>
      <c r="FS1885" s="3"/>
      <c r="FT1885" s="3"/>
      <c r="FU1885" s="3"/>
    </row>
    <row r="1886" spans="1:177" ht="15" customHeight="1">
      <c r="A1886" s="1">
        <v>1885</v>
      </c>
      <c r="B1886" s="1">
        <v>-37.819730661282399</v>
      </c>
      <c r="C1886" s="1">
        <v>145.02054214325</v>
      </c>
      <c r="D1886" s="1">
        <v>15</v>
      </c>
      <c r="E1886"/>
      <c r="F1886" s="1" t="s">
        <v>40</v>
      </c>
      <c r="G1886" s="1" t="s">
        <v>2097</v>
      </c>
      <c r="H1886" s="2" t="s">
        <v>2151</v>
      </c>
      <c r="I1886" s="4">
        <v>1</v>
      </c>
      <c r="J1886" s="4">
        <v>0</v>
      </c>
      <c r="K1886" s="4">
        <v>0</v>
      </c>
      <c r="L1886" s="4">
        <v>0</v>
      </c>
      <c r="M1886" s="5">
        <v>0</v>
      </c>
      <c r="N1886" s="5">
        <v>1</v>
      </c>
      <c r="O1886" s="5">
        <v>0</v>
      </c>
      <c r="P1886" s="5">
        <v>0</v>
      </c>
      <c r="Q1886" s="5">
        <v>0</v>
      </c>
      <c r="R1886" s="6">
        <v>0</v>
      </c>
      <c r="S1886" s="6">
        <v>0</v>
      </c>
      <c r="T1886" s="6">
        <v>0</v>
      </c>
      <c r="U1886" s="6">
        <v>1</v>
      </c>
      <c r="V1886" s="6">
        <v>0</v>
      </c>
      <c r="W1886" s="6">
        <v>0</v>
      </c>
      <c r="X1886" s="6">
        <v>0</v>
      </c>
      <c r="Y1886" s="7">
        <v>0</v>
      </c>
      <c r="Z1886" s="7">
        <v>0</v>
      </c>
      <c r="AA1886" s="8">
        <v>0</v>
      </c>
      <c r="AB1886" s="8">
        <v>0</v>
      </c>
      <c r="AC1886" s="8">
        <v>0</v>
      </c>
      <c r="AD1886" s="8">
        <v>0</v>
      </c>
      <c r="AE1886" s="8">
        <v>0</v>
      </c>
      <c r="AF1886" s="8">
        <v>0</v>
      </c>
      <c r="AK1886" s="9">
        <f>LEN(H1886)</f>
        <v>13</v>
      </c>
      <c r="AL1886" s="9">
        <f>SUM(R1886:X1886)</f>
        <v>1</v>
      </c>
      <c r="AM1886" s="3" t="b">
        <f>IF(R1886,1)</f>
        <v>0</v>
      </c>
      <c r="AN1886" s="3" t="b">
        <f>IF(S1886,1)</f>
        <v>0</v>
      </c>
      <c r="AO1886" s="3" t="b">
        <f>IF(T1886,1)</f>
        <v>0</v>
      </c>
      <c r="AP1886" s="3">
        <f>IF(U1886,1)</f>
        <v>1</v>
      </c>
      <c r="AQ1886" s="3" t="b">
        <f>IF(V1886,1)</f>
        <v>0</v>
      </c>
      <c r="AR1886" s="3" t="b">
        <f>IF(W1886,1)</f>
        <v>0</v>
      </c>
      <c r="AS1886" s="3" t="b">
        <f>IF(X1886,1)</f>
        <v>0</v>
      </c>
      <c r="AT1886" s="3">
        <f>SUM(AM1886:AS1886)</f>
        <v>1</v>
      </c>
      <c r="AU1886" s="10" t="b">
        <f>IF(R1886,1)</f>
        <v>0</v>
      </c>
      <c r="AV1886" s="10" t="b">
        <f>IF(S1886,2)</f>
        <v>0</v>
      </c>
      <c r="AW1886" s="10" t="b">
        <f>IF(T1886,3)</f>
        <v>0</v>
      </c>
      <c r="AX1886" s="10">
        <f>IF(U1886,4)</f>
        <v>4</v>
      </c>
      <c r="AY1886" s="10" t="b">
        <f>IF(V1886,5)</f>
        <v>0</v>
      </c>
      <c r="AZ1886" s="10" t="b">
        <f>IF(W1886,6)</f>
        <v>0</v>
      </c>
      <c r="BA1886" s="10" t="b">
        <f>IF(X1886,7)</f>
        <v>0</v>
      </c>
      <c r="BB1886" s="10">
        <f>MIN(AU1886:BA1886)</f>
        <v>4</v>
      </c>
      <c r="BC1886" s="10">
        <f>MAX(AU1886:BA1886)</f>
        <v>4</v>
      </c>
      <c r="BD1886" s="10">
        <f>IF(AT1886&gt;0,(1+(BC1886-AT1886))-BB1886,-1)</f>
        <v>0</v>
      </c>
      <c r="BE1886" s="44">
        <f>AL1886-AT1886</f>
        <v>0</v>
      </c>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c r="CM1886" s="3"/>
      <c r="CN1886" s="3"/>
      <c r="CO1886" s="3"/>
      <c r="CP1886" s="3"/>
      <c r="CQ1886" s="3"/>
      <c r="CR1886" s="3"/>
      <c r="CS1886" s="3"/>
      <c r="CT1886" s="3"/>
      <c r="CU1886" s="3"/>
      <c r="CV1886" s="3"/>
      <c r="CW1886" s="3"/>
      <c r="CX1886" s="3"/>
      <c r="CY1886" s="3"/>
      <c r="CZ1886" s="3"/>
      <c r="DA1886" s="3"/>
      <c r="DB1886" s="3"/>
      <c r="DC1886" s="3"/>
      <c r="DD1886" s="3"/>
      <c r="DE1886" s="3"/>
      <c r="DF1886" s="3"/>
      <c r="DG1886" s="3"/>
      <c r="DH1886" s="3"/>
      <c r="DI1886" s="3"/>
      <c r="DJ1886" s="3"/>
      <c r="DK1886" s="3"/>
      <c r="DL1886" s="3"/>
      <c r="DM1886" s="3"/>
      <c r="DN1886" s="3"/>
      <c r="DO1886" s="3"/>
      <c r="DP1886" s="3"/>
      <c r="DQ1886" s="3"/>
      <c r="DR1886" s="3"/>
      <c r="DS1886" s="3"/>
      <c r="DT1886" s="3"/>
      <c r="DU1886" s="3"/>
      <c r="DV1886" s="3"/>
      <c r="DW1886" s="3"/>
      <c r="DX1886" s="3"/>
      <c r="DY1886" s="3"/>
      <c r="DZ1886" s="3"/>
      <c r="EA1886" s="3"/>
      <c r="EB1886" s="3"/>
      <c r="EC1886" s="3"/>
      <c r="ED1886" s="3"/>
      <c r="EE1886" s="3"/>
      <c r="EF1886" s="3"/>
      <c r="EG1886" s="3"/>
      <c r="EH1886" s="3"/>
      <c r="EI1886" s="3"/>
      <c r="EJ1886" s="3"/>
      <c r="EK1886" s="3"/>
      <c r="EL1886" s="3"/>
      <c r="EM1886" s="3"/>
      <c r="EN1886" s="3"/>
      <c r="EO1886" s="3"/>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c r="FN1886" s="3"/>
      <c r="FO1886" s="3"/>
      <c r="FP1886" s="3"/>
      <c r="FQ1886" s="3"/>
      <c r="FR1886" s="3"/>
      <c r="FS1886" s="3"/>
      <c r="FT1886" s="3"/>
      <c r="FU1886" s="3"/>
    </row>
    <row r="1887" spans="1:177" ht="15" customHeight="1">
      <c r="A1887" s="1">
        <v>1886</v>
      </c>
      <c r="B1887" s="1">
        <v>-37.820679875184297</v>
      </c>
      <c r="C1887" s="1">
        <v>144.98487949218801</v>
      </c>
      <c r="D1887" s="1">
        <v>15</v>
      </c>
      <c r="E1887"/>
      <c r="F1887" s="1" t="s">
        <v>40</v>
      </c>
      <c r="G1887" s="1" t="s">
        <v>2097</v>
      </c>
      <c r="H1887" s="2" t="s">
        <v>2079</v>
      </c>
      <c r="I1887" s="4">
        <v>1</v>
      </c>
      <c r="J1887" s="4">
        <v>0</v>
      </c>
      <c r="K1887" s="4">
        <v>0</v>
      </c>
      <c r="L1887" s="4">
        <v>0</v>
      </c>
      <c r="M1887" s="5">
        <v>0</v>
      </c>
      <c r="N1887" s="5">
        <v>1</v>
      </c>
      <c r="O1887" s="5">
        <v>0</v>
      </c>
      <c r="P1887" s="5">
        <v>0</v>
      </c>
      <c r="Q1887" s="5">
        <v>0</v>
      </c>
      <c r="R1887" s="6">
        <v>0</v>
      </c>
      <c r="S1887" s="6">
        <v>0</v>
      </c>
      <c r="T1887" s="6">
        <v>0</v>
      </c>
      <c r="U1887" s="6">
        <v>1</v>
      </c>
      <c r="V1887" s="6">
        <v>0</v>
      </c>
      <c r="W1887" s="6">
        <v>0</v>
      </c>
      <c r="X1887" s="6">
        <v>0</v>
      </c>
      <c r="Y1887" s="7">
        <v>0</v>
      </c>
      <c r="Z1887" s="7">
        <v>0</v>
      </c>
      <c r="AA1887" s="8">
        <v>0</v>
      </c>
      <c r="AB1887" s="8">
        <v>0</v>
      </c>
      <c r="AC1887" s="8">
        <v>0</v>
      </c>
      <c r="AD1887" s="8">
        <v>0</v>
      </c>
      <c r="AE1887" s="8">
        <v>0</v>
      </c>
      <c r="AF1887" s="8">
        <v>0</v>
      </c>
      <c r="AK1887" s="9">
        <f>LEN(H1887)</f>
        <v>3</v>
      </c>
      <c r="AL1887" s="9">
        <f>SUM(R1887:X1887)</f>
        <v>1</v>
      </c>
      <c r="AM1887" s="3" t="b">
        <f>IF(R1887,1)</f>
        <v>0</v>
      </c>
      <c r="AN1887" s="3" t="b">
        <f>IF(S1887,1)</f>
        <v>0</v>
      </c>
      <c r="AO1887" s="3" t="b">
        <f>IF(T1887,1)</f>
        <v>0</v>
      </c>
      <c r="AP1887" s="3">
        <f>IF(U1887,1)</f>
        <v>1</v>
      </c>
      <c r="AQ1887" s="3" t="b">
        <f>IF(V1887,1)</f>
        <v>0</v>
      </c>
      <c r="AR1887" s="3" t="b">
        <f>IF(W1887,1)</f>
        <v>0</v>
      </c>
      <c r="AS1887" s="3" t="b">
        <f>IF(X1887,1)</f>
        <v>0</v>
      </c>
      <c r="AT1887" s="3">
        <f>SUM(AM1887:AS1887)</f>
        <v>1</v>
      </c>
      <c r="AU1887" s="10" t="b">
        <f>IF(R1887,1)</f>
        <v>0</v>
      </c>
      <c r="AV1887" s="10" t="b">
        <f>IF(S1887,2)</f>
        <v>0</v>
      </c>
      <c r="AW1887" s="10" t="b">
        <f>IF(T1887,3)</f>
        <v>0</v>
      </c>
      <c r="AX1887" s="10">
        <f>IF(U1887,4)</f>
        <v>4</v>
      </c>
      <c r="AY1887" s="10" t="b">
        <f>IF(V1887,5)</f>
        <v>0</v>
      </c>
      <c r="AZ1887" s="10" t="b">
        <f>IF(W1887,6)</f>
        <v>0</v>
      </c>
      <c r="BA1887" s="10" t="b">
        <f>IF(X1887,7)</f>
        <v>0</v>
      </c>
      <c r="BB1887" s="10">
        <f>MIN(AU1887:BA1887)</f>
        <v>4</v>
      </c>
      <c r="BC1887" s="10">
        <f>MAX(AU1887:BA1887)</f>
        <v>4</v>
      </c>
      <c r="BD1887" s="10">
        <f>IF(AT1887&gt;0,(1+(BC1887-AT1887))-BB1887,-1)</f>
        <v>0</v>
      </c>
      <c r="BE1887" s="44">
        <f>AL1887-AT1887</f>
        <v>0</v>
      </c>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c r="CM1887" s="3"/>
      <c r="CN1887" s="3"/>
      <c r="CO1887" s="3"/>
      <c r="CP1887" s="3"/>
      <c r="CQ1887" s="3"/>
      <c r="CR1887" s="3"/>
      <c r="CS1887" s="3"/>
      <c r="CT1887" s="3"/>
      <c r="CU1887" s="3"/>
      <c r="CV1887" s="3"/>
      <c r="CW1887" s="3"/>
      <c r="CX1887" s="3"/>
      <c r="CY1887" s="3"/>
      <c r="CZ1887" s="3"/>
      <c r="DA1887" s="3"/>
      <c r="DB1887" s="3"/>
      <c r="DC1887" s="3"/>
      <c r="DD1887" s="3"/>
      <c r="DE1887" s="3"/>
      <c r="DF1887" s="3"/>
      <c r="DG1887" s="3"/>
      <c r="DH1887" s="3"/>
      <c r="DI1887" s="3"/>
      <c r="DJ1887" s="3"/>
      <c r="DK1887" s="3"/>
      <c r="DL1887" s="3"/>
      <c r="DM1887" s="3"/>
      <c r="DN1887" s="3"/>
      <c r="DO1887" s="3"/>
      <c r="DP1887" s="3"/>
      <c r="DQ1887" s="3"/>
      <c r="DR1887" s="3"/>
      <c r="DS1887" s="3"/>
      <c r="DT1887" s="3"/>
      <c r="DU1887" s="3"/>
      <c r="DV1887" s="3"/>
      <c r="DW1887" s="3"/>
      <c r="DX1887" s="3"/>
      <c r="DY1887" s="3"/>
      <c r="DZ1887" s="3"/>
      <c r="EA1887" s="3"/>
      <c r="EB1887" s="3"/>
      <c r="EC1887" s="3"/>
      <c r="ED1887" s="3"/>
      <c r="EE1887" s="3"/>
      <c r="EF1887" s="3"/>
      <c r="EG1887" s="3"/>
      <c r="EH1887" s="3"/>
      <c r="EI1887" s="3"/>
      <c r="EJ1887" s="3"/>
      <c r="EK1887" s="3"/>
      <c r="EL1887" s="3"/>
      <c r="EM1887" s="3"/>
      <c r="EN1887" s="3"/>
      <c r="EO1887" s="3"/>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c r="FN1887" s="3"/>
      <c r="FO1887" s="3"/>
      <c r="FP1887" s="3"/>
      <c r="FQ1887" s="3"/>
      <c r="FR1887" s="3"/>
      <c r="FS1887" s="3"/>
      <c r="FT1887" s="3"/>
      <c r="FU1887" s="3"/>
    </row>
    <row r="1888" spans="1:177" ht="15" customHeight="1">
      <c r="A1888" s="1">
        <v>1887</v>
      </c>
      <c r="B1888" s="1">
        <v>-37.817900000000002</v>
      </c>
      <c r="C1888" s="1">
        <v>144.9684</v>
      </c>
      <c r="D1888" s="1">
        <v>15</v>
      </c>
      <c r="E1888"/>
      <c r="F1888" s="1" t="s">
        <v>40</v>
      </c>
      <c r="G1888" s="1" t="s">
        <v>2097</v>
      </c>
      <c r="H1888" s="2" t="s">
        <v>1853</v>
      </c>
      <c r="I1888" s="4">
        <v>1</v>
      </c>
      <c r="J1888" s="4">
        <v>0</v>
      </c>
      <c r="K1888" s="4">
        <v>0</v>
      </c>
      <c r="L1888" s="4">
        <v>0</v>
      </c>
      <c r="M1888" s="5">
        <v>0</v>
      </c>
      <c r="N1888" s="5">
        <v>1</v>
      </c>
      <c r="O1888" s="5">
        <v>0</v>
      </c>
      <c r="P1888" s="5">
        <v>0</v>
      </c>
      <c r="Q1888" s="5">
        <v>0</v>
      </c>
      <c r="R1888" s="6">
        <v>0</v>
      </c>
      <c r="S1888" s="6">
        <v>0</v>
      </c>
      <c r="T1888" s="6">
        <v>0</v>
      </c>
      <c r="U1888" s="6">
        <v>1</v>
      </c>
      <c r="V1888" s="6">
        <v>0</v>
      </c>
      <c r="W1888" s="6">
        <v>0</v>
      </c>
      <c r="X1888" s="6">
        <v>0</v>
      </c>
      <c r="Y1888" s="7">
        <v>0</v>
      </c>
      <c r="Z1888" s="7">
        <v>0</v>
      </c>
      <c r="AA1888" s="8">
        <v>0</v>
      </c>
      <c r="AB1888" s="8">
        <v>0</v>
      </c>
      <c r="AC1888" s="8">
        <v>0</v>
      </c>
      <c r="AD1888" s="8">
        <v>0</v>
      </c>
      <c r="AE1888" s="8">
        <v>0</v>
      </c>
      <c r="AF1888" s="8">
        <v>0</v>
      </c>
      <c r="AK1888" s="9">
        <f>LEN(H1888)</f>
        <v>17</v>
      </c>
      <c r="AL1888" s="9">
        <f>SUM(R1888:X1888)</f>
        <v>1</v>
      </c>
      <c r="AM1888" s="3" t="b">
        <f>IF(R1888,1)</f>
        <v>0</v>
      </c>
      <c r="AN1888" s="3" t="b">
        <f>IF(S1888,1)</f>
        <v>0</v>
      </c>
      <c r="AO1888" s="3" t="b">
        <f>IF(T1888,1)</f>
        <v>0</v>
      </c>
      <c r="AP1888" s="3">
        <f>IF(U1888,1)</f>
        <v>1</v>
      </c>
      <c r="AQ1888" s="3" t="b">
        <f>IF(V1888,1)</f>
        <v>0</v>
      </c>
      <c r="AR1888" s="3" t="b">
        <f>IF(W1888,1)</f>
        <v>0</v>
      </c>
      <c r="AS1888" s="3" t="b">
        <f>IF(X1888,1)</f>
        <v>0</v>
      </c>
      <c r="AT1888" s="3">
        <f>SUM(AM1888:AS1888)</f>
        <v>1</v>
      </c>
      <c r="AU1888" s="10" t="b">
        <f>IF(R1888,1)</f>
        <v>0</v>
      </c>
      <c r="AV1888" s="10" t="b">
        <f>IF(S1888,2)</f>
        <v>0</v>
      </c>
      <c r="AW1888" s="10" t="b">
        <f>IF(T1888,3)</f>
        <v>0</v>
      </c>
      <c r="AX1888" s="10">
        <f>IF(U1888,4)</f>
        <v>4</v>
      </c>
      <c r="AY1888" s="10" t="b">
        <f>IF(V1888,5)</f>
        <v>0</v>
      </c>
      <c r="AZ1888" s="10" t="b">
        <f>IF(W1888,6)</f>
        <v>0</v>
      </c>
      <c r="BA1888" s="10" t="b">
        <f>IF(X1888,7)</f>
        <v>0</v>
      </c>
      <c r="BB1888" s="10">
        <f>MIN(AU1888:BA1888)</f>
        <v>4</v>
      </c>
      <c r="BC1888" s="10">
        <f>MAX(AU1888:BA1888)</f>
        <v>4</v>
      </c>
      <c r="BD1888" s="10">
        <f>IF(AT1888&gt;0,(1+(BC1888-AT1888))-BB1888,-1)</f>
        <v>0</v>
      </c>
      <c r="BE1888" s="44">
        <f>AL1888-AT1888</f>
        <v>0</v>
      </c>
      <c r="BF1888" s="3"/>
      <c r="BG1888" s="3"/>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c r="CM1888" s="3"/>
      <c r="CN1888" s="3"/>
      <c r="CO1888" s="3"/>
      <c r="CP1888" s="3"/>
      <c r="CQ1888" s="3"/>
      <c r="CR1888" s="3"/>
      <c r="CS1888" s="3"/>
      <c r="CT1888" s="3"/>
      <c r="CU1888" s="3"/>
      <c r="CV1888" s="3"/>
      <c r="CW1888" s="3"/>
      <c r="CX1888" s="3"/>
      <c r="CY1888" s="3"/>
      <c r="CZ1888" s="3"/>
      <c r="DA1888" s="3"/>
      <c r="DB1888" s="3"/>
      <c r="DC1888" s="3"/>
      <c r="DD1888" s="3"/>
      <c r="DE1888" s="3"/>
      <c r="DF1888" s="3"/>
      <c r="DG1888" s="3"/>
      <c r="DH1888" s="3"/>
      <c r="DI1888" s="3"/>
      <c r="DJ1888" s="3"/>
      <c r="DK1888" s="3"/>
      <c r="DL1888" s="3"/>
      <c r="DM1888" s="3"/>
      <c r="DN1888" s="3"/>
      <c r="DO1888" s="3"/>
      <c r="DP1888" s="3"/>
      <c r="DQ1888" s="3"/>
      <c r="DR1888" s="3"/>
      <c r="DS1888" s="3"/>
      <c r="DT1888" s="3"/>
      <c r="DU1888" s="3"/>
      <c r="DV1888" s="3"/>
      <c r="DW1888" s="3"/>
      <c r="DX1888" s="3"/>
      <c r="DY1888" s="3"/>
      <c r="DZ1888" s="3"/>
      <c r="EA1888" s="3"/>
      <c r="EB1888" s="3"/>
      <c r="EC1888" s="3"/>
      <c r="ED1888" s="3"/>
      <c r="EE1888" s="3"/>
      <c r="EF1888" s="3"/>
      <c r="EG1888" s="3"/>
      <c r="EH1888" s="3"/>
      <c r="EI1888" s="3"/>
      <c r="EJ1888" s="3"/>
      <c r="EK1888" s="3"/>
      <c r="EL1888" s="3"/>
      <c r="EM1888" s="3"/>
      <c r="EN1888" s="3"/>
      <c r="EO1888" s="3"/>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c r="FN1888" s="3"/>
      <c r="FO1888" s="3"/>
      <c r="FP1888" s="3"/>
      <c r="FQ1888" s="3"/>
      <c r="FR1888" s="3"/>
      <c r="FS1888" s="3"/>
      <c r="FT1888" s="3"/>
      <c r="FU1888" s="3"/>
    </row>
    <row r="1889" spans="1:177" ht="15" customHeight="1">
      <c r="A1889" s="1">
        <v>1888</v>
      </c>
      <c r="B1889" s="1">
        <v>-37.8010490042182</v>
      </c>
      <c r="C1889" s="1">
        <v>144.96024608459501</v>
      </c>
      <c r="D1889" s="1">
        <v>15</v>
      </c>
      <c r="E1889"/>
      <c r="F1889" s="1" t="s">
        <v>40</v>
      </c>
      <c r="G1889" s="1" t="s">
        <v>2097</v>
      </c>
      <c r="H1889" s="2" t="s">
        <v>1231</v>
      </c>
      <c r="I1889" s="4">
        <v>1</v>
      </c>
      <c r="J1889" s="4">
        <v>0</v>
      </c>
      <c r="K1889" s="4">
        <v>0</v>
      </c>
      <c r="L1889" s="4">
        <v>0</v>
      </c>
      <c r="M1889" s="5">
        <v>0</v>
      </c>
      <c r="N1889" s="5">
        <v>1</v>
      </c>
      <c r="O1889" s="5">
        <v>0</v>
      </c>
      <c r="P1889" s="5">
        <v>0</v>
      </c>
      <c r="Q1889" s="5">
        <v>0</v>
      </c>
      <c r="R1889" s="6">
        <v>0</v>
      </c>
      <c r="S1889" s="6">
        <v>0</v>
      </c>
      <c r="T1889" s="6">
        <v>0</v>
      </c>
      <c r="U1889" s="6">
        <v>1</v>
      </c>
      <c r="V1889" s="6">
        <v>0</v>
      </c>
      <c r="W1889" s="6">
        <v>0</v>
      </c>
      <c r="X1889" s="6">
        <v>0</v>
      </c>
      <c r="Y1889" s="7">
        <v>0</v>
      </c>
      <c r="Z1889" s="7">
        <v>0</v>
      </c>
      <c r="AA1889" s="8">
        <v>0</v>
      </c>
      <c r="AB1889" s="8">
        <v>0</v>
      </c>
      <c r="AC1889" s="8">
        <v>0</v>
      </c>
      <c r="AD1889" s="8">
        <v>0</v>
      </c>
      <c r="AE1889" s="8">
        <v>0</v>
      </c>
      <c r="AF1889" s="8">
        <v>0</v>
      </c>
      <c r="AK1889" s="9">
        <f>LEN(H1889)</f>
        <v>17</v>
      </c>
      <c r="AL1889" s="9">
        <f>SUM(R1889:X1889)</f>
        <v>1</v>
      </c>
      <c r="AM1889" s="3" t="b">
        <f>IF(R1889,1)</f>
        <v>0</v>
      </c>
      <c r="AN1889" s="3" t="b">
        <f>IF(S1889,1)</f>
        <v>0</v>
      </c>
      <c r="AO1889" s="3" t="b">
        <f>IF(T1889,1)</f>
        <v>0</v>
      </c>
      <c r="AP1889" s="3">
        <f>IF(U1889,1)</f>
        <v>1</v>
      </c>
      <c r="AQ1889" s="3" t="b">
        <f>IF(V1889,1)</f>
        <v>0</v>
      </c>
      <c r="AR1889" s="3" t="b">
        <f>IF(W1889,1)</f>
        <v>0</v>
      </c>
      <c r="AS1889" s="3" t="b">
        <f>IF(X1889,1)</f>
        <v>0</v>
      </c>
      <c r="AT1889" s="3">
        <f>SUM(AM1889:AS1889)</f>
        <v>1</v>
      </c>
      <c r="AU1889" s="10" t="b">
        <f>IF(R1889,1)</f>
        <v>0</v>
      </c>
      <c r="AV1889" s="10" t="b">
        <f>IF(S1889,2)</f>
        <v>0</v>
      </c>
      <c r="AW1889" s="10" t="b">
        <f>IF(T1889,3)</f>
        <v>0</v>
      </c>
      <c r="AX1889" s="10">
        <f>IF(U1889,4)</f>
        <v>4</v>
      </c>
      <c r="AY1889" s="10" t="b">
        <f>IF(V1889,5)</f>
        <v>0</v>
      </c>
      <c r="AZ1889" s="10" t="b">
        <f>IF(W1889,6)</f>
        <v>0</v>
      </c>
      <c r="BA1889" s="10" t="b">
        <f>IF(X1889,7)</f>
        <v>0</v>
      </c>
      <c r="BB1889" s="10">
        <f>MIN(AU1889:BA1889)</f>
        <v>4</v>
      </c>
      <c r="BC1889" s="10">
        <f>MAX(AU1889:BA1889)</f>
        <v>4</v>
      </c>
      <c r="BD1889" s="10">
        <f>IF(AT1889&gt;0,(1+(BC1889-AT1889))-BB1889,-1)</f>
        <v>0</v>
      </c>
      <c r="BE1889" s="44">
        <f>AL1889-AT1889</f>
        <v>0</v>
      </c>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c r="CM1889" s="3"/>
      <c r="CN1889" s="3"/>
      <c r="CO1889" s="3"/>
      <c r="CP1889" s="3"/>
      <c r="CQ1889" s="3"/>
      <c r="CR1889" s="3"/>
      <c r="CS1889" s="3"/>
      <c r="CT1889" s="3"/>
      <c r="CU1889" s="3"/>
      <c r="CV1889" s="3"/>
      <c r="CW1889" s="3"/>
      <c r="CX1889" s="3"/>
      <c r="CY1889" s="3"/>
      <c r="CZ1889" s="3"/>
      <c r="DA1889" s="3"/>
      <c r="DB1889" s="3"/>
      <c r="DC1889" s="3"/>
      <c r="DD1889" s="3"/>
      <c r="DE1889" s="3"/>
      <c r="DF1889" s="3"/>
      <c r="DG1889" s="3"/>
      <c r="DH1889" s="3"/>
      <c r="DI1889" s="3"/>
      <c r="DJ1889" s="3"/>
      <c r="DK1889" s="3"/>
      <c r="DL1889" s="3"/>
      <c r="DM1889" s="3"/>
      <c r="DN1889" s="3"/>
      <c r="DO1889" s="3"/>
      <c r="DP1889" s="3"/>
      <c r="DQ1889" s="3"/>
      <c r="DR1889" s="3"/>
      <c r="DS1889" s="3"/>
      <c r="DT1889" s="3"/>
      <c r="DU1889" s="3"/>
      <c r="DV1889" s="3"/>
      <c r="DW1889" s="3"/>
      <c r="DX1889" s="3"/>
      <c r="DY1889" s="3"/>
      <c r="DZ1889" s="3"/>
      <c r="EA1889" s="3"/>
      <c r="EB1889" s="3"/>
      <c r="EC1889" s="3"/>
      <c r="ED1889" s="3"/>
      <c r="EE1889" s="3"/>
      <c r="EF1889" s="3"/>
      <c r="EG1889" s="3"/>
      <c r="EH1889" s="3"/>
      <c r="EI1889" s="3"/>
      <c r="EJ1889" s="3"/>
      <c r="EK1889" s="3"/>
      <c r="EL1889" s="3"/>
      <c r="EM1889" s="3"/>
      <c r="EN1889" s="3"/>
      <c r="EO1889" s="3"/>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c r="FN1889" s="3"/>
      <c r="FO1889" s="3"/>
      <c r="FP1889" s="3"/>
      <c r="FQ1889" s="3"/>
      <c r="FR1889" s="3"/>
      <c r="FS1889" s="3"/>
      <c r="FT1889" s="3"/>
      <c r="FU1889" s="3"/>
    </row>
    <row r="1890" spans="1:177" ht="15" customHeight="1">
      <c r="A1890" s="1">
        <v>1889</v>
      </c>
      <c r="B1890" s="1">
        <v>-37.8025749066313</v>
      </c>
      <c r="C1890" s="1">
        <v>144.96565341796901</v>
      </c>
      <c r="D1890" s="1">
        <v>15</v>
      </c>
      <c r="E1890"/>
      <c r="F1890" s="1" t="s">
        <v>40</v>
      </c>
      <c r="G1890" s="1" t="s">
        <v>2097</v>
      </c>
      <c r="H1890" s="2" t="s">
        <v>2152</v>
      </c>
      <c r="I1890" s="4">
        <v>1</v>
      </c>
      <c r="J1890" s="4">
        <v>0</v>
      </c>
      <c r="K1890" s="4">
        <v>0</v>
      </c>
      <c r="L1890" s="4">
        <v>0</v>
      </c>
      <c r="M1890" s="5">
        <v>0</v>
      </c>
      <c r="N1890" s="5">
        <v>1</v>
      </c>
      <c r="O1890" s="5">
        <v>0</v>
      </c>
      <c r="P1890" s="5">
        <v>0</v>
      </c>
      <c r="Q1890" s="5">
        <v>0</v>
      </c>
      <c r="R1890" s="6">
        <v>0</v>
      </c>
      <c r="S1890" s="6">
        <v>0</v>
      </c>
      <c r="T1890" s="6">
        <v>0</v>
      </c>
      <c r="U1890" s="6">
        <v>1</v>
      </c>
      <c r="V1890" s="6">
        <v>0</v>
      </c>
      <c r="W1890" s="6">
        <v>0</v>
      </c>
      <c r="X1890" s="6">
        <v>0</v>
      </c>
      <c r="Y1890" s="7">
        <v>0</v>
      </c>
      <c r="Z1890" s="7">
        <v>0</v>
      </c>
      <c r="AA1890" s="8">
        <v>0</v>
      </c>
      <c r="AB1890" s="8">
        <v>0</v>
      </c>
      <c r="AC1890" s="8">
        <v>0</v>
      </c>
      <c r="AD1890" s="8">
        <v>0</v>
      </c>
      <c r="AE1890" s="8">
        <v>0</v>
      </c>
      <c r="AF1890" s="8">
        <v>0</v>
      </c>
      <c r="AK1890" s="9">
        <f>LEN(H1890)</f>
        <v>13</v>
      </c>
      <c r="AL1890" s="9">
        <f>SUM(R1890:X1890)</f>
        <v>1</v>
      </c>
      <c r="AM1890" s="3" t="b">
        <f>IF(R1890,1)</f>
        <v>0</v>
      </c>
      <c r="AN1890" s="3" t="b">
        <f>IF(S1890,1)</f>
        <v>0</v>
      </c>
      <c r="AO1890" s="3" t="b">
        <f>IF(T1890,1)</f>
        <v>0</v>
      </c>
      <c r="AP1890" s="3">
        <f>IF(U1890,1)</f>
        <v>1</v>
      </c>
      <c r="AQ1890" s="3" t="b">
        <f>IF(V1890,1)</f>
        <v>0</v>
      </c>
      <c r="AR1890" s="3" t="b">
        <f>IF(W1890,1)</f>
        <v>0</v>
      </c>
      <c r="AS1890" s="3" t="b">
        <f>IF(X1890,1)</f>
        <v>0</v>
      </c>
      <c r="AT1890" s="3">
        <f>SUM(AM1890:AS1890)</f>
        <v>1</v>
      </c>
      <c r="AU1890" s="10" t="b">
        <f>IF(R1890,1)</f>
        <v>0</v>
      </c>
      <c r="AV1890" s="10" t="b">
        <f>IF(S1890,2)</f>
        <v>0</v>
      </c>
      <c r="AW1890" s="10" t="b">
        <f>IF(T1890,3)</f>
        <v>0</v>
      </c>
      <c r="AX1890" s="10">
        <f>IF(U1890,4)</f>
        <v>4</v>
      </c>
      <c r="AY1890" s="10" t="b">
        <f>IF(V1890,5)</f>
        <v>0</v>
      </c>
      <c r="AZ1890" s="10" t="b">
        <f>IF(W1890,6)</f>
        <v>0</v>
      </c>
      <c r="BA1890" s="10" t="b">
        <f>IF(X1890,7)</f>
        <v>0</v>
      </c>
      <c r="BB1890" s="10">
        <f>MIN(AU1890:BA1890)</f>
        <v>4</v>
      </c>
      <c r="BC1890" s="10">
        <f>MAX(AU1890:BA1890)</f>
        <v>4</v>
      </c>
      <c r="BD1890" s="10">
        <f>IF(AT1890&gt;0,(1+(BC1890-AT1890))-BB1890,-1)</f>
        <v>0</v>
      </c>
      <c r="BE1890" s="44">
        <f>AL1890-AT1890</f>
        <v>0</v>
      </c>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c r="CM1890" s="3"/>
      <c r="CN1890" s="3"/>
      <c r="CO1890" s="3"/>
      <c r="CP1890" s="3"/>
      <c r="CQ1890" s="3"/>
      <c r="CR1890" s="3"/>
      <c r="CS1890" s="3"/>
      <c r="CT1890" s="3"/>
      <c r="CU1890" s="3"/>
      <c r="CV1890" s="3"/>
      <c r="CW1890" s="3"/>
      <c r="CX1890" s="3"/>
      <c r="CY1890" s="3"/>
      <c r="CZ1890" s="3"/>
      <c r="DA1890" s="3"/>
      <c r="DB1890" s="3"/>
      <c r="DC1890" s="3"/>
      <c r="DD1890" s="3"/>
      <c r="DE1890" s="3"/>
      <c r="DF1890" s="3"/>
      <c r="DG1890" s="3"/>
      <c r="DH1890" s="3"/>
      <c r="DI1890" s="3"/>
      <c r="DJ1890" s="3"/>
      <c r="DK1890" s="3"/>
      <c r="DL1890" s="3"/>
      <c r="DM1890" s="3"/>
      <c r="DN1890" s="3"/>
      <c r="DO1890" s="3"/>
      <c r="DP1890" s="3"/>
      <c r="DQ1890" s="3"/>
      <c r="DR1890" s="3"/>
      <c r="DS1890" s="3"/>
      <c r="DT1890" s="3"/>
      <c r="DU1890" s="3"/>
      <c r="DV1890" s="3"/>
      <c r="DW1890" s="3"/>
      <c r="DX1890" s="3"/>
      <c r="DY1890" s="3"/>
      <c r="DZ1890" s="3"/>
      <c r="EA1890" s="3"/>
      <c r="EB1890" s="3"/>
      <c r="EC1890" s="3"/>
      <c r="ED1890" s="3"/>
      <c r="EE1890" s="3"/>
      <c r="EF1890" s="3"/>
      <c r="EG1890" s="3"/>
      <c r="EH1890" s="3"/>
      <c r="EI1890" s="3"/>
      <c r="EJ1890" s="3"/>
      <c r="EK1890" s="3"/>
      <c r="EL1890" s="3"/>
      <c r="EM1890" s="3"/>
      <c r="EN1890" s="3"/>
      <c r="EO1890" s="3"/>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c r="FN1890" s="3"/>
      <c r="FO1890" s="3"/>
      <c r="FP1890" s="3"/>
      <c r="FQ1890" s="3"/>
      <c r="FR1890" s="3"/>
      <c r="FS1890" s="3"/>
      <c r="FT1890" s="3"/>
      <c r="FU1890" s="3"/>
    </row>
    <row r="1891" spans="1:177" ht="15" customHeight="1">
      <c r="A1891" s="1">
        <v>1890</v>
      </c>
      <c r="B1891" s="1">
        <v>-37.796471107837803</v>
      </c>
      <c r="C1891" s="1">
        <v>144.93917465057399</v>
      </c>
      <c r="D1891" s="1">
        <v>15</v>
      </c>
      <c r="E1891"/>
      <c r="F1891" s="1" t="s">
        <v>40</v>
      </c>
      <c r="G1891" s="1" t="s">
        <v>2097</v>
      </c>
      <c r="H1891" s="2" t="s">
        <v>2153</v>
      </c>
      <c r="I1891" s="4">
        <v>1</v>
      </c>
      <c r="J1891" s="4">
        <v>0</v>
      </c>
      <c r="K1891" s="4">
        <v>0</v>
      </c>
      <c r="L1891" s="4">
        <v>0</v>
      </c>
      <c r="M1891" s="5">
        <v>0</v>
      </c>
      <c r="N1891" s="5">
        <v>1</v>
      </c>
      <c r="O1891" s="5">
        <v>0</v>
      </c>
      <c r="P1891" s="5">
        <v>0</v>
      </c>
      <c r="Q1891" s="5">
        <v>0</v>
      </c>
      <c r="R1891" s="6">
        <v>0</v>
      </c>
      <c r="S1891" s="6">
        <v>0</v>
      </c>
      <c r="T1891" s="6">
        <v>0</v>
      </c>
      <c r="U1891" s="6">
        <v>1</v>
      </c>
      <c r="V1891" s="6">
        <v>0</v>
      </c>
      <c r="W1891" s="6">
        <v>0</v>
      </c>
      <c r="X1891" s="6">
        <v>0</v>
      </c>
      <c r="Y1891" s="7">
        <v>0</v>
      </c>
      <c r="Z1891" s="7">
        <v>0</v>
      </c>
      <c r="AA1891" s="8">
        <v>0</v>
      </c>
      <c r="AB1891" s="8">
        <v>0</v>
      </c>
      <c r="AC1891" s="8">
        <v>0</v>
      </c>
      <c r="AD1891" s="8">
        <v>0</v>
      </c>
      <c r="AE1891" s="8">
        <v>0</v>
      </c>
      <c r="AF1891" s="8">
        <v>0</v>
      </c>
      <c r="AK1891" s="9">
        <f>LEN(H1891)</f>
        <v>14</v>
      </c>
      <c r="AL1891" s="9">
        <f>SUM(R1891:X1891)</f>
        <v>1</v>
      </c>
      <c r="AM1891" s="3" t="b">
        <f>IF(R1891,1)</f>
        <v>0</v>
      </c>
      <c r="AN1891" s="3" t="b">
        <f>IF(S1891,1)</f>
        <v>0</v>
      </c>
      <c r="AO1891" s="3" t="b">
        <f>IF(T1891,1)</f>
        <v>0</v>
      </c>
      <c r="AP1891" s="3">
        <f>IF(U1891,1)</f>
        <v>1</v>
      </c>
      <c r="AQ1891" s="3" t="b">
        <f>IF(V1891,1)</f>
        <v>0</v>
      </c>
      <c r="AR1891" s="3" t="b">
        <f>IF(W1891,1)</f>
        <v>0</v>
      </c>
      <c r="AS1891" s="3" t="b">
        <f>IF(X1891,1)</f>
        <v>0</v>
      </c>
      <c r="AT1891" s="3">
        <f>SUM(AM1891:AS1891)</f>
        <v>1</v>
      </c>
      <c r="AU1891" s="10" t="b">
        <f>IF(R1891,1)</f>
        <v>0</v>
      </c>
      <c r="AV1891" s="10" t="b">
        <f>IF(S1891,2)</f>
        <v>0</v>
      </c>
      <c r="AW1891" s="10" t="b">
        <f>IF(T1891,3)</f>
        <v>0</v>
      </c>
      <c r="AX1891" s="10">
        <f>IF(U1891,4)</f>
        <v>4</v>
      </c>
      <c r="AY1891" s="10" t="b">
        <f>IF(V1891,5)</f>
        <v>0</v>
      </c>
      <c r="AZ1891" s="10" t="b">
        <f>IF(W1891,6)</f>
        <v>0</v>
      </c>
      <c r="BA1891" s="10" t="b">
        <f>IF(X1891,7)</f>
        <v>0</v>
      </c>
      <c r="BB1891" s="10">
        <f>MIN(AU1891:BA1891)</f>
        <v>4</v>
      </c>
      <c r="BC1891" s="10">
        <f>MAX(AU1891:BA1891)</f>
        <v>4</v>
      </c>
      <c r="BD1891" s="10">
        <f>IF(AT1891&gt;0,(1+(BC1891-AT1891))-BB1891,-1)</f>
        <v>0</v>
      </c>
      <c r="BE1891" s="44">
        <f>AL1891-AT1891</f>
        <v>0</v>
      </c>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c r="CM1891" s="3"/>
      <c r="CN1891" s="3"/>
      <c r="CO1891" s="3"/>
      <c r="CP1891" s="3"/>
      <c r="CQ1891" s="3"/>
      <c r="CR1891" s="3"/>
      <c r="CS1891" s="3"/>
      <c r="CT1891" s="3"/>
      <c r="CU1891" s="3"/>
      <c r="CV1891" s="3"/>
      <c r="CW1891" s="3"/>
      <c r="CX1891" s="3"/>
      <c r="CY1891" s="3"/>
      <c r="CZ1891" s="3"/>
      <c r="DA1891" s="3"/>
      <c r="DB1891" s="3"/>
      <c r="DC1891" s="3"/>
      <c r="DD1891" s="3"/>
      <c r="DE1891" s="3"/>
      <c r="DF1891" s="3"/>
      <c r="DG1891" s="3"/>
      <c r="DH1891" s="3"/>
      <c r="DI1891" s="3"/>
      <c r="DJ1891" s="3"/>
      <c r="DK1891" s="3"/>
      <c r="DL1891" s="3"/>
      <c r="DM1891" s="3"/>
      <c r="DN1891" s="3"/>
      <c r="DO1891" s="3"/>
      <c r="DP1891" s="3"/>
      <c r="DQ1891" s="3"/>
      <c r="DR1891" s="3"/>
      <c r="DS1891" s="3"/>
      <c r="DT1891" s="3"/>
      <c r="DU1891" s="3"/>
      <c r="DV1891" s="3"/>
      <c r="DW1891" s="3"/>
      <c r="DX1891" s="3"/>
      <c r="DY1891" s="3"/>
      <c r="DZ1891" s="3"/>
      <c r="EA1891" s="3"/>
      <c r="EB1891" s="3"/>
      <c r="EC1891" s="3"/>
      <c r="ED1891" s="3"/>
      <c r="EE1891" s="3"/>
      <c r="EF1891" s="3"/>
      <c r="EG1891" s="3"/>
      <c r="EH1891" s="3"/>
      <c r="EI1891" s="3"/>
      <c r="EJ1891" s="3"/>
      <c r="EK1891" s="3"/>
      <c r="EL1891" s="3"/>
      <c r="EM1891" s="3"/>
      <c r="EN1891" s="3"/>
      <c r="EO1891" s="3"/>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c r="FN1891" s="3"/>
      <c r="FO1891" s="3"/>
      <c r="FP1891" s="3"/>
      <c r="FQ1891" s="3"/>
      <c r="FR1891" s="3"/>
      <c r="FS1891" s="3"/>
      <c r="FT1891" s="3"/>
      <c r="FU1891" s="3"/>
    </row>
    <row r="1892" spans="1:177" ht="15" customHeight="1">
      <c r="A1892" s="1">
        <v>1891</v>
      </c>
      <c r="B1892" s="1">
        <v>-37.814679281994501</v>
      </c>
      <c r="C1892" s="1">
        <v>144.980115888977</v>
      </c>
      <c r="D1892" s="1">
        <v>15</v>
      </c>
      <c r="E1892"/>
      <c r="F1892" s="1" t="s">
        <v>40</v>
      </c>
      <c r="G1892" s="1" t="s">
        <v>2097</v>
      </c>
      <c r="H1892" s="2" t="s">
        <v>58</v>
      </c>
      <c r="I1892" s="4">
        <v>1</v>
      </c>
      <c r="J1892" s="4">
        <v>0</v>
      </c>
      <c r="K1892" s="4">
        <v>0</v>
      </c>
      <c r="L1892" s="4">
        <v>0</v>
      </c>
      <c r="M1892" s="5">
        <v>0</v>
      </c>
      <c r="N1892" s="5">
        <v>1</v>
      </c>
      <c r="O1892" s="5">
        <v>0</v>
      </c>
      <c r="P1892" s="5">
        <v>0</v>
      </c>
      <c r="Q1892" s="5">
        <v>0</v>
      </c>
      <c r="R1892" s="6">
        <v>0</v>
      </c>
      <c r="S1892" s="6">
        <v>0</v>
      </c>
      <c r="T1892" s="6">
        <v>0</v>
      </c>
      <c r="U1892" s="6">
        <v>1</v>
      </c>
      <c r="V1892" s="6">
        <v>0</v>
      </c>
      <c r="W1892" s="6">
        <v>0</v>
      </c>
      <c r="X1892" s="6">
        <v>0</v>
      </c>
      <c r="Y1892" s="7">
        <v>0</v>
      </c>
      <c r="Z1892" s="7">
        <v>0</v>
      </c>
      <c r="AA1892" s="8">
        <v>0</v>
      </c>
      <c r="AB1892" s="8">
        <v>0</v>
      </c>
      <c r="AC1892" s="8">
        <v>0</v>
      </c>
      <c r="AD1892" s="8">
        <v>0</v>
      </c>
      <c r="AE1892" s="8">
        <v>0</v>
      </c>
      <c r="AF1892" s="8">
        <v>0</v>
      </c>
      <c r="AK1892" s="9">
        <f>LEN(H1892)</f>
        <v>15</v>
      </c>
      <c r="AL1892" s="9">
        <f>SUM(R1892:X1892)</f>
        <v>1</v>
      </c>
      <c r="AM1892" s="3" t="b">
        <f>IF(R1892,1)</f>
        <v>0</v>
      </c>
      <c r="AN1892" s="3" t="b">
        <f>IF(S1892,1)</f>
        <v>0</v>
      </c>
      <c r="AO1892" s="3" t="b">
        <f>IF(T1892,1)</f>
        <v>0</v>
      </c>
      <c r="AP1892" s="3">
        <f>IF(U1892,1)</f>
        <v>1</v>
      </c>
      <c r="AQ1892" s="3" t="b">
        <f>IF(V1892,1)</f>
        <v>0</v>
      </c>
      <c r="AR1892" s="3" t="b">
        <f>IF(W1892,1)</f>
        <v>0</v>
      </c>
      <c r="AS1892" s="3" t="b">
        <f>IF(X1892,1)</f>
        <v>0</v>
      </c>
      <c r="AT1892" s="3">
        <f>SUM(AM1892:AS1892)</f>
        <v>1</v>
      </c>
      <c r="AU1892" s="10" t="b">
        <f>IF(R1892,1)</f>
        <v>0</v>
      </c>
      <c r="AV1892" s="10" t="b">
        <f>IF(S1892,2)</f>
        <v>0</v>
      </c>
      <c r="AW1892" s="10" t="b">
        <f>IF(T1892,3)</f>
        <v>0</v>
      </c>
      <c r="AX1892" s="10">
        <f>IF(U1892,4)</f>
        <v>4</v>
      </c>
      <c r="AY1892" s="10" t="b">
        <f>IF(V1892,5)</f>
        <v>0</v>
      </c>
      <c r="AZ1892" s="10" t="b">
        <f>IF(W1892,6)</f>
        <v>0</v>
      </c>
      <c r="BA1892" s="10" t="b">
        <f>IF(X1892,7)</f>
        <v>0</v>
      </c>
      <c r="BB1892" s="10">
        <f>MIN(AU1892:BA1892)</f>
        <v>4</v>
      </c>
      <c r="BC1892" s="10">
        <f>MAX(AU1892:BA1892)</f>
        <v>4</v>
      </c>
      <c r="BD1892" s="10">
        <f>IF(AT1892&gt;0,(1+(BC1892-AT1892))-BB1892,-1)</f>
        <v>0</v>
      </c>
      <c r="BE1892" s="44">
        <f>AL1892-AT1892</f>
        <v>0</v>
      </c>
      <c r="BF1892" s="3"/>
      <c r="BG1892" s="3"/>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c r="CM1892" s="3"/>
      <c r="CN1892" s="3"/>
      <c r="CO1892" s="3"/>
      <c r="CP1892" s="3"/>
      <c r="CQ1892" s="3"/>
      <c r="CR1892" s="3"/>
      <c r="CS1892" s="3"/>
      <c r="CT1892" s="3"/>
      <c r="CU1892" s="3"/>
      <c r="CV1892" s="3"/>
      <c r="CW1892" s="3"/>
      <c r="CX1892" s="3"/>
      <c r="CY1892" s="3"/>
      <c r="CZ1892" s="3"/>
      <c r="DA1892" s="3"/>
      <c r="DB1892" s="3"/>
      <c r="DC1892" s="3"/>
      <c r="DD1892" s="3"/>
      <c r="DE1892" s="3"/>
      <c r="DF1892" s="3"/>
      <c r="DG1892" s="3"/>
      <c r="DH1892" s="3"/>
      <c r="DI1892" s="3"/>
      <c r="DJ1892" s="3"/>
      <c r="DK1892" s="3"/>
      <c r="DL1892" s="3"/>
      <c r="DM1892" s="3"/>
      <c r="DN1892" s="3"/>
      <c r="DO1892" s="3"/>
      <c r="DP1892" s="3"/>
      <c r="DQ1892" s="3"/>
      <c r="DR1892" s="3"/>
      <c r="DS1892" s="3"/>
      <c r="DT1892" s="3"/>
      <c r="DU1892" s="3"/>
      <c r="DV1892" s="3"/>
      <c r="DW1892" s="3"/>
      <c r="DX1892" s="3"/>
      <c r="DY1892" s="3"/>
      <c r="DZ1892" s="3"/>
      <c r="EA1892" s="3"/>
      <c r="EB1892" s="3"/>
      <c r="EC1892" s="3"/>
      <c r="ED1892" s="3"/>
      <c r="EE1892" s="3"/>
      <c r="EF1892" s="3"/>
      <c r="EG1892" s="3"/>
      <c r="EH1892" s="3"/>
      <c r="EI1892" s="3"/>
      <c r="EJ1892" s="3"/>
      <c r="EK1892" s="3"/>
      <c r="EL1892" s="3"/>
      <c r="EM1892" s="3"/>
      <c r="EN1892" s="3"/>
      <c r="EO1892" s="3"/>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c r="FN1892" s="3"/>
      <c r="FO1892" s="3"/>
      <c r="FP1892" s="3"/>
      <c r="FQ1892" s="3"/>
      <c r="FR1892" s="3"/>
      <c r="FS1892" s="3"/>
      <c r="FT1892" s="3"/>
      <c r="FU1892" s="3"/>
    </row>
    <row r="1893" spans="1:177" ht="15" customHeight="1">
      <c r="A1893" s="1">
        <v>1892</v>
      </c>
      <c r="B1893" s="1">
        <v>-37.811017663487299</v>
      </c>
      <c r="C1893" s="1">
        <v>144.98423576202401</v>
      </c>
      <c r="D1893" s="1">
        <v>15</v>
      </c>
      <c r="E1893"/>
      <c r="F1893" s="1" t="s">
        <v>40</v>
      </c>
      <c r="G1893" s="1" t="s">
        <v>2097</v>
      </c>
      <c r="H1893" s="2" t="s">
        <v>2154</v>
      </c>
      <c r="I1893" s="4">
        <v>1</v>
      </c>
      <c r="J1893" s="4">
        <v>0</v>
      </c>
      <c r="K1893" s="4">
        <v>0</v>
      </c>
      <c r="L1893" s="4">
        <v>0</v>
      </c>
      <c r="M1893" s="5">
        <v>0</v>
      </c>
      <c r="N1893" s="5">
        <v>0</v>
      </c>
      <c r="O1893" s="5">
        <v>0</v>
      </c>
      <c r="P1893" s="5">
        <v>0</v>
      </c>
      <c r="Q1893" s="5">
        <v>1</v>
      </c>
      <c r="R1893" s="6">
        <v>0</v>
      </c>
      <c r="S1893" s="6">
        <v>0</v>
      </c>
      <c r="T1893" s="6">
        <v>0</v>
      </c>
      <c r="U1893" s="6">
        <v>1</v>
      </c>
      <c r="V1893" s="6">
        <v>0</v>
      </c>
      <c r="W1893" s="6">
        <v>0</v>
      </c>
      <c r="X1893" s="6">
        <v>0</v>
      </c>
      <c r="Y1893" s="7">
        <v>0</v>
      </c>
      <c r="Z1893" s="7">
        <v>0</v>
      </c>
      <c r="AA1893" s="8">
        <v>0</v>
      </c>
      <c r="AB1893" s="8">
        <v>0</v>
      </c>
      <c r="AC1893" s="8">
        <v>0</v>
      </c>
      <c r="AD1893" s="8">
        <v>0</v>
      </c>
      <c r="AE1893" s="8">
        <v>0</v>
      </c>
      <c r="AF1893" s="8">
        <v>0</v>
      </c>
      <c r="AK1893" s="9">
        <f>LEN(H1893)</f>
        <v>19</v>
      </c>
      <c r="AL1893" s="9">
        <f>SUM(R1893:X1893)</f>
        <v>1</v>
      </c>
      <c r="AM1893" s="3" t="b">
        <f>IF(R1893,1)</f>
        <v>0</v>
      </c>
      <c r="AN1893" s="3" t="b">
        <f>IF(S1893,1)</f>
        <v>0</v>
      </c>
      <c r="AO1893" s="3" t="b">
        <f>IF(T1893,1)</f>
        <v>0</v>
      </c>
      <c r="AP1893" s="3">
        <f>IF(U1893,1)</f>
        <v>1</v>
      </c>
      <c r="AQ1893" s="3" t="b">
        <f>IF(V1893,1)</f>
        <v>0</v>
      </c>
      <c r="AR1893" s="3" t="b">
        <f>IF(W1893,1)</f>
        <v>0</v>
      </c>
      <c r="AS1893" s="3" t="b">
        <f>IF(X1893,1)</f>
        <v>0</v>
      </c>
      <c r="AT1893" s="3">
        <f>SUM(AM1893:AS1893)</f>
        <v>1</v>
      </c>
      <c r="AU1893" s="10" t="b">
        <f>IF(R1893,1)</f>
        <v>0</v>
      </c>
      <c r="AV1893" s="10" t="b">
        <f>IF(S1893,2)</f>
        <v>0</v>
      </c>
      <c r="AW1893" s="10" t="b">
        <f>IF(T1893,3)</f>
        <v>0</v>
      </c>
      <c r="AX1893" s="10">
        <f>IF(U1893,4)</f>
        <v>4</v>
      </c>
      <c r="AY1893" s="10" t="b">
        <f>IF(V1893,5)</f>
        <v>0</v>
      </c>
      <c r="AZ1893" s="10" t="b">
        <f>IF(W1893,6)</f>
        <v>0</v>
      </c>
      <c r="BA1893" s="10" t="b">
        <f>IF(X1893,7)</f>
        <v>0</v>
      </c>
      <c r="BB1893" s="10">
        <f>MIN(AU1893:BA1893)</f>
        <v>4</v>
      </c>
      <c r="BC1893" s="10">
        <f>MAX(AU1893:BA1893)</f>
        <v>4</v>
      </c>
      <c r="BD1893" s="10">
        <f>IF(AT1893&gt;0,(1+(BC1893-AT1893))-BB1893,-1)</f>
        <v>0</v>
      </c>
      <c r="BE1893" s="44">
        <f>AL1893-AT1893</f>
        <v>0</v>
      </c>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c r="CM1893" s="3"/>
      <c r="CN1893" s="3"/>
      <c r="CO1893" s="3"/>
      <c r="CP1893" s="3"/>
      <c r="CQ1893" s="3"/>
      <c r="CR1893" s="3"/>
      <c r="CS1893" s="3"/>
      <c r="CT1893" s="3"/>
      <c r="CU1893" s="3"/>
      <c r="CV1893" s="3"/>
      <c r="CW1893" s="3"/>
      <c r="CX1893" s="3"/>
      <c r="CY1893" s="3"/>
      <c r="CZ1893" s="3"/>
      <c r="DA1893" s="3"/>
      <c r="DB1893" s="3"/>
      <c r="DC1893" s="3"/>
      <c r="DD1893" s="3"/>
      <c r="DE1893" s="3"/>
      <c r="DF1893" s="3"/>
      <c r="DG1893" s="3"/>
      <c r="DH1893" s="3"/>
      <c r="DI1893" s="3"/>
      <c r="DJ1893" s="3"/>
      <c r="DK1893" s="3"/>
      <c r="DL1893" s="3"/>
      <c r="DM1893" s="3"/>
      <c r="DN1893" s="3"/>
      <c r="DO1893" s="3"/>
      <c r="DP1893" s="3"/>
      <c r="DQ1893" s="3"/>
      <c r="DR1893" s="3"/>
      <c r="DS1893" s="3"/>
      <c r="DT1893" s="3"/>
      <c r="DU1893" s="3"/>
      <c r="DV1893" s="3"/>
      <c r="DW1893" s="3"/>
      <c r="DX1893" s="3"/>
      <c r="DY1893" s="3"/>
      <c r="DZ1893" s="3"/>
      <c r="EA1893" s="3"/>
      <c r="EB1893" s="3"/>
      <c r="EC1893" s="3"/>
      <c r="ED1893" s="3"/>
      <c r="EE1893" s="3"/>
      <c r="EF1893" s="3"/>
      <c r="EG1893" s="3"/>
      <c r="EH1893" s="3"/>
      <c r="EI1893" s="3"/>
      <c r="EJ1893" s="3"/>
      <c r="EK1893" s="3"/>
      <c r="EL1893" s="3"/>
      <c r="EM1893" s="3"/>
      <c r="EN1893" s="3"/>
      <c r="EO1893" s="3"/>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c r="FN1893" s="3"/>
      <c r="FO1893" s="3"/>
      <c r="FP1893" s="3"/>
      <c r="FQ1893" s="3"/>
      <c r="FR1893" s="3"/>
      <c r="FS1893" s="3"/>
      <c r="FT1893" s="3"/>
      <c r="FU1893" s="3"/>
    </row>
    <row r="1894" spans="1:177" ht="15" customHeight="1">
      <c r="A1894" s="1">
        <v>1893</v>
      </c>
      <c r="B1894" s="1">
        <v>-37.792028581613501</v>
      </c>
      <c r="C1894" s="1">
        <v>145.00895500030501</v>
      </c>
      <c r="D1894" s="1">
        <v>15</v>
      </c>
      <c r="E1894"/>
      <c r="F1894" s="1" t="s">
        <v>40</v>
      </c>
      <c r="G1894" s="1" t="s">
        <v>2097</v>
      </c>
      <c r="H1894" s="2" t="s">
        <v>2155</v>
      </c>
      <c r="I1894" s="4">
        <v>1</v>
      </c>
      <c r="J1894" s="4">
        <v>0</v>
      </c>
      <c r="K1894" s="4">
        <v>0</v>
      </c>
      <c r="L1894" s="4">
        <v>0</v>
      </c>
      <c r="M1894" s="5">
        <v>0</v>
      </c>
      <c r="N1894" s="5">
        <v>1</v>
      </c>
      <c r="O1894" s="5">
        <v>0</v>
      </c>
      <c r="P1894" s="5">
        <v>0</v>
      </c>
      <c r="Q1894" s="5">
        <v>0</v>
      </c>
      <c r="R1894" s="6">
        <v>0</v>
      </c>
      <c r="S1894" s="6">
        <v>0</v>
      </c>
      <c r="T1894" s="6">
        <v>0</v>
      </c>
      <c r="U1894" s="6">
        <v>1</v>
      </c>
      <c r="V1894" s="6">
        <v>0</v>
      </c>
      <c r="W1894" s="6">
        <v>0</v>
      </c>
      <c r="X1894" s="6">
        <v>0</v>
      </c>
      <c r="Y1894" s="7">
        <v>0</v>
      </c>
      <c r="Z1894" s="7">
        <v>0</v>
      </c>
      <c r="AA1894" s="8">
        <v>0</v>
      </c>
      <c r="AB1894" s="8">
        <v>0</v>
      </c>
      <c r="AC1894" s="8">
        <v>0</v>
      </c>
      <c r="AD1894" s="8">
        <v>0</v>
      </c>
      <c r="AE1894" s="8">
        <v>0</v>
      </c>
      <c r="AF1894" s="8">
        <v>0</v>
      </c>
      <c r="AK1894" s="9">
        <f>LEN(H1894)</f>
        <v>15</v>
      </c>
      <c r="AL1894" s="9">
        <f>SUM(R1894:X1894)</f>
        <v>1</v>
      </c>
      <c r="AM1894" s="3" t="b">
        <f>IF(R1894,1)</f>
        <v>0</v>
      </c>
      <c r="AN1894" s="3" t="b">
        <f>IF(S1894,1)</f>
        <v>0</v>
      </c>
      <c r="AO1894" s="3" t="b">
        <f>IF(T1894,1)</f>
        <v>0</v>
      </c>
      <c r="AP1894" s="3">
        <f>IF(U1894,1)</f>
        <v>1</v>
      </c>
      <c r="AQ1894" s="3" t="b">
        <f>IF(V1894,1)</f>
        <v>0</v>
      </c>
      <c r="AR1894" s="3" t="b">
        <f>IF(W1894,1)</f>
        <v>0</v>
      </c>
      <c r="AS1894" s="3" t="b">
        <f>IF(X1894,1)</f>
        <v>0</v>
      </c>
      <c r="AT1894" s="3">
        <f>SUM(AM1894:AS1894)</f>
        <v>1</v>
      </c>
      <c r="AU1894" s="10" t="b">
        <f>IF(R1894,1)</f>
        <v>0</v>
      </c>
      <c r="AV1894" s="10" t="b">
        <f>IF(S1894,2)</f>
        <v>0</v>
      </c>
      <c r="AW1894" s="10" t="b">
        <f>IF(T1894,3)</f>
        <v>0</v>
      </c>
      <c r="AX1894" s="10">
        <f>IF(U1894,4)</f>
        <v>4</v>
      </c>
      <c r="AY1894" s="10" t="b">
        <f>IF(V1894,5)</f>
        <v>0</v>
      </c>
      <c r="AZ1894" s="10" t="b">
        <f>IF(W1894,6)</f>
        <v>0</v>
      </c>
      <c r="BA1894" s="10" t="b">
        <f>IF(X1894,7)</f>
        <v>0</v>
      </c>
      <c r="BB1894" s="10">
        <f>MIN(AU1894:BA1894)</f>
        <v>4</v>
      </c>
      <c r="BC1894" s="10">
        <f>MAX(AU1894:BA1894)</f>
        <v>4</v>
      </c>
      <c r="BD1894" s="10">
        <f>IF(AT1894&gt;0,(1+(BC1894-AT1894))-BB1894,-1)</f>
        <v>0</v>
      </c>
      <c r="BE1894" s="44">
        <f>AL1894-AT1894</f>
        <v>0</v>
      </c>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c r="CM1894" s="3"/>
      <c r="CN1894" s="3"/>
      <c r="CO1894" s="3"/>
      <c r="CP1894" s="3"/>
      <c r="CQ1894" s="3"/>
      <c r="CR1894" s="3"/>
      <c r="CS1894" s="3"/>
      <c r="CT1894" s="3"/>
      <c r="CU1894" s="3"/>
      <c r="CV1894" s="3"/>
      <c r="CW1894" s="3"/>
      <c r="CX1894" s="3"/>
      <c r="CY1894" s="3"/>
      <c r="CZ1894" s="3"/>
      <c r="DA1894" s="3"/>
      <c r="DB1894" s="3"/>
      <c r="DC1894" s="3"/>
      <c r="DD1894" s="3"/>
      <c r="DE1894" s="3"/>
      <c r="DF1894" s="3"/>
      <c r="DG1894" s="3"/>
      <c r="DH1894" s="3"/>
      <c r="DI1894" s="3"/>
      <c r="DJ1894" s="3"/>
      <c r="DK1894" s="3"/>
      <c r="DL1894" s="3"/>
      <c r="DM1894" s="3"/>
      <c r="DN1894" s="3"/>
      <c r="DO1894" s="3"/>
      <c r="DP1894" s="3"/>
      <c r="DQ1894" s="3"/>
      <c r="DR1894" s="3"/>
      <c r="DS1894" s="3"/>
      <c r="DT1894" s="3"/>
      <c r="DU1894" s="3"/>
      <c r="DV1894" s="3"/>
      <c r="DW1894" s="3"/>
      <c r="DX1894" s="3"/>
      <c r="DY1894" s="3"/>
      <c r="DZ1894" s="3"/>
      <c r="EA1894" s="3"/>
      <c r="EB1894" s="3"/>
      <c r="EC1894" s="3"/>
      <c r="ED1894" s="3"/>
      <c r="EE1894" s="3"/>
      <c r="EF1894" s="3"/>
      <c r="EG1894" s="3"/>
      <c r="EH1894" s="3"/>
      <c r="EI1894" s="3"/>
      <c r="EJ1894" s="3"/>
      <c r="EK1894" s="3"/>
      <c r="EL1894" s="3"/>
      <c r="EM1894" s="3"/>
      <c r="EN1894" s="3"/>
      <c r="EO1894" s="3"/>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c r="FN1894" s="3"/>
      <c r="FO1894" s="3"/>
      <c r="FP1894" s="3"/>
      <c r="FQ1894" s="3"/>
      <c r="FR1894" s="3"/>
      <c r="FS1894" s="3"/>
      <c r="FT1894" s="3"/>
      <c r="FU1894" s="3"/>
    </row>
    <row r="1895" spans="1:177" ht="15" customHeight="1">
      <c r="A1895" s="1">
        <v>1894</v>
      </c>
      <c r="B1895" s="1">
        <v>-37.809729273046898</v>
      </c>
      <c r="C1895" s="1">
        <v>144.96402263488801</v>
      </c>
      <c r="D1895" s="1">
        <v>15</v>
      </c>
      <c r="E1895"/>
      <c r="F1895" s="1" t="s">
        <v>40</v>
      </c>
      <c r="G1895" s="1" t="s">
        <v>2097</v>
      </c>
      <c r="H1895" s="2" t="s">
        <v>132</v>
      </c>
      <c r="I1895" s="4">
        <v>1</v>
      </c>
      <c r="J1895" s="4">
        <v>0</v>
      </c>
      <c r="K1895" s="4">
        <v>0</v>
      </c>
      <c r="L1895" s="4">
        <v>0</v>
      </c>
      <c r="M1895" s="5">
        <v>0</v>
      </c>
      <c r="N1895" s="5">
        <v>1</v>
      </c>
      <c r="O1895" s="5">
        <v>0</v>
      </c>
      <c r="P1895" s="5">
        <v>0</v>
      </c>
      <c r="Q1895" s="5">
        <v>0</v>
      </c>
      <c r="R1895" s="6">
        <v>0</v>
      </c>
      <c r="S1895" s="6">
        <v>0</v>
      </c>
      <c r="T1895" s="6">
        <v>1</v>
      </c>
      <c r="U1895" s="6">
        <v>0</v>
      </c>
      <c r="V1895" s="6">
        <v>0</v>
      </c>
      <c r="W1895" s="6">
        <v>0</v>
      </c>
      <c r="X1895" s="6">
        <v>0</v>
      </c>
      <c r="Y1895" s="7">
        <v>0</v>
      </c>
      <c r="Z1895" s="7">
        <v>0</v>
      </c>
      <c r="AA1895" s="8">
        <v>0</v>
      </c>
      <c r="AB1895" s="8">
        <v>0</v>
      </c>
      <c r="AC1895" s="8">
        <v>0</v>
      </c>
      <c r="AD1895" s="8">
        <v>0</v>
      </c>
      <c r="AE1895" s="8">
        <v>0</v>
      </c>
      <c r="AF1895" s="8">
        <v>0</v>
      </c>
      <c r="AK1895" s="9">
        <f>LEN(H1895)</f>
        <v>17</v>
      </c>
      <c r="AL1895" s="9">
        <f>SUM(R1895:X1895)</f>
        <v>1</v>
      </c>
      <c r="AM1895" s="3" t="b">
        <f>IF(R1895,1)</f>
        <v>0</v>
      </c>
      <c r="AN1895" s="3" t="b">
        <f>IF(S1895,1)</f>
        <v>0</v>
      </c>
      <c r="AO1895" s="3">
        <f>IF(T1895,1)</f>
        <v>1</v>
      </c>
      <c r="AP1895" s="3" t="b">
        <f>IF(U1895,1)</f>
        <v>0</v>
      </c>
      <c r="AQ1895" s="3" t="b">
        <f>IF(V1895,1)</f>
        <v>0</v>
      </c>
      <c r="AR1895" s="3" t="b">
        <f>IF(W1895,1)</f>
        <v>0</v>
      </c>
      <c r="AS1895" s="3" t="b">
        <f>IF(X1895,1)</f>
        <v>0</v>
      </c>
      <c r="AT1895" s="3">
        <f>SUM(AM1895:AS1895)</f>
        <v>1</v>
      </c>
      <c r="AU1895" s="10" t="b">
        <f>IF(R1895,1)</f>
        <v>0</v>
      </c>
      <c r="AV1895" s="10" t="b">
        <f>IF(S1895,2)</f>
        <v>0</v>
      </c>
      <c r="AW1895" s="10">
        <f>IF(T1895,3)</f>
        <v>3</v>
      </c>
      <c r="AX1895" s="10" t="b">
        <f>IF(U1895,4)</f>
        <v>0</v>
      </c>
      <c r="AY1895" s="10" t="b">
        <f>IF(V1895,5)</f>
        <v>0</v>
      </c>
      <c r="AZ1895" s="10" t="b">
        <f>IF(W1895,6)</f>
        <v>0</v>
      </c>
      <c r="BA1895" s="10" t="b">
        <f>IF(X1895,7)</f>
        <v>0</v>
      </c>
      <c r="BB1895" s="10">
        <f>MIN(AU1895:BA1895)</f>
        <v>3</v>
      </c>
      <c r="BC1895" s="10">
        <f>MAX(AU1895:BA1895)</f>
        <v>3</v>
      </c>
      <c r="BD1895" s="10">
        <f>IF(AT1895&gt;0,(1+(BC1895-AT1895))-BB1895,-1)</f>
        <v>0</v>
      </c>
      <c r="BE1895" s="44">
        <f>AL1895-AT1895</f>
        <v>0</v>
      </c>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c r="CM1895" s="3"/>
      <c r="CN1895" s="3"/>
      <c r="CO1895" s="3"/>
      <c r="CP1895" s="3"/>
      <c r="CQ1895" s="3"/>
      <c r="CR1895" s="3"/>
      <c r="CS1895" s="3"/>
      <c r="CT1895" s="3"/>
      <c r="CU1895" s="3"/>
      <c r="CV1895" s="3"/>
      <c r="CW1895" s="3"/>
      <c r="CX1895" s="3"/>
      <c r="CY1895" s="3"/>
      <c r="CZ1895" s="3"/>
      <c r="DA1895" s="3"/>
      <c r="DB1895" s="3"/>
      <c r="DC1895" s="3"/>
      <c r="DD1895" s="3"/>
      <c r="DE1895" s="3"/>
      <c r="DF1895" s="3"/>
      <c r="DG1895" s="3"/>
      <c r="DH1895" s="3"/>
      <c r="DI1895" s="3"/>
      <c r="DJ1895" s="3"/>
      <c r="DK1895" s="3"/>
      <c r="DL1895" s="3"/>
      <c r="DM1895" s="3"/>
      <c r="DN1895" s="3"/>
      <c r="DO1895" s="3"/>
      <c r="DP1895" s="3"/>
      <c r="DQ1895" s="3"/>
      <c r="DR1895" s="3"/>
      <c r="DS1895" s="3"/>
      <c r="DT1895" s="3"/>
      <c r="DU1895" s="3"/>
      <c r="DV1895" s="3"/>
      <c r="DW1895" s="3"/>
      <c r="DX1895" s="3"/>
      <c r="DY1895" s="3"/>
      <c r="DZ1895" s="3"/>
      <c r="EA1895" s="3"/>
      <c r="EB1895" s="3"/>
      <c r="EC1895" s="3"/>
      <c r="ED1895" s="3"/>
      <c r="EE1895" s="3"/>
      <c r="EF1895" s="3"/>
      <c r="EG1895" s="3"/>
      <c r="EH1895" s="3"/>
      <c r="EI1895" s="3"/>
      <c r="EJ1895" s="3"/>
      <c r="EK1895" s="3"/>
      <c r="EL1895" s="3"/>
      <c r="EM1895" s="3"/>
      <c r="EN1895" s="3"/>
      <c r="EO1895" s="3"/>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c r="FN1895" s="3"/>
      <c r="FO1895" s="3"/>
      <c r="FP1895" s="3"/>
      <c r="FQ1895" s="3"/>
      <c r="FR1895" s="3"/>
      <c r="FS1895" s="3"/>
      <c r="FT1895" s="3"/>
      <c r="FU1895" s="3"/>
    </row>
    <row r="1896" spans="1:177" ht="15" customHeight="1">
      <c r="A1896" s="1">
        <v>1895</v>
      </c>
      <c r="B1896" s="1">
        <v>-37.789586774053397</v>
      </c>
      <c r="C1896" s="1">
        <v>144.965224264526</v>
      </c>
      <c r="D1896" s="1">
        <v>15</v>
      </c>
      <c r="E1896"/>
      <c r="F1896" s="1" t="s">
        <v>40</v>
      </c>
      <c r="G1896" s="1" t="s">
        <v>2097</v>
      </c>
      <c r="H1896" s="2" t="s">
        <v>2156</v>
      </c>
      <c r="I1896" s="4">
        <v>1</v>
      </c>
      <c r="J1896" s="4">
        <v>0</v>
      </c>
      <c r="K1896" s="4">
        <v>0</v>
      </c>
      <c r="L1896" s="4">
        <v>0</v>
      </c>
      <c r="M1896" s="5">
        <v>0</v>
      </c>
      <c r="N1896" s="5">
        <v>1</v>
      </c>
      <c r="O1896" s="5">
        <v>0</v>
      </c>
      <c r="P1896" s="5">
        <v>0</v>
      </c>
      <c r="Q1896" s="5">
        <v>0</v>
      </c>
      <c r="R1896" s="6">
        <v>0</v>
      </c>
      <c r="S1896" s="6">
        <v>0</v>
      </c>
      <c r="T1896" s="6">
        <v>0</v>
      </c>
      <c r="U1896" s="6">
        <v>1</v>
      </c>
      <c r="V1896" s="6">
        <v>0</v>
      </c>
      <c r="W1896" s="6">
        <v>0</v>
      </c>
      <c r="X1896" s="6">
        <v>0</v>
      </c>
      <c r="Y1896" s="7">
        <v>0</v>
      </c>
      <c r="Z1896" s="7">
        <v>0</v>
      </c>
      <c r="AA1896" s="8">
        <v>0</v>
      </c>
      <c r="AB1896" s="8">
        <v>0</v>
      </c>
      <c r="AC1896" s="8">
        <v>0</v>
      </c>
      <c r="AD1896" s="8">
        <v>0</v>
      </c>
      <c r="AE1896" s="8">
        <v>0</v>
      </c>
      <c r="AF1896" s="8">
        <v>0</v>
      </c>
      <c r="AK1896" s="9">
        <f>LEN(H1896)</f>
        <v>26</v>
      </c>
      <c r="AL1896" s="9">
        <f>SUM(R1896:X1896)</f>
        <v>1</v>
      </c>
      <c r="AM1896" s="3" t="b">
        <f>IF(R1896,1)</f>
        <v>0</v>
      </c>
      <c r="AN1896" s="3" t="b">
        <f>IF(S1896,1)</f>
        <v>0</v>
      </c>
      <c r="AO1896" s="3" t="b">
        <f>IF(T1896,1)</f>
        <v>0</v>
      </c>
      <c r="AP1896" s="3">
        <f>IF(U1896,1)</f>
        <v>1</v>
      </c>
      <c r="AQ1896" s="3" t="b">
        <f>IF(V1896,1)</f>
        <v>0</v>
      </c>
      <c r="AR1896" s="3" t="b">
        <f>IF(W1896,1)</f>
        <v>0</v>
      </c>
      <c r="AS1896" s="3" t="b">
        <f>IF(X1896,1)</f>
        <v>0</v>
      </c>
      <c r="AT1896" s="3">
        <f>SUM(AM1896:AS1896)</f>
        <v>1</v>
      </c>
      <c r="AU1896" s="10" t="b">
        <f>IF(R1896,1)</f>
        <v>0</v>
      </c>
      <c r="AV1896" s="10" t="b">
        <f>IF(S1896,2)</f>
        <v>0</v>
      </c>
      <c r="AW1896" s="10" t="b">
        <f>IF(T1896,3)</f>
        <v>0</v>
      </c>
      <c r="AX1896" s="10">
        <f>IF(U1896,4)</f>
        <v>4</v>
      </c>
      <c r="AY1896" s="10" t="b">
        <f>IF(V1896,5)</f>
        <v>0</v>
      </c>
      <c r="AZ1896" s="10" t="b">
        <f>IF(W1896,6)</f>
        <v>0</v>
      </c>
      <c r="BA1896" s="10" t="b">
        <f>IF(X1896,7)</f>
        <v>0</v>
      </c>
      <c r="BB1896" s="10">
        <f>MIN(AU1896:BA1896)</f>
        <v>4</v>
      </c>
      <c r="BC1896" s="10">
        <f>MAX(AU1896:BA1896)</f>
        <v>4</v>
      </c>
      <c r="BD1896" s="10">
        <f>IF(AT1896&gt;0,(1+(BC1896-AT1896))-BB1896,-1)</f>
        <v>0</v>
      </c>
      <c r="BE1896" s="44">
        <f>AL1896-AT1896</f>
        <v>0</v>
      </c>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c r="CM1896" s="3"/>
      <c r="CN1896" s="3"/>
      <c r="CO1896" s="3"/>
      <c r="CP1896" s="3"/>
      <c r="CQ1896" s="3"/>
      <c r="CR1896" s="3"/>
      <c r="CS1896" s="3"/>
      <c r="CT1896" s="3"/>
      <c r="CU1896" s="3"/>
      <c r="CV1896" s="3"/>
      <c r="CW1896" s="3"/>
      <c r="CX1896" s="3"/>
      <c r="CY1896" s="3"/>
      <c r="CZ1896" s="3"/>
      <c r="DA1896" s="3"/>
      <c r="DB1896" s="3"/>
      <c r="DC1896" s="3"/>
      <c r="DD1896" s="3"/>
      <c r="DE1896" s="3"/>
      <c r="DF1896" s="3"/>
      <c r="DG1896" s="3"/>
      <c r="DH1896" s="3"/>
      <c r="DI1896" s="3"/>
      <c r="DJ1896" s="3"/>
      <c r="DK1896" s="3"/>
      <c r="DL1896" s="3"/>
      <c r="DM1896" s="3"/>
      <c r="DN1896" s="3"/>
      <c r="DO1896" s="3"/>
      <c r="DP1896" s="3"/>
      <c r="DQ1896" s="3"/>
      <c r="DR1896" s="3"/>
      <c r="DS1896" s="3"/>
      <c r="DT1896" s="3"/>
      <c r="DU1896" s="3"/>
      <c r="DV1896" s="3"/>
      <c r="DW1896" s="3"/>
      <c r="DX1896" s="3"/>
      <c r="DY1896" s="3"/>
      <c r="DZ1896" s="3"/>
      <c r="EA1896" s="3"/>
      <c r="EB1896" s="3"/>
      <c r="EC1896" s="3"/>
      <c r="ED1896" s="3"/>
      <c r="EE1896" s="3"/>
      <c r="EF1896" s="3"/>
      <c r="EG1896" s="3"/>
      <c r="EH1896" s="3"/>
      <c r="EI1896" s="3"/>
      <c r="EJ1896" s="3"/>
      <c r="EK1896" s="3"/>
      <c r="EL1896" s="3"/>
      <c r="EM1896" s="3"/>
      <c r="EN1896" s="3"/>
      <c r="EO1896" s="3"/>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c r="FN1896" s="3"/>
      <c r="FO1896" s="3"/>
      <c r="FP1896" s="3"/>
      <c r="FQ1896" s="3"/>
      <c r="FR1896" s="3"/>
      <c r="FS1896" s="3"/>
      <c r="FT1896" s="3"/>
      <c r="FU1896" s="3"/>
    </row>
    <row r="1897" spans="1:177" ht="15" customHeight="1">
      <c r="A1897" s="1">
        <v>1896</v>
      </c>
      <c r="B1897" s="1">
        <v>-37.833086334231702</v>
      </c>
      <c r="C1897" s="1">
        <v>145.00307559814499</v>
      </c>
      <c r="D1897" s="1">
        <v>15</v>
      </c>
      <c r="E1897"/>
      <c r="F1897" s="1" t="s">
        <v>40</v>
      </c>
      <c r="G1897" s="1" t="s">
        <v>2097</v>
      </c>
      <c r="H1897" s="2" t="s">
        <v>2157</v>
      </c>
      <c r="I1897" s="4">
        <v>1</v>
      </c>
      <c r="J1897" s="4">
        <v>0</v>
      </c>
      <c r="K1897" s="4">
        <v>0</v>
      </c>
      <c r="L1897" s="4">
        <v>0</v>
      </c>
      <c r="M1897" s="5">
        <v>0</v>
      </c>
      <c r="N1897" s="5">
        <v>1</v>
      </c>
      <c r="O1897" s="5">
        <v>0</v>
      </c>
      <c r="P1897" s="5">
        <v>0</v>
      </c>
      <c r="Q1897" s="5">
        <v>0</v>
      </c>
      <c r="R1897" s="6">
        <v>0</v>
      </c>
      <c r="S1897" s="6">
        <v>0</v>
      </c>
      <c r="T1897" s="6">
        <v>0</v>
      </c>
      <c r="U1897" s="6">
        <v>1</v>
      </c>
      <c r="V1897" s="6">
        <v>0</v>
      </c>
      <c r="W1897" s="6">
        <v>0</v>
      </c>
      <c r="X1897" s="6">
        <v>0</v>
      </c>
      <c r="Y1897" s="7">
        <v>0</v>
      </c>
      <c r="Z1897" s="7">
        <v>0</v>
      </c>
      <c r="AA1897" s="8">
        <v>0</v>
      </c>
      <c r="AB1897" s="8">
        <v>0</v>
      </c>
      <c r="AC1897" s="8">
        <v>0</v>
      </c>
      <c r="AD1897" s="8">
        <v>0</v>
      </c>
      <c r="AE1897" s="8">
        <v>0</v>
      </c>
      <c r="AF1897" s="8">
        <v>0</v>
      </c>
      <c r="AJ1897" s="9" t="s">
        <v>4401</v>
      </c>
      <c r="AK1897" s="9">
        <f>LEN(H1897)</f>
        <v>14</v>
      </c>
      <c r="AL1897" s="9">
        <f>SUM(R1897:X1897)</f>
        <v>1</v>
      </c>
      <c r="AM1897" s="3" t="b">
        <f>IF(R1897,1)</f>
        <v>0</v>
      </c>
      <c r="AN1897" s="3" t="b">
        <f>IF(S1897,1)</f>
        <v>0</v>
      </c>
      <c r="AO1897" s="3" t="b">
        <f>IF(T1897,1)</f>
        <v>0</v>
      </c>
      <c r="AP1897" s="3">
        <f>IF(U1897,1)</f>
        <v>1</v>
      </c>
      <c r="AQ1897" s="3" t="b">
        <f>IF(V1897,1)</f>
        <v>0</v>
      </c>
      <c r="AR1897" s="3" t="b">
        <f>IF(W1897,1)</f>
        <v>0</v>
      </c>
      <c r="AS1897" s="3" t="b">
        <f>IF(X1897,1)</f>
        <v>0</v>
      </c>
      <c r="AT1897" s="3">
        <f>SUM(AM1897:AS1897)</f>
        <v>1</v>
      </c>
      <c r="AU1897" s="10" t="b">
        <f>IF(R1897,1)</f>
        <v>0</v>
      </c>
      <c r="AV1897" s="10" t="b">
        <f>IF(S1897,2)</f>
        <v>0</v>
      </c>
      <c r="AW1897" s="10" t="b">
        <f>IF(T1897,3)</f>
        <v>0</v>
      </c>
      <c r="AX1897" s="10">
        <f>IF(U1897,4)</f>
        <v>4</v>
      </c>
      <c r="AY1897" s="10" t="b">
        <f>IF(V1897,5)</f>
        <v>0</v>
      </c>
      <c r="AZ1897" s="10" t="b">
        <f>IF(W1897,6)</f>
        <v>0</v>
      </c>
      <c r="BA1897" s="10" t="b">
        <f>IF(X1897,7)</f>
        <v>0</v>
      </c>
      <c r="BB1897" s="10">
        <f>MIN(AU1897:BA1897)</f>
        <v>4</v>
      </c>
      <c r="BC1897" s="10">
        <f>MAX(AU1897:BA1897)</f>
        <v>4</v>
      </c>
      <c r="BD1897" s="10">
        <f>IF(AT1897&gt;0,(1+(BC1897-AT1897))-BB1897,-1)</f>
        <v>0</v>
      </c>
      <c r="BE1897" s="44">
        <f>AL1897-AT1897</f>
        <v>0</v>
      </c>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c r="CM1897" s="3"/>
      <c r="CN1897" s="3"/>
      <c r="CO1897" s="3"/>
      <c r="CP1897" s="3"/>
      <c r="CQ1897" s="3"/>
      <c r="CR1897" s="3"/>
      <c r="CS1897" s="3"/>
      <c r="CT1897" s="3"/>
      <c r="CU1897" s="3"/>
      <c r="CV1897" s="3"/>
      <c r="CW1897" s="3"/>
      <c r="CX1897" s="3"/>
      <c r="CY1897" s="3"/>
      <c r="CZ1897" s="3"/>
      <c r="DA1897" s="3"/>
      <c r="DB1897" s="3"/>
      <c r="DC1897" s="3"/>
      <c r="DD1897" s="3"/>
      <c r="DE1897" s="3"/>
      <c r="DF1897" s="3"/>
      <c r="DG1897" s="3"/>
      <c r="DH1897" s="3"/>
      <c r="DI1897" s="3"/>
      <c r="DJ1897" s="3"/>
      <c r="DK1897" s="3"/>
      <c r="DL1897" s="3"/>
      <c r="DM1897" s="3"/>
      <c r="DN1897" s="3"/>
      <c r="DO1897" s="3"/>
      <c r="DP1897" s="3"/>
      <c r="DQ1897" s="3"/>
      <c r="DR1897" s="3"/>
      <c r="DS1897" s="3"/>
      <c r="DT1897" s="3"/>
      <c r="DU1897" s="3"/>
      <c r="DV1897" s="3"/>
      <c r="DW1897" s="3"/>
      <c r="DX1897" s="3"/>
      <c r="DY1897" s="3"/>
      <c r="DZ1897" s="3"/>
      <c r="EA1897" s="3"/>
      <c r="EB1897" s="3"/>
      <c r="EC1897" s="3"/>
      <c r="ED1897" s="3"/>
      <c r="EE1897" s="3"/>
      <c r="EF1897" s="3"/>
      <c r="EG1897" s="3"/>
      <c r="EH1897" s="3"/>
      <c r="EI1897" s="3"/>
      <c r="EJ1897" s="3"/>
      <c r="EK1897" s="3"/>
      <c r="EL1897" s="3"/>
      <c r="EM1897" s="3"/>
      <c r="EN1897" s="3"/>
      <c r="EO1897" s="3"/>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c r="FN1897" s="3"/>
      <c r="FO1897" s="3"/>
      <c r="FP1897" s="3"/>
      <c r="FQ1897" s="3"/>
      <c r="FR1897" s="3"/>
      <c r="FS1897" s="3"/>
      <c r="FT1897" s="3"/>
      <c r="FU1897" s="3"/>
    </row>
    <row r="1898" spans="1:177" ht="15" customHeight="1">
      <c r="A1898" s="1">
        <v>1897</v>
      </c>
      <c r="B1898" s="1">
        <v>-37.9616210062131</v>
      </c>
      <c r="C1898" s="1">
        <v>145.695750711823</v>
      </c>
      <c r="D1898" s="1">
        <v>11</v>
      </c>
      <c r="E1898"/>
      <c r="F1898" s="1" t="s">
        <v>40</v>
      </c>
      <c r="G1898" s="1" t="s">
        <v>2097</v>
      </c>
      <c r="H1898" s="2" t="s">
        <v>1704</v>
      </c>
      <c r="I1898" s="4">
        <v>1</v>
      </c>
      <c r="J1898" s="4">
        <v>0</v>
      </c>
      <c r="K1898" s="4">
        <v>0</v>
      </c>
      <c r="L1898" s="4">
        <v>0</v>
      </c>
      <c r="M1898" s="5">
        <v>0</v>
      </c>
      <c r="N1898" s="5">
        <v>0</v>
      </c>
      <c r="O1898" s="5">
        <v>0</v>
      </c>
      <c r="P1898" s="5">
        <v>1</v>
      </c>
      <c r="Q1898" s="5">
        <v>0</v>
      </c>
      <c r="R1898" s="6">
        <v>0</v>
      </c>
      <c r="S1898" s="6">
        <v>0</v>
      </c>
      <c r="T1898" s="6">
        <v>0</v>
      </c>
      <c r="U1898" s="6">
        <v>1</v>
      </c>
      <c r="V1898" s="6">
        <v>0</v>
      </c>
      <c r="W1898" s="6">
        <v>0</v>
      </c>
      <c r="X1898" s="6">
        <v>0</v>
      </c>
      <c r="Y1898" s="7">
        <v>0</v>
      </c>
      <c r="Z1898" s="7">
        <v>1</v>
      </c>
      <c r="AA1898" s="8">
        <v>0</v>
      </c>
      <c r="AB1898" s="8">
        <v>0</v>
      </c>
      <c r="AC1898" s="8">
        <v>0</v>
      </c>
      <c r="AD1898" s="8">
        <v>0</v>
      </c>
      <c r="AE1898" s="8">
        <v>0</v>
      </c>
      <c r="AF1898" s="8">
        <v>0</v>
      </c>
      <c r="AK1898" s="9">
        <f>LEN(H1898)</f>
        <v>7</v>
      </c>
      <c r="AL1898" s="9">
        <f>SUM(R1898:X1898)</f>
        <v>1</v>
      </c>
      <c r="AM1898" s="3" t="b">
        <f>IF(R1898,1)</f>
        <v>0</v>
      </c>
      <c r="AN1898" s="3" t="b">
        <f>IF(S1898,1)</f>
        <v>0</v>
      </c>
      <c r="AO1898" s="3" t="b">
        <f>IF(T1898,1)</f>
        <v>0</v>
      </c>
      <c r="AP1898" s="3">
        <f>IF(U1898,1)</f>
        <v>1</v>
      </c>
      <c r="AQ1898" s="3" t="b">
        <f>IF(V1898,1)</f>
        <v>0</v>
      </c>
      <c r="AR1898" s="3" t="b">
        <f>IF(W1898,1)</f>
        <v>0</v>
      </c>
      <c r="AS1898" s="3" t="b">
        <f>IF(X1898,1)</f>
        <v>0</v>
      </c>
      <c r="AT1898" s="3">
        <f>SUM(AM1898:AS1898)</f>
        <v>1</v>
      </c>
      <c r="AU1898" s="10" t="b">
        <f>IF(R1898,1)</f>
        <v>0</v>
      </c>
      <c r="AV1898" s="10" t="b">
        <f>IF(S1898,2)</f>
        <v>0</v>
      </c>
      <c r="AW1898" s="10" t="b">
        <f>IF(T1898,3)</f>
        <v>0</v>
      </c>
      <c r="AX1898" s="10">
        <f>IF(U1898,4)</f>
        <v>4</v>
      </c>
      <c r="AY1898" s="10" t="b">
        <f>IF(V1898,5)</f>
        <v>0</v>
      </c>
      <c r="AZ1898" s="10" t="b">
        <f>IF(W1898,6)</f>
        <v>0</v>
      </c>
      <c r="BA1898" s="10" t="b">
        <f>IF(X1898,7)</f>
        <v>0</v>
      </c>
      <c r="BB1898" s="10">
        <f>MIN(AU1898:BA1898)</f>
        <v>4</v>
      </c>
      <c r="BC1898" s="10">
        <f>MAX(AU1898:BA1898)</f>
        <v>4</v>
      </c>
      <c r="BD1898" s="10">
        <f>IF(AT1898&gt;0,(1+(BC1898-AT1898))-BB1898,-1)</f>
        <v>0</v>
      </c>
      <c r="BE1898" s="44">
        <f>AL1898-AT1898</f>
        <v>0</v>
      </c>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c r="CM1898" s="3"/>
      <c r="CN1898" s="3"/>
      <c r="CO1898" s="3"/>
      <c r="CP1898" s="3"/>
      <c r="CQ1898" s="3"/>
      <c r="CR1898" s="3"/>
      <c r="CS1898" s="3"/>
      <c r="CT1898" s="3"/>
      <c r="CU1898" s="3"/>
      <c r="CV1898" s="3"/>
      <c r="CW1898" s="3"/>
      <c r="CX1898" s="3"/>
      <c r="CY1898" s="3"/>
      <c r="CZ1898" s="3"/>
      <c r="DA1898" s="3"/>
      <c r="DB1898" s="3"/>
      <c r="DC1898" s="3"/>
      <c r="DD1898" s="3"/>
      <c r="DE1898" s="3"/>
      <c r="DF1898" s="3"/>
      <c r="DG1898" s="3"/>
      <c r="DH1898" s="3"/>
      <c r="DI1898" s="3"/>
      <c r="DJ1898" s="3"/>
      <c r="DK1898" s="3"/>
      <c r="DL1898" s="3"/>
      <c r="DM1898" s="3"/>
      <c r="DN1898" s="3"/>
      <c r="DO1898" s="3"/>
      <c r="DP1898" s="3"/>
      <c r="DQ1898" s="3"/>
      <c r="DR1898" s="3"/>
      <c r="DS1898" s="3"/>
      <c r="DT1898" s="3"/>
      <c r="DU1898" s="3"/>
      <c r="DV1898" s="3"/>
      <c r="DW1898" s="3"/>
      <c r="DX1898" s="3"/>
      <c r="DY1898" s="3"/>
      <c r="DZ1898" s="3"/>
      <c r="EA1898" s="3"/>
      <c r="EB1898" s="3"/>
      <c r="EC1898" s="3"/>
      <c r="ED1898" s="3"/>
      <c r="EE1898" s="3"/>
      <c r="EF1898" s="3"/>
      <c r="EG1898" s="3"/>
      <c r="EH1898" s="3"/>
      <c r="EI1898" s="3"/>
      <c r="EJ1898" s="3"/>
      <c r="EK1898" s="3"/>
      <c r="EL1898" s="3"/>
      <c r="EM1898" s="3"/>
      <c r="EN1898" s="3"/>
      <c r="EO1898" s="3"/>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c r="FN1898" s="3"/>
      <c r="FO1898" s="3"/>
      <c r="FP1898" s="3"/>
      <c r="FQ1898" s="3"/>
      <c r="FR1898" s="3"/>
      <c r="FS1898" s="3"/>
      <c r="FT1898" s="3"/>
      <c r="FU1898" s="3"/>
    </row>
    <row r="1899" spans="1:177" ht="15" customHeight="1">
      <c r="A1899" s="1">
        <v>1898</v>
      </c>
      <c r="B1899" s="1">
        <v>-37.895561459413202</v>
      </c>
      <c r="C1899" s="1">
        <v>145.14903068389901</v>
      </c>
      <c r="D1899" s="1">
        <v>15</v>
      </c>
      <c r="E1899"/>
      <c r="F1899" s="1" t="s">
        <v>40</v>
      </c>
      <c r="G1899" s="1" t="s">
        <v>2097</v>
      </c>
      <c r="H1899" s="2" t="s">
        <v>2158</v>
      </c>
      <c r="I1899" s="4">
        <v>0</v>
      </c>
      <c r="J1899" s="4">
        <v>0</v>
      </c>
      <c r="K1899" s="4">
        <v>0</v>
      </c>
      <c r="L1899" s="4">
        <v>1</v>
      </c>
      <c r="M1899" s="5">
        <v>0</v>
      </c>
      <c r="N1899" s="5">
        <v>0</v>
      </c>
      <c r="O1899" s="5">
        <v>0</v>
      </c>
      <c r="P1899" s="5">
        <v>0</v>
      </c>
      <c r="Q1899" s="5">
        <v>0</v>
      </c>
      <c r="R1899" s="6">
        <v>0</v>
      </c>
      <c r="S1899" s="6">
        <v>0</v>
      </c>
      <c r="T1899" s="6">
        <v>0</v>
      </c>
      <c r="U1899" s="6">
        <v>0</v>
      </c>
      <c r="V1899" s="6">
        <v>0</v>
      </c>
      <c r="W1899" s="6">
        <v>0</v>
      </c>
      <c r="X1899" s="6">
        <v>0</v>
      </c>
      <c r="Y1899" s="7">
        <v>0</v>
      </c>
      <c r="Z1899" s="7">
        <v>0</v>
      </c>
      <c r="AA1899" s="8">
        <v>0</v>
      </c>
      <c r="AB1899" s="8">
        <v>0</v>
      </c>
      <c r="AC1899" s="8">
        <v>0</v>
      </c>
      <c r="AD1899" s="8">
        <v>0</v>
      </c>
      <c r="AE1899" s="8">
        <v>0</v>
      </c>
      <c r="AF1899" s="8">
        <v>0</v>
      </c>
      <c r="AK1899" s="9">
        <f>LEN(H1899)</f>
        <v>8</v>
      </c>
      <c r="AL1899" s="9">
        <f>SUM(R1899:X1899)</f>
        <v>0</v>
      </c>
      <c r="AM1899" s="3" t="b">
        <f>IF(R1899,1)</f>
        <v>0</v>
      </c>
      <c r="AN1899" s="3" t="b">
        <f>IF(S1899,1)</f>
        <v>0</v>
      </c>
      <c r="AO1899" s="3" t="b">
        <f>IF(T1899,1)</f>
        <v>0</v>
      </c>
      <c r="AP1899" s="3" t="b">
        <f>IF(U1899,1)</f>
        <v>0</v>
      </c>
      <c r="AQ1899" s="3" t="b">
        <f>IF(V1899,1)</f>
        <v>0</v>
      </c>
      <c r="AR1899" s="3" t="b">
        <f>IF(W1899,1)</f>
        <v>0</v>
      </c>
      <c r="AS1899" s="3" t="b">
        <f>IF(X1899,1)</f>
        <v>0</v>
      </c>
      <c r="AT1899" s="3">
        <f>SUM(AM1899:AS1899)</f>
        <v>0</v>
      </c>
      <c r="AU1899" s="10" t="b">
        <f>IF(R1899,1)</f>
        <v>0</v>
      </c>
      <c r="AV1899" s="10" t="b">
        <f>IF(S1899,2)</f>
        <v>0</v>
      </c>
      <c r="AW1899" s="10" t="b">
        <f>IF(T1899,3)</f>
        <v>0</v>
      </c>
      <c r="AX1899" s="10" t="b">
        <f>IF(U1899,4)</f>
        <v>0</v>
      </c>
      <c r="AY1899" s="10" t="b">
        <f>IF(V1899,5)</f>
        <v>0</v>
      </c>
      <c r="AZ1899" s="10" t="b">
        <f>IF(W1899,6)</f>
        <v>0</v>
      </c>
      <c r="BA1899" s="10" t="b">
        <f>IF(X1899,7)</f>
        <v>0</v>
      </c>
      <c r="BB1899" s="10">
        <f>MIN(AU1899:BA1899)</f>
        <v>0</v>
      </c>
      <c r="BC1899" s="10">
        <f>MAX(AU1899:BA1899)</f>
        <v>0</v>
      </c>
      <c r="BD1899" s="10">
        <f>IF(AT1899&gt;0,(1+(BC1899-AT1899))-BB1899,-1)</f>
        <v>-1</v>
      </c>
      <c r="BE1899" s="44">
        <f>AL1899-AT1899</f>
        <v>0</v>
      </c>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c r="CM1899" s="3"/>
      <c r="CN1899" s="3"/>
      <c r="CO1899" s="3"/>
      <c r="CP1899" s="3"/>
      <c r="CQ1899" s="3"/>
      <c r="CR1899" s="3"/>
      <c r="CS1899" s="3"/>
      <c r="CT1899" s="3"/>
      <c r="CU1899" s="3"/>
      <c r="CV1899" s="3"/>
      <c r="CW1899" s="3"/>
      <c r="CX1899" s="3"/>
      <c r="CY1899" s="3"/>
      <c r="CZ1899" s="3"/>
      <c r="DA1899" s="3"/>
      <c r="DB1899" s="3"/>
      <c r="DC1899" s="3"/>
      <c r="DD1899" s="3"/>
      <c r="DE1899" s="3"/>
      <c r="DF1899" s="3"/>
      <c r="DG1899" s="3"/>
      <c r="DH1899" s="3"/>
      <c r="DI1899" s="3"/>
      <c r="DJ1899" s="3"/>
      <c r="DK1899" s="3"/>
      <c r="DL1899" s="3"/>
      <c r="DM1899" s="3"/>
      <c r="DN1899" s="3"/>
      <c r="DO1899" s="3"/>
      <c r="DP1899" s="3"/>
      <c r="DQ1899" s="3"/>
      <c r="DR1899" s="3"/>
      <c r="DS1899" s="3"/>
      <c r="DT1899" s="3"/>
      <c r="DU1899" s="3"/>
      <c r="DV1899" s="3"/>
      <c r="DW1899" s="3"/>
      <c r="DX1899" s="3"/>
      <c r="DY1899" s="3"/>
      <c r="DZ1899" s="3"/>
      <c r="EA1899" s="3"/>
      <c r="EB1899" s="3"/>
      <c r="EC1899" s="3"/>
      <c r="ED1899" s="3"/>
      <c r="EE1899" s="3"/>
      <c r="EF1899" s="3"/>
      <c r="EG1899" s="3"/>
      <c r="EH1899" s="3"/>
      <c r="EI1899" s="3"/>
      <c r="EJ1899" s="3"/>
      <c r="EK1899" s="3"/>
      <c r="EL1899" s="3"/>
      <c r="EM1899" s="3"/>
      <c r="EN1899" s="3"/>
      <c r="EO1899" s="3"/>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c r="FN1899" s="3"/>
      <c r="FO1899" s="3"/>
      <c r="FP1899" s="3"/>
      <c r="FQ1899" s="3"/>
      <c r="FR1899" s="3"/>
      <c r="FS1899" s="3"/>
      <c r="FT1899" s="3"/>
      <c r="FU1899" s="3"/>
    </row>
    <row r="1900" spans="1:177" ht="15" customHeight="1">
      <c r="A1900" s="1">
        <v>1899</v>
      </c>
      <c r="B1900" s="1">
        <v>-37.872596827413702</v>
      </c>
      <c r="C1900" s="1">
        <v>145.02994060363801</v>
      </c>
      <c r="D1900" s="1">
        <v>15</v>
      </c>
      <c r="E1900"/>
      <c r="F1900" s="1" t="s">
        <v>40</v>
      </c>
      <c r="G1900" s="1" t="s">
        <v>2097</v>
      </c>
      <c r="H1900" s="2" t="s">
        <v>2159</v>
      </c>
      <c r="I1900" s="4">
        <v>1</v>
      </c>
      <c r="J1900" s="4">
        <v>0</v>
      </c>
      <c r="K1900" s="4">
        <v>0</v>
      </c>
      <c r="L1900" s="4">
        <v>0</v>
      </c>
      <c r="M1900" s="5">
        <v>0</v>
      </c>
      <c r="N1900" s="5">
        <v>1</v>
      </c>
      <c r="O1900" s="5">
        <v>0</v>
      </c>
      <c r="P1900" s="5">
        <v>0</v>
      </c>
      <c r="Q1900" s="5">
        <v>0</v>
      </c>
      <c r="R1900" s="6">
        <v>0</v>
      </c>
      <c r="S1900" s="6">
        <v>0</v>
      </c>
      <c r="T1900" s="6">
        <v>0</v>
      </c>
      <c r="U1900" s="6">
        <v>1</v>
      </c>
      <c r="V1900" s="6">
        <v>0</v>
      </c>
      <c r="W1900" s="6">
        <v>0</v>
      </c>
      <c r="X1900" s="6">
        <v>0</v>
      </c>
      <c r="Y1900" s="7">
        <v>0</v>
      </c>
      <c r="Z1900" s="7">
        <v>0</v>
      </c>
      <c r="AA1900" s="8">
        <v>0</v>
      </c>
      <c r="AB1900" s="8">
        <v>0</v>
      </c>
      <c r="AC1900" s="8">
        <v>0</v>
      </c>
      <c r="AD1900" s="8">
        <v>0</v>
      </c>
      <c r="AE1900" s="8">
        <v>0</v>
      </c>
      <c r="AF1900" s="8">
        <v>0</v>
      </c>
      <c r="AK1900" s="9">
        <f>LEN(H1900)</f>
        <v>14</v>
      </c>
      <c r="AL1900" s="9">
        <f>SUM(R1900:X1900)</f>
        <v>1</v>
      </c>
      <c r="AM1900" s="3" t="b">
        <f>IF(R1900,1)</f>
        <v>0</v>
      </c>
      <c r="AN1900" s="3" t="b">
        <f>IF(S1900,1)</f>
        <v>0</v>
      </c>
      <c r="AO1900" s="3" t="b">
        <f>IF(T1900,1)</f>
        <v>0</v>
      </c>
      <c r="AP1900" s="3">
        <f>IF(U1900,1)</f>
        <v>1</v>
      </c>
      <c r="AQ1900" s="3" t="b">
        <f>IF(V1900,1)</f>
        <v>0</v>
      </c>
      <c r="AR1900" s="3" t="b">
        <f>IF(W1900,1)</f>
        <v>0</v>
      </c>
      <c r="AS1900" s="3" t="b">
        <f>IF(X1900,1)</f>
        <v>0</v>
      </c>
      <c r="AT1900" s="3">
        <f>SUM(AM1900:AS1900)</f>
        <v>1</v>
      </c>
      <c r="AU1900" s="10" t="b">
        <f>IF(R1900,1)</f>
        <v>0</v>
      </c>
      <c r="AV1900" s="10" t="b">
        <f>IF(S1900,2)</f>
        <v>0</v>
      </c>
      <c r="AW1900" s="10" t="b">
        <f>IF(T1900,3)</f>
        <v>0</v>
      </c>
      <c r="AX1900" s="10">
        <f>IF(U1900,4)</f>
        <v>4</v>
      </c>
      <c r="AY1900" s="10" t="b">
        <f>IF(V1900,5)</f>
        <v>0</v>
      </c>
      <c r="AZ1900" s="10" t="b">
        <f>IF(W1900,6)</f>
        <v>0</v>
      </c>
      <c r="BA1900" s="10" t="b">
        <f>IF(X1900,7)</f>
        <v>0</v>
      </c>
      <c r="BB1900" s="10">
        <f>MIN(AU1900:BA1900)</f>
        <v>4</v>
      </c>
      <c r="BC1900" s="10">
        <f>MAX(AU1900:BA1900)</f>
        <v>4</v>
      </c>
      <c r="BD1900" s="10">
        <f>IF(AT1900&gt;0,(1+(BC1900-AT1900))-BB1900,-1)</f>
        <v>0</v>
      </c>
      <c r="BE1900" s="44">
        <f>AL1900-AT1900</f>
        <v>0</v>
      </c>
      <c r="BF1900" s="3">
        <v>1</v>
      </c>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c r="CM1900" s="3"/>
      <c r="CN1900" s="3"/>
      <c r="CO1900" s="3"/>
      <c r="CP1900" s="3"/>
      <c r="CQ1900" s="3"/>
      <c r="CR1900" s="3"/>
      <c r="CS1900" s="3"/>
      <c r="CT1900" s="3"/>
      <c r="CU1900" s="3"/>
      <c r="CV1900" s="3"/>
      <c r="CW1900" s="3"/>
      <c r="CX1900" s="3"/>
      <c r="CY1900" s="3"/>
      <c r="CZ1900" s="3"/>
      <c r="DA1900" s="3"/>
      <c r="DB1900" s="3"/>
      <c r="DC1900" s="3"/>
      <c r="DD1900" s="3"/>
      <c r="DE1900" s="3"/>
      <c r="DF1900" s="3"/>
      <c r="DG1900" s="3"/>
      <c r="DH1900" s="3"/>
      <c r="DI1900" s="3"/>
      <c r="DJ1900" s="3"/>
      <c r="DK1900" s="3"/>
      <c r="DL1900" s="3"/>
      <c r="DM1900" s="3"/>
      <c r="DN1900" s="3"/>
      <c r="DO1900" s="3"/>
      <c r="DP1900" s="3"/>
      <c r="DQ1900" s="3"/>
      <c r="DR1900" s="3"/>
      <c r="DS1900" s="3"/>
      <c r="DT1900" s="3"/>
      <c r="DU1900" s="3"/>
      <c r="DV1900" s="3"/>
      <c r="DW1900" s="3"/>
      <c r="DX1900" s="3"/>
      <c r="DY1900" s="3"/>
      <c r="DZ1900" s="3"/>
      <c r="EA1900" s="3"/>
      <c r="EB1900" s="3"/>
      <c r="EC1900" s="3"/>
      <c r="ED1900" s="3"/>
      <c r="EE1900" s="3"/>
      <c r="EF1900" s="3"/>
      <c r="EG1900" s="3"/>
      <c r="EH1900" s="3"/>
      <c r="EI1900" s="3"/>
      <c r="EJ1900" s="3"/>
      <c r="EK1900" s="3"/>
      <c r="EL1900" s="3"/>
      <c r="EM1900" s="3"/>
      <c r="EN1900" s="3"/>
      <c r="EO1900" s="3"/>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c r="FN1900" s="3"/>
      <c r="FO1900" s="3"/>
      <c r="FP1900" s="3"/>
      <c r="FQ1900" s="3"/>
      <c r="FR1900" s="3"/>
      <c r="FS1900" s="3"/>
      <c r="FT1900" s="3"/>
      <c r="FU1900" s="3"/>
    </row>
    <row r="1901" spans="1:177" ht="15" customHeight="1">
      <c r="A1901" s="1">
        <v>1900</v>
      </c>
      <c r="B1901" s="1">
        <v>-37.853030597641599</v>
      </c>
      <c r="C1901" s="1">
        <v>145.10004281845099</v>
      </c>
      <c r="D1901" s="1">
        <v>15</v>
      </c>
      <c r="E1901"/>
      <c r="F1901" s="1" t="s">
        <v>40</v>
      </c>
      <c r="G1901" s="1" t="s">
        <v>2097</v>
      </c>
      <c r="H1901" s="2" t="s">
        <v>2160</v>
      </c>
      <c r="I1901" s="4">
        <v>1</v>
      </c>
      <c r="J1901" s="4">
        <v>0</v>
      </c>
      <c r="K1901" s="4">
        <v>0</v>
      </c>
      <c r="L1901" s="4">
        <v>0</v>
      </c>
      <c r="M1901" s="5">
        <v>0</v>
      </c>
      <c r="N1901" s="5">
        <v>1</v>
      </c>
      <c r="O1901" s="5">
        <v>0</v>
      </c>
      <c r="P1901" s="5">
        <v>0</v>
      </c>
      <c r="Q1901" s="5">
        <v>0</v>
      </c>
      <c r="R1901" s="6">
        <v>0</v>
      </c>
      <c r="S1901" s="6">
        <v>0</v>
      </c>
      <c r="T1901" s="6">
        <v>0</v>
      </c>
      <c r="U1901" s="6">
        <v>1</v>
      </c>
      <c r="V1901" s="6">
        <v>0</v>
      </c>
      <c r="W1901" s="6">
        <v>0</v>
      </c>
      <c r="X1901" s="6">
        <v>0</v>
      </c>
      <c r="Y1901" s="7">
        <v>0</v>
      </c>
      <c r="Z1901" s="7">
        <v>0</v>
      </c>
      <c r="AA1901" s="8">
        <v>0</v>
      </c>
      <c r="AB1901" s="8">
        <v>0</v>
      </c>
      <c r="AC1901" s="8">
        <v>0</v>
      </c>
      <c r="AD1901" s="8">
        <v>0</v>
      </c>
      <c r="AE1901" s="8">
        <v>0</v>
      </c>
      <c r="AF1901" s="8">
        <v>0</v>
      </c>
      <c r="AK1901" s="9">
        <f>LEN(H1901)</f>
        <v>15</v>
      </c>
      <c r="AL1901" s="9">
        <f>SUM(R1901:X1901)</f>
        <v>1</v>
      </c>
      <c r="AM1901" s="3" t="b">
        <f>IF(R1901,1)</f>
        <v>0</v>
      </c>
      <c r="AN1901" s="3" t="b">
        <f>IF(S1901,1)</f>
        <v>0</v>
      </c>
      <c r="AO1901" s="3" t="b">
        <f>IF(T1901,1)</f>
        <v>0</v>
      </c>
      <c r="AP1901" s="3">
        <f>IF(U1901,1)</f>
        <v>1</v>
      </c>
      <c r="AQ1901" s="3" t="b">
        <f>IF(V1901,1)</f>
        <v>0</v>
      </c>
      <c r="AR1901" s="3" t="b">
        <f>IF(W1901,1)</f>
        <v>0</v>
      </c>
      <c r="AS1901" s="3" t="b">
        <f>IF(X1901,1)</f>
        <v>0</v>
      </c>
      <c r="AT1901" s="3">
        <f>SUM(AM1901:AS1901)</f>
        <v>1</v>
      </c>
      <c r="AU1901" s="10" t="b">
        <f>IF(R1901,1)</f>
        <v>0</v>
      </c>
      <c r="AV1901" s="10" t="b">
        <f>IF(S1901,2)</f>
        <v>0</v>
      </c>
      <c r="AW1901" s="10" t="b">
        <f>IF(T1901,3)</f>
        <v>0</v>
      </c>
      <c r="AX1901" s="10">
        <f>IF(U1901,4)</f>
        <v>4</v>
      </c>
      <c r="AY1901" s="10" t="b">
        <f>IF(V1901,5)</f>
        <v>0</v>
      </c>
      <c r="AZ1901" s="10" t="b">
        <f>IF(W1901,6)</f>
        <v>0</v>
      </c>
      <c r="BA1901" s="10" t="b">
        <f>IF(X1901,7)</f>
        <v>0</v>
      </c>
      <c r="BB1901" s="10">
        <f>MIN(AU1901:BA1901)</f>
        <v>4</v>
      </c>
      <c r="BC1901" s="10">
        <f>MAX(AU1901:BA1901)</f>
        <v>4</v>
      </c>
      <c r="BD1901" s="10">
        <f>IF(AT1901&gt;0,(1+(BC1901-AT1901))-BB1901,-1)</f>
        <v>0</v>
      </c>
      <c r="BE1901" s="44">
        <f>AL1901-AT1901</f>
        <v>0</v>
      </c>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c r="CM1901" s="3"/>
      <c r="CN1901" s="3"/>
      <c r="CO1901" s="3"/>
      <c r="CP1901" s="3"/>
      <c r="CQ1901" s="3"/>
      <c r="CR1901" s="3"/>
      <c r="CS1901" s="3"/>
      <c r="CT1901" s="3"/>
      <c r="CU1901" s="3"/>
      <c r="CV1901" s="3"/>
      <c r="CW1901" s="3"/>
      <c r="CX1901" s="3"/>
      <c r="CY1901" s="3"/>
      <c r="CZ1901" s="3"/>
      <c r="DA1901" s="3"/>
      <c r="DB1901" s="3"/>
      <c r="DC1901" s="3"/>
      <c r="DD1901" s="3"/>
      <c r="DE1901" s="3"/>
      <c r="DF1901" s="3"/>
      <c r="DG1901" s="3"/>
      <c r="DH1901" s="3"/>
      <c r="DI1901" s="3"/>
      <c r="DJ1901" s="3"/>
      <c r="DK1901" s="3"/>
      <c r="DL1901" s="3"/>
      <c r="DM1901" s="3"/>
      <c r="DN1901" s="3"/>
      <c r="DO1901" s="3"/>
      <c r="DP1901" s="3"/>
      <c r="DQ1901" s="3"/>
      <c r="DR1901" s="3"/>
      <c r="DS1901" s="3"/>
      <c r="DT1901" s="3"/>
      <c r="DU1901" s="3"/>
      <c r="DV1901" s="3"/>
      <c r="DW1901" s="3"/>
      <c r="DX1901" s="3"/>
      <c r="DY1901" s="3"/>
      <c r="DZ1901" s="3"/>
      <c r="EA1901" s="3"/>
      <c r="EB1901" s="3"/>
      <c r="EC1901" s="3"/>
      <c r="ED1901" s="3"/>
      <c r="EE1901" s="3"/>
      <c r="EF1901" s="3"/>
      <c r="EG1901" s="3"/>
      <c r="EH1901" s="3"/>
      <c r="EI1901" s="3"/>
      <c r="EJ1901" s="3"/>
      <c r="EK1901" s="3"/>
      <c r="EL1901" s="3"/>
      <c r="EM1901" s="3"/>
      <c r="EN1901" s="3"/>
      <c r="EO1901" s="3"/>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c r="FN1901" s="3"/>
      <c r="FO1901" s="3"/>
      <c r="FP1901" s="3"/>
      <c r="FQ1901" s="3"/>
      <c r="FR1901" s="3"/>
      <c r="FS1901" s="3"/>
      <c r="FT1901" s="3"/>
      <c r="FU1901" s="3"/>
    </row>
    <row r="1902" spans="1:177" ht="15" customHeight="1">
      <c r="A1902" s="1">
        <v>1901</v>
      </c>
      <c r="B1902" s="1">
        <v>-37.836374035191199</v>
      </c>
      <c r="C1902" s="1">
        <v>145.03513336029101</v>
      </c>
      <c r="D1902" s="1">
        <v>15</v>
      </c>
      <c r="E1902"/>
      <c r="F1902" s="1" t="s">
        <v>40</v>
      </c>
      <c r="G1902" s="1" t="s">
        <v>2097</v>
      </c>
      <c r="H1902" s="2" t="s">
        <v>2161</v>
      </c>
      <c r="I1902" s="4">
        <v>1</v>
      </c>
      <c r="J1902" s="4">
        <v>0</v>
      </c>
      <c r="K1902" s="4">
        <v>0</v>
      </c>
      <c r="L1902" s="4">
        <v>0</v>
      </c>
      <c r="M1902" s="5">
        <v>0</v>
      </c>
      <c r="N1902" s="5">
        <v>1</v>
      </c>
      <c r="O1902" s="5">
        <v>0</v>
      </c>
      <c r="P1902" s="5">
        <v>0</v>
      </c>
      <c r="Q1902" s="5">
        <v>0</v>
      </c>
      <c r="R1902" s="6">
        <v>0</v>
      </c>
      <c r="S1902" s="6">
        <v>0</v>
      </c>
      <c r="T1902" s="6">
        <v>0</v>
      </c>
      <c r="U1902" s="6">
        <v>1</v>
      </c>
      <c r="V1902" s="6">
        <v>0</v>
      </c>
      <c r="W1902" s="6">
        <v>0</v>
      </c>
      <c r="X1902" s="6">
        <v>0</v>
      </c>
      <c r="Y1902" s="7">
        <v>0</v>
      </c>
      <c r="Z1902" s="7">
        <v>1</v>
      </c>
      <c r="AA1902" s="8">
        <v>0</v>
      </c>
      <c r="AB1902" s="8">
        <v>0</v>
      </c>
      <c r="AC1902" s="8">
        <v>0</v>
      </c>
      <c r="AD1902" s="8">
        <v>0</v>
      </c>
      <c r="AE1902" s="8">
        <v>0</v>
      </c>
      <c r="AF1902" s="8">
        <v>0</v>
      </c>
      <c r="AK1902" s="9">
        <f>LEN(H1902)</f>
        <v>16</v>
      </c>
      <c r="AL1902" s="9">
        <f>SUM(R1902:X1902)</f>
        <v>1</v>
      </c>
      <c r="AM1902" s="3" t="b">
        <f>IF(R1902,1)</f>
        <v>0</v>
      </c>
      <c r="AN1902" s="3" t="b">
        <f>IF(S1902,1)</f>
        <v>0</v>
      </c>
      <c r="AO1902" s="3" t="b">
        <f>IF(T1902,1)</f>
        <v>0</v>
      </c>
      <c r="AP1902" s="3">
        <f>IF(U1902,1)</f>
        <v>1</v>
      </c>
      <c r="AQ1902" s="3" t="b">
        <f>IF(V1902,1)</f>
        <v>0</v>
      </c>
      <c r="AR1902" s="3" t="b">
        <f>IF(W1902,1)</f>
        <v>0</v>
      </c>
      <c r="AS1902" s="3" t="b">
        <f>IF(X1902,1)</f>
        <v>0</v>
      </c>
      <c r="AT1902" s="3">
        <f>SUM(AM1902:AS1902)</f>
        <v>1</v>
      </c>
      <c r="AU1902" s="10" t="b">
        <f>IF(R1902,1)</f>
        <v>0</v>
      </c>
      <c r="AV1902" s="10" t="b">
        <f>IF(S1902,2)</f>
        <v>0</v>
      </c>
      <c r="AW1902" s="10" t="b">
        <f>IF(T1902,3)</f>
        <v>0</v>
      </c>
      <c r="AX1902" s="10">
        <f>IF(U1902,4)</f>
        <v>4</v>
      </c>
      <c r="AY1902" s="10" t="b">
        <f>IF(V1902,5)</f>
        <v>0</v>
      </c>
      <c r="AZ1902" s="10" t="b">
        <f>IF(W1902,6)</f>
        <v>0</v>
      </c>
      <c r="BA1902" s="10" t="b">
        <f>IF(X1902,7)</f>
        <v>0</v>
      </c>
      <c r="BB1902" s="10">
        <f>MIN(AU1902:BA1902)</f>
        <v>4</v>
      </c>
      <c r="BC1902" s="10">
        <f>MAX(AU1902:BA1902)</f>
        <v>4</v>
      </c>
      <c r="BD1902" s="10">
        <f>IF(AT1902&gt;0,(1+(BC1902-AT1902))-BB1902,-1)</f>
        <v>0</v>
      </c>
      <c r="BE1902" s="44">
        <f>AL1902-AT1902</f>
        <v>0</v>
      </c>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c r="CM1902" s="3"/>
      <c r="CN1902" s="3"/>
      <c r="CO1902" s="3"/>
      <c r="CP1902" s="3"/>
      <c r="CQ1902" s="3"/>
      <c r="CR1902" s="3"/>
      <c r="CS1902" s="3"/>
      <c r="CT1902" s="3"/>
      <c r="CU1902" s="3"/>
      <c r="CV1902" s="3"/>
      <c r="CW1902" s="3"/>
      <c r="CX1902" s="3"/>
      <c r="CY1902" s="3"/>
      <c r="CZ1902" s="3"/>
      <c r="DA1902" s="3"/>
      <c r="DB1902" s="3"/>
      <c r="DC1902" s="3"/>
      <c r="DD1902" s="3"/>
      <c r="DE1902" s="3"/>
      <c r="DF1902" s="3"/>
      <c r="DG1902" s="3"/>
      <c r="DH1902" s="3"/>
      <c r="DI1902" s="3"/>
      <c r="DJ1902" s="3"/>
      <c r="DK1902" s="3"/>
      <c r="DL1902" s="3"/>
      <c r="DM1902" s="3"/>
      <c r="DN1902" s="3"/>
      <c r="DO1902" s="3"/>
      <c r="DP1902" s="3"/>
      <c r="DQ1902" s="3"/>
      <c r="DR1902" s="3"/>
      <c r="DS1902" s="3"/>
      <c r="DT1902" s="3"/>
      <c r="DU1902" s="3"/>
      <c r="DV1902" s="3"/>
      <c r="DW1902" s="3"/>
      <c r="DX1902" s="3"/>
      <c r="DY1902" s="3"/>
      <c r="DZ1902" s="3"/>
      <c r="EA1902" s="3"/>
      <c r="EB1902" s="3"/>
      <c r="EC1902" s="3"/>
      <c r="ED1902" s="3"/>
      <c r="EE1902" s="3"/>
      <c r="EF1902" s="3"/>
      <c r="EG1902" s="3"/>
      <c r="EH1902" s="3"/>
      <c r="EI1902" s="3"/>
      <c r="EJ1902" s="3"/>
      <c r="EK1902" s="3"/>
      <c r="EL1902" s="3"/>
      <c r="EM1902" s="3"/>
      <c r="EN1902" s="3"/>
      <c r="EO1902" s="3"/>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c r="FN1902" s="3"/>
      <c r="FO1902" s="3"/>
      <c r="FP1902" s="3"/>
      <c r="FQ1902" s="3"/>
      <c r="FR1902" s="3"/>
      <c r="FS1902" s="3"/>
      <c r="FT1902" s="3"/>
      <c r="FU1902" s="3"/>
    </row>
    <row r="1903" spans="1:177" ht="15" customHeight="1">
      <c r="A1903" s="1">
        <v>1902</v>
      </c>
      <c r="B1903" s="1">
        <v>-37.853013654932298</v>
      </c>
      <c r="C1903" s="1">
        <v>145.012474058533</v>
      </c>
      <c r="D1903" s="1">
        <v>15</v>
      </c>
      <c r="E1903"/>
      <c r="F1903" s="1" t="s">
        <v>40</v>
      </c>
      <c r="G1903" s="1" t="s">
        <v>2097</v>
      </c>
      <c r="H1903" s="2" t="s">
        <v>2162</v>
      </c>
      <c r="I1903" s="4">
        <v>1</v>
      </c>
      <c r="J1903" s="4">
        <v>0</v>
      </c>
      <c r="K1903" s="4">
        <v>0</v>
      </c>
      <c r="L1903" s="4">
        <v>0</v>
      </c>
      <c r="M1903" s="5">
        <v>0</v>
      </c>
      <c r="N1903" s="5">
        <v>1</v>
      </c>
      <c r="O1903" s="5">
        <v>0</v>
      </c>
      <c r="P1903" s="5">
        <v>0</v>
      </c>
      <c r="Q1903" s="5">
        <v>0</v>
      </c>
      <c r="R1903" s="6">
        <v>0</v>
      </c>
      <c r="S1903" s="6">
        <v>0</v>
      </c>
      <c r="T1903" s="6">
        <v>0</v>
      </c>
      <c r="U1903" s="6">
        <v>1</v>
      </c>
      <c r="V1903" s="6">
        <v>0</v>
      </c>
      <c r="W1903" s="6">
        <v>0</v>
      </c>
      <c r="X1903" s="6">
        <v>0</v>
      </c>
      <c r="Y1903" s="7">
        <v>0</v>
      </c>
      <c r="Z1903" s="7">
        <v>0</v>
      </c>
      <c r="AA1903" s="8">
        <v>0</v>
      </c>
      <c r="AB1903" s="8">
        <v>0</v>
      </c>
      <c r="AC1903" s="8">
        <v>0</v>
      </c>
      <c r="AD1903" s="8">
        <v>0</v>
      </c>
      <c r="AE1903" s="8">
        <v>0</v>
      </c>
      <c r="AF1903" s="8">
        <v>0</v>
      </c>
      <c r="AK1903" s="9">
        <f>LEN(H1903)</f>
        <v>11</v>
      </c>
      <c r="AL1903" s="9">
        <f>SUM(R1903:X1903)</f>
        <v>1</v>
      </c>
      <c r="AM1903" s="3" t="b">
        <f>IF(R1903,1)</f>
        <v>0</v>
      </c>
      <c r="AN1903" s="3" t="b">
        <f>IF(S1903,1)</f>
        <v>0</v>
      </c>
      <c r="AO1903" s="3" t="b">
        <f>IF(T1903,1)</f>
        <v>0</v>
      </c>
      <c r="AP1903" s="3">
        <f>IF(U1903,1)</f>
        <v>1</v>
      </c>
      <c r="AQ1903" s="3" t="b">
        <f>IF(V1903,1)</f>
        <v>0</v>
      </c>
      <c r="AR1903" s="3" t="b">
        <f>IF(W1903,1)</f>
        <v>0</v>
      </c>
      <c r="AS1903" s="3" t="b">
        <f>IF(X1903,1)</f>
        <v>0</v>
      </c>
      <c r="AT1903" s="3">
        <f>SUM(AM1903:AS1903)</f>
        <v>1</v>
      </c>
      <c r="AU1903" s="10" t="b">
        <f>IF(R1903,1)</f>
        <v>0</v>
      </c>
      <c r="AV1903" s="10" t="b">
        <f>IF(S1903,2)</f>
        <v>0</v>
      </c>
      <c r="AW1903" s="10" t="b">
        <f>IF(T1903,3)</f>
        <v>0</v>
      </c>
      <c r="AX1903" s="10">
        <f>IF(U1903,4)</f>
        <v>4</v>
      </c>
      <c r="AY1903" s="10" t="b">
        <f>IF(V1903,5)</f>
        <v>0</v>
      </c>
      <c r="AZ1903" s="10" t="b">
        <f>IF(W1903,6)</f>
        <v>0</v>
      </c>
      <c r="BA1903" s="10" t="b">
        <f>IF(X1903,7)</f>
        <v>0</v>
      </c>
      <c r="BB1903" s="10">
        <f>MIN(AU1903:BA1903)</f>
        <v>4</v>
      </c>
      <c r="BC1903" s="10">
        <f>MAX(AU1903:BA1903)</f>
        <v>4</v>
      </c>
      <c r="BD1903" s="10">
        <f>IF(AT1903&gt;0,(1+(BC1903-AT1903))-BB1903,-1)</f>
        <v>0</v>
      </c>
      <c r="BE1903" s="44">
        <f>AL1903-AT1903</f>
        <v>0</v>
      </c>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c r="CM1903" s="3"/>
      <c r="CN1903" s="3"/>
      <c r="CO1903" s="3"/>
      <c r="CP1903" s="3"/>
      <c r="CQ1903" s="3"/>
      <c r="CR1903" s="3"/>
      <c r="CS1903" s="3"/>
      <c r="CT1903" s="3"/>
      <c r="CU1903" s="3"/>
      <c r="CV1903" s="3"/>
      <c r="CW1903" s="3"/>
      <c r="CX1903" s="3"/>
      <c r="CY1903" s="3"/>
      <c r="CZ1903" s="3"/>
      <c r="DA1903" s="3"/>
      <c r="DB1903" s="3"/>
      <c r="DC1903" s="3"/>
      <c r="DD1903" s="3"/>
      <c r="DE1903" s="3"/>
      <c r="DF1903" s="3"/>
      <c r="DG1903" s="3"/>
      <c r="DH1903" s="3"/>
      <c r="DI1903" s="3"/>
      <c r="DJ1903" s="3"/>
      <c r="DK1903" s="3"/>
      <c r="DL1903" s="3"/>
      <c r="DM1903" s="3"/>
      <c r="DN1903" s="3"/>
      <c r="DO1903" s="3"/>
      <c r="DP1903" s="3"/>
      <c r="DQ1903" s="3"/>
      <c r="DR1903" s="3"/>
      <c r="DS1903" s="3"/>
      <c r="DT1903" s="3"/>
      <c r="DU1903" s="3"/>
      <c r="DV1903" s="3"/>
      <c r="DW1903" s="3"/>
      <c r="DX1903" s="3"/>
      <c r="DY1903" s="3"/>
      <c r="DZ1903" s="3"/>
      <c r="EA1903" s="3"/>
      <c r="EB1903" s="3"/>
      <c r="EC1903" s="3"/>
      <c r="ED1903" s="3"/>
      <c r="EE1903" s="3"/>
      <c r="EF1903" s="3"/>
      <c r="EG1903" s="3"/>
      <c r="EH1903" s="3"/>
      <c r="EI1903" s="3"/>
      <c r="EJ1903" s="3"/>
      <c r="EK1903" s="3"/>
      <c r="EL1903" s="3"/>
      <c r="EM1903" s="3"/>
      <c r="EN1903" s="3"/>
      <c r="EO1903" s="3"/>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c r="FN1903" s="3"/>
      <c r="FO1903" s="3"/>
      <c r="FP1903" s="3"/>
      <c r="FQ1903" s="3"/>
      <c r="FR1903" s="3"/>
      <c r="FS1903" s="3"/>
      <c r="FT1903" s="3"/>
      <c r="FU1903" s="3"/>
    </row>
    <row r="1904" spans="1:177" ht="15" customHeight="1">
      <c r="A1904" s="1">
        <v>1903</v>
      </c>
      <c r="B1904" s="1">
        <v>-37.881404170007499</v>
      </c>
      <c r="C1904" s="1">
        <v>145.135726927185</v>
      </c>
      <c r="D1904" s="1">
        <v>15</v>
      </c>
      <c r="E1904"/>
      <c r="F1904" s="1" t="s">
        <v>40</v>
      </c>
      <c r="G1904" s="1" t="s">
        <v>2097</v>
      </c>
      <c r="H1904" s="2" t="s">
        <v>2163</v>
      </c>
      <c r="I1904" s="4">
        <v>1</v>
      </c>
      <c r="J1904" s="4">
        <v>0</v>
      </c>
      <c r="K1904" s="4">
        <v>0</v>
      </c>
      <c r="L1904" s="4">
        <v>0</v>
      </c>
      <c r="M1904" s="5">
        <v>0</v>
      </c>
      <c r="N1904" s="5">
        <v>1</v>
      </c>
      <c r="O1904" s="5">
        <v>0</v>
      </c>
      <c r="P1904" s="5">
        <v>0</v>
      </c>
      <c r="Q1904" s="5">
        <v>0</v>
      </c>
      <c r="R1904" s="6">
        <v>0</v>
      </c>
      <c r="S1904" s="6">
        <v>0</v>
      </c>
      <c r="T1904" s="6">
        <v>0</v>
      </c>
      <c r="U1904" s="6">
        <v>1</v>
      </c>
      <c r="V1904" s="6">
        <v>0</v>
      </c>
      <c r="W1904" s="6">
        <v>0</v>
      </c>
      <c r="X1904" s="6">
        <v>0</v>
      </c>
      <c r="Y1904" s="7">
        <v>0</v>
      </c>
      <c r="Z1904" s="7">
        <v>1</v>
      </c>
      <c r="AA1904" s="8">
        <v>0</v>
      </c>
      <c r="AB1904" s="8">
        <v>0</v>
      </c>
      <c r="AC1904" s="8">
        <v>0</v>
      </c>
      <c r="AD1904" s="8">
        <v>0</v>
      </c>
      <c r="AE1904" s="8">
        <v>0</v>
      </c>
      <c r="AF1904" s="8">
        <v>0</v>
      </c>
      <c r="AK1904" s="9">
        <f>LEN(H1904)</f>
        <v>14</v>
      </c>
      <c r="AL1904" s="9">
        <f>SUM(R1904:X1904)</f>
        <v>1</v>
      </c>
      <c r="AM1904" s="3" t="b">
        <f>IF(R1904,1)</f>
        <v>0</v>
      </c>
      <c r="AN1904" s="3" t="b">
        <f>IF(S1904,1)</f>
        <v>0</v>
      </c>
      <c r="AO1904" s="3" t="b">
        <f>IF(T1904,1)</f>
        <v>0</v>
      </c>
      <c r="AP1904" s="3">
        <f>IF(U1904,1)</f>
        <v>1</v>
      </c>
      <c r="AQ1904" s="3" t="b">
        <f>IF(V1904,1)</f>
        <v>0</v>
      </c>
      <c r="AR1904" s="3" t="b">
        <f>IF(W1904,1)</f>
        <v>0</v>
      </c>
      <c r="AS1904" s="3" t="b">
        <f>IF(X1904,1)</f>
        <v>0</v>
      </c>
      <c r="AT1904" s="3">
        <f>SUM(AM1904:AS1904)</f>
        <v>1</v>
      </c>
      <c r="AU1904" s="10" t="b">
        <f>IF(R1904,1)</f>
        <v>0</v>
      </c>
      <c r="AV1904" s="10" t="b">
        <f>IF(S1904,2)</f>
        <v>0</v>
      </c>
      <c r="AW1904" s="10" t="b">
        <f>IF(T1904,3)</f>
        <v>0</v>
      </c>
      <c r="AX1904" s="10">
        <f>IF(U1904,4)</f>
        <v>4</v>
      </c>
      <c r="AY1904" s="10" t="b">
        <f>IF(V1904,5)</f>
        <v>0</v>
      </c>
      <c r="AZ1904" s="10" t="b">
        <f>IF(W1904,6)</f>
        <v>0</v>
      </c>
      <c r="BA1904" s="10" t="b">
        <f>IF(X1904,7)</f>
        <v>0</v>
      </c>
      <c r="BB1904" s="10">
        <f>MIN(AU1904:BA1904)</f>
        <v>4</v>
      </c>
      <c r="BC1904" s="10">
        <f>MAX(AU1904:BA1904)</f>
        <v>4</v>
      </c>
      <c r="BD1904" s="10">
        <f>IF(AT1904&gt;0,(1+(BC1904-AT1904))-BB1904,-1)</f>
        <v>0</v>
      </c>
      <c r="BE1904" s="44">
        <f>AL1904-AT1904</f>
        <v>0</v>
      </c>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c r="CM1904" s="3"/>
      <c r="CN1904" s="3"/>
      <c r="CO1904" s="3"/>
      <c r="CP1904" s="3"/>
      <c r="CQ1904" s="3"/>
      <c r="CR1904" s="3"/>
      <c r="CS1904" s="3"/>
      <c r="CT1904" s="3"/>
      <c r="CU1904" s="3"/>
      <c r="CV1904" s="3"/>
      <c r="CW1904" s="3"/>
      <c r="CX1904" s="3"/>
      <c r="CY1904" s="3"/>
      <c r="CZ1904" s="3"/>
      <c r="DA1904" s="3"/>
      <c r="DB1904" s="3"/>
      <c r="DC1904" s="3"/>
      <c r="DD1904" s="3"/>
      <c r="DE1904" s="3"/>
      <c r="DF1904" s="3"/>
      <c r="DG1904" s="3"/>
      <c r="DH1904" s="3"/>
      <c r="DI1904" s="3"/>
      <c r="DJ1904" s="3"/>
      <c r="DK1904" s="3"/>
      <c r="DL1904" s="3"/>
      <c r="DM1904" s="3"/>
      <c r="DN1904" s="3"/>
      <c r="DO1904" s="3"/>
      <c r="DP1904" s="3"/>
      <c r="DQ1904" s="3"/>
      <c r="DR1904" s="3"/>
      <c r="DS1904" s="3"/>
      <c r="DT1904" s="3"/>
      <c r="DU1904" s="3"/>
      <c r="DV1904" s="3"/>
      <c r="DW1904" s="3"/>
      <c r="DX1904" s="3"/>
      <c r="DY1904" s="3"/>
      <c r="DZ1904" s="3"/>
      <c r="EA1904" s="3"/>
      <c r="EB1904" s="3"/>
      <c r="EC1904" s="3"/>
      <c r="ED1904" s="3"/>
      <c r="EE1904" s="3"/>
      <c r="EF1904" s="3"/>
      <c r="EG1904" s="3"/>
      <c r="EH1904" s="3"/>
      <c r="EI1904" s="3"/>
      <c r="EJ1904" s="3"/>
      <c r="EK1904" s="3"/>
      <c r="EL1904" s="3"/>
      <c r="EM1904" s="3"/>
      <c r="EN1904" s="3"/>
      <c r="EO1904" s="3"/>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c r="FN1904" s="3"/>
      <c r="FO1904" s="3"/>
      <c r="FP1904" s="3"/>
      <c r="FQ1904" s="3"/>
      <c r="FR1904" s="3"/>
      <c r="FS1904" s="3"/>
      <c r="FT1904" s="3"/>
      <c r="FU1904" s="3"/>
    </row>
    <row r="1905" spans="1:177" ht="15" customHeight="1">
      <c r="A1905" s="1">
        <v>1904</v>
      </c>
      <c r="B1905" s="1">
        <v>-37.8491845027498</v>
      </c>
      <c r="C1905" s="1">
        <v>144.995908735657</v>
      </c>
      <c r="D1905" s="1">
        <v>15</v>
      </c>
      <c r="E1905"/>
      <c r="F1905" s="1" t="s">
        <v>40</v>
      </c>
      <c r="G1905" s="1" t="s">
        <v>2097</v>
      </c>
      <c r="H1905" s="2" t="s">
        <v>2164</v>
      </c>
      <c r="I1905" s="4">
        <v>1</v>
      </c>
      <c r="J1905" s="4">
        <v>0</v>
      </c>
      <c r="K1905" s="4">
        <v>0</v>
      </c>
      <c r="L1905" s="4">
        <v>0</v>
      </c>
      <c r="M1905" s="5">
        <v>0</v>
      </c>
      <c r="N1905" s="5">
        <v>1</v>
      </c>
      <c r="O1905" s="5">
        <v>0</v>
      </c>
      <c r="P1905" s="5">
        <v>0</v>
      </c>
      <c r="Q1905" s="5">
        <v>0</v>
      </c>
      <c r="R1905" s="6">
        <v>0</v>
      </c>
      <c r="S1905" s="6">
        <v>0</v>
      </c>
      <c r="T1905" s="6">
        <v>0</v>
      </c>
      <c r="U1905" s="6">
        <v>1</v>
      </c>
      <c r="V1905" s="6">
        <v>0</v>
      </c>
      <c r="W1905" s="6">
        <v>0</v>
      </c>
      <c r="X1905" s="6">
        <v>0</v>
      </c>
      <c r="Y1905" s="7">
        <v>0</v>
      </c>
      <c r="Z1905" s="7">
        <v>0</v>
      </c>
      <c r="AA1905" s="8">
        <v>0</v>
      </c>
      <c r="AB1905" s="8">
        <v>0</v>
      </c>
      <c r="AC1905" s="8">
        <v>0</v>
      </c>
      <c r="AD1905" s="8">
        <v>0</v>
      </c>
      <c r="AE1905" s="8">
        <v>0</v>
      </c>
      <c r="AF1905" s="8">
        <v>0</v>
      </c>
      <c r="AK1905" s="9">
        <f>LEN(H1905)</f>
        <v>15</v>
      </c>
      <c r="AL1905" s="9">
        <f>SUM(R1905:X1905)</f>
        <v>1</v>
      </c>
      <c r="AM1905" s="3" t="b">
        <f>IF(R1905,1)</f>
        <v>0</v>
      </c>
      <c r="AN1905" s="3" t="b">
        <f>IF(S1905,1)</f>
        <v>0</v>
      </c>
      <c r="AO1905" s="3" t="b">
        <f>IF(T1905,1)</f>
        <v>0</v>
      </c>
      <c r="AP1905" s="3">
        <f>IF(U1905,1)</f>
        <v>1</v>
      </c>
      <c r="AQ1905" s="3" t="b">
        <f>IF(V1905,1)</f>
        <v>0</v>
      </c>
      <c r="AR1905" s="3" t="b">
        <f>IF(W1905,1)</f>
        <v>0</v>
      </c>
      <c r="AS1905" s="3" t="b">
        <f>IF(X1905,1)</f>
        <v>0</v>
      </c>
      <c r="AT1905" s="3">
        <f>SUM(AM1905:AS1905)</f>
        <v>1</v>
      </c>
      <c r="AU1905" s="10" t="b">
        <f>IF(R1905,1)</f>
        <v>0</v>
      </c>
      <c r="AV1905" s="10" t="b">
        <f>IF(S1905,2)</f>
        <v>0</v>
      </c>
      <c r="AW1905" s="10" t="b">
        <f>IF(T1905,3)</f>
        <v>0</v>
      </c>
      <c r="AX1905" s="10">
        <f>IF(U1905,4)</f>
        <v>4</v>
      </c>
      <c r="AY1905" s="10" t="b">
        <f>IF(V1905,5)</f>
        <v>0</v>
      </c>
      <c r="AZ1905" s="10" t="b">
        <f>IF(W1905,6)</f>
        <v>0</v>
      </c>
      <c r="BA1905" s="10" t="b">
        <f>IF(X1905,7)</f>
        <v>0</v>
      </c>
      <c r="BB1905" s="10">
        <f>MIN(AU1905:BA1905)</f>
        <v>4</v>
      </c>
      <c r="BC1905" s="10">
        <f>MAX(AU1905:BA1905)</f>
        <v>4</v>
      </c>
      <c r="BD1905" s="10">
        <f>IF(AT1905&gt;0,(1+(BC1905-AT1905))-BB1905,-1)</f>
        <v>0</v>
      </c>
      <c r="BE1905" s="44">
        <f>AL1905-AT1905</f>
        <v>0</v>
      </c>
      <c r="BF1905" s="3"/>
      <c r="BG1905" s="3"/>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c r="CM1905" s="3"/>
      <c r="CN1905" s="3"/>
      <c r="CO1905" s="3"/>
      <c r="CP1905" s="3"/>
      <c r="CQ1905" s="3"/>
      <c r="CR1905" s="3"/>
      <c r="CS1905" s="3"/>
      <c r="CT1905" s="3"/>
      <c r="CU1905" s="3"/>
      <c r="CV1905" s="3"/>
      <c r="CW1905" s="3"/>
      <c r="CX1905" s="3"/>
      <c r="CY1905" s="3"/>
      <c r="CZ1905" s="3"/>
      <c r="DA1905" s="3"/>
      <c r="DB1905" s="3"/>
      <c r="DC1905" s="3"/>
      <c r="DD1905" s="3"/>
      <c r="DE1905" s="3"/>
      <c r="DF1905" s="3"/>
      <c r="DG1905" s="3"/>
      <c r="DH1905" s="3"/>
      <c r="DI1905" s="3"/>
      <c r="DJ1905" s="3"/>
      <c r="DK1905" s="3"/>
      <c r="DL1905" s="3"/>
      <c r="DM1905" s="3"/>
      <c r="DN1905" s="3"/>
      <c r="DO1905" s="3"/>
      <c r="DP1905" s="3"/>
      <c r="DQ1905" s="3"/>
      <c r="DR1905" s="3"/>
      <c r="DS1905" s="3"/>
      <c r="DT1905" s="3"/>
      <c r="DU1905" s="3"/>
      <c r="DV1905" s="3"/>
      <c r="DW1905" s="3"/>
      <c r="DX1905" s="3"/>
      <c r="DY1905" s="3"/>
      <c r="DZ1905" s="3"/>
      <c r="EA1905" s="3"/>
      <c r="EB1905" s="3"/>
      <c r="EC1905" s="3"/>
      <c r="ED1905" s="3"/>
      <c r="EE1905" s="3"/>
      <c r="EF1905" s="3"/>
      <c r="EG1905" s="3"/>
      <c r="EH1905" s="3"/>
      <c r="EI1905" s="3"/>
      <c r="EJ1905" s="3"/>
      <c r="EK1905" s="3"/>
      <c r="EL1905" s="3"/>
      <c r="EM1905" s="3"/>
      <c r="EN1905" s="3"/>
      <c r="EO1905" s="3"/>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c r="FN1905" s="3"/>
      <c r="FO1905" s="3"/>
      <c r="FP1905" s="3"/>
      <c r="FQ1905" s="3"/>
      <c r="FR1905" s="3"/>
      <c r="FS1905" s="3"/>
      <c r="FT1905" s="3"/>
      <c r="FU1905" s="3"/>
    </row>
    <row r="1906" spans="1:177" ht="15" customHeight="1">
      <c r="A1906" s="1">
        <v>1905</v>
      </c>
      <c r="B1906" s="1">
        <v>-37.821391777599899</v>
      </c>
      <c r="C1906" s="1">
        <v>144.96445178833</v>
      </c>
      <c r="D1906" s="1">
        <v>15</v>
      </c>
      <c r="E1906"/>
      <c r="F1906" s="1" t="s">
        <v>40</v>
      </c>
      <c r="G1906" s="1" t="s">
        <v>2097</v>
      </c>
      <c r="H1906" s="2" t="s">
        <v>2165</v>
      </c>
      <c r="I1906" s="4">
        <v>1</v>
      </c>
      <c r="J1906" s="4">
        <v>0</v>
      </c>
      <c r="K1906" s="4">
        <v>0</v>
      </c>
      <c r="L1906" s="4">
        <v>0</v>
      </c>
      <c r="M1906" s="5">
        <v>0</v>
      </c>
      <c r="N1906" s="5">
        <v>1</v>
      </c>
      <c r="O1906" s="5">
        <v>0</v>
      </c>
      <c r="P1906" s="5">
        <v>0</v>
      </c>
      <c r="Q1906" s="5">
        <v>0</v>
      </c>
      <c r="R1906" s="6">
        <v>0</v>
      </c>
      <c r="S1906" s="6">
        <v>0</v>
      </c>
      <c r="T1906" s="6">
        <v>1</v>
      </c>
      <c r="U1906" s="6">
        <v>0</v>
      </c>
      <c r="V1906" s="6">
        <v>0</v>
      </c>
      <c r="W1906" s="6">
        <v>0</v>
      </c>
      <c r="X1906" s="6">
        <v>0</v>
      </c>
      <c r="Y1906" s="7">
        <v>0</v>
      </c>
      <c r="Z1906" s="7">
        <v>0</v>
      </c>
      <c r="AA1906" s="8">
        <v>0</v>
      </c>
      <c r="AB1906" s="8">
        <v>0</v>
      </c>
      <c r="AC1906" s="8">
        <v>0</v>
      </c>
      <c r="AD1906" s="8">
        <v>0</v>
      </c>
      <c r="AE1906" s="8">
        <v>0</v>
      </c>
      <c r="AF1906" s="8">
        <v>0</v>
      </c>
      <c r="AK1906" s="9">
        <f>LEN(H1906)</f>
        <v>13</v>
      </c>
      <c r="AL1906" s="9">
        <f>SUM(R1906:X1906)</f>
        <v>1</v>
      </c>
      <c r="AM1906" s="3" t="b">
        <f>IF(R1906,1)</f>
        <v>0</v>
      </c>
      <c r="AN1906" s="3" t="b">
        <f>IF(S1906,1)</f>
        <v>0</v>
      </c>
      <c r="AO1906" s="3">
        <f>IF(T1906,1)</f>
        <v>1</v>
      </c>
      <c r="AP1906" s="3" t="b">
        <f>IF(U1906,1)</f>
        <v>0</v>
      </c>
      <c r="AQ1906" s="3" t="b">
        <f>IF(V1906,1)</f>
        <v>0</v>
      </c>
      <c r="AR1906" s="3" t="b">
        <f>IF(W1906,1)</f>
        <v>0</v>
      </c>
      <c r="AS1906" s="3" t="b">
        <f>IF(X1906,1)</f>
        <v>0</v>
      </c>
      <c r="AT1906" s="3">
        <f>SUM(AM1906:AS1906)</f>
        <v>1</v>
      </c>
      <c r="AU1906" s="10" t="b">
        <f>IF(R1906,1)</f>
        <v>0</v>
      </c>
      <c r="AV1906" s="10" t="b">
        <f>IF(S1906,2)</f>
        <v>0</v>
      </c>
      <c r="AW1906" s="10">
        <f>IF(T1906,3)</f>
        <v>3</v>
      </c>
      <c r="AX1906" s="10" t="b">
        <f>IF(U1906,4)</f>
        <v>0</v>
      </c>
      <c r="AY1906" s="10" t="b">
        <f>IF(V1906,5)</f>
        <v>0</v>
      </c>
      <c r="AZ1906" s="10" t="b">
        <f>IF(W1906,6)</f>
        <v>0</v>
      </c>
      <c r="BA1906" s="10" t="b">
        <f>IF(X1906,7)</f>
        <v>0</v>
      </c>
      <c r="BB1906" s="10">
        <f>MIN(AU1906:BA1906)</f>
        <v>3</v>
      </c>
      <c r="BC1906" s="10">
        <f>MAX(AU1906:BA1906)</f>
        <v>3</v>
      </c>
      <c r="BD1906" s="10">
        <f>IF(AT1906&gt;0,(1+(BC1906-AT1906))-BB1906,-1)</f>
        <v>0</v>
      </c>
      <c r="BE1906" s="44">
        <f>AL1906-AT1906</f>
        <v>0</v>
      </c>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c r="CM1906" s="3"/>
      <c r="CN1906" s="3"/>
      <c r="CO1906" s="3"/>
      <c r="CP1906" s="3"/>
      <c r="CQ1906" s="3"/>
      <c r="CR1906" s="3"/>
      <c r="CS1906" s="3"/>
      <c r="CT1906" s="3"/>
      <c r="CU1906" s="3"/>
      <c r="CV1906" s="3"/>
      <c r="CW1906" s="3"/>
      <c r="CX1906" s="3"/>
      <c r="CY1906" s="3"/>
      <c r="CZ1906" s="3"/>
      <c r="DA1906" s="3"/>
      <c r="DB1906" s="3"/>
      <c r="DC1906" s="3"/>
      <c r="DD1906" s="3"/>
      <c r="DE1906" s="3"/>
      <c r="DF1906" s="3"/>
      <c r="DG1906" s="3"/>
      <c r="DH1906" s="3"/>
      <c r="DI1906" s="3"/>
      <c r="DJ1906" s="3"/>
      <c r="DK1906" s="3"/>
      <c r="DL1906" s="3"/>
      <c r="DM1906" s="3"/>
      <c r="DN1906" s="3"/>
      <c r="DO1906" s="3"/>
      <c r="DP1906" s="3"/>
      <c r="DQ1906" s="3"/>
      <c r="DR1906" s="3"/>
      <c r="DS1906" s="3"/>
      <c r="DT1906" s="3"/>
      <c r="DU1906" s="3"/>
      <c r="DV1906" s="3"/>
      <c r="DW1906" s="3"/>
      <c r="DX1906" s="3"/>
      <c r="DY1906" s="3"/>
      <c r="DZ1906" s="3"/>
      <c r="EA1906" s="3"/>
      <c r="EB1906" s="3"/>
      <c r="EC1906" s="3"/>
      <c r="ED1906" s="3"/>
      <c r="EE1906" s="3"/>
      <c r="EF1906" s="3"/>
      <c r="EG1906" s="3"/>
      <c r="EH1906" s="3"/>
      <c r="EI1906" s="3"/>
      <c r="EJ1906" s="3"/>
      <c r="EK1906" s="3"/>
      <c r="EL1906" s="3"/>
      <c r="EM1906" s="3"/>
      <c r="EN1906" s="3"/>
      <c r="EO1906" s="3"/>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c r="FN1906" s="3"/>
      <c r="FO1906" s="3"/>
      <c r="FP1906" s="3"/>
      <c r="FQ1906" s="3"/>
      <c r="FR1906" s="3"/>
      <c r="FS1906" s="3"/>
      <c r="FT1906" s="3"/>
      <c r="FU1906" s="3"/>
    </row>
    <row r="1907" spans="1:177" ht="15" customHeight="1">
      <c r="A1907" s="1">
        <v>1906</v>
      </c>
      <c r="B1907" s="1">
        <v>-37.818408521577098</v>
      </c>
      <c r="C1907" s="1">
        <v>144.96470928039599</v>
      </c>
      <c r="D1907" s="1">
        <v>15</v>
      </c>
      <c r="E1907"/>
      <c r="F1907" s="1" t="s">
        <v>40</v>
      </c>
      <c r="G1907" s="1" t="s">
        <v>2097</v>
      </c>
      <c r="H1907" s="2" t="s">
        <v>1957</v>
      </c>
      <c r="I1907" s="4">
        <v>1</v>
      </c>
      <c r="J1907" s="4">
        <v>0</v>
      </c>
      <c r="K1907" s="4">
        <v>0</v>
      </c>
      <c r="L1907" s="4">
        <v>0</v>
      </c>
      <c r="M1907" s="5">
        <v>0</v>
      </c>
      <c r="N1907" s="5">
        <v>1</v>
      </c>
      <c r="O1907" s="5">
        <v>0</v>
      </c>
      <c r="P1907" s="5">
        <v>0</v>
      </c>
      <c r="Q1907" s="5">
        <v>0</v>
      </c>
      <c r="R1907" s="6">
        <v>0</v>
      </c>
      <c r="S1907" s="6">
        <v>0</v>
      </c>
      <c r="T1907" s="6">
        <v>1</v>
      </c>
      <c r="U1907" s="6">
        <v>0</v>
      </c>
      <c r="V1907" s="6">
        <v>0</v>
      </c>
      <c r="W1907" s="6">
        <v>0</v>
      </c>
      <c r="X1907" s="6">
        <v>0</v>
      </c>
      <c r="Y1907" s="7">
        <v>0</v>
      </c>
      <c r="Z1907" s="7">
        <v>0</v>
      </c>
      <c r="AA1907" s="8">
        <v>0</v>
      </c>
      <c r="AB1907" s="8">
        <v>0</v>
      </c>
      <c r="AC1907" s="8">
        <v>0</v>
      </c>
      <c r="AD1907" s="8">
        <v>0</v>
      </c>
      <c r="AE1907" s="8">
        <v>0</v>
      </c>
      <c r="AF1907" s="8">
        <v>0</v>
      </c>
      <c r="AK1907" s="9">
        <f>LEN(H1907)</f>
        <v>23</v>
      </c>
      <c r="AL1907" s="9">
        <f>SUM(R1907:X1907)</f>
        <v>1</v>
      </c>
      <c r="AM1907" s="3" t="b">
        <f>IF(R1907,1)</f>
        <v>0</v>
      </c>
      <c r="AN1907" s="3" t="b">
        <f>IF(S1907,1)</f>
        <v>0</v>
      </c>
      <c r="AO1907" s="3">
        <f>IF(T1907,1)</f>
        <v>1</v>
      </c>
      <c r="AP1907" s="3" t="b">
        <f>IF(U1907,1)</f>
        <v>0</v>
      </c>
      <c r="AQ1907" s="3" t="b">
        <f>IF(V1907,1)</f>
        <v>0</v>
      </c>
      <c r="AR1907" s="3" t="b">
        <f>IF(W1907,1)</f>
        <v>0</v>
      </c>
      <c r="AS1907" s="3" t="b">
        <f>IF(X1907,1)</f>
        <v>0</v>
      </c>
      <c r="AT1907" s="3">
        <f>SUM(AM1907:AS1907)</f>
        <v>1</v>
      </c>
      <c r="AU1907" s="10" t="b">
        <f>IF(R1907,1)</f>
        <v>0</v>
      </c>
      <c r="AV1907" s="10" t="b">
        <f>IF(S1907,2)</f>
        <v>0</v>
      </c>
      <c r="AW1907" s="10">
        <f>IF(T1907,3)</f>
        <v>3</v>
      </c>
      <c r="AX1907" s="10" t="b">
        <f>IF(U1907,4)</f>
        <v>0</v>
      </c>
      <c r="AY1907" s="10" t="b">
        <f>IF(V1907,5)</f>
        <v>0</v>
      </c>
      <c r="AZ1907" s="10" t="b">
        <f>IF(W1907,6)</f>
        <v>0</v>
      </c>
      <c r="BA1907" s="10" t="b">
        <f>IF(X1907,7)</f>
        <v>0</v>
      </c>
      <c r="BB1907" s="10">
        <f>MIN(AU1907:BA1907)</f>
        <v>3</v>
      </c>
      <c r="BC1907" s="10">
        <f>MAX(AU1907:BA1907)</f>
        <v>3</v>
      </c>
      <c r="BD1907" s="10">
        <f>IF(AT1907&gt;0,(1+(BC1907-AT1907))-BB1907,-1)</f>
        <v>0</v>
      </c>
      <c r="BE1907" s="44">
        <f>AL1907-AT1907</f>
        <v>0</v>
      </c>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c r="CM1907" s="3"/>
      <c r="CN1907" s="3"/>
      <c r="CO1907" s="3"/>
      <c r="CP1907" s="3"/>
      <c r="CQ1907" s="3"/>
      <c r="CR1907" s="3"/>
      <c r="CS1907" s="3"/>
      <c r="CT1907" s="3"/>
      <c r="CU1907" s="3"/>
      <c r="CV1907" s="3"/>
      <c r="CW1907" s="3"/>
      <c r="CX1907" s="3"/>
      <c r="CY1907" s="3"/>
      <c r="CZ1907" s="3"/>
      <c r="DA1907" s="3"/>
      <c r="DB1907" s="3"/>
      <c r="DC1907" s="3"/>
      <c r="DD1907" s="3"/>
      <c r="DE1907" s="3"/>
      <c r="DF1907" s="3"/>
      <c r="DG1907" s="3"/>
      <c r="DH1907" s="3"/>
      <c r="DI1907" s="3"/>
      <c r="DJ1907" s="3"/>
      <c r="DK1907" s="3"/>
      <c r="DL1907" s="3"/>
      <c r="DM1907" s="3"/>
      <c r="DN1907" s="3"/>
      <c r="DO1907" s="3"/>
      <c r="DP1907" s="3"/>
      <c r="DQ1907" s="3"/>
      <c r="DR1907" s="3"/>
      <c r="DS1907" s="3"/>
      <c r="DT1907" s="3"/>
      <c r="DU1907" s="3"/>
      <c r="DV1907" s="3"/>
      <c r="DW1907" s="3"/>
      <c r="DX1907" s="3"/>
      <c r="DY1907" s="3"/>
      <c r="DZ1907" s="3"/>
      <c r="EA1907" s="3"/>
      <c r="EB1907" s="3"/>
      <c r="EC1907" s="3"/>
      <c r="ED1907" s="3"/>
      <c r="EE1907" s="3"/>
      <c r="EF1907" s="3"/>
      <c r="EG1907" s="3"/>
      <c r="EH1907" s="3"/>
      <c r="EI1907" s="3"/>
      <c r="EJ1907" s="3"/>
      <c r="EK1907" s="3"/>
      <c r="EL1907" s="3"/>
      <c r="EM1907" s="3"/>
      <c r="EN1907" s="3"/>
      <c r="EO1907" s="3"/>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c r="FN1907" s="3"/>
      <c r="FO1907" s="3"/>
      <c r="FP1907" s="3"/>
      <c r="FQ1907" s="3"/>
      <c r="FR1907" s="3"/>
      <c r="FS1907" s="3"/>
      <c r="FT1907" s="3"/>
      <c r="FU1907" s="3"/>
    </row>
    <row r="1908" spans="1:177" ht="15" customHeight="1">
      <c r="A1908" s="1">
        <v>1907</v>
      </c>
      <c r="B1908" s="1">
        <v>-37.824679999649099</v>
      </c>
      <c r="C1908" s="1">
        <v>144.981617926025</v>
      </c>
      <c r="D1908" s="1">
        <v>15</v>
      </c>
      <c r="E1908"/>
      <c r="F1908" s="1" t="s">
        <v>40</v>
      </c>
      <c r="G1908" s="1" t="s">
        <v>2097</v>
      </c>
      <c r="H1908" s="2" t="s">
        <v>2108</v>
      </c>
      <c r="I1908" s="4">
        <v>1</v>
      </c>
      <c r="J1908" s="4">
        <v>0</v>
      </c>
      <c r="K1908" s="4">
        <v>0</v>
      </c>
      <c r="L1908" s="4">
        <v>0</v>
      </c>
      <c r="M1908" s="5">
        <v>0</v>
      </c>
      <c r="N1908" s="5">
        <v>1</v>
      </c>
      <c r="O1908" s="5">
        <v>0</v>
      </c>
      <c r="P1908" s="5">
        <v>0</v>
      </c>
      <c r="Q1908" s="5">
        <v>0</v>
      </c>
      <c r="R1908" s="6">
        <v>0</v>
      </c>
      <c r="S1908" s="6">
        <v>0</v>
      </c>
      <c r="T1908" s="6">
        <v>0</v>
      </c>
      <c r="U1908" s="6">
        <v>1</v>
      </c>
      <c r="V1908" s="6">
        <v>0</v>
      </c>
      <c r="W1908" s="6">
        <v>0</v>
      </c>
      <c r="X1908" s="6">
        <v>0</v>
      </c>
      <c r="Y1908" s="7">
        <v>0</v>
      </c>
      <c r="Z1908" s="7">
        <v>0</v>
      </c>
      <c r="AA1908" s="8">
        <v>0</v>
      </c>
      <c r="AB1908" s="8">
        <v>0</v>
      </c>
      <c r="AC1908" s="8">
        <v>0</v>
      </c>
      <c r="AD1908" s="8">
        <v>0</v>
      </c>
      <c r="AE1908" s="8">
        <v>0</v>
      </c>
      <c r="AF1908" s="8">
        <v>0</v>
      </c>
      <c r="AK1908" s="9">
        <f>LEN(H1908)</f>
        <v>12</v>
      </c>
      <c r="AL1908" s="9">
        <f>SUM(R1908:X1908)</f>
        <v>1</v>
      </c>
      <c r="AM1908" s="3" t="b">
        <f>IF(R1908,1)</f>
        <v>0</v>
      </c>
      <c r="AN1908" s="3" t="b">
        <f>IF(S1908,1)</f>
        <v>0</v>
      </c>
      <c r="AO1908" s="3" t="b">
        <f>IF(T1908,1)</f>
        <v>0</v>
      </c>
      <c r="AP1908" s="3">
        <f>IF(U1908,1)</f>
        <v>1</v>
      </c>
      <c r="AQ1908" s="3" t="b">
        <f>IF(V1908,1)</f>
        <v>0</v>
      </c>
      <c r="AR1908" s="3" t="b">
        <f>IF(W1908,1)</f>
        <v>0</v>
      </c>
      <c r="AS1908" s="3" t="b">
        <f>IF(X1908,1)</f>
        <v>0</v>
      </c>
      <c r="AT1908" s="3">
        <f>SUM(AM1908:AS1908)</f>
        <v>1</v>
      </c>
      <c r="AU1908" s="10" t="b">
        <f>IF(R1908,1)</f>
        <v>0</v>
      </c>
      <c r="AV1908" s="10" t="b">
        <f>IF(S1908,2)</f>
        <v>0</v>
      </c>
      <c r="AW1908" s="10" t="b">
        <f>IF(T1908,3)</f>
        <v>0</v>
      </c>
      <c r="AX1908" s="10">
        <f>IF(U1908,4)</f>
        <v>4</v>
      </c>
      <c r="AY1908" s="10" t="b">
        <f>IF(V1908,5)</f>
        <v>0</v>
      </c>
      <c r="AZ1908" s="10" t="b">
        <f>IF(W1908,6)</f>
        <v>0</v>
      </c>
      <c r="BA1908" s="10" t="b">
        <f>IF(X1908,7)</f>
        <v>0</v>
      </c>
      <c r="BB1908" s="10">
        <f>MIN(AU1908:BA1908)</f>
        <v>4</v>
      </c>
      <c r="BC1908" s="10">
        <f>MAX(AU1908:BA1908)</f>
        <v>4</v>
      </c>
      <c r="BD1908" s="10">
        <f>IF(AT1908&gt;0,(1+(BC1908-AT1908))-BB1908,-1)</f>
        <v>0</v>
      </c>
      <c r="BE1908" s="44">
        <f>AL1908-AT1908</f>
        <v>0</v>
      </c>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c r="CM1908" s="3"/>
      <c r="CN1908" s="3"/>
      <c r="CO1908" s="3"/>
      <c r="CP1908" s="3"/>
      <c r="CQ1908" s="3"/>
      <c r="CR1908" s="3"/>
      <c r="CS1908" s="3"/>
      <c r="CT1908" s="3"/>
      <c r="CU1908" s="3"/>
      <c r="CV1908" s="3"/>
      <c r="CW1908" s="3"/>
      <c r="CX1908" s="3"/>
      <c r="CY1908" s="3"/>
      <c r="CZ1908" s="3"/>
      <c r="DA1908" s="3"/>
      <c r="DB1908" s="3"/>
      <c r="DC1908" s="3"/>
      <c r="DD1908" s="3"/>
      <c r="DE1908" s="3"/>
      <c r="DF1908" s="3"/>
      <c r="DG1908" s="3"/>
      <c r="DH1908" s="3"/>
      <c r="DI1908" s="3"/>
      <c r="DJ1908" s="3"/>
      <c r="DK1908" s="3"/>
      <c r="DL1908" s="3"/>
      <c r="DM1908" s="3"/>
      <c r="DN1908" s="3"/>
      <c r="DO1908" s="3"/>
      <c r="DP1908" s="3"/>
      <c r="DQ1908" s="3"/>
      <c r="DR1908" s="3"/>
      <c r="DS1908" s="3"/>
      <c r="DT1908" s="3"/>
      <c r="DU1908" s="3"/>
      <c r="DV1908" s="3"/>
      <c r="DW1908" s="3"/>
      <c r="DX1908" s="3"/>
      <c r="DY1908" s="3"/>
      <c r="DZ1908" s="3"/>
      <c r="EA1908" s="3"/>
      <c r="EB1908" s="3"/>
      <c r="EC1908" s="3"/>
      <c r="ED1908" s="3"/>
      <c r="EE1908" s="3"/>
      <c r="EF1908" s="3"/>
      <c r="EG1908" s="3"/>
      <c r="EH1908" s="3"/>
      <c r="EI1908" s="3"/>
      <c r="EJ1908" s="3"/>
      <c r="EK1908" s="3"/>
      <c r="EL1908" s="3"/>
      <c r="EM1908" s="3"/>
      <c r="EN1908" s="3"/>
      <c r="EO1908" s="3"/>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c r="FN1908" s="3"/>
      <c r="FO1908" s="3"/>
      <c r="FP1908" s="3"/>
      <c r="FQ1908" s="3"/>
      <c r="FR1908" s="3"/>
      <c r="FS1908" s="3"/>
      <c r="FT1908" s="3"/>
      <c r="FU1908" s="3"/>
    </row>
    <row r="1909" spans="1:177" ht="15" customHeight="1">
      <c r="A1909" s="1">
        <v>1908</v>
      </c>
      <c r="B1909" s="1">
        <v>-37.8353233425673</v>
      </c>
      <c r="C1909" s="1">
        <v>145.00599384155299</v>
      </c>
      <c r="D1909" s="1">
        <v>15</v>
      </c>
      <c r="E1909"/>
      <c r="F1909" s="1" t="s">
        <v>40</v>
      </c>
      <c r="G1909" s="1" t="s">
        <v>2097</v>
      </c>
      <c r="H1909" s="2" t="s">
        <v>548</v>
      </c>
      <c r="I1909" s="4">
        <v>0</v>
      </c>
      <c r="J1909" s="4">
        <v>0</v>
      </c>
      <c r="K1909" s="4">
        <v>0</v>
      </c>
      <c r="L1909" s="4">
        <v>99</v>
      </c>
      <c r="M1909" s="5">
        <v>0</v>
      </c>
      <c r="N1909" s="5">
        <v>0</v>
      </c>
      <c r="O1909" s="5">
        <v>0</v>
      </c>
      <c r="P1909" s="5">
        <v>0</v>
      </c>
      <c r="Q1909" s="5">
        <v>0</v>
      </c>
      <c r="R1909" s="6">
        <v>0</v>
      </c>
      <c r="S1909" s="6">
        <v>0</v>
      </c>
      <c r="T1909" s="6">
        <v>0</v>
      </c>
      <c r="U1909" s="6">
        <v>0</v>
      </c>
      <c r="V1909" s="6">
        <v>0</v>
      </c>
      <c r="W1909" s="6">
        <v>0</v>
      </c>
      <c r="X1909" s="6">
        <v>0</v>
      </c>
      <c r="Y1909" s="7">
        <v>0</v>
      </c>
      <c r="Z1909" s="7">
        <v>0</v>
      </c>
      <c r="AA1909" s="8">
        <v>0</v>
      </c>
      <c r="AB1909" s="8">
        <v>0</v>
      </c>
      <c r="AC1909" s="8">
        <v>0</v>
      </c>
      <c r="AD1909" s="8">
        <v>0</v>
      </c>
      <c r="AE1909" s="8">
        <v>0</v>
      </c>
      <c r="AF1909" s="8">
        <v>0</v>
      </c>
      <c r="AK1909" s="9">
        <f>LEN(H1909)</f>
        <v>4</v>
      </c>
      <c r="AL1909" s="9">
        <f>SUM(R1909:X1909)</f>
        <v>0</v>
      </c>
      <c r="AM1909" s="3" t="b">
        <f>IF(R1909,1)</f>
        <v>0</v>
      </c>
      <c r="AN1909" s="3" t="b">
        <f>IF(S1909,1)</f>
        <v>0</v>
      </c>
      <c r="AO1909" s="3" t="b">
        <f>IF(T1909,1)</f>
        <v>0</v>
      </c>
      <c r="AP1909" s="3" t="b">
        <f>IF(U1909,1)</f>
        <v>0</v>
      </c>
      <c r="AQ1909" s="3" t="b">
        <f>IF(V1909,1)</f>
        <v>0</v>
      </c>
      <c r="AR1909" s="3" t="b">
        <f>IF(W1909,1)</f>
        <v>0</v>
      </c>
      <c r="AS1909" s="3" t="b">
        <f>IF(X1909,1)</f>
        <v>0</v>
      </c>
      <c r="AT1909" s="3">
        <f>SUM(AM1909:AS1909)</f>
        <v>0</v>
      </c>
      <c r="AU1909" s="10" t="b">
        <f>IF(R1909,1)</f>
        <v>0</v>
      </c>
      <c r="AV1909" s="10" t="b">
        <f>IF(S1909,2)</f>
        <v>0</v>
      </c>
      <c r="AW1909" s="10" t="b">
        <f>IF(T1909,3)</f>
        <v>0</v>
      </c>
      <c r="AX1909" s="10" t="b">
        <f>IF(U1909,4)</f>
        <v>0</v>
      </c>
      <c r="AY1909" s="10" t="b">
        <f>IF(V1909,5)</f>
        <v>0</v>
      </c>
      <c r="AZ1909" s="10" t="b">
        <f>IF(W1909,6)</f>
        <v>0</v>
      </c>
      <c r="BA1909" s="10" t="b">
        <f>IF(X1909,7)</f>
        <v>0</v>
      </c>
      <c r="BB1909" s="10">
        <f>MIN(AU1909:BA1909)</f>
        <v>0</v>
      </c>
      <c r="BC1909" s="10">
        <f>MAX(AU1909:BA1909)</f>
        <v>0</v>
      </c>
      <c r="BD1909" s="10">
        <f>IF(AT1909&gt;0,(1+(BC1909-AT1909))-BB1909,-1)</f>
        <v>-1</v>
      </c>
      <c r="BE1909" s="44">
        <f>AL1909-AT1909</f>
        <v>0</v>
      </c>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c r="CM1909" s="3"/>
      <c r="CN1909" s="3"/>
      <c r="CO1909" s="3"/>
      <c r="CP1909" s="3"/>
      <c r="CQ1909" s="3"/>
      <c r="CR1909" s="3"/>
      <c r="CS1909" s="3"/>
      <c r="CT1909" s="3"/>
      <c r="CU1909" s="3"/>
      <c r="CV1909" s="3"/>
      <c r="CW1909" s="3"/>
      <c r="CX1909" s="3"/>
      <c r="CY1909" s="3"/>
      <c r="CZ1909" s="3"/>
      <c r="DA1909" s="3"/>
      <c r="DB1909" s="3"/>
      <c r="DC1909" s="3"/>
      <c r="DD1909" s="3"/>
      <c r="DE1909" s="3"/>
      <c r="DF1909" s="3"/>
      <c r="DG1909" s="3"/>
      <c r="DH1909" s="3"/>
      <c r="DI1909" s="3"/>
      <c r="DJ1909" s="3"/>
      <c r="DK1909" s="3"/>
      <c r="DL1909" s="3"/>
      <c r="DM1909" s="3"/>
      <c r="DN1909" s="3"/>
      <c r="DO1909" s="3"/>
      <c r="DP1909" s="3"/>
      <c r="DQ1909" s="3"/>
      <c r="DR1909" s="3"/>
      <c r="DS1909" s="3"/>
      <c r="DT1909" s="3"/>
      <c r="DU1909" s="3"/>
      <c r="DV1909" s="3"/>
      <c r="DW1909" s="3"/>
      <c r="DX1909" s="3"/>
      <c r="DY1909" s="3"/>
      <c r="DZ1909" s="3"/>
      <c r="EA1909" s="3"/>
      <c r="EB1909" s="3"/>
      <c r="EC1909" s="3"/>
      <c r="ED1909" s="3"/>
      <c r="EE1909" s="3"/>
      <c r="EF1909" s="3"/>
      <c r="EG1909" s="3"/>
      <c r="EH1909" s="3"/>
      <c r="EI1909" s="3"/>
      <c r="EJ1909" s="3"/>
      <c r="EK1909" s="3"/>
      <c r="EL1909" s="3"/>
      <c r="EM1909" s="3"/>
      <c r="EN1909" s="3"/>
      <c r="EO1909" s="3"/>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c r="FN1909" s="3"/>
      <c r="FO1909" s="3"/>
      <c r="FP1909" s="3"/>
      <c r="FQ1909" s="3"/>
      <c r="FR1909" s="3"/>
      <c r="FS1909" s="3"/>
      <c r="FT1909" s="3"/>
      <c r="FU1909" s="3"/>
    </row>
    <row r="1910" spans="1:177" ht="15" customHeight="1">
      <c r="A1910" s="1">
        <v>1909</v>
      </c>
      <c r="B1910" s="1">
        <v>-37.825052881560403</v>
      </c>
      <c r="C1910" s="1">
        <v>145.02315997924799</v>
      </c>
      <c r="D1910" s="1">
        <v>15</v>
      </c>
      <c r="E1910"/>
      <c r="F1910" s="1" t="s">
        <v>40</v>
      </c>
      <c r="G1910" s="1" t="s">
        <v>2097</v>
      </c>
      <c r="H1910" s="2" t="s">
        <v>2166</v>
      </c>
      <c r="I1910" s="4">
        <v>1</v>
      </c>
      <c r="J1910" s="4">
        <v>0</v>
      </c>
      <c r="K1910" s="4">
        <v>0</v>
      </c>
      <c r="L1910" s="4">
        <v>0</v>
      </c>
      <c r="M1910" s="5">
        <v>0</v>
      </c>
      <c r="N1910" s="5">
        <v>1</v>
      </c>
      <c r="O1910" s="5">
        <v>0</v>
      </c>
      <c r="P1910" s="5">
        <v>0</v>
      </c>
      <c r="Q1910" s="5">
        <v>0</v>
      </c>
      <c r="R1910" s="6">
        <v>0</v>
      </c>
      <c r="S1910" s="6">
        <v>0</v>
      </c>
      <c r="T1910" s="6">
        <v>0</v>
      </c>
      <c r="U1910" s="6">
        <v>1</v>
      </c>
      <c r="V1910" s="6">
        <v>0</v>
      </c>
      <c r="W1910" s="6">
        <v>0</v>
      </c>
      <c r="X1910" s="6">
        <v>0</v>
      </c>
      <c r="Y1910" s="7">
        <v>0</v>
      </c>
      <c r="Z1910" s="7">
        <v>1</v>
      </c>
      <c r="AA1910" s="8">
        <v>0</v>
      </c>
      <c r="AB1910" s="8">
        <v>0</v>
      </c>
      <c r="AC1910" s="8">
        <v>0</v>
      </c>
      <c r="AD1910" s="8">
        <v>0</v>
      </c>
      <c r="AE1910" s="8">
        <v>0</v>
      </c>
      <c r="AF1910" s="8">
        <v>0</v>
      </c>
      <c r="AK1910" s="9">
        <f>LEN(H1910)</f>
        <v>14</v>
      </c>
      <c r="AL1910" s="9">
        <f>SUM(R1910:X1910)</f>
        <v>1</v>
      </c>
      <c r="AM1910" s="3" t="b">
        <f>IF(R1910,1)</f>
        <v>0</v>
      </c>
      <c r="AN1910" s="3" t="b">
        <f>IF(S1910,1)</f>
        <v>0</v>
      </c>
      <c r="AO1910" s="3" t="b">
        <f>IF(T1910,1)</f>
        <v>0</v>
      </c>
      <c r="AP1910" s="3">
        <f>IF(U1910,1)</f>
        <v>1</v>
      </c>
      <c r="AQ1910" s="3" t="b">
        <f>IF(V1910,1)</f>
        <v>0</v>
      </c>
      <c r="AR1910" s="3" t="b">
        <f>IF(W1910,1)</f>
        <v>0</v>
      </c>
      <c r="AS1910" s="3" t="b">
        <f>IF(X1910,1)</f>
        <v>0</v>
      </c>
      <c r="AT1910" s="3">
        <f>SUM(AM1910:AS1910)</f>
        <v>1</v>
      </c>
      <c r="AU1910" s="10" t="b">
        <f>IF(R1910,1)</f>
        <v>0</v>
      </c>
      <c r="AV1910" s="10" t="b">
        <f>IF(S1910,2)</f>
        <v>0</v>
      </c>
      <c r="AW1910" s="10" t="b">
        <f>IF(T1910,3)</f>
        <v>0</v>
      </c>
      <c r="AX1910" s="10">
        <f>IF(U1910,4)</f>
        <v>4</v>
      </c>
      <c r="AY1910" s="10" t="b">
        <f>IF(V1910,5)</f>
        <v>0</v>
      </c>
      <c r="AZ1910" s="10" t="b">
        <f>IF(W1910,6)</f>
        <v>0</v>
      </c>
      <c r="BA1910" s="10" t="b">
        <f>IF(X1910,7)</f>
        <v>0</v>
      </c>
      <c r="BB1910" s="10">
        <f>MIN(AU1910:BA1910)</f>
        <v>4</v>
      </c>
      <c r="BC1910" s="10">
        <f>MAX(AU1910:BA1910)</f>
        <v>4</v>
      </c>
      <c r="BD1910" s="10">
        <f>IF(AT1910&gt;0,(1+(BC1910-AT1910))-BB1910,-1)</f>
        <v>0</v>
      </c>
      <c r="BE1910" s="44">
        <f>AL1910-AT1910</f>
        <v>0</v>
      </c>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c r="CM1910" s="3"/>
      <c r="CN1910" s="3"/>
      <c r="CO1910" s="3"/>
      <c r="CP1910" s="3"/>
      <c r="CQ1910" s="3"/>
      <c r="CR1910" s="3"/>
      <c r="CS1910" s="3"/>
      <c r="CT1910" s="3"/>
      <c r="CU1910" s="3"/>
      <c r="CV1910" s="3"/>
      <c r="CW1910" s="3"/>
      <c r="CX1910" s="3"/>
      <c r="CY1910" s="3"/>
      <c r="CZ1910" s="3"/>
      <c r="DA1910" s="3"/>
      <c r="DB1910" s="3"/>
      <c r="DC1910" s="3"/>
      <c r="DD1910" s="3"/>
      <c r="DE1910" s="3"/>
      <c r="DF1910" s="3"/>
      <c r="DG1910" s="3"/>
      <c r="DH1910" s="3"/>
      <c r="DI1910" s="3"/>
      <c r="DJ1910" s="3"/>
      <c r="DK1910" s="3"/>
      <c r="DL1910" s="3"/>
      <c r="DM1910" s="3"/>
      <c r="DN1910" s="3"/>
      <c r="DO1910" s="3"/>
      <c r="DP1910" s="3"/>
      <c r="DQ1910" s="3"/>
      <c r="DR1910" s="3"/>
      <c r="DS1910" s="3"/>
      <c r="DT1910" s="3"/>
      <c r="DU1910" s="3"/>
      <c r="DV1910" s="3"/>
      <c r="DW1910" s="3"/>
      <c r="DX1910" s="3"/>
      <c r="DY1910" s="3"/>
      <c r="DZ1910" s="3"/>
      <c r="EA1910" s="3"/>
      <c r="EB1910" s="3"/>
      <c r="EC1910" s="3"/>
      <c r="ED1910" s="3"/>
      <c r="EE1910" s="3"/>
      <c r="EF1910" s="3"/>
      <c r="EG1910" s="3"/>
      <c r="EH1910" s="3"/>
      <c r="EI1910" s="3"/>
      <c r="EJ1910" s="3"/>
      <c r="EK1910" s="3"/>
      <c r="EL1910" s="3"/>
      <c r="EM1910" s="3"/>
      <c r="EN1910" s="3"/>
      <c r="EO1910" s="3"/>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c r="FN1910" s="3"/>
      <c r="FO1910" s="3"/>
      <c r="FP1910" s="3"/>
      <c r="FQ1910" s="3"/>
      <c r="FR1910" s="3"/>
      <c r="FS1910" s="3"/>
      <c r="FT1910" s="3"/>
      <c r="FU1910" s="3"/>
    </row>
    <row r="1911" spans="1:177" ht="15" customHeight="1">
      <c r="A1911" s="1">
        <v>1910</v>
      </c>
      <c r="B1911" s="1">
        <v>-37.838746511874497</v>
      </c>
      <c r="C1911" s="1">
        <v>145.03036975708</v>
      </c>
      <c r="D1911" s="1">
        <v>15</v>
      </c>
      <c r="E1911"/>
      <c r="F1911" s="1" t="s">
        <v>40</v>
      </c>
      <c r="G1911" s="1" t="s">
        <v>2097</v>
      </c>
      <c r="H1911" s="2" t="s">
        <v>2167</v>
      </c>
      <c r="I1911" s="4">
        <v>1</v>
      </c>
      <c r="J1911" s="4">
        <v>0</v>
      </c>
      <c r="K1911" s="4">
        <v>0</v>
      </c>
      <c r="L1911" s="4">
        <v>0</v>
      </c>
      <c r="M1911" s="5">
        <v>0</v>
      </c>
      <c r="N1911" s="5">
        <v>0</v>
      </c>
      <c r="O1911" s="5">
        <v>0</v>
      </c>
      <c r="P1911" s="5">
        <v>0</v>
      </c>
      <c r="Q1911" s="5">
        <v>1</v>
      </c>
      <c r="R1911" s="6">
        <v>0</v>
      </c>
      <c r="S1911" s="6">
        <v>0</v>
      </c>
      <c r="T1911" s="6">
        <v>0</v>
      </c>
      <c r="U1911" s="6">
        <v>1</v>
      </c>
      <c r="V1911" s="6">
        <v>0</v>
      </c>
      <c r="W1911" s="6">
        <v>0</v>
      </c>
      <c r="X1911" s="6">
        <v>0</v>
      </c>
      <c r="Y1911" s="7">
        <v>0</v>
      </c>
      <c r="Z1911" s="7">
        <v>0</v>
      </c>
      <c r="AA1911" s="8">
        <v>0</v>
      </c>
      <c r="AB1911" s="8">
        <v>0</v>
      </c>
      <c r="AC1911" s="8">
        <v>0</v>
      </c>
      <c r="AD1911" s="8">
        <v>0</v>
      </c>
      <c r="AE1911" s="8">
        <v>0</v>
      </c>
      <c r="AF1911" s="8">
        <v>0</v>
      </c>
      <c r="AK1911" s="9">
        <f>LEN(H1911)</f>
        <v>19</v>
      </c>
      <c r="AL1911" s="9">
        <f>SUM(R1911:X1911)</f>
        <v>1</v>
      </c>
      <c r="AM1911" s="3" t="b">
        <f>IF(R1911,1)</f>
        <v>0</v>
      </c>
      <c r="AN1911" s="3" t="b">
        <f>IF(S1911,1)</f>
        <v>0</v>
      </c>
      <c r="AO1911" s="3" t="b">
        <f>IF(T1911,1)</f>
        <v>0</v>
      </c>
      <c r="AP1911" s="3">
        <f>IF(U1911,1)</f>
        <v>1</v>
      </c>
      <c r="AQ1911" s="3" t="b">
        <f>IF(V1911,1)</f>
        <v>0</v>
      </c>
      <c r="AR1911" s="3" t="b">
        <f>IF(W1911,1)</f>
        <v>0</v>
      </c>
      <c r="AS1911" s="3" t="b">
        <f>IF(X1911,1)</f>
        <v>0</v>
      </c>
      <c r="AT1911" s="3">
        <f>SUM(AM1911:AS1911)</f>
        <v>1</v>
      </c>
      <c r="AU1911" s="10" t="b">
        <f>IF(R1911,1)</f>
        <v>0</v>
      </c>
      <c r="AV1911" s="10" t="b">
        <f>IF(S1911,2)</f>
        <v>0</v>
      </c>
      <c r="AW1911" s="10" t="b">
        <f>IF(T1911,3)</f>
        <v>0</v>
      </c>
      <c r="AX1911" s="10">
        <f>IF(U1911,4)</f>
        <v>4</v>
      </c>
      <c r="AY1911" s="10" t="b">
        <f>IF(V1911,5)</f>
        <v>0</v>
      </c>
      <c r="AZ1911" s="10" t="b">
        <f>IF(W1911,6)</f>
        <v>0</v>
      </c>
      <c r="BA1911" s="10" t="b">
        <f>IF(X1911,7)</f>
        <v>0</v>
      </c>
      <c r="BB1911" s="10">
        <f>MIN(AU1911:BA1911)</f>
        <v>4</v>
      </c>
      <c r="BC1911" s="10">
        <f>MAX(AU1911:BA1911)</f>
        <v>4</v>
      </c>
      <c r="BD1911" s="10">
        <f>IF(AT1911&gt;0,(1+(BC1911-AT1911))-BB1911,-1)</f>
        <v>0</v>
      </c>
      <c r="BE1911" s="44">
        <f>AL1911-AT1911</f>
        <v>0</v>
      </c>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c r="CU1911" s="3"/>
      <c r="CV1911" s="3"/>
      <c r="CW1911" s="3"/>
      <c r="CX1911" s="3"/>
      <c r="CY1911" s="3"/>
      <c r="CZ1911" s="3"/>
      <c r="DA1911" s="3"/>
      <c r="DB1911" s="3"/>
      <c r="DC1911" s="3"/>
      <c r="DD1911" s="3"/>
      <c r="DE1911" s="3"/>
      <c r="DF1911" s="3"/>
      <c r="DG1911" s="3"/>
      <c r="DH1911" s="3"/>
      <c r="DI1911" s="3"/>
      <c r="DJ1911" s="3"/>
      <c r="DK1911" s="3"/>
      <c r="DL1911" s="3"/>
      <c r="DM1911" s="3"/>
      <c r="DN1911" s="3"/>
      <c r="DO1911" s="3"/>
      <c r="DP1911" s="3"/>
      <c r="DQ1911" s="3"/>
      <c r="DR1911" s="3"/>
      <c r="DS1911" s="3"/>
      <c r="DT1911" s="3"/>
      <c r="DU1911" s="3"/>
      <c r="DV1911" s="3"/>
      <c r="DW1911" s="3"/>
      <c r="DX1911" s="3"/>
      <c r="DY1911" s="3"/>
      <c r="DZ1911" s="3"/>
      <c r="EA1911" s="3"/>
      <c r="EB1911" s="3"/>
      <c r="EC1911" s="3"/>
      <c r="ED1911" s="3"/>
      <c r="EE1911" s="3"/>
      <c r="EF1911" s="3"/>
      <c r="EG1911" s="3"/>
      <c r="EH1911" s="3"/>
      <c r="EI1911" s="3"/>
      <c r="EJ1911" s="3"/>
      <c r="EK1911" s="3"/>
      <c r="EL1911" s="3"/>
      <c r="EM1911" s="3"/>
      <c r="EN1911" s="3"/>
      <c r="EO1911" s="3"/>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c r="FN1911" s="3"/>
      <c r="FO1911" s="3"/>
      <c r="FP1911" s="3"/>
      <c r="FQ1911" s="3"/>
      <c r="FR1911" s="3"/>
      <c r="FS1911" s="3"/>
      <c r="FT1911" s="3"/>
      <c r="FU1911" s="3"/>
    </row>
    <row r="1912" spans="1:177" ht="15" customHeight="1">
      <c r="A1912" s="1">
        <v>1911</v>
      </c>
      <c r="B1912" s="1">
        <v>-37.795216375592503</v>
      </c>
      <c r="C1912" s="1">
        <v>144.96127605285599</v>
      </c>
      <c r="D1912" s="1">
        <v>15</v>
      </c>
      <c r="E1912"/>
      <c r="F1912" s="1" t="s">
        <v>40</v>
      </c>
      <c r="G1912" s="1" t="s">
        <v>2097</v>
      </c>
      <c r="H1912" s="2" t="s">
        <v>2168</v>
      </c>
      <c r="I1912" s="4">
        <v>1</v>
      </c>
      <c r="J1912" s="4">
        <v>0</v>
      </c>
      <c r="K1912" s="4">
        <v>0</v>
      </c>
      <c r="L1912" s="4">
        <v>0</v>
      </c>
      <c r="M1912" s="5">
        <v>0</v>
      </c>
      <c r="N1912" s="5">
        <v>0</v>
      </c>
      <c r="O1912" s="5">
        <v>0</v>
      </c>
      <c r="P1912" s="5">
        <v>1</v>
      </c>
      <c r="Q1912" s="5">
        <v>1</v>
      </c>
      <c r="R1912" s="6">
        <v>0</v>
      </c>
      <c r="S1912" s="6">
        <v>0</v>
      </c>
      <c r="T1912" s="6">
        <v>1</v>
      </c>
      <c r="U1912" s="6">
        <v>1</v>
      </c>
      <c r="V1912" s="6">
        <v>0</v>
      </c>
      <c r="W1912" s="6">
        <v>0</v>
      </c>
      <c r="X1912" s="6">
        <v>0</v>
      </c>
      <c r="Y1912" s="7">
        <v>0</v>
      </c>
      <c r="Z1912" s="7">
        <v>0</v>
      </c>
      <c r="AA1912" s="8">
        <v>0</v>
      </c>
      <c r="AB1912" s="8">
        <v>0</v>
      </c>
      <c r="AC1912" s="8">
        <v>0</v>
      </c>
      <c r="AD1912" s="8">
        <v>0</v>
      </c>
      <c r="AE1912" s="8">
        <v>0</v>
      </c>
      <c r="AF1912" s="8">
        <v>0</v>
      </c>
      <c r="AK1912" s="9">
        <f>LEN(H1912)</f>
        <v>35</v>
      </c>
      <c r="AL1912" s="9">
        <f>SUM(R1912:X1912)</f>
        <v>2</v>
      </c>
      <c r="AM1912" s="3" t="b">
        <f>IF(R1912,1)</f>
        <v>0</v>
      </c>
      <c r="AN1912" s="3" t="b">
        <f>IF(S1912,1)</f>
        <v>0</v>
      </c>
      <c r="AO1912" s="3">
        <f>IF(T1912,1)</f>
        <v>1</v>
      </c>
      <c r="AP1912" s="3">
        <f>IF(U1912,1)</f>
        <v>1</v>
      </c>
      <c r="AQ1912" s="3" t="b">
        <f>IF(V1912,1)</f>
        <v>0</v>
      </c>
      <c r="AR1912" s="3" t="b">
        <f>IF(W1912,1)</f>
        <v>0</v>
      </c>
      <c r="AS1912" s="3" t="b">
        <f>IF(X1912,1)</f>
        <v>0</v>
      </c>
      <c r="AT1912" s="3">
        <f>SUM(AM1912:AS1912)</f>
        <v>2</v>
      </c>
      <c r="AU1912" s="10" t="b">
        <f>IF(R1912,1)</f>
        <v>0</v>
      </c>
      <c r="AV1912" s="10" t="b">
        <f>IF(S1912,2)</f>
        <v>0</v>
      </c>
      <c r="AW1912" s="10">
        <f>IF(T1912,3)</f>
        <v>3</v>
      </c>
      <c r="AX1912" s="10">
        <f>IF(U1912,4)</f>
        <v>4</v>
      </c>
      <c r="AY1912" s="10" t="b">
        <f>IF(V1912,5)</f>
        <v>0</v>
      </c>
      <c r="AZ1912" s="10" t="b">
        <f>IF(W1912,6)</f>
        <v>0</v>
      </c>
      <c r="BA1912" s="10" t="b">
        <f>IF(X1912,7)</f>
        <v>0</v>
      </c>
      <c r="BB1912" s="10">
        <f>MIN(AU1912:BA1912)</f>
        <v>3</v>
      </c>
      <c r="BC1912" s="10">
        <f>MAX(AU1912:BA1912)</f>
        <v>4</v>
      </c>
      <c r="BD1912" s="10">
        <f>IF(AT1912&gt;0,(1+(BC1912-AT1912))-BB1912,-1)</f>
        <v>0</v>
      </c>
      <c r="BE1912" s="44">
        <f>AL1912-AT1912</f>
        <v>0</v>
      </c>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c r="CM1912" s="3"/>
      <c r="CN1912" s="3"/>
      <c r="CO1912" s="3"/>
      <c r="CP1912" s="3"/>
      <c r="CQ1912" s="3"/>
      <c r="CR1912" s="3"/>
      <c r="CS1912" s="3"/>
      <c r="CT1912" s="3"/>
      <c r="CU1912" s="3"/>
      <c r="CV1912" s="3"/>
      <c r="CW1912" s="3"/>
      <c r="CX1912" s="3"/>
      <c r="CY1912" s="3"/>
      <c r="CZ1912" s="3"/>
      <c r="DA1912" s="3"/>
      <c r="DB1912" s="3"/>
      <c r="DC1912" s="3"/>
      <c r="DD1912" s="3"/>
      <c r="DE1912" s="3"/>
      <c r="DF1912" s="3"/>
      <c r="DG1912" s="3"/>
      <c r="DH1912" s="3"/>
      <c r="DI1912" s="3"/>
      <c r="DJ1912" s="3"/>
      <c r="DK1912" s="3"/>
      <c r="DL1912" s="3"/>
      <c r="DM1912" s="3"/>
      <c r="DN1912" s="3"/>
      <c r="DO1912" s="3"/>
      <c r="DP1912" s="3"/>
      <c r="DQ1912" s="3"/>
      <c r="DR1912" s="3"/>
      <c r="DS1912" s="3"/>
      <c r="DT1912" s="3"/>
      <c r="DU1912" s="3"/>
      <c r="DV1912" s="3"/>
      <c r="DW1912" s="3"/>
      <c r="DX1912" s="3"/>
      <c r="DY1912" s="3"/>
      <c r="DZ1912" s="3"/>
      <c r="EA1912" s="3"/>
      <c r="EB1912" s="3"/>
      <c r="EC1912" s="3"/>
      <c r="ED1912" s="3"/>
      <c r="EE1912" s="3"/>
      <c r="EF1912" s="3"/>
      <c r="EG1912" s="3"/>
      <c r="EH1912" s="3"/>
      <c r="EI1912" s="3"/>
      <c r="EJ1912" s="3"/>
      <c r="EK1912" s="3"/>
      <c r="EL1912" s="3"/>
      <c r="EM1912" s="3"/>
      <c r="EN1912" s="3"/>
      <c r="EO1912" s="3"/>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c r="FN1912" s="3"/>
      <c r="FO1912" s="3"/>
      <c r="FP1912" s="3"/>
      <c r="FQ1912" s="3"/>
      <c r="FR1912" s="3"/>
      <c r="FS1912" s="3"/>
      <c r="FT1912" s="3"/>
      <c r="FU1912" s="3"/>
    </row>
    <row r="1913" spans="1:177" ht="15" customHeight="1">
      <c r="A1913" s="1">
        <v>1912</v>
      </c>
      <c r="B1913" s="1">
        <v>-37.808237424451299</v>
      </c>
      <c r="C1913" s="1">
        <v>145.00951289977999</v>
      </c>
      <c r="D1913" s="1">
        <v>15</v>
      </c>
      <c r="E1913"/>
      <c r="F1913" s="1" t="s">
        <v>40</v>
      </c>
      <c r="G1913" s="1" t="s">
        <v>2097</v>
      </c>
      <c r="H1913" s="2" t="s">
        <v>2169</v>
      </c>
      <c r="I1913" s="4">
        <v>1</v>
      </c>
      <c r="J1913" s="4">
        <v>0</v>
      </c>
      <c r="K1913" s="4">
        <v>0</v>
      </c>
      <c r="L1913" s="4">
        <v>0</v>
      </c>
      <c r="M1913" s="5">
        <v>0</v>
      </c>
      <c r="N1913" s="5">
        <v>1</v>
      </c>
      <c r="O1913" s="5">
        <v>0</v>
      </c>
      <c r="P1913" s="5">
        <v>0</v>
      </c>
      <c r="Q1913" s="5">
        <v>0</v>
      </c>
      <c r="R1913" s="6">
        <v>0</v>
      </c>
      <c r="S1913" s="6">
        <v>0</v>
      </c>
      <c r="T1913" s="6">
        <v>0</v>
      </c>
      <c r="U1913" s="6">
        <v>1</v>
      </c>
      <c r="V1913" s="6">
        <v>0</v>
      </c>
      <c r="W1913" s="6">
        <v>0</v>
      </c>
      <c r="X1913" s="6">
        <v>0</v>
      </c>
      <c r="Y1913" s="7">
        <v>0</v>
      </c>
      <c r="Z1913" s="7">
        <v>1</v>
      </c>
      <c r="AA1913" s="8">
        <v>0</v>
      </c>
      <c r="AB1913" s="8">
        <v>0</v>
      </c>
      <c r="AC1913" s="8">
        <v>0</v>
      </c>
      <c r="AD1913" s="8">
        <v>0</v>
      </c>
      <c r="AE1913" s="8">
        <v>0</v>
      </c>
      <c r="AF1913" s="8">
        <v>0</v>
      </c>
      <c r="AK1913" s="9">
        <f>LEN(H1913)</f>
        <v>17</v>
      </c>
      <c r="AL1913" s="9">
        <f>SUM(R1913:X1913)</f>
        <v>1</v>
      </c>
      <c r="AM1913" s="3" t="b">
        <f>IF(R1913,1)</f>
        <v>0</v>
      </c>
      <c r="AN1913" s="3" t="b">
        <f>IF(S1913,1)</f>
        <v>0</v>
      </c>
      <c r="AO1913" s="3" t="b">
        <f>IF(T1913,1)</f>
        <v>0</v>
      </c>
      <c r="AP1913" s="3">
        <f>IF(U1913,1)</f>
        <v>1</v>
      </c>
      <c r="AQ1913" s="3" t="b">
        <f>IF(V1913,1)</f>
        <v>0</v>
      </c>
      <c r="AR1913" s="3" t="b">
        <f>IF(W1913,1)</f>
        <v>0</v>
      </c>
      <c r="AS1913" s="3" t="b">
        <f>IF(X1913,1)</f>
        <v>0</v>
      </c>
      <c r="AT1913" s="3">
        <f>SUM(AM1913:AS1913)</f>
        <v>1</v>
      </c>
      <c r="AU1913" s="10" t="b">
        <f>IF(R1913,1)</f>
        <v>0</v>
      </c>
      <c r="AV1913" s="10" t="b">
        <f>IF(S1913,2)</f>
        <v>0</v>
      </c>
      <c r="AW1913" s="10" t="b">
        <f>IF(T1913,3)</f>
        <v>0</v>
      </c>
      <c r="AX1913" s="10">
        <f>IF(U1913,4)</f>
        <v>4</v>
      </c>
      <c r="AY1913" s="10" t="b">
        <f>IF(V1913,5)</f>
        <v>0</v>
      </c>
      <c r="AZ1913" s="10" t="b">
        <f>IF(W1913,6)</f>
        <v>0</v>
      </c>
      <c r="BA1913" s="10" t="b">
        <f>IF(X1913,7)</f>
        <v>0</v>
      </c>
      <c r="BB1913" s="10">
        <f>MIN(AU1913:BA1913)</f>
        <v>4</v>
      </c>
      <c r="BC1913" s="10">
        <f>MAX(AU1913:BA1913)</f>
        <v>4</v>
      </c>
      <c r="BD1913" s="10">
        <f>IF(AT1913&gt;0,(1+(BC1913-AT1913))-BB1913,-1)</f>
        <v>0</v>
      </c>
      <c r="BE1913" s="44">
        <f>AL1913-AT1913</f>
        <v>0</v>
      </c>
      <c r="BF1913" s="3"/>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c r="CM1913" s="3"/>
      <c r="CN1913" s="3"/>
      <c r="CO1913" s="3"/>
      <c r="CP1913" s="3"/>
      <c r="CQ1913" s="3"/>
      <c r="CR1913" s="3"/>
      <c r="CS1913" s="3"/>
      <c r="CT1913" s="3"/>
      <c r="CU1913" s="3"/>
      <c r="CV1913" s="3"/>
      <c r="CW1913" s="3"/>
      <c r="CX1913" s="3"/>
      <c r="CY1913" s="3"/>
      <c r="CZ1913" s="3"/>
      <c r="DA1913" s="3"/>
      <c r="DB1913" s="3"/>
      <c r="DC1913" s="3"/>
      <c r="DD1913" s="3"/>
      <c r="DE1913" s="3"/>
      <c r="DF1913" s="3"/>
      <c r="DG1913" s="3"/>
      <c r="DH1913" s="3"/>
      <c r="DI1913" s="3"/>
      <c r="DJ1913" s="3"/>
      <c r="DK1913" s="3"/>
      <c r="DL1913" s="3"/>
      <c r="DM1913" s="3"/>
      <c r="DN1913" s="3"/>
      <c r="DO1913" s="3"/>
      <c r="DP1913" s="3"/>
      <c r="DQ1913" s="3"/>
      <c r="DR1913" s="3"/>
      <c r="DS1913" s="3"/>
      <c r="DT1913" s="3"/>
      <c r="DU1913" s="3"/>
      <c r="DV1913" s="3"/>
      <c r="DW1913" s="3"/>
      <c r="DX1913" s="3"/>
      <c r="DY1913" s="3"/>
      <c r="DZ1913" s="3"/>
      <c r="EA1913" s="3"/>
      <c r="EB1913" s="3"/>
      <c r="EC1913" s="3"/>
      <c r="ED1913" s="3"/>
      <c r="EE1913" s="3"/>
      <c r="EF1913" s="3"/>
      <c r="EG1913" s="3"/>
      <c r="EH1913" s="3"/>
      <c r="EI1913" s="3"/>
      <c r="EJ1913" s="3"/>
      <c r="EK1913" s="3"/>
      <c r="EL1913" s="3"/>
      <c r="EM1913" s="3"/>
      <c r="EN1913" s="3"/>
      <c r="EO1913" s="3"/>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c r="FN1913" s="3"/>
      <c r="FO1913" s="3"/>
      <c r="FP1913" s="3"/>
      <c r="FQ1913" s="3"/>
      <c r="FR1913" s="3"/>
      <c r="FS1913" s="3"/>
      <c r="FT1913" s="3"/>
      <c r="FU1913" s="3"/>
    </row>
    <row r="1914" spans="1:177" ht="15" customHeight="1">
      <c r="A1914" s="1">
        <v>1913</v>
      </c>
      <c r="B1914" s="1">
        <v>-37.844084305417397</v>
      </c>
      <c r="C1914" s="1">
        <v>144.857356546783</v>
      </c>
      <c r="D1914" s="1">
        <v>14</v>
      </c>
      <c r="E1914"/>
      <c r="F1914" s="1" t="s">
        <v>40</v>
      </c>
      <c r="G1914" s="1" t="s">
        <v>2097</v>
      </c>
      <c r="H1914" s="2" t="s">
        <v>2170</v>
      </c>
      <c r="I1914" s="4">
        <v>1</v>
      </c>
      <c r="J1914" s="4">
        <v>0</v>
      </c>
      <c r="K1914" s="4">
        <v>0</v>
      </c>
      <c r="L1914" s="4">
        <v>0</v>
      </c>
      <c r="M1914" s="5">
        <v>0</v>
      </c>
      <c r="N1914" s="5">
        <v>1</v>
      </c>
      <c r="O1914" s="5">
        <v>0</v>
      </c>
      <c r="P1914" s="5">
        <v>0</v>
      </c>
      <c r="Q1914" s="5">
        <v>0</v>
      </c>
      <c r="R1914" s="6">
        <v>0</v>
      </c>
      <c r="S1914" s="6">
        <v>0</v>
      </c>
      <c r="T1914" s="6">
        <v>0</v>
      </c>
      <c r="U1914" s="6">
        <v>1</v>
      </c>
      <c r="V1914" s="6">
        <v>0</v>
      </c>
      <c r="W1914" s="6">
        <v>0</v>
      </c>
      <c r="X1914" s="6">
        <v>0</v>
      </c>
      <c r="Y1914" s="7">
        <v>0</v>
      </c>
      <c r="Z1914" s="7">
        <v>0</v>
      </c>
      <c r="AA1914" s="8">
        <v>0</v>
      </c>
      <c r="AB1914" s="8">
        <v>0</v>
      </c>
      <c r="AC1914" s="8">
        <v>0</v>
      </c>
      <c r="AD1914" s="8">
        <v>0</v>
      </c>
      <c r="AE1914" s="8">
        <v>0</v>
      </c>
      <c r="AF1914" s="8">
        <v>0</v>
      </c>
      <c r="AK1914" s="9">
        <f>LEN(H1914)</f>
        <v>12</v>
      </c>
      <c r="AL1914" s="9">
        <f>SUM(R1914:X1914)</f>
        <v>1</v>
      </c>
      <c r="AM1914" s="3" t="b">
        <f>IF(R1914,1)</f>
        <v>0</v>
      </c>
      <c r="AN1914" s="3" t="b">
        <f>IF(S1914,1)</f>
        <v>0</v>
      </c>
      <c r="AO1914" s="3" t="b">
        <f>IF(T1914,1)</f>
        <v>0</v>
      </c>
      <c r="AP1914" s="3">
        <f>IF(U1914,1)</f>
        <v>1</v>
      </c>
      <c r="AQ1914" s="3" t="b">
        <f>IF(V1914,1)</f>
        <v>0</v>
      </c>
      <c r="AR1914" s="3" t="b">
        <f>IF(W1914,1)</f>
        <v>0</v>
      </c>
      <c r="AS1914" s="3" t="b">
        <f>IF(X1914,1)</f>
        <v>0</v>
      </c>
      <c r="AT1914" s="3">
        <f>SUM(AM1914:AS1914)</f>
        <v>1</v>
      </c>
      <c r="AU1914" s="10" t="b">
        <f>IF(R1914,1)</f>
        <v>0</v>
      </c>
      <c r="AV1914" s="10" t="b">
        <f>IF(S1914,2)</f>
        <v>0</v>
      </c>
      <c r="AW1914" s="10" t="b">
        <f>IF(T1914,3)</f>
        <v>0</v>
      </c>
      <c r="AX1914" s="10">
        <f>IF(U1914,4)</f>
        <v>4</v>
      </c>
      <c r="AY1914" s="10" t="b">
        <f>IF(V1914,5)</f>
        <v>0</v>
      </c>
      <c r="AZ1914" s="10" t="b">
        <f>IF(W1914,6)</f>
        <v>0</v>
      </c>
      <c r="BA1914" s="10" t="b">
        <f>IF(X1914,7)</f>
        <v>0</v>
      </c>
      <c r="BB1914" s="10">
        <f>MIN(AU1914:BA1914)</f>
        <v>4</v>
      </c>
      <c r="BC1914" s="10">
        <f>MAX(AU1914:BA1914)</f>
        <v>4</v>
      </c>
      <c r="BD1914" s="10">
        <f>IF(AT1914&gt;0,(1+(BC1914-AT1914))-BB1914,-1)</f>
        <v>0</v>
      </c>
      <c r="BE1914" s="44">
        <f>AL1914-AT1914</f>
        <v>0</v>
      </c>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c r="CM1914" s="3"/>
      <c r="CN1914" s="3"/>
      <c r="CO1914" s="3"/>
      <c r="CP1914" s="3"/>
      <c r="CQ1914" s="3"/>
      <c r="CR1914" s="3"/>
      <c r="CS1914" s="3"/>
      <c r="CT1914" s="3"/>
      <c r="CU1914" s="3"/>
      <c r="CV1914" s="3"/>
      <c r="CW1914" s="3"/>
      <c r="CX1914" s="3"/>
      <c r="CY1914" s="3"/>
      <c r="CZ1914" s="3"/>
      <c r="DA1914" s="3"/>
      <c r="DB1914" s="3"/>
      <c r="DC1914" s="3"/>
      <c r="DD1914" s="3"/>
      <c r="DE1914" s="3"/>
      <c r="DF1914" s="3"/>
      <c r="DG1914" s="3"/>
      <c r="DH1914" s="3"/>
      <c r="DI1914" s="3"/>
      <c r="DJ1914" s="3"/>
      <c r="DK1914" s="3"/>
      <c r="DL1914" s="3"/>
      <c r="DM1914" s="3"/>
      <c r="DN1914" s="3"/>
      <c r="DO1914" s="3"/>
      <c r="DP1914" s="3"/>
      <c r="DQ1914" s="3"/>
      <c r="DR1914" s="3"/>
      <c r="DS1914" s="3"/>
      <c r="DT1914" s="3"/>
      <c r="DU1914" s="3"/>
      <c r="DV1914" s="3"/>
      <c r="DW1914" s="3"/>
      <c r="DX1914" s="3"/>
      <c r="DY1914" s="3"/>
      <c r="DZ1914" s="3"/>
      <c r="EA1914" s="3"/>
      <c r="EB1914" s="3"/>
      <c r="EC1914" s="3"/>
      <c r="ED1914" s="3"/>
      <c r="EE1914" s="3"/>
      <c r="EF1914" s="3"/>
      <c r="EG1914" s="3"/>
      <c r="EH1914" s="3"/>
      <c r="EI1914" s="3"/>
      <c r="EJ1914" s="3"/>
      <c r="EK1914" s="3"/>
      <c r="EL1914" s="3"/>
      <c r="EM1914" s="3"/>
      <c r="EN1914" s="3"/>
      <c r="EO1914" s="3"/>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c r="FN1914" s="3"/>
      <c r="FO1914" s="3"/>
      <c r="FP1914" s="3"/>
      <c r="FQ1914" s="3"/>
      <c r="FR1914" s="3"/>
      <c r="FS1914" s="3"/>
      <c r="FT1914" s="3"/>
      <c r="FU1914" s="3"/>
    </row>
    <row r="1915" spans="1:177" ht="15" customHeight="1">
      <c r="A1915" s="1">
        <v>1914</v>
      </c>
      <c r="B1915" s="1">
        <v>-37.8100005150078</v>
      </c>
      <c r="C1915" s="1">
        <v>144.96475219574</v>
      </c>
      <c r="D1915" s="1">
        <v>15</v>
      </c>
      <c r="E1915"/>
      <c r="F1915" s="1" t="s">
        <v>40</v>
      </c>
      <c r="G1915" s="1" t="s">
        <v>2097</v>
      </c>
      <c r="H1915" s="2" t="s">
        <v>2171</v>
      </c>
      <c r="I1915" s="4">
        <v>1</v>
      </c>
      <c r="J1915" s="4">
        <v>0</v>
      </c>
      <c r="K1915" s="4">
        <v>0</v>
      </c>
      <c r="L1915" s="4">
        <v>0</v>
      </c>
      <c r="M1915" s="5">
        <v>1</v>
      </c>
      <c r="N1915" s="5">
        <v>1</v>
      </c>
      <c r="O1915" s="5">
        <v>0</v>
      </c>
      <c r="P1915" s="5">
        <v>0</v>
      </c>
      <c r="Q1915" s="5">
        <v>0</v>
      </c>
      <c r="R1915" s="6">
        <v>0</v>
      </c>
      <c r="S1915" s="6">
        <v>0</v>
      </c>
      <c r="T1915" s="6">
        <v>1</v>
      </c>
      <c r="U1915" s="6">
        <v>0</v>
      </c>
      <c r="V1915" s="6">
        <v>0</v>
      </c>
      <c r="W1915" s="6">
        <v>0</v>
      </c>
      <c r="X1915" s="6">
        <v>1</v>
      </c>
      <c r="Y1915" s="7">
        <v>0</v>
      </c>
      <c r="Z1915" s="7">
        <v>0</v>
      </c>
      <c r="AA1915" s="8">
        <v>0</v>
      </c>
      <c r="AB1915" s="8">
        <v>0</v>
      </c>
      <c r="AC1915" s="8">
        <v>0</v>
      </c>
      <c r="AD1915" s="8">
        <v>0</v>
      </c>
      <c r="AE1915" s="8">
        <v>0</v>
      </c>
      <c r="AF1915" s="8">
        <v>0</v>
      </c>
      <c r="AK1915" s="9">
        <f>LEN(H1915)</f>
        <v>25</v>
      </c>
      <c r="AL1915" s="9">
        <f>SUM(R1915:X1915)</f>
        <v>2</v>
      </c>
      <c r="AM1915" s="3" t="b">
        <f>IF(R1915,1)</f>
        <v>0</v>
      </c>
      <c r="AN1915" s="3" t="b">
        <f>IF(S1915,1)</f>
        <v>0</v>
      </c>
      <c r="AO1915" s="3">
        <f>IF(T1915,1)</f>
        <v>1</v>
      </c>
      <c r="AP1915" s="3" t="b">
        <f>IF(U1915,1)</f>
        <v>0</v>
      </c>
      <c r="AQ1915" s="3" t="b">
        <f>IF(V1915,1)</f>
        <v>0</v>
      </c>
      <c r="AR1915" s="3" t="b">
        <f>IF(W1915,1)</f>
        <v>0</v>
      </c>
      <c r="AS1915" s="3">
        <f>IF(X1915,1)</f>
        <v>1</v>
      </c>
      <c r="AT1915" s="3">
        <f>SUM(AM1915:AS1915)</f>
        <v>2</v>
      </c>
      <c r="AU1915" s="10" t="b">
        <f>IF(R1915,1)</f>
        <v>0</v>
      </c>
      <c r="AV1915" s="10" t="b">
        <f>IF(S1915,2)</f>
        <v>0</v>
      </c>
      <c r="AW1915" s="10">
        <f>IF(T1915,3)</f>
        <v>3</v>
      </c>
      <c r="AX1915" s="10" t="b">
        <f>IF(U1915,4)</f>
        <v>0</v>
      </c>
      <c r="AY1915" s="10" t="b">
        <f>IF(V1915,5)</f>
        <v>0</v>
      </c>
      <c r="AZ1915" s="10" t="b">
        <f>IF(W1915,6)</f>
        <v>0</v>
      </c>
      <c r="BA1915" s="10">
        <f>IF(X1915,7)</f>
        <v>7</v>
      </c>
      <c r="BB1915" s="10">
        <f>MIN(AU1915:BA1915)</f>
        <v>3</v>
      </c>
      <c r="BC1915" s="10">
        <f>MAX(AU1915:BA1915)</f>
        <v>7</v>
      </c>
      <c r="BD1915" s="10">
        <f>IF(AT1915&gt;0,(1+(BC1915-AT1915))-BB1915,-1)</f>
        <v>3</v>
      </c>
      <c r="BE1915" s="44">
        <f>AL1915-AT1915</f>
        <v>0</v>
      </c>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c r="CM1915" s="3"/>
      <c r="CN1915" s="3"/>
      <c r="CO1915" s="3"/>
      <c r="CP1915" s="3"/>
      <c r="CQ1915" s="3"/>
      <c r="CR1915" s="3"/>
      <c r="CS1915" s="3"/>
      <c r="CT1915" s="3"/>
      <c r="CU1915" s="3"/>
      <c r="CV1915" s="3"/>
      <c r="CW1915" s="3"/>
      <c r="CX1915" s="3"/>
      <c r="CY1915" s="3"/>
      <c r="CZ1915" s="3"/>
      <c r="DA1915" s="3"/>
      <c r="DB1915" s="3"/>
      <c r="DC1915" s="3"/>
      <c r="DD1915" s="3"/>
      <c r="DE1915" s="3"/>
      <c r="DF1915" s="3"/>
      <c r="DG1915" s="3"/>
      <c r="DH1915" s="3"/>
      <c r="DI1915" s="3"/>
      <c r="DJ1915" s="3"/>
      <c r="DK1915" s="3"/>
      <c r="DL1915" s="3"/>
      <c r="DM1915" s="3"/>
      <c r="DN1915" s="3"/>
      <c r="DO1915" s="3"/>
      <c r="DP1915" s="3"/>
      <c r="DQ1915" s="3"/>
      <c r="DR1915" s="3"/>
      <c r="DS1915" s="3"/>
      <c r="DT1915" s="3"/>
      <c r="DU1915" s="3"/>
      <c r="DV1915" s="3"/>
      <c r="DW1915" s="3"/>
      <c r="DX1915" s="3"/>
      <c r="DY1915" s="3"/>
      <c r="DZ1915" s="3"/>
      <c r="EA1915" s="3"/>
      <c r="EB1915" s="3"/>
      <c r="EC1915" s="3"/>
      <c r="ED1915" s="3"/>
      <c r="EE1915" s="3"/>
      <c r="EF1915" s="3"/>
      <c r="EG1915" s="3"/>
      <c r="EH1915" s="3"/>
      <c r="EI1915" s="3"/>
      <c r="EJ1915" s="3"/>
      <c r="EK1915" s="3"/>
      <c r="EL1915" s="3"/>
      <c r="EM1915" s="3"/>
      <c r="EN1915" s="3"/>
      <c r="EO1915" s="3"/>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c r="FN1915" s="3"/>
      <c r="FO1915" s="3"/>
      <c r="FP1915" s="3"/>
      <c r="FQ1915" s="3"/>
      <c r="FR1915" s="3"/>
      <c r="FS1915" s="3"/>
      <c r="FT1915" s="3"/>
      <c r="FU1915" s="3"/>
    </row>
    <row r="1916" spans="1:177" ht="15" customHeight="1">
      <c r="A1916" s="1">
        <v>1915</v>
      </c>
      <c r="B1916" s="1">
        <v>-37.7560207031065</v>
      </c>
      <c r="C1916" s="1">
        <v>144.97726201858501</v>
      </c>
      <c r="D1916" s="1">
        <v>15</v>
      </c>
      <c r="E1916"/>
      <c r="F1916" s="1" t="s">
        <v>40</v>
      </c>
      <c r="G1916" s="1" t="s">
        <v>2097</v>
      </c>
      <c r="H1916" s="2" t="s">
        <v>2172</v>
      </c>
      <c r="I1916" s="4">
        <v>1</v>
      </c>
      <c r="J1916" s="4">
        <v>0</v>
      </c>
      <c r="K1916" s="4">
        <v>0</v>
      </c>
      <c r="L1916" s="4">
        <v>0</v>
      </c>
      <c r="M1916" s="5">
        <v>0</v>
      </c>
      <c r="N1916" s="5">
        <v>1</v>
      </c>
      <c r="O1916" s="5">
        <v>0</v>
      </c>
      <c r="P1916" s="5">
        <v>0</v>
      </c>
      <c r="Q1916" s="5">
        <v>0</v>
      </c>
      <c r="R1916" s="6">
        <v>0</v>
      </c>
      <c r="S1916" s="6">
        <v>0</v>
      </c>
      <c r="T1916" s="6">
        <v>0</v>
      </c>
      <c r="U1916" s="6">
        <v>1</v>
      </c>
      <c r="V1916" s="6">
        <v>0</v>
      </c>
      <c r="W1916" s="6">
        <v>0</v>
      </c>
      <c r="X1916" s="6">
        <v>0</v>
      </c>
      <c r="Y1916" s="7">
        <v>0</v>
      </c>
      <c r="Z1916" s="7">
        <v>1</v>
      </c>
      <c r="AA1916" s="8">
        <v>0</v>
      </c>
      <c r="AB1916" s="8">
        <v>0</v>
      </c>
      <c r="AC1916" s="8">
        <v>0</v>
      </c>
      <c r="AD1916" s="8">
        <v>0</v>
      </c>
      <c r="AE1916" s="8">
        <v>0</v>
      </c>
      <c r="AF1916" s="8">
        <v>0</v>
      </c>
      <c r="AK1916" s="9">
        <f>LEN(H1916)</f>
        <v>16</v>
      </c>
      <c r="AL1916" s="9">
        <f>SUM(R1916:X1916)</f>
        <v>1</v>
      </c>
      <c r="AM1916" s="3" t="b">
        <f>IF(R1916,1)</f>
        <v>0</v>
      </c>
      <c r="AN1916" s="3" t="b">
        <f>IF(S1916,1)</f>
        <v>0</v>
      </c>
      <c r="AO1916" s="3" t="b">
        <f>IF(T1916,1)</f>
        <v>0</v>
      </c>
      <c r="AP1916" s="3">
        <f>IF(U1916,1)</f>
        <v>1</v>
      </c>
      <c r="AQ1916" s="3" t="b">
        <f>IF(V1916,1)</f>
        <v>0</v>
      </c>
      <c r="AR1916" s="3" t="b">
        <f>IF(W1916,1)</f>
        <v>0</v>
      </c>
      <c r="AS1916" s="3" t="b">
        <f>IF(X1916,1)</f>
        <v>0</v>
      </c>
      <c r="AT1916" s="3">
        <f>SUM(AM1916:AS1916)</f>
        <v>1</v>
      </c>
      <c r="AU1916" s="10" t="b">
        <f>IF(R1916,1)</f>
        <v>0</v>
      </c>
      <c r="AV1916" s="10" t="b">
        <f>IF(S1916,2)</f>
        <v>0</v>
      </c>
      <c r="AW1916" s="10" t="b">
        <f>IF(T1916,3)</f>
        <v>0</v>
      </c>
      <c r="AX1916" s="10">
        <f>IF(U1916,4)</f>
        <v>4</v>
      </c>
      <c r="AY1916" s="10" t="b">
        <f>IF(V1916,5)</f>
        <v>0</v>
      </c>
      <c r="AZ1916" s="10" t="b">
        <f>IF(W1916,6)</f>
        <v>0</v>
      </c>
      <c r="BA1916" s="10" t="b">
        <f>IF(X1916,7)</f>
        <v>0</v>
      </c>
      <c r="BB1916" s="10">
        <f>MIN(AU1916:BA1916)</f>
        <v>4</v>
      </c>
      <c r="BC1916" s="10">
        <f>MAX(AU1916:BA1916)</f>
        <v>4</v>
      </c>
      <c r="BD1916" s="10">
        <f>IF(AT1916&gt;0,(1+(BC1916-AT1916))-BB1916,-1)</f>
        <v>0</v>
      </c>
      <c r="BE1916" s="44">
        <f>AL1916-AT1916</f>
        <v>0</v>
      </c>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c r="CM1916" s="3"/>
      <c r="CN1916" s="3"/>
      <c r="CO1916" s="3"/>
      <c r="CP1916" s="3"/>
      <c r="CQ1916" s="3"/>
      <c r="CR1916" s="3"/>
      <c r="CS1916" s="3"/>
      <c r="CT1916" s="3"/>
      <c r="CU1916" s="3"/>
      <c r="CV1916" s="3"/>
      <c r="CW1916" s="3"/>
      <c r="CX1916" s="3"/>
      <c r="CY1916" s="3"/>
      <c r="CZ1916" s="3"/>
      <c r="DA1916" s="3"/>
      <c r="DB1916" s="3"/>
      <c r="DC1916" s="3"/>
      <c r="DD1916" s="3"/>
      <c r="DE1916" s="3"/>
      <c r="DF1916" s="3"/>
      <c r="DG1916" s="3"/>
      <c r="DH1916" s="3"/>
      <c r="DI1916" s="3"/>
      <c r="DJ1916" s="3"/>
      <c r="DK1916" s="3"/>
      <c r="DL1916" s="3"/>
      <c r="DM1916" s="3"/>
      <c r="DN1916" s="3"/>
      <c r="DO1916" s="3"/>
      <c r="DP1916" s="3"/>
      <c r="DQ1916" s="3"/>
      <c r="DR1916" s="3"/>
      <c r="DS1916" s="3"/>
      <c r="DT1916" s="3"/>
      <c r="DU1916" s="3"/>
      <c r="DV1916" s="3"/>
      <c r="DW1916" s="3"/>
      <c r="DX1916" s="3"/>
      <c r="DY1916" s="3"/>
      <c r="DZ1916" s="3"/>
      <c r="EA1916" s="3"/>
      <c r="EB1916" s="3"/>
      <c r="EC1916" s="3"/>
      <c r="ED1916" s="3"/>
      <c r="EE1916" s="3"/>
      <c r="EF1916" s="3"/>
      <c r="EG1916" s="3"/>
      <c r="EH1916" s="3"/>
      <c r="EI1916" s="3"/>
      <c r="EJ1916" s="3"/>
      <c r="EK1916" s="3"/>
      <c r="EL1916" s="3"/>
      <c r="EM1916" s="3"/>
      <c r="EN1916" s="3"/>
      <c r="EO1916" s="3"/>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c r="FN1916" s="3"/>
      <c r="FO1916" s="3"/>
      <c r="FP1916" s="3"/>
      <c r="FQ1916" s="3"/>
      <c r="FR1916" s="3"/>
      <c r="FS1916" s="3"/>
      <c r="FT1916" s="3"/>
      <c r="FU1916" s="3"/>
    </row>
    <row r="1917" spans="1:177" ht="15" customHeight="1">
      <c r="A1917" s="1">
        <v>1916</v>
      </c>
      <c r="B1917" s="1">
        <v>-37.816408316497998</v>
      </c>
      <c r="C1917" s="1">
        <v>144.947671888733</v>
      </c>
      <c r="D1917" s="1">
        <v>15</v>
      </c>
      <c r="E1917"/>
      <c r="F1917" s="1" t="s">
        <v>40</v>
      </c>
      <c r="G1917" s="1" t="s">
        <v>2097</v>
      </c>
      <c r="H1917" s="2" t="s">
        <v>2107</v>
      </c>
      <c r="I1917" s="4">
        <v>1</v>
      </c>
      <c r="J1917" s="4">
        <v>0</v>
      </c>
      <c r="K1917" s="4">
        <v>0</v>
      </c>
      <c r="L1917" s="4">
        <v>0</v>
      </c>
      <c r="M1917" s="5">
        <v>0</v>
      </c>
      <c r="N1917" s="5">
        <v>1</v>
      </c>
      <c r="O1917" s="5">
        <v>0</v>
      </c>
      <c r="P1917" s="5">
        <v>0</v>
      </c>
      <c r="Q1917" s="5">
        <v>0</v>
      </c>
      <c r="R1917" s="6">
        <v>0</v>
      </c>
      <c r="S1917" s="6">
        <v>0</v>
      </c>
      <c r="T1917" s="6">
        <v>1</v>
      </c>
      <c r="U1917" s="6">
        <v>0</v>
      </c>
      <c r="V1917" s="6">
        <v>0</v>
      </c>
      <c r="W1917" s="6">
        <v>0</v>
      </c>
      <c r="X1917" s="6">
        <v>0</v>
      </c>
      <c r="Y1917" s="7">
        <v>0</v>
      </c>
      <c r="Z1917" s="7">
        <v>0</v>
      </c>
      <c r="AA1917" s="8">
        <v>0</v>
      </c>
      <c r="AB1917" s="8">
        <v>0</v>
      </c>
      <c r="AC1917" s="8">
        <v>0</v>
      </c>
      <c r="AD1917" s="8">
        <v>0</v>
      </c>
      <c r="AE1917" s="8">
        <v>0</v>
      </c>
      <c r="AF1917" s="8">
        <v>0</v>
      </c>
      <c r="AK1917" s="9">
        <f>LEN(H1917)</f>
        <v>14</v>
      </c>
      <c r="AL1917" s="9">
        <f>SUM(R1917:X1917)</f>
        <v>1</v>
      </c>
      <c r="AM1917" s="3" t="b">
        <f>IF(R1917,1)</f>
        <v>0</v>
      </c>
      <c r="AN1917" s="3" t="b">
        <f>IF(S1917,1)</f>
        <v>0</v>
      </c>
      <c r="AO1917" s="3">
        <f>IF(T1917,1)</f>
        <v>1</v>
      </c>
      <c r="AP1917" s="3" t="b">
        <f>IF(U1917,1)</f>
        <v>0</v>
      </c>
      <c r="AQ1917" s="3" t="b">
        <f>IF(V1917,1)</f>
        <v>0</v>
      </c>
      <c r="AR1917" s="3" t="b">
        <f>IF(W1917,1)</f>
        <v>0</v>
      </c>
      <c r="AS1917" s="3" t="b">
        <f>IF(X1917,1)</f>
        <v>0</v>
      </c>
      <c r="AT1917" s="3">
        <f>SUM(AM1917:AS1917)</f>
        <v>1</v>
      </c>
      <c r="AU1917" s="10" t="b">
        <f>IF(R1917,1)</f>
        <v>0</v>
      </c>
      <c r="AV1917" s="10" t="b">
        <f>IF(S1917,2)</f>
        <v>0</v>
      </c>
      <c r="AW1917" s="10">
        <f>IF(T1917,3)</f>
        <v>3</v>
      </c>
      <c r="AX1917" s="10" t="b">
        <f>IF(U1917,4)</f>
        <v>0</v>
      </c>
      <c r="AY1917" s="10" t="b">
        <f>IF(V1917,5)</f>
        <v>0</v>
      </c>
      <c r="AZ1917" s="10" t="b">
        <f>IF(W1917,6)</f>
        <v>0</v>
      </c>
      <c r="BA1917" s="10" t="b">
        <f>IF(X1917,7)</f>
        <v>0</v>
      </c>
      <c r="BB1917" s="10">
        <f>MIN(AU1917:BA1917)</f>
        <v>3</v>
      </c>
      <c r="BC1917" s="10">
        <f>MAX(AU1917:BA1917)</f>
        <v>3</v>
      </c>
      <c r="BD1917" s="10">
        <f>IF(AT1917&gt;0,(1+(BC1917-AT1917))-BB1917,-1)</f>
        <v>0</v>
      </c>
      <c r="BE1917" s="44">
        <f>AL1917-AT1917</f>
        <v>0</v>
      </c>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c r="CL1917" s="3"/>
      <c r="CM1917" s="3"/>
      <c r="CN1917" s="3"/>
      <c r="CO1917" s="3"/>
      <c r="CP1917" s="3"/>
      <c r="CQ1917" s="3"/>
      <c r="CR1917" s="3"/>
      <c r="CS1917" s="3"/>
      <c r="CT1917" s="3"/>
      <c r="CU1917" s="3"/>
      <c r="CV1917" s="3"/>
      <c r="CW1917" s="3"/>
      <c r="CX1917" s="3"/>
      <c r="CY1917" s="3"/>
      <c r="CZ1917" s="3"/>
      <c r="DA1917" s="3"/>
      <c r="DB1917" s="3"/>
      <c r="DC1917" s="3"/>
      <c r="DD1917" s="3"/>
      <c r="DE1917" s="3"/>
      <c r="DF1917" s="3"/>
      <c r="DG1917" s="3"/>
      <c r="DH1917" s="3"/>
      <c r="DI1917" s="3"/>
      <c r="DJ1917" s="3"/>
      <c r="DK1917" s="3"/>
      <c r="DL1917" s="3"/>
      <c r="DM1917" s="3"/>
      <c r="DN1917" s="3"/>
      <c r="DO1917" s="3"/>
      <c r="DP1917" s="3"/>
      <c r="DQ1917" s="3"/>
      <c r="DR1917" s="3"/>
      <c r="DS1917" s="3"/>
      <c r="DT1917" s="3"/>
      <c r="DU1917" s="3"/>
      <c r="DV1917" s="3"/>
      <c r="DW1917" s="3"/>
      <c r="DX1917" s="3"/>
      <c r="DY1917" s="3"/>
      <c r="DZ1917" s="3"/>
      <c r="EA1917" s="3"/>
      <c r="EB1917" s="3"/>
      <c r="EC1917" s="3"/>
      <c r="ED1917" s="3"/>
      <c r="EE1917" s="3"/>
      <c r="EF1917" s="3"/>
      <c r="EG1917" s="3"/>
      <c r="EH1917" s="3"/>
      <c r="EI1917" s="3"/>
      <c r="EJ1917" s="3"/>
      <c r="EK1917" s="3"/>
      <c r="EL1917" s="3"/>
      <c r="EM1917" s="3"/>
      <c r="EN1917" s="3"/>
      <c r="EO1917" s="3"/>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c r="FN1917" s="3"/>
      <c r="FO1917" s="3"/>
      <c r="FP1917" s="3"/>
      <c r="FQ1917" s="3"/>
      <c r="FR1917" s="3"/>
      <c r="FS1917" s="3"/>
      <c r="FT1917" s="3"/>
      <c r="FU1917" s="3"/>
    </row>
    <row r="1918" spans="1:177" ht="15" customHeight="1">
      <c r="A1918" s="1">
        <v>1917</v>
      </c>
      <c r="B1918" s="1">
        <v>-37.826747775594001</v>
      </c>
      <c r="C1918" s="1">
        <v>145.09572982635501</v>
      </c>
      <c r="D1918" s="1">
        <v>15</v>
      </c>
      <c r="E1918"/>
      <c r="F1918" s="1" t="s">
        <v>40</v>
      </c>
      <c r="G1918" s="1" t="s">
        <v>2097</v>
      </c>
      <c r="H1918" s="2" t="s">
        <v>2173</v>
      </c>
      <c r="I1918" s="4">
        <v>1</v>
      </c>
      <c r="J1918" s="4">
        <v>0</v>
      </c>
      <c r="K1918" s="4">
        <v>0</v>
      </c>
      <c r="L1918" s="4">
        <v>0</v>
      </c>
      <c r="M1918" s="5">
        <v>0</v>
      </c>
      <c r="N1918" s="5">
        <v>1</v>
      </c>
      <c r="O1918" s="5">
        <v>0</v>
      </c>
      <c r="P1918" s="5">
        <v>0</v>
      </c>
      <c r="Q1918" s="5">
        <v>0</v>
      </c>
      <c r="R1918" s="6">
        <v>0</v>
      </c>
      <c r="S1918" s="6">
        <v>0</v>
      </c>
      <c r="T1918" s="6">
        <v>0</v>
      </c>
      <c r="U1918" s="6">
        <v>1</v>
      </c>
      <c r="V1918" s="6">
        <v>0</v>
      </c>
      <c r="W1918" s="6">
        <v>0</v>
      </c>
      <c r="X1918" s="6">
        <v>0</v>
      </c>
      <c r="Y1918" s="7">
        <v>0</v>
      </c>
      <c r="Z1918" s="7">
        <v>0</v>
      </c>
      <c r="AA1918" s="8">
        <v>0</v>
      </c>
      <c r="AB1918" s="8">
        <v>0</v>
      </c>
      <c r="AC1918" s="8">
        <v>0</v>
      </c>
      <c r="AD1918" s="8">
        <v>0</v>
      </c>
      <c r="AE1918" s="8">
        <v>0</v>
      </c>
      <c r="AF1918" s="8">
        <v>0</v>
      </c>
      <c r="AK1918" s="9">
        <f>LEN(H1918)</f>
        <v>14</v>
      </c>
      <c r="AL1918" s="9">
        <f>SUM(R1918:X1918)</f>
        <v>1</v>
      </c>
      <c r="AM1918" s="3" t="b">
        <f>IF(R1918,1)</f>
        <v>0</v>
      </c>
      <c r="AN1918" s="3" t="b">
        <f>IF(S1918,1)</f>
        <v>0</v>
      </c>
      <c r="AO1918" s="3" t="b">
        <f>IF(T1918,1)</f>
        <v>0</v>
      </c>
      <c r="AP1918" s="3">
        <f>IF(U1918,1)</f>
        <v>1</v>
      </c>
      <c r="AQ1918" s="3" t="b">
        <f>IF(V1918,1)</f>
        <v>0</v>
      </c>
      <c r="AR1918" s="3" t="b">
        <f>IF(W1918,1)</f>
        <v>0</v>
      </c>
      <c r="AS1918" s="3" t="b">
        <f>IF(X1918,1)</f>
        <v>0</v>
      </c>
      <c r="AT1918" s="3">
        <f>SUM(AM1918:AS1918)</f>
        <v>1</v>
      </c>
      <c r="AU1918" s="10" t="b">
        <f>IF(R1918,1)</f>
        <v>0</v>
      </c>
      <c r="AV1918" s="10" t="b">
        <f>IF(S1918,2)</f>
        <v>0</v>
      </c>
      <c r="AW1918" s="10" t="b">
        <f>IF(T1918,3)</f>
        <v>0</v>
      </c>
      <c r="AX1918" s="10">
        <f>IF(U1918,4)</f>
        <v>4</v>
      </c>
      <c r="AY1918" s="10" t="b">
        <f>IF(V1918,5)</f>
        <v>0</v>
      </c>
      <c r="AZ1918" s="10" t="b">
        <f>IF(W1918,6)</f>
        <v>0</v>
      </c>
      <c r="BA1918" s="10" t="b">
        <f>IF(X1918,7)</f>
        <v>0</v>
      </c>
      <c r="BB1918" s="10">
        <f>MIN(AU1918:BA1918)</f>
        <v>4</v>
      </c>
      <c r="BC1918" s="10">
        <f>MAX(AU1918:BA1918)</f>
        <v>4</v>
      </c>
      <c r="BD1918" s="10">
        <f>IF(AT1918&gt;0,(1+(BC1918-AT1918))-BB1918,-1)</f>
        <v>0</v>
      </c>
      <c r="BE1918" s="44">
        <f>AL1918-AT1918</f>
        <v>0</v>
      </c>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c r="CM1918" s="3"/>
      <c r="CN1918" s="3"/>
      <c r="CO1918" s="3"/>
      <c r="CP1918" s="3"/>
      <c r="CQ1918" s="3"/>
      <c r="CR1918" s="3"/>
      <c r="CS1918" s="3"/>
      <c r="CT1918" s="3"/>
      <c r="CU1918" s="3"/>
      <c r="CV1918" s="3"/>
      <c r="CW1918" s="3"/>
      <c r="CX1918" s="3"/>
      <c r="CY1918" s="3"/>
      <c r="CZ1918" s="3"/>
      <c r="DA1918" s="3"/>
      <c r="DB1918" s="3"/>
      <c r="DC1918" s="3"/>
      <c r="DD1918" s="3"/>
      <c r="DE1918" s="3"/>
      <c r="DF1918" s="3"/>
      <c r="DG1918" s="3"/>
      <c r="DH1918" s="3"/>
      <c r="DI1918" s="3"/>
      <c r="DJ1918" s="3"/>
      <c r="DK1918" s="3"/>
      <c r="DL1918" s="3"/>
      <c r="DM1918" s="3"/>
      <c r="DN1918" s="3"/>
      <c r="DO1918" s="3"/>
      <c r="DP1918" s="3"/>
      <c r="DQ1918" s="3"/>
      <c r="DR1918" s="3"/>
      <c r="DS1918" s="3"/>
      <c r="DT1918" s="3"/>
      <c r="DU1918" s="3"/>
      <c r="DV1918" s="3"/>
      <c r="DW1918" s="3"/>
      <c r="DX1918" s="3"/>
      <c r="DY1918" s="3"/>
      <c r="DZ1918" s="3"/>
      <c r="EA1918" s="3"/>
      <c r="EB1918" s="3"/>
      <c r="EC1918" s="3"/>
      <c r="ED1918" s="3"/>
      <c r="EE1918" s="3"/>
      <c r="EF1918" s="3"/>
      <c r="EG1918" s="3"/>
      <c r="EH1918" s="3"/>
      <c r="EI1918" s="3"/>
      <c r="EJ1918" s="3"/>
      <c r="EK1918" s="3"/>
      <c r="EL1918" s="3"/>
      <c r="EM1918" s="3"/>
      <c r="EN1918" s="3"/>
      <c r="EO1918" s="3"/>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c r="FN1918" s="3"/>
      <c r="FO1918" s="3"/>
      <c r="FP1918" s="3"/>
      <c r="FQ1918" s="3"/>
      <c r="FR1918" s="3"/>
      <c r="FS1918" s="3"/>
      <c r="FT1918" s="3"/>
      <c r="FU1918" s="3"/>
    </row>
    <row r="1919" spans="1:177" ht="15" customHeight="1">
      <c r="A1919" s="1">
        <v>1918</v>
      </c>
      <c r="B1919" s="1">
        <v>-37.796776309756297</v>
      </c>
      <c r="C1919" s="1">
        <v>144.911837576294</v>
      </c>
      <c r="D1919" s="1">
        <v>15</v>
      </c>
      <c r="E1919"/>
      <c r="F1919" s="1" t="s">
        <v>40</v>
      </c>
      <c r="G1919" s="1" t="s">
        <v>2097</v>
      </c>
      <c r="H1919" s="2" t="s">
        <v>2174</v>
      </c>
      <c r="I1919" s="4">
        <v>1</v>
      </c>
      <c r="J1919" s="4">
        <v>0</v>
      </c>
      <c r="K1919" s="4">
        <v>0</v>
      </c>
      <c r="L1919" s="4">
        <v>0</v>
      </c>
      <c r="M1919" s="5">
        <v>0</v>
      </c>
      <c r="N1919" s="5">
        <v>1</v>
      </c>
      <c r="O1919" s="5">
        <v>0</v>
      </c>
      <c r="P1919" s="5">
        <v>0</v>
      </c>
      <c r="Q1919" s="5">
        <v>0</v>
      </c>
      <c r="R1919" s="6">
        <v>0</v>
      </c>
      <c r="S1919" s="6">
        <v>0</v>
      </c>
      <c r="T1919" s="6">
        <v>0</v>
      </c>
      <c r="U1919" s="6">
        <v>1</v>
      </c>
      <c r="V1919" s="6">
        <v>0</v>
      </c>
      <c r="W1919" s="6">
        <v>0</v>
      </c>
      <c r="X1919" s="6">
        <v>0</v>
      </c>
      <c r="Y1919" s="7">
        <v>0</v>
      </c>
      <c r="Z1919" s="7">
        <v>1</v>
      </c>
      <c r="AA1919" s="8">
        <v>0</v>
      </c>
      <c r="AB1919" s="8">
        <v>0</v>
      </c>
      <c r="AC1919" s="8">
        <v>0</v>
      </c>
      <c r="AD1919" s="8">
        <v>0</v>
      </c>
      <c r="AE1919" s="8">
        <v>0</v>
      </c>
      <c r="AF1919" s="8">
        <v>0</v>
      </c>
      <c r="AK1919" s="9">
        <f>LEN(H1919)</f>
        <v>15</v>
      </c>
      <c r="AL1919" s="9">
        <f>SUM(R1919:X1919)</f>
        <v>1</v>
      </c>
      <c r="AM1919" s="3" t="b">
        <f>IF(R1919,1)</f>
        <v>0</v>
      </c>
      <c r="AN1919" s="3" t="b">
        <f>IF(S1919,1)</f>
        <v>0</v>
      </c>
      <c r="AO1919" s="3" t="b">
        <f>IF(T1919,1)</f>
        <v>0</v>
      </c>
      <c r="AP1919" s="3">
        <f>IF(U1919,1)</f>
        <v>1</v>
      </c>
      <c r="AQ1919" s="3" t="b">
        <f>IF(V1919,1)</f>
        <v>0</v>
      </c>
      <c r="AR1919" s="3" t="b">
        <f>IF(W1919,1)</f>
        <v>0</v>
      </c>
      <c r="AS1919" s="3" t="b">
        <f>IF(X1919,1)</f>
        <v>0</v>
      </c>
      <c r="AT1919" s="3">
        <f>SUM(AM1919:AS1919)</f>
        <v>1</v>
      </c>
      <c r="AU1919" s="10" t="b">
        <f>IF(R1919,1)</f>
        <v>0</v>
      </c>
      <c r="AV1919" s="10" t="b">
        <f>IF(S1919,2)</f>
        <v>0</v>
      </c>
      <c r="AW1919" s="10" t="b">
        <f>IF(T1919,3)</f>
        <v>0</v>
      </c>
      <c r="AX1919" s="10">
        <f>IF(U1919,4)</f>
        <v>4</v>
      </c>
      <c r="AY1919" s="10" t="b">
        <f>IF(V1919,5)</f>
        <v>0</v>
      </c>
      <c r="AZ1919" s="10" t="b">
        <f>IF(W1919,6)</f>
        <v>0</v>
      </c>
      <c r="BA1919" s="10" t="b">
        <f>IF(X1919,7)</f>
        <v>0</v>
      </c>
      <c r="BB1919" s="10">
        <f>MIN(AU1919:BA1919)</f>
        <v>4</v>
      </c>
      <c r="BC1919" s="10">
        <f>MAX(AU1919:BA1919)</f>
        <v>4</v>
      </c>
      <c r="BD1919" s="10">
        <f>IF(AT1919&gt;0,(1+(BC1919-AT1919))-BB1919,-1)</f>
        <v>0</v>
      </c>
      <c r="BE1919" s="44">
        <f>AL1919-AT1919</f>
        <v>0</v>
      </c>
      <c r="BF1919" s="3"/>
      <c r="BG1919" s="3"/>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c r="CM1919" s="3"/>
      <c r="CN1919" s="3"/>
      <c r="CO1919" s="3"/>
      <c r="CP1919" s="3"/>
      <c r="CQ1919" s="3"/>
      <c r="CR1919" s="3"/>
      <c r="CS1919" s="3"/>
      <c r="CT1919" s="3"/>
      <c r="CU1919" s="3"/>
      <c r="CV1919" s="3"/>
      <c r="CW1919" s="3"/>
      <c r="CX1919" s="3"/>
      <c r="CY1919" s="3"/>
      <c r="CZ1919" s="3"/>
      <c r="DA1919" s="3"/>
      <c r="DB1919" s="3"/>
      <c r="DC1919" s="3"/>
      <c r="DD1919" s="3"/>
      <c r="DE1919" s="3"/>
      <c r="DF1919" s="3"/>
      <c r="DG1919" s="3"/>
      <c r="DH1919" s="3"/>
      <c r="DI1919" s="3"/>
      <c r="DJ1919" s="3"/>
      <c r="DK1919" s="3"/>
      <c r="DL1919" s="3"/>
      <c r="DM1919" s="3"/>
      <c r="DN1919" s="3"/>
      <c r="DO1919" s="3"/>
      <c r="DP1919" s="3"/>
      <c r="DQ1919" s="3"/>
      <c r="DR1919" s="3"/>
      <c r="DS1919" s="3"/>
      <c r="DT1919" s="3"/>
      <c r="DU1919" s="3"/>
      <c r="DV1919" s="3"/>
      <c r="DW1919" s="3"/>
      <c r="DX1919" s="3"/>
      <c r="DY1919" s="3"/>
      <c r="DZ1919" s="3"/>
      <c r="EA1919" s="3"/>
      <c r="EB1919" s="3"/>
      <c r="EC1919" s="3"/>
      <c r="ED1919" s="3"/>
      <c r="EE1919" s="3"/>
      <c r="EF1919" s="3"/>
      <c r="EG1919" s="3"/>
      <c r="EH1919" s="3"/>
      <c r="EI1919" s="3"/>
      <c r="EJ1919" s="3"/>
      <c r="EK1919" s="3"/>
      <c r="EL1919" s="3"/>
      <c r="EM1919" s="3"/>
      <c r="EN1919" s="3"/>
      <c r="EO1919" s="3"/>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c r="FN1919" s="3"/>
      <c r="FO1919" s="3"/>
      <c r="FP1919" s="3"/>
      <c r="FQ1919" s="3"/>
      <c r="FR1919" s="3"/>
      <c r="FS1919" s="3"/>
      <c r="FT1919" s="3"/>
      <c r="FU1919" s="3"/>
    </row>
    <row r="1920" spans="1:177" ht="15" customHeight="1">
      <c r="A1920" s="1">
        <v>1919</v>
      </c>
      <c r="B1920" s="1">
        <v>-37.771915178809898</v>
      </c>
      <c r="C1920" s="1">
        <v>144.88471507873501</v>
      </c>
      <c r="D1920" s="1">
        <v>15</v>
      </c>
      <c r="E1920"/>
      <c r="F1920" s="1" t="s">
        <v>40</v>
      </c>
      <c r="G1920" s="1" t="s">
        <v>2097</v>
      </c>
      <c r="H1920" s="2" t="s">
        <v>2175</v>
      </c>
      <c r="I1920" s="4">
        <v>1</v>
      </c>
      <c r="J1920" s="4">
        <v>0</v>
      </c>
      <c r="K1920" s="4">
        <v>0</v>
      </c>
      <c r="L1920" s="4">
        <v>0</v>
      </c>
      <c r="M1920" s="5">
        <v>0</v>
      </c>
      <c r="N1920" s="5">
        <v>0</v>
      </c>
      <c r="O1920" s="5">
        <v>0</v>
      </c>
      <c r="P1920" s="5">
        <v>0</v>
      </c>
      <c r="Q1920" s="5">
        <v>1</v>
      </c>
      <c r="R1920" s="6">
        <v>0</v>
      </c>
      <c r="S1920" s="6">
        <v>0</v>
      </c>
      <c r="T1920" s="6">
        <v>0</v>
      </c>
      <c r="U1920" s="6">
        <v>1</v>
      </c>
      <c r="V1920" s="6">
        <v>0</v>
      </c>
      <c r="W1920" s="6">
        <v>0</v>
      </c>
      <c r="X1920" s="6">
        <v>0</v>
      </c>
      <c r="Y1920" s="7">
        <v>0</v>
      </c>
      <c r="Z1920" s="7">
        <v>0</v>
      </c>
      <c r="AA1920" s="8">
        <v>0</v>
      </c>
      <c r="AB1920" s="8">
        <v>0</v>
      </c>
      <c r="AC1920" s="8">
        <v>0</v>
      </c>
      <c r="AD1920" s="8">
        <v>0</v>
      </c>
      <c r="AE1920" s="8">
        <v>0</v>
      </c>
      <c r="AF1920" s="8">
        <v>0</v>
      </c>
      <c r="AJ1920" s="9" t="s">
        <v>4562</v>
      </c>
      <c r="AK1920" s="9">
        <f>LEN(H1920)</f>
        <v>14</v>
      </c>
      <c r="AL1920" s="9">
        <f>SUM(R1920:X1920)</f>
        <v>1</v>
      </c>
      <c r="AM1920" s="3" t="b">
        <f>IF(R1920,1)</f>
        <v>0</v>
      </c>
      <c r="AN1920" s="3" t="b">
        <f>IF(S1920,1)</f>
        <v>0</v>
      </c>
      <c r="AO1920" s="3" t="b">
        <f>IF(T1920,1)</f>
        <v>0</v>
      </c>
      <c r="AP1920" s="3">
        <f>IF(U1920,1)</f>
        <v>1</v>
      </c>
      <c r="AQ1920" s="3" t="b">
        <f>IF(V1920,1)</f>
        <v>0</v>
      </c>
      <c r="AR1920" s="3" t="b">
        <f>IF(W1920,1)</f>
        <v>0</v>
      </c>
      <c r="AS1920" s="3" t="b">
        <f>IF(X1920,1)</f>
        <v>0</v>
      </c>
      <c r="AT1920" s="3">
        <f>SUM(AM1920:AS1920)</f>
        <v>1</v>
      </c>
      <c r="AU1920" s="10" t="b">
        <f>IF(R1920,1)</f>
        <v>0</v>
      </c>
      <c r="AV1920" s="10" t="b">
        <f>IF(S1920,2)</f>
        <v>0</v>
      </c>
      <c r="AW1920" s="10" t="b">
        <f>IF(T1920,3)</f>
        <v>0</v>
      </c>
      <c r="AX1920" s="10">
        <f>IF(U1920,4)</f>
        <v>4</v>
      </c>
      <c r="AY1920" s="10" t="b">
        <f>IF(V1920,5)</f>
        <v>0</v>
      </c>
      <c r="AZ1920" s="10" t="b">
        <f>IF(W1920,6)</f>
        <v>0</v>
      </c>
      <c r="BA1920" s="10" t="b">
        <f>IF(X1920,7)</f>
        <v>0</v>
      </c>
      <c r="BB1920" s="10">
        <f>MIN(AU1920:BA1920)</f>
        <v>4</v>
      </c>
      <c r="BC1920" s="10">
        <f>MAX(AU1920:BA1920)</f>
        <v>4</v>
      </c>
      <c r="BD1920" s="10">
        <f>IF(AT1920&gt;0,(1+(BC1920-AT1920))-BB1920,-1)</f>
        <v>0</v>
      </c>
      <c r="BE1920" s="44">
        <f>AL1920-AT1920</f>
        <v>0</v>
      </c>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c r="CM1920" s="3"/>
      <c r="CN1920" s="3"/>
      <c r="CO1920" s="3"/>
      <c r="CP1920" s="3"/>
      <c r="CQ1920" s="3"/>
      <c r="CR1920" s="3"/>
      <c r="CS1920" s="3"/>
      <c r="CT1920" s="3"/>
      <c r="CU1920" s="3"/>
      <c r="CV1920" s="3"/>
      <c r="CW1920" s="3"/>
      <c r="CX1920" s="3"/>
      <c r="CY1920" s="3"/>
      <c r="CZ1920" s="3"/>
      <c r="DA1920" s="3"/>
      <c r="DB1920" s="3"/>
      <c r="DC1920" s="3"/>
      <c r="DD1920" s="3"/>
      <c r="DE1920" s="3"/>
      <c r="DF1920" s="3"/>
      <c r="DG1920" s="3"/>
      <c r="DH1920" s="3"/>
      <c r="DI1920" s="3"/>
      <c r="DJ1920" s="3"/>
      <c r="DK1920" s="3"/>
      <c r="DL1920" s="3"/>
      <c r="DM1920" s="3"/>
      <c r="DN1920" s="3"/>
      <c r="DO1920" s="3"/>
      <c r="DP1920" s="3"/>
      <c r="DQ1920" s="3"/>
      <c r="DR1920" s="3"/>
      <c r="DS1920" s="3"/>
      <c r="DT1920" s="3"/>
      <c r="DU1920" s="3"/>
      <c r="DV1920" s="3"/>
      <c r="DW1920" s="3"/>
      <c r="DX1920" s="3"/>
      <c r="DY1920" s="3"/>
      <c r="DZ1920" s="3"/>
      <c r="EA1920" s="3"/>
      <c r="EB1920" s="3"/>
      <c r="EC1920" s="3"/>
      <c r="ED1920" s="3"/>
      <c r="EE1920" s="3"/>
      <c r="EF1920" s="3"/>
      <c r="EG1920" s="3"/>
      <c r="EH1920" s="3"/>
      <c r="EI1920" s="3"/>
      <c r="EJ1920" s="3"/>
      <c r="EK1920" s="3"/>
      <c r="EL1920" s="3"/>
      <c r="EM1920" s="3"/>
      <c r="EN1920" s="3"/>
      <c r="EO1920" s="3"/>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c r="FN1920" s="3"/>
      <c r="FO1920" s="3"/>
      <c r="FP1920" s="3"/>
      <c r="FQ1920" s="3"/>
      <c r="FR1920" s="3"/>
      <c r="FS1920" s="3"/>
      <c r="FT1920" s="3"/>
      <c r="FU1920" s="3"/>
    </row>
    <row r="1921" spans="1:177" ht="15" customHeight="1">
      <c r="A1921" s="1">
        <v>1920</v>
      </c>
      <c r="B1921" s="1">
        <v>-37.803558249260298</v>
      </c>
      <c r="C1921" s="1">
        <v>144.99393462982201</v>
      </c>
      <c r="D1921" s="1">
        <v>15</v>
      </c>
      <c r="E1921"/>
      <c r="F1921" s="1" t="s">
        <v>40</v>
      </c>
      <c r="G1921" s="1" t="s">
        <v>2097</v>
      </c>
      <c r="H1921" s="2" t="s">
        <v>2176</v>
      </c>
      <c r="I1921" s="4">
        <v>1</v>
      </c>
      <c r="J1921" s="4">
        <v>0</v>
      </c>
      <c r="K1921" s="4">
        <v>0</v>
      </c>
      <c r="L1921" s="4">
        <v>0</v>
      </c>
      <c r="M1921" s="5">
        <v>0</v>
      </c>
      <c r="N1921" s="5">
        <v>1</v>
      </c>
      <c r="O1921" s="5">
        <v>0</v>
      </c>
      <c r="P1921" s="5">
        <v>0</v>
      </c>
      <c r="Q1921" s="5">
        <v>0</v>
      </c>
      <c r="R1921" s="6">
        <v>0</v>
      </c>
      <c r="S1921" s="6">
        <v>0</v>
      </c>
      <c r="T1921" s="6">
        <v>0</v>
      </c>
      <c r="U1921" s="6">
        <v>1</v>
      </c>
      <c r="V1921" s="6">
        <v>0</v>
      </c>
      <c r="W1921" s="6">
        <v>0</v>
      </c>
      <c r="X1921" s="6">
        <v>0</v>
      </c>
      <c r="Y1921" s="7">
        <v>0</v>
      </c>
      <c r="Z1921" s="7">
        <v>1</v>
      </c>
      <c r="AA1921" s="8">
        <v>0</v>
      </c>
      <c r="AB1921" s="8">
        <v>0</v>
      </c>
      <c r="AC1921" s="8">
        <v>0</v>
      </c>
      <c r="AD1921" s="8">
        <v>0</v>
      </c>
      <c r="AE1921" s="8">
        <v>0</v>
      </c>
      <c r="AF1921" s="8">
        <v>0</v>
      </c>
      <c r="AK1921" s="9">
        <f>LEN(H1921)</f>
        <v>13</v>
      </c>
      <c r="AL1921" s="9">
        <f>SUM(R1921:X1921)</f>
        <v>1</v>
      </c>
      <c r="AM1921" s="3" t="b">
        <f>IF(R1921,1)</f>
        <v>0</v>
      </c>
      <c r="AN1921" s="3" t="b">
        <f>IF(S1921,1)</f>
        <v>0</v>
      </c>
      <c r="AO1921" s="3" t="b">
        <f>IF(T1921,1)</f>
        <v>0</v>
      </c>
      <c r="AP1921" s="3">
        <f>IF(U1921,1)</f>
        <v>1</v>
      </c>
      <c r="AQ1921" s="3" t="b">
        <f>IF(V1921,1)</f>
        <v>0</v>
      </c>
      <c r="AR1921" s="3" t="b">
        <f>IF(W1921,1)</f>
        <v>0</v>
      </c>
      <c r="AS1921" s="3" t="b">
        <f>IF(X1921,1)</f>
        <v>0</v>
      </c>
      <c r="AT1921" s="3">
        <f>SUM(AM1921:AS1921)</f>
        <v>1</v>
      </c>
      <c r="AU1921" s="10" t="b">
        <f>IF(R1921,1)</f>
        <v>0</v>
      </c>
      <c r="AV1921" s="10" t="b">
        <f>IF(S1921,2)</f>
        <v>0</v>
      </c>
      <c r="AW1921" s="10" t="b">
        <f>IF(T1921,3)</f>
        <v>0</v>
      </c>
      <c r="AX1921" s="10">
        <f>IF(U1921,4)</f>
        <v>4</v>
      </c>
      <c r="AY1921" s="10" t="b">
        <f>IF(V1921,5)</f>
        <v>0</v>
      </c>
      <c r="AZ1921" s="10" t="b">
        <f>IF(W1921,6)</f>
        <v>0</v>
      </c>
      <c r="BA1921" s="10" t="b">
        <f>IF(X1921,7)</f>
        <v>0</v>
      </c>
      <c r="BB1921" s="10">
        <f>MIN(AU1921:BA1921)</f>
        <v>4</v>
      </c>
      <c r="BC1921" s="10">
        <f>MAX(AU1921:BA1921)</f>
        <v>4</v>
      </c>
      <c r="BD1921" s="10">
        <f>IF(AT1921&gt;0,(1+(BC1921-AT1921))-BB1921,-1)</f>
        <v>0</v>
      </c>
      <c r="BE1921" s="44">
        <f>AL1921-AT1921</f>
        <v>0</v>
      </c>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c r="CM1921" s="3"/>
      <c r="CN1921" s="3"/>
      <c r="CO1921" s="3"/>
      <c r="CP1921" s="3"/>
      <c r="CQ1921" s="3"/>
      <c r="CR1921" s="3"/>
      <c r="CS1921" s="3"/>
      <c r="CT1921" s="3"/>
      <c r="CU1921" s="3"/>
      <c r="CV1921" s="3"/>
      <c r="CW1921" s="3"/>
      <c r="CX1921" s="3"/>
      <c r="CY1921" s="3"/>
      <c r="CZ1921" s="3"/>
      <c r="DA1921" s="3"/>
      <c r="DB1921" s="3"/>
      <c r="DC1921" s="3"/>
      <c r="DD1921" s="3"/>
      <c r="DE1921" s="3"/>
      <c r="DF1921" s="3"/>
      <c r="DG1921" s="3"/>
      <c r="DH1921" s="3"/>
      <c r="DI1921" s="3"/>
      <c r="DJ1921" s="3"/>
      <c r="DK1921" s="3"/>
      <c r="DL1921" s="3"/>
      <c r="DM1921" s="3"/>
      <c r="DN1921" s="3"/>
      <c r="DO1921" s="3"/>
      <c r="DP1921" s="3"/>
      <c r="DQ1921" s="3"/>
      <c r="DR1921" s="3"/>
      <c r="DS1921" s="3"/>
      <c r="DT1921" s="3"/>
      <c r="DU1921" s="3"/>
      <c r="DV1921" s="3"/>
      <c r="DW1921" s="3"/>
      <c r="DX1921" s="3"/>
      <c r="DY1921" s="3"/>
      <c r="DZ1921" s="3"/>
      <c r="EA1921" s="3"/>
      <c r="EB1921" s="3"/>
      <c r="EC1921" s="3"/>
      <c r="ED1921" s="3"/>
      <c r="EE1921" s="3"/>
      <c r="EF1921" s="3"/>
      <c r="EG1921" s="3"/>
      <c r="EH1921" s="3"/>
      <c r="EI1921" s="3"/>
      <c r="EJ1921" s="3"/>
      <c r="EK1921" s="3"/>
      <c r="EL1921" s="3"/>
      <c r="EM1921" s="3"/>
      <c r="EN1921" s="3"/>
      <c r="EO1921" s="3"/>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c r="FN1921" s="3"/>
      <c r="FO1921" s="3"/>
      <c r="FP1921" s="3"/>
      <c r="FQ1921" s="3"/>
      <c r="FR1921" s="3"/>
      <c r="FS1921" s="3"/>
      <c r="FT1921" s="3"/>
      <c r="FU1921" s="3"/>
    </row>
    <row r="1922" spans="1:177" ht="15" customHeight="1">
      <c r="A1922" s="1">
        <v>1921</v>
      </c>
      <c r="B1922" s="1">
        <v>-37.827222338947699</v>
      </c>
      <c r="C1922" s="1">
        <v>144.97011661376999</v>
      </c>
      <c r="D1922" s="1">
        <v>15</v>
      </c>
      <c r="E1922"/>
      <c r="F1922" s="1" t="s">
        <v>40</v>
      </c>
      <c r="G1922" s="1" t="s">
        <v>2097</v>
      </c>
      <c r="H1922" s="2" t="s">
        <v>2101</v>
      </c>
      <c r="I1922" s="4">
        <v>1</v>
      </c>
      <c r="J1922" s="4">
        <v>0</v>
      </c>
      <c r="K1922" s="4">
        <v>0</v>
      </c>
      <c r="L1922" s="4">
        <v>0</v>
      </c>
      <c r="M1922" s="5">
        <v>0</v>
      </c>
      <c r="N1922" s="5">
        <v>1</v>
      </c>
      <c r="O1922" s="5">
        <v>0</v>
      </c>
      <c r="P1922" s="5">
        <v>0</v>
      </c>
      <c r="Q1922" s="5">
        <v>0</v>
      </c>
      <c r="R1922" s="6">
        <v>0</v>
      </c>
      <c r="S1922" s="6">
        <v>0</v>
      </c>
      <c r="T1922" s="6">
        <v>0</v>
      </c>
      <c r="U1922" s="6">
        <v>1</v>
      </c>
      <c r="V1922" s="6">
        <v>0</v>
      </c>
      <c r="W1922" s="6">
        <v>0</v>
      </c>
      <c r="X1922" s="6">
        <v>0</v>
      </c>
      <c r="Y1922" s="7">
        <v>0</v>
      </c>
      <c r="Z1922" s="7">
        <v>0</v>
      </c>
      <c r="AA1922" s="8">
        <v>0</v>
      </c>
      <c r="AB1922" s="8">
        <v>0</v>
      </c>
      <c r="AC1922" s="8">
        <v>0</v>
      </c>
      <c r="AD1922" s="8">
        <v>0</v>
      </c>
      <c r="AE1922" s="8">
        <v>0</v>
      </c>
      <c r="AF1922" s="8">
        <v>0</v>
      </c>
      <c r="AK1922" s="9">
        <f>LEN(H1922)</f>
        <v>17</v>
      </c>
      <c r="AL1922" s="9">
        <f>SUM(R1922:X1922)</f>
        <v>1</v>
      </c>
      <c r="AM1922" s="3" t="b">
        <f>IF(R1922,1)</f>
        <v>0</v>
      </c>
      <c r="AN1922" s="3" t="b">
        <f>IF(S1922,1)</f>
        <v>0</v>
      </c>
      <c r="AO1922" s="3" t="b">
        <f>IF(T1922,1)</f>
        <v>0</v>
      </c>
      <c r="AP1922" s="3">
        <f>IF(U1922,1)</f>
        <v>1</v>
      </c>
      <c r="AQ1922" s="3" t="b">
        <f>IF(V1922,1)</f>
        <v>0</v>
      </c>
      <c r="AR1922" s="3" t="b">
        <f>IF(W1922,1)</f>
        <v>0</v>
      </c>
      <c r="AS1922" s="3" t="b">
        <f>IF(X1922,1)</f>
        <v>0</v>
      </c>
      <c r="AT1922" s="3">
        <f>SUM(AM1922:AS1922)</f>
        <v>1</v>
      </c>
      <c r="AU1922" s="10" t="b">
        <f>IF(R1922,1)</f>
        <v>0</v>
      </c>
      <c r="AV1922" s="10" t="b">
        <f>IF(S1922,2)</f>
        <v>0</v>
      </c>
      <c r="AW1922" s="10" t="b">
        <f>IF(T1922,3)</f>
        <v>0</v>
      </c>
      <c r="AX1922" s="10">
        <f>IF(U1922,4)</f>
        <v>4</v>
      </c>
      <c r="AY1922" s="10" t="b">
        <f>IF(V1922,5)</f>
        <v>0</v>
      </c>
      <c r="AZ1922" s="10" t="b">
        <f>IF(W1922,6)</f>
        <v>0</v>
      </c>
      <c r="BA1922" s="10" t="b">
        <f>IF(X1922,7)</f>
        <v>0</v>
      </c>
      <c r="BB1922" s="10">
        <f>MIN(AU1922:BA1922)</f>
        <v>4</v>
      </c>
      <c r="BC1922" s="10">
        <f>MAX(AU1922:BA1922)</f>
        <v>4</v>
      </c>
      <c r="BD1922" s="10">
        <f>IF(AT1922&gt;0,(1+(BC1922-AT1922))-BB1922,-1)</f>
        <v>0</v>
      </c>
      <c r="BE1922" s="44">
        <f>AL1922-AT1922</f>
        <v>0</v>
      </c>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c r="CM1922" s="3"/>
      <c r="CN1922" s="3"/>
      <c r="CO1922" s="3"/>
      <c r="CP1922" s="3"/>
      <c r="CQ1922" s="3"/>
      <c r="CR1922" s="3"/>
      <c r="CS1922" s="3"/>
      <c r="CT1922" s="3"/>
      <c r="CU1922" s="3"/>
      <c r="CV1922" s="3"/>
      <c r="CW1922" s="3"/>
      <c r="CX1922" s="3"/>
      <c r="CY1922" s="3"/>
      <c r="CZ1922" s="3"/>
      <c r="DA1922" s="3"/>
      <c r="DB1922" s="3"/>
      <c r="DC1922" s="3"/>
      <c r="DD1922" s="3"/>
      <c r="DE1922" s="3"/>
      <c r="DF1922" s="3"/>
      <c r="DG1922" s="3"/>
      <c r="DH1922" s="3"/>
      <c r="DI1922" s="3"/>
      <c r="DJ1922" s="3"/>
      <c r="DK1922" s="3"/>
      <c r="DL1922" s="3"/>
      <c r="DM1922" s="3"/>
      <c r="DN1922" s="3"/>
      <c r="DO1922" s="3"/>
      <c r="DP1922" s="3"/>
      <c r="DQ1922" s="3"/>
      <c r="DR1922" s="3"/>
      <c r="DS1922" s="3"/>
      <c r="DT1922" s="3"/>
      <c r="DU1922" s="3"/>
      <c r="DV1922" s="3"/>
      <c r="DW1922" s="3"/>
      <c r="DX1922" s="3"/>
      <c r="DY1922" s="3"/>
      <c r="DZ1922" s="3"/>
      <c r="EA1922" s="3"/>
      <c r="EB1922" s="3"/>
      <c r="EC1922" s="3"/>
      <c r="ED1922" s="3"/>
      <c r="EE1922" s="3"/>
      <c r="EF1922" s="3"/>
      <c r="EG1922" s="3"/>
      <c r="EH1922" s="3"/>
      <c r="EI1922" s="3"/>
      <c r="EJ1922" s="3"/>
      <c r="EK1922" s="3"/>
      <c r="EL1922" s="3"/>
      <c r="EM1922" s="3"/>
      <c r="EN1922" s="3"/>
      <c r="EO1922" s="3"/>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c r="FN1922" s="3"/>
      <c r="FO1922" s="3"/>
      <c r="FP1922" s="3"/>
      <c r="FQ1922" s="3"/>
      <c r="FR1922" s="3"/>
      <c r="FS1922" s="3"/>
      <c r="FT1922" s="3"/>
      <c r="FU1922" s="3"/>
    </row>
    <row r="1923" spans="1:177" ht="15" customHeight="1">
      <c r="A1923" s="1">
        <v>1922</v>
      </c>
      <c r="B1923" s="1">
        <v>-37.834781043744997</v>
      </c>
      <c r="C1923" s="1">
        <v>144.95956748571399</v>
      </c>
      <c r="D1923" s="1">
        <v>18</v>
      </c>
      <c r="E1923"/>
      <c r="F1923" s="1" t="s">
        <v>40</v>
      </c>
      <c r="G1923" s="1" t="s">
        <v>2097</v>
      </c>
      <c r="H1923" s="2" t="s">
        <v>2177</v>
      </c>
      <c r="I1923" s="4">
        <v>1</v>
      </c>
      <c r="J1923" s="4">
        <v>0</v>
      </c>
      <c r="K1923" s="4">
        <v>0</v>
      </c>
      <c r="L1923" s="4">
        <v>0</v>
      </c>
      <c r="M1923" s="5">
        <v>1</v>
      </c>
      <c r="N1923" s="5">
        <v>0</v>
      </c>
      <c r="O1923" s="5">
        <v>0</v>
      </c>
      <c r="P1923" s="5">
        <v>1</v>
      </c>
      <c r="Q1923" s="5">
        <v>0</v>
      </c>
      <c r="R1923" s="6">
        <v>0</v>
      </c>
      <c r="S1923" s="6">
        <v>0</v>
      </c>
      <c r="T1923" s="6">
        <v>1</v>
      </c>
      <c r="U1923" s="6">
        <v>0</v>
      </c>
      <c r="V1923" s="6">
        <v>1</v>
      </c>
      <c r="W1923" s="6">
        <v>0</v>
      </c>
      <c r="X1923" s="6">
        <v>0</v>
      </c>
      <c r="Y1923" s="7">
        <v>0</v>
      </c>
      <c r="Z1923" s="7">
        <v>0</v>
      </c>
      <c r="AA1923" s="8">
        <v>0</v>
      </c>
      <c r="AB1923" s="8">
        <v>0</v>
      </c>
      <c r="AC1923" s="8">
        <v>0</v>
      </c>
      <c r="AD1923" s="8">
        <v>0</v>
      </c>
      <c r="AE1923" s="8">
        <v>0</v>
      </c>
      <c r="AF1923" s="8">
        <v>0</v>
      </c>
      <c r="AK1923" s="9">
        <f>LEN(H1923)</f>
        <v>30</v>
      </c>
      <c r="AL1923" s="9">
        <f>SUM(R1923:X1923)</f>
        <v>2</v>
      </c>
      <c r="AM1923" s="3" t="b">
        <f>IF(R1923,1)</f>
        <v>0</v>
      </c>
      <c r="AN1923" s="3" t="b">
        <f>IF(S1923,1)</f>
        <v>0</v>
      </c>
      <c r="AO1923" s="3">
        <f>IF(T1923,1)</f>
        <v>1</v>
      </c>
      <c r="AP1923" s="3" t="b">
        <f>IF(U1923,1)</f>
        <v>0</v>
      </c>
      <c r="AQ1923" s="3">
        <f>IF(V1923,1)</f>
        <v>1</v>
      </c>
      <c r="AR1923" s="3" t="b">
        <f>IF(W1923,1)</f>
        <v>0</v>
      </c>
      <c r="AS1923" s="3" t="b">
        <f>IF(X1923,1)</f>
        <v>0</v>
      </c>
      <c r="AT1923" s="3">
        <f>SUM(AM1923:AS1923)</f>
        <v>2</v>
      </c>
      <c r="AU1923" s="10" t="b">
        <f>IF(R1923,1)</f>
        <v>0</v>
      </c>
      <c r="AV1923" s="10" t="b">
        <f>IF(S1923,2)</f>
        <v>0</v>
      </c>
      <c r="AW1923" s="10">
        <f>IF(T1923,3)</f>
        <v>3</v>
      </c>
      <c r="AX1923" s="10" t="b">
        <f>IF(U1923,4)</f>
        <v>0</v>
      </c>
      <c r="AY1923" s="10">
        <f>IF(V1923,5)</f>
        <v>5</v>
      </c>
      <c r="AZ1923" s="10" t="b">
        <f>IF(W1923,6)</f>
        <v>0</v>
      </c>
      <c r="BA1923" s="10" t="b">
        <f>IF(X1923,7)</f>
        <v>0</v>
      </c>
      <c r="BB1923" s="10">
        <f>MIN(AU1923:BA1923)</f>
        <v>3</v>
      </c>
      <c r="BC1923" s="10">
        <f>MAX(AU1923:BA1923)</f>
        <v>5</v>
      </c>
      <c r="BD1923" s="10">
        <f>IF(AT1923&gt;0,(1+(BC1923-AT1923))-BB1923,-1)</f>
        <v>1</v>
      </c>
      <c r="BE1923" s="44">
        <f>AL1923-AT1923</f>
        <v>0</v>
      </c>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c r="CU1923" s="3"/>
      <c r="CV1923" s="3"/>
      <c r="CW1923" s="3"/>
      <c r="CX1923" s="3"/>
      <c r="CY1923" s="3"/>
      <c r="CZ1923" s="3"/>
      <c r="DA1923" s="3"/>
      <c r="DB1923" s="3"/>
      <c r="DC1923" s="3"/>
      <c r="DD1923" s="3"/>
      <c r="DE1923" s="3"/>
      <c r="DF1923" s="3"/>
      <c r="DG1923" s="3"/>
      <c r="DH1923" s="3"/>
      <c r="DI1923" s="3"/>
      <c r="DJ1923" s="3"/>
      <c r="DK1923" s="3"/>
      <c r="DL1923" s="3"/>
      <c r="DM1923" s="3"/>
      <c r="DN1923" s="3"/>
      <c r="DO1923" s="3"/>
      <c r="DP1923" s="3"/>
      <c r="DQ1923" s="3"/>
      <c r="DR1923" s="3"/>
      <c r="DS1923" s="3"/>
      <c r="DT1923" s="3"/>
      <c r="DU1923" s="3"/>
      <c r="DV1923" s="3"/>
      <c r="DW1923" s="3"/>
      <c r="DX1923" s="3"/>
      <c r="DY1923" s="3"/>
      <c r="DZ1923" s="3"/>
      <c r="EA1923" s="3"/>
      <c r="EB1923" s="3"/>
      <c r="EC1923" s="3"/>
      <c r="ED1923" s="3"/>
      <c r="EE1923" s="3"/>
      <c r="EF1923" s="3"/>
      <c r="EG1923" s="3"/>
      <c r="EH1923" s="3"/>
      <c r="EI1923" s="3"/>
      <c r="EJ1923" s="3"/>
      <c r="EK1923" s="3"/>
      <c r="EL1923" s="3"/>
      <c r="EM1923" s="3"/>
      <c r="EN1923" s="3"/>
      <c r="EO1923" s="3"/>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c r="FN1923" s="3"/>
      <c r="FO1923" s="3"/>
      <c r="FP1923" s="3"/>
      <c r="FQ1923" s="3"/>
      <c r="FR1923" s="3"/>
      <c r="FS1923" s="3"/>
      <c r="FT1923" s="3"/>
      <c r="FU1923" s="3"/>
    </row>
    <row r="1924" spans="1:177" ht="15" customHeight="1">
      <c r="A1924" s="1">
        <v>1923</v>
      </c>
      <c r="B1924" s="1">
        <v>-38.608739065869202</v>
      </c>
      <c r="C1924" s="1">
        <v>145.59164211001399</v>
      </c>
      <c r="D1924" s="1">
        <v>19</v>
      </c>
      <c r="E1924"/>
      <c r="F1924" s="1" t="s">
        <v>40</v>
      </c>
      <c r="G1924" s="1" t="s">
        <v>2097</v>
      </c>
      <c r="H1924" s="2" t="s">
        <v>2178</v>
      </c>
      <c r="I1924" s="4">
        <v>1</v>
      </c>
      <c r="J1924" s="4">
        <v>0</v>
      </c>
      <c r="K1924" s="4">
        <v>0</v>
      </c>
      <c r="L1924" s="4">
        <v>0</v>
      </c>
      <c r="M1924" s="5">
        <v>1</v>
      </c>
      <c r="N1924" s="5">
        <v>1</v>
      </c>
      <c r="O1924" s="5">
        <v>0</v>
      </c>
      <c r="P1924" s="5">
        <v>0</v>
      </c>
      <c r="Q1924" s="5">
        <v>0</v>
      </c>
      <c r="R1924" s="6">
        <v>0</v>
      </c>
      <c r="S1924" s="6">
        <v>0</v>
      </c>
      <c r="T1924" s="6">
        <v>1</v>
      </c>
      <c r="U1924" s="6">
        <v>0</v>
      </c>
      <c r="V1924" s="6">
        <v>0</v>
      </c>
      <c r="W1924" s="6">
        <v>1</v>
      </c>
      <c r="X1924" s="6">
        <v>0</v>
      </c>
      <c r="Y1924" s="7">
        <v>0</v>
      </c>
      <c r="Z1924" s="7">
        <v>0</v>
      </c>
      <c r="AA1924" s="8">
        <v>0</v>
      </c>
      <c r="AB1924" s="8">
        <v>0</v>
      </c>
      <c r="AC1924" s="8">
        <v>0</v>
      </c>
      <c r="AD1924" s="8">
        <v>0</v>
      </c>
      <c r="AE1924" s="8">
        <v>0</v>
      </c>
      <c r="AF1924" s="8">
        <v>0</v>
      </c>
      <c r="AK1924" s="9">
        <f>LEN(H1924)</f>
        <v>22</v>
      </c>
      <c r="AL1924" s="9">
        <f>SUM(R1924:X1924)</f>
        <v>2</v>
      </c>
      <c r="AM1924" s="3" t="b">
        <f>IF(R1924,1)</f>
        <v>0</v>
      </c>
      <c r="AN1924" s="3" t="b">
        <f>IF(S1924,1)</f>
        <v>0</v>
      </c>
      <c r="AO1924" s="3">
        <f>IF(T1924,1)</f>
        <v>1</v>
      </c>
      <c r="AP1924" s="3" t="b">
        <f>IF(U1924,1)</f>
        <v>0</v>
      </c>
      <c r="AQ1924" s="3" t="b">
        <f>IF(V1924,1)</f>
        <v>0</v>
      </c>
      <c r="AR1924" s="3">
        <f>IF(W1924,1)</f>
        <v>1</v>
      </c>
      <c r="AS1924" s="3" t="b">
        <f>IF(X1924,1)</f>
        <v>0</v>
      </c>
      <c r="AT1924" s="3">
        <f>SUM(AM1924:AS1924)</f>
        <v>2</v>
      </c>
      <c r="AU1924" s="10" t="b">
        <f>IF(R1924,1)</f>
        <v>0</v>
      </c>
      <c r="AV1924" s="10" t="b">
        <f>IF(S1924,2)</f>
        <v>0</v>
      </c>
      <c r="AW1924" s="10">
        <f>IF(T1924,3)</f>
        <v>3</v>
      </c>
      <c r="AX1924" s="10" t="b">
        <f>IF(U1924,4)</f>
        <v>0</v>
      </c>
      <c r="AY1924" s="10" t="b">
        <f>IF(V1924,5)</f>
        <v>0</v>
      </c>
      <c r="AZ1924" s="10">
        <f>IF(W1924,6)</f>
        <v>6</v>
      </c>
      <c r="BA1924" s="10" t="b">
        <f>IF(X1924,7)</f>
        <v>0</v>
      </c>
      <c r="BB1924" s="10">
        <f>MIN(AU1924:BA1924)</f>
        <v>3</v>
      </c>
      <c r="BC1924" s="10">
        <f>MAX(AU1924:BA1924)</f>
        <v>6</v>
      </c>
      <c r="BD1924" s="10">
        <f>IF(AT1924&gt;0,(1+(BC1924-AT1924))-BB1924,-1)</f>
        <v>2</v>
      </c>
      <c r="BE1924" s="44">
        <f>AL1924-AT1924</f>
        <v>0</v>
      </c>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c r="CM1924" s="3"/>
      <c r="CN1924" s="3"/>
      <c r="CO1924" s="3"/>
      <c r="CP1924" s="3"/>
      <c r="CQ1924" s="3"/>
      <c r="CR1924" s="3"/>
      <c r="CS1924" s="3"/>
      <c r="CT1924" s="3"/>
      <c r="CU1924" s="3"/>
      <c r="CV1924" s="3"/>
      <c r="CW1924" s="3"/>
      <c r="CX1924" s="3"/>
      <c r="CY1924" s="3"/>
      <c r="CZ1924" s="3"/>
      <c r="DA1924" s="3"/>
      <c r="DB1924" s="3"/>
      <c r="DC1924" s="3"/>
      <c r="DD1924" s="3"/>
      <c r="DE1924" s="3"/>
      <c r="DF1924" s="3"/>
      <c r="DG1924" s="3"/>
      <c r="DH1924" s="3"/>
      <c r="DI1924" s="3"/>
      <c r="DJ1924" s="3"/>
      <c r="DK1924" s="3"/>
      <c r="DL1924" s="3"/>
      <c r="DM1924" s="3"/>
      <c r="DN1924" s="3"/>
      <c r="DO1924" s="3"/>
      <c r="DP1924" s="3"/>
      <c r="DQ1924" s="3"/>
      <c r="DR1924" s="3"/>
      <c r="DS1924" s="3"/>
      <c r="DT1924" s="3"/>
      <c r="DU1924" s="3"/>
      <c r="DV1924" s="3"/>
      <c r="DW1924" s="3"/>
      <c r="DX1924" s="3"/>
      <c r="DY1924" s="3"/>
      <c r="DZ1924" s="3"/>
      <c r="EA1924" s="3"/>
      <c r="EB1924" s="3"/>
      <c r="EC1924" s="3"/>
      <c r="ED1924" s="3"/>
      <c r="EE1924" s="3"/>
      <c r="EF1924" s="3"/>
      <c r="EG1924" s="3"/>
      <c r="EH1924" s="3"/>
      <c r="EI1924" s="3"/>
      <c r="EJ1924" s="3"/>
      <c r="EK1924" s="3"/>
      <c r="EL1924" s="3"/>
      <c r="EM1924" s="3"/>
      <c r="EN1924" s="3"/>
      <c r="EO1924" s="3"/>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c r="FN1924" s="3"/>
      <c r="FO1924" s="3"/>
      <c r="FP1924" s="3"/>
      <c r="FQ1924" s="3"/>
      <c r="FR1924" s="3"/>
      <c r="FS1924" s="3"/>
      <c r="FT1924" s="3"/>
      <c r="FU1924" s="3"/>
    </row>
    <row r="1925" spans="1:177" ht="15" customHeight="1">
      <c r="A1925" s="1">
        <v>1924</v>
      </c>
      <c r="B1925" s="1">
        <v>-37.828239250143</v>
      </c>
      <c r="C1925" s="1">
        <v>144.981918333435</v>
      </c>
      <c r="D1925" s="1">
        <v>15</v>
      </c>
      <c r="E1925"/>
      <c r="F1925" s="1" t="s">
        <v>40</v>
      </c>
      <c r="G1925" s="1" t="s">
        <v>2179</v>
      </c>
      <c r="H1925" s="2" t="s">
        <v>2180</v>
      </c>
      <c r="I1925" s="4">
        <v>1</v>
      </c>
      <c r="J1925" s="4">
        <v>0</v>
      </c>
      <c r="K1925" s="4">
        <v>0</v>
      </c>
      <c r="L1925" s="4">
        <v>0</v>
      </c>
      <c r="M1925" s="5">
        <v>1</v>
      </c>
      <c r="N1925" s="5">
        <v>0</v>
      </c>
      <c r="O1925" s="5">
        <v>0</v>
      </c>
      <c r="P1925" s="5">
        <v>0</v>
      </c>
      <c r="Q1925" s="5">
        <v>0</v>
      </c>
      <c r="R1925" s="6">
        <v>0</v>
      </c>
      <c r="S1925" s="6">
        <v>0</v>
      </c>
      <c r="T1925" s="6">
        <v>0</v>
      </c>
      <c r="U1925" s="6">
        <v>1</v>
      </c>
      <c r="V1925" s="6">
        <v>0</v>
      </c>
      <c r="W1925" s="6">
        <v>0</v>
      </c>
      <c r="X1925" s="6">
        <v>0</v>
      </c>
      <c r="Y1925" s="7">
        <v>0</v>
      </c>
      <c r="Z1925" s="7">
        <v>1</v>
      </c>
      <c r="AA1925" s="8">
        <v>0</v>
      </c>
      <c r="AB1925" s="8">
        <v>0</v>
      </c>
      <c r="AC1925" s="8">
        <v>0</v>
      </c>
      <c r="AD1925" s="8">
        <v>0</v>
      </c>
      <c r="AE1925" s="8">
        <v>0</v>
      </c>
      <c r="AF1925" s="8">
        <v>0</v>
      </c>
      <c r="AK1925" s="9">
        <f>LEN(H1925)</f>
        <v>15</v>
      </c>
      <c r="AL1925" s="9">
        <f>SUM(R1925:X1925)</f>
        <v>1</v>
      </c>
      <c r="AM1925" s="3" t="b">
        <f>IF(R1925,1)</f>
        <v>0</v>
      </c>
      <c r="AN1925" s="3" t="b">
        <f>IF(S1925,1)</f>
        <v>0</v>
      </c>
      <c r="AO1925" s="3" t="b">
        <f>IF(T1925,1)</f>
        <v>0</v>
      </c>
      <c r="AP1925" s="3">
        <f>IF(U1925,1)</f>
        <v>1</v>
      </c>
      <c r="AQ1925" s="3" t="b">
        <f>IF(V1925,1)</f>
        <v>0</v>
      </c>
      <c r="AR1925" s="3" t="b">
        <f>IF(W1925,1)</f>
        <v>0</v>
      </c>
      <c r="AS1925" s="3" t="b">
        <f>IF(X1925,1)</f>
        <v>0</v>
      </c>
      <c r="AT1925" s="3">
        <f>SUM(AM1925:AS1925)</f>
        <v>1</v>
      </c>
      <c r="AU1925" s="10" t="b">
        <f>IF(R1925,1)</f>
        <v>0</v>
      </c>
      <c r="AV1925" s="10" t="b">
        <f>IF(S1925,2)</f>
        <v>0</v>
      </c>
      <c r="AW1925" s="10" t="b">
        <f>IF(T1925,3)</f>
        <v>0</v>
      </c>
      <c r="AX1925" s="10">
        <f>IF(U1925,4)</f>
        <v>4</v>
      </c>
      <c r="AY1925" s="10" t="b">
        <f>IF(V1925,5)</f>
        <v>0</v>
      </c>
      <c r="AZ1925" s="10" t="b">
        <f>IF(W1925,6)</f>
        <v>0</v>
      </c>
      <c r="BA1925" s="10" t="b">
        <f>IF(X1925,7)</f>
        <v>0</v>
      </c>
      <c r="BB1925" s="10">
        <f>MIN(AU1925:BA1925)</f>
        <v>4</v>
      </c>
      <c r="BC1925" s="10">
        <f>MAX(AU1925:BA1925)</f>
        <v>4</v>
      </c>
      <c r="BD1925" s="10">
        <f>IF(AT1925&gt;0,(1+(BC1925-AT1925))-BB1925,-1)</f>
        <v>0</v>
      </c>
      <c r="BE1925" s="44">
        <f>AL1925-AT1925</f>
        <v>0</v>
      </c>
      <c r="BF1925" s="3"/>
      <c r="BG1925" s="3"/>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c r="CM1925" s="3"/>
      <c r="CN1925" s="3"/>
      <c r="CO1925" s="3"/>
      <c r="CP1925" s="3"/>
      <c r="CQ1925" s="3"/>
      <c r="CR1925" s="3"/>
      <c r="CS1925" s="3"/>
      <c r="CT1925" s="3"/>
      <c r="CU1925" s="3"/>
      <c r="CV1925" s="3"/>
      <c r="CW1925" s="3"/>
      <c r="CX1925" s="3"/>
      <c r="CY1925" s="3"/>
      <c r="CZ1925" s="3"/>
      <c r="DA1925" s="3"/>
      <c r="DB1925" s="3"/>
      <c r="DC1925" s="3"/>
      <c r="DD1925" s="3"/>
      <c r="DE1925" s="3"/>
      <c r="DF1925" s="3"/>
      <c r="DG1925" s="3"/>
      <c r="DH1925" s="3"/>
      <c r="DI1925" s="3"/>
      <c r="DJ1925" s="3"/>
      <c r="DK1925" s="3"/>
      <c r="DL1925" s="3"/>
      <c r="DM1925" s="3"/>
      <c r="DN1925" s="3"/>
      <c r="DO1925" s="3"/>
      <c r="DP1925" s="3"/>
      <c r="DQ1925" s="3"/>
      <c r="DR1925" s="3"/>
      <c r="DS1925" s="3"/>
      <c r="DT1925" s="3"/>
      <c r="DU1925" s="3"/>
      <c r="DV1925" s="3"/>
      <c r="DW1925" s="3"/>
      <c r="DX1925" s="3"/>
      <c r="DY1925" s="3"/>
      <c r="DZ1925" s="3"/>
      <c r="EA1925" s="3"/>
      <c r="EB1925" s="3"/>
      <c r="EC1925" s="3"/>
      <c r="ED1925" s="3"/>
      <c r="EE1925" s="3"/>
      <c r="EF1925" s="3"/>
      <c r="EG1925" s="3"/>
      <c r="EH1925" s="3"/>
      <c r="EI1925" s="3"/>
      <c r="EJ1925" s="3"/>
      <c r="EK1925" s="3"/>
      <c r="EL1925" s="3"/>
      <c r="EM1925" s="3"/>
      <c r="EN1925" s="3"/>
      <c r="EO1925" s="3"/>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c r="FN1925" s="3"/>
      <c r="FO1925" s="3"/>
      <c r="FP1925" s="3"/>
      <c r="FQ1925" s="3"/>
      <c r="FR1925" s="3"/>
      <c r="FS1925" s="3"/>
      <c r="FT1925" s="3"/>
      <c r="FU1925" s="3"/>
    </row>
    <row r="1926" spans="1:177" ht="15" customHeight="1">
      <c r="A1926" s="1">
        <v>1925</v>
      </c>
      <c r="B1926" s="1">
        <v>-37.833560856819602</v>
      </c>
      <c r="C1926" s="1">
        <v>144.951963423157</v>
      </c>
      <c r="D1926" s="1">
        <v>15</v>
      </c>
      <c r="E1926"/>
      <c r="F1926" s="1" t="s">
        <v>40</v>
      </c>
      <c r="G1926" s="1" t="s">
        <v>2179</v>
      </c>
      <c r="H1926" s="2" t="s">
        <v>2181</v>
      </c>
      <c r="I1926" s="4">
        <v>1</v>
      </c>
      <c r="J1926" s="4">
        <v>0</v>
      </c>
      <c r="K1926" s="4">
        <v>0</v>
      </c>
      <c r="L1926" s="4">
        <v>0</v>
      </c>
      <c r="M1926" s="5">
        <v>0</v>
      </c>
      <c r="N1926" s="5">
        <v>1</v>
      </c>
      <c r="O1926" s="5">
        <v>0</v>
      </c>
      <c r="P1926" s="5">
        <v>0</v>
      </c>
      <c r="Q1926" s="5">
        <v>0</v>
      </c>
      <c r="R1926" s="6">
        <v>0</v>
      </c>
      <c r="S1926" s="6">
        <v>0</v>
      </c>
      <c r="T1926" s="6">
        <v>0</v>
      </c>
      <c r="U1926" s="6">
        <v>1</v>
      </c>
      <c r="V1926" s="6">
        <v>0</v>
      </c>
      <c r="W1926" s="6">
        <v>0</v>
      </c>
      <c r="X1926" s="6">
        <v>0</v>
      </c>
      <c r="Y1926" s="7">
        <v>0</v>
      </c>
      <c r="Z1926" s="7">
        <v>1</v>
      </c>
      <c r="AA1926" s="8">
        <v>0</v>
      </c>
      <c r="AB1926" s="8">
        <v>0</v>
      </c>
      <c r="AC1926" s="8">
        <v>0</v>
      </c>
      <c r="AD1926" s="8">
        <v>0</v>
      </c>
      <c r="AE1926" s="8">
        <v>0</v>
      </c>
      <c r="AF1926" s="8">
        <v>0</v>
      </c>
      <c r="AK1926" s="9">
        <f>LEN(H1926)</f>
        <v>17</v>
      </c>
      <c r="AL1926" s="9">
        <f>SUM(R1926:X1926)</f>
        <v>1</v>
      </c>
      <c r="AM1926" s="3" t="b">
        <f>IF(R1926,1)</f>
        <v>0</v>
      </c>
      <c r="AN1926" s="3" t="b">
        <f>IF(S1926,1)</f>
        <v>0</v>
      </c>
      <c r="AO1926" s="3" t="b">
        <f>IF(T1926,1)</f>
        <v>0</v>
      </c>
      <c r="AP1926" s="3">
        <f>IF(U1926,1)</f>
        <v>1</v>
      </c>
      <c r="AQ1926" s="3" t="b">
        <f>IF(V1926,1)</f>
        <v>0</v>
      </c>
      <c r="AR1926" s="3" t="b">
        <f>IF(W1926,1)</f>
        <v>0</v>
      </c>
      <c r="AS1926" s="3" t="b">
        <f>IF(X1926,1)</f>
        <v>0</v>
      </c>
      <c r="AT1926" s="3">
        <f>SUM(AM1926:AS1926)</f>
        <v>1</v>
      </c>
      <c r="AU1926" s="10" t="b">
        <f>IF(R1926,1)</f>
        <v>0</v>
      </c>
      <c r="AV1926" s="10" t="b">
        <f>IF(S1926,2)</f>
        <v>0</v>
      </c>
      <c r="AW1926" s="10" t="b">
        <f>IF(T1926,3)</f>
        <v>0</v>
      </c>
      <c r="AX1926" s="10">
        <f>IF(U1926,4)</f>
        <v>4</v>
      </c>
      <c r="AY1926" s="10" t="b">
        <f>IF(V1926,5)</f>
        <v>0</v>
      </c>
      <c r="AZ1926" s="10" t="b">
        <f>IF(W1926,6)</f>
        <v>0</v>
      </c>
      <c r="BA1926" s="10" t="b">
        <f>IF(X1926,7)</f>
        <v>0</v>
      </c>
      <c r="BB1926" s="10">
        <f>MIN(AU1926:BA1926)</f>
        <v>4</v>
      </c>
      <c r="BC1926" s="10">
        <f>MAX(AU1926:BA1926)</f>
        <v>4</v>
      </c>
      <c r="BD1926" s="10">
        <f>IF(AT1926&gt;0,(1+(BC1926-AT1926))-BB1926,-1)</f>
        <v>0</v>
      </c>
      <c r="BE1926" s="44">
        <f>AL1926-AT1926</f>
        <v>0</v>
      </c>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c r="CM1926" s="3"/>
      <c r="CN1926" s="3"/>
      <c r="CO1926" s="3"/>
      <c r="CP1926" s="3"/>
      <c r="CQ1926" s="3"/>
      <c r="CR1926" s="3"/>
      <c r="CS1926" s="3"/>
      <c r="CT1926" s="3"/>
      <c r="CU1926" s="3"/>
      <c r="CV1926" s="3"/>
      <c r="CW1926" s="3"/>
      <c r="CX1926" s="3"/>
      <c r="CY1926" s="3"/>
      <c r="CZ1926" s="3"/>
      <c r="DA1926" s="3"/>
      <c r="DB1926" s="3"/>
      <c r="DC1926" s="3"/>
      <c r="DD1926" s="3"/>
      <c r="DE1926" s="3"/>
      <c r="DF1926" s="3"/>
      <c r="DG1926" s="3"/>
      <c r="DH1926" s="3"/>
      <c r="DI1926" s="3"/>
      <c r="DJ1926" s="3"/>
      <c r="DK1926" s="3"/>
      <c r="DL1926" s="3"/>
      <c r="DM1926" s="3"/>
      <c r="DN1926" s="3"/>
      <c r="DO1926" s="3"/>
      <c r="DP1926" s="3"/>
      <c r="DQ1926" s="3"/>
      <c r="DR1926" s="3"/>
      <c r="DS1926" s="3"/>
      <c r="DT1926" s="3"/>
      <c r="DU1926" s="3"/>
      <c r="DV1926" s="3"/>
      <c r="DW1926" s="3"/>
      <c r="DX1926" s="3"/>
      <c r="DY1926" s="3"/>
      <c r="DZ1926" s="3"/>
      <c r="EA1926" s="3"/>
      <c r="EB1926" s="3"/>
      <c r="EC1926" s="3"/>
      <c r="ED1926" s="3"/>
      <c r="EE1926" s="3"/>
      <c r="EF1926" s="3"/>
      <c r="EG1926" s="3"/>
      <c r="EH1926" s="3"/>
      <c r="EI1926" s="3"/>
      <c r="EJ1926" s="3"/>
      <c r="EK1926" s="3"/>
      <c r="EL1926" s="3"/>
      <c r="EM1926" s="3"/>
      <c r="EN1926" s="3"/>
      <c r="EO1926" s="3"/>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c r="FN1926" s="3"/>
      <c r="FO1926" s="3"/>
      <c r="FP1926" s="3"/>
      <c r="FQ1926" s="3"/>
      <c r="FR1926" s="3"/>
      <c r="FS1926" s="3"/>
      <c r="FT1926" s="3"/>
      <c r="FU1926" s="3"/>
    </row>
    <row r="1927" spans="1:177" ht="15" customHeight="1">
      <c r="A1927" s="1">
        <v>1926</v>
      </c>
      <c r="B1927" s="1">
        <v>-37.845863484084802</v>
      </c>
      <c r="C1927" s="1">
        <v>144.97466564025899</v>
      </c>
      <c r="D1927" s="1">
        <v>15</v>
      </c>
      <c r="E1927"/>
      <c r="F1927" s="1" t="s">
        <v>40</v>
      </c>
      <c r="G1927" s="1" t="s">
        <v>2179</v>
      </c>
      <c r="H1927" s="2" t="s">
        <v>2119</v>
      </c>
      <c r="I1927" s="4">
        <v>1</v>
      </c>
      <c r="J1927" s="4">
        <v>0</v>
      </c>
      <c r="K1927" s="4">
        <v>0</v>
      </c>
      <c r="L1927" s="4">
        <v>0</v>
      </c>
      <c r="M1927" s="5">
        <v>0</v>
      </c>
      <c r="N1927" s="5">
        <v>1</v>
      </c>
      <c r="O1927" s="5">
        <v>0</v>
      </c>
      <c r="P1927" s="5">
        <v>1</v>
      </c>
      <c r="Q1927" s="5">
        <v>0</v>
      </c>
      <c r="R1927" s="6">
        <v>0</v>
      </c>
      <c r="S1927" s="6">
        <v>0</v>
      </c>
      <c r="T1927" s="6">
        <v>0</v>
      </c>
      <c r="U1927" s="6">
        <v>2</v>
      </c>
      <c r="V1927" s="6">
        <v>0</v>
      </c>
      <c r="W1927" s="6">
        <v>0</v>
      </c>
      <c r="X1927" s="6">
        <v>0</v>
      </c>
      <c r="Y1927" s="7">
        <v>0</v>
      </c>
      <c r="Z1927" s="7">
        <v>0</v>
      </c>
      <c r="AA1927" s="8">
        <v>0</v>
      </c>
      <c r="AB1927" s="8">
        <v>0</v>
      </c>
      <c r="AC1927" s="8">
        <v>0</v>
      </c>
      <c r="AD1927" s="8">
        <v>0</v>
      </c>
      <c r="AE1927" s="8">
        <v>0</v>
      </c>
      <c r="AF1927" s="8">
        <v>0</v>
      </c>
      <c r="AK1927" s="9">
        <f>LEN(H1927)</f>
        <v>23</v>
      </c>
      <c r="AL1927" s="9">
        <f>SUM(R1927:X1927)</f>
        <v>2</v>
      </c>
      <c r="AM1927" s="3" t="b">
        <f>IF(R1927,1)</f>
        <v>0</v>
      </c>
      <c r="AN1927" s="3" t="b">
        <f>IF(S1927,1)</f>
        <v>0</v>
      </c>
      <c r="AO1927" s="3" t="b">
        <f>IF(T1927,1)</f>
        <v>0</v>
      </c>
      <c r="AP1927" s="3">
        <f>IF(U1927,1)</f>
        <v>1</v>
      </c>
      <c r="AQ1927" s="3" t="b">
        <f>IF(V1927,1)</f>
        <v>0</v>
      </c>
      <c r="AR1927" s="3" t="b">
        <f>IF(W1927,1)</f>
        <v>0</v>
      </c>
      <c r="AS1927" s="3" t="b">
        <f>IF(X1927,1)</f>
        <v>0</v>
      </c>
      <c r="AT1927" s="3">
        <f>SUM(AM1927:AS1927)</f>
        <v>1</v>
      </c>
      <c r="AU1927" s="10" t="b">
        <f>IF(R1927,1)</f>
        <v>0</v>
      </c>
      <c r="AV1927" s="10" t="b">
        <f>IF(S1927,2)</f>
        <v>0</v>
      </c>
      <c r="AW1927" s="10" t="b">
        <f>IF(T1927,3)</f>
        <v>0</v>
      </c>
      <c r="AX1927" s="10">
        <f>IF(U1927,4)</f>
        <v>4</v>
      </c>
      <c r="AY1927" s="10" t="b">
        <f>IF(V1927,5)</f>
        <v>0</v>
      </c>
      <c r="AZ1927" s="10" t="b">
        <f>IF(W1927,6)</f>
        <v>0</v>
      </c>
      <c r="BA1927" s="10" t="b">
        <f>IF(X1927,7)</f>
        <v>0</v>
      </c>
      <c r="BB1927" s="10">
        <f>MIN(AU1927:BA1927)</f>
        <v>4</v>
      </c>
      <c r="BC1927" s="10">
        <f>MAX(AU1927:BA1927)</f>
        <v>4</v>
      </c>
      <c r="BD1927" s="10">
        <f>IF(AT1927&gt;0,(1+(BC1927-AT1927))-BB1927,-1)</f>
        <v>0</v>
      </c>
      <c r="BE1927" s="44">
        <f>AL1927-AT1927</f>
        <v>1</v>
      </c>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c r="CP1927" s="3"/>
      <c r="CQ1927" s="3"/>
      <c r="CR1927" s="3"/>
      <c r="CS1927" s="3"/>
      <c r="CT1927" s="3"/>
      <c r="CU1927" s="3"/>
      <c r="CV1927" s="3"/>
      <c r="CW1927" s="3"/>
      <c r="CX1927" s="3"/>
      <c r="CY1927" s="3"/>
      <c r="CZ1927" s="3"/>
      <c r="DA1927" s="3"/>
      <c r="DB1927" s="3"/>
      <c r="DC1927" s="3"/>
      <c r="DD1927" s="3"/>
      <c r="DE1927" s="3"/>
      <c r="DF1927" s="3"/>
      <c r="DG1927" s="3"/>
      <c r="DH1927" s="3"/>
      <c r="DI1927" s="3"/>
      <c r="DJ1927" s="3"/>
      <c r="DK1927" s="3"/>
      <c r="DL1927" s="3"/>
      <c r="DM1927" s="3"/>
      <c r="DN1927" s="3"/>
      <c r="DO1927" s="3"/>
      <c r="DP1927" s="3"/>
      <c r="DQ1927" s="3"/>
      <c r="DR1927" s="3"/>
      <c r="DS1927" s="3"/>
      <c r="DT1927" s="3"/>
      <c r="DU1927" s="3"/>
      <c r="DV1927" s="3"/>
      <c r="DW1927" s="3"/>
      <c r="DX1927" s="3"/>
      <c r="DY1927" s="3"/>
      <c r="DZ1927" s="3"/>
      <c r="EA1927" s="3"/>
      <c r="EB1927" s="3"/>
      <c r="EC1927" s="3"/>
      <c r="ED1927" s="3"/>
      <c r="EE1927" s="3"/>
      <c r="EF1927" s="3"/>
      <c r="EG1927" s="3"/>
      <c r="EH1927" s="3"/>
      <c r="EI1927" s="3"/>
      <c r="EJ1927" s="3"/>
      <c r="EK1927" s="3"/>
      <c r="EL1927" s="3"/>
      <c r="EM1927" s="3"/>
      <c r="EN1927" s="3"/>
      <c r="EO1927" s="3"/>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c r="FN1927" s="3"/>
      <c r="FO1927" s="3"/>
      <c r="FP1927" s="3"/>
      <c r="FQ1927" s="3"/>
      <c r="FR1927" s="3"/>
      <c r="FS1927" s="3"/>
      <c r="FT1927" s="3"/>
      <c r="FU1927" s="3"/>
    </row>
    <row r="1928" spans="1:177" ht="15" customHeight="1">
      <c r="A1928" s="1">
        <v>1927</v>
      </c>
      <c r="B1928" s="1">
        <v>-39.029331894584999</v>
      </c>
      <c r="C1928" s="1">
        <v>146.316587800935</v>
      </c>
      <c r="D1928" s="1">
        <v>16</v>
      </c>
      <c r="E1928"/>
      <c r="F1928" s="1" t="s">
        <v>40</v>
      </c>
      <c r="G1928" s="1" t="s">
        <v>2179</v>
      </c>
      <c r="H1928" s="2" t="s">
        <v>2182</v>
      </c>
      <c r="I1928" s="4">
        <v>1</v>
      </c>
      <c r="J1928" s="4">
        <v>0</v>
      </c>
      <c r="K1928" s="4">
        <v>0</v>
      </c>
      <c r="L1928" s="4">
        <v>0</v>
      </c>
      <c r="M1928" s="5">
        <v>0</v>
      </c>
      <c r="N1928" s="5">
        <v>1</v>
      </c>
      <c r="O1928" s="5">
        <v>0</v>
      </c>
      <c r="P1928" s="5">
        <v>0</v>
      </c>
      <c r="Q1928" s="5">
        <v>0</v>
      </c>
      <c r="R1928" s="6">
        <v>0</v>
      </c>
      <c r="S1928" s="6">
        <v>0</v>
      </c>
      <c r="T1928" s="6">
        <v>1</v>
      </c>
      <c r="U1928" s="6">
        <v>0</v>
      </c>
      <c r="V1928" s="6">
        <v>0</v>
      </c>
      <c r="W1928" s="6">
        <v>0</v>
      </c>
      <c r="X1928" s="6">
        <v>1</v>
      </c>
      <c r="Y1928" s="7">
        <v>0</v>
      </c>
      <c r="Z1928" s="7">
        <v>1</v>
      </c>
      <c r="AA1928" s="8">
        <v>0</v>
      </c>
      <c r="AB1928" s="8">
        <v>0</v>
      </c>
      <c r="AC1928" s="8">
        <v>0</v>
      </c>
      <c r="AD1928" s="8">
        <v>0</v>
      </c>
      <c r="AE1928" s="8">
        <v>0</v>
      </c>
      <c r="AF1928" s="8">
        <v>0</v>
      </c>
      <c r="AK1928" s="9">
        <f>LEN(H1928)</f>
        <v>23</v>
      </c>
      <c r="AL1928" s="9">
        <f>SUM(R1928:X1928)</f>
        <v>2</v>
      </c>
      <c r="AM1928" s="3" t="b">
        <f>IF(R1928,1)</f>
        <v>0</v>
      </c>
      <c r="AN1928" s="3" t="b">
        <f>IF(S1928,1)</f>
        <v>0</v>
      </c>
      <c r="AO1928" s="3">
        <f>IF(T1928,1)</f>
        <v>1</v>
      </c>
      <c r="AP1928" s="3" t="b">
        <f>IF(U1928,1)</f>
        <v>0</v>
      </c>
      <c r="AQ1928" s="3" t="b">
        <f>IF(V1928,1)</f>
        <v>0</v>
      </c>
      <c r="AR1928" s="3" t="b">
        <f>IF(W1928,1)</f>
        <v>0</v>
      </c>
      <c r="AS1928" s="3">
        <f>IF(X1928,1)</f>
        <v>1</v>
      </c>
      <c r="AT1928" s="3">
        <f>SUM(AM1928:AS1928)</f>
        <v>2</v>
      </c>
      <c r="AU1928" s="10" t="b">
        <f>IF(R1928,1)</f>
        <v>0</v>
      </c>
      <c r="AV1928" s="10" t="b">
        <f>IF(S1928,2)</f>
        <v>0</v>
      </c>
      <c r="AW1928" s="10">
        <f>IF(T1928,3)</f>
        <v>3</v>
      </c>
      <c r="AX1928" s="10" t="b">
        <f>IF(U1928,4)</f>
        <v>0</v>
      </c>
      <c r="AY1928" s="10" t="b">
        <f>IF(V1928,5)</f>
        <v>0</v>
      </c>
      <c r="AZ1928" s="10" t="b">
        <f>IF(W1928,6)</f>
        <v>0</v>
      </c>
      <c r="BA1928" s="10">
        <f>IF(X1928,7)</f>
        <v>7</v>
      </c>
      <c r="BB1928" s="10">
        <f>MIN(AU1928:BA1928)</f>
        <v>3</v>
      </c>
      <c r="BC1928" s="10">
        <f>MAX(AU1928:BA1928)</f>
        <v>7</v>
      </c>
      <c r="BD1928" s="10">
        <f>IF(AT1928&gt;0,(1+(BC1928-AT1928))-BB1928,-1)</f>
        <v>3</v>
      </c>
      <c r="BE1928" s="44">
        <f>AL1928-AT1928</f>
        <v>0</v>
      </c>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c r="CM1928" s="3"/>
      <c r="CN1928" s="3"/>
      <c r="CO1928" s="3"/>
      <c r="CP1928" s="3"/>
      <c r="CQ1928" s="3"/>
      <c r="CR1928" s="3"/>
      <c r="CS1928" s="3"/>
      <c r="CT1928" s="3"/>
      <c r="CU1928" s="3"/>
      <c r="CV1928" s="3"/>
      <c r="CW1928" s="3"/>
      <c r="CX1928" s="3"/>
      <c r="CY1928" s="3"/>
      <c r="CZ1928" s="3"/>
      <c r="DA1928" s="3"/>
      <c r="DB1928" s="3"/>
      <c r="DC1928" s="3"/>
      <c r="DD1928" s="3"/>
      <c r="DE1928" s="3"/>
      <c r="DF1928" s="3"/>
      <c r="DG1928" s="3"/>
      <c r="DH1928" s="3"/>
      <c r="DI1928" s="3"/>
      <c r="DJ1928" s="3"/>
      <c r="DK1928" s="3"/>
      <c r="DL1928" s="3"/>
      <c r="DM1928" s="3"/>
      <c r="DN1928" s="3"/>
      <c r="DO1928" s="3"/>
      <c r="DP1928" s="3"/>
      <c r="DQ1928" s="3"/>
      <c r="DR1928" s="3"/>
      <c r="DS1928" s="3"/>
      <c r="DT1928" s="3"/>
      <c r="DU1928" s="3"/>
      <c r="DV1928" s="3"/>
      <c r="DW1928" s="3"/>
      <c r="DX1928" s="3"/>
      <c r="DY1928" s="3"/>
      <c r="DZ1928" s="3"/>
      <c r="EA1928" s="3"/>
      <c r="EB1928" s="3"/>
      <c r="EC1928" s="3"/>
      <c r="ED1928" s="3"/>
      <c r="EE1928" s="3"/>
      <c r="EF1928" s="3"/>
      <c r="EG1928" s="3"/>
      <c r="EH1928" s="3"/>
      <c r="EI1928" s="3"/>
      <c r="EJ1928" s="3"/>
      <c r="EK1928" s="3"/>
      <c r="EL1928" s="3"/>
      <c r="EM1928" s="3"/>
      <c r="EN1928" s="3"/>
      <c r="EO1928" s="3"/>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c r="FN1928" s="3"/>
      <c r="FO1928" s="3"/>
      <c r="FP1928" s="3"/>
      <c r="FQ1928" s="3"/>
      <c r="FR1928" s="3"/>
      <c r="FS1928" s="3"/>
      <c r="FT1928" s="3"/>
      <c r="FU1928" s="3"/>
    </row>
    <row r="1929" spans="1:177" ht="15" customHeight="1">
      <c r="A1929" s="1">
        <v>1928</v>
      </c>
      <c r="B1929" s="1">
        <v>-37.788399755120302</v>
      </c>
      <c r="C1929" s="1">
        <v>144.98269080963101</v>
      </c>
      <c r="D1929" s="1">
        <v>15</v>
      </c>
      <c r="E1929"/>
      <c r="F1929" s="1" t="s">
        <v>40</v>
      </c>
      <c r="G1929" s="1" t="s">
        <v>2179</v>
      </c>
      <c r="H1929" s="2" t="s">
        <v>2127</v>
      </c>
      <c r="I1929" s="4">
        <v>1</v>
      </c>
      <c r="J1929" s="4">
        <v>0</v>
      </c>
      <c r="K1929" s="4">
        <v>0</v>
      </c>
      <c r="L1929" s="4">
        <v>0</v>
      </c>
      <c r="M1929" s="5">
        <v>0</v>
      </c>
      <c r="N1929" s="5">
        <v>1</v>
      </c>
      <c r="O1929" s="5">
        <v>0</v>
      </c>
      <c r="P1929" s="5">
        <v>0</v>
      </c>
      <c r="Q1929" s="5">
        <v>0</v>
      </c>
      <c r="R1929" s="6">
        <v>0</v>
      </c>
      <c r="S1929" s="6">
        <v>0</v>
      </c>
      <c r="T1929" s="6">
        <v>0</v>
      </c>
      <c r="U1929" s="6">
        <v>1</v>
      </c>
      <c r="V1929" s="6">
        <v>0</v>
      </c>
      <c r="W1929" s="6">
        <v>0</v>
      </c>
      <c r="X1929" s="6">
        <v>0</v>
      </c>
      <c r="Y1929" s="7">
        <v>0</v>
      </c>
      <c r="Z1929" s="7">
        <v>0</v>
      </c>
      <c r="AA1929" s="8">
        <v>0</v>
      </c>
      <c r="AB1929" s="8">
        <v>0</v>
      </c>
      <c r="AC1929" s="8">
        <v>0</v>
      </c>
      <c r="AD1929" s="8">
        <v>0</v>
      </c>
      <c r="AE1929" s="8">
        <v>0</v>
      </c>
      <c r="AF1929" s="8">
        <v>0</v>
      </c>
      <c r="AK1929" s="9">
        <f>LEN(H1929)</f>
        <v>17</v>
      </c>
      <c r="AL1929" s="9">
        <f>SUM(R1929:X1929)</f>
        <v>1</v>
      </c>
      <c r="AM1929" s="3" t="b">
        <f>IF(R1929,1)</f>
        <v>0</v>
      </c>
      <c r="AN1929" s="3" t="b">
        <f>IF(S1929,1)</f>
        <v>0</v>
      </c>
      <c r="AO1929" s="3" t="b">
        <f>IF(T1929,1)</f>
        <v>0</v>
      </c>
      <c r="AP1929" s="3">
        <f>IF(U1929,1)</f>
        <v>1</v>
      </c>
      <c r="AQ1929" s="3" t="b">
        <f>IF(V1929,1)</f>
        <v>0</v>
      </c>
      <c r="AR1929" s="3" t="b">
        <f>IF(W1929,1)</f>
        <v>0</v>
      </c>
      <c r="AS1929" s="3" t="b">
        <f>IF(X1929,1)</f>
        <v>0</v>
      </c>
      <c r="AT1929" s="3">
        <f>SUM(AM1929:AS1929)</f>
        <v>1</v>
      </c>
      <c r="AU1929" s="10" t="b">
        <f>IF(R1929,1)</f>
        <v>0</v>
      </c>
      <c r="AV1929" s="10" t="b">
        <f>IF(S1929,2)</f>
        <v>0</v>
      </c>
      <c r="AW1929" s="10" t="b">
        <f>IF(T1929,3)</f>
        <v>0</v>
      </c>
      <c r="AX1929" s="10">
        <f>IF(U1929,4)</f>
        <v>4</v>
      </c>
      <c r="AY1929" s="10" t="b">
        <f>IF(V1929,5)</f>
        <v>0</v>
      </c>
      <c r="AZ1929" s="10" t="b">
        <f>IF(W1929,6)</f>
        <v>0</v>
      </c>
      <c r="BA1929" s="10" t="b">
        <f>IF(X1929,7)</f>
        <v>0</v>
      </c>
      <c r="BB1929" s="10">
        <f>MIN(AU1929:BA1929)</f>
        <v>4</v>
      </c>
      <c r="BC1929" s="10">
        <f>MAX(AU1929:BA1929)</f>
        <v>4</v>
      </c>
      <c r="BD1929" s="10">
        <f>IF(AT1929&gt;0,(1+(BC1929-AT1929))-BB1929,-1)</f>
        <v>0</v>
      </c>
      <c r="BE1929" s="44">
        <f>AL1929-AT1929</f>
        <v>0</v>
      </c>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c r="CM1929" s="3"/>
      <c r="CN1929" s="3"/>
      <c r="CO1929" s="3"/>
      <c r="CP1929" s="3"/>
      <c r="CQ1929" s="3"/>
      <c r="CR1929" s="3"/>
      <c r="CS1929" s="3"/>
      <c r="CT1929" s="3"/>
      <c r="CU1929" s="3"/>
      <c r="CV1929" s="3"/>
      <c r="CW1929" s="3"/>
      <c r="CX1929" s="3"/>
      <c r="CY1929" s="3"/>
      <c r="CZ1929" s="3"/>
      <c r="DA1929" s="3"/>
      <c r="DB1929" s="3"/>
      <c r="DC1929" s="3"/>
      <c r="DD1929" s="3"/>
      <c r="DE1929" s="3"/>
      <c r="DF1929" s="3"/>
      <c r="DG1929" s="3"/>
      <c r="DH1929" s="3"/>
      <c r="DI1929" s="3"/>
      <c r="DJ1929" s="3"/>
      <c r="DK1929" s="3"/>
      <c r="DL1929" s="3"/>
      <c r="DM1929" s="3"/>
      <c r="DN1929" s="3"/>
      <c r="DO1929" s="3"/>
      <c r="DP1929" s="3"/>
      <c r="DQ1929" s="3"/>
      <c r="DR1929" s="3"/>
      <c r="DS1929" s="3"/>
      <c r="DT1929" s="3"/>
      <c r="DU1929" s="3"/>
      <c r="DV1929" s="3"/>
      <c r="DW1929" s="3"/>
      <c r="DX1929" s="3"/>
      <c r="DY1929" s="3"/>
      <c r="DZ1929" s="3"/>
      <c r="EA1929" s="3"/>
      <c r="EB1929" s="3"/>
      <c r="EC1929" s="3"/>
      <c r="ED1929" s="3"/>
      <c r="EE1929" s="3"/>
      <c r="EF1929" s="3"/>
      <c r="EG1929" s="3"/>
      <c r="EH1929" s="3"/>
      <c r="EI1929" s="3"/>
      <c r="EJ1929" s="3"/>
      <c r="EK1929" s="3"/>
      <c r="EL1929" s="3"/>
      <c r="EM1929" s="3"/>
      <c r="EN1929" s="3"/>
      <c r="EO1929" s="3"/>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c r="FN1929" s="3"/>
      <c r="FO1929" s="3"/>
      <c r="FP1929" s="3"/>
      <c r="FQ1929" s="3"/>
      <c r="FR1929" s="3"/>
      <c r="FS1929" s="3"/>
      <c r="FT1929" s="3"/>
      <c r="FU1929" s="3"/>
    </row>
    <row r="1930" spans="1:177" ht="15" customHeight="1">
      <c r="A1930" s="1">
        <v>1929</v>
      </c>
      <c r="B1930" s="1">
        <v>-37.862817476042601</v>
      </c>
      <c r="C1930" s="1">
        <v>145.415650553989</v>
      </c>
      <c r="D1930" s="1">
        <v>10</v>
      </c>
      <c r="E1930"/>
      <c r="F1930" s="1" t="s">
        <v>40</v>
      </c>
      <c r="G1930" s="1" t="s">
        <v>2179</v>
      </c>
      <c r="H1930" s="2" t="s">
        <v>2183</v>
      </c>
      <c r="I1930" s="4">
        <v>1</v>
      </c>
      <c r="J1930" s="4">
        <v>0</v>
      </c>
      <c r="K1930" s="4">
        <v>0</v>
      </c>
      <c r="L1930" s="4">
        <v>0</v>
      </c>
      <c r="M1930" s="5">
        <v>0</v>
      </c>
      <c r="N1930" s="5">
        <v>1</v>
      </c>
      <c r="O1930" s="5">
        <v>0</v>
      </c>
      <c r="P1930" s="5">
        <v>0</v>
      </c>
      <c r="Q1930" s="5">
        <v>0</v>
      </c>
      <c r="R1930" s="6">
        <v>0</v>
      </c>
      <c r="S1930" s="6">
        <v>0</v>
      </c>
      <c r="T1930" s="6">
        <v>0</v>
      </c>
      <c r="U1930" s="6">
        <v>0</v>
      </c>
      <c r="V1930" s="6">
        <v>0</v>
      </c>
      <c r="W1930" s="6">
        <v>0</v>
      </c>
      <c r="X1930" s="6">
        <v>1</v>
      </c>
      <c r="Y1930" s="7">
        <v>0</v>
      </c>
      <c r="Z1930" s="7">
        <v>1</v>
      </c>
      <c r="AA1930" s="8">
        <v>0</v>
      </c>
      <c r="AB1930" s="8">
        <v>0</v>
      </c>
      <c r="AC1930" s="8">
        <v>0</v>
      </c>
      <c r="AD1930" s="8">
        <v>0</v>
      </c>
      <c r="AE1930" s="8">
        <v>0</v>
      </c>
      <c r="AF1930" s="8">
        <v>0</v>
      </c>
      <c r="AJ1930" s="9" t="s">
        <v>4444</v>
      </c>
      <c r="AK1930" s="9">
        <f>LEN(H1930)</f>
        <v>12</v>
      </c>
      <c r="AL1930" s="9">
        <f>SUM(R1930:X1930)</f>
        <v>1</v>
      </c>
      <c r="AM1930" s="3" t="b">
        <f>IF(R1930,1)</f>
        <v>0</v>
      </c>
      <c r="AN1930" s="3" t="b">
        <f>IF(S1930,1)</f>
        <v>0</v>
      </c>
      <c r="AO1930" s="3" t="b">
        <f>IF(T1930,1)</f>
        <v>0</v>
      </c>
      <c r="AP1930" s="3" t="b">
        <f>IF(U1930,1)</f>
        <v>0</v>
      </c>
      <c r="AQ1930" s="3" t="b">
        <f>IF(V1930,1)</f>
        <v>0</v>
      </c>
      <c r="AR1930" s="3" t="b">
        <f>IF(W1930,1)</f>
        <v>0</v>
      </c>
      <c r="AS1930" s="3">
        <f>IF(X1930,1)</f>
        <v>1</v>
      </c>
      <c r="AT1930" s="3">
        <f>SUM(AM1930:AS1930)</f>
        <v>1</v>
      </c>
      <c r="AU1930" s="10" t="b">
        <f>IF(R1930,1)</f>
        <v>0</v>
      </c>
      <c r="AV1930" s="10" t="b">
        <f>IF(S1930,2)</f>
        <v>0</v>
      </c>
      <c r="AW1930" s="10" t="b">
        <f>IF(T1930,3)</f>
        <v>0</v>
      </c>
      <c r="AX1930" s="10" t="b">
        <f>IF(U1930,4)</f>
        <v>0</v>
      </c>
      <c r="AY1930" s="10" t="b">
        <f>IF(V1930,5)</f>
        <v>0</v>
      </c>
      <c r="AZ1930" s="10" t="b">
        <f>IF(W1930,6)</f>
        <v>0</v>
      </c>
      <c r="BA1930" s="10">
        <f>IF(X1930,7)</f>
        <v>7</v>
      </c>
      <c r="BB1930" s="10">
        <f>MIN(AU1930:BA1930)</f>
        <v>7</v>
      </c>
      <c r="BC1930" s="10">
        <f>MAX(AU1930:BA1930)</f>
        <v>7</v>
      </c>
      <c r="BD1930" s="10">
        <f>IF(AT1930&gt;0,(1+(BC1930-AT1930))-BB1930,-1)</f>
        <v>0</v>
      </c>
      <c r="BE1930" s="44">
        <f>AL1930-AT1930</f>
        <v>0</v>
      </c>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c r="CQ1930" s="3"/>
      <c r="CR1930" s="3"/>
      <c r="CS1930" s="3"/>
      <c r="CT1930" s="3"/>
      <c r="CU1930" s="3"/>
      <c r="CV1930" s="3"/>
      <c r="CW1930" s="3"/>
      <c r="CX1930" s="3"/>
      <c r="CY1930" s="3"/>
      <c r="CZ1930" s="3"/>
      <c r="DA1930" s="3"/>
      <c r="DB1930" s="3"/>
      <c r="DC1930" s="3"/>
      <c r="DD1930" s="3"/>
      <c r="DE1930" s="3"/>
      <c r="DF1930" s="3"/>
      <c r="DG1930" s="3"/>
      <c r="DH1930" s="3"/>
      <c r="DI1930" s="3"/>
      <c r="DJ1930" s="3"/>
      <c r="DK1930" s="3"/>
      <c r="DL1930" s="3"/>
      <c r="DM1930" s="3"/>
      <c r="DN1930" s="3"/>
      <c r="DO1930" s="3"/>
      <c r="DP1930" s="3"/>
      <c r="DQ1930" s="3"/>
      <c r="DR1930" s="3"/>
      <c r="DS1930" s="3"/>
      <c r="DT1930" s="3"/>
      <c r="DU1930" s="3"/>
      <c r="DV1930" s="3"/>
      <c r="DW1930" s="3"/>
      <c r="DX1930" s="3"/>
      <c r="DY1930" s="3"/>
      <c r="DZ1930" s="3"/>
      <c r="EA1930" s="3"/>
      <c r="EB1930" s="3"/>
      <c r="EC1930" s="3"/>
      <c r="ED1930" s="3"/>
      <c r="EE1930" s="3"/>
      <c r="EF1930" s="3"/>
      <c r="EG1930" s="3"/>
      <c r="EH1930" s="3"/>
      <c r="EI1930" s="3"/>
      <c r="EJ1930" s="3"/>
      <c r="EK1930" s="3"/>
      <c r="EL1930" s="3"/>
      <c r="EM1930" s="3"/>
      <c r="EN1930" s="3"/>
      <c r="EO1930" s="3"/>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c r="FN1930" s="3"/>
      <c r="FO1930" s="3"/>
      <c r="FP1930" s="3"/>
      <c r="FQ1930" s="3"/>
      <c r="FR1930" s="3"/>
      <c r="FS1930" s="3"/>
      <c r="FT1930" s="3"/>
      <c r="FU1930" s="3"/>
    </row>
    <row r="1931" spans="1:177" ht="15" customHeight="1">
      <c r="A1931" s="1">
        <v>1930</v>
      </c>
      <c r="B1931" s="1">
        <v>-38.043577879593997</v>
      </c>
      <c r="C1931" s="1">
        <v>145.34042507773199</v>
      </c>
      <c r="D1931" s="1">
        <v>13</v>
      </c>
      <c r="E1931"/>
      <c r="F1931" s="1" t="s">
        <v>40</v>
      </c>
      <c r="G1931" s="1" t="s">
        <v>2179</v>
      </c>
      <c r="H1931" s="2" t="s">
        <v>2184</v>
      </c>
      <c r="I1931" s="4">
        <v>1</v>
      </c>
      <c r="J1931" s="4">
        <v>0</v>
      </c>
      <c r="K1931" s="4">
        <v>0</v>
      </c>
      <c r="L1931" s="4">
        <v>0</v>
      </c>
      <c r="M1931" s="5">
        <v>0</v>
      </c>
      <c r="N1931" s="5">
        <v>1</v>
      </c>
      <c r="O1931" s="5">
        <v>0</v>
      </c>
      <c r="P1931" s="5">
        <v>0</v>
      </c>
      <c r="Q1931" s="5">
        <v>0</v>
      </c>
      <c r="R1931" s="6">
        <v>0</v>
      </c>
      <c r="S1931" s="6">
        <v>0</v>
      </c>
      <c r="T1931" s="6">
        <v>0</v>
      </c>
      <c r="U1931" s="6">
        <v>0</v>
      </c>
      <c r="V1931" s="6">
        <v>0</v>
      </c>
      <c r="W1931" s="6">
        <v>0</v>
      </c>
      <c r="X1931" s="6">
        <v>1</v>
      </c>
      <c r="Y1931" s="7">
        <v>0</v>
      </c>
      <c r="Z1931" s="7">
        <v>0</v>
      </c>
      <c r="AA1931" s="8">
        <v>0</v>
      </c>
      <c r="AB1931" s="8">
        <v>0</v>
      </c>
      <c r="AC1931" s="8">
        <v>0</v>
      </c>
      <c r="AD1931" s="8">
        <v>0</v>
      </c>
      <c r="AE1931" s="8">
        <v>0</v>
      </c>
      <c r="AF1931" s="8">
        <v>0</v>
      </c>
      <c r="AK1931" s="9">
        <f>LEN(H1931)</f>
        <v>16</v>
      </c>
      <c r="AL1931" s="9">
        <f>SUM(R1931:X1931)</f>
        <v>1</v>
      </c>
      <c r="AM1931" s="3" t="b">
        <f>IF(R1931,1)</f>
        <v>0</v>
      </c>
      <c r="AN1931" s="3" t="b">
        <f>IF(S1931,1)</f>
        <v>0</v>
      </c>
      <c r="AO1931" s="3" t="b">
        <f>IF(T1931,1)</f>
        <v>0</v>
      </c>
      <c r="AP1931" s="3" t="b">
        <f>IF(U1931,1)</f>
        <v>0</v>
      </c>
      <c r="AQ1931" s="3" t="b">
        <f>IF(V1931,1)</f>
        <v>0</v>
      </c>
      <c r="AR1931" s="3" t="b">
        <f>IF(W1931,1)</f>
        <v>0</v>
      </c>
      <c r="AS1931" s="3">
        <f>IF(X1931,1)</f>
        <v>1</v>
      </c>
      <c r="AT1931" s="3">
        <f>SUM(AM1931:AS1931)</f>
        <v>1</v>
      </c>
      <c r="AU1931" s="10" t="b">
        <f>IF(R1931,1)</f>
        <v>0</v>
      </c>
      <c r="AV1931" s="10" t="b">
        <f>IF(S1931,2)</f>
        <v>0</v>
      </c>
      <c r="AW1931" s="10" t="b">
        <f>IF(T1931,3)</f>
        <v>0</v>
      </c>
      <c r="AX1931" s="10" t="b">
        <f>IF(U1931,4)</f>
        <v>0</v>
      </c>
      <c r="AY1931" s="10" t="b">
        <f>IF(V1931,5)</f>
        <v>0</v>
      </c>
      <c r="AZ1931" s="10" t="b">
        <f>IF(W1931,6)</f>
        <v>0</v>
      </c>
      <c r="BA1931" s="10">
        <f>IF(X1931,7)</f>
        <v>7</v>
      </c>
      <c r="BB1931" s="10">
        <f>MIN(AU1931:BA1931)</f>
        <v>7</v>
      </c>
      <c r="BC1931" s="10">
        <f>MAX(AU1931:BA1931)</f>
        <v>7</v>
      </c>
      <c r="BD1931" s="10">
        <f>IF(AT1931&gt;0,(1+(BC1931-AT1931))-BB1931,-1)</f>
        <v>0</v>
      </c>
      <c r="BE1931" s="44">
        <f>AL1931-AT1931</f>
        <v>0</v>
      </c>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c r="CM1931" s="3"/>
      <c r="CN1931" s="3"/>
      <c r="CO1931" s="3"/>
      <c r="CP1931" s="3"/>
      <c r="CQ1931" s="3"/>
      <c r="CR1931" s="3"/>
      <c r="CS1931" s="3"/>
      <c r="CT1931" s="3"/>
      <c r="CU1931" s="3"/>
      <c r="CV1931" s="3"/>
      <c r="CW1931" s="3"/>
      <c r="CX1931" s="3"/>
      <c r="CY1931" s="3"/>
      <c r="CZ1931" s="3"/>
      <c r="DA1931" s="3"/>
      <c r="DB1931" s="3"/>
      <c r="DC1931" s="3"/>
      <c r="DD1931" s="3"/>
      <c r="DE1931" s="3"/>
      <c r="DF1931" s="3"/>
      <c r="DG1931" s="3"/>
      <c r="DH1931" s="3"/>
      <c r="DI1931" s="3"/>
      <c r="DJ1931" s="3"/>
      <c r="DK1931" s="3"/>
      <c r="DL1931" s="3"/>
      <c r="DM1931" s="3"/>
      <c r="DN1931" s="3"/>
      <c r="DO1931" s="3"/>
      <c r="DP1931" s="3"/>
      <c r="DQ1931" s="3"/>
      <c r="DR1931" s="3"/>
      <c r="DS1931" s="3"/>
      <c r="DT1931" s="3"/>
      <c r="DU1931" s="3"/>
      <c r="DV1931" s="3"/>
      <c r="DW1931" s="3"/>
      <c r="DX1931" s="3"/>
      <c r="DY1931" s="3"/>
      <c r="DZ1931" s="3"/>
      <c r="EA1931" s="3"/>
      <c r="EB1931" s="3"/>
      <c r="EC1931" s="3"/>
      <c r="ED1931" s="3"/>
      <c r="EE1931" s="3"/>
      <c r="EF1931" s="3"/>
      <c r="EG1931" s="3"/>
      <c r="EH1931" s="3"/>
      <c r="EI1931" s="3"/>
      <c r="EJ1931" s="3"/>
      <c r="EK1931" s="3"/>
      <c r="EL1931" s="3"/>
      <c r="EM1931" s="3"/>
      <c r="EN1931" s="3"/>
      <c r="EO1931" s="3"/>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c r="FN1931" s="3"/>
      <c r="FO1931" s="3"/>
      <c r="FP1931" s="3"/>
      <c r="FQ1931" s="3"/>
      <c r="FR1931" s="3"/>
      <c r="FS1931" s="3"/>
      <c r="FT1931" s="3"/>
      <c r="FU1931" s="3"/>
    </row>
    <row r="1932" spans="1:177" ht="15" customHeight="1">
      <c r="A1932" s="1">
        <v>1931</v>
      </c>
      <c r="B1932" s="1">
        <v>-37.755434878921498</v>
      </c>
      <c r="C1932" s="1">
        <v>145.047753824258</v>
      </c>
      <c r="D1932" s="1">
        <v>14</v>
      </c>
      <c r="E1932"/>
      <c r="F1932" s="1" t="s">
        <v>40</v>
      </c>
      <c r="G1932" s="1" t="s">
        <v>2179</v>
      </c>
      <c r="H1932" s="2" t="s">
        <v>2185</v>
      </c>
      <c r="I1932" s="4">
        <v>1</v>
      </c>
      <c r="J1932" s="4">
        <v>0</v>
      </c>
      <c r="K1932" s="4">
        <v>0</v>
      </c>
      <c r="L1932" s="4">
        <v>0</v>
      </c>
      <c r="M1932" s="5">
        <v>1</v>
      </c>
      <c r="N1932" s="5">
        <v>0</v>
      </c>
      <c r="O1932" s="5">
        <v>0</v>
      </c>
      <c r="P1932" s="5">
        <v>0</v>
      </c>
      <c r="Q1932" s="5">
        <v>0</v>
      </c>
      <c r="R1932" s="6">
        <v>0</v>
      </c>
      <c r="S1932" s="6">
        <v>0</v>
      </c>
      <c r="T1932" s="6">
        <v>0</v>
      </c>
      <c r="U1932" s="6">
        <v>0</v>
      </c>
      <c r="V1932" s="6">
        <v>1</v>
      </c>
      <c r="W1932" s="6">
        <v>0</v>
      </c>
      <c r="X1932" s="6">
        <v>0</v>
      </c>
      <c r="Y1932" s="7">
        <v>0</v>
      </c>
      <c r="Z1932" s="7">
        <v>0</v>
      </c>
      <c r="AA1932" s="8">
        <v>0</v>
      </c>
      <c r="AB1932" s="8">
        <v>0</v>
      </c>
      <c r="AC1932" s="8">
        <v>0</v>
      </c>
      <c r="AD1932" s="8">
        <v>0</v>
      </c>
      <c r="AE1932" s="8">
        <v>0</v>
      </c>
      <c r="AF1932" s="8">
        <v>0</v>
      </c>
      <c r="AK1932" s="9">
        <f>LEN(H1932)</f>
        <v>10</v>
      </c>
      <c r="AL1932" s="9">
        <f>SUM(R1932:X1932)</f>
        <v>1</v>
      </c>
      <c r="AM1932" s="3" t="b">
        <f>IF(R1932,1)</f>
        <v>0</v>
      </c>
      <c r="AN1932" s="3" t="b">
        <f>IF(S1932,1)</f>
        <v>0</v>
      </c>
      <c r="AO1932" s="3" t="b">
        <f>IF(T1932,1)</f>
        <v>0</v>
      </c>
      <c r="AP1932" s="3" t="b">
        <f>IF(U1932,1)</f>
        <v>0</v>
      </c>
      <c r="AQ1932" s="3">
        <f>IF(V1932,1)</f>
        <v>1</v>
      </c>
      <c r="AR1932" s="3" t="b">
        <f>IF(W1932,1)</f>
        <v>0</v>
      </c>
      <c r="AS1932" s="3" t="b">
        <f>IF(X1932,1)</f>
        <v>0</v>
      </c>
      <c r="AT1932" s="3">
        <f>SUM(AM1932:AS1932)</f>
        <v>1</v>
      </c>
      <c r="AU1932" s="10" t="b">
        <f>IF(R1932,1)</f>
        <v>0</v>
      </c>
      <c r="AV1932" s="10" t="b">
        <f>IF(S1932,2)</f>
        <v>0</v>
      </c>
      <c r="AW1932" s="10" t="b">
        <f>IF(T1932,3)</f>
        <v>0</v>
      </c>
      <c r="AX1932" s="10" t="b">
        <f>IF(U1932,4)</f>
        <v>0</v>
      </c>
      <c r="AY1932" s="10">
        <f>IF(V1932,5)</f>
        <v>5</v>
      </c>
      <c r="AZ1932" s="10" t="b">
        <f>IF(W1932,6)</f>
        <v>0</v>
      </c>
      <c r="BA1932" s="10" t="b">
        <f>IF(X1932,7)</f>
        <v>0</v>
      </c>
      <c r="BB1932" s="10">
        <f>MIN(AU1932:BA1932)</f>
        <v>5</v>
      </c>
      <c r="BC1932" s="10">
        <f>MAX(AU1932:BA1932)</f>
        <v>5</v>
      </c>
      <c r="BD1932" s="10">
        <f>IF(AT1932&gt;0,(1+(BC1932-AT1932))-BB1932,-1)</f>
        <v>0</v>
      </c>
      <c r="BE1932" s="44">
        <f>AL1932-AT1932</f>
        <v>0</v>
      </c>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c r="CM1932" s="3"/>
      <c r="CN1932" s="3"/>
      <c r="CO1932" s="3"/>
      <c r="CP1932" s="3"/>
      <c r="CQ1932" s="3"/>
      <c r="CR1932" s="3"/>
      <c r="CS1932" s="3"/>
      <c r="CT1932" s="3"/>
      <c r="CU1932" s="3"/>
      <c r="CV1932" s="3"/>
      <c r="CW1932" s="3"/>
      <c r="CX1932" s="3"/>
      <c r="CY1932" s="3"/>
      <c r="CZ1932" s="3"/>
      <c r="DA1932" s="3"/>
      <c r="DB1932" s="3"/>
      <c r="DC1932" s="3"/>
      <c r="DD1932" s="3"/>
      <c r="DE1932" s="3"/>
      <c r="DF1932" s="3"/>
      <c r="DG1932" s="3"/>
      <c r="DH1932" s="3"/>
      <c r="DI1932" s="3"/>
      <c r="DJ1932" s="3"/>
      <c r="DK1932" s="3"/>
      <c r="DL1932" s="3"/>
      <c r="DM1932" s="3"/>
      <c r="DN1932" s="3"/>
      <c r="DO1932" s="3"/>
      <c r="DP1932" s="3"/>
      <c r="DQ1932" s="3"/>
      <c r="DR1932" s="3"/>
      <c r="DS1932" s="3"/>
      <c r="DT1932" s="3"/>
      <c r="DU1932" s="3"/>
      <c r="DV1932" s="3"/>
      <c r="DW1932" s="3"/>
      <c r="DX1932" s="3"/>
      <c r="DY1932" s="3"/>
      <c r="DZ1932" s="3"/>
      <c r="EA1932" s="3"/>
      <c r="EB1932" s="3"/>
      <c r="EC1932" s="3"/>
      <c r="ED1932" s="3"/>
      <c r="EE1932" s="3"/>
      <c r="EF1932" s="3"/>
      <c r="EG1932" s="3"/>
      <c r="EH1932" s="3"/>
      <c r="EI1932" s="3"/>
      <c r="EJ1932" s="3"/>
      <c r="EK1932" s="3"/>
      <c r="EL1932" s="3"/>
      <c r="EM1932" s="3"/>
      <c r="EN1932" s="3"/>
      <c r="EO1932" s="3"/>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c r="FN1932" s="3"/>
      <c r="FO1932" s="3"/>
      <c r="FP1932" s="3"/>
      <c r="FQ1932" s="3"/>
      <c r="FR1932" s="3"/>
      <c r="FS1932" s="3"/>
      <c r="FT1932" s="3"/>
      <c r="FU1932" s="3"/>
    </row>
    <row r="1933" spans="1:177" ht="15" customHeight="1">
      <c r="A1933" s="1">
        <v>1932</v>
      </c>
      <c r="B1933" s="1">
        <v>-37.814315426003198</v>
      </c>
      <c r="C1933" s="1">
        <v>145.32005824886801</v>
      </c>
      <c r="D1933" s="1">
        <v>9</v>
      </c>
      <c r="E1933"/>
      <c r="F1933" s="1" t="s">
        <v>40</v>
      </c>
      <c r="G1933" s="1" t="s">
        <v>2179</v>
      </c>
      <c r="H1933" s="2" t="s">
        <v>1424</v>
      </c>
      <c r="I1933" s="4">
        <v>1</v>
      </c>
      <c r="J1933" s="4">
        <v>0</v>
      </c>
      <c r="K1933" s="4">
        <v>0</v>
      </c>
      <c r="L1933" s="4">
        <v>0</v>
      </c>
      <c r="M1933" s="5">
        <v>1</v>
      </c>
      <c r="N1933" s="5">
        <v>0</v>
      </c>
      <c r="O1933" s="5">
        <v>0</v>
      </c>
      <c r="P1933" s="5">
        <v>0</v>
      </c>
      <c r="Q1933" s="5">
        <v>0</v>
      </c>
      <c r="R1933" s="6">
        <v>0</v>
      </c>
      <c r="S1933" s="6">
        <v>0</v>
      </c>
      <c r="T1933" s="6">
        <v>0</v>
      </c>
      <c r="U1933" s="6">
        <v>0</v>
      </c>
      <c r="V1933" s="6">
        <v>1</v>
      </c>
      <c r="W1933" s="6">
        <v>0</v>
      </c>
      <c r="X1933" s="6">
        <v>0</v>
      </c>
      <c r="Y1933" s="7">
        <v>0</v>
      </c>
      <c r="Z1933" s="7">
        <v>0</v>
      </c>
      <c r="AA1933" s="8">
        <v>0</v>
      </c>
      <c r="AB1933" s="8">
        <v>0</v>
      </c>
      <c r="AC1933" s="8">
        <v>0</v>
      </c>
      <c r="AD1933" s="8">
        <v>0</v>
      </c>
      <c r="AE1933" s="8">
        <v>0</v>
      </c>
      <c r="AF1933" s="8">
        <v>0</v>
      </c>
      <c r="AK1933" s="9">
        <f>LEN(H1933)</f>
        <v>7</v>
      </c>
      <c r="AL1933" s="9">
        <f>SUM(R1933:X1933)</f>
        <v>1</v>
      </c>
      <c r="AM1933" s="3" t="b">
        <f>IF(R1933,1)</f>
        <v>0</v>
      </c>
      <c r="AN1933" s="3" t="b">
        <f>IF(S1933,1)</f>
        <v>0</v>
      </c>
      <c r="AO1933" s="3" t="b">
        <f>IF(T1933,1)</f>
        <v>0</v>
      </c>
      <c r="AP1933" s="3" t="b">
        <f>IF(U1933,1)</f>
        <v>0</v>
      </c>
      <c r="AQ1933" s="3">
        <f>IF(V1933,1)</f>
        <v>1</v>
      </c>
      <c r="AR1933" s="3" t="b">
        <f>IF(W1933,1)</f>
        <v>0</v>
      </c>
      <c r="AS1933" s="3" t="b">
        <f>IF(X1933,1)</f>
        <v>0</v>
      </c>
      <c r="AT1933" s="3">
        <f>SUM(AM1933:AS1933)</f>
        <v>1</v>
      </c>
      <c r="AU1933" s="10" t="b">
        <f>IF(R1933,1)</f>
        <v>0</v>
      </c>
      <c r="AV1933" s="10" t="b">
        <f>IF(S1933,2)</f>
        <v>0</v>
      </c>
      <c r="AW1933" s="10" t="b">
        <f>IF(T1933,3)</f>
        <v>0</v>
      </c>
      <c r="AX1933" s="10" t="b">
        <f>IF(U1933,4)</f>
        <v>0</v>
      </c>
      <c r="AY1933" s="10">
        <f>IF(V1933,5)</f>
        <v>5</v>
      </c>
      <c r="AZ1933" s="10" t="b">
        <f>IF(W1933,6)</f>
        <v>0</v>
      </c>
      <c r="BA1933" s="10" t="b">
        <f>IF(X1933,7)</f>
        <v>0</v>
      </c>
      <c r="BB1933" s="10">
        <f>MIN(AU1933:BA1933)</f>
        <v>5</v>
      </c>
      <c r="BC1933" s="10">
        <f>MAX(AU1933:BA1933)</f>
        <v>5</v>
      </c>
      <c r="BD1933" s="10">
        <f>IF(AT1933&gt;0,(1+(BC1933-AT1933))-BB1933,-1)</f>
        <v>0</v>
      </c>
      <c r="BE1933" s="44">
        <f>AL1933-AT1933</f>
        <v>0</v>
      </c>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c r="CM1933" s="3"/>
      <c r="CN1933" s="3"/>
      <c r="CO1933" s="3"/>
      <c r="CP1933" s="3"/>
      <c r="CQ1933" s="3"/>
      <c r="CR1933" s="3"/>
      <c r="CS1933" s="3"/>
      <c r="CT1933" s="3"/>
      <c r="CU1933" s="3"/>
      <c r="CV1933" s="3"/>
      <c r="CW1933" s="3"/>
      <c r="CX1933" s="3"/>
      <c r="CY1933" s="3"/>
      <c r="CZ1933" s="3"/>
      <c r="DA1933" s="3"/>
      <c r="DB1933" s="3"/>
      <c r="DC1933" s="3"/>
      <c r="DD1933" s="3"/>
      <c r="DE1933" s="3"/>
      <c r="DF1933" s="3"/>
      <c r="DG1933" s="3"/>
      <c r="DH1933" s="3"/>
      <c r="DI1933" s="3"/>
      <c r="DJ1933" s="3"/>
      <c r="DK1933" s="3"/>
      <c r="DL1933" s="3"/>
      <c r="DM1933" s="3"/>
      <c r="DN1933" s="3"/>
      <c r="DO1933" s="3"/>
      <c r="DP1933" s="3"/>
      <c r="DQ1933" s="3"/>
      <c r="DR1933" s="3"/>
      <c r="DS1933" s="3"/>
      <c r="DT1933" s="3"/>
      <c r="DU1933" s="3"/>
      <c r="DV1933" s="3"/>
      <c r="DW1933" s="3"/>
      <c r="DX1933" s="3"/>
      <c r="DY1933" s="3"/>
      <c r="DZ1933" s="3"/>
      <c r="EA1933" s="3"/>
      <c r="EB1933" s="3"/>
      <c r="EC1933" s="3"/>
      <c r="ED1933" s="3"/>
      <c r="EE1933" s="3"/>
      <c r="EF1933" s="3"/>
      <c r="EG1933" s="3"/>
      <c r="EH1933" s="3"/>
      <c r="EI1933" s="3"/>
      <c r="EJ1933" s="3"/>
      <c r="EK1933" s="3"/>
      <c r="EL1933" s="3"/>
      <c r="EM1933" s="3"/>
      <c r="EN1933" s="3"/>
      <c r="EO1933" s="3"/>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c r="FN1933" s="3"/>
      <c r="FO1933" s="3"/>
      <c r="FP1933" s="3"/>
      <c r="FQ1933" s="3"/>
      <c r="FR1933" s="3"/>
      <c r="FS1933" s="3"/>
      <c r="FT1933" s="3"/>
      <c r="FU1933" s="3"/>
    </row>
    <row r="1934" spans="1:177" ht="15" customHeight="1">
      <c r="A1934" s="1">
        <v>1933</v>
      </c>
      <c r="B1934" s="1">
        <v>-38.074150320000001</v>
      </c>
      <c r="C1934" s="1">
        <v>145.33083933</v>
      </c>
      <c r="D1934" s="1">
        <v>15</v>
      </c>
      <c r="E1934"/>
      <c r="F1934" s="1" t="s">
        <v>40</v>
      </c>
      <c r="G1934" s="1" t="s">
        <v>2179</v>
      </c>
      <c r="H1934" s="2" t="s">
        <v>2186</v>
      </c>
      <c r="I1934" s="4">
        <v>0</v>
      </c>
      <c r="J1934" s="4">
        <v>0</v>
      </c>
      <c r="K1934" s="4">
        <v>0</v>
      </c>
      <c r="L1934" s="4">
        <v>99</v>
      </c>
      <c r="M1934" s="5">
        <v>0</v>
      </c>
      <c r="N1934" s="5">
        <v>0</v>
      </c>
      <c r="O1934" s="5">
        <v>0</v>
      </c>
      <c r="P1934" s="5">
        <v>0</v>
      </c>
      <c r="Q1934" s="5">
        <v>0</v>
      </c>
      <c r="R1934" s="6">
        <v>0</v>
      </c>
      <c r="S1934" s="6">
        <v>0</v>
      </c>
      <c r="T1934" s="6">
        <v>0</v>
      </c>
      <c r="U1934" s="6">
        <v>0</v>
      </c>
      <c r="V1934" s="6">
        <v>0</v>
      </c>
      <c r="W1934" s="6">
        <v>0</v>
      </c>
      <c r="X1934" s="6">
        <v>0</v>
      </c>
      <c r="Y1934" s="7">
        <v>0</v>
      </c>
      <c r="Z1934" s="7">
        <v>0</v>
      </c>
      <c r="AA1934" s="8">
        <v>0</v>
      </c>
      <c r="AB1934" s="8">
        <v>0</v>
      </c>
      <c r="AC1934" s="8">
        <v>0</v>
      </c>
      <c r="AD1934" s="8">
        <v>0</v>
      </c>
      <c r="AE1934" s="8">
        <v>0</v>
      </c>
      <c r="AF1934" s="8">
        <v>0</v>
      </c>
      <c r="AK1934" s="9">
        <f>LEN(H1934)</f>
        <v>3</v>
      </c>
      <c r="AL1934" s="9">
        <f>SUM(R1934:X1934)</f>
        <v>0</v>
      </c>
      <c r="AM1934" s="3" t="b">
        <f>IF(R1934,1)</f>
        <v>0</v>
      </c>
      <c r="AN1934" s="3" t="b">
        <f>IF(S1934,1)</f>
        <v>0</v>
      </c>
      <c r="AO1934" s="3" t="b">
        <f>IF(T1934,1)</f>
        <v>0</v>
      </c>
      <c r="AP1934" s="3" t="b">
        <f>IF(U1934,1)</f>
        <v>0</v>
      </c>
      <c r="AQ1934" s="3" t="b">
        <f>IF(V1934,1)</f>
        <v>0</v>
      </c>
      <c r="AR1934" s="3" t="b">
        <f>IF(W1934,1)</f>
        <v>0</v>
      </c>
      <c r="AS1934" s="3" t="b">
        <f>IF(X1934,1)</f>
        <v>0</v>
      </c>
      <c r="AT1934" s="3">
        <f>SUM(AM1934:AS1934)</f>
        <v>0</v>
      </c>
      <c r="AU1934" s="10" t="b">
        <f>IF(R1934,1)</f>
        <v>0</v>
      </c>
      <c r="AV1934" s="10" t="b">
        <f>IF(S1934,2)</f>
        <v>0</v>
      </c>
      <c r="AW1934" s="10" t="b">
        <f>IF(T1934,3)</f>
        <v>0</v>
      </c>
      <c r="AX1934" s="10" t="b">
        <f>IF(U1934,4)</f>
        <v>0</v>
      </c>
      <c r="AY1934" s="10" t="b">
        <f>IF(V1934,5)</f>
        <v>0</v>
      </c>
      <c r="AZ1934" s="10" t="b">
        <f>IF(W1934,6)</f>
        <v>0</v>
      </c>
      <c r="BA1934" s="10" t="b">
        <f>IF(X1934,7)</f>
        <v>0</v>
      </c>
      <c r="BB1934" s="10">
        <f>MIN(AU1934:BA1934)</f>
        <v>0</v>
      </c>
      <c r="BC1934" s="10">
        <f>MAX(AU1934:BA1934)</f>
        <v>0</v>
      </c>
      <c r="BD1934" s="10">
        <f>IF(AT1934&gt;0,(1+(BC1934-AT1934))-BB1934,-1)</f>
        <v>-1</v>
      </c>
      <c r="BE1934" s="44">
        <f>AL1934-AT1934</f>
        <v>0</v>
      </c>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c r="CM1934" s="3"/>
      <c r="CN1934" s="3"/>
      <c r="CO1934" s="3"/>
      <c r="CP1934" s="3"/>
      <c r="CQ1934" s="3"/>
      <c r="CR1934" s="3"/>
      <c r="CS1934" s="3"/>
      <c r="CT1934" s="3"/>
      <c r="CU1934" s="3"/>
      <c r="CV1934" s="3"/>
      <c r="CW1934" s="3"/>
      <c r="CX1934" s="3"/>
      <c r="CY1934" s="3"/>
      <c r="CZ1934" s="3"/>
      <c r="DA1934" s="3"/>
      <c r="DB1934" s="3"/>
      <c r="DC1934" s="3"/>
      <c r="DD1934" s="3"/>
      <c r="DE1934" s="3"/>
      <c r="DF1934" s="3"/>
      <c r="DG1934" s="3"/>
      <c r="DH1934" s="3"/>
      <c r="DI1934" s="3"/>
      <c r="DJ1934" s="3"/>
      <c r="DK1934" s="3"/>
      <c r="DL1934" s="3"/>
      <c r="DM1934" s="3"/>
      <c r="DN1934" s="3"/>
      <c r="DO1934" s="3"/>
      <c r="DP1934" s="3"/>
      <c r="DQ1934" s="3"/>
      <c r="DR1934" s="3"/>
      <c r="DS1934" s="3"/>
      <c r="DT1934" s="3"/>
      <c r="DU1934" s="3"/>
      <c r="DV1934" s="3"/>
      <c r="DW1934" s="3"/>
      <c r="DX1934" s="3"/>
      <c r="DY1934" s="3"/>
      <c r="DZ1934" s="3"/>
      <c r="EA1934" s="3"/>
      <c r="EB1934" s="3"/>
      <c r="EC1934" s="3"/>
      <c r="ED1934" s="3"/>
      <c r="EE1934" s="3"/>
      <c r="EF1934" s="3"/>
      <c r="EG1934" s="3"/>
      <c r="EH1934" s="3"/>
      <c r="EI1934" s="3"/>
      <c r="EJ1934" s="3"/>
      <c r="EK1934" s="3"/>
      <c r="EL1934" s="3"/>
      <c r="EM1934" s="3"/>
      <c r="EN1934" s="3"/>
      <c r="EO1934" s="3"/>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c r="FN1934" s="3"/>
      <c r="FO1934" s="3"/>
      <c r="FP1934" s="3"/>
      <c r="FQ1934" s="3"/>
      <c r="FR1934" s="3"/>
      <c r="FS1934" s="3"/>
      <c r="FT1934" s="3"/>
      <c r="FU1934" s="3"/>
    </row>
    <row r="1935" spans="1:177" ht="15" customHeight="1">
      <c r="A1935" s="1">
        <v>1934</v>
      </c>
      <c r="B1935" s="1">
        <v>-37.809830988899002</v>
      </c>
      <c r="C1935" s="1">
        <v>144.96445178833</v>
      </c>
      <c r="D1935" s="1">
        <v>15</v>
      </c>
      <c r="E1935"/>
      <c r="F1935" s="1" t="s">
        <v>40</v>
      </c>
      <c r="G1935" s="1" t="s">
        <v>2187</v>
      </c>
      <c r="H1935" s="2" t="s">
        <v>2096</v>
      </c>
      <c r="I1935" s="4">
        <v>1</v>
      </c>
      <c r="J1935" s="4">
        <v>0</v>
      </c>
      <c r="K1935" s="4">
        <v>0</v>
      </c>
      <c r="L1935" s="4">
        <v>0</v>
      </c>
      <c r="M1935" s="5">
        <v>0</v>
      </c>
      <c r="N1935" s="5">
        <v>1</v>
      </c>
      <c r="O1935" s="5">
        <v>0</v>
      </c>
      <c r="P1935" s="5">
        <v>0</v>
      </c>
      <c r="Q1935" s="5">
        <v>0</v>
      </c>
      <c r="R1935" s="6">
        <v>0</v>
      </c>
      <c r="S1935" s="6">
        <v>0</v>
      </c>
      <c r="T1935" s="6">
        <v>1</v>
      </c>
      <c r="U1935" s="6">
        <v>0</v>
      </c>
      <c r="V1935" s="6">
        <v>0</v>
      </c>
      <c r="W1935" s="6">
        <v>0</v>
      </c>
      <c r="X1935" s="6">
        <v>0</v>
      </c>
      <c r="Y1935" s="7">
        <v>0</v>
      </c>
      <c r="Z1935" s="7">
        <v>0</v>
      </c>
      <c r="AA1935" s="8">
        <v>0</v>
      </c>
      <c r="AB1935" s="8">
        <v>0</v>
      </c>
      <c r="AC1935" s="8">
        <v>0</v>
      </c>
      <c r="AD1935" s="8">
        <v>0</v>
      </c>
      <c r="AE1935" s="8">
        <v>0</v>
      </c>
      <c r="AF1935" s="8">
        <v>0</v>
      </c>
      <c r="AK1935" s="9">
        <f>LEN(H1935)</f>
        <v>13</v>
      </c>
      <c r="AL1935" s="9">
        <f>SUM(R1935:X1935)</f>
        <v>1</v>
      </c>
      <c r="AM1935" s="3" t="b">
        <f>IF(R1935,1)</f>
        <v>0</v>
      </c>
      <c r="AN1935" s="3" t="b">
        <f>IF(S1935,1)</f>
        <v>0</v>
      </c>
      <c r="AO1935" s="3">
        <f>IF(T1935,1)</f>
        <v>1</v>
      </c>
      <c r="AP1935" s="3" t="b">
        <f>IF(U1935,1)</f>
        <v>0</v>
      </c>
      <c r="AQ1935" s="3" t="b">
        <f>IF(V1935,1)</f>
        <v>0</v>
      </c>
      <c r="AR1935" s="3" t="b">
        <f>IF(W1935,1)</f>
        <v>0</v>
      </c>
      <c r="AS1935" s="3" t="b">
        <f>IF(X1935,1)</f>
        <v>0</v>
      </c>
      <c r="AT1935" s="3">
        <f>SUM(AM1935:AS1935)</f>
        <v>1</v>
      </c>
      <c r="AU1935" s="10" t="b">
        <f>IF(R1935,1)</f>
        <v>0</v>
      </c>
      <c r="AV1935" s="10" t="b">
        <f>IF(S1935,2)</f>
        <v>0</v>
      </c>
      <c r="AW1935" s="10">
        <f>IF(T1935,3)</f>
        <v>3</v>
      </c>
      <c r="AX1935" s="10" t="b">
        <f>IF(U1935,4)</f>
        <v>0</v>
      </c>
      <c r="AY1935" s="10" t="b">
        <f>IF(V1935,5)</f>
        <v>0</v>
      </c>
      <c r="AZ1935" s="10" t="b">
        <f>IF(W1935,6)</f>
        <v>0</v>
      </c>
      <c r="BA1935" s="10" t="b">
        <f>IF(X1935,7)</f>
        <v>0</v>
      </c>
      <c r="BB1935" s="10">
        <f>MIN(AU1935:BA1935)</f>
        <v>3</v>
      </c>
      <c r="BC1935" s="10">
        <f>MAX(AU1935:BA1935)</f>
        <v>3</v>
      </c>
      <c r="BD1935" s="10">
        <f>IF(AT1935&gt;0,(1+(BC1935-AT1935))-BB1935,-1)</f>
        <v>0</v>
      </c>
      <c r="BE1935" s="44">
        <f>AL1935-AT1935</f>
        <v>0</v>
      </c>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c r="CU1935" s="3"/>
      <c r="CV1935" s="3"/>
      <c r="CW1935" s="3"/>
      <c r="CX1935" s="3"/>
      <c r="CY1935" s="3"/>
      <c r="CZ1935" s="3"/>
      <c r="DA1935" s="3"/>
      <c r="DB1935" s="3"/>
      <c r="DC1935" s="3"/>
      <c r="DD1935" s="3"/>
      <c r="DE1935" s="3"/>
      <c r="DF1935" s="3"/>
      <c r="DG1935" s="3"/>
      <c r="DH1935" s="3"/>
      <c r="DI1935" s="3"/>
      <c r="DJ1935" s="3"/>
      <c r="DK1935" s="3"/>
      <c r="DL1935" s="3"/>
      <c r="DM1935" s="3"/>
      <c r="DN1935" s="3"/>
      <c r="DO1935" s="3"/>
      <c r="DP1935" s="3"/>
      <c r="DQ1935" s="3"/>
      <c r="DR1935" s="3"/>
      <c r="DS1935" s="3"/>
      <c r="DT1935" s="3"/>
      <c r="DU1935" s="3"/>
      <c r="DV1935" s="3"/>
      <c r="DW1935" s="3"/>
      <c r="DX1935" s="3"/>
      <c r="DY1935" s="3"/>
      <c r="DZ1935" s="3"/>
      <c r="EA1935" s="3"/>
      <c r="EB1935" s="3"/>
      <c r="EC1935" s="3"/>
      <c r="ED1935" s="3"/>
      <c r="EE1935" s="3"/>
      <c r="EF1935" s="3"/>
      <c r="EG1935" s="3"/>
      <c r="EH1935" s="3"/>
      <c r="EI1935" s="3"/>
      <c r="EJ1935" s="3"/>
      <c r="EK1935" s="3"/>
      <c r="EL1935" s="3"/>
      <c r="EM1935" s="3"/>
      <c r="EN1935" s="3"/>
      <c r="EO1935" s="3"/>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c r="FN1935" s="3"/>
      <c r="FO1935" s="3"/>
      <c r="FP1935" s="3"/>
      <c r="FQ1935" s="3"/>
      <c r="FR1935" s="3"/>
      <c r="FS1935" s="3"/>
      <c r="FT1935" s="3"/>
      <c r="FU1935" s="3"/>
    </row>
    <row r="1936" spans="1:177" ht="15" customHeight="1">
      <c r="A1936" s="1">
        <v>1935</v>
      </c>
      <c r="B1936" s="1">
        <v>-37.776324993534402</v>
      </c>
      <c r="C1936" s="1">
        <v>145.10650157775899</v>
      </c>
      <c r="D1936" s="1">
        <v>15</v>
      </c>
      <c r="E1936"/>
      <c r="F1936" s="1" t="s">
        <v>40</v>
      </c>
      <c r="G1936" s="1" t="s">
        <v>2187</v>
      </c>
      <c r="H1936" s="2" t="s">
        <v>2188</v>
      </c>
      <c r="I1936" s="4">
        <v>1</v>
      </c>
      <c r="J1936" s="4">
        <v>0</v>
      </c>
      <c r="K1936" s="4">
        <v>0</v>
      </c>
      <c r="L1936" s="4">
        <v>0</v>
      </c>
      <c r="M1936" s="5">
        <v>0</v>
      </c>
      <c r="N1936" s="5">
        <v>1</v>
      </c>
      <c r="O1936" s="5">
        <v>0</v>
      </c>
      <c r="P1936" s="5">
        <v>0</v>
      </c>
      <c r="Q1936" s="5">
        <v>0</v>
      </c>
      <c r="R1936" s="6">
        <v>0</v>
      </c>
      <c r="S1936" s="6">
        <v>0</v>
      </c>
      <c r="T1936" s="6">
        <v>0</v>
      </c>
      <c r="U1936" s="6">
        <v>1</v>
      </c>
      <c r="V1936" s="6">
        <v>0</v>
      </c>
      <c r="W1936" s="6">
        <v>0</v>
      </c>
      <c r="X1936" s="6">
        <v>0</v>
      </c>
      <c r="Y1936" s="7">
        <v>0</v>
      </c>
      <c r="Z1936" s="7">
        <v>1</v>
      </c>
      <c r="AA1936" s="8">
        <v>0</v>
      </c>
      <c r="AB1936" s="8">
        <v>0</v>
      </c>
      <c r="AC1936" s="8">
        <v>0</v>
      </c>
      <c r="AD1936" s="8">
        <v>0</v>
      </c>
      <c r="AE1936" s="8">
        <v>0</v>
      </c>
      <c r="AF1936" s="8">
        <v>0</v>
      </c>
      <c r="AK1936" s="9">
        <f>LEN(H1936)</f>
        <v>20</v>
      </c>
      <c r="AL1936" s="9">
        <f>SUM(R1936:X1936)</f>
        <v>1</v>
      </c>
      <c r="AM1936" s="3" t="b">
        <f>IF(R1936,1)</f>
        <v>0</v>
      </c>
      <c r="AN1936" s="3" t="b">
        <f>IF(S1936,1)</f>
        <v>0</v>
      </c>
      <c r="AO1936" s="3" t="b">
        <f>IF(T1936,1)</f>
        <v>0</v>
      </c>
      <c r="AP1936" s="3">
        <f>IF(U1936,1)</f>
        <v>1</v>
      </c>
      <c r="AQ1936" s="3" t="b">
        <f>IF(V1936,1)</f>
        <v>0</v>
      </c>
      <c r="AR1936" s="3" t="b">
        <f>IF(W1936,1)</f>
        <v>0</v>
      </c>
      <c r="AS1936" s="3" t="b">
        <f>IF(X1936,1)</f>
        <v>0</v>
      </c>
      <c r="AT1936" s="3">
        <f>SUM(AM1936:AS1936)</f>
        <v>1</v>
      </c>
      <c r="AU1936" s="10" t="b">
        <f>IF(R1936,1)</f>
        <v>0</v>
      </c>
      <c r="AV1936" s="10" t="b">
        <f>IF(S1936,2)</f>
        <v>0</v>
      </c>
      <c r="AW1936" s="10" t="b">
        <f>IF(T1936,3)</f>
        <v>0</v>
      </c>
      <c r="AX1936" s="10">
        <f>IF(U1936,4)</f>
        <v>4</v>
      </c>
      <c r="AY1936" s="10" t="b">
        <f>IF(V1936,5)</f>
        <v>0</v>
      </c>
      <c r="AZ1936" s="10" t="b">
        <f>IF(W1936,6)</f>
        <v>0</v>
      </c>
      <c r="BA1936" s="10" t="b">
        <f>IF(X1936,7)</f>
        <v>0</v>
      </c>
      <c r="BB1936" s="10">
        <f>MIN(AU1936:BA1936)</f>
        <v>4</v>
      </c>
      <c r="BC1936" s="10">
        <f>MAX(AU1936:BA1936)</f>
        <v>4</v>
      </c>
      <c r="BD1936" s="10">
        <f>IF(AT1936&gt;0,(1+(BC1936-AT1936))-BB1936,-1)</f>
        <v>0</v>
      </c>
      <c r="BE1936" s="44">
        <f>AL1936-AT1936</f>
        <v>0</v>
      </c>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c r="CM1936" s="3"/>
      <c r="CN1936" s="3"/>
      <c r="CO1936" s="3"/>
      <c r="CP1936" s="3"/>
      <c r="CQ1936" s="3"/>
      <c r="CR1936" s="3"/>
      <c r="CS1936" s="3"/>
      <c r="CT1936" s="3"/>
      <c r="CU1936" s="3"/>
      <c r="CV1936" s="3"/>
      <c r="CW1936" s="3"/>
      <c r="CX1936" s="3"/>
      <c r="CY1936" s="3"/>
      <c r="CZ1936" s="3"/>
      <c r="DA1936" s="3"/>
      <c r="DB1936" s="3"/>
      <c r="DC1936" s="3"/>
      <c r="DD1936" s="3"/>
      <c r="DE1936" s="3"/>
      <c r="DF1936" s="3"/>
      <c r="DG1936" s="3"/>
      <c r="DH1936" s="3"/>
      <c r="DI1936" s="3"/>
      <c r="DJ1936" s="3"/>
      <c r="DK1936" s="3"/>
      <c r="DL1936" s="3"/>
      <c r="DM1936" s="3"/>
      <c r="DN1936" s="3"/>
      <c r="DO1936" s="3"/>
      <c r="DP1936" s="3"/>
      <c r="DQ1936" s="3"/>
      <c r="DR1936" s="3"/>
      <c r="DS1936" s="3"/>
      <c r="DT1936" s="3"/>
      <c r="DU1936" s="3"/>
      <c r="DV1936" s="3"/>
      <c r="DW1936" s="3"/>
      <c r="DX1936" s="3"/>
      <c r="DY1936" s="3"/>
      <c r="DZ1936" s="3"/>
      <c r="EA1936" s="3"/>
      <c r="EB1936" s="3"/>
      <c r="EC1936" s="3"/>
      <c r="ED1936" s="3"/>
      <c r="EE1936" s="3"/>
      <c r="EF1936" s="3"/>
      <c r="EG1936" s="3"/>
      <c r="EH1936" s="3"/>
      <c r="EI1936" s="3"/>
      <c r="EJ1936" s="3"/>
      <c r="EK1936" s="3"/>
      <c r="EL1936" s="3"/>
      <c r="EM1936" s="3"/>
      <c r="EN1936" s="3"/>
      <c r="EO1936" s="3"/>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c r="FN1936" s="3"/>
      <c r="FO1936" s="3"/>
      <c r="FP1936" s="3"/>
      <c r="FQ1936" s="3"/>
      <c r="FR1936" s="3"/>
      <c r="FS1936" s="3"/>
      <c r="FT1936" s="3"/>
      <c r="FU1936" s="3"/>
    </row>
    <row r="1937" spans="1:177" ht="15" customHeight="1">
      <c r="A1937" s="1">
        <v>1936</v>
      </c>
      <c r="B1937" s="1">
        <v>-38.074150320000001</v>
      </c>
      <c r="C1937" s="1">
        <v>145.33083933</v>
      </c>
      <c r="D1937" s="1">
        <v>15</v>
      </c>
      <c r="E1937"/>
      <c r="F1937" s="1" t="s">
        <v>40</v>
      </c>
      <c r="G1937" s="1" t="s">
        <v>2187</v>
      </c>
      <c r="H1937" s="2" t="s">
        <v>2189</v>
      </c>
      <c r="I1937" s="4">
        <v>1</v>
      </c>
      <c r="J1937" s="4">
        <v>0</v>
      </c>
      <c r="K1937" s="4">
        <v>0</v>
      </c>
      <c r="L1937" s="4">
        <v>0</v>
      </c>
      <c r="M1937" s="5">
        <v>1</v>
      </c>
      <c r="N1937" s="5">
        <v>0</v>
      </c>
      <c r="O1937" s="5">
        <v>0</v>
      </c>
      <c r="P1937" s="5">
        <v>0</v>
      </c>
      <c r="Q1937" s="5">
        <v>0</v>
      </c>
      <c r="R1937" s="6">
        <v>0</v>
      </c>
      <c r="S1937" s="6">
        <v>0</v>
      </c>
      <c r="T1937" s="6">
        <v>0</v>
      </c>
      <c r="U1937" s="6">
        <v>1</v>
      </c>
      <c r="V1937" s="6">
        <v>0</v>
      </c>
      <c r="W1937" s="6">
        <v>0</v>
      </c>
      <c r="X1937" s="6">
        <v>0</v>
      </c>
      <c r="Y1937" s="7">
        <v>0</v>
      </c>
      <c r="Z1937" s="7">
        <v>0</v>
      </c>
      <c r="AA1937" s="8">
        <v>0</v>
      </c>
      <c r="AB1937" s="8">
        <v>0</v>
      </c>
      <c r="AC1937" s="8">
        <v>0</v>
      </c>
      <c r="AD1937" s="8">
        <v>0</v>
      </c>
      <c r="AE1937" s="8">
        <v>0</v>
      </c>
      <c r="AF1937" s="8">
        <v>0</v>
      </c>
      <c r="AK1937" s="9">
        <f>LEN(H1937)</f>
        <v>11</v>
      </c>
      <c r="AL1937" s="9">
        <f>SUM(R1937:X1937)</f>
        <v>1</v>
      </c>
      <c r="AM1937" s="3" t="b">
        <f>IF(R1937,1)</f>
        <v>0</v>
      </c>
      <c r="AN1937" s="3" t="b">
        <f>IF(S1937,1)</f>
        <v>0</v>
      </c>
      <c r="AO1937" s="3" t="b">
        <f>IF(T1937,1)</f>
        <v>0</v>
      </c>
      <c r="AP1937" s="3">
        <f>IF(U1937,1)</f>
        <v>1</v>
      </c>
      <c r="AQ1937" s="3" t="b">
        <f>IF(V1937,1)</f>
        <v>0</v>
      </c>
      <c r="AR1937" s="3" t="b">
        <f>IF(W1937,1)</f>
        <v>0</v>
      </c>
      <c r="AS1937" s="3" t="b">
        <f>IF(X1937,1)</f>
        <v>0</v>
      </c>
      <c r="AT1937" s="3">
        <f>SUM(AM1937:AS1937)</f>
        <v>1</v>
      </c>
      <c r="AU1937" s="10" t="b">
        <f>IF(R1937,1)</f>
        <v>0</v>
      </c>
      <c r="AV1937" s="10" t="b">
        <f>IF(S1937,2)</f>
        <v>0</v>
      </c>
      <c r="AW1937" s="10" t="b">
        <f>IF(T1937,3)</f>
        <v>0</v>
      </c>
      <c r="AX1937" s="10">
        <f>IF(U1937,4)</f>
        <v>4</v>
      </c>
      <c r="AY1937" s="10" t="b">
        <f>IF(V1937,5)</f>
        <v>0</v>
      </c>
      <c r="AZ1937" s="10" t="b">
        <f>IF(W1937,6)</f>
        <v>0</v>
      </c>
      <c r="BA1937" s="10" t="b">
        <f>IF(X1937,7)</f>
        <v>0</v>
      </c>
      <c r="BB1937" s="10">
        <f>MIN(AU1937:BA1937)</f>
        <v>4</v>
      </c>
      <c r="BC1937" s="10">
        <f>MAX(AU1937:BA1937)</f>
        <v>4</v>
      </c>
      <c r="BD1937" s="10">
        <f>IF(AT1937&gt;0,(1+(BC1937-AT1937))-BB1937,-1)</f>
        <v>0</v>
      </c>
      <c r="BE1937" s="44">
        <f>AL1937-AT1937</f>
        <v>0</v>
      </c>
      <c r="BF1937" s="3"/>
      <c r="BG1937" s="3"/>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c r="CM1937" s="3"/>
      <c r="CN1937" s="3"/>
      <c r="CO1937" s="3"/>
      <c r="CP1937" s="3"/>
      <c r="CQ1937" s="3"/>
      <c r="CR1937" s="3"/>
      <c r="CS1937" s="3"/>
      <c r="CT1937" s="3"/>
      <c r="CU1937" s="3"/>
      <c r="CV1937" s="3"/>
      <c r="CW1937" s="3"/>
      <c r="CX1937" s="3"/>
      <c r="CY1937" s="3"/>
      <c r="CZ1937" s="3"/>
      <c r="DA1937" s="3"/>
      <c r="DB1937" s="3"/>
      <c r="DC1937" s="3"/>
      <c r="DD1937" s="3"/>
      <c r="DE1937" s="3"/>
      <c r="DF1937" s="3"/>
      <c r="DG1937" s="3"/>
      <c r="DH1937" s="3"/>
      <c r="DI1937" s="3"/>
      <c r="DJ1937" s="3"/>
      <c r="DK1937" s="3"/>
      <c r="DL1937" s="3"/>
      <c r="DM1937" s="3"/>
      <c r="DN1937" s="3"/>
      <c r="DO1937" s="3"/>
      <c r="DP1937" s="3"/>
      <c r="DQ1937" s="3"/>
      <c r="DR1937" s="3"/>
      <c r="DS1937" s="3"/>
      <c r="DT1937" s="3"/>
      <c r="DU1937" s="3"/>
      <c r="DV1937" s="3"/>
      <c r="DW1937" s="3"/>
      <c r="DX1937" s="3"/>
      <c r="DY1937" s="3"/>
      <c r="DZ1937" s="3"/>
      <c r="EA1937" s="3"/>
      <c r="EB1937" s="3"/>
      <c r="EC1937" s="3"/>
      <c r="ED1937" s="3"/>
      <c r="EE1937" s="3"/>
      <c r="EF1937" s="3"/>
      <c r="EG1937" s="3"/>
      <c r="EH1937" s="3"/>
      <c r="EI1937" s="3"/>
      <c r="EJ1937" s="3"/>
      <c r="EK1937" s="3"/>
      <c r="EL1937" s="3"/>
      <c r="EM1937" s="3"/>
      <c r="EN1937" s="3"/>
      <c r="EO1937" s="3"/>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c r="FN1937" s="3"/>
      <c r="FO1937" s="3"/>
      <c r="FP1937" s="3"/>
      <c r="FQ1937" s="3"/>
      <c r="FR1937" s="3"/>
      <c r="FS1937" s="3"/>
      <c r="FT1937" s="3"/>
      <c r="FU1937" s="3"/>
    </row>
    <row r="1938" spans="1:177" ht="15" customHeight="1">
      <c r="A1938" s="1">
        <v>1937</v>
      </c>
      <c r="B1938" s="1">
        <v>-37.842169522326103</v>
      </c>
      <c r="C1938" s="1">
        <v>144.968914984131</v>
      </c>
      <c r="D1938" s="1">
        <v>15</v>
      </c>
      <c r="E1938"/>
      <c r="F1938" s="1" t="s">
        <v>40</v>
      </c>
      <c r="G1938" s="1" t="s">
        <v>2187</v>
      </c>
      <c r="H1938" s="2" t="s">
        <v>2190</v>
      </c>
      <c r="I1938" s="4">
        <v>1</v>
      </c>
      <c r="J1938" s="4">
        <v>0</v>
      </c>
      <c r="K1938" s="4">
        <v>0</v>
      </c>
      <c r="L1938" s="4">
        <v>0</v>
      </c>
      <c r="M1938" s="5">
        <v>0</v>
      </c>
      <c r="N1938" s="5">
        <v>1</v>
      </c>
      <c r="O1938" s="5">
        <v>0</v>
      </c>
      <c r="P1938" s="5">
        <v>0</v>
      </c>
      <c r="Q1938" s="5">
        <v>0</v>
      </c>
      <c r="R1938" s="6">
        <v>0</v>
      </c>
      <c r="S1938" s="6">
        <v>0</v>
      </c>
      <c r="T1938" s="6">
        <v>0</v>
      </c>
      <c r="U1938" s="6">
        <v>1</v>
      </c>
      <c r="V1938" s="6">
        <v>0</v>
      </c>
      <c r="W1938" s="6">
        <v>0</v>
      </c>
      <c r="X1938" s="6">
        <v>0</v>
      </c>
      <c r="Y1938" s="7">
        <v>0</v>
      </c>
      <c r="Z1938" s="7">
        <v>0</v>
      </c>
      <c r="AA1938" s="8">
        <v>0</v>
      </c>
      <c r="AB1938" s="8">
        <v>0</v>
      </c>
      <c r="AC1938" s="8">
        <v>0</v>
      </c>
      <c r="AD1938" s="8">
        <v>0</v>
      </c>
      <c r="AE1938" s="8">
        <v>0</v>
      </c>
      <c r="AF1938" s="8">
        <v>0</v>
      </c>
      <c r="AJ1938" s="9" t="s">
        <v>4398</v>
      </c>
      <c r="AK1938" s="9">
        <f>LEN(H1938)</f>
        <v>11</v>
      </c>
      <c r="AL1938" s="9">
        <f>SUM(R1938:X1938)</f>
        <v>1</v>
      </c>
      <c r="AM1938" s="3" t="b">
        <f>IF(R1938,1)</f>
        <v>0</v>
      </c>
      <c r="AN1938" s="3" t="b">
        <f>IF(S1938,1)</f>
        <v>0</v>
      </c>
      <c r="AO1938" s="3" t="b">
        <f>IF(T1938,1)</f>
        <v>0</v>
      </c>
      <c r="AP1938" s="3">
        <f>IF(U1938,1)</f>
        <v>1</v>
      </c>
      <c r="AQ1938" s="3" t="b">
        <f>IF(V1938,1)</f>
        <v>0</v>
      </c>
      <c r="AR1938" s="3" t="b">
        <f>IF(W1938,1)</f>
        <v>0</v>
      </c>
      <c r="AS1938" s="3" t="b">
        <f>IF(X1938,1)</f>
        <v>0</v>
      </c>
      <c r="AT1938" s="3">
        <f>SUM(AM1938:AS1938)</f>
        <v>1</v>
      </c>
      <c r="AU1938" s="10" t="b">
        <f>IF(R1938,1)</f>
        <v>0</v>
      </c>
      <c r="AV1938" s="10" t="b">
        <f>IF(S1938,2)</f>
        <v>0</v>
      </c>
      <c r="AW1938" s="10" t="b">
        <f>IF(T1938,3)</f>
        <v>0</v>
      </c>
      <c r="AX1938" s="10">
        <f>IF(U1938,4)</f>
        <v>4</v>
      </c>
      <c r="AY1938" s="10" t="b">
        <f>IF(V1938,5)</f>
        <v>0</v>
      </c>
      <c r="AZ1938" s="10" t="b">
        <f>IF(W1938,6)</f>
        <v>0</v>
      </c>
      <c r="BA1938" s="10" t="b">
        <f>IF(X1938,7)</f>
        <v>0</v>
      </c>
      <c r="BB1938" s="10">
        <f>MIN(AU1938:BA1938)</f>
        <v>4</v>
      </c>
      <c r="BC1938" s="10">
        <f>MAX(AU1938:BA1938)</f>
        <v>4</v>
      </c>
      <c r="BD1938" s="10">
        <f>IF(AT1938&gt;0,(1+(BC1938-AT1938))-BB1938,-1)</f>
        <v>0</v>
      </c>
      <c r="BE1938" s="44">
        <f>AL1938-AT1938</f>
        <v>0</v>
      </c>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c r="CM1938" s="3"/>
      <c r="CN1938" s="3"/>
      <c r="CO1938" s="3"/>
      <c r="CP1938" s="3"/>
      <c r="CQ1938" s="3"/>
      <c r="CR1938" s="3"/>
      <c r="CS1938" s="3"/>
      <c r="CT1938" s="3"/>
      <c r="CU1938" s="3"/>
      <c r="CV1938" s="3"/>
      <c r="CW1938" s="3"/>
      <c r="CX1938" s="3"/>
      <c r="CY1938" s="3"/>
      <c r="CZ1938" s="3"/>
      <c r="DA1938" s="3"/>
      <c r="DB1938" s="3"/>
      <c r="DC1938" s="3"/>
      <c r="DD1938" s="3"/>
      <c r="DE1938" s="3"/>
      <c r="DF1938" s="3"/>
      <c r="DG1938" s="3"/>
      <c r="DH1938" s="3"/>
      <c r="DI1938" s="3"/>
      <c r="DJ1938" s="3"/>
      <c r="DK1938" s="3"/>
      <c r="DL1938" s="3"/>
      <c r="DM1938" s="3"/>
      <c r="DN1938" s="3"/>
      <c r="DO1938" s="3"/>
      <c r="DP1938" s="3"/>
      <c r="DQ1938" s="3"/>
      <c r="DR1938" s="3"/>
      <c r="DS1938" s="3"/>
      <c r="DT1938" s="3"/>
      <c r="DU1938" s="3"/>
      <c r="DV1938" s="3"/>
      <c r="DW1938" s="3"/>
      <c r="DX1938" s="3"/>
      <c r="DY1938" s="3"/>
      <c r="DZ1938" s="3"/>
      <c r="EA1938" s="3"/>
      <c r="EB1938" s="3"/>
      <c r="EC1938" s="3"/>
      <c r="ED1938" s="3"/>
      <c r="EE1938" s="3"/>
      <c r="EF1938" s="3"/>
      <c r="EG1938" s="3"/>
      <c r="EH1938" s="3"/>
      <c r="EI1938" s="3"/>
      <c r="EJ1938" s="3"/>
      <c r="EK1938" s="3"/>
      <c r="EL1938" s="3"/>
      <c r="EM1938" s="3"/>
      <c r="EN1938" s="3"/>
      <c r="EO1938" s="3"/>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c r="FN1938" s="3"/>
      <c r="FO1938" s="3"/>
      <c r="FP1938" s="3"/>
      <c r="FQ1938" s="3"/>
      <c r="FR1938" s="3"/>
      <c r="FS1938" s="3"/>
      <c r="FT1938" s="3"/>
      <c r="FU1938" s="3"/>
    </row>
    <row r="1939" spans="1:177" ht="15" customHeight="1">
      <c r="A1939" s="1">
        <v>1938</v>
      </c>
      <c r="B1939" s="1">
        <v>-38.2846174124642</v>
      </c>
      <c r="C1939" s="1">
        <v>145.54376553369499</v>
      </c>
      <c r="D1939" s="1">
        <v>10</v>
      </c>
      <c r="E1939"/>
      <c r="F1939" s="1" t="s">
        <v>40</v>
      </c>
      <c r="G1939" s="1" t="s">
        <v>2187</v>
      </c>
      <c r="H1939" s="2" t="s">
        <v>2191</v>
      </c>
      <c r="I1939" s="4">
        <v>0</v>
      </c>
      <c r="J1939" s="4">
        <v>0</v>
      </c>
      <c r="K1939" s="4">
        <v>1</v>
      </c>
      <c r="L1939" s="4">
        <v>0</v>
      </c>
      <c r="M1939" s="5">
        <v>0</v>
      </c>
      <c r="N1939" s="5">
        <v>1</v>
      </c>
      <c r="O1939" s="5">
        <v>0</v>
      </c>
      <c r="P1939" s="5">
        <v>0</v>
      </c>
      <c r="Q1939" s="5">
        <v>0</v>
      </c>
      <c r="R1939" s="6">
        <v>0</v>
      </c>
      <c r="S1939" s="6">
        <v>0</v>
      </c>
      <c r="T1939" s="6">
        <v>0</v>
      </c>
      <c r="U1939" s="6">
        <v>1</v>
      </c>
      <c r="V1939" s="6">
        <v>0</v>
      </c>
      <c r="W1939" s="6">
        <v>0</v>
      </c>
      <c r="X1939" s="6">
        <v>0</v>
      </c>
      <c r="Y1939" s="7">
        <v>0</v>
      </c>
      <c r="Z1939" s="7">
        <v>0</v>
      </c>
      <c r="AA1939" s="8">
        <v>0</v>
      </c>
      <c r="AB1939" s="8">
        <v>0</v>
      </c>
      <c r="AC1939" s="8">
        <v>0</v>
      </c>
      <c r="AD1939" s="8">
        <v>0</v>
      </c>
      <c r="AE1939" s="8">
        <v>1</v>
      </c>
      <c r="AF1939" s="8">
        <v>0</v>
      </c>
      <c r="AG1939" s="9" t="s">
        <v>4496</v>
      </c>
      <c r="AI1939" s="9" t="s">
        <v>705</v>
      </c>
      <c r="AK1939" s="9">
        <f>LEN(H1939)</f>
        <v>24</v>
      </c>
      <c r="AL1939" s="9">
        <f>SUM(R1939:X1939)</f>
        <v>1</v>
      </c>
      <c r="AM1939" s="3" t="b">
        <f>IF(R1939,1)</f>
        <v>0</v>
      </c>
      <c r="AN1939" s="3" t="b">
        <f>IF(S1939,1)</f>
        <v>0</v>
      </c>
      <c r="AO1939" s="3" t="b">
        <f>IF(T1939,1)</f>
        <v>0</v>
      </c>
      <c r="AP1939" s="3">
        <f>IF(U1939,1)</f>
        <v>1</v>
      </c>
      <c r="AQ1939" s="3" t="b">
        <f>IF(V1939,1)</f>
        <v>0</v>
      </c>
      <c r="AR1939" s="3" t="b">
        <f>IF(W1939,1)</f>
        <v>0</v>
      </c>
      <c r="AS1939" s="3" t="b">
        <f>IF(X1939,1)</f>
        <v>0</v>
      </c>
      <c r="AT1939" s="3">
        <f>SUM(AM1939:AS1939)</f>
        <v>1</v>
      </c>
      <c r="AU1939" s="10" t="b">
        <f>IF(R1939,1)</f>
        <v>0</v>
      </c>
      <c r="AV1939" s="10" t="b">
        <f>IF(S1939,2)</f>
        <v>0</v>
      </c>
      <c r="AW1939" s="10" t="b">
        <f>IF(T1939,3)</f>
        <v>0</v>
      </c>
      <c r="AX1939" s="10">
        <f>IF(U1939,4)</f>
        <v>4</v>
      </c>
      <c r="AY1939" s="10" t="b">
        <f>IF(V1939,5)</f>
        <v>0</v>
      </c>
      <c r="AZ1939" s="10" t="b">
        <f>IF(W1939,6)</f>
        <v>0</v>
      </c>
      <c r="BA1939" s="10" t="b">
        <f>IF(X1939,7)</f>
        <v>0</v>
      </c>
      <c r="BB1939" s="10">
        <f>MIN(AU1939:BA1939)</f>
        <v>4</v>
      </c>
      <c r="BC1939" s="10">
        <f>MAX(AU1939:BA1939)</f>
        <v>4</v>
      </c>
      <c r="BD1939" s="10">
        <f>IF(AT1939&gt;0,(1+(BC1939-AT1939))-BB1939,-1)</f>
        <v>0</v>
      </c>
      <c r="BE1939" s="44">
        <f>AL1939-AT1939</f>
        <v>0</v>
      </c>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c r="CU1939" s="3"/>
      <c r="CV1939" s="3"/>
      <c r="CW1939" s="3"/>
      <c r="CX1939" s="3"/>
      <c r="CY1939" s="3"/>
      <c r="CZ1939" s="3"/>
      <c r="DA1939" s="3"/>
      <c r="DB1939" s="3"/>
      <c r="DC1939" s="3"/>
      <c r="DD1939" s="3"/>
      <c r="DE1939" s="3"/>
      <c r="DF1939" s="3"/>
      <c r="DG1939" s="3"/>
      <c r="DH1939" s="3"/>
      <c r="DI1939" s="3"/>
      <c r="DJ1939" s="3"/>
      <c r="DK1939" s="3"/>
      <c r="DL1939" s="3"/>
      <c r="DM1939" s="3"/>
      <c r="DN1939" s="3"/>
      <c r="DO1939" s="3"/>
      <c r="DP1939" s="3"/>
      <c r="DQ1939" s="3"/>
      <c r="DR1939" s="3"/>
      <c r="DS1939" s="3"/>
      <c r="DT1939" s="3"/>
      <c r="DU1939" s="3"/>
      <c r="DV1939" s="3"/>
      <c r="DW1939" s="3"/>
      <c r="DX1939" s="3"/>
      <c r="DY1939" s="3"/>
      <c r="DZ1939" s="3"/>
      <c r="EA1939" s="3"/>
      <c r="EB1939" s="3"/>
      <c r="EC1939" s="3"/>
      <c r="ED1939" s="3"/>
      <c r="EE1939" s="3"/>
      <c r="EF1939" s="3"/>
      <c r="EG1939" s="3"/>
      <c r="EH1939" s="3"/>
      <c r="EI1939" s="3"/>
      <c r="EJ1939" s="3"/>
      <c r="EK1939" s="3"/>
      <c r="EL1939" s="3"/>
      <c r="EM1939" s="3"/>
      <c r="EN1939" s="3"/>
      <c r="EO1939" s="3"/>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c r="FN1939" s="3"/>
      <c r="FO1939" s="3"/>
      <c r="FP1939" s="3"/>
      <c r="FQ1939" s="3"/>
      <c r="FR1939" s="3"/>
      <c r="FS1939" s="3"/>
      <c r="FT1939" s="3"/>
      <c r="FU1939" s="3"/>
    </row>
    <row r="1940" spans="1:177" ht="15" customHeight="1">
      <c r="A1940" s="1">
        <v>1939</v>
      </c>
      <c r="B1940" s="1">
        <v>-38.297468780000003</v>
      </c>
      <c r="C1940" s="1">
        <v>145.54489910000001</v>
      </c>
      <c r="D1940" s="1">
        <v>15</v>
      </c>
      <c r="E1940"/>
      <c r="F1940" s="1" t="s">
        <v>40</v>
      </c>
      <c r="G1940" s="1" t="s">
        <v>2187</v>
      </c>
      <c r="H1940" s="2" t="s">
        <v>2192</v>
      </c>
      <c r="I1940" s="4">
        <v>1</v>
      </c>
      <c r="J1940" s="4">
        <v>0</v>
      </c>
      <c r="K1940" s="4">
        <v>0</v>
      </c>
      <c r="L1940" s="4">
        <v>0</v>
      </c>
      <c r="M1940" s="5">
        <v>0</v>
      </c>
      <c r="N1940" s="5">
        <v>1</v>
      </c>
      <c r="O1940" s="5">
        <v>0</v>
      </c>
      <c r="P1940" s="5">
        <v>0</v>
      </c>
      <c r="Q1940" s="5">
        <v>0</v>
      </c>
      <c r="R1940" s="6">
        <v>0</v>
      </c>
      <c r="S1940" s="6">
        <v>0</v>
      </c>
      <c r="T1940" s="6">
        <v>0</v>
      </c>
      <c r="U1940" s="6">
        <v>0</v>
      </c>
      <c r="V1940" s="6">
        <v>0</v>
      </c>
      <c r="W1940" s="6">
        <v>0</v>
      </c>
      <c r="X1940" s="6">
        <v>1</v>
      </c>
      <c r="Y1940" s="7">
        <v>0</v>
      </c>
      <c r="Z1940" s="7">
        <v>0</v>
      </c>
      <c r="AA1940" s="8">
        <v>0</v>
      </c>
      <c r="AB1940" s="8">
        <v>0</v>
      </c>
      <c r="AC1940" s="8">
        <v>0</v>
      </c>
      <c r="AD1940" s="8">
        <v>0</v>
      </c>
      <c r="AE1940" s="8">
        <v>0</v>
      </c>
      <c r="AF1940" s="8">
        <v>1</v>
      </c>
      <c r="AI1940" s="9" t="s">
        <v>48</v>
      </c>
      <c r="AK1940" s="9">
        <f>LEN(H1940)</f>
        <v>15</v>
      </c>
      <c r="AL1940" s="9">
        <f>SUM(R1940:X1940)</f>
        <v>1</v>
      </c>
      <c r="AM1940" s="3" t="b">
        <f>IF(R1940,1)</f>
        <v>0</v>
      </c>
      <c r="AN1940" s="3" t="b">
        <f>IF(S1940,1)</f>
        <v>0</v>
      </c>
      <c r="AO1940" s="3" t="b">
        <f>IF(T1940,1)</f>
        <v>0</v>
      </c>
      <c r="AP1940" s="3" t="b">
        <f>IF(U1940,1)</f>
        <v>0</v>
      </c>
      <c r="AQ1940" s="3" t="b">
        <f>IF(V1940,1)</f>
        <v>0</v>
      </c>
      <c r="AR1940" s="3" t="b">
        <f>IF(W1940,1)</f>
        <v>0</v>
      </c>
      <c r="AS1940" s="3">
        <f>IF(X1940,1)</f>
        <v>1</v>
      </c>
      <c r="AT1940" s="3">
        <f>SUM(AM1940:AS1940)</f>
        <v>1</v>
      </c>
      <c r="AU1940" s="10" t="b">
        <f>IF(R1940,1)</f>
        <v>0</v>
      </c>
      <c r="AV1940" s="10" t="b">
        <f>IF(S1940,2)</f>
        <v>0</v>
      </c>
      <c r="AW1940" s="10" t="b">
        <f>IF(T1940,3)</f>
        <v>0</v>
      </c>
      <c r="AX1940" s="10" t="b">
        <f>IF(U1940,4)</f>
        <v>0</v>
      </c>
      <c r="AY1940" s="10" t="b">
        <f>IF(V1940,5)</f>
        <v>0</v>
      </c>
      <c r="AZ1940" s="10" t="b">
        <f>IF(W1940,6)</f>
        <v>0</v>
      </c>
      <c r="BA1940" s="10">
        <f>IF(X1940,7)</f>
        <v>7</v>
      </c>
      <c r="BB1940" s="10">
        <f>MIN(AU1940:BA1940)</f>
        <v>7</v>
      </c>
      <c r="BC1940" s="10">
        <f>MAX(AU1940:BA1940)</f>
        <v>7</v>
      </c>
      <c r="BD1940" s="10">
        <f>IF(AT1940&gt;0,(1+(BC1940-AT1940))-BB1940,-1)</f>
        <v>0</v>
      </c>
      <c r="BE1940" s="44">
        <f>AL1940-AT1940</f>
        <v>0</v>
      </c>
      <c r="BF1940" s="3">
        <v>1</v>
      </c>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c r="CM1940" s="3"/>
      <c r="CN1940" s="3"/>
      <c r="CO1940" s="3"/>
      <c r="CP1940" s="3"/>
      <c r="CQ1940" s="3"/>
      <c r="CR1940" s="3"/>
      <c r="CS1940" s="3"/>
      <c r="CT1940" s="3"/>
      <c r="CU1940" s="3"/>
      <c r="CV1940" s="3"/>
      <c r="CW1940" s="3"/>
      <c r="CX1940" s="3"/>
      <c r="CY1940" s="3"/>
      <c r="CZ1940" s="3"/>
      <c r="DA1940" s="3"/>
      <c r="DB1940" s="3"/>
      <c r="DC1940" s="3"/>
      <c r="DD1940" s="3"/>
      <c r="DE1940" s="3"/>
      <c r="DF1940" s="3"/>
      <c r="DG1940" s="3"/>
      <c r="DH1940" s="3"/>
      <c r="DI1940" s="3"/>
      <c r="DJ1940" s="3"/>
      <c r="DK1940" s="3"/>
      <c r="DL1940" s="3"/>
      <c r="DM1940" s="3"/>
      <c r="DN1940" s="3"/>
      <c r="DO1940" s="3"/>
      <c r="DP1940" s="3"/>
      <c r="DQ1940" s="3"/>
      <c r="DR1940" s="3"/>
      <c r="DS1940" s="3"/>
      <c r="DT1940" s="3"/>
      <c r="DU1940" s="3"/>
      <c r="DV1940" s="3"/>
      <c r="DW1940" s="3"/>
      <c r="DX1940" s="3"/>
      <c r="DY1940" s="3"/>
      <c r="DZ1940" s="3"/>
      <c r="EA1940" s="3"/>
      <c r="EB1940" s="3"/>
      <c r="EC1940" s="3"/>
      <c r="ED1940" s="3"/>
      <c r="EE1940" s="3"/>
      <c r="EF1940" s="3"/>
      <c r="EG1940" s="3"/>
      <c r="EH1940" s="3"/>
      <c r="EI1940" s="3"/>
      <c r="EJ1940" s="3"/>
      <c r="EK1940" s="3"/>
      <c r="EL1940" s="3"/>
      <c r="EM1940" s="3"/>
      <c r="EN1940" s="3"/>
      <c r="EO1940" s="3"/>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c r="FN1940" s="3"/>
      <c r="FO1940" s="3"/>
      <c r="FP1940" s="3"/>
      <c r="FQ1940" s="3"/>
      <c r="FR1940" s="3"/>
      <c r="FS1940" s="3"/>
      <c r="FT1940" s="3"/>
      <c r="FU1940" s="3"/>
    </row>
    <row r="1941" spans="1:177" ht="15" customHeight="1">
      <c r="A1941" s="1">
        <v>1940</v>
      </c>
      <c r="B1941" s="1">
        <v>-37.841786136109903</v>
      </c>
      <c r="C1941" s="1">
        <v>144.967442451382</v>
      </c>
      <c r="D1941" s="1">
        <v>18</v>
      </c>
      <c r="E1941"/>
      <c r="F1941" s="1" t="s">
        <v>40</v>
      </c>
      <c r="G1941" s="1" t="s">
        <v>2187</v>
      </c>
      <c r="H1941" s="2" t="s">
        <v>2193</v>
      </c>
      <c r="I1941" s="4">
        <v>1</v>
      </c>
      <c r="J1941" s="4">
        <v>0</v>
      </c>
      <c r="K1941" s="4">
        <v>0</v>
      </c>
      <c r="L1941" s="4">
        <v>0</v>
      </c>
      <c r="M1941" s="5">
        <v>0</v>
      </c>
      <c r="N1941" s="5">
        <v>0</v>
      </c>
      <c r="O1941" s="5">
        <v>0</v>
      </c>
      <c r="P1941" s="5">
        <v>0</v>
      </c>
      <c r="Q1941" s="5">
        <v>1</v>
      </c>
      <c r="R1941" s="6">
        <v>0</v>
      </c>
      <c r="S1941" s="6">
        <v>0</v>
      </c>
      <c r="T1941" s="6">
        <v>1</v>
      </c>
      <c r="U1941" s="6">
        <v>0</v>
      </c>
      <c r="V1941" s="6">
        <v>0</v>
      </c>
      <c r="W1941" s="6">
        <v>0</v>
      </c>
      <c r="X1941" s="6">
        <v>0</v>
      </c>
      <c r="Y1941" s="7">
        <v>0</v>
      </c>
      <c r="Z1941" s="7">
        <v>0</v>
      </c>
      <c r="AA1941" s="8">
        <v>0</v>
      </c>
      <c r="AB1941" s="8">
        <v>0</v>
      </c>
      <c r="AC1941" s="8">
        <v>0</v>
      </c>
      <c r="AD1941" s="8">
        <v>0</v>
      </c>
      <c r="AE1941" s="8">
        <v>0</v>
      </c>
      <c r="AF1941" s="8">
        <v>0</v>
      </c>
      <c r="AJ1941" s="9" t="s">
        <v>4436</v>
      </c>
      <c r="AK1941" s="9">
        <f>LEN(H1941)</f>
        <v>12</v>
      </c>
      <c r="AL1941" s="9">
        <f>SUM(R1941:X1941)</f>
        <v>1</v>
      </c>
      <c r="AM1941" s="3" t="b">
        <f>IF(R1941,1)</f>
        <v>0</v>
      </c>
      <c r="AN1941" s="3" t="b">
        <f>IF(S1941,1)</f>
        <v>0</v>
      </c>
      <c r="AO1941" s="3">
        <f>IF(T1941,1)</f>
        <v>1</v>
      </c>
      <c r="AP1941" s="3" t="b">
        <f>IF(U1941,1)</f>
        <v>0</v>
      </c>
      <c r="AQ1941" s="3" t="b">
        <f>IF(V1941,1)</f>
        <v>0</v>
      </c>
      <c r="AR1941" s="3" t="b">
        <f>IF(W1941,1)</f>
        <v>0</v>
      </c>
      <c r="AS1941" s="3" t="b">
        <f>IF(X1941,1)</f>
        <v>0</v>
      </c>
      <c r="AT1941" s="3">
        <f>SUM(AM1941:AS1941)</f>
        <v>1</v>
      </c>
      <c r="AU1941" s="10" t="b">
        <f>IF(R1941,1)</f>
        <v>0</v>
      </c>
      <c r="AV1941" s="10" t="b">
        <f>IF(S1941,2)</f>
        <v>0</v>
      </c>
      <c r="AW1941" s="10">
        <f>IF(T1941,3)</f>
        <v>3</v>
      </c>
      <c r="AX1941" s="10" t="b">
        <f>IF(U1941,4)</f>
        <v>0</v>
      </c>
      <c r="AY1941" s="10" t="b">
        <f>IF(V1941,5)</f>
        <v>0</v>
      </c>
      <c r="AZ1941" s="10" t="b">
        <f>IF(W1941,6)</f>
        <v>0</v>
      </c>
      <c r="BA1941" s="10" t="b">
        <f>IF(X1941,7)</f>
        <v>0</v>
      </c>
      <c r="BB1941" s="10">
        <f>MIN(AU1941:BA1941)</f>
        <v>3</v>
      </c>
      <c r="BC1941" s="10">
        <f>MAX(AU1941:BA1941)</f>
        <v>3</v>
      </c>
      <c r="BD1941" s="10">
        <f>IF(AT1941&gt;0,(1+(BC1941-AT1941))-BB1941,-1)</f>
        <v>0</v>
      </c>
      <c r="BE1941" s="44">
        <f>AL1941-AT1941</f>
        <v>0</v>
      </c>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c r="CM1941" s="3"/>
      <c r="CN1941" s="3"/>
      <c r="CO1941" s="3"/>
      <c r="CP1941" s="3"/>
      <c r="CQ1941" s="3"/>
      <c r="CR1941" s="3"/>
      <c r="CS1941" s="3"/>
      <c r="CT1941" s="3"/>
      <c r="CU1941" s="3"/>
      <c r="CV1941" s="3"/>
      <c r="CW1941" s="3"/>
      <c r="CX1941" s="3"/>
      <c r="CY1941" s="3"/>
      <c r="CZ1941" s="3"/>
      <c r="DA1941" s="3"/>
      <c r="DB1941" s="3"/>
      <c r="DC1941" s="3"/>
      <c r="DD1941" s="3"/>
      <c r="DE1941" s="3"/>
      <c r="DF1941" s="3"/>
      <c r="DG1941" s="3"/>
      <c r="DH1941" s="3"/>
      <c r="DI1941" s="3"/>
      <c r="DJ1941" s="3"/>
      <c r="DK1941" s="3"/>
      <c r="DL1941" s="3"/>
      <c r="DM1941" s="3"/>
      <c r="DN1941" s="3"/>
      <c r="DO1941" s="3"/>
      <c r="DP1941" s="3"/>
      <c r="DQ1941" s="3"/>
      <c r="DR1941" s="3"/>
      <c r="DS1941" s="3"/>
      <c r="DT1941" s="3"/>
      <c r="DU1941" s="3"/>
      <c r="DV1941" s="3"/>
      <c r="DW1941" s="3"/>
      <c r="DX1941" s="3"/>
      <c r="DY1941" s="3"/>
      <c r="DZ1941" s="3"/>
      <c r="EA1941" s="3"/>
      <c r="EB1941" s="3"/>
      <c r="EC1941" s="3"/>
      <c r="ED1941" s="3"/>
      <c r="EE1941" s="3"/>
      <c r="EF1941" s="3"/>
      <c r="EG1941" s="3"/>
      <c r="EH1941" s="3"/>
      <c r="EI1941" s="3"/>
      <c r="EJ1941" s="3"/>
      <c r="EK1941" s="3"/>
      <c r="EL1941" s="3"/>
      <c r="EM1941" s="3"/>
      <c r="EN1941" s="3"/>
      <c r="EO1941" s="3"/>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c r="FN1941" s="3"/>
      <c r="FO1941" s="3"/>
      <c r="FP1941" s="3"/>
      <c r="FQ1941" s="3"/>
      <c r="FR1941" s="3"/>
      <c r="FS1941" s="3"/>
      <c r="FT1941" s="3"/>
      <c r="FU1941" s="3"/>
    </row>
    <row r="1942" spans="1:177" ht="15" customHeight="1">
      <c r="A1942" s="1">
        <v>1941</v>
      </c>
      <c r="B1942" s="1">
        <v>-37.840441091359303</v>
      </c>
      <c r="C1942" s="1">
        <v>144.96537178602199</v>
      </c>
      <c r="D1942" s="1">
        <v>18</v>
      </c>
      <c r="E1942"/>
      <c r="F1942" s="1" t="s">
        <v>40</v>
      </c>
      <c r="G1942" s="1" t="s">
        <v>2187</v>
      </c>
      <c r="H1942" s="2" t="s">
        <v>2194</v>
      </c>
      <c r="I1942" s="4">
        <v>1</v>
      </c>
      <c r="J1942" s="4">
        <v>0</v>
      </c>
      <c r="K1942" s="4">
        <v>0</v>
      </c>
      <c r="L1942" s="4">
        <v>0</v>
      </c>
      <c r="M1942" s="5">
        <v>0</v>
      </c>
      <c r="N1942" s="5">
        <v>1</v>
      </c>
      <c r="O1942" s="5">
        <v>0</v>
      </c>
      <c r="P1942" s="5">
        <v>0</v>
      </c>
      <c r="Q1942" s="5">
        <v>0</v>
      </c>
      <c r="R1942" s="6">
        <v>0</v>
      </c>
      <c r="S1942" s="6">
        <v>0</v>
      </c>
      <c r="T1942" s="6">
        <v>0</v>
      </c>
      <c r="U1942" s="6">
        <v>1</v>
      </c>
      <c r="V1942" s="6">
        <v>0</v>
      </c>
      <c r="W1942" s="6">
        <v>0</v>
      </c>
      <c r="X1942" s="6">
        <v>0</v>
      </c>
      <c r="Y1942" s="7">
        <v>0</v>
      </c>
      <c r="Z1942" s="7">
        <v>0</v>
      </c>
      <c r="AA1942" s="8">
        <v>0</v>
      </c>
      <c r="AB1942" s="8">
        <v>0</v>
      </c>
      <c r="AC1942" s="8">
        <v>0</v>
      </c>
      <c r="AD1942" s="8">
        <v>0</v>
      </c>
      <c r="AE1942" s="8">
        <v>0</v>
      </c>
      <c r="AF1942" s="8">
        <v>0</v>
      </c>
      <c r="AK1942" s="9">
        <f>LEN(H1942)</f>
        <v>16</v>
      </c>
      <c r="AL1942" s="9">
        <f>SUM(R1942:X1942)</f>
        <v>1</v>
      </c>
      <c r="AM1942" s="3" t="b">
        <f>IF(R1942,1)</f>
        <v>0</v>
      </c>
      <c r="AN1942" s="3" t="b">
        <f>IF(S1942,1)</f>
        <v>0</v>
      </c>
      <c r="AO1942" s="3" t="b">
        <f>IF(T1942,1)</f>
        <v>0</v>
      </c>
      <c r="AP1942" s="3">
        <f>IF(U1942,1)</f>
        <v>1</v>
      </c>
      <c r="AQ1942" s="3" t="b">
        <f>IF(V1942,1)</f>
        <v>0</v>
      </c>
      <c r="AR1942" s="3" t="b">
        <f>IF(W1942,1)</f>
        <v>0</v>
      </c>
      <c r="AS1942" s="3" t="b">
        <f>IF(X1942,1)</f>
        <v>0</v>
      </c>
      <c r="AT1942" s="3">
        <f>SUM(AM1942:AS1942)</f>
        <v>1</v>
      </c>
      <c r="AU1942" s="10" t="b">
        <f>IF(R1942,1)</f>
        <v>0</v>
      </c>
      <c r="AV1942" s="10" t="b">
        <f>IF(S1942,2)</f>
        <v>0</v>
      </c>
      <c r="AW1942" s="10" t="b">
        <f>IF(T1942,3)</f>
        <v>0</v>
      </c>
      <c r="AX1942" s="10">
        <f>IF(U1942,4)</f>
        <v>4</v>
      </c>
      <c r="AY1942" s="10" t="b">
        <f>IF(V1942,5)</f>
        <v>0</v>
      </c>
      <c r="AZ1942" s="10" t="b">
        <f>IF(W1942,6)</f>
        <v>0</v>
      </c>
      <c r="BA1942" s="10" t="b">
        <f>IF(X1942,7)</f>
        <v>0</v>
      </c>
      <c r="BB1942" s="10">
        <f>MIN(AU1942:BA1942)</f>
        <v>4</v>
      </c>
      <c r="BC1942" s="10">
        <f>MAX(AU1942:BA1942)</f>
        <v>4</v>
      </c>
      <c r="BD1942" s="10">
        <f>IF(AT1942&gt;0,(1+(BC1942-AT1942))-BB1942,-1)</f>
        <v>0</v>
      </c>
      <c r="BE1942" s="44">
        <f>AL1942-AT1942</f>
        <v>0</v>
      </c>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c r="CM1942" s="3"/>
      <c r="CN1942" s="3"/>
      <c r="CO1942" s="3"/>
      <c r="CP1942" s="3"/>
      <c r="CQ1942" s="3"/>
      <c r="CR1942" s="3"/>
      <c r="CS1942" s="3"/>
      <c r="CT1942" s="3"/>
      <c r="CU1942" s="3"/>
      <c r="CV1942" s="3"/>
      <c r="CW1942" s="3"/>
      <c r="CX1942" s="3"/>
      <c r="CY1942" s="3"/>
      <c r="CZ1942" s="3"/>
      <c r="DA1942" s="3"/>
      <c r="DB1942" s="3"/>
      <c r="DC1942" s="3"/>
      <c r="DD1942" s="3"/>
      <c r="DE1942" s="3"/>
      <c r="DF1942" s="3"/>
      <c r="DG1942" s="3"/>
      <c r="DH1942" s="3"/>
      <c r="DI1942" s="3"/>
      <c r="DJ1942" s="3"/>
      <c r="DK1942" s="3"/>
      <c r="DL1942" s="3"/>
      <c r="DM1942" s="3"/>
      <c r="DN1942" s="3"/>
      <c r="DO1942" s="3"/>
      <c r="DP1942" s="3"/>
      <c r="DQ1942" s="3"/>
      <c r="DR1942" s="3"/>
      <c r="DS1942" s="3"/>
      <c r="DT1942" s="3"/>
      <c r="DU1942" s="3"/>
      <c r="DV1942" s="3"/>
      <c r="DW1942" s="3"/>
      <c r="DX1942" s="3"/>
      <c r="DY1942" s="3"/>
      <c r="DZ1942" s="3"/>
      <c r="EA1942" s="3"/>
      <c r="EB1942" s="3"/>
      <c r="EC1942" s="3"/>
      <c r="ED1942" s="3"/>
      <c r="EE1942" s="3"/>
      <c r="EF1942" s="3"/>
      <c r="EG1942" s="3"/>
      <c r="EH1942" s="3"/>
      <c r="EI1942" s="3"/>
      <c r="EJ1942" s="3"/>
      <c r="EK1942" s="3"/>
      <c r="EL1942" s="3"/>
      <c r="EM1942" s="3"/>
      <c r="EN1942" s="3"/>
      <c r="EO1942" s="3"/>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c r="FN1942" s="3"/>
      <c r="FO1942" s="3"/>
      <c r="FP1942" s="3"/>
      <c r="FQ1942" s="3"/>
      <c r="FR1942" s="3"/>
      <c r="FS1942" s="3"/>
      <c r="FT1942" s="3"/>
      <c r="FU1942" s="3"/>
    </row>
    <row r="1943" spans="1:177" ht="15" customHeight="1">
      <c r="A1943" s="1">
        <v>1942</v>
      </c>
      <c r="B1943" s="1">
        <v>-37.841186693998999</v>
      </c>
      <c r="C1943" s="1">
        <v>144.962306021118</v>
      </c>
      <c r="D1943" s="1">
        <v>15</v>
      </c>
      <c r="E1943"/>
      <c r="F1943" s="1" t="s">
        <v>40</v>
      </c>
      <c r="G1943" s="1" t="s">
        <v>2187</v>
      </c>
      <c r="H1943" s="2" t="s">
        <v>2195</v>
      </c>
      <c r="I1943" s="4">
        <v>1</v>
      </c>
      <c r="J1943" s="4">
        <v>0</v>
      </c>
      <c r="K1943" s="4">
        <v>0</v>
      </c>
      <c r="L1943" s="4">
        <v>0</v>
      </c>
      <c r="M1943" s="5">
        <v>0</v>
      </c>
      <c r="N1943" s="5">
        <v>0</v>
      </c>
      <c r="O1943" s="5">
        <v>0</v>
      </c>
      <c r="P1943" s="5">
        <v>0</v>
      </c>
      <c r="Q1943" s="5">
        <v>1</v>
      </c>
      <c r="R1943" s="6">
        <v>0</v>
      </c>
      <c r="S1943" s="6">
        <v>0</v>
      </c>
      <c r="T1943" s="6">
        <v>0</v>
      </c>
      <c r="U1943" s="6">
        <v>1</v>
      </c>
      <c r="V1943" s="6">
        <v>0</v>
      </c>
      <c r="W1943" s="6">
        <v>0</v>
      </c>
      <c r="X1943" s="6">
        <v>0</v>
      </c>
      <c r="Y1943" s="7">
        <v>0</v>
      </c>
      <c r="Z1943" s="7">
        <v>0</v>
      </c>
      <c r="AA1943" s="8">
        <v>0</v>
      </c>
      <c r="AB1943" s="8">
        <v>0</v>
      </c>
      <c r="AC1943" s="8">
        <v>0</v>
      </c>
      <c r="AD1943" s="8">
        <v>0</v>
      </c>
      <c r="AE1943" s="8">
        <v>0</v>
      </c>
      <c r="AF1943" s="8">
        <v>0</v>
      </c>
      <c r="AK1943" s="9">
        <f>LEN(H1943)</f>
        <v>35</v>
      </c>
      <c r="AL1943" s="9">
        <f>SUM(R1943:X1943)</f>
        <v>1</v>
      </c>
      <c r="AM1943" s="3" t="b">
        <f>IF(R1943,1)</f>
        <v>0</v>
      </c>
      <c r="AN1943" s="3" t="b">
        <f>IF(S1943,1)</f>
        <v>0</v>
      </c>
      <c r="AO1943" s="3" t="b">
        <f>IF(T1943,1)</f>
        <v>0</v>
      </c>
      <c r="AP1943" s="3">
        <f>IF(U1943,1)</f>
        <v>1</v>
      </c>
      <c r="AQ1943" s="3" t="b">
        <f>IF(V1943,1)</f>
        <v>0</v>
      </c>
      <c r="AR1943" s="3" t="b">
        <f>IF(W1943,1)</f>
        <v>0</v>
      </c>
      <c r="AS1943" s="3" t="b">
        <f>IF(X1943,1)</f>
        <v>0</v>
      </c>
      <c r="AT1943" s="3">
        <f>SUM(AM1943:AS1943)</f>
        <v>1</v>
      </c>
      <c r="AU1943" s="10" t="b">
        <f>IF(R1943,1)</f>
        <v>0</v>
      </c>
      <c r="AV1943" s="10" t="b">
        <f>IF(S1943,2)</f>
        <v>0</v>
      </c>
      <c r="AW1943" s="10" t="b">
        <f>IF(T1943,3)</f>
        <v>0</v>
      </c>
      <c r="AX1943" s="10">
        <f>IF(U1943,4)</f>
        <v>4</v>
      </c>
      <c r="AY1943" s="10" t="b">
        <f>IF(V1943,5)</f>
        <v>0</v>
      </c>
      <c r="AZ1943" s="10" t="b">
        <f>IF(W1943,6)</f>
        <v>0</v>
      </c>
      <c r="BA1943" s="10" t="b">
        <f>IF(X1943,7)</f>
        <v>0</v>
      </c>
      <c r="BB1943" s="10">
        <f>MIN(AU1943:BA1943)</f>
        <v>4</v>
      </c>
      <c r="BC1943" s="10">
        <f>MAX(AU1943:BA1943)</f>
        <v>4</v>
      </c>
      <c r="BD1943" s="10">
        <f>IF(AT1943&gt;0,(1+(BC1943-AT1943))-BB1943,-1)</f>
        <v>0</v>
      </c>
      <c r="BE1943" s="44">
        <f>AL1943-AT1943</f>
        <v>0</v>
      </c>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c r="CM1943" s="3"/>
      <c r="CN1943" s="3"/>
      <c r="CO1943" s="3"/>
      <c r="CP1943" s="3"/>
      <c r="CQ1943" s="3"/>
      <c r="CR1943" s="3"/>
      <c r="CS1943" s="3"/>
      <c r="CT1943" s="3"/>
      <c r="CU1943" s="3"/>
      <c r="CV1943" s="3"/>
      <c r="CW1943" s="3"/>
      <c r="CX1943" s="3"/>
      <c r="CY1943" s="3"/>
      <c r="CZ1943" s="3"/>
      <c r="DA1943" s="3"/>
      <c r="DB1943" s="3"/>
      <c r="DC1943" s="3"/>
      <c r="DD1943" s="3"/>
      <c r="DE1943" s="3"/>
      <c r="DF1943" s="3"/>
      <c r="DG1943" s="3"/>
      <c r="DH1943" s="3"/>
      <c r="DI1943" s="3"/>
      <c r="DJ1943" s="3"/>
      <c r="DK1943" s="3"/>
      <c r="DL1943" s="3"/>
      <c r="DM1943" s="3"/>
      <c r="DN1943" s="3"/>
      <c r="DO1943" s="3"/>
      <c r="DP1943" s="3"/>
      <c r="DQ1943" s="3"/>
      <c r="DR1943" s="3"/>
      <c r="DS1943" s="3"/>
      <c r="DT1943" s="3"/>
      <c r="DU1943" s="3"/>
      <c r="DV1943" s="3"/>
      <c r="DW1943" s="3"/>
      <c r="DX1943" s="3"/>
      <c r="DY1943" s="3"/>
      <c r="DZ1943" s="3"/>
      <c r="EA1943" s="3"/>
      <c r="EB1943" s="3"/>
      <c r="EC1943" s="3"/>
      <c r="ED1943" s="3"/>
      <c r="EE1943" s="3"/>
      <c r="EF1943" s="3"/>
      <c r="EG1943" s="3"/>
      <c r="EH1943" s="3"/>
      <c r="EI1943" s="3"/>
      <c r="EJ1943" s="3"/>
      <c r="EK1943" s="3"/>
      <c r="EL1943" s="3"/>
      <c r="EM1943" s="3"/>
      <c r="EN1943" s="3"/>
      <c r="EO1943" s="3"/>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c r="FN1943" s="3"/>
      <c r="FO1943" s="3"/>
      <c r="FP1943" s="3"/>
      <c r="FQ1943" s="3"/>
      <c r="FR1943" s="3"/>
      <c r="FS1943" s="3"/>
      <c r="FT1943" s="3"/>
      <c r="FU1943" s="3"/>
    </row>
    <row r="1944" spans="1:177" ht="15" customHeight="1">
      <c r="A1944" s="1">
        <v>1943</v>
      </c>
      <c r="B1944" s="1">
        <v>-38.519287939999998</v>
      </c>
      <c r="C1944" s="1">
        <v>145.37059640000001</v>
      </c>
      <c r="D1944" s="1">
        <v>15</v>
      </c>
      <c r="E1944"/>
      <c r="F1944" s="1" t="s">
        <v>40</v>
      </c>
      <c r="G1944" s="1" t="s">
        <v>2187</v>
      </c>
      <c r="H1944" s="2" t="s">
        <v>2196</v>
      </c>
      <c r="I1944" s="4">
        <v>1</v>
      </c>
      <c r="J1944" s="4">
        <v>0</v>
      </c>
      <c r="K1944" s="4">
        <v>0</v>
      </c>
      <c r="L1944" s="4">
        <v>0</v>
      </c>
      <c r="M1944" s="5">
        <v>1</v>
      </c>
      <c r="N1944" s="5">
        <v>0</v>
      </c>
      <c r="O1944" s="5">
        <v>0</v>
      </c>
      <c r="P1944" s="5">
        <v>0</v>
      </c>
      <c r="Q1944" s="5">
        <v>0</v>
      </c>
      <c r="R1944" s="6">
        <v>0</v>
      </c>
      <c r="S1944" s="6">
        <v>0</v>
      </c>
      <c r="T1944" s="6">
        <v>0</v>
      </c>
      <c r="U1944" s="6">
        <v>0</v>
      </c>
      <c r="V1944" s="6">
        <v>0</v>
      </c>
      <c r="W1944" s="6">
        <v>1</v>
      </c>
      <c r="X1944" s="6">
        <v>0</v>
      </c>
      <c r="Y1944" s="7">
        <v>0</v>
      </c>
      <c r="Z1944" s="7">
        <v>0</v>
      </c>
      <c r="AA1944" s="8">
        <v>0</v>
      </c>
      <c r="AB1944" s="8">
        <v>0</v>
      </c>
      <c r="AC1944" s="8">
        <v>0</v>
      </c>
      <c r="AD1944" s="8">
        <v>0</v>
      </c>
      <c r="AE1944" s="8">
        <v>0</v>
      </c>
      <c r="AF1944" s="8">
        <v>0</v>
      </c>
      <c r="AJ1944" s="9" t="s">
        <v>4400</v>
      </c>
      <c r="AK1944" s="9">
        <f>LEN(H1944)</f>
        <v>8</v>
      </c>
      <c r="AL1944" s="9">
        <f>SUM(R1944:X1944)</f>
        <v>1</v>
      </c>
      <c r="AM1944" s="3" t="b">
        <f>IF(R1944,1)</f>
        <v>0</v>
      </c>
      <c r="AN1944" s="3" t="b">
        <f>IF(S1944,1)</f>
        <v>0</v>
      </c>
      <c r="AO1944" s="3" t="b">
        <f>IF(T1944,1)</f>
        <v>0</v>
      </c>
      <c r="AP1944" s="3" t="b">
        <f>IF(U1944,1)</f>
        <v>0</v>
      </c>
      <c r="AQ1944" s="3" t="b">
        <f>IF(V1944,1)</f>
        <v>0</v>
      </c>
      <c r="AR1944" s="3">
        <f>IF(W1944,1)</f>
        <v>1</v>
      </c>
      <c r="AS1944" s="3" t="b">
        <f>IF(X1944,1)</f>
        <v>0</v>
      </c>
      <c r="AT1944" s="3">
        <f>SUM(AM1944:AS1944)</f>
        <v>1</v>
      </c>
      <c r="AU1944" s="10" t="b">
        <f>IF(R1944,1)</f>
        <v>0</v>
      </c>
      <c r="AV1944" s="10" t="b">
        <f>IF(S1944,2)</f>
        <v>0</v>
      </c>
      <c r="AW1944" s="10" t="b">
        <f>IF(T1944,3)</f>
        <v>0</v>
      </c>
      <c r="AX1944" s="10" t="b">
        <f>IF(U1944,4)</f>
        <v>0</v>
      </c>
      <c r="AY1944" s="10" t="b">
        <f>IF(V1944,5)</f>
        <v>0</v>
      </c>
      <c r="AZ1944" s="10">
        <f>IF(W1944,6)</f>
        <v>6</v>
      </c>
      <c r="BA1944" s="10" t="b">
        <f>IF(X1944,7)</f>
        <v>0</v>
      </c>
      <c r="BB1944" s="10">
        <f>MIN(AU1944:BA1944)</f>
        <v>6</v>
      </c>
      <c r="BC1944" s="10">
        <f>MAX(AU1944:BA1944)</f>
        <v>6</v>
      </c>
      <c r="BD1944" s="10">
        <f>IF(AT1944&gt;0,(1+(BC1944-AT1944))-BB1944,-1)</f>
        <v>0</v>
      </c>
      <c r="BE1944" s="44">
        <f>AL1944-AT1944</f>
        <v>0</v>
      </c>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c r="CM1944" s="3"/>
      <c r="CN1944" s="3"/>
      <c r="CO1944" s="3"/>
      <c r="CP1944" s="3"/>
      <c r="CQ1944" s="3"/>
      <c r="CR1944" s="3"/>
      <c r="CS1944" s="3"/>
      <c r="CT1944" s="3"/>
      <c r="CU1944" s="3"/>
      <c r="CV1944" s="3"/>
      <c r="CW1944" s="3"/>
      <c r="CX1944" s="3"/>
      <c r="CY1944" s="3"/>
      <c r="CZ1944" s="3"/>
      <c r="DA1944" s="3"/>
      <c r="DB1944" s="3"/>
      <c r="DC1944" s="3"/>
      <c r="DD1944" s="3"/>
      <c r="DE1944" s="3"/>
      <c r="DF1944" s="3"/>
      <c r="DG1944" s="3"/>
      <c r="DH1944" s="3"/>
      <c r="DI1944" s="3"/>
      <c r="DJ1944" s="3"/>
      <c r="DK1944" s="3"/>
      <c r="DL1944" s="3"/>
      <c r="DM1944" s="3"/>
      <c r="DN1944" s="3"/>
      <c r="DO1944" s="3"/>
      <c r="DP1944" s="3"/>
      <c r="DQ1944" s="3"/>
      <c r="DR1944" s="3"/>
      <c r="DS1944" s="3"/>
      <c r="DT1944" s="3"/>
      <c r="DU1944" s="3"/>
      <c r="DV1944" s="3"/>
      <c r="DW1944" s="3"/>
      <c r="DX1944" s="3"/>
      <c r="DY1944" s="3"/>
      <c r="DZ1944" s="3"/>
      <c r="EA1944" s="3"/>
      <c r="EB1944" s="3"/>
      <c r="EC1944" s="3"/>
      <c r="ED1944" s="3"/>
      <c r="EE1944" s="3"/>
      <c r="EF1944" s="3"/>
      <c r="EG1944" s="3"/>
      <c r="EH1944" s="3"/>
      <c r="EI1944" s="3"/>
      <c r="EJ1944" s="3"/>
      <c r="EK1944" s="3"/>
      <c r="EL1944" s="3"/>
      <c r="EM1944" s="3"/>
      <c r="EN1944" s="3"/>
      <c r="EO1944" s="3"/>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c r="FN1944" s="3"/>
      <c r="FO1944" s="3"/>
      <c r="FP1944" s="3"/>
      <c r="FQ1944" s="3"/>
      <c r="FR1944" s="3"/>
      <c r="FS1944" s="3"/>
      <c r="FT1944" s="3"/>
      <c r="FU1944" s="3"/>
    </row>
    <row r="1945" spans="1:177" ht="15" customHeight="1">
      <c r="A1945" s="1">
        <v>1944</v>
      </c>
      <c r="B1945" s="1">
        <v>-38.485153429999997</v>
      </c>
      <c r="C1945" s="1">
        <v>145.23370367000001</v>
      </c>
      <c r="D1945" s="1">
        <v>15</v>
      </c>
      <c r="E1945"/>
      <c r="F1945" s="1" t="s">
        <v>40</v>
      </c>
      <c r="G1945" s="1" t="s">
        <v>2187</v>
      </c>
      <c r="H1945" s="2" t="s">
        <v>2197</v>
      </c>
      <c r="I1945" s="4">
        <v>1</v>
      </c>
      <c r="J1945" s="4">
        <v>0</v>
      </c>
      <c r="K1945" s="4">
        <v>0</v>
      </c>
      <c r="L1945" s="4">
        <v>0</v>
      </c>
      <c r="M1945" s="5">
        <v>1</v>
      </c>
      <c r="N1945" s="5">
        <v>0</v>
      </c>
      <c r="O1945" s="5">
        <v>0</v>
      </c>
      <c r="P1945" s="5">
        <v>1</v>
      </c>
      <c r="Q1945" s="5">
        <v>0</v>
      </c>
      <c r="R1945" s="6">
        <v>0</v>
      </c>
      <c r="S1945" s="6">
        <v>0</v>
      </c>
      <c r="T1945" s="6">
        <v>0</v>
      </c>
      <c r="U1945" s="6">
        <v>2</v>
      </c>
      <c r="V1945" s="6">
        <v>0</v>
      </c>
      <c r="W1945" s="6">
        <v>0</v>
      </c>
      <c r="X1945" s="6">
        <v>0</v>
      </c>
      <c r="Y1945" s="7">
        <v>0</v>
      </c>
      <c r="Z1945" s="7">
        <v>0</v>
      </c>
      <c r="AA1945" s="8">
        <v>0</v>
      </c>
      <c r="AB1945" s="8">
        <v>0</v>
      </c>
      <c r="AC1945" s="8">
        <v>0</v>
      </c>
      <c r="AD1945" s="8">
        <v>0</v>
      </c>
      <c r="AE1945" s="8">
        <v>0</v>
      </c>
      <c r="AF1945" s="8">
        <v>0</v>
      </c>
      <c r="AI1945" s="9" t="s">
        <v>45</v>
      </c>
      <c r="AJ1945" s="9" t="s">
        <v>4499</v>
      </c>
      <c r="AK1945" s="9">
        <f>LEN(H1945)</f>
        <v>14</v>
      </c>
      <c r="AL1945" s="9">
        <f>SUM(R1945:X1945)</f>
        <v>2</v>
      </c>
      <c r="AM1945" s="3" t="b">
        <f>IF(R1945,1)</f>
        <v>0</v>
      </c>
      <c r="AN1945" s="3" t="b">
        <f>IF(S1945,1)</f>
        <v>0</v>
      </c>
      <c r="AO1945" s="3" t="b">
        <f>IF(T1945,1)</f>
        <v>0</v>
      </c>
      <c r="AP1945" s="3">
        <f>IF(U1945,1)</f>
        <v>1</v>
      </c>
      <c r="AQ1945" s="3" t="b">
        <f>IF(V1945,1)</f>
        <v>0</v>
      </c>
      <c r="AR1945" s="3" t="b">
        <f>IF(W1945,1)</f>
        <v>0</v>
      </c>
      <c r="AS1945" s="3" t="b">
        <f>IF(X1945,1)</f>
        <v>0</v>
      </c>
      <c r="AT1945" s="3">
        <f>SUM(AM1945:AS1945)</f>
        <v>1</v>
      </c>
      <c r="AU1945" s="10" t="b">
        <f>IF(R1945,1)</f>
        <v>0</v>
      </c>
      <c r="AV1945" s="10" t="b">
        <f>IF(S1945,2)</f>
        <v>0</v>
      </c>
      <c r="AW1945" s="10" t="b">
        <f>IF(T1945,3)</f>
        <v>0</v>
      </c>
      <c r="AX1945" s="10">
        <f>IF(U1945,4)</f>
        <v>4</v>
      </c>
      <c r="AY1945" s="10" t="b">
        <f>IF(V1945,5)</f>
        <v>0</v>
      </c>
      <c r="AZ1945" s="10" t="b">
        <f>IF(W1945,6)</f>
        <v>0</v>
      </c>
      <c r="BA1945" s="10" t="b">
        <f>IF(X1945,7)</f>
        <v>0</v>
      </c>
      <c r="BB1945" s="10">
        <f>MIN(AU1945:BA1945)</f>
        <v>4</v>
      </c>
      <c r="BC1945" s="10">
        <f>MAX(AU1945:BA1945)</f>
        <v>4</v>
      </c>
      <c r="BD1945" s="10">
        <f>IF(AT1945&gt;0,(1+(BC1945-AT1945))-BB1945,-1)</f>
        <v>0</v>
      </c>
      <c r="BE1945" s="44">
        <f>AL1945-AT1945</f>
        <v>1</v>
      </c>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c r="CM1945" s="3"/>
      <c r="CN1945" s="3"/>
      <c r="CO1945" s="3"/>
      <c r="CP1945" s="3"/>
      <c r="CQ1945" s="3"/>
      <c r="CR1945" s="3"/>
      <c r="CS1945" s="3"/>
      <c r="CT1945" s="3"/>
      <c r="CU1945" s="3"/>
      <c r="CV1945" s="3"/>
      <c r="CW1945" s="3"/>
      <c r="CX1945" s="3"/>
      <c r="CY1945" s="3"/>
      <c r="CZ1945" s="3"/>
      <c r="DA1945" s="3"/>
      <c r="DB1945" s="3"/>
      <c r="DC1945" s="3"/>
      <c r="DD1945" s="3"/>
      <c r="DE1945" s="3"/>
      <c r="DF1945" s="3"/>
      <c r="DG1945" s="3"/>
      <c r="DH1945" s="3"/>
      <c r="DI1945" s="3"/>
      <c r="DJ1945" s="3"/>
      <c r="DK1945" s="3"/>
      <c r="DL1945" s="3"/>
      <c r="DM1945" s="3"/>
      <c r="DN1945" s="3"/>
      <c r="DO1945" s="3"/>
      <c r="DP1945" s="3"/>
      <c r="DQ1945" s="3"/>
      <c r="DR1945" s="3"/>
      <c r="DS1945" s="3"/>
      <c r="DT1945" s="3"/>
      <c r="DU1945" s="3"/>
      <c r="DV1945" s="3"/>
      <c r="DW1945" s="3"/>
      <c r="DX1945" s="3"/>
      <c r="DY1945" s="3"/>
      <c r="DZ1945" s="3"/>
      <c r="EA1945" s="3"/>
      <c r="EB1945" s="3"/>
      <c r="EC1945" s="3"/>
      <c r="ED1945" s="3"/>
      <c r="EE1945" s="3"/>
      <c r="EF1945" s="3"/>
      <c r="EG1945" s="3"/>
      <c r="EH1945" s="3"/>
      <c r="EI1945" s="3"/>
      <c r="EJ1945" s="3"/>
      <c r="EK1945" s="3"/>
      <c r="EL1945" s="3"/>
      <c r="EM1945" s="3"/>
      <c r="EN1945" s="3"/>
      <c r="EO1945" s="3"/>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c r="FN1945" s="3"/>
      <c r="FO1945" s="3"/>
      <c r="FP1945" s="3"/>
      <c r="FQ1945" s="3"/>
      <c r="FR1945" s="3"/>
      <c r="FS1945" s="3"/>
      <c r="FT1945" s="3"/>
      <c r="FU1945" s="3"/>
    </row>
    <row r="1946" spans="1:177" ht="15" customHeight="1">
      <c r="A1946" s="1">
        <v>1945</v>
      </c>
      <c r="B1946" s="1">
        <v>-37.817900000000002</v>
      </c>
      <c r="C1946" s="1">
        <v>144.9684</v>
      </c>
      <c r="D1946" s="1">
        <v>15</v>
      </c>
      <c r="E1946"/>
      <c r="F1946" s="1" t="s">
        <v>40</v>
      </c>
      <c r="G1946" s="1" t="s">
        <v>2187</v>
      </c>
      <c r="H1946" s="2" t="s">
        <v>1853</v>
      </c>
      <c r="I1946" s="4">
        <v>1</v>
      </c>
      <c r="J1946" s="4">
        <v>0</v>
      </c>
      <c r="K1946" s="4">
        <v>0</v>
      </c>
      <c r="L1946" s="4">
        <v>0</v>
      </c>
      <c r="M1946" s="5">
        <v>0</v>
      </c>
      <c r="N1946" s="5">
        <v>1</v>
      </c>
      <c r="O1946" s="5">
        <v>0</v>
      </c>
      <c r="P1946" s="5">
        <v>0</v>
      </c>
      <c r="Q1946" s="5">
        <v>0</v>
      </c>
      <c r="R1946" s="6">
        <v>0</v>
      </c>
      <c r="S1946" s="6">
        <v>0</v>
      </c>
      <c r="T1946" s="6">
        <v>0</v>
      </c>
      <c r="U1946" s="6">
        <v>1</v>
      </c>
      <c r="V1946" s="6">
        <v>0</v>
      </c>
      <c r="W1946" s="6">
        <v>0</v>
      </c>
      <c r="X1946" s="6">
        <v>0</v>
      </c>
      <c r="Y1946" s="7">
        <v>0</v>
      </c>
      <c r="Z1946" s="7">
        <v>0</v>
      </c>
      <c r="AA1946" s="8">
        <v>0</v>
      </c>
      <c r="AB1946" s="8">
        <v>0</v>
      </c>
      <c r="AC1946" s="8">
        <v>0</v>
      </c>
      <c r="AD1946" s="8">
        <v>0</v>
      </c>
      <c r="AE1946" s="8">
        <v>0</v>
      </c>
      <c r="AF1946" s="8">
        <v>0</v>
      </c>
      <c r="AK1946" s="9">
        <f>LEN(H1946)</f>
        <v>17</v>
      </c>
      <c r="AL1946" s="9">
        <f>SUM(R1946:X1946)</f>
        <v>1</v>
      </c>
      <c r="AM1946" s="3" t="b">
        <f>IF(R1946,1)</f>
        <v>0</v>
      </c>
      <c r="AN1946" s="3" t="b">
        <f>IF(S1946,1)</f>
        <v>0</v>
      </c>
      <c r="AO1946" s="3" t="b">
        <f>IF(T1946,1)</f>
        <v>0</v>
      </c>
      <c r="AP1946" s="3">
        <f>IF(U1946,1)</f>
        <v>1</v>
      </c>
      <c r="AQ1946" s="3" t="b">
        <f>IF(V1946,1)</f>
        <v>0</v>
      </c>
      <c r="AR1946" s="3" t="b">
        <f>IF(W1946,1)</f>
        <v>0</v>
      </c>
      <c r="AS1946" s="3" t="b">
        <f>IF(X1946,1)</f>
        <v>0</v>
      </c>
      <c r="AT1946" s="3">
        <f>SUM(AM1946:AS1946)</f>
        <v>1</v>
      </c>
      <c r="AU1946" s="10" t="b">
        <f>IF(R1946,1)</f>
        <v>0</v>
      </c>
      <c r="AV1946" s="10" t="b">
        <f>IF(S1946,2)</f>
        <v>0</v>
      </c>
      <c r="AW1946" s="10" t="b">
        <f>IF(T1946,3)</f>
        <v>0</v>
      </c>
      <c r="AX1946" s="10">
        <f>IF(U1946,4)</f>
        <v>4</v>
      </c>
      <c r="AY1946" s="10" t="b">
        <f>IF(V1946,5)</f>
        <v>0</v>
      </c>
      <c r="AZ1946" s="10" t="b">
        <f>IF(W1946,6)</f>
        <v>0</v>
      </c>
      <c r="BA1946" s="10" t="b">
        <f>IF(X1946,7)</f>
        <v>0</v>
      </c>
      <c r="BB1946" s="10">
        <f>MIN(AU1946:BA1946)</f>
        <v>4</v>
      </c>
      <c r="BC1946" s="10">
        <f>MAX(AU1946:BA1946)</f>
        <v>4</v>
      </c>
      <c r="BD1946" s="10">
        <f>IF(AT1946&gt;0,(1+(BC1946-AT1946))-BB1946,-1)</f>
        <v>0</v>
      </c>
      <c r="BE1946" s="44">
        <f>AL1946-AT1946</f>
        <v>0</v>
      </c>
      <c r="BF1946" s="3">
        <v>1</v>
      </c>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c r="CM1946" s="3"/>
      <c r="CN1946" s="3"/>
      <c r="CO1946" s="3"/>
      <c r="CP1946" s="3"/>
      <c r="CQ1946" s="3"/>
      <c r="CR1946" s="3"/>
      <c r="CS1946" s="3"/>
      <c r="CT1946" s="3"/>
      <c r="CU1946" s="3"/>
      <c r="CV1946" s="3"/>
      <c r="CW1946" s="3"/>
      <c r="CX1946" s="3"/>
      <c r="CY1946" s="3"/>
      <c r="CZ1946" s="3"/>
      <c r="DA1946" s="3"/>
      <c r="DB1946" s="3"/>
      <c r="DC1946" s="3"/>
      <c r="DD1946" s="3"/>
      <c r="DE1946" s="3"/>
      <c r="DF1946" s="3"/>
      <c r="DG1946" s="3"/>
      <c r="DH1946" s="3"/>
      <c r="DI1946" s="3"/>
      <c r="DJ1946" s="3"/>
      <c r="DK1946" s="3"/>
      <c r="DL1946" s="3"/>
      <c r="DM1946" s="3"/>
      <c r="DN1946" s="3"/>
      <c r="DO1946" s="3"/>
      <c r="DP1946" s="3"/>
      <c r="DQ1946" s="3"/>
      <c r="DR1946" s="3"/>
      <c r="DS1946" s="3"/>
      <c r="DT1946" s="3"/>
      <c r="DU1946" s="3"/>
      <c r="DV1946" s="3"/>
      <c r="DW1946" s="3"/>
      <c r="DX1946" s="3"/>
      <c r="DY1946" s="3"/>
      <c r="DZ1946" s="3"/>
      <c r="EA1946" s="3"/>
      <c r="EB1946" s="3"/>
      <c r="EC1946" s="3"/>
      <c r="ED1946" s="3"/>
      <c r="EE1946" s="3"/>
      <c r="EF1946" s="3"/>
      <c r="EG1946" s="3"/>
      <c r="EH1946" s="3"/>
      <c r="EI1946" s="3"/>
      <c r="EJ1946" s="3"/>
      <c r="EK1946" s="3"/>
      <c r="EL1946" s="3"/>
      <c r="EM1946" s="3"/>
      <c r="EN1946" s="3"/>
      <c r="EO1946" s="3"/>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c r="FN1946" s="3"/>
      <c r="FO1946" s="3"/>
      <c r="FP1946" s="3"/>
      <c r="FQ1946" s="3"/>
      <c r="FR1946" s="3"/>
      <c r="FS1946" s="3"/>
      <c r="FT1946" s="3"/>
      <c r="FU1946" s="3"/>
    </row>
    <row r="1947" spans="1:177" ht="15" customHeight="1">
      <c r="A1947" s="1">
        <v>1946</v>
      </c>
      <c r="B1947" s="1">
        <v>0</v>
      </c>
      <c r="C1947" s="1">
        <v>0</v>
      </c>
      <c r="D1947" s="1">
        <v>0</v>
      </c>
      <c r="E1947"/>
      <c r="F1947" s="1" t="s">
        <v>40</v>
      </c>
      <c r="G1947" s="1" t="s">
        <v>2187</v>
      </c>
      <c r="H1947" s="14"/>
      <c r="I1947" s="4">
        <v>0</v>
      </c>
      <c r="J1947" s="4">
        <v>0</v>
      </c>
      <c r="K1947" s="4">
        <v>0</v>
      </c>
      <c r="L1947" s="4">
        <v>99</v>
      </c>
      <c r="M1947" s="5">
        <v>0</v>
      </c>
      <c r="N1947" s="5">
        <v>0</v>
      </c>
      <c r="O1947" s="5">
        <v>0</v>
      </c>
      <c r="P1947" s="5">
        <v>0</v>
      </c>
      <c r="Q1947" s="5">
        <v>0</v>
      </c>
      <c r="R1947" s="6">
        <v>0</v>
      </c>
      <c r="S1947" s="6">
        <v>0</v>
      </c>
      <c r="T1947" s="6">
        <v>0</v>
      </c>
      <c r="U1947" s="6">
        <v>0</v>
      </c>
      <c r="V1947" s="6">
        <v>0</v>
      </c>
      <c r="W1947" s="6">
        <v>0</v>
      </c>
      <c r="X1947" s="6">
        <v>0</v>
      </c>
      <c r="Y1947" s="7">
        <v>0</v>
      </c>
      <c r="Z1947" s="7">
        <v>0</v>
      </c>
      <c r="AA1947" s="8">
        <v>0</v>
      </c>
      <c r="AB1947" s="8">
        <v>0</v>
      </c>
      <c r="AC1947" s="8">
        <v>0</v>
      </c>
      <c r="AD1947" s="8">
        <v>0</v>
      </c>
      <c r="AE1947" s="8">
        <v>0</v>
      </c>
      <c r="AF1947" s="8">
        <v>0</v>
      </c>
      <c r="AK1947" s="9">
        <f>LEN(H1947)</f>
        <v>0</v>
      </c>
      <c r="AL1947" s="9">
        <f>SUM(R1947:X1947)</f>
        <v>0</v>
      </c>
      <c r="AM1947" s="3" t="b">
        <f>IF(R1947,1)</f>
        <v>0</v>
      </c>
      <c r="AN1947" s="3" t="b">
        <f>IF(S1947,1)</f>
        <v>0</v>
      </c>
      <c r="AO1947" s="3" t="b">
        <f>IF(T1947,1)</f>
        <v>0</v>
      </c>
      <c r="AP1947" s="3" t="b">
        <f>IF(U1947,1)</f>
        <v>0</v>
      </c>
      <c r="AQ1947" s="3" t="b">
        <f>IF(V1947,1)</f>
        <v>0</v>
      </c>
      <c r="AR1947" s="3" t="b">
        <f>IF(W1947,1)</f>
        <v>0</v>
      </c>
      <c r="AS1947" s="3" t="b">
        <f>IF(X1947,1)</f>
        <v>0</v>
      </c>
      <c r="AT1947" s="3">
        <f>SUM(AM1947:AS1947)</f>
        <v>0</v>
      </c>
      <c r="AU1947" s="10" t="b">
        <f>IF(R1947,1)</f>
        <v>0</v>
      </c>
      <c r="AV1947" s="10" t="b">
        <f>IF(S1947,2)</f>
        <v>0</v>
      </c>
      <c r="AW1947" s="10" t="b">
        <f>IF(T1947,3)</f>
        <v>0</v>
      </c>
      <c r="AX1947" s="10" t="b">
        <f>IF(U1947,4)</f>
        <v>0</v>
      </c>
      <c r="AY1947" s="10" t="b">
        <f>IF(V1947,5)</f>
        <v>0</v>
      </c>
      <c r="AZ1947" s="10" t="b">
        <f>IF(W1947,6)</f>
        <v>0</v>
      </c>
      <c r="BA1947" s="10" t="b">
        <f>IF(X1947,7)</f>
        <v>0</v>
      </c>
      <c r="BB1947" s="10">
        <f>MIN(AU1947:BA1947)</f>
        <v>0</v>
      </c>
      <c r="BC1947" s="10">
        <f>MAX(AU1947:BA1947)</f>
        <v>0</v>
      </c>
      <c r="BD1947" s="10">
        <f>IF(AT1947&gt;0,(1+(BC1947-AT1947))-BB1947,-1)</f>
        <v>-1</v>
      </c>
      <c r="BE1947" s="44">
        <f>AL1947-AT1947</f>
        <v>0</v>
      </c>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c r="CM1947" s="3"/>
      <c r="CN1947" s="3"/>
      <c r="CO1947" s="3"/>
      <c r="CP1947" s="3"/>
      <c r="CQ1947" s="3"/>
      <c r="CR1947" s="3"/>
      <c r="CS1947" s="3"/>
      <c r="CT1947" s="3"/>
      <c r="CU1947" s="3"/>
      <c r="CV1947" s="3"/>
      <c r="CW1947" s="3"/>
      <c r="CX1947" s="3"/>
      <c r="CY1947" s="3"/>
      <c r="CZ1947" s="3"/>
      <c r="DA1947" s="3"/>
      <c r="DB1947" s="3"/>
      <c r="DC1947" s="3"/>
      <c r="DD1947" s="3"/>
      <c r="DE1947" s="3"/>
      <c r="DF1947" s="3"/>
      <c r="DG1947" s="3"/>
      <c r="DH1947" s="3"/>
      <c r="DI1947" s="3"/>
      <c r="DJ1947" s="3"/>
      <c r="DK1947" s="3"/>
      <c r="DL1947" s="3"/>
      <c r="DM1947" s="3"/>
      <c r="DN1947" s="3"/>
      <c r="DO1947" s="3"/>
      <c r="DP1947" s="3"/>
      <c r="DQ1947" s="3"/>
      <c r="DR1947" s="3"/>
      <c r="DS1947" s="3"/>
      <c r="DT1947" s="3"/>
      <c r="DU1947" s="3"/>
      <c r="DV1947" s="3"/>
      <c r="DW1947" s="3"/>
      <c r="DX1947" s="3"/>
      <c r="DY1947" s="3"/>
      <c r="DZ1947" s="3"/>
      <c r="EA1947" s="3"/>
      <c r="EB1947" s="3"/>
      <c r="EC1947" s="3"/>
      <c r="ED1947" s="3"/>
      <c r="EE1947" s="3"/>
      <c r="EF1947" s="3"/>
      <c r="EG1947" s="3"/>
      <c r="EH1947" s="3"/>
      <c r="EI1947" s="3"/>
      <c r="EJ1947" s="3"/>
      <c r="EK1947" s="3"/>
      <c r="EL1947" s="3"/>
      <c r="EM1947" s="3"/>
      <c r="EN1947" s="3"/>
      <c r="EO1947" s="3"/>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c r="FN1947" s="3"/>
      <c r="FO1947" s="3"/>
      <c r="FP1947" s="3"/>
      <c r="FQ1947" s="3"/>
      <c r="FR1947" s="3"/>
      <c r="FS1947" s="3"/>
      <c r="FT1947" s="3"/>
      <c r="FU1947" s="3"/>
    </row>
    <row r="1948" spans="1:177" ht="15" customHeight="1">
      <c r="A1948" s="1">
        <v>1947</v>
      </c>
      <c r="B1948" s="1">
        <v>-35.363257041429598</v>
      </c>
      <c r="C1948" s="1">
        <v>149.17648553695699</v>
      </c>
      <c r="D1948" s="1">
        <v>7</v>
      </c>
      <c r="E1948"/>
      <c r="F1948" s="1" t="s">
        <v>40</v>
      </c>
      <c r="G1948" s="1" t="s">
        <v>2187</v>
      </c>
      <c r="H1948" s="2" t="s">
        <v>1986</v>
      </c>
      <c r="I1948" s="4">
        <v>1</v>
      </c>
      <c r="J1948" s="4">
        <v>0</v>
      </c>
      <c r="K1948" s="4">
        <v>0</v>
      </c>
      <c r="L1948" s="4">
        <v>0</v>
      </c>
      <c r="M1948" s="5">
        <v>1</v>
      </c>
      <c r="N1948" s="5">
        <v>0</v>
      </c>
      <c r="O1948" s="5">
        <v>0</v>
      </c>
      <c r="P1948" s="5">
        <v>0</v>
      </c>
      <c r="Q1948" s="5">
        <v>0</v>
      </c>
      <c r="R1948" s="6">
        <v>0</v>
      </c>
      <c r="S1948" s="6">
        <v>0</v>
      </c>
      <c r="T1948" s="6">
        <v>0</v>
      </c>
      <c r="U1948" s="6">
        <v>0</v>
      </c>
      <c r="V1948" s="6">
        <v>0</v>
      </c>
      <c r="W1948" s="6">
        <v>1</v>
      </c>
      <c r="X1948" s="6">
        <v>0</v>
      </c>
      <c r="Y1948" s="7">
        <v>0</v>
      </c>
      <c r="Z1948" s="7">
        <v>0</v>
      </c>
      <c r="AA1948" s="8">
        <v>0</v>
      </c>
      <c r="AB1948" s="8">
        <v>0</v>
      </c>
      <c r="AC1948" s="8">
        <v>0</v>
      </c>
      <c r="AD1948" s="8">
        <v>0</v>
      </c>
      <c r="AE1948" s="8">
        <v>0</v>
      </c>
      <c r="AF1948" s="8">
        <v>0</v>
      </c>
      <c r="AK1948" s="9">
        <f>LEN(H1948)</f>
        <v>8</v>
      </c>
      <c r="AL1948" s="9">
        <f>SUM(R1948:X1948)</f>
        <v>1</v>
      </c>
      <c r="AM1948" s="3" t="b">
        <f>IF(R1948,1)</f>
        <v>0</v>
      </c>
      <c r="AN1948" s="3" t="b">
        <f>IF(S1948,1)</f>
        <v>0</v>
      </c>
      <c r="AO1948" s="3" t="b">
        <f>IF(T1948,1)</f>
        <v>0</v>
      </c>
      <c r="AP1948" s="3" t="b">
        <f>IF(U1948,1)</f>
        <v>0</v>
      </c>
      <c r="AQ1948" s="3" t="b">
        <f>IF(V1948,1)</f>
        <v>0</v>
      </c>
      <c r="AR1948" s="3">
        <f>IF(W1948,1)</f>
        <v>1</v>
      </c>
      <c r="AS1948" s="3" t="b">
        <f>IF(X1948,1)</f>
        <v>0</v>
      </c>
      <c r="AT1948" s="3">
        <f>SUM(AM1948:AS1948)</f>
        <v>1</v>
      </c>
      <c r="AU1948" s="10" t="b">
        <f>IF(R1948,1)</f>
        <v>0</v>
      </c>
      <c r="AV1948" s="10" t="b">
        <f>IF(S1948,2)</f>
        <v>0</v>
      </c>
      <c r="AW1948" s="10" t="b">
        <f>IF(T1948,3)</f>
        <v>0</v>
      </c>
      <c r="AX1948" s="10" t="b">
        <f>IF(U1948,4)</f>
        <v>0</v>
      </c>
      <c r="AY1948" s="10" t="b">
        <f>IF(V1948,5)</f>
        <v>0</v>
      </c>
      <c r="AZ1948" s="10">
        <f>IF(W1948,6)</f>
        <v>6</v>
      </c>
      <c r="BA1948" s="10" t="b">
        <f>IF(X1948,7)</f>
        <v>0</v>
      </c>
      <c r="BB1948" s="10">
        <f>MIN(AU1948:BA1948)</f>
        <v>6</v>
      </c>
      <c r="BC1948" s="10">
        <f>MAX(AU1948:BA1948)</f>
        <v>6</v>
      </c>
      <c r="BD1948" s="10">
        <f>IF(AT1948&gt;0,(1+(BC1948-AT1948))-BB1948,-1)</f>
        <v>0</v>
      </c>
      <c r="BE1948" s="44">
        <f>AL1948-AT1948</f>
        <v>0</v>
      </c>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c r="CM1948" s="3"/>
      <c r="CN1948" s="3"/>
      <c r="CO1948" s="3"/>
      <c r="CP1948" s="3"/>
      <c r="CQ1948" s="3"/>
      <c r="CR1948" s="3"/>
      <c r="CS1948" s="3"/>
      <c r="CT1948" s="3"/>
      <c r="CU1948" s="3"/>
      <c r="CV1948" s="3"/>
      <c r="CW1948" s="3"/>
      <c r="CX1948" s="3"/>
      <c r="CY1948" s="3"/>
      <c r="CZ1948" s="3"/>
      <c r="DA1948" s="3"/>
      <c r="DB1948" s="3"/>
      <c r="DC1948" s="3"/>
      <c r="DD1948" s="3"/>
      <c r="DE1948" s="3"/>
      <c r="DF1948" s="3"/>
      <c r="DG1948" s="3"/>
      <c r="DH1948" s="3"/>
      <c r="DI1948" s="3"/>
      <c r="DJ1948" s="3"/>
      <c r="DK1948" s="3"/>
      <c r="DL1948" s="3"/>
      <c r="DM1948" s="3"/>
      <c r="DN1948" s="3"/>
      <c r="DO1948" s="3"/>
      <c r="DP1948" s="3"/>
      <c r="DQ1948" s="3"/>
      <c r="DR1948" s="3"/>
      <c r="DS1948" s="3"/>
      <c r="DT1948" s="3"/>
      <c r="DU1948" s="3"/>
      <c r="DV1948" s="3"/>
      <c r="DW1948" s="3"/>
      <c r="DX1948" s="3"/>
      <c r="DY1948" s="3"/>
      <c r="DZ1948" s="3"/>
      <c r="EA1948" s="3"/>
      <c r="EB1948" s="3"/>
      <c r="EC1948" s="3"/>
      <c r="ED1948" s="3"/>
      <c r="EE1948" s="3"/>
      <c r="EF1948" s="3"/>
      <c r="EG1948" s="3"/>
      <c r="EH1948" s="3"/>
      <c r="EI1948" s="3"/>
      <c r="EJ1948" s="3"/>
      <c r="EK1948" s="3"/>
      <c r="EL1948" s="3"/>
      <c r="EM1948" s="3"/>
      <c r="EN1948" s="3"/>
      <c r="EO1948" s="3"/>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c r="FN1948" s="3"/>
      <c r="FO1948" s="3"/>
      <c r="FP1948" s="3"/>
      <c r="FQ1948" s="3"/>
      <c r="FR1948" s="3"/>
      <c r="FS1948" s="3"/>
      <c r="FT1948" s="3"/>
      <c r="FU1948" s="3"/>
    </row>
    <row r="1949" spans="1:177" ht="15" customHeight="1">
      <c r="A1949" s="1">
        <v>1948</v>
      </c>
      <c r="B1949" s="1">
        <v>-35.277091210254703</v>
      </c>
      <c r="C1949" s="1">
        <v>149.131199119949</v>
      </c>
      <c r="D1949" s="1">
        <v>16</v>
      </c>
      <c r="E1949"/>
      <c r="F1949" s="1" t="s">
        <v>40</v>
      </c>
      <c r="G1949" s="1" t="s">
        <v>2187</v>
      </c>
      <c r="H1949" s="2" t="s">
        <v>1986</v>
      </c>
      <c r="I1949" s="4">
        <v>1</v>
      </c>
      <c r="J1949" s="4">
        <v>0</v>
      </c>
      <c r="K1949" s="4">
        <v>0</v>
      </c>
      <c r="L1949" s="4">
        <v>0</v>
      </c>
      <c r="M1949" s="5">
        <v>1</v>
      </c>
      <c r="N1949" s="5">
        <v>0</v>
      </c>
      <c r="O1949" s="5">
        <v>0</v>
      </c>
      <c r="P1949" s="5">
        <v>0</v>
      </c>
      <c r="Q1949" s="5">
        <v>0</v>
      </c>
      <c r="R1949" s="6">
        <v>0</v>
      </c>
      <c r="S1949" s="6">
        <v>0</v>
      </c>
      <c r="T1949" s="6">
        <v>0</v>
      </c>
      <c r="U1949" s="6">
        <v>0</v>
      </c>
      <c r="V1949" s="6">
        <v>0</v>
      </c>
      <c r="W1949" s="6">
        <v>1</v>
      </c>
      <c r="X1949" s="6">
        <v>0</v>
      </c>
      <c r="Y1949" s="7">
        <v>0</v>
      </c>
      <c r="Z1949" s="7">
        <v>0</v>
      </c>
      <c r="AA1949" s="8">
        <v>0</v>
      </c>
      <c r="AB1949" s="8">
        <v>0</v>
      </c>
      <c r="AC1949" s="8">
        <v>0</v>
      </c>
      <c r="AD1949" s="8">
        <v>0</v>
      </c>
      <c r="AE1949" s="8">
        <v>0</v>
      </c>
      <c r="AF1949" s="8">
        <v>0</v>
      </c>
      <c r="AK1949" s="9">
        <f>LEN(H1949)</f>
        <v>8</v>
      </c>
      <c r="AL1949" s="9">
        <f>SUM(R1949:X1949)</f>
        <v>1</v>
      </c>
      <c r="AM1949" s="3" t="b">
        <f>IF(R1949,1)</f>
        <v>0</v>
      </c>
      <c r="AN1949" s="3" t="b">
        <f>IF(S1949,1)</f>
        <v>0</v>
      </c>
      <c r="AO1949" s="3" t="b">
        <f>IF(T1949,1)</f>
        <v>0</v>
      </c>
      <c r="AP1949" s="3" t="b">
        <f>IF(U1949,1)</f>
        <v>0</v>
      </c>
      <c r="AQ1949" s="3" t="b">
        <f>IF(V1949,1)</f>
        <v>0</v>
      </c>
      <c r="AR1949" s="3">
        <f>IF(W1949,1)</f>
        <v>1</v>
      </c>
      <c r="AS1949" s="3" t="b">
        <f>IF(X1949,1)</f>
        <v>0</v>
      </c>
      <c r="AT1949" s="3">
        <f>SUM(AM1949:AS1949)</f>
        <v>1</v>
      </c>
      <c r="AU1949" s="10" t="b">
        <f>IF(R1949,1)</f>
        <v>0</v>
      </c>
      <c r="AV1949" s="10" t="b">
        <f>IF(S1949,2)</f>
        <v>0</v>
      </c>
      <c r="AW1949" s="10" t="b">
        <f>IF(T1949,3)</f>
        <v>0</v>
      </c>
      <c r="AX1949" s="10" t="b">
        <f>IF(U1949,4)</f>
        <v>0</v>
      </c>
      <c r="AY1949" s="10" t="b">
        <f>IF(V1949,5)</f>
        <v>0</v>
      </c>
      <c r="AZ1949" s="10">
        <f>IF(W1949,6)</f>
        <v>6</v>
      </c>
      <c r="BA1949" s="10" t="b">
        <f>IF(X1949,7)</f>
        <v>0</v>
      </c>
      <c r="BB1949" s="10">
        <f>MIN(AU1949:BA1949)</f>
        <v>6</v>
      </c>
      <c r="BC1949" s="10">
        <f>MAX(AU1949:BA1949)</f>
        <v>6</v>
      </c>
      <c r="BD1949" s="10">
        <f>IF(AT1949&gt;0,(1+(BC1949-AT1949))-BB1949,-1)</f>
        <v>0</v>
      </c>
      <c r="BE1949" s="44">
        <f>AL1949-AT1949</f>
        <v>0</v>
      </c>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c r="CM1949" s="3"/>
      <c r="CN1949" s="3"/>
      <c r="CO1949" s="3"/>
      <c r="CP1949" s="3"/>
      <c r="CQ1949" s="3"/>
      <c r="CR1949" s="3"/>
      <c r="CS1949" s="3"/>
      <c r="CT1949" s="3"/>
      <c r="CU1949" s="3"/>
      <c r="CV1949" s="3"/>
      <c r="CW1949" s="3"/>
      <c r="CX1949" s="3"/>
      <c r="CY1949" s="3"/>
      <c r="CZ1949" s="3"/>
      <c r="DA1949" s="3"/>
      <c r="DB1949" s="3"/>
      <c r="DC1949" s="3"/>
      <c r="DD1949" s="3"/>
      <c r="DE1949" s="3"/>
      <c r="DF1949" s="3"/>
      <c r="DG1949" s="3"/>
      <c r="DH1949" s="3"/>
      <c r="DI1949" s="3"/>
      <c r="DJ1949" s="3"/>
      <c r="DK1949" s="3"/>
      <c r="DL1949" s="3"/>
      <c r="DM1949" s="3"/>
      <c r="DN1949" s="3"/>
      <c r="DO1949" s="3"/>
      <c r="DP1949" s="3"/>
      <c r="DQ1949" s="3"/>
      <c r="DR1949" s="3"/>
      <c r="DS1949" s="3"/>
      <c r="DT1949" s="3"/>
      <c r="DU1949" s="3"/>
      <c r="DV1949" s="3"/>
      <c r="DW1949" s="3"/>
      <c r="DX1949" s="3"/>
      <c r="DY1949" s="3"/>
      <c r="DZ1949" s="3"/>
      <c r="EA1949" s="3"/>
      <c r="EB1949" s="3"/>
      <c r="EC1949" s="3"/>
      <c r="ED1949" s="3"/>
      <c r="EE1949" s="3"/>
      <c r="EF1949" s="3"/>
      <c r="EG1949" s="3"/>
      <c r="EH1949" s="3"/>
      <c r="EI1949" s="3"/>
      <c r="EJ1949" s="3"/>
      <c r="EK1949" s="3"/>
      <c r="EL1949" s="3"/>
      <c r="EM1949" s="3"/>
      <c r="EN1949" s="3"/>
      <c r="EO1949" s="3"/>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c r="FN1949" s="3"/>
      <c r="FO1949" s="3"/>
      <c r="FP1949" s="3"/>
      <c r="FQ1949" s="3"/>
      <c r="FR1949" s="3"/>
      <c r="FS1949" s="3"/>
      <c r="FT1949" s="3"/>
      <c r="FU1949" s="3"/>
    </row>
    <row r="1950" spans="1:177" ht="15" customHeight="1">
      <c r="A1950" s="1">
        <v>1949</v>
      </c>
      <c r="B1950" s="1">
        <v>-38.523524700000003</v>
      </c>
      <c r="C1950" s="1">
        <v>145.38263337999999</v>
      </c>
      <c r="D1950" s="1">
        <v>15</v>
      </c>
      <c r="E1950"/>
      <c r="F1950" s="1" t="s">
        <v>40</v>
      </c>
      <c r="G1950" s="1" t="s">
        <v>2198</v>
      </c>
      <c r="H1950" s="2" t="s">
        <v>2199</v>
      </c>
      <c r="I1950" s="4">
        <v>1</v>
      </c>
      <c r="J1950" s="4">
        <v>0</v>
      </c>
      <c r="K1950" s="4">
        <v>0</v>
      </c>
      <c r="L1950" s="4">
        <v>3</v>
      </c>
      <c r="M1950" s="5">
        <v>0</v>
      </c>
      <c r="N1950" s="5">
        <v>0</v>
      </c>
      <c r="O1950" s="5">
        <v>0</v>
      </c>
      <c r="P1950" s="5">
        <v>0</v>
      </c>
      <c r="Q1950" s="5">
        <v>0</v>
      </c>
      <c r="R1950" s="6">
        <v>0</v>
      </c>
      <c r="S1950" s="6">
        <v>0</v>
      </c>
      <c r="T1950" s="6">
        <v>0</v>
      </c>
      <c r="U1950" s="6">
        <v>0</v>
      </c>
      <c r="V1950" s="6">
        <v>0</v>
      </c>
      <c r="W1950" s="6">
        <v>0</v>
      </c>
      <c r="X1950" s="6">
        <v>0</v>
      </c>
      <c r="Y1950" s="7">
        <v>0</v>
      </c>
      <c r="Z1950" s="7">
        <v>0</v>
      </c>
      <c r="AA1950" s="8">
        <v>0</v>
      </c>
      <c r="AB1950" s="8">
        <v>0</v>
      </c>
      <c r="AC1950" s="8">
        <v>0</v>
      </c>
      <c r="AD1950" s="8">
        <v>0</v>
      </c>
      <c r="AE1950" s="8">
        <v>0</v>
      </c>
      <c r="AF1950" s="8">
        <v>0</v>
      </c>
      <c r="AK1950" s="9">
        <f>LEN(H1950)</f>
        <v>15</v>
      </c>
      <c r="AL1950" s="9">
        <f>SUM(R1950:X1950)</f>
        <v>0</v>
      </c>
      <c r="AM1950" s="3" t="b">
        <f>IF(R1950,1)</f>
        <v>0</v>
      </c>
      <c r="AN1950" s="3" t="b">
        <f>IF(S1950,1)</f>
        <v>0</v>
      </c>
      <c r="AO1950" s="3" t="b">
        <f>IF(T1950,1)</f>
        <v>0</v>
      </c>
      <c r="AP1950" s="3" t="b">
        <f>IF(U1950,1)</f>
        <v>0</v>
      </c>
      <c r="AQ1950" s="3" t="b">
        <f>IF(V1950,1)</f>
        <v>0</v>
      </c>
      <c r="AR1950" s="3" t="b">
        <f>IF(W1950,1)</f>
        <v>0</v>
      </c>
      <c r="AS1950" s="3" t="b">
        <f>IF(X1950,1)</f>
        <v>0</v>
      </c>
      <c r="AT1950" s="3">
        <f>SUM(AM1950:AS1950)</f>
        <v>0</v>
      </c>
      <c r="AU1950" s="10" t="b">
        <f>IF(R1950,1)</f>
        <v>0</v>
      </c>
      <c r="AV1950" s="10" t="b">
        <f>IF(S1950,2)</f>
        <v>0</v>
      </c>
      <c r="AW1950" s="10" t="b">
        <f>IF(T1950,3)</f>
        <v>0</v>
      </c>
      <c r="AX1950" s="10" t="b">
        <f>IF(U1950,4)</f>
        <v>0</v>
      </c>
      <c r="AY1950" s="10" t="b">
        <f>IF(V1950,5)</f>
        <v>0</v>
      </c>
      <c r="AZ1950" s="10" t="b">
        <f>IF(W1950,6)</f>
        <v>0</v>
      </c>
      <c r="BA1950" s="10" t="b">
        <f>IF(X1950,7)</f>
        <v>0</v>
      </c>
      <c r="BB1950" s="10">
        <f>MIN(AU1950:BA1950)</f>
        <v>0</v>
      </c>
      <c r="BC1950" s="10">
        <f>MAX(AU1950:BA1950)</f>
        <v>0</v>
      </c>
      <c r="BD1950" s="10">
        <f>IF(AT1950&gt;0,(1+(BC1950-AT1950))-BB1950,-1)</f>
        <v>-1</v>
      </c>
      <c r="BE1950" s="44">
        <f>AL1950-AT1950</f>
        <v>0</v>
      </c>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c r="CM1950" s="3"/>
      <c r="CN1950" s="3"/>
      <c r="CO1950" s="3"/>
      <c r="CP1950" s="3"/>
      <c r="CQ1950" s="3"/>
      <c r="CR1950" s="3"/>
      <c r="CS1950" s="3"/>
      <c r="CT1950" s="3"/>
      <c r="CU1950" s="3"/>
      <c r="CV1950" s="3"/>
      <c r="CW1950" s="3"/>
      <c r="CX1950" s="3"/>
      <c r="CY1950" s="3"/>
      <c r="CZ1950" s="3"/>
      <c r="DA1950" s="3"/>
      <c r="DB1950" s="3"/>
      <c r="DC1950" s="3"/>
      <c r="DD1950" s="3"/>
      <c r="DE1950" s="3"/>
      <c r="DF1950" s="3"/>
      <c r="DG1950" s="3"/>
      <c r="DH1950" s="3"/>
      <c r="DI1950" s="3"/>
      <c r="DJ1950" s="3"/>
      <c r="DK1950" s="3"/>
      <c r="DL1950" s="3"/>
      <c r="DM1950" s="3"/>
      <c r="DN1950" s="3"/>
      <c r="DO1950" s="3"/>
      <c r="DP1950" s="3"/>
      <c r="DQ1950" s="3"/>
      <c r="DR1950" s="3"/>
      <c r="DS1950" s="3"/>
      <c r="DT1950" s="3"/>
      <c r="DU1950" s="3"/>
      <c r="DV1950" s="3"/>
      <c r="DW1950" s="3"/>
      <c r="DX1950" s="3"/>
      <c r="DY1950" s="3"/>
      <c r="DZ1950" s="3"/>
      <c r="EA1950" s="3"/>
      <c r="EB1950" s="3"/>
      <c r="EC1950" s="3"/>
      <c r="ED1950" s="3"/>
      <c r="EE1950" s="3"/>
      <c r="EF1950" s="3"/>
      <c r="EG1950" s="3"/>
      <c r="EH1950" s="3"/>
      <c r="EI1950" s="3"/>
      <c r="EJ1950" s="3"/>
      <c r="EK1950" s="3"/>
      <c r="EL1950" s="3"/>
      <c r="EM1950" s="3"/>
      <c r="EN1950" s="3"/>
      <c r="EO1950" s="3"/>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c r="FN1950" s="3"/>
      <c r="FO1950" s="3"/>
      <c r="FP1950" s="3"/>
      <c r="FQ1950" s="3"/>
      <c r="FR1950" s="3"/>
      <c r="FS1950" s="3"/>
      <c r="FT1950" s="3"/>
      <c r="FU1950" s="3"/>
    </row>
    <row r="1951" spans="1:177" ht="15" customHeight="1">
      <c r="A1951" s="1">
        <v>1950</v>
      </c>
      <c r="B1951" s="1">
        <v>-38.521409448533902</v>
      </c>
      <c r="C1951" s="1">
        <v>145.37726896197</v>
      </c>
      <c r="D1951" s="1">
        <v>15</v>
      </c>
      <c r="E1951"/>
      <c r="F1951" s="1" t="s">
        <v>40</v>
      </c>
      <c r="G1951" s="1" t="s">
        <v>2198</v>
      </c>
      <c r="H1951" s="2" t="s">
        <v>2200</v>
      </c>
      <c r="I1951" s="4">
        <v>1</v>
      </c>
      <c r="J1951" s="4">
        <v>0</v>
      </c>
      <c r="K1951" s="4">
        <v>0</v>
      </c>
      <c r="L1951" s="4">
        <v>0</v>
      </c>
      <c r="M1951" s="5">
        <v>1</v>
      </c>
      <c r="N1951" s="5">
        <v>0</v>
      </c>
      <c r="O1951" s="5">
        <v>0</v>
      </c>
      <c r="P1951" s="5">
        <v>0</v>
      </c>
      <c r="Q1951" s="5">
        <v>0</v>
      </c>
      <c r="R1951" s="6">
        <v>0</v>
      </c>
      <c r="S1951" s="6">
        <v>0</v>
      </c>
      <c r="T1951" s="6">
        <v>0</v>
      </c>
      <c r="U1951" s="6">
        <v>1</v>
      </c>
      <c r="V1951" s="6">
        <v>0</v>
      </c>
      <c r="W1951" s="6">
        <v>0</v>
      </c>
      <c r="X1951" s="6">
        <v>0</v>
      </c>
      <c r="Y1951" s="7">
        <v>0</v>
      </c>
      <c r="Z1951" s="7">
        <v>0</v>
      </c>
      <c r="AA1951" s="8">
        <v>0</v>
      </c>
      <c r="AB1951" s="8">
        <v>0</v>
      </c>
      <c r="AC1951" s="8">
        <v>0</v>
      </c>
      <c r="AD1951" s="8">
        <v>0</v>
      </c>
      <c r="AE1951" s="8">
        <v>0</v>
      </c>
      <c r="AF1951" s="8">
        <v>0</v>
      </c>
      <c r="AK1951" s="9">
        <f>LEN(H1951)</f>
        <v>19</v>
      </c>
      <c r="AL1951" s="9">
        <f>SUM(R1951:X1951)</f>
        <v>1</v>
      </c>
      <c r="AM1951" s="3" t="b">
        <f>IF(R1951,1)</f>
        <v>0</v>
      </c>
      <c r="AN1951" s="3" t="b">
        <f>IF(S1951,1)</f>
        <v>0</v>
      </c>
      <c r="AO1951" s="3" t="b">
        <f>IF(T1951,1)</f>
        <v>0</v>
      </c>
      <c r="AP1951" s="3">
        <f>IF(U1951,1)</f>
        <v>1</v>
      </c>
      <c r="AQ1951" s="3" t="b">
        <f>IF(V1951,1)</f>
        <v>0</v>
      </c>
      <c r="AR1951" s="3" t="b">
        <f>IF(W1951,1)</f>
        <v>0</v>
      </c>
      <c r="AS1951" s="3" t="b">
        <f>IF(X1951,1)</f>
        <v>0</v>
      </c>
      <c r="AT1951" s="3">
        <f>SUM(AM1951:AS1951)</f>
        <v>1</v>
      </c>
      <c r="AU1951" s="10" t="b">
        <f>IF(R1951,1)</f>
        <v>0</v>
      </c>
      <c r="AV1951" s="10" t="b">
        <f>IF(S1951,2)</f>
        <v>0</v>
      </c>
      <c r="AW1951" s="10" t="b">
        <f>IF(T1951,3)</f>
        <v>0</v>
      </c>
      <c r="AX1951" s="10">
        <f>IF(U1951,4)</f>
        <v>4</v>
      </c>
      <c r="AY1951" s="10" t="b">
        <f>IF(V1951,5)</f>
        <v>0</v>
      </c>
      <c r="AZ1951" s="10" t="b">
        <f>IF(W1951,6)</f>
        <v>0</v>
      </c>
      <c r="BA1951" s="10" t="b">
        <f>IF(X1951,7)</f>
        <v>0</v>
      </c>
      <c r="BB1951" s="10">
        <f>MIN(AU1951:BA1951)</f>
        <v>4</v>
      </c>
      <c r="BC1951" s="10">
        <f>MAX(AU1951:BA1951)</f>
        <v>4</v>
      </c>
      <c r="BD1951" s="10">
        <f>IF(AT1951&gt;0,(1+(BC1951-AT1951))-BB1951,-1)</f>
        <v>0</v>
      </c>
      <c r="BE1951" s="44">
        <f>AL1951-AT1951</f>
        <v>0</v>
      </c>
      <c r="BF1951" s="3"/>
      <c r="BG1951" s="3"/>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c r="CM1951" s="3"/>
      <c r="CN1951" s="3"/>
      <c r="CO1951" s="3"/>
      <c r="CP1951" s="3"/>
      <c r="CQ1951" s="3"/>
      <c r="CR1951" s="3"/>
      <c r="CS1951" s="3"/>
      <c r="CT1951" s="3"/>
      <c r="CU1951" s="3"/>
      <c r="CV1951" s="3"/>
      <c r="CW1951" s="3"/>
      <c r="CX1951" s="3"/>
      <c r="CY1951" s="3"/>
      <c r="CZ1951" s="3"/>
      <c r="DA1951" s="3"/>
      <c r="DB1951" s="3"/>
      <c r="DC1951" s="3"/>
      <c r="DD1951" s="3"/>
      <c r="DE1951" s="3"/>
      <c r="DF1951" s="3"/>
      <c r="DG1951" s="3"/>
      <c r="DH1951" s="3"/>
      <c r="DI1951" s="3"/>
      <c r="DJ1951" s="3"/>
      <c r="DK1951" s="3"/>
      <c r="DL1951" s="3"/>
      <c r="DM1951" s="3"/>
      <c r="DN1951" s="3"/>
      <c r="DO1951" s="3"/>
      <c r="DP1951" s="3"/>
      <c r="DQ1951" s="3"/>
      <c r="DR1951" s="3"/>
      <c r="DS1951" s="3"/>
      <c r="DT1951" s="3"/>
      <c r="DU1951" s="3"/>
      <c r="DV1951" s="3"/>
      <c r="DW1951" s="3"/>
      <c r="DX1951" s="3"/>
      <c r="DY1951" s="3"/>
      <c r="DZ1951" s="3"/>
      <c r="EA1951" s="3"/>
      <c r="EB1951" s="3"/>
      <c r="EC1951" s="3"/>
      <c r="ED1951" s="3"/>
      <c r="EE1951" s="3"/>
      <c r="EF1951" s="3"/>
      <c r="EG1951" s="3"/>
      <c r="EH1951" s="3"/>
      <c r="EI1951" s="3"/>
      <c r="EJ1951" s="3"/>
      <c r="EK1951" s="3"/>
      <c r="EL1951" s="3"/>
      <c r="EM1951" s="3"/>
      <c r="EN1951" s="3"/>
      <c r="EO1951" s="3"/>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c r="FN1951" s="3"/>
      <c r="FO1951" s="3"/>
      <c r="FP1951" s="3"/>
      <c r="FQ1951" s="3"/>
      <c r="FR1951" s="3"/>
      <c r="FS1951" s="3"/>
      <c r="FT1951" s="3"/>
      <c r="FU1951" s="3"/>
    </row>
    <row r="1952" spans="1:177" ht="15" customHeight="1">
      <c r="A1952" s="1">
        <v>1951</v>
      </c>
      <c r="B1952" s="1">
        <v>-38.522047388062902</v>
      </c>
      <c r="C1952" s="1">
        <v>145.37932889849401</v>
      </c>
      <c r="D1952" s="1">
        <v>15</v>
      </c>
      <c r="E1952"/>
      <c r="F1952" s="1" t="s">
        <v>40</v>
      </c>
      <c r="G1952" s="1" t="s">
        <v>2198</v>
      </c>
      <c r="H1952" s="2" t="s">
        <v>1825</v>
      </c>
      <c r="I1952" s="4">
        <v>1</v>
      </c>
      <c r="J1952" s="4">
        <v>0</v>
      </c>
      <c r="K1952" s="4">
        <v>0</v>
      </c>
      <c r="L1952" s="4">
        <v>0</v>
      </c>
      <c r="M1952" s="5">
        <v>0</v>
      </c>
      <c r="N1952" s="5">
        <v>1</v>
      </c>
      <c r="O1952" s="5">
        <v>0</v>
      </c>
      <c r="P1952" s="5">
        <v>0</v>
      </c>
      <c r="Q1952" s="5">
        <v>0</v>
      </c>
      <c r="R1952" s="6">
        <v>0</v>
      </c>
      <c r="S1952" s="6">
        <v>0</v>
      </c>
      <c r="T1952" s="6">
        <v>0</v>
      </c>
      <c r="U1952" s="6">
        <v>1</v>
      </c>
      <c r="V1952" s="6">
        <v>0</v>
      </c>
      <c r="W1952" s="6">
        <v>0</v>
      </c>
      <c r="X1952" s="6">
        <v>0</v>
      </c>
      <c r="Y1952" s="7">
        <v>0</v>
      </c>
      <c r="Z1952" s="7">
        <v>0</v>
      </c>
      <c r="AA1952" s="8">
        <v>0</v>
      </c>
      <c r="AB1952" s="8">
        <v>0</v>
      </c>
      <c r="AC1952" s="8">
        <v>0</v>
      </c>
      <c r="AD1952" s="8">
        <v>0</v>
      </c>
      <c r="AE1952" s="8">
        <v>0</v>
      </c>
      <c r="AF1952" s="8">
        <v>0</v>
      </c>
      <c r="AJ1952" s="9" t="s">
        <v>4499</v>
      </c>
      <c r="AK1952" s="9">
        <f>LEN(H1952)</f>
        <v>2</v>
      </c>
      <c r="AL1952" s="9">
        <f>SUM(R1952:X1952)</f>
        <v>1</v>
      </c>
      <c r="AM1952" s="3" t="b">
        <f>IF(R1952,1)</f>
        <v>0</v>
      </c>
      <c r="AN1952" s="3" t="b">
        <f>IF(S1952,1)</f>
        <v>0</v>
      </c>
      <c r="AO1952" s="3" t="b">
        <f>IF(T1952,1)</f>
        <v>0</v>
      </c>
      <c r="AP1952" s="3">
        <f>IF(U1952,1)</f>
        <v>1</v>
      </c>
      <c r="AQ1952" s="3" t="b">
        <f>IF(V1952,1)</f>
        <v>0</v>
      </c>
      <c r="AR1952" s="3" t="b">
        <f>IF(W1952,1)</f>
        <v>0</v>
      </c>
      <c r="AS1952" s="3" t="b">
        <f>IF(X1952,1)</f>
        <v>0</v>
      </c>
      <c r="AT1952" s="3">
        <f>SUM(AM1952:AS1952)</f>
        <v>1</v>
      </c>
      <c r="AU1952" s="10" t="b">
        <f>IF(R1952,1)</f>
        <v>0</v>
      </c>
      <c r="AV1952" s="10" t="b">
        <f>IF(S1952,2)</f>
        <v>0</v>
      </c>
      <c r="AW1952" s="10" t="b">
        <f>IF(T1952,3)</f>
        <v>0</v>
      </c>
      <c r="AX1952" s="10">
        <f>IF(U1952,4)</f>
        <v>4</v>
      </c>
      <c r="AY1952" s="10" t="b">
        <f>IF(V1952,5)</f>
        <v>0</v>
      </c>
      <c r="AZ1952" s="10" t="b">
        <f>IF(W1952,6)</f>
        <v>0</v>
      </c>
      <c r="BA1952" s="10" t="b">
        <f>IF(X1952,7)</f>
        <v>0</v>
      </c>
      <c r="BB1952" s="10">
        <f>MIN(AU1952:BA1952)</f>
        <v>4</v>
      </c>
      <c r="BC1952" s="10">
        <f>MAX(AU1952:BA1952)</f>
        <v>4</v>
      </c>
      <c r="BD1952" s="10">
        <f>IF(AT1952&gt;0,(1+(BC1952-AT1952))-BB1952,-1)</f>
        <v>0</v>
      </c>
      <c r="BE1952" s="44">
        <f>AL1952-AT1952</f>
        <v>0</v>
      </c>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c r="CM1952" s="3"/>
      <c r="CN1952" s="3"/>
      <c r="CO1952" s="3"/>
      <c r="CP1952" s="3"/>
      <c r="CQ1952" s="3"/>
      <c r="CR1952" s="3"/>
      <c r="CS1952" s="3"/>
      <c r="CT1952" s="3"/>
      <c r="CU1952" s="3"/>
      <c r="CV1952" s="3"/>
      <c r="CW1952" s="3"/>
      <c r="CX1952" s="3"/>
      <c r="CY1952" s="3"/>
      <c r="CZ1952" s="3"/>
      <c r="DA1952" s="3"/>
      <c r="DB1952" s="3"/>
      <c r="DC1952" s="3"/>
      <c r="DD1952" s="3"/>
      <c r="DE1952" s="3"/>
      <c r="DF1952" s="3"/>
      <c r="DG1952" s="3"/>
      <c r="DH1952" s="3"/>
      <c r="DI1952" s="3"/>
      <c r="DJ1952" s="3"/>
      <c r="DK1952" s="3"/>
      <c r="DL1952" s="3"/>
      <c r="DM1952" s="3"/>
      <c r="DN1952" s="3"/>
      <c r="DO1952" s="3"/>
      <c r="DP1952" s="3"/>
      <c r="DQ1952" s="3"/>
      <c r="DR1952" s="3"/>
      <c r="DS1952" s="3"/>
      <c r="DT1952" s="3"/>
      <c r="DU1952" s="3"/>
      <c r="DV1952" s="3"/>
      <c r="DW1952" s="3"/>
      <c r="DX1952" s="3"/>
      <c r="DY1952" s="3"/>
      <c r="DZ1952" s="3"/>
      <c r="EA1952" s="3"/>
      <c r="EB1952" s="3"/>
      <c r="EC1952" s="3"/>
      <c r="ED1952" s="3"/>
      <c r="EE1952" s="3"/>
      <c r="EF1952" s="3"/>
      <c r="EG1952" s="3"/>
      <c r="EH1952" s="3"/>
      <c r="EI1952" s="3"/>
      <c r="EJ1952" s="3"/>
      <c r="EK1952" s="3"/>
      <c r="EL1952" s="3"/>
      <c r="EM1952" s="3"/>
      <c r="EN1952" s="3"/>
      <c r="EO1952" s="3"/>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c r="FN1952" s="3"/>
      <c r="FO1952" s="3"/>
      <c r="FP1952" s="3"/>
      <c r="FQ1952" s="3"/>
      <c r="FR1952" s="3"/>
      <c r="FS1952" s="3"/>
      <c r="FT1952" s="3"/>
      <c r="FU1952" s="3"/>
    </row>
    <row r="1953" spans="1:177" ht="15" customHeight="1">
      <c r="A1953" s="1">
        <v>1952</v>
      </c>
      <c r="B1953" s="1">
        <v>-38.593152332801701</v>
      </c>
      <c r="C1953" s="1">
        <v>145.581082781991</v>
      </c>
      <c r="D1953" s="1">
        <v>16</v>
      </c>
      <c r="E1953"/>
      <c r="F1953" s="1" t="s">
        <v>40</v>
      </c>
      <c r="G1953" s="1" t="s">
        <v>2198</v>
      </c>
      <c r="H1953" s="2" t="s">
        <v>2201</v>
      </c>
      <c r="I1953" s="4">
        <v>1</v>
      </c>
      <c r="J1953" s="4">
        <v>0</v>
      </c>
      <c r="K1953" s="4">
        <v>0</v>
      </c>
      <c r="L1953" s="4">
        <v>0</v>
      </c>
      <c r="M1953" s="5">
        <v>1</v>
      </c>
      <c r="N1953" s="5">
        <v>0</v>
      </c>
      <c r="O1953" s="5">
        <v>0</v>
      </c>
      <c r="P1953" s="5">
        <v>0</v>
      </c>
      <c r="Q1953" s="5">
        <v>1</v>
      </c>
      <c r="R1953" s="6">
        <v>0</v>
      </c>
      <c r="S1953" s="6">
        <v>0</v>
      </c>
      <c r="T1953" s="6">
        <v>0</v>
      </c>
      <c r="U1953" s="6">
        <v>2</v>
      </c>
      <c r="V1953" s="6">
        <v>0</v>
      </c>
      <c r="W1953" s="6">
        <v>1</v>
      </c>
      <c r="X1953" s="6">
        <v>0</v>
      </c>
      <c r="Y1953" s="7">
        <v>0</v>
      </c>
      <c r="Z1953" s="7">
        <v>0</v>
      </c>
      <c r="AA1953" s="8">
        <v>0</v>
      </c>
      <c r="AB1953" s="8">
        <v>0</v>
      </c>
      <c r="AC1953" s="8">
        <v>0</v>
      </c>
      <c r="AD1953" s="8">
        <v>0</v>
      </c>
      <c r="AE1953" s="8">
        <v>0</v>
      </c>
      <c r="AF1953" s="8">
        <v>0</v>
      </c>
      <c r="AK1953" s="9">
        <f>LEN(H1953)</f>
        <v>42</v>
      </c>
      <c r="AL1953" s="9">
        <f>SUM(R1953:X1953)</f>
        <v>3</v>
      </c>
      <c r="AM1953" s="3" t="b">
        <f>IF(R1953,1)</f>
        <v>0</v>
      </c>
      <c r="AN1953" s="3" t="b">
        <f>IF(S1953,1)</f>
        <v>0</v>
      </c>
      <c r="AO1953" s="3" t="b">
        <f>IF(T1953,1)</f>
        <v>0</v>
      </c>
      <c r="AP1953" s="3">
        <f>IF(U1953,1)</f>
        <v>1</v>
      </c>
      <c r="AQ1953" s="3" t="b">
        <f>IF(V1953,1)</f>
        <v>0</v>
      </c>
      <c r="AR1953" s="3">
        <f>IF(W1953,1)</f>
        <v>1</v>
      </c>
      <c r="AS1953" s="3" t="b">
        <f>IF(X1953,1)</f>
        <v>0</v>
      </c>
      <c r="AT1953" s="3">
        <f>SUM(AM1953:AS1953)</f>
        <v>2</v>
      </c>
      <c r="AU1953" s="10" t="b">
        <f>IF(R1953,1)</f>
        <v>0</v>
      </c>
      <c r="AV1953" s="10" t="b">
        <f>IF(S1953,2)</f>
        <v>0</v>
      </c>
      <c r="AW1953" s="10" t="b">
        <f>IF(T1953,3)</f>
        <v>0</v>
      </c>
      <c r="AX1953" s="10">
        <f>IF(U1953,4)</f>
        <v>4</v>
      </c>
      <c r="AY1953" s="10" t="b">
        <f>IF(V1953,5)</f>
        <v>0</v>
      </c>
      <c r="AZ1953" s="10">
        <f>IF(W1953,6)</f>
        <v>6</v>
      </c>
      <c r="BA1953" s="10" t="b">
        <f>IF(X1953,7)</f>
        <v>0</v>
      </c>
      <c r="BB1953" s="10">
        <f>MIN(AU1953:BA1953)</f>
        <v>4</v>
      </c>
      <c r="BC1953" s="10">
        <f>MAX(AU1953:BA1953)</f>
        <v>6</v>
      </c>
      <c r="BD1953" s="10">
        <f>IF(AT1953&gt;0,(1+(BC1953-AT1953))-BB1953,-1)</f>
        <v>1</v>
      </c>
      <c r="BE1953" s="44">
        <f>AL1953-AT1953</f>
        <v>1</v>
      </c>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c r="CM1953" s="3"/>
      <c r="CN1953" s="3"/>
      <c r="CO1953" s="3"/>
      <c r="CP1953" s="3"/>
      <c r="CQ1953" s="3"/>
      <c r="CR1953" s="3"/>
      <c r="CS1953" s="3"/>
      <c r="CT1953" s="3"/>
      <c r="CU1953" s="3"/>
      <c r="CV1953" s="3"/>
      <c r="CW1953" s="3"/>
      <c r="CX1953" s="3"/>
      <c r="CY1953" s="3"/>
      <c r="CZ1953" s="3"/>
      <c r="DA1953" s="3"/>
      <c r="DB1953" s="3"/>
      <c r="DC1953" s="3"/>
      <c r="DD1953" s="3"/>
      <c r="DE1953" s="3"/>
      <c r="DF1953" s="3"/>
      <c r="DG1953" s="3"/>
      <c r="DH1953" s="3"/>
      <c r="DI1953" s="3"/>
      <c r="DJ1953" s="3"/>
      <c r="DK1953" s="3"/>
      <c r="DL1953" s="3"/>
      <c r="DM1953" s="3"/>
      <c r="DN1953" s="3"/>
      <c r="DO1953" s="3"/>
      <c r="DP1953" s="3"/>
      <c r="DQ1953" s="3"/>
      <c r="DR1953" s="3"/>
      <c r="DS1953" s="3"/>
      <c r="DT1953" s="3"/>
      <c r="DU1953" s="3"/>
      <c r="DV1953" s="3"/>
      <c r="DW1953" s="3"/>
      <c r="DX1953" s="3"/>
      <c r="DY1953" s="3"/>
      <c r="DZ1953" s="3"/>
      <c r="EA1953" s="3"/>
      <c r="EB1953" s="3"/>
      <c r="EC1953" s="3"/>
      <c r="ED1953" s="3"/>
      <c r="EE1953" s="3"/>
      <c r="EF1953" s="3"/>
      <c r="EG1953" s="3"/>
      <c r="EH1953" s="3"/>
      <c r="EI1953" s="3"/>
      <c r="EJ1953" s="3"/>
      <c r="EK1953" s="3"/>
      <c r="EL1953" s="3"/>
      <c r="EM1953" s="3"/>
      <c r="EN1953" s="3"/>
      <c r="EO1953" s="3"/>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c r="FN1953" s="3"/>
      <c r="FO1953" s="3"/>
      <c r="FP1953" s="3"/>
      <c r="FQ1953" s="3"/>
      <c r="FR1953" s="3"/>
      <c r="FS1953" s="3"/>
      <c r="FT1953" s="3"/>
      <c r="FU1953" s="3"/>
    </row>
    <row r="1954" spans="1:177" ht="15" customHeight="1">
      <c r="A1954" s="1">
        <v>1953</v>
      </c>
      <c r="B1954" s="1">
        <v>-38.460735783543797</v>
      </c>
      <c r="C1954" s="1">
        <v>145.24494170246101</v>
      </c>
      <c r="D1954" s="1">
        <v>15</v>
      </c>
      <c r="E1954"/>
      <c r="F1954" s="1" t="s">
        <v>40</v>
      </c>
      <c r="G1954" s="1" t="s">
        <v>2198</v>
      </c>
      <c r="H1954" s="2" t="s">
        <v>2202</v>
      </c>
      <c r="I1954" s="4">
        <v>0</v>
      </c>
      <c r="J1954" s="4">
        <v>0</v>
      </c>
      <c r="K1954" s="4">
        <v>0</v>
      </c>
      <c r="L1954" s="4">
        <v>99</v>
      </c>
      <c r="M1954" s="5">
        <v>0</v>
      </c>
      <c r="N1954" s="5">
        <v>0</v>
      </c>
      <c r="O1954" s="5">
        <v>0</v>
      </c>
      <c r="P1954" s="5">
        <v>0</v>
      </c>
      <c r="Q1954" s="5">
        <v>0</v>
      </c>
      <c r="R1954" s="6">
        <v>0</v>
      </c>
      <c r="S1954" s="6">
        <v>0</v>
      </c>
      <c r="T1954" s="6">
        <v>0</v>
      </c>
      <c r="U1954" s="6">
        <v>0</v>
      </c>
      <c r="V1954" s="6">
        <v>0</v>
      </c>
      <c r="W1954" s="6">
        <v>0</v>
      </c>
      <c r="X1954" s="6">
        <v>0</v>
      </c>
      <c r="Y1954" s="7">
        <v>0</v>
      </c>
      <c r="Z1954" s="7">
        <v>0</v>
      </c>
      <c r="AA1954" s="8">
        <v>0</v>
      </c>
      <c r="AB1954" s="8">
        <v>0</v>
      </c>
      <c r="AC1954" s="8">
        <v>0</v>
      </c>
      <c r="AD1954" s="8">
        <v>0</v>
      </c>
      <c r="AE1954" s="8">
        <v>0</v>
      </c>
      <c r="AF1954" s="8">
        <v>0</v>
      </c>
      <c r="AK1954" s="9">
        <f>LEN(H1954)</f>
        <v>3</v>
      </c>
      <c r="AL1954" s="9">
        <f>SUM(R1954:X1954)</f>
        <v>0</v>
      </c>
      <c r="AM1954" s="3" t="b">
        <f>IF(R1954,1)</f>
        <v>0</v>
      </c>
      <c r="AN1954" s="3" t="b">
        <f>IF(S1954,1)</f>
        <v>0</v>
      </c>
      <c r="AO1954" s="3" t="b">
        <f>IF(T1954,1)</f>
        <v>0</v>
      </c>
      <c r="AP1954" s="3" t="b">
        <f>IF(U1954,1)</f>
        <v>0</v>
      </c>
      <c r="AQ1954" s="3" t="b">
        <f>IF(V1954,1)</f>
        <v>0</v>
      </c>
      <c r="AR1954" s="3" t="b">
        <f>IF(W1954,1)</f>
        <v>0</v>
      </c>
      <c r="AS1954" s="3" t="b">
        <f>IF(X1954,1)</f>
        <v>0</v>
      </c>
      <c r="AT1954" s="3">
        <f>SUM(AM1954:AS1954)</f>
        <v>0</v>
      </c>
      <c r="AU1954" s="10" t="b">
        <f>IF(R1954,1)</f>
        <v>0</v>
      </c>
      <c r="AV1954" s="10" t="b">
        <f>IF(S1954,2)</f>
        <v>0</v>
      </c>
      <c r="AW1954" s="10" t="b">
        <f>IF(T1954,3)</f>
        <v>0</v>
      </c>
      <c r="AX1954" s="10" t="b">
        <f>IF(U1954,4)</f>
        <v>0</v>
      </c>
      <c r="AY1954" s="10" t="b">
        <f>IF(V1954,5)</f>
        <v>0</v>
      </c>
      <c r="AZ1954" s="10" t="b">
        <f>IF(W1954,6)</f>
        <v>0</v>
      </c>
      <c r="BA1954" s="10" t="b">
        <f>IF(X1954,7)</f>
        <v>0</v>
      </c>
      <c r="BB1954" s="10">
        <f>MIN(AU1954:BA1954)</f>
        <v>0</v>
      </c>
      <c r="BC1954" s="10">
        <f>MAX(AU1954:BA1954)</f>
        <v>0</v>
      </c>
      <c r="BD1954" s="10">
        <f>IF(AT1954&gt;0,(1+(BC1954-AT1954))-BB1954,-1)</f>
        <v>-1</v>
      </c>
      <c r="BE1954" s="44">
        <f>AL1954-AT1954</f>
        <v>0</v>
      </c>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c r="CM1954" s="3"/>
      <c r="CN1954" s="3"/>
      <c r="CO1954" s="3"/>
      <c r="CP1954" s="3"/>
      <c r="CQ1954" s="3"/>
      <c r="CR1954" s="3"/>
      <c r="CS1954" s="3"/>
      <c r="CT1954" s="3"/>
      <c r="CU1954" s="3"/>
      <c r="CV1954" s="3"/>
      <c r="CW1954" s="3"/>
      <c r="CX1954" s="3"/>
      <c r="CY1954" s="3"/>
      <c r="CZ1954" s="3"/>
      <c r="DA1954" s="3"/>
      <c r="DB1954" s="3"/>
      <c r="DC1954" s="3"/>
      <c r="DD1954" s="3"/>
      <c r="DE1954" s="3"/>
      <c r="DF1954" s="3"/>
      <c r="DG1954" s="3"/>
      <c r="DH1954" s="3"/>
      <c r="DI1954" s="3"/>
      <c r="DJ1954" s="3"/>
      <c r="DK1954" s="3"/>
      <c r="DL1954" s="3"/>
      <c r="DM1954" s="3"/>
      <c r="DN1954" s="3"/>
      <c r="DO1954" s="3"/>
      <c r="DP1954" s="3"/>
      <c r="DQ1954" s="3"/>
      <c r="DR1954" s="3"/>
      <c r="DS1954" s="3"/>
      <c r="DT1954" s="3"/>
      <c r="DU1954" s="3"/>
      <c r="DV1954" s="3"/>
      <c r="DW1954" s="3"/>
      <c r="DX1954" s="3"/>
      <c r="DY1954" s="3"/>
      <c r="DZ1954" s="3"/>
      <c r="EA1954" s="3"/>
      <c r="EB1954" s="3"/>
      <c r="EC1954" s="3"/>
      <c r="ED1954" s="3"/>
      <c r="EE1954" s="3"/>
      <c r="EF1954" s="3"/>
      <c r="EG1954" s="3"/>
      <c r="EH1954" s="3"/>
      <c r="EI1954" s="3"/>
      <c r="EJ1954" s="3"/>
      <c r="EK1954" s="3"/>
      <c r="EL1954" s="3"/>
      <c r="EM1954" s="3"/>
      <c r="EN1954" s="3"/>
      <c r="EO1954" s="3"/>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c r="FN1954" s="3"/>
      <c r="FO1954" s="3"/>
      <c r="FP1954" s="3"/>
      <c r="FQ1954" s="3"/>
      <c r="FR1954" s="3"/>
      <c r="FS1954" s="3"/>
      <c r="FT1954" s="3"/>
      <c r="FU1954" s="3"/>
    </row>
    <row r="1955" spans="1:177" ht="15" customHeight="1">
      <c r="A1955" s="1">
        <v>1954</v>
      </c>
      <c r="B1955" s="1">
        <v>-37.815662463443502</v>
      </c>
      <c r="C1955" s="1">
        <v>145.12349605407701</v>
      </c>
      <c r="D1955" s="1">
        <v>15</v>
      </c>
      <c r="E1955"/>
      <c r="F1955" s="1" t="s">
        <v>140</v>
      </c>
      <c r="G1955" s="1" t="s">
        <v>2198</v>
      </c>
      <c r="H1955" s="2" t="s">
        <v>2203</v>
      </c>
      <c r="I1955" s="4">
        <v>1</v>
      </c>
      <c r="J1955" s="4">
        <v>0</v>
      </c>
      <c r="K1955" s="4">
        <v>0</v>
      </c>
      <c r="L1955" s="4">
        <v>0</v>
      </c>
      <c r="M1955" s="5">
        <v>0</v>
      </c>
      <c r="N1955" s="5">
        <v>1</v>
      </c>
      <c r="O1955" s="5">
        <v>0</v>
      </c>
      <c r="P1955" s="5">
        <v>0</v>
      </c>
      <c r="Q1955" s="5">
        <v>0</v>
      </c>
      <c r="R1955" s="6">
        <v>0</v>
      </c>
      <c r="S1955" s="6">
        <v>0</v>
      </c>
      <c r="T1955" s="6">
        <v>0</v>
      </c>
      <c r="U1955" s="6">
        <v>1</v>
      </c>
      <c r="V1955" s="6">
        <v>0</v>
      </c>
      <c r="W1955" s="6">
        <v>0</v>
      </c>
      <c r="X1955" s="6">
        <v>0</v>
      </c>
      <c r="Y1955" s="7">
        <v>0</v>
      </c>
      <c r="Z1955" s="7">
        <v>0</v>
      </c>
      <c r="AA1955" s="8">
        <v>0</v>
      </c>
      <c r="AB1955" s="8">
        <v>0</v>
      </c>
      <c r="AC1955" s="8">
        <v>0</v>
      </c>
      <c r="AD1955" s="8">
        <v>0</v>
      </c>
      <c r="AE1955" s="8">
        <v>0</v>
      </c>
      <c r="AF1955" s="8">
        <v>0</v>
      </c>
      <c r="AK1955" s="9">
        <f>LEN(H1955)</f>
        <v>16</v>
      </c>
      <c r="AL1955" s="9">
        <f>SUM(R1955:X1955)</f>
        <v>1</v>
      </c>
      <c r="AM1955" s="3" t="b">
        <f>IF(R1955,1)</f>
        <v>0</v>
      </c>
      <c r="AN1955" s="3" t="b">
        <f>IF(S1955,1)</f>
        <v>0</v>
      </c>
      <c r="AO1955" s="3" t="b">
        <f>IF(T1955,1)</f>
        <v>0</v>
      </c>
      <c r="AP1955" s="3">
        <f>IF(U1955,1)</f>
        <v>1</v>
      </c>
      <c r="AQ1955" s="3" t="b">
        <f>IF(V1955,1)</f>
        <v>0</v>
      </c>
      <c r="AR1955" s="3" t="b">
        <f>IF(W1955,1)</f>
        <v>0</v>
      </c>
      <c r="AS1955" s="3" t="b">
        <f>IF(X1955,1)</f>
        <v>0</v>
      </c>
      <c r="AT1955" s="3">
        <f>SUM(AM1955:AS1955)</f>
        <v>1</v>
      </c>
      <c r="AU1955" s="10" t="b">
        <f>IF(R1955,1)</f>
        <v>0</v>
      </c>
      <c r="AV1955" s="10" t="b">
        <f>IF(S1955,2)</f>
        <v>0</v>
      </c>
      <c r="AW1955" s="10" t="b">
        <f>IF(T1955,3)</f>
        <v>0</v>
      </c>
      <c r="AX1955" s="10">
        <f>IF(U1955,4)</f>
        <v>4</v>
      </c>
      <c r="AY1955" s="10" t="b">
        <f>IF(V1955,5)</f>
        <v>0</v>
      </c>
      <c r="AZ1955" s="10" t="b">
        <f>IF(W1955,6)</f>
        <v>0</v>
      </c>
      <c r="BA1955" s="10" t="b">
        <f>IF(X1955,7)</f>
        <v>0</v>
      </c>
      <c r="BB1955" s="10">
        <f>MIN(AU1955:BA1955)</f>
        <v>4</v>
      </c>
      <c r="BC1955" s="10">
        <f>MAX(AU1955:BA1955)</f>
        <v>4</v>
      </c>
      <c r="BD1955" s="10">
        <f>IF(AT1955&gt;0,(1+(BC1955-AT1955))-BB1955,-1)</f>
        <v>0</v>
      </c>
      <c r="BE1955" s="44">
        <f>AL1955-AT1955</f>
        <v>0</v>
      </c>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c r="CM1955" s="3"/>
      <c r="CN1955" s="3"/>
      <c r="CO1955" s="3"/>
      <c r="CP1955" s="3"/>
      <c r="CQ1955" s="3"/>
      <c r="CR1955" s="3"/>
      <c r="CS1955" s="3"/>
      <c r="CT1955" s="3"/>
      <c r="CU1955" s="3"/>
      <c r="CV1955" s="3"/>
      <c r="CW1955" s="3"/>
      <c r="CX1955" s="3"/>
      <c r="CY1955" s="3"/>
      <c r="CZ1955" s="3"/>
      <c r="DA1955" s="3"/>
      <c r="DB1955" s="3"/>
      <c r="DC1955" s="3"/>
      <c r="DD1955" s="3"/>
      <c r="DE1955" s="3"/>
      <c r="DF1955" s="3"/>
      <c r="DG1955" s="3"/>
      <c r="DH1955" s="3"/>
      <c r="DI1955" s="3"/>
      <c r="DJ1955" s="3"/>
      <c r="DK1955" s="3"/>
      <c r="DL1955" s="3"/>
      <c r="DM1955" s="3"/>
      <c r="DN1955" s="3"/>
      <c r="DO1955" s="3"/>
      <c r="DP1955" s="3"/>
      <c r="DQ1955" s="3"/>
      <c r="DR1955" s="3"/>
      <c r="DS1955" s="3"/>
      <c r="DT1955" s="3"/>
      <c r="DU1955" s="3"/>
      <c r="DV1955" s="3"/>
      <c r="DW1955" s="3"/>
      <c r="DX1955" s="3"/>
      <c r="DY1955" s="3"/>
      <c r="DZ1955" s="3"/>
      <c r="EA1955" s="3"/>
      <c r="EB1955" s="3"/>
      <c r="EC1955" s="3"/>
      <c r="ED1955" s="3"/>
      <c r="EE1955" s="3"/>
      <c r="EF1955" s="3"/>
      <c r="EG1955" s="3"/>
      <c r="EH1955" s="3"/>
      <c r="EI1955" s="3"/>
      <c r="EJ1955" s="3"/>
      <c r="EK1955" s="3"/>
      <c r="EL1955" s="3"/>
      <c r="EM1955" s="3"/>
      <c r="EN1955" s="3"/>
      <c r="EO1955" s="3"/>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c r="FN1955" s="3"/>
      <c r="FO1955" s="3"/>
      <c r="FP1955" s="3"/>
      <c r="FQ1955" s="3"/>
      <c r="FR1955" s="3"/>
      <c r="FS1955" s="3"/>
      <c r="FT1955" s="3"/>
      <c r="FU1955" s="3"/>
    </row>
    <row r="1956" spans="1:177" ht="15" customHeight="1">
      <c r="A1956" s="1">
        <v>1955</v>
      </c>
      <c r="B1956" s="1">
        <v>-37.8239483719289</v>
      </c>
      <c r="C1956" s="1">
        <v>145.09878586211099</v>
      </c>
      <c r="D1956" s="1">
        <v>16</v>
      </c>
      <c r="E1956"/>
      <c r="F1956" s="1" t="s">
        <v>140</v>
      </c>
      <c r="G1956" s="1" t="s">
        <v>2204</v>
      </c>
      <c r="H1956" s="2" t="s">
        <v>2205</v>
      </c>
      <c r="I1956" s="4">
        <v>1</v>
      </c>
      <c r="J1956" s="4">
        <v>0</v>
      </c>
      <c r="K1956" s="4">
        <v>0</v>
      </c>
      <c r="L1956" s="4">
        <v>0</v>
      </c>
      <c r="M1956" s="5">
        <v>0</v>
      </c>
      <c r="N1956" s="5">
        <v>1</v>
      </c>
      <c r="O1956" s="5">
        <v>0</v>
      </c>
      <c r="P1956" s="5">
        <v>0</v>
      </c>
      <c r="Q1956" s="5">
        <v>0</v>
      </c>
      <c r="R1956" s="6">
        <v>0</v>
      </c>
      <c r="S1956" s="6">
        <v>0</v>
      </c>
      <c r="T1956" s="6">
        <v>1</v>
      </c>
      <c r="U1956" s="6">
        <v>0</v>
      </c>
      <c r="V1956" s="6">
        <v>0</v>
      </c>
      <c r="W1956" s="6">
        <v>0</v>
      </c>
      <c r="X1956" s="6">
        <v>0</v>
      </c>
      <c r="Y1956" s="7">
        <v>0</v>
      </c>
      <c r="Z1956" s="7">
        <v>0</v>
      </c>
      <c r="AA1956" s="8">
        <v>0</v>
      </c>
      <c r="AB1956" s="8">
        <v>0</v>
      </c>
      <c r="AC1956" s="8">
        <v>0</v>
      </c>
      <c r="AD1956" s="8">
        <v>0</v>
      </c>
      <c r="AE1956" s="8">
        <v>0</v>
      </c>
      <c r="AF1956" s="8">
        <v>0</v>
      </c>
      <c r="AI1956" s="9" t="s">
        <v>45</v>
      </c>
      <c r="AK1956" s="9">
        <f>LEN(H1956)</f>
        <v>29</v>
      </c>
      <c r="AL1956" s="9">
        <f>SUM(R1956:X1956)</f>
        <v>1</v>
      </c>
      <c r="AM1956" s="3" t="b">
        <f>IF(R1956,1)</f>
        <v>0</v>
      </c>
      <c r="AN1956" s="3" t="b">
        <f>IF(S1956,1)</f>
        <v>0</v>
      </c>
      <c r="AO1956" s="3">
        <f>IF(T1956,1)</f>
        <v>1</v>
      </c>
      <c r="AP1956" s="3" t="b">
        <f>IF(U1956,1)</f>
        <v>0</v>
      </c>
      <c r="AQ1956" s="3" t="b">
        <f>IF(V1956,1)</f>
        <v>0</v>
      </c>
      <c r="AR1956" s="3" t="b">
        <f>IF(W1956,1)</f>
        <v>0</v>
      </c>
      <c r="AS1956" s="3" t="b">
        <f>IF(X1956,1)</f>
        <v>0</v>
      </c>
      <c r="AT1956" s="3">
        <f>SUM(AM1956:AS1956)</f>
        <v>1</v>
      </c>
      <c r="AU1956" s="10" t="b">
        <f>IF(R1956,1)</f>
        <v>0</v>
      </c>
      <c r="AV1956" s="10" t="b">
        <f>IF(S1956,2)</f>
        <v>0</v>
      </c>
      <c r="AW1956" s="10">
        <f>IF(T1956,3)</f>
        <v>3</v>
      </c>
      <c r="AX1956" s="10" t="b">
        <f>IF(U1956,4)</f>
        <v>0</v>
      </c>
      <c r="AY1956" s="10" t="b">
        <f>IF(V1956,5)</f>
        <v>0</v>
      </c>
      <c r="AZ1956" s="10" t="b">
        <f>IF(W1956,6)</f>
        <v>0</v>
      </c>
      <c r="BA1956" s="10" t="b">
        <f>IF(X1956,7)</f>
        <v>0</v>
      </c>
      <c r="BB1956" s="10">
        <f>MIN(AU1956:BA1956)</f>
        <v>3</v>
      </c>
      <c r="BC1956" s="10">
        <f>MAX(AU1956:BA1956)</f>
        <v>3</v>
      </c>
      <c r="BD1956" s="10">
        <f>IF(AT1956&gt;0,(1+(BC1956-AT1956))-BB1956,-1)</f>
        <v>0</v>
      </c>
      <c r="BE1956" s="44">
        <f>AL1956-AT1956</f>
        <v>0</v>
      </c>
      <c r="BF1956" s="3">
        <v>1</v>
      </c>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c r="CM1956" s="3"/>
      <c r="CN1956" s="3"/>
      <c r="CO1956" s="3"/>
      <c r="CP1956" s="3"/>
      <c r="CQ1956" s="3"/>
      <c r="CR1956" s="3"/>
      <c r="CS1956" s="3"/>
      <c r="CT1956" s="3"/>
      <c r="CU1956" s="3"/>
      <c r="CV1956" s="3"/>
      <c r="CW1956" s="3"/>
      <c r="CX1956" s="3"/>
      <c r="CY1956" s="3"/>
      <c r="CZ1956" s="3"/>
      <c r="DA1956" s="3"/>
      <c r="DB1956" s="3"/>
      <c r="DC1956" s="3"/>
      <c r="DD1956" s="3"/>
      <c r="DE1956" s="3"/>
      <c r="DF1956" s="3"/>
      <c r="DG1956" s="3"/>
      <c r="DH1956" s="3"/>
      <c r="DI1956" s="3"/>
      <c r="DJ1956" s="3"/>
      <c r="DK1956" s="3"/>
      <c r="DL1956" s="3"/>
      <c r="DM1956" s="3"/>
      <c r="DN1956" s="3"/>
      <c r="DO1956" s="3"/>
      <c r="DP1956" s="3"/>
      <c r="DQ1956" s="3"/>
      <c r="DR1956" s="3"/>
      <c r="DS1956" s="3"/>
      <c r="DT1956" s="3"/>
      <c r="DU1956" s="3"/>
      <c r="DV1956" s="3"/>
      <c r="DW1956" s="3"/>
      <c r="DX1956" s="3"/>
      <c r="DY1956" s="3"/>
      <c r="DZ1956" s="3"/>
      <c r="EA1956" s="3"/>
      <c r="EB1956" s="3"/>
      <c r="EC1956" s="3"/>
      <c r="ED1956" s="3"/>
      <c r="EE1956" s="3"/>
      <c r="EF1956" s="3"/>
      <c r="EG1956" s="3"/>
      <c r="EH1956" s="3"/>
      <c r="EI1956" s="3"/>
      <c r="EJ1956" s="3"/>
      <c r="EK1956" s="3"/>
      <c r="EL1956" s="3"/>
      <c r="EM1956" s="3"/>
      <c r="EN1956" s="3"/>
      <c r="EO1956" s="3"/>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c r="FN1956" s="3"/>
      <c r="FO1956" s="3"/>
      <c r="FP1956" s="3"/>
      <c r="FQ1956" s="3"/>
      <c r="FR1956" s="3"/>
      <c r="FS1956" s="3"/>
      <c r="FT1956" s="3"/>
      <c r="FU1956" s="3"/>
    </row>
    <row r="1957" spans="1:177" ht="15" customHeight="1">
      <c r="A1957" s="1">
        <v>1956</v>
      </c>
      <c r="B1957" s="1">
        <v>-38.031101648434401</v>
      </c>
      <c r="C1957" s="1">
        <v>145.27556174925601</v>
      </c>
      <c r="D1957" s="1">
        <v>19</v>
      </c>
      <c r="E1957"/>
      <c r="F1957" s="1" t="s">
        <v>40</v>
      </c>
      <c r="G1957" s="1" t="s">
        <v>2206</v>
      </c>
      <c r="H1957" s="2" t="s">
        <v>2207</v>
      </c>
      <c r="I1957" s="4">
        <v>1</v>
      </c>
      <c r="J1957" s="4">
        <v>0</v>
      </c>
      <c r="K1957" s="4">
        <v>0</v>
      </c>
      <c r="L1957" s="4">
        <v>0</v>
      </c>
      <c r="M1957" s="5">
        <v>1</v>
      </c>
      <c r="N1957" s="5">
        <v>0</v>
      </c>
      <c r="O1957" s="5">
        <v>0</v>
      </c>
      <c r="P1957" s="5">
        <v>0</v>
      </c>
      <c r="Q1957" s="5">
        <v>0</v>
      </c>
      <c r="R1957" s="6">
        <v>0</v>
      </c>
      <c r="S1957" s="6">
        <v>0</v>
      </c>
      <c r="T1957" s="6">
        <v>0</v>
      </c>
      <c r="U1957" s="6">
        <v>1</v>
      </c>
      <c r="V1957" s="6">
        <v>0</v>
      </c>
      <c r="W1957" s="6">
        <v>0</v>
      </c>
      <c r="X1957" s="6">
        <v>0</v>
      </c>
      <c r="Y1957" s="7">
        <v>0</v>
      </c>
      <c r="Z1957" s="7">
        <v>0</v>
      </c>
      <c r="AA1957" s="8">
        <v>0</v>
      </c>
      <c r="AB1957" s="8">
        <v>0</v>
      </c>
      <c r="AC1957" s="8">
        <v>0</v>
      </c>
      <c r="AD1957" s="8">
        <v>0</v>
      </c>
      <c r="AE1957" s="8">
        <v>0</v>
      </c>
      <c r="AF1957" s="8">
        <v>0</v>
      </c>
      <c r="AK1957" s="9">
        <f>LEN(H1957)</f>
        <v>16</v>
      </c>
      <c r="AL1957" s="9">
        <f>SUM(R1957:X1957)</f>
        <v>1</v>
      </c>
      <c r="AM1957" s="3" t="b">
        <f>IF(R1957,1)</f>
        <v>0</v>
      </c>
      <c r="AN1957" s="3" t="b">
        <f>IF(S1957,1)</f>
        <v>0</v>
      </c>
      <c r="AO1957" s="3" t="b">
        <f>IF(T1957,1)</f>
        <v>0</v>
      </c>
      <c r="AP1957" s="3">
        <f>IF(U1957,1)</f>
        <v>1</v>
      </c>
      <c r="AQ1957" s="3" t="b">
        <f>IF(V1957,1)</f>
        <v>0</v>
      </c>
      <c r="AR1957" s="3" t="b">
        <f>IF(W1957,1)</f>
        <v>0</v>
      </c>
      <c r="AS1957" s="3" t="b">
        <f>IF(X1957,1)</f>
        <v>0</v>
      </c>
      <c r="AT1957" s="3">
        <f>SUM(AM1957:AS1957)</f>
        <v>1</v>
      </c>
      <c r="AU1957" s="10" t="b">
        <f>IF(R1957,1)</f>
        <v>0</v>
      </c>
      <c r="AV1957" s="10" t="b">
        <f>IF(S1957,2)</f>
        <v>0</v>
      </c>
      <c r="AW1957" s="10" t="b">
        <f>IF(T1957,3)</f>
        <v>0</v>
      </c>
      <c r="AX1957" s="10">
        <f>IF(U1957,4)</f>
        <v>4</v>
      </c>
      <c r="AY1957" s="10" t="b">
        <f>IF(V1957,5)</f>
        <v>0</v>
      </c>
      <c r="AZ1957" s="10" t="b">
        <f>IF(W1957,6)</f>
        <v>0</v>
      </c>
      <c r="BA1957" s="10" t="b">
        <f>IF(X1957,7)</f>
        <v>0</v>
      </c>
      <c r="BB1957" s="10">
        <f>MIN(AU1957:BA1957)</f>
        <v>4</v>
      </c>
      <c r="BC1957" s="10">
        <f>MAX(AU1957:BA1957)</f>
        <v>4</v>
      </c>
      <c r="BD1957" s="10">
        <f>IF(AT1957&gt;0,(1+(BC1957-AT1957))-BB1957,-1)</f>
        <v>0</v>
      </c>
      <c r="BE1957" s="44">
        <f>AL1957-AT1957</f>
        <v>0</v>
      </c>
      <c r="BF1957" s="3"/>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c r="CM1957" s="3"/>
      <c r="CN1957" s="3"/>
      <c r="CO1957" s="3"/>
      <c r="CP1957" s="3"/>
      <c r="CQ1957" s="3"/>
      <c r="CR1957" s="3"/>
      <c r="CS1957" s="3"/>
      <c r="CT1957" s="3"/>
      <c r="CU1957" s="3"/>
      <c r="CV1957" s="3"/>
      <c r="CW1957" s="3"/>
      <c r="CX1957" s="3"/>
      <c r="CY1957" s="3"/>
      <c r="CZ1957" s="3"/>
      <c r="DA1957" s="3"/>
      <c r="DB1957" s="3"/>
      <c r="DC1957" s="3"/>
      <c r="DD1957" s="3"/>
      <c r="DE1957" s="3"/>
      <c r="DF1957" s="3"/>
      <c r="DG1957" s="3"/>
      <c r="DH1957" s="3"/>
      <c r="DI1957" s="3"/>
      <c r="DJ1957" s="3"/>
      <c r="DK1957" s="3"/>
      <c r="DL1957" s="3"/>
      <c r="DM1957" s="3"/>
      <c r="DN1957" s="3"/>
      <c r="DO1957" s="3"/>
      <c r="DP1957" s="3"/>
      <c r="DQ1957" s="3"/>
      <c r="DR1957" s="3"/>
      <c r="DS1957" s="3"/>
      <c r="DT1957" s="3"/>
      <c r="DU1957" s="3"/>
      <c r="DV1957" s="3"/>
      <c r="DW1957" s="3"/>
      <c r="DX1957" s="3"/>
      <c r="DY1957" s="3"/>
      <c r="DZ1957" s="3"/>
      <c r="EA1957" s="3"/>
      <c r="EB1957" s="3"/>
      <c r="EC1957" s="3"/>
      <c r="ED1957" s="3"/>
      <c r="EE1957" s="3"/>
      <c r="EF1957" s="3"/>
      <c r="EG1957" s="3"/>
      <c r="EH1957" s="3"/>
      <c r="EI1957" s="3"/>
      <c r="EJ1957" s="3"/>
      <c r="EK1957" s="3"/>
      <c r="EL1957" s="3"/>
      <c r="EM1957" s="3"/>
      <c r="EN1957" s="3"/>
      <c r="EO1957" s="3"/>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c r="FN1957" s="3"/>
      <c r="FO1957" s="3"/>
      <c r="FP1957" s="3"/>
      <c r="FQ1957" s="3"/>
      <c r="FR1957" s="3"/>
      <c r="FS1957" s="3"/>
      <c r="FT1957" s="3"/>
      <c r="FU1957" s="3"/>
    </row>
    <row r="1958" spans="1:177" ht="15" customHeight="1">
      <c r="A1958" s="1">
        <v>1957</v>
      </c>
      <c r="B1958" s="1">
        <v>-38.368643509381002</v>
      </c>
      <c r="C1958" s="1">
        <v>145.30772175060901</v>
      </c>
      <c r="D1958" s="1">
        <v>11</v>
      </c>
      <c r="E1958"/>
      <c r="F1958" s="1" t="s">
        <v>40</v>
      </c>
      <c r="G1958" s="1" t="s">
        <v>2206</v>
      </c>
      <c r="H1958" s="2" t="s">
        <v>2208</v>
      </c>
      <c r="I1958" s="4">
        <v>1</v>
      </c>
      <c r="J1958" s="4">
        <v>0</v>
      </c>
      <c r="K1958" s="4">
        <v>0</v>
      </c>
      <c r="L1958" s="4">
        <v>1</v>
      </c>
      <c r="M1958" s="5">
        <v>0</v>
      </c>
      <c r="N1958" s="5">
        <v>1</v>
      </c>
      <c r="O1958" s="5">
        <v>1</v>
      </c>
      <c r="P1958" s="5">
        <v>0</v>
      </c>
      <c r="Q1958" s="5">
        <v>0</v>
      </c>
      <c r="R1958" s="6">
        <v>0</v>
      </c>
      <c r="S1958" s="6">
        <v>0</v>
      </c>
      <c r="T1958" s="6">
        <v>1</v>
      </c>
      <c r="U1958" s="6">
        <v>1</v>
      </c>
      <c r="V1958" s="6">
        <v>0</v>
      </c>
      <c r="W1958" s="6">
        <v>0</v>
      </c>
      <c r="X1958" s="6">
        <v>0</v>
      </c>
      <c r="Y1958" s="7">
        <v>0</v>
      </c>
      <c r="Z1958" s="7">
        <v>0</v>
      </c>
      <c r="AA1958" s="8">
        <v>0</v>
      </c>
      <c r="AB1958" s="8">
        <v>0</v>
      </c>
      <c r="AC1958" s="8">
        <v>0</v>
      </c>
      <c r="AD1958" s="8">
        <v>0</v>
      </c>
      <c r="AE1958" s="8">
        <v>0</v>
      </c>
      <c r="AF1958" s="8">
        <v>1</v>
      </c>
      <c r="AI1958" s="9" t="s">
        <v>1325</v>
      </c>
      <c r="AK1958" s="9">
        <f>LEN(H1958)</f>
        <v>34</v>
      </c>
      <c r="AL1958" s="9">
        <f>SUM(R1958:X1958)</f>
        <v>2</v>
      </c>
      <c r="AM1958" s="3" t="b">
        <f>IF(R1958,1)</f>
        <v>0</v>
      </c>
      <c r="AN1958" s="3" t="b">
        <f>IF(S1958,1)</f>
        <v>0</v>
      </c>
      <c r="AO1958" s="3">
        <f>IF(T1958,1)</f>
        <v>1</v>
      </c>
      <c r="AP1958" s="3">
        <f>IF(U1958,1)</f>
        <v>1</v>
      </c>
      <c r="AQ1958" s="3" t="b">
        <f>IF(V1958,1)</f>
        <v>0</v>
      </c>
      <c r="AR1958" s="3" t="b">
        <f>IF(W1958,1)</f>
        <v>0</v>
      </c>
      <c r="AS1958" s="3" t="b">
        <f>IF(X1958,1)</f>
        <v>0</v>
      </c>
      <c r="AT1958" s="3">
        <f>SUM(AM1958:AS1958)</f>
        <v>2</v>
      </c>
      <c r="AU1958" s="10" t="b">
        <f>IF(R1958,1)</f>
        <v>0</v>
      </c>
      <c r="AV1958" s="10" t="b">
        <f>IF(S1958,2)</f>
        <v>0</v>
      </c>
      <c r="AW1958" s="10">
        <f>IF(T1958,3)</f>
        <v>3</v>
      </c>
      <c r="AX1958" s="10">
        <f>IF(U1958,4)</f>
        <v>4</v>
      </c>
      <c r="AY1958" s="10" t="b">
        <f>IF(V1958,5)</f>
        <v>0</v>
      </c>
      <c r="AZ1958" s="10" t="b">
        <f>IF(W1958,6)</f>
        <v>0</v>
      </c>
      <c r="BA1958" s="10" t="b">
        <f>IF(X1958,7)</f>
        <v>0</v>
      </c>
      <c r="BB1958" s="10">
        <f>MIN(AU1958:BA1958)</f>
        <v>3</v>
      </c>
      <c r="BC1958" s="10">
        <f>MAX(AU1958:BA1958)</f>
        <v>4</v>
      </c>
      <c r="BD1958" s="10">
        <f>IF(AT1958&gt;0,(1+(BC1958-AT1958))-BB1958,-1)</f>
        <v>0</v>
      </c>
      <c r="BE1958" s="44">
        <f>AL1958-AT1958</f>
        <v>0</v>
      </c>
      <c r="BF1958" s="3"/>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c r="CM1958" s="3"/>
      <c r="CN1958" s="3"/>
      <c r="CO1958" s="3"/>
      <c r="CP1958" s="3"/>
      <c r="CQ1958" s="3"/>
      <c r="CR1958" s="3"/>
      <c r="CS1958" s="3"/>
      <c r="CT1958" s="3"/>
      <c r="CU1958" s="3"/>
      <c r="CV1958" s="3"/>
      <c r="CW1958" s="3"/>
      <c r="CX1958" s="3"/>
      <c r="CY1958" s="3"/>
      <c r="CZ1958" s="3"/>
      <c r="DA1958" s="3"/>
      <c r="DB1958" s="3"/>
      <c r="DC1958" s="3"/>
      <c r="DD1958" s="3"/>
      <c r="DE1958" s="3"/>
      <c r="DF1958" s="3"/>
      <c r="DG1958" s="3"/>
      <c r="DH1958" s="3"/>
      <c r="DI1958" s="3"/>
      <c r="DJ1958" s="3"/>
      <c r="DK1958" s="3"/>
      <c r="DL1958" s="3"/>
      <c r="DM1958" s="3"/>
      <c r="DN1958" s="3"/>
      <c r="DO1958" s="3"/>
      <c r="DP1958" s="3"/>
      <c r="DQ1958" s="3"/>
      <c r="DR1958" s="3"/>
      <c r="DS1958" s="3"/>
      <c r="DT1958" s="3"/>
      <c r="DU1958" s="3"/>
      <c r="DV1958" s="3"/>
      <c r="DW1958" s="3"/>
      <c r="DX1958" s="3"/>
      <c r="DY1958" s="3"/>
      <c r="DZ1958" s="3"/>
      <c r="EA1958" s="3"/>
      <c r="EB1958" s="3"/>
      <c r="EC1958" s="3"/>
      <c r="ED1958" s="3"/>
      <c r="EE1958" s="3"/>
      <c r="EF1958" s="3"/>
      <c r="EG1958" s="3"/>
      <c r="EH1958" s="3"/>
      <c r="EI1958" s="3"/>
      <c r="EJ1958" s="3"/>
      <c r="EK1958" s="3"/>
      <c r="EL1958" s="3"/>
      <c r="EM1958" s="3"/>
      <c r="EN1958" s="3"/>
      <c r="EO1958" s="3"/>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c r="FN1958" s="3"/>
      <c r="FO1958" s="3"/>
      <c r="FP1958" s="3"/>
      <c r="FQ1958" s="3"/>
      <c r="FR1958" s="3"/>
      <c r="FS1958" s="3"/>
      <c r="FT1958" s="3"/>
      <c r="FU1958" s="3"/>
    </row>
    <row r="1959" spans="1:177" ht="15" customHeight="1">
      <c r="A1959" s="1">
        <v>1958</v>
      </c>
      <c r="B1959" s="1">
        <v>-38.074097449999996</v>
      </c>
      <c r="C1959" s="1">
        <v>145.33037286000001</v>
      </c>
      <c r="D1959" s="1">
        <v>15</v>
      </c>
      <c r="E1959"/>
      <c r="F1959" s="1" t="s">
        <v>40</v>
      </c>
      <c r="G1959" s="1" t="s">
        <v>2206</v>
      </c>
      <c r="H1959" s="2" t="s">
        <v>1054</v>
      </c>
      <c r="I1959" s="4">
        <v>0</v>
      </c>
      <c r="J1959" s="4">
        <v>0</v>
      </c>
      <c r="K1959" s="4">
        <v>0</v>
      </c>
      <c r="L1959" s="4">
        <v>99</v>
      </c>
      <c r="M1959" s="5">
        <v>0</v>
      </c>
      <c r="N1959" s="5">
        <v>0</v>
      </c>
      <c r="O1959" s="5">
        <v>0</v>
      </c>
      <c r="P1959" s="5">
        <v>0</v>
      </c>
      <c r="Q1959" s="5">
        <v>0</v>
      </c>
      <c r="R1959" s="6">
        <v>0</v>
      </c>
      <c r="S1959" s="6">
        <v>0</v>
      </c>
      <c r="T1959" s="6">
        <v>0</v>
      </c>
      <c r="U1959" s="6">
        <v>0</v>
      </c>
      <c r="V1959" s="6">
        <v>0</v>
      </c>
      <c r="W1959" s="6">
        <v>0</v>
      </c>
      <c r="X1959" s="6">
        <v>0</v>
      </c>
      <c r="Y1959" s="7">
        <v>0</v>
      </c>
      <c r="Z1959" s="7">
        <v>0</v>
      </c>
      <c r="AA1959" s="8">
        <v>0</v>
      </c>
      <c r="AB1959" s="8">
        <v>0</v>
      </c>
      <c r="AC1959" s="8">
        <v>0</v>
      </c>
      <c r="AD1959" s="8">
        <v>0</v>
      </c>
      <c r="AE1959" s="8">
        <v>0</v>
      </c>
      <c r="AF1959" s="8">
        <v>0</v>
      </c>
      <c r="AK1959" s="9">
        <f>LEN(H1959)</f>
        <v>1</v>
      </c>
      <c r="AL1959" s="9">
        <f>SUM(R1959:X1959)</f>
        <v>0</v>
      </c>
      <c r="AM1959" s="3" t="b">
        <f>IF(R1959,1)</f>
        <v>0</v>
      </c>
      <c r="AN1959" s="3" t="b">
        <f>IF(S1959,1)</f>
        <v>0</v>
      </c>
      <c r="AO1959" s="3" t="b">
        <f>IF(T1959,1)</f>
        <v>0</v>
      </c>
      <c r="AP1959" s="3" t="b">
        <f>IF(U1959,1)</f>
        <v>0</v>
      </c>
      <c r="AQ1959" s="3" t="b">
        <f>IF(V1959,1)</f>
        <v>0</v>
      </c>
      <c r="AR1959" s="3" t="b">
        <f>IF(W1959,1)</f>
        <v>0</v>
      </c>
      <c r="AS1959" s="3" t="b">
        <f>IF(X1959,1)</f>
        <v>0</v>
      </c>
      <c r="AT1959" s="3">
        <f>SUM(AM1959:AS1959)</f>
        <v>0</v>
      </c>
      <c r="AU1959" s="10" t="b">
        <f>IF(R1959,1)</f>
        <v>0</v>
      </c>
      <c r="AV1959" s="10" t="b">
        <f>IF(S1959,2)</f>
        <v>0</v>
      </c>
      <c r="AW1959" s="10" t="b">
        <f>IF(T1959,3)</f>
        <v>0</v>
      </c>
      <c r="AX1959" s="10" t="b">
        <f>IF(U1959,4)</f>
        <v>0</v>
      </c>
      <c r="AY1959" s="10" t="b">
        <f>IF(V1959,5)</f>
        <v>0</v>
      </c>
      <c r="AZ1959" s="10" t="b">
        <f>IF(W1959,6)</f>
        <v>0</v>
      </c>
      <c r="BA1959" s="10" t="b">
        <f>IF(X1959,7)</f>
        <v>0</v>
      </c>
      <c r="BB1959" s="10">
        <f>MIN(AU1959:BA1959)</f>
        <v>0</v>
      </c>
      <c r="BC1959" s="10">
        <f>MAX(AU1959:BA1959)</f>
        <v>0</v>
      </c>
      <c r="BD1959" s="10">
        <f>IF(AT1959&gt;0,(1+(BC1959-AT1959))-BB1959,-1)</f>
        <v>-1</v>
      </c>
      <c r="BE1959" s="44">
        <f>AL1959-AT1959</f>
        <v>0</v>
      </c>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c r="CM1959" s="3"/>
      <c r="CN1959" s="3"/>
      <c r="CO1959" s="3"/>
      <c r="CP1959" s="3"/>
      <c r="CQ1959" s="3"/>
      <c r="CR1959" s="3"/>
      <c r="CS1959" s="3"/>
      <c r="CT1959" s="3"/>
      <c r="CU1959" s="3"/>
      <c r="CV1959" s="3"/>
      <c r="CW1959" s="3"/>
      <c r="CX1959" s="3"/>
      <c r="CY1959" s="3"/>
      <c r="CZ1959" s="3"/>
      <c r="DA1959" s="3"/>
      <c r="DB1959" s="3"/>
      <c r="DC1959" s="3"/>
      <c r="DD1959" s="3"/>
      <c r="DE1959" s="3"/>
      <c r="DF1959" s="3"/>
      <c r="DG1959" s="3"/>
      <c r="DH1959" s="3"/>
      <c r="DI1959" s="3"/>
      <c r="DJ1959" s="3"/>
      <c r="DK1959" s="3"/>
      <c r="DL1959" s="3"/>
      <c r="DM1959" s="3"/>
      <c r="DN1959" s="3"/>
      <c r="DO1959" s="3"/>
      <c r="DP1959" s="3"/>
      <c r="DQ1959" s="3"/>
      <c r="DR1959" s="3"/>
      <c r="DS1959" s="3"/>
      <c r="DT1959" s="3"/>
      <c r="DU1959" s="3"/>
      <c r="DV1959" s="3"/>
      <c r="DW1959" s="3"/>
      <c r="DX1959" s="3"/>
      <c r="DY1959" s="3"/>
      <c r="DZ1959" s="3"/>
      <c r="EA1959" s="3"/>
      <c r="EB1959" s="3"/>
      <c r="EC1959" s="3"/>
      <c r="ED1959" s="3"/>
      <c r="EE1959" s="3"/>
      <c r="EF1959" s="3"/>
      <c r="EG1959" s="3"/>
      <c r="EH1959" s="3"/>
      <c r="EI1959" s="3"/>
      <c r="EJ1959" s="3"/>
      <c r="EK1959" s="3"/>
      <c r="EL1959" s="3"/>
      <c r="EM1959" s="3"/>
      <c r="EN1959" s="3"/>
      <c r="EO1959" s="3"/>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c r="FN1959" s="3"/>
      <c r="FO1959" s="3"/>
      <c r="FP1959" s="3"/>
      <c r="FQ1959" s="3"/>
      <c r="FR1959" s="3"/>
      <c r="FS1959" s="3"/>
      <c r="FT1959" s="3"/>
      <c r="FU1959" s="3"/>
    </row>
    <row r="1960" spans="1:177" ht="15" customHeight="1">
      <c r="A1960" s="1">
        <v>1959</v>
      </c>
      <c r="B1960" s="1">
        <v>-38.1618829103856</v>
      </c>
      <c r="C1960" s="1">
        <v>145.29857819579601</v>
      </c>
      <c r="D1960" s="1">
        <v>13</v>
      </c>
      <c r="E1960"/>
      <c r="F1960" s="1" t="s">
        <v>40</v>
      </c>
      <c r="G1960" s="1" t="s">
        <v>2206</v>
      </c>
      <c r="H1960" s="2" t="s">
        <v>2209</v>
      </c>
      <c r="I1960" s="4">
        <v>1</v>
      </c>
      <c r="J1960" s="4">
        <v>0</v>
      </c>
      <c r="K1960" s="4">
        <v>0</v>
      </c>
      <c r="L1960" s="4">
        <v>0</v>
      </c>
      <c r="M1960" s="5">
        <v>1</v>
      </c>
      <c r="N1960" s="5">
        <v>0</v>
      </c>
      <c r="O1960" s="5">
        <v>0</v>
      </c>
      <c r="P1960" s="5">
        <v>0</v>
      </c>
      <c r="Q1960" s="5">
        <v>0</v>
      </c>
      <c r="R1960" s="6">
        <v>0</v>
      </c>
      <c r="S1960" s="6">
        <v>0</v>
      </c>
      <c r="T1960" s="6">
        <v>0</v>
      </c>
      <c r="U1960" s="6">
        <v>0</v>
      </c>
      <c r="V1960" s="6">
        <v>1</v>
      </c>
      <c r="W1960" s="6">
        <v>0</v>
      </c>
      <c r="X1960" s="6">
        <v>0</v>
      </c>
      <c r="Y1960" s="7">
        <v>0</v>
      </c>
      <c r="Z1960" s="7">
        <v>0</v>
      </c>
      <c r="AA1960" s="8">
        <v>0</v>
      </c>
      <c r="AB1960" s="8">
        <v>0</v>
      </c>
      <c r="AC1960" s="8">
        <v>0</v>
      </c>
      <c r="AD1960" s="8">
        <v>0</v>
      </c>
      <c r="AE1960" s="8">
        <v>0</v>
      </c>
      <c r="AF1960" s="8">
        <v>0</v>
      </c>
      <c r="AK1960" s="9">
        <f>LEN(H1960)</f>
        <v>13</v>
      </c>
      <c r="AL1960" s="9">
        <f>SUM(R1960:X1960)</f>
        <v>1</v>
      </c>
      <c r="AM1960" s="3" t="b">
        <f>IF(R1960,1)</f>
        <v>0</v>
      </c>
      <c r="AN1960" s="3" t="b">
        <f>IF(S1960,1)</f>
        <v>0</v>
      </c>
      <c r="AO1960" s="3" t="b">
        <f>IF(T1960,1)</f>
        <v>0</v>
      </c>
      <c r="AP1960" s="3" t="b">
        <f>IF(U1960,1)</f>
        <v>0</v>
      </c>
      <c r="AQ1960" s="3">
        <f>IF(V1960,1)</f>
        <v>1</v>
      </c>
      <c r="AR1960" s="3" t="b">
        <f>IF(W1960,1)</f>
        <v>0</v>
      </c>
      <c r="AS1960" s="3" t="b">
        <f>IF(X1960,1)</f>
        <v>0</v>
      </c>
      <c r="AT1960" s="3">
        <f>SUM(AM1960:AS1960)</f>
        <v>1</v>
      </c>
      <c r="AU1960" s="10" t="b">
        <f>IF(R1960,1)</f>
        <v>0</v>
      </c>
      <c r="AV1960" s="10" t="b">
        <f>IF(S1960,2)</f>
        <v>0</v>
      </c>
      <c r="AW1960" s="10" t="b">
        <f>IF(T1960,3)</f>
        <v>0</v>
      </c>
      <c r="AX1960" s="10" t="b">
        <f>IF(U1960,4)</f>
        <v>0</v>
      </c>
      <c r="AY1960" s="10">
        <f>IF(V1960,5)</f>
        <v>5</v>
      </c>
      <c r="AZ1960" s="10" t="b">
        <f>IF(W1960,6)</f>
        <v>0</v>
      </c>
      <c r="BA1960" s="10" t="b">
        <f>IF(X1960,7)</f>
        <v>0</v>
      </c>
      <c r="BB1960" s="10">
        <f>MIN(AU1960:BA1960)</f>
        <v>5</v>
      </c>
      <c r="BC1960" s="10">
        <f>MAX(AU1960:BA1960)</f>
        <v>5</v>
      </c>
      <c r="BD1960" s="10">
        <f>IF(AT1960&gt;0,(1+(BC1960-AT1960))-BB1960,-1)</f>
        <v>0</v>
      </c>
      <c r="BE1960" s="44">
        <f>AL1960-AT1960</f>
        <v>0</v>
      </c>
      <c r="BF1960" s="3">
        <v>1</v>
      </c>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c r="CM1960" s="3"/>
      <c r="CN1960" s="3"/>
      <c r="CO1960" s="3"/>
      <c r="CP1960" s="3"/>
      <c r="CQ1960" s="3"/>
      <c r="CR1960" s="3"/>
      <c r="CS1960" s="3"/>
      <c r="CT1960" s="3"/>
      <c r="CU1960" s="3"/>
      <c r="CV1960" s="3"/>
      <c r="CW1960" s="3"/>
      <c r="CX1960" s="3"/>
      <c r="CY1960" s="3"/>
      <c r="CZ1960" s="3"/>
      <c r="DA1960" s="3"/>
      <c r="DB1960" s="3"/>
      <c r="DC1960" s="3"/>
      <c r="DD1960" s="3"/>
      <c r="DE1960" s="3"/>
      <c r="DF1960" s="3"/>
      <c r="DG1960" s="3"/>
      <c r="DH1960" s="3"/>
      <c r="DI1960" s="3"/>
      <c r="DJ1960" s="3"/>
      <c r="DK1960" s="3"/>
      <c r="DL1960" s="3"/>
      <c r="DM1960" s="3"/>
      <c r="DN1960" s="3"/>
      <c r="DO1960" s="3"/>
      <c r="DP1960" s="3"/>
      <c r="DQ1960" s="3"/>
      <c r="DR1960" s="3"/>
      <c r="DS1960" s="3"/>
      <c r="DT1960" s="3"/>
      <c r="DU1960" s="3"/>
      <c r="DV1960" s="3"/>
      <c r="DW1960" s="3"/>
      <c r="DX1960" s="3"/>
      <c r="DY1960" s="3"/>
      <c r="DZ1960" s="3"/>
      <c r="EA1960" s="3"/>
      <c r="EB1960" s="3"/>
      <c r="EC1960" s="3"/>
      <c r="ED1960" s="3"/>
      <c r="EE1960" s="3"/>
      <c r="EF1960" s="3"/>
      <c r="EG1960" s="3"/>
      <c r="EH1960" s="3"/>
      <c r="EI1960" s="3"/>
      <c r="EJ1960" s="3"/>
      <c r="EK1960" s="3"/>
      <c r="EL1960" s="3"/>
      <c r="EM1960" s="3"/>
      <c r="EN1960" s="3"/>
      <c r="EO1960" s="3"/>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c r="FN1960" s="3"/>
      <c r="FO1960" s="3"/>
      <c r="FP1960" s="3"/>
      <c r="FQ1960" s="3"/>
      <c r="FR1960" s="3"/>
      <c r="FS1960" s="3"/>
      <c r="FT1960" s="3"/>
      <c r="FU1960" s="3"/>
    </row>
    <row r="1961" spans="1:177" ht="15" customHeight="1">
      <c r="A1961" s="1">
        <v>1960</v>
      </c>
      <c r="B1961" s="1">
        <v>-37.951688833135101</v>
      </c>
      <c r="C1961" s="1">
        <v>145.23359937419499</v>
      </c>
      <c r="D1961" s="1">
        <v>13</v>
      </c>
      <c r="E1961"/>
      <c r="F1961" s="1" t="s">
        <v>40</v>
      </c>
      <c r="G1961" s="1" t="s">
        <v>2206</v>
      </c>
      <c r="H1961" s="2" t="s">
        <v>2210</v>
      </c>
      <c r="I1961" s="4">
        <v>1</v>
      </c>
      <c r="J1961" s="4">
        <v>0</v>
      </c>
      <c r="K1961" s="4">
        <v>0</v>
      </c>
      <c r="L1961" s="4">
        <v>0</v>
      </c>
      <c r="M1961" s="5">
        <v>0</v>
      </c>
      <c r="N1961" s="5">
        <v>1</v>
      </c>
      <c r="O1961" s="5">
        <v>0</v>
      </c>
      <c r="P1961" s="5">
        <v>0</v>
      </c>
      <c r="Q1961" s="5">
        <v>0</v>
      </c>
      <c r="R1961" s="6">
        <v>0</v>
      </c>
      <c r="S1961" s="6">
        <v>0</v>
      </c>
      <c r="T1961" s="6">
        <v>0</v>
      </c>
      <c r="U1961" s="6">
        <v>1</v>
      </c>
      <c r="V1961" s="6">
        <v>0</v>
      </c>
      <c r="W1961" s="6">
        <v>0</v>
      </c>
      <c r="X1961" s="6">
        <v>0</v>
      </c>
      <c r="Y1961" s="7">
        <v>0</v>
      </c>
      <c r="Z1961" s="7">
        <v>0</v>
      </c>
      <c r="AA1961" s="8">
        <v>0</v>
      </c>
      <c r="AB1961" s="8">
        <v>0</v>
      </c>
      <c r="AC1961" s="8">
        <v>0</v>
      </c>
      <c r="AD1961" s="8">
        <v>0</v>
      </c>
      <c r="AE1961" s="8">
        <v>0</v>
      </c>
      <c r="AF1961" s="8">
        <v>0</v>
      </c>
      <c r="AJ1961" s="9" t="s">
        <v>4465</v>
      </c>
      <c r="AK1961" s="9">
        <f>LEN(H1961)</f>
        <v>15</v>
      </c>
      <c r="AL1961" s="9">
        <f>SUM(R1961:X1961)</f>
        <v>1</v>
      </c>
      <c r="AM1961" s="3" t="b">
        <f>IF(R1961,1)</f>
        <v>0</v>
      </c>
      <c r="AN1961" s="3" t="b">
        <f>IF(S1961,1)</f>
        <v>0</v>
      </c>
      <c r="AO1961" s="3" t="b">
        <f>IF(T1961,1)</f>
        <v>0</v>
      </c>
      <c r="AP1961" s="3">
        <f>IF(U1961,1)</f>
        <v>1</v>
      </c>
      <c r="AQ1961" s="3" t="b">
        <f>IF(V1961,1)</f>
        <v>0</v>
      </c>
      <c r="AR1961" s="3" t="b">
        <f>IF(W1961,1)</f>
        <v>0</v>
      </c>
      <c r="AS1961" s="3" t="b">
        <f>IF(X1961,1)</f>
        <v>0</v>
      </c>
      <c r="AT1961" s="3">
        <f>SUM(AM1961:AS1961)</f>
        <v>1</v>
      </c>
      <c r="AU1961" s="10" t="b">
        <f>IF(R1961,1)</f>
        <v>0</v>
      </c>
      <c r="AV1961" s="10" t="b">
        <f>IF(S1961,2)</f>
        <v>0</v>
      </c>
      <c r="AW1961" s="10" t="b">
        <f>IF(T1961,3)</f>
        <v>0</v>
      </c>
      <c r="AX1961" s="10">
        <f>IF(U1961,4)</f>
        <v>4</v>
      </c>
      <c r="AY1961" s="10" t="b">
        <f>IF(V1961,5)</f>
        <v>0</v>
      </c>
      <c r="AZ1961" s="10" t="b">
        <f>IF(W1961,6)</f>
        <v>0</v>
      </c>
      <c r="BA1961" s="10" t="b">
        <f>IF(X1961,7)</f>
        <v>0</v>
      </c>
      <c r="BB1961" s="10">
        <f>MIN(AU1961:BA1961)</f>
        <v>4</v>
      </c>
      <c r="BC1961" s="10">
        <f>MAX(AU1961:BA1961)</f>
        <v>4</v>
      </c>
      <c r="BD1961" s="10">
        <f>IF(AT1961&gt;0,(1+(BC1961-AT1961))-BB1961,-1)</f>
        <v>0</v>
      </c>
      <c r="BE1961" s="44">
        <f>AL1961-AT1961</f>
        <v>0</v>
      </c>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c r="CM1961" s="3"/>
      <c r="CN1961" s="3"/>
      <c r="CO1961" s="3"/>
      <c r="CP1961" s="3"/>
      <c r="CQ1961" s="3"/>
      <c r="CR1961" s="3"/>
      <c r="CS1961" s="3"/>
      <c r="CT1961" s="3"/>
      <c r="CU1961" s="3"/>
      <c r="CV1961" s="3"/>
      <c r="CW1961" s="3"/>
      <c r="CX1961" s="3"/>
      <c r="CY1961" s="3"/>
      <c r="CZ1961" s="3"/>
      <c r="DA1961" s="3"/>
      <c r="DB1961" s="3"/>
      <c r="DC1961" s="3"/>
      <c r="DD1961" s="3"/>
      <c r="DE1961" s="3"/>
      <c r="DF1961" s="3"/>
      <c r="DG1961" s="3"/>
      <c r="DH1961" s="3"/>
      <c r="DI1961" s="3"/>
      <c r="DJ1961" s="3"/>
      <c r="DK1961" s="3"/>
      <c r="DL1961" s="3"/>
      <c r="DM1961" s="3"/>
      <c r="DN1961" s="3"/>
      <c r="DO1961" s="3"/>
      <c r="DP1961" s="3"/>
      <c r="DQ1961" s="3"/>
      <c r="DR1961" s="3"/>
      <c r="DS1961" s="3"/>
      <c r="DT1961" s="3"/>
      <c r="DU1961" s="3"/>
      <c r="DV1961" s="3"/>
      <c r="DW1961" s="3"/>
      <c r="DX1961" s="3"/>
      <c r="DY1961" s="3"/>
      <c r="DZ1961" s="3"/>
      <c r="EA1961" s="3"/>
      <c r="EB1961" s="3"/>
      <c r="EC1961" s="3"/>
      <c r="ED1961" s="3"/>
      <c r="EE1961" s="3"/>
      <c r="EF1961" s="3"/>
      <c r="EG1961" s="3"/>
      <c r="EH1961" s="3"/>
      <c r="EI1961" s="3"/>
      <c r="EJ1961" s="3"/>
      <c r="EK1961" s="3"/>
      <c r="EL1961" s="3"/>
      <c r="EM1961" s="3"/>
      <c r="EN1961" s="3"/>
      <c r="EO1961" s="3"/>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c r="FN1961" s="3"/>
      <c r="FO1961" s="3"/>
      <c r="FP1961" s="3"/>
      <c r="FQ1961" s="3"/>
      <c r="FR1961" s="3"/>
      <c r="FS1961" s="3"/>
      <c r="FT1961" s="3"/>
      <c r="FU1961" s="3"/>
    </row>
    <row r="1962" spans="1:177" ht="15" customHeight="1">
      <c r="A1962" s="1">
        <v>1961</v>
      </c>
      <c r="B1962" s="1">
        <v>-38.05483692</v>
      </c>
      <c r="C1962" s="1">
        <v>145.33815114999999</v>
      </c>
      <c r="D1962" s="1">
        <v>15</v>
      </c>
      <c r="E1962"/>
      <c r="F1962" s="1" t="s">
        <v>40</v>
      </c>
      <c r="G1962" s="1" t="s">
        <v>2206</v>
      </c>
      <c r="H1962" s="2" t="s">
        <v>2211</v>
      </c>
      <c r="I1962" s="4">
        <v>0</v>
      </c>
      <c r="J1962" s="4">
        <v>0</v>
      </c>
      <c r="K1962" s="4">
        <v>0</v>
      </c>
      <c r="L1962" s="4">
        <v>3</v>
      </c>
      <c r="M1962" s="5">
        <v>0</v>
      </c>
      <c r="N1962" s="5">
        <v>0</v>
      </c>
      <c r="O1962" s="5">
        <v>0</v>
      </c>
      <c r="P1962" s="5">
        <v>0</v>
      </c>
      <c r="Q1962" s="5">
        <v>0</v>
      </c>
      <c r="R1962" s="6">
        <v>0</v>
      </c>
      <c r="S1962" s="6">
        <v>0</v>
      </c>
      <c r="T1962" s="6">
        <v>0</v>
      </c>
      <c r="U1962" s="6">
        <v>0</v>
      </c>
      <c r="V1962" s="6">
        <v>0</v>
      </c>
      <c r="W1962" s="6">
        <v>0</v>
      </c>
      <c r="X1962" s="6">
        <v>0</v>
      </c>
      <c r="Y1962" s="7">
        <v>0</v>
      </c>
      <c r="Z1962" s="7">
        <v>0</v>
      </c>
      <c r="AA1962" s="8">
        <v>0</v>
      </c>
      <c r="AB1962" s="8">
        <v>0</v>
      </c>
      <c r="AC1962" s="8">
        <v>0</v>
      </c>
      <c r="AD1962" s="8">
        <v>0</v>
      </c>
      <c r="AE1962" s="8">
        <v>0</v>
      </c>
      <c r="AF1962" s="8">
        <v>0</v>
      </c>
      <c r="AK1962" s="9">
        <f>LEN(H1962)</f>
        <v>5</v>
      </c>
      <c r="AL1962" s="9">
        <f>SUM(R1962:X1962)</f>
        <v>0</v>
      </c>
      <c r="AM1962" s="3" t="b">
        <f>IF(R1962,1)</f>
        <v>0</v>
      </c>
      <c r="AN1962" s="3" t="b">
        <f>IF(S1962,1)</f>
        <v>0</v>
      </c>
      <c r="AO1962" s="3" t="b">
        <f>IF(T1962,1)</f>
        <v>0</v>
      </c>
      <c r="AP1962" s="3" t="b">
        <f>IF(U1962,1)</f>
        <v>0</v>
      </c>
      <c r="AQ1962" s="3" t="b">
        <f>IF(V1962,1)</f>
        <v>0</v>
      </c>
      <c r="AR1962" s="3" t="b">
        <f>IF(W1962,1)</f>
        <v>0</v>
      </c>
      <c r="AS1962" s="3" t="b">
        <f>IF(X1962,1)</f>
        <v>0</v>
      </c>
      <c r="AT1962" s="3">
        <f>SUM(AM1962:AS1962)</f>
        <v>0</v>
      </c>
      <c r="AU1962" s="10" t="b">
        <f>IF(R1962,1)</f>
        <v>0</v>
      </c>
      <c r="AV1962" s="10" t="b">
        <f>IF(S1962,2)</f>
        <v>0</v>
      </c>
      <c r="AW1962" s="10" t="b">
        <f>IF(T1962,3)</f>
        <v>0</v>
      </c>
      <c r="AX1962" s="10" t="b">
        <f>IF(U1962,4)</f>
        <v>0</v>
      </c>
      <c r="AY1962" s="10" t="b">
        <f>IF(V1962,5)</f>
        <v>0</v>
      </c>
      <c r="AZ1962" s="10" t="b">
        <f>IF(W1962,6)</f>
        <v>0</v>
      </c>
      <c r="BA1962" s="10" t="b">
        <f>IF(X1962,7)</f>
        <v>0</v>
      </c>
      <c r="BB1962" s="10">
        <f>MIN(AU1962:BA1962)</f>
        <v>0</v>
      </c>
      <c r="BC1962" s="10">
        <f>MAX(AU1962:BA1962)</f>
        <v>0</v>
      </c>
      <c r="BD1962" s="10">
        <f>IF(AT1962&gt;0,(1+(BC1962-AT1962))-BB1962,-1)</f>
        <v>-1</v>
      </c>
      <c r="BE1962" s="44">
        <f>AL1962-AT1962</f>
        <v>0</v>
      </c>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c r="CM1962" s="3"/>
      <c r="CN1962" s="3"/>
      <c r="CO1962" s="3"/>
      <c r="CP1962" s="3"/>
      <c r="CQ1962" s="3"/>
      <c r="CR1962" s="3"/>
      <c r="CS1962" s="3"/>
      <c r="CT1962" s="3"/>
      <c r="CU1962" s="3"/>
      <c r="CV1962" s="3"/>
      <c r="CW1962" s="3"/>
      <c r="CX1962" s="3"/>
      <c r="CY1962" s="3"/>
      <c r="CZ1962" s="3"/>
      <c r="DA1962" s="3"/>
      <c r="DB1962" s="3"/>
      <c r="DC1962" s="3"/>
      <c r="DD1962" s="3"/>
      <c r="DE1962" s="3"/>
      <c r="DF1962" s="3"/>
      <c r="DG1962" s="3"/>
      <c r="DH1962" s="3"/>
      <c r="DI1962" s="3"/>
      <c r="DJ1962" s="3"/>
      <c r="DK1962" s="3"/>
      <c r="DL1962" s="3"/>
      <c r="DM1962" s="3"/>
      <c r="DN1962" s="3"/>
      <c r="DO1962" s="3"/>
      <c r="DP1962" s="3"/>
      <c r="DQ1962" s="3"/>
      <c r="DR1962" s="3"/>
      <c r="DS1962" s="3"/>
      <c r="DT1962" s="3"/>
      <c r="DU1962" s="3"/>
      <c r="DV1962" s="3"/>
      <c r="DW1962" s="3"/>
      <c r="DX1962" s="3"/>
      <c r="DY1962" s="3"/>
      <c r="DZ1962" s="3"/>
      <c r="EA1962" s="3"/>
      <c r="EB1962" s="3"/>
      <c r="EC1962" s="3"/>
      <c r="ED1962" s="3"/>
      <c r="EE1962" s="3"/>
      <c r="EF1962" s="3"/>
      <c r="EG1962" s="3"/>
      <c r="EH1962" s="3"/>
      <c r="EI1962" s="3"/>
      <c r="EJ1962" s="3"/>
      <c r="EK1962" s="3"/>
      <c r="EL1962" s="3"/>
      <c r="EM1962" s="3"/>
      <c r="EN1962" s="3"/>
      <c r="EO1962" s="3"/>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c r="FN1962" s="3"/>
      <c r="FO1962" s="3"/>
      <c r="FP1962" s="3"/>
      <c r="FQ1962" s="3"/>
      <c r="FR1962" s="3"/>
      <c r="FS1962" s="3"/>
      <c r="FT1962" s="3"/>
      <c r="FU1962" s="3"/>
    </row>
    <row r="1963" spans="1:177" ht="15" customHeight="1">
      <c r="A1963" s="1">
        <v>1962</v>
      </c>
      <c r="B1963" s="1">
        <v>-38.000670456438002</v>
      </c>
      <c r="C1963" s="1">
        <v>145.29293297600699</v>
      </c>
      <c r="D1963" s="1">
        <v>13</v>
      </c>
      <c r="E1963"/>
      <c r="F1963" s="1" t="s">
        <v>40</v>
      </c>
      <c r="G1963" s="1" t="s">
        <v>2206</v>
      </c>
      <c r="H1963" s="2" t="s">
        <v>2212</v>
      </c>
      <c r="I1963" s="4">
        <v>0</v>
      </c>
      <c r="J1963" s="4">
        <v>0</v>
      </c>
      <c r="K1963" s="4">
        <v>0</v>
      </c>
      <c r="L1963" s="4">
        <v>99</v>
      </c>
      <c r="M1963" s="5">
        <v>0</v>
      </c>
      <c r="N1963" s="5">
        <v>0</v>
      </c>
      <c r="O1963" s="5">
        <v>0</v>
      </c>
      <c r="P1963" s="5">
        <v>0</v>
      </c>
      <c r="Q1963" s="5">
        <v>0</v>
      </c>
      <c r="R1963" s="6">
        <v>0</v>
      </c>
      <c r="S1963" s="6">
        <v>0</v>
      </c>
      <c r="T1963" s="6">
        <v>0</v>
      </c>
      <c r="U1963" s="6">
        <v>0</v>
      </c>
      <c r="V1963" s="6">
        <v>0</v>
      </c>
      <c r="W1963" s="6">
        <v>0</v>
      </c>
      <c r="X1963" s="6">
        <v>0</v>
      </c>
      <c r="Y1963" s="7">
        <v>0</v>
      </c>
      <c r="Z1963" s="7">
        <v>0</v>
      </c>
      <c r="AA1963" s="8">
        <v>0</v>
      </c>
      <c r="AB1963" s="8">
        <v>0</v>
      </c>
      <c r="AC1963" s="8">
        <v>0</v>
      </c>
      <c r="AD1963" s="8">
        <v>0</v>
      </c>
      <c r="AE1963" s="8">
        <v>0</v>
      </c>
      <c r="AF1963" s="8">
        <v>0</v>
      </c>
      <c r="AK1963" s="9">
        <f>LEN(H1963)</f>
        <v>2</v>
      </c>
      <c r="AL1963" s="9">
        <f>SUM(R1963:X1963)</f>
        <v>0</v>
      </c>
      <c r="AM1963" s="3" t="b">
        <f>IF(R1963,1)</f>
        <v>0</v>
      </c>
      <c r="AN1963" s="3" t="b">
        <f>IF(S1963,1)</f>
        <v>0</v>
      </c>
      <c r="AO1963" s="3" t="b">
        <f>IF(T1963,1)</f>
        <v>0</v>
      </c>
      <c r="AP1963" s="3" t="b">
        <f>IF(U1963,1)</f>
        <v>0</v>
      </c>
      <c r="AQ1963" s="3" t="b">
        <f>IF(V1963,1)</f>
        <v>0</v>
      </c>
      <c r="AR1963" s="3" t="b">
        <f>IF(W1963,1)</f>
        <v>0</v>
      </c>
      <c r="AS1963" s="3" t="b">
        <f>IF(X1963,1)</f>
        <v>0</v>
      </c>
      <c r="AT1963" s="3">
        <f>SUM(AM1963:AS1963)</f>
        <v>0</v>
      </c>
      <c r="AU1963" s="10" t="b">
        <f>IF(R1963,1)</f>
        <v>0</v>
      </c>
      <c r="AV1963" s="10" t="b">
        <f>IF(S1963,2)</f>
        <v>0</v>
      </c>
      <c r="AW1963" s="10" t="b">
        <f>IF(T1963,3)</f>
        <v>0</v>
      </c>
      <c r="AX1963" s="10" t="b">
        <f>IF(U1963,4)</f>
        <v>0</v>
      </c>
      <c r="AY1963" s="10" t="b">
        <f>IF(V1963,5)</f>
        <v>0</v>
      </c>
      <c r="AZ1963" s="10" t="b">
        <f>IF(W1963,6)</f>
        <v>0</v>
      </c>
      <c r="BA1963" s="10" t="b">
        <f>IF(X1963,7)</f>
        <v>0</v>
      </c>
      <c r="BB1963" s="10">
        <f>MIN(AU1963:BA1963)</f>
        <v>0</v>
      </c>
      <c r="BC1963" s="10">
        <f>MAX(AU1963:BA1963)</f>
        <v>0</v>
      </c>
      <c r="BD1963" s="10">
        <f>IF(AT1963&gt;0,(1+(BC1963-AT1963))-BB1963,-1)</f>
        <v>-1</v>
      </c>
      <c r="BE1963" s="44">
        <f>AL1963-AT1963</f>
        <v>0</v>
      </c>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c r="CM1963" s="3"/>
      <c r="CN1963" s="3"/>
      <c r="CO1963" s="3"/>
      <c r="CP1963" s="3"/>
      <c r="CQ1963" s="3"/>
      <c r="CR1963" s="3"/>
      <c r="CS1963" s="3"/>
      <c r="CT1963" s="3"/>
      <c r="CU1963" s="3"/>
      <c r="CV1963" s="3"/>
      <c r="CW1963" s="3"/>
      <c r="CX1963" s="3"/>
      <c r="CY1963" s="3"/>
      <c r="CZ1963" s="3"/>
      <c r="DA1963" s="3"/>
      <c r="DB1963" s="3"/>
      <c r="DC1963" s="3"/>
      <c r="DD1963" s="3"/>
      <c r="DE1963" s="3"/>
      <c r="DF1963" s="3"/>
      <c r="DG1963" s="3"/>
      <c r="DH1963" s="3"/>
      <c r="DI1963" s="3"/>
      <c r="DJ1963" s="3"/>
      <c r="DK1963" s="3"/>
      <c r="DL1963" s="3"/>
      <c r="DM1963" s="3"/>
      <c r="DN1963" s="3"/>
      <c r="DO1963" s="3"/>
      <c r="DP1963" s="3"/>
      <c r="DQ1963" s="3"/>
      <c r="DR1963" s="3"/>
      <c r="DS1963" s="3"/>
      <c r="DT1963" s="3"/>
      <c r="DU1963" s="3"/>
      <c r="DV1963" s="3"/>
      <c r="DW1963" s="3"/>
      <c r="DX1963" s="3"/>
      <c r="DY1963" s="3"/>
      <c r="DZ1963" s="3"/>
      <c r="EA1963" s="3"/>
      <c r="EB1963" s="3"/>
      <c r="EC1963" s="3"/>
      <c r="ED1963" s="3"/>
      <c r="EE1963" s="3"/>
      <c r="EF1963" s="3"/>
      <c r="EG1963" s="3"/>
      <c r="EH1963" s="3"/>
      <c r="EI1963" s="3"/>
      <c r="EJ1963" s="3"/>
      <c r="EK1963" s="3"/>
      <c r="EL1963" s="3"/>
      <c r="EM1963" s="3"/>
      <c r="EN1963" s="3"/>
      <c r="EO1963" s="3"/>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c r="FN1963" s="3"/>
      <c r="FO1963" s="3"/>
      <c r="FP1963" s="3"/>
      <c r="FQ1963" s="3"/>
      <c r="FR1963" s="3"/>
      <c r="FS1963" s="3"/>
      <c r="FT1963" s="3"/>
      <c r="FU1963" s="3"/>
    </row>
    <row r="1964" spans="1:177" ht="15" customHeight="1">
      <c r="A1964" s="1">
        <v>1963</v>
      </c>
      <c r="B1964" s="1">
        <v>-38.063419698949701</v>
      </c>
      <c r="C1964" s="1">
        <v>145.33969610239299</v>
      </c>
      <c r="D1964" s="1">
        <v>15</v>
      </c>
      <c r="E1964"/>
      <c r="F1964" s="1" t="s">
        <v>40</v>
      </c>
      <c r="G1964" s="1" t="s">
        <v>2206</v>
      </c>
      <c r="H1964" s="2" t="s">
        <v>2213</v>
      </c>
      <c r="I1964" s="4">
        <v>1</v>
      </c>
      <c r="J1964" s="4">
        <v>0</v>
      </c>
      <c r="K1964" s="4">
        <v>0</v>
      </c>
      <c r="L1964" s="4">
        <v>0</v>
      </c>
      <c r="M1964" s="5">
        <v>1</v>
      </c>
      <c r="N1964" s="5">
        <v>0</v>
      </c>
      <c r="O1964" s="5">
        <v>0</v>
      </c>
      <c r="P1964" s="5">
        <v>0</v>
      </c>
      <c r="Q1964" s="5">
        <v>0</v>
      </c>
      <c r="R1964" s="6">
        <v>0</v>
      </c>
      <c r="S1964" s="6">
        <v>0</v>
      </c>
      <c r="T1964" s="6">
        <v>0</v>
      </c>
      <c r="U1964" s="6">
        <v>0</v>
      </c>
      <c r="V1964" s="6">
        <v>0</v>
      </c>
      <c r="W1964" s="6">
        <v>1</v>
      </c>
      <c r="X1964" s="6">
        <v>0</v>
      </c>
      <c r="Y1964" s="7">
        <v>0</v>
      </c>
      <c r="Z1964" s="7">
        <v>0</v>
      </c>
      <c r="AA1964" s="8">
        <v>0</v>
      </c>
      <c r="AB1964" s="8">
        <v>0</v>
      </c>
      <c r="AC1964" s="8">
        <v>0</v>
      </c>
      <c r="AD1964" s="8">
        <v>0</v>
      </c>
      <c r="AE1964" s="8">
        <v>0</v>
      </c>
      <c r="AF1964" s="8">
        <v>0</v>
      </c>
      <c r="AK1964" s="9">
        <f>LEN(H1964)</f>
        <v>5</v>
      </c>
      <c r="AL1964" s="9">
        <f>SUM(R1964:X1964)</f>
        <v>1</v>
      </c>
      <c r="AM1964" s="3" t="b">
        <f>IF(R1964,1)</f>
        <v>0</v>
      </c>
      <c r="AN1964" s="3" t="b">
        <f>IF(S1964,1)</f>
        <v>0</v>
      </c>
      <c r="AO1964" s="3" t="b">
        <f>IF(T1964,1)</f>
        <v>0</v>
      </c>
      <c r="AP1964" s="3" t="b">
        <f>IF(U1964,1)</f>
        <v>0</v>
      </c>
      <c r="AQ1964" s="3" t="b">
        <f>IF(V1964,1)</f>
        <v>0</v>
      </c>
      <c r="AR1964" s="3">
        <f>IF(W1964,1)</f>
        <v>1</v>
      </c>
      <c r="AS1964" s="3" t="b">
        <f>IF(X1964,1)</f>
        <v>0</v>
      </c>
      <c r="AT1964" s="3">
        <f>SUM(AM1964:AS1964)</f>
        <v>1</v>
      </c>
      <c r="AU1964" s="10" t="b">
        <f>IF(R1964,1)</f>
        <v>0</v>
      </c>
      <c r="AV1964" s="10" t="b">
        <f>IF(S1964,2)</f>
        <v>0</v>
      </c>
      <c r="AW1964" s="10" t="b">
        <f>IF(T1964,3)</f>
        <v>0</v>
      </c>
      <c r="AX1964" s="10" t="b">
        <f>IF(U1964,4)</f>
        <v>0</v>
      </c>
      <c r="AY1964" s="10" t="b">
        <f>IF(V1964,5)</f>
        <v>0</v>
      </c>
      <c r="AZ1964" s="10">
        <f>IF(W1964,6)</f>
        <v>6</v>
      </c>
      <c r="BA1964" s="10" t="b">
        <f>IF(X1964,7)</f>
        <v>0</v>
      </c>
      <c r="BB1964" s="10">
        <f>MIN(AU1964:BA1964)</f>
        <v>6</v>
      </c>
      <c r="BC1964" s="10">
        <f>MAX(AU1964:BA1964)</f>
        <v>6</v>
      </c>
      <c r="BD1964" s="10">
        <f>IF(AT1964&gt;0,(1+(BC1964-AT1964))-BB1964,-1)</f>
        <v>0</v>
      </c>
      <c r="BE1964" s="44">
        <f>AL1964-AT1964</f>
        <v>0</v>
      </c>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c r="CM1964" s="3"/>
      <c r="CN1964" s="3"/>
      <c r="CO1964" s="3"/>
      <c r="CP1964" s="3"/>
      <c r="CQ1964" s="3"/>
      <c r="CR1964" s="3"/>
      <c r="CS1964" s="3"/>
      <c r="CT1964" s="3"/>
      <c r="CU1964" s="3"/>
      <c r="CV1964" s="3"/>
      <c r="CW1964" s="3"/>
      <c r="CX1964" s="3"/>
      <c r="CY1964" s="3"/>
      <c r="CZ1964" s="3"/>
      <c r="DA1964" s="3"/>
      <c r="DB1964" s="3"/>
      <c r="DC1964" s="3"/>
      <c r="DD1964" s="3"/>
      <c r="DE1964" s="3"/>
      <c r="DF1964" s="3"/>
      <c r="DG1964" s="3"/>
      <c r="DH1964" s="3"/>
      <c r="DI1964" s="3"/>
      <c r="DJ1964" s="3"/>
      <c r="DK1964" s="3"/>
      <c r="DL1964" s="3"/>
      <c r="DM1964" s="3"/>
      <c r="DN1964" s="3"/>
      <c r="DO1964" s="3"/>
      <c r="DP1964" s="3"/>
      <c r="DQ1964" s="3"/>
      <c r="DR1964" s="3"/>
      <c r="DS1964" s="3"/>
      <c r="DT1964" s="3"/>
      <c r="DU1964" s="3"/>
      <c r="DV1964" s="3"/>
      <c r="DW1964" s="3"/>
      <c r="DX1964" s="3"/>
      <c r="DY1964" s="3"/>
      <c r="DZ1964" s="3"/>
      <c r="EA1964" s="3"/>
      <c r="EB1964" s="3"/>
      <c r="EC1964" s="3"/>
      <c r="ED1964" s="3"/>
      <c r="EE1964" s="3"/>
      <c r="EF1964" s="3"/>
      <c r="EG1964" s="3"/>
      <c r="EH1964" s="3"/>
      <c r="EI1964" s="3"/>
      <c r="EJ1964" s="3"/>
      <c r="EK1964" s="3"/>
      <c r="EL1964" s="3"/>
      <c r="EM1964" s="3"/>
      <c r="EN1964" s="3"/>
      <c r="EO1964" s="3"/>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c r="FN1964" s="3"/>
      <c r="FO1964" s="3"/>
      <c r="FP1964" s="3"/>
      <c r="FQ1964" s="3"/>
      <c r="FR1964" s="3"/>
      <c r="FS1964" s="3"/>
      <c r="FT1964" s="3"/>
      <c r="FU1964" s="3"/>
    </row>
    <row r="1965" spans="1:177" ht="15" customHeight="1">
      <c r="A1965" s="1">
        <v>1964</v>
      </c>
      <c r="B1965" s="1">
        <v>-38.038242946542198</v>
      </c>
      <c r="C1965" s="1">
        <v>145.34076898599801</v>
      </c>
      <c r="D1965" s="1">
        <v>15</v>
      </c>
      <c r="E1965"/>
      <c r="F1965" s="1" t="s">
        <v>40</v>
      </c>
      <c r="G1965" s="1" t="s">
        <v>2206</v>
      </c>
      <c r="H1965" s="2" t="s">
        <v>2214</v>
      </c>
      <c r="I1965" s="4">
        <v>1</v>
      </c>
      <c r="J1965" s="4">
        <v>0</v>
      </c>
      <c r="K1965" s="4">
        <v>0</v>
      </c>
      <c r="L1965" s="4">
        <v>0</v>
      </c>
      <c r="M1965" s="5">
        <v>0</v>
      </c>
      <c r="N1965" s="5">
        <v>0</v>
      </c>
      <c r="O1965" s="5">
        <v>0</v>
      </c>
      <c r="P1965" s="5">
        <v>0</v>
      </c>
      <c r="Q1965" s="5">
        <v>1</v>
      </c>
      <c r="R1965" s="6">
        <v>0</v>
      </c>
      <c r="S1965" s="6">
        <v>0</v>
      </c>
      <c r="T1965" s="6">
        <v>0</v>
      </c>
      <c r="U1965" s="6">
        <v>1</v>
      </c>
      <c r="V1965" s="6">
        <v>0</v>
      </c>
      <c r="W1965" s="6">
        <v>0</v>
      </c>
      <c r="X1965" s="6">
        <v>0</v>
      </c>
      <c r="Y1965" s="7">
        <v>0</v>
      </c>
      <c r="Z1965" s="7">
        <v>0</v>
      </c>
      <c r="AA1965" s="8">
        <v>0</v>
      </c>
      <c r="AB1965" s="8">
        <v>0</v>
      </c>
      <c r="AC1965" s="8">
        <v>0</v>
      </c>
      <c r="AD1965" s="8">
        <v>0</v>
      </c>
      <c r="AE1965" s="8">
        <v>0</v>
      </c>
      <c r="AF1965" s="8">
        <v>0</v>
      </c>
      <c r="AK1965" s="9">
        <f>LEN(H1965)</f>
        <v>8</v>
      </c>
      <c r="AL1965" s="9">
        <f>SUM(R1965:X1965)</f>
        <v>1</v>
      </c>
      <c r="AM1965" s="3" t="b">
        <f>IF(R1965,1)</f>
        <v>0</v>
      </c>
      <c r="AN1965" s="3" t="b">
        <f>IF(S1965,1)</f>
        <v>0</v>
      </c>
      <c r="AO1965" s="3" t="b">
        <f>IF(T1965,1)</f>
        <v>0</v>
      </c>
      <c r="AP1965" s="3">
        <f>IF(U1965,1)</f>
        <v>1</v>
      </c>
      <c r="AQ1965" s="3" t="b">
        <f>IF(V1965,1)</f>
        <v>0</v>
      </c>
      <c r="AR1965" s="3" t="b">
        <f>IF(W1965,1)</f>
        <v>0</v>
      </c>
      <c r="AS1965" s="3" t="b">
        <f>IF(X1965,1)</f>
        <v>0</v>
      </c>
      <c r="AT1965" s="3">
        <f>SUM(AM1965:AS1965)</f>
        <v>1</v>
      </c>
      <c r="AU1965" s="10" t="b">
        <f>IF(R1965,1)</f>
        <v>0</v>
      </c>
      <c r="AV1965" s="10" t="b">
        <f>IF(S1965,2)</f>
        <v>0</v>
      </c>
      <c r="AW1965" s="10" t="b">
        <f>IF(T1965,3)</f>
        <v>0</v>
      </c>
      <c r="AX1965" s="10">
        <f>IF(U1965,4)</f>
        <v>4</v>
      </c>
      <c r="AY1965" s="10" t="b">
        <f>IF(V1965,5)</f>
        <v>0</v>
      </c>
      <c r="AZ1965" s="10" t="b">
        <f>IF(W1965,6)</f>
        <v>0</v>
      </c>
      <c r="BA1965" s="10" t="b">
        <f>IF(X1965,7)</f>
        <v>0</v>
      </c>
      <c r="BB1965" s="10">
        <f>MIN(AU1965:BA1965)</f>
        <v>4</v>
      </c>
      <c r="BC1965" s="10">
        <f>MAX(AU1965:BA1965)</f>
        <v>4</v>
      </c>
      <c r="BD1965" s="10">
        <f>IF(AT1965&gt;0,(1+(BC1965-AT1965))-BB1965,-1)</f>
        <v>0</v>
      </c>
      <c r="BE1965" s="44">
        <f>AL1965-AT1965</f>
        <v>0</v>
      </c>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c r="CM1965" s="3"/>
      <c r="CN1965" s="3"/>
      <c r="CO1965" s="3"/>
      <c r="CP1965" s="3"/>
      <c r="CQ1965" s="3"/>
      <c r="CR1965" s="3"/>
      <c r="CS1965" s="3"/>
      <c r="CT1965" s="3"/>
      <c r="CU1965" s="3"/>
      <c r="CV1965" s="3"/>
      <c r="CW1965" s="3"/>
      <c r="CX1965" s="3"/>
      <c r="CY1965" s="3"/>
      <c r="CZ1965" s="3"/>
      <c r="DA1965" s="3"/>
      <c r="DB1965" s="3"/>
      <c r="DC1965" s="3"/>
      <c r="DD1965" s="3"/>
      <c r="DE1965" s="3"/>
      <c r="DF1965" s="3"/>
      <c r="DG1965" s="3"/>
      <c r="DH1965" s="3"/>
      <c r="DI1965" s="3"/>
      <c r="DJ1965" s="3"/>
      <c r="DK1965" s="3"/>
      <c r="DL1965" s="3"/>
      <c r="DM1965" s="3"/>
      <c r="DN1965" s="3"/>
      <c r="DO1965" s="3"/>
      <c r="DP1965" s="3"/>
      <c r="DQ1965" s="3"/>
      <c r="DR1965" s="3"/>
      <c r="DS1965" s="3"/>
      <c r="DT1965" s="3"/>
      <c r="DU1965" s="3"/>
      <c r="DV1965" s="3"/>
      <c r="DW1965" s="3"/>
      <c r="DX1965" s="3"/>
      <c r="DY1965" s="3"/>
      <c r="DZ1965" s="3"/>
      <c r="EA1965" s="3"/>
      <c r="EB1965" s="3"/>
      <c r="EC1965" s="3"/>
      <c r="ED1965" s="3"/>
      <c r="EE1965" s="3"/>
      <c r="EF1965" s="3"/>
      <c r="EG1965" s="3"/>
      <c r="EH1965" s="3"/>
      <c r="EI1965" s="3"/>
      <c r="EJ1965" s="3"/>
      <c r="EK1965" s="3"/>
      <c r="EL1965" s="3"/>
      <c r="EM1965" s="3"/>
      <c r="EN1965" s="3"/>
      <c r="EO1965" s="3"/>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c r="FN1965" s="3"/>
      <c r="FO1965" s="3"/>
      <c r="FP1965" s="3"/>
      <c r="FQ1965" s="3"/>
      <c r="FR1965" s="3"/>
      <c r="FS1965" s="3"/>
      <c r="FT1965" s="3"/>
      <c r="FU1965" s="3"/>
    </row>
    <row r="1966" spans="1:177" ht="15" customHeight="1">
      <c r="A1966" s="1">
        <v>1965</v>
      </c>
      <c r="B1966" s="1">
        <v>-38.01724308</v>
      </c>
      <c r="C1966" s="1">
        <v>145.30291926000001</v>
      </c>
      <c r="D1966" s="1">
        <v>15</v>
      </c>
      <c r="E1966"/>
      <c r="F1966" s="1" t="s">
        <v>40</v>
      </c>
      <c r="G1966" s="1" t="s">
        <v>2206</v>
      </c>
      <c r="H1966" s="2" t="s">
        <v>2215</v>
      </c>
      <c r="I1966" s="4">
        <v>1</v>
      </c>
      <c r="J1966" s="4">
        <v>0</v>
      </c>
      <c r="K1966" s="4">
        <v>0</v>
      </c>
      <c r="L1966" s="4">
        <v>0</v>
      </c>
      <c r="M1966" s="5">
        <v>0</v>
      </c>
      <c r="N1966" s="5">
        <v>0</v>
      </c>
      <c r="O1966" s="5">
        <v>0</v>
      </c>
      <c r="P1966" s="5">
        <v>0</v>
      </c>
      <c r="Q1966" s="5">
        <v>1</v>
      </c>
      <c r="R1966" s="6">
        <v>0</v>
      </c>
      <c r="S1966" s="6">
        <v>0</v>
      </c>
      <c r="T1966" s="6">
        <v>0</v>
      </c>
      <c r="U1966" s="6">
        <v>1</v>
      </c>
      <c r="V1966" s="6">
        <v>0</v>
      </c>
      <c r="W1966" s="6">
        <v>0</v>
      </c>
      <c r="X1966" s="6">
        <v>0</v>
      </c>
      <c r="Y1966" s="7">
        <v>0</v>
      </c>
      <c r="Z1966" s="7">
        <v>0</v>
      </c>
      <c r="AA1966" s="8">
        <v>0</v>
      </c>
      <c r="AB1966" s="8">
        <v>0</v>
      </c>
      <c r="AC1966" s="8">
        <v>0</v>
      </c>
      <c r="AD1966" s="8">
        <v>0</v>
      </c>
      <c r="AE1966" s="8">
        <v>0</v>
      </c>
      <c r="AF1966" s="8">
        <v>0</v>
      </c>
      <c r="AJ1966" s="9" t="s">
        <v>2459</v>
      </c>
      <c r="AK1966" s="9">
        <f>LEN(H1966)</f>
        <v>2</v>
      </c>
      <c r="AL1966" s="9">
        <f>SUM(R1966:X1966)</f>
        <v>1</v>
      </c>
      <c r="AM1966" s="3" t="b">
        <f>IF(R1966,1)</f>
        <v>0</v>
      </c>
      <c r="AN1966" s="3" t="b">
        <f>IF(S1966,1)</f>
        <v>0</v>
      </c>
      <c r="AO1966" s="3" t="b">
        <f>IF(T1966,1)</f>
        <v>0</v>
      </c>
      <c r="AP1966" s="3">
        <f>IF(U1966,1)</f>
        <v>1</v>
      </c>
      <c r="AQ1966" s="3" t="b">
        <f>IF(V1966,1)</f>
        <v>0</v>
      </c>
      <c r="AR1966" s="3" t="b">
        <f>IF(W1966,1)</f>
        <v>0</v>
      </c>
      <c r="AS1966" s="3" t="b">
        <f>IF(X1966,1)</f>
        <v>0</v>
      </c>
      <c r="AT1966" s="3">
        <f>SUM(AM1966:AS1966)</f>
        <v>1</v>
      </c>
      <c r="AU1966" s="10" t="b">
        <f>IF(R1966,1)</f>
        <v>0</v>
      </c>
      <c r="AV1966" s="10" t="b">
        <f>IF(S1966,2)</f>
        <v>0</v>
      </c>
      <c r="AW1966" s="10" t="b">
        <f>IF(T1966,3)</f>
        <v>0</v>
      </c>
      <c r="AX1966" s="10">
        <f>IF(U1966,4)</f>
        <v>4</v>
      </c>
      <c r="AY1966" s="10" t="b">
        <f>IF(V1966,5)</f>
        <v>0</v>
      </c>
      <c r="AZ1966" s="10" t="b">
        <f>IF(W1966,6)</f>
        <v>0</v>
      </c>
      <c r="BA1966" s="10" t="b">
        <f>IF(X1966,7)</f>
        <v>0</v>
      </c>
      <c r="BB1966" s="10">
        <f>MIN(AU1966:BA1966)</f>
        <v>4</v>
      </c>
      <c r="BC1966" s="10">
        <f>MAX(AU1966:BA1966)</f>
        <v>4</v>
      </c>
      <c r="BD1966" s="10">
        <f>IF(AT1966&gt;0,(1+(BC1966-AT1966))-BB1966,-1)</f>
        <v>0</v>
      </c>
      <c r="BE1966" s="44">
        <f>AL1966-AT1966</f>
        <v>0</v>
      </c>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c r="CM1966" s="3"/>
      <c r="CN1966" s="3"/>
      <c r="CO1966" s="3"/>
      <c r="CP1966" s="3"/>
      <c r="CQ1966" s="3"/>
      <c r="CR1966" s="3"/>
      <c r="CS1966" s="3"/>
      <c r="CT1966" s="3"/>
      <c r="CU1966" s="3"/>
      <c r="CV1966" s="3"/>
      <c r="CW1966" s="3"/>
      <c r="CX1966" s="3"/>
      <c r="CY1966" s="3"/>
      <c r="CZ1966" s="3"/>
      <c r="DA1966" s="3"/>
      <c r="DB1966" s="3"/>
      <c r="DC1966" s="3"/>
      <c r="DD1966" s="3"/>
      <c r="DE1966" s="3"/>
      <c r="DF1966" s="3"/>
      <c r="DG1966" s="3"/>
      <c r="DH1966" s="3"/>
      <c r="DI1966" s="3"/>
      <c r="DJ1966" s="3"/>
      <c r="DK1966" s="3"/>
      <c r="DL1966" s="3"/>
      <c r="DM1966" s="3"/>
      <c r="DN1966" s="3"/>
      <c r="DO1966" s="3"/>
      <c r="DP1966" s="3"/>
      <c r="DQ1966" s="3"/>
      <c r="DR1966" s="3"/>
      <c r="DS1966" s="3"/>
      <c r="DT1966" s="3"/>
      <c r="DU1966" s="3"/>
      <c r="DV1966" s="3"/>
      <c r="DW1966" s="3"/>
      <c r="DX1966" s="3"/>
      <c r="DY1966" s="3"/>
      <c r="DZ1966" s="3"/>
      <c r="EA1966" s="3"/>
      <c r="EB1966" s="3"/>
      <c r="EC1966" s="3"/>
      <c r="ED1966" s="3"/>
      <c r="EE1966" s="3"/>
      <c r="EF1966" s="3"/>
      <c r="EG1966" s="3"/>
      <c r="EH1966" s="3"/>
      <c r="EI1966" s="3"/>
      <c r="EJ1966" s="3"/>
      <c r="EK1966" s="3"/>
      <c r="EL1966" s="3"/>
      <c r="EM1966" s="3"/>
      <c r="EN1966" s="3"/>
      <c r="EO1966" s="3"/>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c r="FN1966" s="3"/>
      <c r="FO1966" s="3"/>
      <c r="FP1966" s="3"/>
      <c r="FQ1966" s="3"/>
      <c r="FR1966" s="3"/>
      <c r="FS1966" s="3"/>
      <c r="FT1966" s="3"/>
      <c r="FU1966" s="3"/>
    </row>
    <row r="1967" spans="1:177" ht="15" customHeight="1">
      <c r="A1967" s="1">
        <v>1966</v>
      </c>
      <c r="B1967" s="1">
        <v>-38.014851026965999</v>
      </c>
      <c r="C1967" s="1">
        <v>145.30746745547401</v>
      </c>
      <c r="D1967" s="1">
        <v>15</v>
      </c>
      <c r="E1967"/>
      <c r="F1967" s="1" t="s">
        <v>40</v>
      </c>
      <c r="G1967" s="1" t="s">
        <v>2216</v>
      </c>
      <c r="H1967" s="2" t="s">
        <v>2217</v>
      </c>
      <c r="I1967" s="4">
        <v>0</v>
      </c>
      <c r="J1967" s="4">
        <v>0</v>
      </c>
      <c r="K1967" s="4">
        <v>0</v>
      </c>
      <c r="L1967" s="4">
        <v>3</v>
      </c>
      <c r="M1967" s="5">
        <v>0</v>
      </c>
      <c r="N1967" s="5">
        <v>0</v>
      </c>
      <c r="O1967" s="5">
        <v>0</v>
      </c>
      <c r="P1967" s="5">
        <v>0</v>
      </c>
      <c r="Q1967" s="5">
        <v>0</v>
      </c>
      <c r="R1967" s="6">
        <v>0</v>
      </c>
      <c r="S1967" s="6">
        <v>0</v>
      </c>
      <c r="T1967" s="6">
        <v>0</v>
      </c>
      <c r="U1967" s="6">
        <v>0</v>
      </c>
      <c r="V1967" s="6">
        <v>0</v>
      </c>
      <c r="W1967" s="6">
        <v>0</v>
      </c>
      <c r="X1967" s="6">
        <v>0</v>
      </c>
      <c r="Y1967" s="7">
        <v>0</v>
      </c>
      <c r="Z1967" s="7">
        <v>0</v>
      </c>
      <c r="AA1967" s="8">
        <v>0</v>
      </c>
      <c r="AB1967" s="8">
        <v>0</v>
      </c>
      <c r="AC1967" s="8">
        <v>0</v>
      </c>
      <c r="AD1967" s="8">
        <v>0</v>
      </c>
      <c r="AE1967" s="8">
        <v>0</v>
      </c>
      <c r="AF1967" s="8">
        <v>0</v>
      </c>
      <c r="AK1967" s="9">
        <f>LEN(H1967)</f>
        <v>12</v>
      </c>
      <c r="AL1967" s="9">
        <f>SUM(R1967:X1967)</f>
        <v>0</v>
      </c>
      <c r="AM1967" s="3" t="b">
        <f>IF(R1967,1)</f>
        <v>0</v>
      </c>
      <c r="AN1967" s="3" t="b">
        <f>IF(S1967,1)</f>
        <v>0</v>
      </c>
      <c r="AO1967" s="3" t="b">
        <f>IF(T1967,1)</f>
        <v>0</v>
      </c>
      <c r="AP1967" s="3" t="b">
        <f>IF(U1967,1)</f>
        <v>0</v>
      </c>
      <c r="AQ1967" s="3" t="b">
        <f>IF(V1967,1)</f>
        <v>0</v>
      </c>
      <c r="AR1967" s="3" t="b">
        <f>IF(W1967,1)</f>
        <v>0</v>
      </c>
      <c r="AS1967" s="3" t="b">
        <f>IF(X1967,1)</f>
        <v>0</v>
      </c>
      <c r="AT1967" s="3">
        <f>SUM(AM1967:AS1967)</f>
        <v>0</v>
      </c>
      <c r="AU1967" s="10" t="b">
        <f>IF(R1967,1)</f>
        <v>0</v>
      </c>
      <c r="AV1967" s="10" t="b">
        <f>IF(S1967,2)</f>
        <v>0</v>
      </c>
      <c r="AW1967" s="10" t="b">
        <f>IF(T1967,3)</f>
        <v>0</v>
      </c>
      <c r="AX1967" s="10" t="b">
        <f>IF(U1967,4)</f>
        <v>0</v>
      </c>
      <c r="AY1967" s="10" t="b">
        <f>IF(V1967,5)</f>
        <v>0</v>
      </c>
      <c r="AZ1967" s="10" t="b">
        <f>IF(W1967,6)</f>
        <v>0</v>
      </c>
      <c r="BA1967" s="10" t="b">
        <f>IF(X1967,7)</f>
        <v>0</v>
      </c>
      <c r="BB1967" s="10">
        <f>MIN(AU1967:BA1967)</f>
        <v>0</v>
      </c>
      <c r="BC1967" s="10">
        <f>MAX(AU1967:BA1967)</f>
        <v>0</v>
      </c>
      <c r="BD1967" s="10">
        <f>IF(AT1967&gt;0,(1+(BC1967-AT1967))-BB1967,-1)</f>
        <v>-1</v>
      </c>
      <c r="BE1967" s="44">
        <f>AL1967-AT1967</f>
        <v>0</v>
      </c>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c r="CM1967" s="3"/>
      <c r="CN1967" s="3"/>
      <c r="CO1967" s="3"/>
      <c r="CP1967" s="3"/>
      <c r="CQ1967" s="3"/>
      <c r="CR1967" s="3"/>
      <c r="CS1967" s="3"/>
      <c r="CT1967" s="3"/>
      <c r="CU1967" s="3"/>
      <c r="CV1967" s="3"/>
      <c r="CW1967" s="3"/>
      <c r="CX1967" s="3"/>
      <c r="CY1967" s="3"/>
      <c r="CZ1967" s="3"/>
      <c r="DA1967" s="3"/>
      <c r="DB1967" s="3"/>
      <c r="DC1967" s="3"/>
      <c r="DD1967" s="3"/>
      <c r="DE1967" s="3"/>
      <c r="DF1967" s="3"/>
      <c r="DG1967" s="3"/>
      <c r="DH1967" s="3"/>
      <c r="DI1967" s="3"/>
      <c r="DJ1967" s="3"/>
      <c r="DK1967" s="3"/>
      <c r="DL1967" s="3"/>
      <c r="DM1967" s="3"/>
      <c r="DN1967" s="3"/>
      <c r="DO1967" s="3"/>
      <c r="DP1967" s="3"/>
      <c r="DQ1967" s="3"/>
      <c r="DR1967" s="3"/>
      <c r="DS1967" s="3"/>
      <c r="DT1967" s="3"/>
      <c r="DU1967" s="3"/>
      <c r="DV1967" s="3"/>
      <c r="DW1967" s="3"/>
      <c r="DX1967" s="3"/>
      <c r="DY1967" s="3"/>
      <c r="DZ1967" s="3"/>
      <c r="EA1967" s="3"/>
      <c r="EB1967" s="3"/>
      <c r="EC1967" s="3"/>
      <c r="ED1967" s="3"/>
      <c r="EE1967" s="3"/>
      <c r="EF1967" s="3"/>
      <c r="EG1967" s="3"/>
      <c r="EH1967" s="3"/>
      <c r="EI1967" s="3"/>
      <c r="EJ1967" s="3"/>
      <c r="EK1967" s="3"/>
      <c r="EL1967" s="3"/>
      <c r="EM1967" s="3"/>
      <c r="EN1967" s="3"/>
      <c r="EO1967" s="3"/>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c r="FN1967" s="3"/>
      <c r="FO1967" s="3"/>
      <c r="FP1967" s="3"/>
      <c r="FQ1967" s="3"/>
      <c r="FR1967" s="3"/>
      <c r="FS1967" s="3"/>
      <c r="FT1967" s="3"/>
      <c r="FU1967" s="3"/>
    </row>
    <row r="1968" spans="1:177" ht="15" customHeight="1">
      <c r="A1968" s="1">
        <v>1967</v>
      </c>
      <c r="B1968" s="1">
        <v>-38.007682764999501</v>
      </c>
      <c r="C1968" s="1">
        <v>145.303218836394</v>
      </c>
      <c r="D1968" s="1">
        <v>15</v>
      </c>
      <c r="E1968"/>
      <c r="F1968" s="1" t="s">
        <v>40</v>
      </c>
      <c r="G1968" s="1" t="s">
        <v>2216</v>
      </c>
      <c r="H1968" s="2" t="s">
        <v>2218</v>
      </c>
      <c r="I1968" s="4">
        <v>1</v>
      </c>
      <c r="J1968" s="4">
        <v>0</v>
      </c>
      <c r="K1968" s="4">
        <v>0</v>
      </c>
      <c r="L1968" s="4">
        <v>0</v>
      </c>
      <c r="M1968" s="5">
        <v>1</v>
      </c>
      <c r="N1968" s="5">
        <v>0</v>
      </c>
      <c r="O1968" s="5">
        <v>0</v>
      </c>
      <c r="P1968" s="5">
        <v>0</v>
      </c>
      <c r="Q1968" s="5">
        <v>0</v>
      </c>
      <c r="R1968" s="6">
        <v>0</v>
      </c>
      <c r="S1968" s="6">
        <v>0</v>
      </c>
      <c r="T1968" s="6">
        <v>0</v>
      </c>
      <c r="U1968" s="6">
        <v>1</v>
      </c>
      <c r="V1968" s="6">
        <v>0</v>
      </c>
      <c r="W1968" s="6">
        <v>0</v>
      </c>
      <c r="X1968" s="6">
        <v>0</v>
      </c>
      <c r="Y1968" s="7">
        <v>0</v>
      </c>
      <c r="Z1968" s="7">
        <v>0</v>
      </c>
      <c r="AA1968" s="8">
        <v>0</v>
      </c>
      <c r="AB1968" s="8">
        <v>0</v>
      </c>
      <c r="AC1968" s="8">
        <v>0</v>
      </c>
      <c r="AD1968" s="8">
        <v>0</v>
      </c>
      <c r="AE1968" s="8">
        <v>0</v>
      </c>
      <c r="AF1968" s="8">
        <v>0</v>
      </c>
      <c r="AJ1968" s="9" t="s">
        <v>4399</v>
      </c>
      <c r="AK1968" s="9">
        <f>LEN(H1968)</f>
        <v>6</v>
      </c>
      <c r="AL1968" s="9">
        <f>SUM(R1968:X1968)</f>
        <v>1</v>
      </c>
      <c r="AM1968" s="3" t="b">
        <f>IF(R1968,1)</f>
        <v>0</v>
      </c>
      <c r="AN1968" s="3" t="b">
        <f>IF(S1968,1)</f>
        <v>0</v>
      </c>
      <c r="AO1968" s="3" t="b">
        <f>IF(T1968,1)</f>
        <v>0</v>
      </c>
      <c r="AP1968" s="3">
        <f>IF(U1968,1)</f>
        <v>1</v>
      </c>
      <c r="AQ1968" s="3" t="b">
        <f>IF(V1968,1)</f>
        <v>0</v>
      </c>
      <c r="AR1968" s="3" t="b">
        <f>IF(W1968,1)</f>
        <v>0</v>
      </c>
      <c r="AS1968" s="3" t="b">
        <f>IF(X1968,1)</f>
        <v>0</v>
      </c>
      <c r="AT1968" s="3">
        <f>SUM(AM1968:AS1968)</f>
        <v>1</v>
      </c>
      <c r="AU1968" s="10" t="b">
        <f>IF(R1968,1)</f>
        <v>0</v>
      </c>
      <c r="AV1968" s="10" t="b">
        <f>IF(S1968,2)</f>
        <v>0</v>
      </c>
      <c r="AW1968" s="10" t="b">
        <f>IF(T1968,3)</f>
        <v>0</v>
      </c>
      <c r="AX1968" s="10">
        <f>IF(U1968,4)</f>
        <v>4</v>
      </c>
      <c r="AY1968" s="10" t="b">
        <f>IF(V1968,5)</f>
        <v>0</v>
      </c>
      <c r="AZ1968" s="10" t="b">
        <f>IF(W1968,6)</f>
        <v>0</v>
      </c>
      <c r="BA1968" s="10" t="b">
        <f>IF(X1968,7)</f>
        <v>0</v>
      </c>
      <c r="BB1968" s="10">
        <f>MIN(AU1968:BA1968)</f>
        <v>4</v>
      </c>
      <c r="BC1968" s="10">
        <f>MAX(AU1968:BA1968)</f>
        <v>4</v>
      </c>
      <c r="BD1968" s="10">
        <f>IF(AT1968&gt;0,(1+(BC1968-AT1968))-BB1968,-1)</f>
        <v>0</v>
      </c>
      <c r="BE1968" s="44">
        <f>AL1968-AT1968</f>
        <v>0</v>
      </c>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c r="CM1968" s="3"/>
      <c r="CN1968" s="3"/>
      <c r="CO1968" s="3"/>
      <c r="CP1968" s="3"/>
      <c r="CQ1968" s="3"/>
      <c r="CR1968" s="3"/>
      <c r="CS1968" s="3"/>
      <c r="CT1968" s="3"/>
      <c r="CU1968" s="3"/>
      <c r="CV1968" s="3"/>
      <c r="CW1968" s="3"/>
      <c r="CX1968" s="3"/>
      <c r="CY1968" s="3"/>
      <c r="CZ1968" s="3"/>
      <c r="DA1968" s="3"/>
      <c r="DB1968" s="3"/>
      <c r="DC1968" s="3"/>
      <c r="DD1968" s="3"/>
      <c r="DE1968" s="3"/>
      <c r="DF1968" s="3"/>
      <c r="DG1968" s="3"/>
      <c r="DH1968" s="3"/>
      <c r="DI1968" s="3"/>
      <c r="DJ1968" s="3"/>
      <c r="DK1968" s="3"/>
      <c r="DL1968" s="3"/>
      <c r="DM1968" s="3"/>
      <c r="DN1968" s="3"/>
      <c r="DO1968" s="3"/>
      <c r="DP1968" s="3"/>
      <c r="DQ1968" s="3"/>
      <c r="DR1968" s="3"/>
      <c r="DS1968" s="3"/>
      <c r="DT1968" s="3"/>
      <c r="DU1968" s="3"/>
      <c r="DV1968" s="3"/>
      <c r="DW1968" s="3"/>
      <c r="DX1968" s="3"/>
      <c r="DY1968" s="3"/>
      <c r="DZ1968" s="3"/>
      <c r="EA1968" s="3"/>
      <c r="EB1968" s="3"/>
      <c r="EC1968" s="3"/>
      <c r="ED1968" s="3"/>
      <c r="EE1968" s="3"/>
      <c r="EF1968" s="3"/>
      <c r="EG1968" s="3"/>
      <c r="EH1968" s="3"/>
      <c r="EI1968" s="3"/>
      <c r="EJ1968" s="3"/>
      <c r="EK1968" s="3"/>
      <c r="EL1968" s="3"/>
      <c r="EM1968" s="3"/>
      <c r="EN1968" s="3"/>
      <c r="EO1968" s="3"/>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c r="FN1968" s="3"/>
      <c r="FO1968" s="3"/>
      <c r="FP1968" s="3"/>
      <c r="FQ1968" s="3"/>
      <c r="FR1968" s="3"/>
      <c r="FS1968" s="3"/>
      <c r="FT1968" s="3"/>
      <c r="FU1968" s="3"/>
    </row>
    <row r="1969" spans="1:177" ht="15" customHeight="1">
      <c r="A1969" s="1">
        <v>1968</v>
      </c>
      <c r="B1969" s="1">
        <v>-38.025512689999999</v>
      </c>
      <c r="C1969" s="1">
        <v>145.318048</v>
      </c>
      <c r="D1969" s="1">
        <v>15</v>
      </c>
      <c r="E1969"/>
      <c r="F1969" s="1" t="s">
        <v>40</v>
      </c>
      <c r="G1969" s="1" t="s">
        <v>2216</v>
      </c>
      <c r="H1969" s="2" t="s">
        <v>2219</v>
      </c>
      <c r="I1969" s="4">
        <v>1</v>
      </c>
      <c r="J1969" s="4">
        <v>0</v>
      </c>
      <c r="K1969" s="4">
        <v>0</v>
      </c>
      <c r="L1969" s="4">
        <v>0</v>
      </c>
      <c r="M1969" s="5">
        <v>0</v>
      </c>
      <c r="N1969" s="5">
        <v>0</v>
      </c>
      <c r="O1969" s="5">
        <v>0</v>
      </c>
      <c r="P1969" s="5">
        <v>1</v>
      </c>
      <c r="Q1969" s="5">
        <v>0</v>
      </c>
      <c r="R1969" s="6">
        <v>0</v>
      </c>
      <c r="S1969" s="6">
        <v>0</v>
      </c>
      <c r="T1969" s="6">
        <v>0</v>
      </c>
      <c r="U1969" s="6">
        <v>0</v>
      </c>
      <c r="V1969" s="6">
        <v>0</v>
      </c>
      <c r="W1969" s="6">
        <v>0</v>
      </c>
      <c r="X1969" s="6">
        <v>1</v>
      </c>
      <c r="Y1969" s="7">
        <v>0</v>
      </c>
      <c r="Z1969" s="7">
        <v>0</v>
      </c>
      <c r="AA1969" s="8">
        <v>0</v>
      </c>
      <c r="AB1969" s="8">
        <v>0</v>
      </c>
      <c r="AC1969" s="8">
        <v>0</v>
      </c>
      <c r="AD1969" s="8">
        <v>0</v>
      </c>
      <c r="AE1969" s="8">
        <v>0</v>
      </c>
      <c r="AF1969" s="8">
        <v>0</v>
      </c>
      <c r="AK1969" s="9">
        <f>LEN(H1969)</f>
        <v>7</v>
      </c>
      <c r="AL1969" s="9">
        <f>SUM(R1969:X1969)</f>
        <v>1</v>
      </c>
      <c r="AM1969" s="3" t="b">
        <f>IF(R1969,1)</f>
        <v>0</v>
      </c>
      <c r="AN1969" s="3" t="b">
        <f>IF(S1969,1)</f>
        <v>0</v>
      </c>
      <c r="AO1969" s="3" t="b">
        <f>IF(T1969,1)</f>
        <v>0</v>
      </c>
      <c r="AP1969" s="3" t="b">
        <f>IF(U1969,1)</f>
        <v>0</v>
      </c>
      <c r="AQ1969" s="3" t="b">
        <f>IF(V1969,1)</f>
        <v>0</v>
      </c>
      <c r="AR1969" s="3" t="b">
        <f>IF(W1969,1)</f>
        <v>0</v>
      </c>
      <c r="AS1969" s="3">
        <f>IF(X1969,1)</f>
        <v>1</v>
      </c>
      <c r="AT1969" s="3">
        <f>SUM(AM1969:AS1969)</f>
        <v>1</v>
      </c>
      <c r="AU1969" s="10" t="b">
        <f>IF(R1969,1)</f>
        <v>0</v>
      </c>
      <c r="AV1969" s="10" t="b">
        <f>IF(S1969,2)</f>
        <v>0</v>
      </c>
      <c r="AW1969" s="10" t="b">
        <f>IF(T1969,3)</f>
        <v>0</v>
      </c>
      <c r="AX1969" s="10" t="b">
        <f>IF(U1969,4)</f>
        <v>0</v>
      </c>
      <c r="AY1969" s="10" t="b">
        <f>IF(V1969,5)</f>
        <v>0</v>
      </c>
      <c r="AZ1969" s="10" t="b">
        <f>IF(W1969,6)</f>
        <v>0</v>
      </c>
      <c r="BA1969" s="10">
        <f>IF(X1969,7)</f>
        <v>7</v>
      </c>
      <c r="BB1969" s="10">
        <f>MIN(AU1969:BA1969)</f>
        <v>7</v>
      </c>
      <c r="BC1969" s="10">
        <f>MAX(AU1969:BA1969)</f>
        <v>7</v>
      </c>
      <c r="BD1969" s="10">
        <f>IF(AT1969&gt;0,(1+(BC1969-AT1969))-BB1969,-1)</f>
        <v>0</v>
      </c>
      <c r="BE1969" s="44">
        <f>AL1969-AT1969</f>
        <v>0</v>
      </c>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c r="CM1969" s="3"/>
      <c r="CN1969" s="3"/>
      <c r="CO1969" s="3"/>
      <c r="CP1969" s="3"/>
      <c r="CQ1969" s="3"/>
      <c r="CR1969" s="3"/>
      <c r="CS1969" s="3"/>
      <c r="CT1969" s="3"/>
      <c r="CU1969" s="3"/>
      <c r="CV1969" s="3"/>
      <c r="CW1969" s="3"/>
      <c r="CX1969" s="3"/>
      <c r="CY1969" s="3"/>
      <c r="CZ1969" s="3"/>
      <c r="DA1969" s="3"/>
      <c r="DB1969" s="3"/>
      <c r="DC1969" s="3"/>
      <c r="DD1969" s="3"/>
      <c r="DE1969" s="3"/>
      <c r="DF1969" s="3"/>
      <c r="DG1969" s="3"/>
      <c r="DH1969" s="3"/>
      <c r="DI1969" s="3"/>
      <c r="DJ1969" s="3"/>
      <c r="DK1969" s="3"/>
      <c r="DL1969" s="3"/>
      <c r="DM1969" s="3"/>
      <c r="DN1969" s="3"/>
      <c r="DO1969" s="3"/>
      <c r="DP1969" s="3"/>
      <c r="DQ1969" s="3"/>
      <c r="DR1969" s="3"/>
      <c r="DS1969" s="3"/>
      <c r="DT1969" s="3"/>
      <c r="DU1969" s="3"/>
      <c r="DV1969" s="3"/>
      <c r="DW1969" s="3"/>
      <c r="DX1969" s="3"/>
      <c r="DY1969" s="3"/>
      <c r="DZ1969" s="3"/>
      <c r="EA1969" s="3"/>
      <c r="EB1969" s="3"/>
      <c r="EC1969" s="3"/>
      <c r="ED1969" s="3"/>
      <c r="EE1969" s="3"/>
      <c r="EF1969" s="3"/>
      <c r="EG1969" s="3"/>
      <c r="EH1969" s="3"/>
      <c r="EI1969" s="3"/>
      <c r="EJ1969" s="3"/>
      <c r="EK1969" s="3"/>
      <c r="EL1969" s="3"/>
      <c r="EM1969" s="3"/>
      <c r="EN1969" s="3"/>
      <c r="EO1969" s="3"/>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c r="FN1969" s="3"/>
      <c r="FO1969" s="3"/>
      <c r="FP1969" s="3"/>
      <c r="FQ1969" s="3"/>
      <c r="FR1969" s="3"/>
      <c r="FS1969" s="3"/>
      <c r="FT1969" s="3"/>
      <c r="FU1969" s="3"/>
    </row>
    <row r="1970" spans="1:177" ht="15" customHeight="1">
      <c r="A1970" s="1">
        <v>1969</v>
      </c>
      <c r="B1970" s="1">
        <v>-37.821561277162999</v>
      </c>
      <c r="C1970" s="1">
        <v>145.035551784897</v>
      </c>
      <c r="D1970" s="1">
        <v>17</v>
      </c>
      <c r="E1970"/>
      <c r="F1970" s="1" t="s">
        <v>40</v>
      </c>
      <c r="G1970" s="1" t="s">
        <v>2216</v>
      </c>
      <c r="H1970" s="2" t="s">
        <v>2220</v>
      </c>
      <c r="I1970" s="4">
        <v>1</v>
      </c>
      <c r="J1970" s="4">
        <v>0</v>
      </c>
      <c r="K1970" s="4">
        <v>0</v>
      </c>
      <c r="L1970" s="4">
        <v>0</v>
      </c>
      <c r="M1970" s="5">
        <v>0</v>
      </c>
      <c r="N1970" s="5">
        <v>1</v>
      </c>
      <c r="O1970" s="5">
        <v>0</v>
      </c>
      <c r="P1970" s="5">
        <v>0</v>
      </c>
      <c r="Q1970" s="5">
        <v>1</v>
      </c>
      <c r="R1970" s="6">
        <v>0</v>
      </c>
      <c r="S1970" s="6">
        <v>0</v>
      </c>
      <c r="T1970" s="6">
        <v>2</v>
      </c>
      <c r="U1970" s="6">
        <v>0</v>
      </c>
      <c r="V1970" s="6">
        <v>0</v>
      </c>
      <c r="W1970" s="6">
        <v>0</v>
      </c>
      <c r="X1970" s="6">
        <v>0</v>
      </c>
      <c r="Y1970" s="7">
        <v>0</v>
      </c>
      <c r="Z1970" s="7">
        <v>0</v>
      </c>
      <c r="AA1970" s="8">
        <v>0</v>
      </c>
      <c r="AB1970" s="8">
        <v>0</v>
      </c>
      <c r="AC1970" s="8">
        <v>1</v>
      </c>
      <c r="AD1970" s="8">
        <v>0</v>
      </c>
      <c r="AE1970" s="8">
        <v>0</v>
      </c>
      <c r="AF1970" s="8">
        <v>0</v>
      </c>
      <c r="AI1970" s="9" t="s">
        <v>383</v>
      </c>
      <c r="AK1970" s="9">
        <f>LEN(H1970)</f>
        <v>54</v>
      </c>
      <c r="AL1970" s="9">
        <f>SUM(R1970:X1970)</f>
        <v>2</v>
      </c>
      <c r="AM1970" s="3" t="b">
        <f>IF(R1970,1)</f>
        <v>0</v>
      </c>
      <c r="AN1970" s="3" t="b">
        <f>IF(S1970,1)</f>
        <v>0</v>
      </c>
      <c r="AO1970" s="3">
        <f>IF(T1970,1)</f>
        <v>1</v>
      </c>
      <c r="AP1970" s="3" t="b">
        <f>IF(U1970,1)</f>
        <v>0</v>
      </c>
      <c r="AQ1970" s="3" t="b">
        <f>IF(V1970,1)</f>
        <v>0</v>
      </c>
      <c r="AR1970" s="3" t="b">
        <f>IF(W1970,1)</f>
        <v>0</v>
      </c>
      <c r="AS1970" s="3" t="b">
        <f>IF(X1970,1)</f>
        <v>0</v>
      </c>
      <c r="AT1970" s="3">
        <f>SUM(AM1970:AS1970)</f>
        <v>1</v>
      </c>
      <c r="AU1970" s="10" t="b">
        <f>IF(R1970,1)</f>
        <v>0</v>
      </c>
      <c r="AV1970" s="10" t="b">
        <f>IF(S1970,2)</f>
        <v>0</v>
      </c>
      <c r="AW1970" s="10">
        <f>IF(T1970,3)</f>
        <v>3</v>
      </c>
      <c r="AX1970" s="10" t="b">
        <f>IF(U1970,4)</f>
        <v>0</v>
      </c>
      <c r="AY1970" s="10" t="b">
        <f>IF(V1970,5)</f>
        <v>0</v>
      </c>
      <c r="AZ1970" s="10" t="b">
        <f>IF(W1970,6)</f>
        <v>0</v>
      </c>
      <c r="BA1970" s="10" t="b">
        <f>IF(X1970,7)</f>
        <v>0</v>
      </c>
      <c r="BB1970" s="10">
        <f>MIN(AU1970:BA1970)</f>
        <v>3</v>
      </c>
      <c r="BC1970" s="10">
        <f>MAX(AU1970:BA1970)</f>
        <v>3</v>
      </c>
      <c r="BD1970" s="10">
        <f>IF(AT1970&gt;0,(1+(BC1970-AT1970))-BB1970,-1)</f>
        <v>0</v>
      </c>
      <c r="BE1970" s="44">
        <f>AL1970-AT1970</f>
        <v>1</v>
      </c>
      <c r="BF1970" s="3"/>
      <c r="BG1970" s="3"/>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c r="CM1970" s="3"/>
      <c r="CN1970" s="3"/>
      <c r="CO1970" s="3"/>
      <c r="CP1970" s="3"/>
      <c r="CQ1970" s="3"/>
      <c r="CR1970" s="3"/>
      <c r="CS1970" s="3"/>
      <c r="CT1970" s="3"/>
      <c r="CU1970" s="3"/>
      <c r="CV1970" s="3"/>
      <c r="CW1970" s="3"/>
      <c r="CX1970" s="3"/>
      <c r="CY1970" s="3"/>
      <c r="CZ1970" s="3"/>
      <c r="DA1970" s="3"/>
      <c r="DB1970" s="3"/>
      <c r="DC1970" s="3"/>
      <c r="DD1970" s="3"/>
      <c r="DE1970" s="3"/>
      <c r="DF1970" s="3"/>
      <c r="DG1970" s="3"/>
      <c r="DH1970" s="3"/>
      <c r="DI1970" s="3"/>
      <c r="DJ1970" s="3"/>
      <c r="DK1970" s="3"/>
      <c r="DL1970" s="3"/>
      <c r="DM1970" s="3"/>
      <c r="DN1970" s="3"/>
      <c r="DO1970" s="3"/>
      <c r="DP1970" s="3"/>
      <c r="DQ1970" s="3"/>
      <c r="DR1970" s="3"/>
      <c r="DS1970" s="3"/>
      <c r="DT1970" s="3"/>
      <c r="DU1970" s="3"/>
      <c r="DV1970" s="3"/>
      <c r="DW1970" s="3"/>
      <c r="DX1970" s="3"/>
      <c r="DY1970" s="3"/>
      <c r="DZ1970" s="3"/>
      <c r="EA1970" s="3"/>
      <c r="EB1970" s="3"/>
      <c r="EC1970" s="3"/>
      <c r="ED1970" s="3"/>
      <c r="EE1970" s="3"/>
      <c r="EF1970" s="3"/>
      <c r="EG1970" s="3"/>
      <c r="EH1970" s="3"/>
      <c r="EI1970" s="3"/>
      <c r="EJ1970" s="3"/>
      <c r="EK1970" s="3"/>
      <c r="EL1970" s="3"/>
      <c r="EM1970" s="3"/>
      <c r="EN1970" s="3"/>
      <c r="EO1970" s="3"/>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c r="FN1970" s="3"/>
      <c r="FO1970" s="3"/>
      <c r="FP1970" s="3"/>
      <c r="FQ1970" s="3"/>
      <c r="FR1970" s="3"/>
      <c r="FS1970" s="3"/>
      <c r="FT1970" s="3"/>
      <c r="FU1970" s="3"/>
    </row>
    <row r="1971" spans="1:177" ht="15" customHeight="1">
      <c r="A1971" s="1">
        <v>1970</v>
      </c>
      <c r="B1971" s="1">
        <v>-37.992667596793801</v>
      </c>
      <c r="C1971" s="1">
        <v>145.25625806050101</v>
      </c>
      <c r="D1971" s="1">
        <v>15</v>
      </c>
      <c r="E1971"/>
      <c r="F1971" s="1" t="s">
        <v>40</v>
      </c>
      <c r="G1971" s="1" t="s">
        <v>2216</v>
      </c>
      <c r="H1971" s="2" t="s">
        <v>2221</v>
      </c>
      <c r="I1971" s="4">
        <v>1</v>
      </c>
      <c r="J1971" s="4">
        <v>0</v>
      </c>
      <c r="K1971" s="4">
        <v>0</v>
      </c>
      <c r="L1971" s="4">
        <v>0</v>
      </c>
      <c r="M1971" s="5">
        <v>0</v>
      </c>
      <c r="N1971" s="5">
        <v>0</v>
      </c>
      <c r="O1971" s="5">
        <v>0</v>
      </c>
      <c r="P1971" s="5">
        <v>1</v>
      </c>
      <c r="Q1971" s="5">
        <v>0</v>
      </c>
      <c r="R1971" s="6">
        <v>0</v>
      </c>
      <c r="S1971" s="6">
        <v>0</v>
      </c>
      <c r="T1971" s="6">
        <v>0</v>
      </c>
      <c r="U1971" s="6">
        <v>1</v>
      </c>
      <c r="V1971" s="6">
        <v>0</v>
      </c>
      <c r="W1971" s="6">
        <v>0</v>
      </c>
      <c r="X1971" s="6">
        <v>0</v>
      </c>
      <c r="Y1971" s="7">
        <v>0</v>
      </c>
      <c r="Z1971" s="7">
        <v>0</v>
      </c>
      <c r="AA1971" s="8">
        <v>0</v>
      </c>
      <c r="AB1971" s="8">
        <v>0</v>
      </c>
      <c r="AC1971" s="8">
        <v>0</v>
      </c>
      <c r="AD1971" s="8">
        <v>0</v>
      </c>
      <c r="AE1971" s="8">
        <v>0</v>
      </c>
      <c r="AF1971" s="8">
        <v>0</v>
      </c>
      <c r="AK1971" s="9">
        <f>LEN(H1971)</f>
        <v>4</v>
      </c>
      <c r="AL1971" s="9">
        <f>SUM(R1971:X1971)</f>
        <v>1</v>
      </c>
      <c r="AM1971" s="3" t="b">
        <f>IF(R1971,1)</f>
        <v>0</v>
      </c>
      <c r="AN1971" s="3" t="b">
        <f>IF(S1971,1)</f>
        <v>0</v>
      </c>
      <c r="AO1971" s="3" t="b">
        <f>IF(T1971,1)</f>
        <v>0</v>
      </c>
      <c r="AP1971" s="3">
        <f>IF(U1971,1)</f>
        <v>1</v>
      </c>
      <c r="AQ1971" s="3" t="b">
        <f>IF(V1971,1)</f>
        <v>0</v>
      </c>
      <c r="AR1971" s="3" t="b">
        <f>IF(W1971,1)</f>
        <v>0</v>
      </c>
      <c r="AS1971" s="3" t="b">
        <f>IF(X1971,1)</f>
        <v>0</v>
      </c>
      <c r="AT1971" s="3">
        <f>SUM(AM1971:AS1971)</f>
        <v>1</v>
      </c>
      <c r="AU1971" s="10" t="b">
        <f>IF(R1971,1)</f>
        <v>0</v>
      </c>
      <c r="AV1971" s="10" t="b">
        <f>IF(S1971,2)</f>
        <v>0</v>
      </c>
      <c r="AW1971" s="10" t="b">
        <f>IF(T1971,3)</f>
        <v>0</v>
      </c>
      <c r="AX1971" s="10">
        <f>IF(U1971,4)</f>
        <v>4</v>
      </c>
      <c r="AY1971" s="10" t="b">
        <f>IF(V1971,5)</f>
        <v>0</v>
      </c>
      <c r="AZ1971" s="10" t="b">
        <f>IF(W1971,6)</f>
        <v>0</v>
      </c>
      <c r="BA1971" s="10" t="b">
        <f>IF(X1971,7)</f>
        <v>0</v>
      </c>
      <c r="BB1971" s="10">
        <f>MIN(AU1971:BA1971)</f>
        <v>4</v>
      </c>
      <c r="BC1971" s="10">
        <f>MAX(AU1971:BA1971)</f>
        <v>4</v>
      </c>
      <c r="BD1971" s="10">
        <f>IF(AT1971&gt;0,(1+(BC1971-AT1971))-BB1971,-1)</f>
        <v>0</v>
      </c>
      <c r="BE1971" s="44">
        <f>AL1971-AT1971</f>
        <v>0</v>
      </c>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c r="CM1971" s="3"/>
      <c r="CN1971" s="3"/>
      <c r="CO1971" s="3"/>
      <c r="CP1971" s="3"/>
      <c r="CQ1971" s="3"/>
      <c r="CR1971" s="3"/>
      <c r="CS1971" s="3"/>
      <c r="CT1971" s="3"/>
      <c r="CU1971" s="3"/>
      <c r="CV1971" s="3"/>
      <c r="CW1971" s="3"/>
      <c r="CX1971" s="3"/>
      <c r="CY1971" s="3"/>
      <c r="CZ1971" s="3"/>
      <c r="DA1971" s="3"/>
      <c r="DB1971" s="3"/>
      <c r="DC1971" s="3"/>
      <c r="DD1971" s="3"/>
      <c r="DE1971" s="3"/>
      <c r="DF1971" s="3"/>
      <c r="DG1971" s="3"/>
      <c r="DH1971" s="3"/>
      <c r="DI1971" s="3"/>
      <c r="DJ1971" s="3"/>
      <c r="DK1971" s="3"/>
      <c r="DL1971" s="3"/>
      <c r="DM1971" s="3"/>
      <c r="DN1971" s="3"/>
      <c r="DO1971" s="3"/>
      <c r="DP1971" s="3"/>
      <c r="DQ1971" s="3"/>
      <c r="DR1971" s="3"/>
      <c r="DS1971" s="3"/>
      <c r="DT1971" s="3"/>
      <c r="DU1971" s="3"/>
      <c r="DV1971" s="3"/>
      <c r="DW1971" s="3"/>
      <c r="DX1971" s="3"/>
      <c r="DY1971" s="3"/>
      <c r="DZ1971" s="3"/>
      <c r="EA1971" s="3"/>
      <c r="EB1971" s="3"/>
      <c r="EC1971" s="3"/>
      <c r="ED1971" s="3"/>
      <c r="EE1971" s="3"/>
      <c r="EF1971" s="3"/>
      <c r="EG1971" s="3"/>
      <c r="EH1971" s="3"/>
      <c r="EI1971" s="3"/>
      <c r="EJ1971" s="3"/>
      <c r="EK1971" s="3"/>
      <c r="EL1971" s="3"/>
      <c r="EM1971" s="3"/>
      <c r="EN1971" s="3"/>
      <c r="EO1971" s="3"/>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c r="FN1971" s="3"/>
      <c r="FO1971" s="3"/>
      <c r="FP1971" s="3"/>
      <c r="FQ1971" s="3"/>
      <c r="FR1971" s="3"/>
      <c r="FS1971" s="3"/>
      <c r="FT1971" s="3"/>
      <c r="FU1971" s="3"/>
    </row>
    <row r="1972" spans="1:177" ht="15" customHeight="1">
      <c r="A1972" s="1">
        <v>1971</v>
      </c>
      <c r="B1972" s="1">
        <v>-37.798590210098702</v>
      </c>
      <c r="C1972" s="1">
        <v>144.96318948095501</v>
      </c>
      <c r="D1972" s="1">
        <v>15</v>
      </c>
      <c r="E1972"/>
      <c r="F1972" s="1" t="s">
        <v>40</v>
      </c>
      <c r="G1972" s="1" t="s">
        <v>2216</v>
      </c>
      <c r="H1972" s="2" t="s">
        <v>2222</v>
      </c>
      <c r="I1972" s="4">
        <v>1</v>
      </c>
      <c r="J1972" s="4">
        <v>0</v>
      </c>
      <c r="K1972" s="4">
        <v>0</v>
      </c>
      <c r="L1972" s="4">
        <v>0</v>
      </c>
      <c r="M1972" s="5">
        <v>1</v>
      </c>
      <c r="N1972" s="5">
        <v>0</v>
      </c>
      <c r="O1972" s="5">
        <v>0</v>
      </c>
      <c r="P1972" s="5">
        <v>0</v>
      </c>
      <c r="Q1972" s="5">
        <v>1</v>
      </c>
      <c r="R1972" s="6">
        <v>0</v>
      </c>
      <c r="S1972" s="6">
        <v>0</v>
      </c>
      <c r="T1972" s="6">
        <v>0</v>
      </c>
      <c r="U1972" s="6">
        <v>2</v>
      </c>
      <c r="V1972" s="6">
        <v>0</v>
      </c>
      <c r="W1972" s="6">
        <v>0</v>
      </c>
      <c r="X1972" s="6">
        <v>0</v>
      </c>
      <c r="Y1972" s="7">
        <v>0</v>
      </c>
      <c r="Z1972" s="7">
        <v>0</v>
      </c>
      <c r="AA1972" s="8">
        <v>0</v>
      </c>
      <c r="AB1972" s="8">
        <v>0</v>
      </c>
      <c r="AC1972" s="8">
        <v>0</v>
      </c>
      <c r="AD1972" s="8">
        <v>0</v>
      </c>
      <c r="AE1972" s="8">
        <v>0</v>
      </c>
      <c r="AF1972" s="8">
        <v>0</v>
      </c>
      <c r="AK1972" s="9">
        <f>LEN(H1972)</f>
        <v>36</v>
      </c>
      <c r="AL1972" s="9">
        <f>SUM(R1972:X1972)</f>
        <v>2</v>
      </c>
      <c r="AM1972" s="3" t="b">
        <f>IF(R1972,1)</f>
        <v>0</v>
      </c>
      <c r="AN1972" s="3" t="b">
        <f>IF(S1972,1)</f>
        <v>0</v>
      </c>
      <c r="AO1972" s="3" t="b">
        <f>IF(T1972,1)</f>
        <v>0</v>
      </c>
      <c r="AP1972" s="3">
        <f>IF(U1972,1)</f>
        <v>1</v>
      </c>
      <c r="AQ1972" s="3" t="b">
        <f>IF(V1972,1)</f>
        <v>0</v>
      </c>
      <c r="AR1972" s="3" t="b">
        <f>IF(W1972,1)</f>
        <v>0</v>
      </c>
      <c r="AS1972" s="3" t="b">
        <f>IF(X1972,1)</f>
        <v>0</v>
      </c>
      <c r="AT1972" s="3">
        <f>SUM(AM1972:AS1972)</f>
        <v>1</v>
      </c>
      <c r="AU1972" s="10" t="b">
        <f>IF(R1972,1)</f>
        <v>0</v>
      </c>
      <c r="AV1972" s="10" t="b">
        <f>IF(S1972,2)</f>
        <v>0</v>
      </c>
      <c r="AW1972" s="10" t="b">
        <f>IF(T1972,3)</f>
        <v>0</v>
      </c>
      <c r="AX1972" s="10">
        <f>IF(U1972,4)</f>
        <v>4</v>
      </c>
      <c r="AY1972" s="10" t="b">
        <f>IF(V1972,5)</f>
        <v>0</v>
      </c>
      <c r="AZ1972" s="10" t="b">
        <f>IF(W1972,6)</f>
        <v>0</v>
      </c>
      <c r="BA1972" s="10" t="b">
        <f>IF(X1972,7)</f>
        <v>0</v>
      </c>
      <c r="BB1972" s="10">
        <f>MIN(AU1972:BA1972)</f>
        <v>4</v>
      </c>
      <c r="BC1972" s="10">
        <f>MAX(AU1972:BA1972)</f>
        <v>4</v>
      </c>
      <c r="BD1972" s="10">
        <f>IF(AT1972&gt;0,(1+(BC1972-AT1972))-BB1972,-1)</f>
        <v>0</v>
      </c>
      <c r="BE1972" s="44">
        <f>AL1972-AT1972</f>
        <v>1</v>
      </c>
      <c r="BF1972" s="3">
        <v>1</v>
      </c>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c r="CM1972" s="3"/>
      <c r="CN1972" s="3"/>
      <c r="CO1972" s="3"/>
      <c r="CP1972" s="3"/>
      <c r="CQ1972" s="3"/>
      <c r="CR1972" s="3"/>
      <c r="CS1972" s="3"/>
      <c r="CT1972" s="3"/>
      <c r="CU1972" s="3"/>
      <c r="CV1972" s="3"/>
      <c r="CW1972" s="3"/>
      <c r="CX1972" s="3"/>
      <c r="CY1972" s="3"/>
      <c r="CZ1972" s="3"/>
      <c r="DA1972" s="3"/>
      <c r="DB1972" s="3"/>
      <c r="DC1972" s="3"/>
      <c r="DD1972" s="3"/>
      <c r="DE1972" s="3"/>
      <c r="DF1972" s="3"/>
      <c r="DG1972" s="3"/>
      <c r="DH1972" s="3"/>
      <c r="DI1972" s="3"/>
      <c r="DJ1972" s="3"/>
      <c r="DK1972" s="3"/>
      <c r="DL1972" s="3"/>
      <c r="DM1972" s="3"/>
      <c r="DN1972" s="3"/>
      <c r="DO1972" s="3"/>
      <c r="DP1972" s="3"/>
      <c r="DQ1972" s="3"/>
      <c r="DR1972" s="3"/>
      <c r="DS1972" s="3"/>
      <c r="DT1972" s="3"/>
      <c r="DU1972" s="3"/>
      <c r="DV1972" s="3"/>
      <c r="DW1972" s="3"/>
      <c r="DX1972" s="3"/>
      <c r="DY1972" s="3"/>
      <c r="DZ1972" s="3"/>
      <c r="EA1972" s="3"/>
      <c r="EB1972" s="3"/>
      <c r="EC1972" s="3"/>
      <c r="ED1972" s="3"/>
      <c r="EE1972" s="3"/>
      <c r="EF1972" s="3"/>
      <c r="EG1972" s="3"/>
      <c r="EH1972" s="3"/>
      <c r="EI1972" s="3"/>
      <c r="EJ1972" s="3"/>
      <c r="EK1972" s="3"/>
      <c r="EL1972" s="3"/>
      <c r="EM1972" s="3"/>
      <c r="EN1972" s="3"/>
      <c r="EO1972" s="3"/>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c r="FN1972" s="3"/>
      <c r="FO1972" s="3"/>
      <c r="FP1972" s="3"/>
      <c r="FQ1972" s="3"/>
      <c r="FR1972" s="3"/>
      <c r="FS1972" s="3"/>
      <c r="FT1972" s="3"/>
      <c r="FU1972" s="3"/>
    </row>
    <row r="1973" spans="1:177" ht="15" customHeight="1">
      <c r="A1973" s="1">
        <v>1972</v>
      </c>
      <c r="B1973" s="1">
        <v>-37.778411083466601</v>
      </c>
      <c r="C1973" s="1">
        <v>144.948422907257</v>
      </c>
      <c r="D1973" s="1">
        <v>15</v>
      </c>
      <c r="E1973"/>
      <c r="F1973" s="1" t="s">
        <v>40</v>
      </c>
      <c r="G1973" s="1" t="s">
        <v>2216</v>
      </c>
      <c r="H1973" s="2" t="s">
        <v>2223</v>
      </c>
      <c r="I1973" s="4">
        <v>1</v>
      </c>
      <c r="J1973" s="4">
        <v>0</v>
      </c>
      <c r="K1973" s="4">
        <v>0</v>
      </c>
      <c r="L1973" s="4">
        <v>0</v>
      </c>
      <c r="M1973" s="5">
        <v>0</v>
      </c>
      <c r="N1973" s="5">
        <v>1</v>
      </c>
      <c r="O1973" s="5">
        <v>0</v>
      </c>
      <c r="P1973" s="5">
        <v>0</v>
      </c>
      <c r="Q1973" s="5">
        <v>0</v>
      </c>
      <c r="R1973" s="6">
        <v>0</v>
      </c>
      <c r="S1973" s="6">
        <v>0</v>
      </c>
      <c r="T1973" s="6">
        <v>0</v>
      </c>
      <c r="U1973" s="6">
        <v>1</v>
      </c>
      <c r="V1973" s="6">
        <v>0</v>
      </c>
      <c r="W1973" s="6">
        <v>0</v>
      </c>
      <c r="X1973" s="6">
        <v>0</v>
      </c>
      <c r="Y1973" s="7">
        <v>0</v>
      </c>
      <c r="Z1973" s="7">
        <v>0</v>
      </c>
      <c r="AA1973" s="8">
        <v>0</v>
      </c>
      <c r="AB1973" s="8">
        <v>0</v>
      </c>
      <c r="AC1973" s="8">
        <v>0</v>
      </c>
      <c r="AD1973" s="8">
        <v>0</v>
      </c>
      <c r="AE1973" s="8">
        <v>0</v>
      </c>
      <c r="AF1973" s="8">
        <v>0</v>
      </c>
      <c r="AK1973" s="9">
        <f>LEN(H1973)</f>
        <v>21</v>
      </c>
      <c r="AL1973" s="9">
        <f>SUM(R1973:X1973)</f>
        <v>1</v>
      </c>
      <c r="AM1973" s="3" t="b">
        <f>IF(R1973,1)</f>
        <v>0</v>
      </c>
      <c r="AN1973" s="3" t="b">
        <f>IF(S1973,1)</f>
        <v>0</v>
      </c>
      <c r="AO1973" s="3" t="b">
        <f>IF(T1973,1)</f>
        <v>0</v>
      </c>
      <c r="AP1973" s="3">
        <f>IF(U1973,1)</f>
        <v>1</v>
      </c>
      <c r="AQ1973" s="3" t="b">
        <f>IF(V1973,1)</f>
        <v>0</v>
      </c>
      <c r="AR1973" s="3" t="b">
        <f>IF(W1973,1)</f>
        <v>0</v>
      </c>
      <c r="AS1973" s="3" t="b">
        <f>IF(X1973,1)</f>
        <v>0</v>
      </c>
      <c r="AT1973" s="3">
        <f>SUM(AM1973:AS1973)</f>
        <v>1</v>
      </c>
      <c r="AU1973" s="10" t="b">
        <f>IF(R1973,1)</f>
        <v>0</v>
      </c>
      <c r="AV1973" s="10" t="b">
        <f>IF(S1973,2)</f>
        <v>0</v>
      </c>
      <c r="AW1973" s="10" t="b">
        <f>IF(T1973,3)</f>
        <v>0</v>
      </c>
      <c r="AX1973" s="10">
        <f>IF(U1973,4)</f>
        <v>4</v>
      </c>
      <c r="AY1973" s="10" t="b">
        <f>IF(V1973,5)</f>
        <v>0</v>
      </c>
      <c r="AZ1973" s="10" t="b">
        <f>IF(W1973,6)</f>
        <v>0</v>
      </c>
      <c r="BA1973" s="10" t="b">
        <f>IF(X1973,7)</f>
        <v>0</v>
      </c>
      <c r="BB1973" s="10">
        <f>MIN(AU1973:BA1973)</f>
        <v>4</v>
      </c>
      <c r="BC1973" s="10">
        <f>MAX(AU1973:BA1973)</f>
        <v>4</v>
      </c>
      <c r="BD1973" s="10">
        <f>IF(AT1973&gt;0,(1+(BC1973-AT1973))-BB1973,-1)</f>
        <v>0</v>
      </c>
      <c r="BE1973" s="44">
        <f>AL1973-AT1973</f>
        <v>0</v>
      </c>
      <c r="BF1973" s="3"/>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c r="CM1973" s="3"/>
      <c r="CN1973" s="3"/>
      <c r="CO1973" s="3"/>
      <c r="CP1973" s="3"/>
      <c r="CQ1973" s="3"/>
      <c r="CR1973" s="3"/>
      <c r="CS1973" s="3"/>
      <c r="CT1973" s="3"/>
      <c r="CU1973" s="3"/>
      <c r="CV1973" s="3"/>
      <c r="CW1973" s="3"/>
      <c r="CX1973" s="3"/>
      <c r="CY1973" s="3"/>
      <c r="CZ1973" s="3"/>
      <c r="DA1973" s="3"/>
      <c r="DB1973" s="3"/>
      <c r="DC1973" s="3"/>
      <c r="DD1973" s="3"/>
      <c r="DE1973" s="3"/>
      <c r="DF1973" s="3"/>
      <c r="DG1973" s="3"/>
      <c r="DH1973" s="3"/>
      <c r="DI1973" s="3"/>
      <c r="DJ1973" s="3"/>
      <c r="DK1973" s="3"/>
      <c r="DL1973" s="3"/>
      <c r="DM1973" s="3"/>
      <c r="DN1973" s="3"/>
      <c r="DO1973" s="3"/>
      <c r="DP1973" s="3"/>
      <c r="DQ1973" s="3"/>
      <c r="DR1973" s="3"/>
      <c r="DS1973" s="3"/>
      <c r="DT1973" s="3"/>
      <c r="DU1973" s="3"/>
      <c r="DV1973" s="3"/>
      <c r="DW1973" s="3"/>
      <c r="DX1973" s="3"/>
      <c r="DY1973" s="3"/>
      <c r="DZ1973" s="3"/>
      <c r="EA1973" s="3"/>
      <c r="EB1973" s="3"/>
      <c r="EC1973" s="3"/>
      <c r="ED1973" s="3"/>
      <c r="EE1973" s="3"/>
      <c r="EF1973" s="3"/>
      <c r="EG1973" s="3"/>
      <c r="EH1973" s="3"/>
      <c r="EI1973" s="3"/>
      <c r="EJ1973" s="3"/>
      <c r="EK1973" s="3"/>
      <c r="EL1973" s="3"/>
      <c r="EM1973" s="3"/>
      <c r="EN1973" s="3"/>
      <c r="EO1973" s="3"/>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c r="FN1973" s="3"/>
      <c r="FO1973" s="3"/>
      <c r="FP1973" s="3"/>
      <c r="FQ1973" s="3"/>
      <c r="FR1973" s="3"/>
      <c r="FS1973" s="3"/>
      <c r="FT1973" s="3"/>
      <c r="FU1973" s="3"/>
    </row>
    <row r="1974" spans="1:177" ht="15" customHeight="1">
      <c r="A1974" s="1">
        <v>1973</v>
      </c>
      <c r="B1974" s="1">
        <v>-21.612437544234101</v>
      </c>
      <c r="C1974" s="1">
        <v>121.152150807786</v>
      </c>
      <c r="D1974" s="1">
        <v>3</v>
      </c>
      <c r="E1974"/>
      <c r="F1974" s="1" t="s">
        <v>40</v>
      </c>
      <c r="G1974" s="1" t="s">
        <v>2216</v>
      </c>
      <c r="H1974" s="2" t="s">
        <v>2224</v>
      </c>
      <c r="I1974" s="4">
        <v>1</v>
      </c>
      <c r="J1974" s="4">
        <v>0</v>
      </c>
      <c r="K1974" s="4">
        <v>0</v>
      </c>
      <c r="L1974" s="4">
        <v>0</v>
      </c>
      <c r="M1974" s="5">
        <v>1</v>
      </c>
      <c r="N1974" s="5">
        <v>0</v>
      </c>
      <c r="O1974" s="5">
        <v>0</v>
      </c>
      <c r="P1974" s="5">
        <v>0</v>
      </c>
      <c r="Q1974" s="5">
        <v>0</v>
      </c>
      <c r="R1974" s="6">
        <v>0</v>
      </c>
      <c r="S1974" s="6">
        <v>0</v>
      </c>
      <c r="T1974" s="6">
        <v>0</v>
      </c>
      <c r="U1974" s="6">
        <v>0</v>
      </c>
      <c r="V1974" s="6">
        <v>0</v>
      </c>
      <c r="W1974" s="6">
        <v>0</v>
      </c>
      <c r="X1974" s="6">
        <v>1</v>
      </c>
      <c r="Y1974" s="7">
        <v>0</v>
      </c>
      <c r="Z1974" s="7">
        <v>0</v>
      </c>
      <c r="AA1974" s="8">
        <v>0</v>
      </c>
      <c r="AB1974" s="8">
        <v>0</v>
      </c>
      <c r="AC1974" s="8">
        <v>0</v>
      </c>
      <c r="AD1974" s="8">
        <v>0</v>
      </c>
      <c r="AE1974" s="8">
        <v>0</v>
      </c>
      <c r="AF1974" s="8">
        <v>0</v>
      </c>
      <c r="AI1974" s="9" t="s">
        <v>1360</v>
      </c>
      <c r="AK1974" s="9">
        <f>LEN(H1974)</f>
        <v>12</v>
      </c>
      <c r="AL1974" s="9">
        <f>SUM(R1974:X1974)</f>
        <v>1</v>
      </c>
      <c r="AM1974" s="3" t="b">
        <f>IF(R1974,1)</f>
        <v>0</v>
      </c>
      <c r="AN1974" s="3" t="b">
        <f>IF(S1974,1)</f>
        <v>0</v>
      </c>
      <c r="AO1974" s="3" t="b">
        <f>IF(T1974,1)</f>
        <v>0</v>
      </c>
      <c r="AP1974" s="3" t="b">
        <f>IF(U1974,1)</f>
        <v>0</v>
      </c>
      <c r="AQ1974" s="3" t="b">
        <f>IF(V1974,1)</f>
        <v>0</v>
      </c>
      <c r="AR1974" s="3" t="b">
        <f>IF(W1974,1)</f>
        <v>0</v>
      </c>
      <c r="AS1974" s="3">
        <f>IF(X1974,1)</f>
        <v>1</v>
      </c>
      <c r="AT1974" s="3">
        <f>SUM(AM1974:AS1974)</f>
        <v>1</v>
      </c>
      <c r="AU1974" s="10" t="b">
        <f>IF(R1974,1)</f>
        <v>0</v>
      </c>
      <c r="AV1974" s="10" t="b">
        <f>IF(S1974,2)</f>
        <v>0</v>
      </c>
      <c r="AW1974" s="10" t="b">
        <f>IF(T1974,3)</f>
        <v>0</v>
      </c>
      <c r="AX1974" s="10" t="b">
        <f>IF(U1974,4)</f>
        <v>0</v>
      </c>
      <c r="AY1974" s="10" t="b">
        <f>IF(V1974,5)</f>
        <v>0</v>
      </c>
      <c r="AZ1974" s="10" t="b">
        <f>IF(W1974,6)</f>
        <v>0</v>
      </c>
      <c r="BA1974" s="10">
        <f>IF(X1974,7)</f>
        <v>7</v>
      </c>
      <c r="BB1974" s="10">
        <f>MIN(AU1974:BA1974)</f>
        <v>7</v>
      </c>
      <c r="BC1974" s="10">
        <f>MAX(AU1974:BA1974)</f>
        <v>7</v>
      </c>
      <c r="BD1974" s="10">
        <f>IF(AT1974&gt;0,(1+(BC1974-AT1974))-BB1974,-1)</f>
        <v>0</v>
      </c>
      <c r="BE1974" s="44">
        <f>AL1974-AT1974</f>
        <v>0</v>
      </c>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c r="CM1974" s="3"/>
      <c r="CN1974" s="3"/>
      <c r="CO1974" s="3"/>
      <c r="CP1974" s="3"/>
      <c r="CQ1974" s="3"/>
      <c r="CR1974" s="3"/>
      <c r="CS1974" s="3"/>
      <c r="CT1974" s="3"/>
      <c r="CU1974" s="3"/>
      <c r="CV1974" s="3"/>
      <c r="CW1974" s="3"/>
      <c r="CX1974" s="3"/>
      <c r="CY1974" s="3"/>
      <c r="CZ1974" s="3"/>
      <c r="DA1974" s="3"/>
      <c r="DB1974" s="3"/>
      <c r="DC1974" s="3"/>
      <c r="DD1974" s="3"/>
      <c r="DE1974" s="3"/>
      <c r="DF1974" s="3"/>
      <c r="DG1974" s="3"/>
      <c r="DH1974" s="3"/>
      <c r="DI1974" s="3"/>
      <c r="DJ1974" s="3"/>
      <c r="DK1974" s="3"/>
      <c r="DL1974" s="3"/>
      <c r="DM1974" s="3"/>
      <c r="DN1974" s="3"/>
      <c r="DO1974" s="3"/>
      <c r="DP1974" s="3"/>
      <c r="DQ1974" s="3"/>
      <c r="DR1974" s="3"/>
      <c r="DS1974" s="3"/>
      <c r="DT1974" s="3"/>
      <c r="DU1974" s="3"/>
      <c r="DV1974" s="3"/>
      <c r="DW1974" s="3"/>
      <c r="DX1974" s="3"/>
      <c r="DY1974" s="3"/>
      <c r="DZ1974" s="3"/>
      <c r="EA1974" s="3"/>
      <c r="EB1974" s="3"/>
      <c r="EC1974" s="3"/>
      <c r="ED1974" s="3"/>
      <c r="EE1974" s="3"/>
      <c r="EF1974" s="3"/>
      <c r="EG1974" s="3"/>
      <c r="EH1974" s="3"/>
      <c r="EI1974" s="3"/>
      <c r="EJ1974" s="3"/>
      <c r="EK1974" s="3"/>
      <c r="EL1974" s="3"/>
      <c r="EM1974" s="3"/>
      <c r="EN1974" s="3"/>
      <c r="EO1974" s="3"/>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c r="FN1974" s="3"/>
      <c r="FO1974" s="3"/>
      <c r="FP1974" s="3"/>
      <c r="FQ1974" s="3"/>
      <c r="FR1974" s="3"/>
      <c r="FS1974" s="3"/>
      <c r="FT1974" s="3"/>
      <c r="FU1974" s="3"/>
    </row>
    <row r="1975" spans="1:177" ht="15" customHeight="1">
      <c r="A1975" s="1">
        <v>1974</v>
      </c>
      <c r="B1975" s="1">
        <v>-38.035074412041901</v>
      </c>
      <c r="C1975" s="1">
        <v>145.247122363827</v>
      </c>
      <c r="D1975" s="1">
        <v>13</v>
      </c>
      <c r="E1975"/>
      <c r="F1975" s="1" t="s">
        <v>40</v>
      </c>
      <c r="G1975" s="1" t="s">
        <v>2216</v>
      </c>
      <c r="H1975" s="2" t="s">
        <v>2225</v>
      </c>
      <c r="I1975" s="4">
        <v>1</v>
      </c>
      <c r="J1975" s="4">
        <v>0</v>
      </c>
      <c r="K1975" s="4">
        <v>0</v>
      </c>
      <c r="L1975" s="4">
        <v>3</v>
      </c>
      <c r="M1975" s="5">
        <v>0</v>
      </c>
      <c r="N1975" s="5">
        <v>0</v>
      </c>
      <c r="O1975" s="5">
        <v>0</v>
      </c>
      <c r="P1975" s="5">
        <v>0</v>
      </c>
      <c r="Q1975" s="5">
        <v>0</v>
      </c>
      <c r="R1975" s="6">
        <v>0</v>
      </c>
      <c r="S1975" s="6">
        <v>0</v>
      </c>
      <c r="T1975" s="6">
        <v>0</v>
      </c>
      <c r="U1975" s="6">
        <v>0</v>
      </c>
      <c r="V1975" s="6">
        <v>0</v>
      </c>
      <c r="W1975" s="6">
        <v>0</v>
      </c>
      <c r="X1975" s="6">
        <v>0</v>
      </c>
      <c r="Y1975" s="7">
        <v>0</v>
      </c>
      <c r="Z1975" s="7">
        <v>0</v>
      </c>
      <c r="AA1975" s="8">
        <v>0</v>
      </c>
      <c r="AB1975" s="8">
        <v>1</v>
      </c>
      <c r="AC1975" s="8">
        <v>0</v>
      </c>
      <c r="AD1975" s="8">
        <v>0</v>
      </c>
      <c r="AE1975" s="8">
        <v>0</v>
      </c>
      <c r="AF1975" s="8">
        <v>0</v>
      </c>
      <c r="AI1975" s="9" t="s">
        <v>85</v>
      </c>
      <c r="AK1975" s="9">
        <f>LEN(H1975)</f>
        <v>9</v>
      </c>
      <c r="AL1975" s="9">
        <f>SUM(R1975:X1975)</f>
        <v>0</v>
      </c>
      <c r="AM1975" s="3" t="b">
        <f>IF(R1975,1)</f>
        <v>0</v>
      </c>
      <c r="AN1975" s="3" t="b">
        <f>IF(S1975,1)</f>
        <v>0</v>
      </c>
      <c r="AO1975" s="3" t="b">
        <f>IF(T1975,1)</f>
        <v>0</v>
      </c>
      <c r="AP1975" s="3" t="b">
        <f>IF(U1975,1)</f>
        <v>0</v>
      </c>
      <c r="AQ1975" s="3" t="b">
        <f>IF(V1975,1)</f>
        <v>0</v>
      </c>
      <c r="AR1975" s="3" t="b">
        <f>IF(W1975,1)</f>
        <v>0</v>
      </c>
      <c r="AS1975" s="3" t="b">
        <f>IF(X1975,1)</f>
        <v>0</v>
      </c>
      <c r="AT1975" s="3">
        <f>SUM(AM1975:AS1975)</f>
        <v>0</v>
      </c>
      <c r="AU1975" s="10" t="b">
        <f>IF(R1975,1)</f>
        <v>0</v>
      </c>
      <c r="AV1975" s="10" t="b">
        <f>IF(S1975,2)</f>
        <v>0</v>
      </c>
      <c r="AW1975" s="10" t="b">
        <f>IF(T1975,3)</f>
        <v>0</v>
      </c>
      <c r="AX1975" s="10" t="b">
        <f>IF(U1975,4)</f>
        <v>0</v>
      </c>
      <c r="AY1975" s="10" t="b">
        <f>IF(V1975,5)</f>
        <v>0</v>
      </c>
      <c r="AZ1975" s="10" t="b">
        <f>IF(W1975,6)</f>
        <v>0</v>
      </c>
      <c r="BA1975" s="10" t="b">
        <f>IF(X1975,7)</f>
        <v>0</v>
      </c>
      <c r="BB1975" s="10">
        <f>MIN(AU1975:BA1975)</f>
        <v>0</v>
      </c>
      <c r="BC1975" s="10">
        <f>MAX(AU1975:BA1975)</f>
        <v>0</v>
      </c>
      <c r="BD1975" s="10">
        <f>IF(AT1975&gt;0,(1+(BC1975-AT1975))-BB1975,-1)</f>
        <v>-1</v>
      </c>
      <c r="BE1975" s="44">
        <f>AL1975-AT1975</f>
        <v>0</v>
      </c>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c r="CM1975" s="3"/>
      <c r="CN1975" s="3"/>
      <c r="CO1975" s="3"/>
      <c r="CP1975" s="3"/>
      <c r="CQ1975" s="3"/>
      <c r="CR1975" s="3"/>
      <c r="CS1975" s="3"/>
      <c r="CT1975" s="3"/>
      <c r="CU1975" s="3"/>
      <c r="CV1975" s="3"/>
      <c r="CW1975" s="3"/>
      <c r="CX1975" s="3"/>
      <c r="CY1975" s="3"/>
      <c r="CZ1975" s="3"/>
      <c r="DA1975" s="3"/>
      <c r="DB1975" s="3"/>
      <c r="DC1975" s="3"/>
      <c r="DD1975" s="3"/>
      <c r="DE1975" s="3"/>
      <c r="DF1975" s="3"/>
      <c r="DG1975" s="3"/>
      <c r="DH1975" s="3"/>
      <c r="DI1975" s="3"/>
      <c r="DJ1975" s="3"/>
      <c r="DK1975" s="3"/>
      <c r="DL1975" s="3"/>
      <c r="DM1975" s="3"/>
      <c r="DN1975" s="3"/>
      <c r="DO1975" s="3"/>
      <c r="DP1975" s="3"/>
      <c r="DQ1975" s="3"/>
      <c r="DR1975" s="3"/>
      <c r="DS1975" s="3"/>
      <c r="DT1975" s="3"/>
      <c r="DU1975" s="3"/>
      <c r="DV1975" s="3"/>
      <c r="DW1975" s="3"/>
      <c r="DX1975" s="3"/>
      <c r="DY1975" s="3"/>
      <c r="DZ1975" s="3"/>
      <c r="EA1975" s="3"/>
      <c r="EB1975" s="3"/>
      <c r="EC1975" s="3"/>
      <c r="ED1975" s="3"/>
      <c r="EE1975" s="3"/>
      <c r="EF1975" s="3"/>
      <c r="EG1975" s="3"/>
      <c r="EH1975" s="3"/>
      <c r="EI1975" s="3"/>
      <c r="EJ1975" s="3"/>
      <c r="EK1975" s="3"/>
      <c r="EL1975" s="3"/>
      <c r="EM1975" s="3"/>
      <c r="EN1975" s="3"/>
      <c r="EO1975" s="3"/>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c r="FN1975" s="3"/>
      <c r="FO1975" s="3"/>
      <c r="FP1975" s="3"/>
      <c r="FQ1975" s="3"/>
      <c r="FR1975" s="3"/>
      <c r="FS1975" s="3"/>
      <c r="FT1975" s="3"/>
      <c r="FU1975" s="3"/>
    </row>
    <row r="1976" spans="1:177" ht="15" customHeight="1">
      <c r="A1976" s="1">
        <v>1975</v>
      </c>
      <c r="B1976" s="1">
        <v>-37.762681178030299</v>
      </c>
      <c r="C1976" s="1">
        <v>145.37753683661799</v>
      </c>
      <c r="D1976" s="1">
        <v>11</v>
      </c>
      <c r="E1976"/>
      <c r="F1976" s="1" t="s">
        <v>40</v>
      </c>
      <c r="G1976" s="1" t="s">
        <v>2216</v>
      </c>
      <c r="H1976" s="2" t="s">
        <v>2226</v>
      </c>
      <c r="I1976" s="4">
        <v>1</v>
      </c>
      <c r="J1976" s="4">
        <v>0</v>
      </c>
      <c r="K1976" s="4">
        <v>0</v>
      </c>
      <c r="L1976" s="4">
        <v>0</v>
      </c>
      <c r="M1976" s="5">
        <v>1</v>
      </c>
      <c r="N1976" s="5">
        <v>0</v>
      </c>
      <c r="O1976" s="5">
        <v>0</v>
      </c>
      <c r="P1976" s="5">
        <v>0</v>
      </c>
      <c r="Q1976" s="5">
        <v>0</v>
      </c>
      <c r="R1976" s="6">
        <v>0</v>
      </c>
      <c r="S1976" s="6">
        <v>0</v>
      </c>
      <c r="T1976" s="6">
        <v>0</v>
      </c>
      <c r="U1976" s="6">
        <v>0</v>
      </c>
      <c r="V1976" s="6">
        <v>1</v>
      </c>
      <c r="W1976" s="6">
        <v>0</v>
      </c>
      <c r="X1976" s="6">
        <v>0</v>
      </c>
      <c r="Y1976" s="7">
        <v>0</v>
      </c>
      <c r="Z1976" s="7">
        <v>0</v>
      </c>
      <c r="AA1976" s="8">
        <v>0</v>
      </c>
      <c r="AB1976" s="8">
        <v>1</v>
      </c>
      <c r="AC1976" s="8">
        <v>0</v>
      </c>
      <c r="AD1976" s="8">
        <v>0</v>
      </c>
      <c r="AE1976" s="8">
        <v>0</v>
      </c>
      <c r="AF1976" s="8">
        <v>0</v>
      </c>
      <c r="AI1976" s="9" t="s">
        <v>85</v>
      </c>
      <c r="AK1976" s="9">
        <f>LEN(H1976)</f>
        <v>13</v>
      </c>
      <c r="AL1976" s="9">
        <f>SUM(R1976:X1976)</f>
        <v>1</v>
      </c>
      <c r="AM1976" s="3" t="b">
        <f>IF(R1976,1)</f>
        <v>0</v>
      </c>
      <c r="AN1976" s="3" t="b">
        <f>IF(S1976,1)</f>
        <v>0</v>
      </c>
      <c r="AO1976" s="3" t="b">
        <f>IF(T1976,1)</f>
        <v>0</v>
      </c>
      <c r="AP1976" s="3" t="b">
        <f>IF(U1976,1)</f>
        <v>0</v>
      </c>
      <c r="AQ1976" s="3">
        <f>IF(V1976,1)</f>
        <v>1</v>
      </c>
      <c r="AR1976" s="3" t="b">
        <f>IF(W1976,1)</f>
        <v>0</v>
      </c>
      <c r="AS1976" s="3" t="b">
        <f>IF(X1976,1)</f>
        <v>0</v>
      </c>
      <c r="AT1976" s="3">
        <f>SUM(AM1976:AS1976)</f>
        <v>1</v>
      </c>
      <c r="AU1976" s="10" t="b">
        <f>IF(R1976,1)</f>
        <v>0</v>
      </c>
      <c r="AV1976" s="10" t="b">
        <f>IF(S1976,2)</f>
        <v>0</v>
      </c>
      <c r="AW1976" s="10" t="b">
        <f>IF(T1976,3)</f>
        <v>0</v>
      </c>
      <c r="AX1976" s="10" t="b">
        <f>IF(U1976,4)</f>
        <v>0</v>
      </c>
      <c r="AY1976" s="10">
        <f>IF(V1976,5)</f>
        <v>5</v>
      </c>
      <c r="AZ1976" s="10" t="b">
        <f>IF(W1976,6)</f>
        <v>0</v>
      </c>
      <c r="BA1976" s="10" t="b">
        <f>IF(X1976,7)</f>
        <v>0</v>
      </c>
      <c r="BB1976" s="10">
        <f>MIN(AU1976:BA1976)</f>
        <v>5</v>
      </c>
      <c r="BC1976" s="10">
        <f>MAX(AU1976:BA1976)</f>
        <v>5</v>
      </c>
      <c r="BD1976" s="10">
        <f>IF(AT1976&gt;0,(1+(BC1976-AT1976))-BB1976,-1)</f>
        <v>0</v>
      </c>
      <c r="BE1976" s="44">
        <f>AL1976-AT1976</f>
        <v>0</v>
      </c>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c r="CM1976" s="3"/>
      <c r="CN1976" s="3"/>
      <c r="CO1976" s="3"/>
      <c r="CP1976" s="3"/>
      <c r="CQ1976" s="3"/>
      <c r="CR1976" s="3"/>
      <c r="CS1976" s="3"/>
      <c r="CT1976" s="3"/>
      <c r="CU1976" s="3"/>
      <c r="CV1976" s="3"/>
      <c r="CW1976" s="3"/>
      <c r="CX1976" s="3"/>
      <c r="CY1976" s="3"/>
      <c r="CZ1976" s="3"/>
      <c r="DA1976" s="3"/>
      <c r="DB1976" s="3"/>
      <c r="DC1976" s="3"/>
      <c r="DD1976" s="3"/>
      <c r="DE1976" s="3"/>
      <c r="DF1976" s="3"/>
      <c r="DG1976" s="3"/>
      <c r="DH1976" s="3"/>
      <c r="DI1976" s="3"/>
      <c r="DJ1976" s="3"/>
      <c r="DK1976" s="3"/>
      <c r="DL1976" s="3"/>
      <c r="DM1976" s="3"/>
      <c r="DN1976" s="3"/>
      <c r="DO1976" s="3"/>
      <c r="DP1976" s="3"/>
      <c r="DQ1976" s="3"/>
      <c r="DR1976" s="3"/>
      <c r="DS1976" s="3"/>
      <c r="DT1976" s="3"/>
      <c r="DU1976" s="3"/>
      <c r="DV1976" s="3"/>
      <c r="DW1976" s="3"/>
      <c r="DX1976" s="3"/>
      <c r="DY1976" s="3"/>
      <c r="DZ1976" s="3"/>
      <c r="EA1976" s="3"/>
      <c r="EB1976" s="3"/>
      <c r="EC1976" s="3"/>
      <c r="ED1976" s="3"/>
      <c r="EE1976" s="3"/>
      <c r="EF1976" s="3"/>
      <c r="EG1976" s="3"/>
      <c r="EH1976" s="3"/>
      <c r="EI1976" s="3"/>
      <c r="EJ1976" s="3"/>
      <c r="EK1976" s="3"/>
      <c r="EL1976" s="3"/>
      <c r="EM1976" s="3"/>
      <c r="EN1976" s="3"/>
      <c r="EO1976" s="3"/>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c r="FN1976" s="3"/>
      <c r="FO1976" s="3"/>
      <c r="FP1976" s="3"/>
      <c r="FQ1976" s="3"/>
      <c r="FR1976" s="3"/>
      <c r="FS1976" s="3"/>
      <c r="FT1976" s="3"/>
      <c r="FU1976" s="3"/>
    </row>
    <row r="1977" spans="1:177" ht="15" customHeight="1">
      <c r="A1977" s="1">
        <v>1976</v>
      </c>
      <c r="B1977" s="1">
        <v>-38.060629540000001</v>
      </c>
      <c r="C1977" s="1">
        <v>145.34002482</v>
      </c>
      <c r="D1977" s="1">
        <v>15</v>
      </c>
      <c r="E1977"/>
      <c r="F1977" s="1" t="s">
        <v>40</v>
      </c>
      <c r="G1977" s="1" t="s">
        <v>2227</v>
      </c>
      <c r="H1977" s="2" t="s">
        <v>2228</v>
      </c>
      <c r="I1977" s="4">
        <v>1</v>
      </c>
      <c r="J1977" s="4">
        <v>0</v>
      </c>
      <c r="K1977" s="4">
        <v>0</v>
      </c>
      <c r="L1977" s="4">
        <v>0</v>
      </c>
      <c r="M1977" s="5">
        <v>0</v>
      </c>
      <c r="N1977" s="5">
        <v>0</v>
      </c>
      <c r="O1977" s="5">
        <v>0</v>
      </c>
      <c r="P1977" s="5">
        <v>1</v>
      </c>
      <c r="Q1977" s="5">
        <v>0</v>
      </c>
      <c r="R1977" s="6">
        <v>0</v>
      </c>
      <c r="S1977" s="6">
        <v>0</v>
      </c>
      <c r="T1977" s="6">
        <v>0</v>
      </c>
      <c r="U1977" s="6">
        <v>1</v>
      </c>
      <c r="V1977" s="6">
        <v>0</v>
      </c>
      <c r="W1977" s="6">
        <v>0</v>
      </c>
      <c r="X1977" s="6">
        <v>0</v>
      </c>
      <c r="Y1977" s="7">
        <v>0</v>
      </c>
      <c r="Z1977" s="7">
        <v>0</v>
      </c>
      <c r="AA1977" s="8">
        <v>0</v>
      </c>
      <c r="AB1977" s="8">
        <v>0</v>
      </c>
      <c r="AC1977" s="8">
        <v>0</v>
      </c>
      <c r="AD1977" s="8">
        <v>0</v>
      </c>
      <c r="AE1977" s="8">
        <v>0</v>
      </c>
      <c r="AF1977" s="8">
        <v>0</v>
      </c>
      <c r="AK1977" s="9">
        <f>LEN(H1977)</f>
        <v>6</v>
      </c>
      <c r="AL1977" s="9">
        <f>SUM(R1977:X1977)</f>
        <v>1</v>
      </c>
      <c r="AM1977" s="3" t="b">
        <f>IF(R1977,1)</f>
        <v>0</v>
      </c>
      <c r="AN1977" s="3" t="b">
        <f>IF(S1977,1)</f>
        <v>0</v>
      </c>
      <c r="AO1977" s="3" t="b">
        <f>IF(T1977,1)</f>
        <v>0</v>
      </c>
      <c r="AP1977" s="3">
        <f>IF(U1977,1)</f>
        <v>1</v>
      </c>
      <c r="AQ1977" s="3" t="b">
        <f>IF(V1977,1)</f>
        <v>0</v>
      </c>
      <c r="AR1977" s="3" t="b">
        <f>IF(W1977,1)</f>
        <v>0</v>
      </c>
      <c r="AS1977" s="3" t="b">
        <f>IF(X1977,1)</f>
        <v>0</v>
      </c>
      <c r="AT1977" s="3">
        <f>SUM(AM1977:AS1977)</f>
        <v>1</v>
      </c>
      <c r="AU1977" s="10" t="b">
        <f>IF(R1977,1)</f>
        <v>0</v>
      </c>
      <c r="AV1977" s="10" t="b">
        <f>IF(S1977,2)</f>
        <v>0</v>
      </c>
      <c r="AW1977" s="10" t="b">
        <f>IF(T1977,3)</f>
        <v>0</v>
      </c>
      <c r="AX1977" s="10">
        <f>IF(U1977,4)</f>
        <v>4</v>
      </c>
      <c r="AY1977" s="10" t="b">
        <f>IF(V1977,5)</f>
        <v>0</v>
      </c>
      <c r="AZ1977" s="10" t="b">
        <f>IF(W1977,6)</f>
        <v>0</v>
      </c>
      <c r="BA1977" s="10" t="b">
        <f>IF(X1977,7)</f>
        <v>0</v>
      </c>
      <c r="BB1977" s="10">
        <f>MIN(AU1977:BA1977)</f>
        <v>4</v>
      </c>
      <c r="BC1977" s="10">
        <f>MAX(AU1977:BA1977)</f>
        <v>4</v>
      </c>
      <c r="BD1977" s="10">
        <f>IF(AT1977&gt;0,(1+(BC1977-AT1977))-BB1977,-1)</f>
        <v>0</v>
      </c>
      <c r="BE1977" s="44">
        <f>AL1977-AT1977</f>
        <v>0</v>
      </c>
      <c r="BF1977" s="3"/>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c r="CM1977" s="3"/>
      <c r="CN1977" s="3"/>
      <c r="CO1977" s="3"/>
      <c r="CP1977" s="3"/>
      <c r="CQ1977" s="3"/>
      <c r="CR1977" s="3"/>
      <c r="CS1977" s="3"/>
      <c r="CT1977" s="3"/>
      <c r="CU1977" s="3"/>
      <c r="CV1977" s="3"/>
      <c r="CW1977" s="3"/>
      <c r="CX1977" s="3"/>
      <c r="CY1977" s="3"/>
      <c r="CZ1977" s="3"/>
      <c r="DA1977" s="3"/>
      <c r="DB1977" s="3"/>
      <c r="DC1977" s="3"/>
      <c r="DD1977" s="3"/>
      <c r="DE1977" s="3"/>
      <c r="DF1977" s="3"/>
      <c r="DG1977" s="3"/>
      <c r="DH1977" s="3"/>
      <c r="DI1977" s="3"/>
      <c r="DJ1977" s="3"/>
      <c r="DK1977" s="3"/>
      <c r="DL1977" s="3"/>
      <c r="DM1977" s="3"/>
      <c r="DN1977" s="3"/>
      <c r="DO1977" s="3"/>
      <c r="DP1977" s="3"/>
      <c r="DQ1977" s="3"/>
      <c r="DR1977" s="3"/>
      <c r="DS1977" s="3"/>
      <c r="DT1977" s="3"/>
      <c r="DU1977" s="3"/>
      <c r="DV1977" s="3"/>
      <c r="DW1977" s="3"/>
      <c r="DX1977" s="3"/>
      <c r="DY1977" s="3"/>
      <c r="DZ1977" s="3"/>
      <c r="EA1977" s="3"/>
      <c r="EB1977" s="3"/>
      <c r="EC1977" s="3"/>
      <c r="ED1977" s="3"/>
      <c r="EE1977" s="3"/>
      <c r="EF1977" s="3"/>
      <c r="EG1977" s="3"/>
      <c r="EH1977" s="3"/>
      <c r="EI1977" s="3"/>
      <c r="EJ1977" s="3"/>
      <c r="EK1977" s="3"/>
      <c r="EL1977" s="3"/>
      <c r="EM1977" s="3"/>
      <c r="EN1977" s="3"/>
      <c r="EO1977" s="3"/>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c r="FN1977" s="3"/>
      <c r="FO1977" s="3"/>
      <c r="FP1977" s="3"/>
      <c r="FQ1977" s="3"/>
      <c r="FR1977" s="3"/>
      <c r="FS1977" s="3"/>
      <c r="FT1977" s="3"/>
      <c r="FU1977" s="3"/>
    </row>
    <row r="1978" spans="1:177" ht="15" customHeight="1">
      <c r="A1978" s="1">
        <v>1977</v>
      </c>
      <c r="B1978" s="1">
        <v>-38.005937263405102</v>
      </c>
      <c r="C1978" s="1">
        <v>145.31079947057401</v>
      </c>
      <c r="D1978" s="1">
        <v>15</v>
      </c>
      <c r="E1978"/>
      <c r="F1978" s="1" t="s">
        <v>40</v>
      </c>
      <c r="G1978" s="1" t="s">
        <v>2227</v>
      </c>
      <c r="H1978" s="2" t="s">
        <v>1845</v>
      </c>
      <c r="I1978" s="4">
        <v>1</v>
      </c>
      <c r="J1978" s="4">
        <v>0</v>
      </c>
      <c r="K1978" s="4">
        <v>0</v>
      </c>
      <c r="L1978" s="4">
        <v>0</v>
      </c>
      <c r="M1978" s="5">
        <v>1</v>
      </c>
      <c r="N1978" s="5">
        <v>0</v>
      </c>
      <c r="O1978" s="5">
        <v>0</v>
      </c>
      <c r="P1978" s="5">
        <v>0</v>
      </c>
      <c r="Q1978" s="5">
        <v>0</v>
      </c>
      <c r="R1978" s="6">
        <v>0</v>
      </c>
      <c r="S1978" s="6">
        <v>0</v>
      </c>
      <c r="T1978" s="6">
        <v>0</v>
      </c>
      <c r="U1978" s="6">
        <v>0</v>
      </c>
      <c r="V1978" s="6">
        <v>1</v>
      </c>
      <c r="W1978" s="6">
        <v>0</v>
      </c>
      <c r="X1978" s="6">
        <v>0</v>
      </c>
      <c r="Y1978" s="7">
        <v>0</v>
      </c>
      <c r="Z1978" s="7">
        <v>0</v>
      </c>
      <c r="AA1978" s="8">
        <v>0</v>
      </c>
      <c r="AB1978" s="8">
        <v>0</v>
      </c>
      <c r="AC1978" s="8">
        <v>0</v>
      </c>
      <c r="AD1978" s="8">
        <v>0</v>
      </c>
      <c r="AE1978" s="8">
        <v>0</v>
      </c>
      <c r="AF1978" s="8">
        <v>0</v>
      </c>
      <c r="AK1978" s="9">
        <f>LEN(H1978)</f>
        <v>11</v>
      </c>
      <c r="AL1978" s="9">
        <f>SUM(R1978:X1978)</f>
        <v>1</v>
      </c>
      <c r="AM1978" s="3" t="b">
        <f>IF(R1978,1)</f>
        <v>0</v>
      </c>
      <c r="AN1978" s="3" t="b">
        <f>IF(S1978,1)</f>
        <v>0</v>
      </c>
      <c r="AO1978" s="3" t="b">
        <f>IF(T1978,1)</f>
        <v>0</v>
      </c>
      <c r="AP1978" s="3" t="b">
        <f>IF(U1978,1)</f>
        <v>0</v>
      </c>
      <c r="AQ1978" s="3">
        <f>IF(V1978,1)</f>
        <v>1</v>
      </c>
      <c r="AR1978" s="3" t="b">
        <f>IF(W1978,1)</f>
        <v>0</v>
      </c>
      <c r="AS1978" s="3" t="b">
        <f>IF(X1978,1)</f>
        <v>0</v>
      </c>
      <c r="AT1978" s="3">
        <f>SUM(AM1978:AS1978)</f>
        <v>1</v>
      </c>
      <c r="AU1978" s="10" t="b">
        <f>IF(R1978,1)</f>
        <v>0</v>
      </c>
      <c r="AV1978" s="10" t="b">
        <f>IF(S1978,2)</f>
        <v>0</v>
      </c>
      <c r="AW1978" s="10" t="b">
        <f>IF(T1978,3)</f>
        <v>0</v>
      </c>
      <c r="AX1978" s="10" t="b">
        <f>IF(U1978,4)</f>
        <v>0</v>
      </c>
      <c r="AY1978" s="10">
        <f>IF(V1978,5)</f>
        <v>5</v>
      </c>
      <c r="AZ1978" s="10" t="b">
        <f>IF(W1978,6)</f>
        <v>0</v>
      </c>
      <c r="BA1978" s="10" t="b">
        <f>IF(X1978,7)</f>
        <v>0</v>
      </c>
      <c r="BB1978" s="10">
        <f>MIN(AU1978:BA1978)</f>
        <v>5</v>
      </c>
      <c r="BC1978" s="10">
        <f>MAX(AU1978:BA1978)</f>
        <v>5</v>
      </c>
      <c r="BD1978" s="10">
        <f>IF(AT1978&gt;0,(1+(BC1978-AT1978))-BB1978,-1)</f>
        <v>0</v>
      </c>
      <c r="BE1978" s="44">
        <f>AL1978-AT1978</f>
        <v>0</v>
      </c>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c r="CM1978" s="3"/>
      <c r="CN1978" s="3"/>
      <c r="CO1978" s="3"/>
      <c r="CP1978" s="3"/>
      <c r="CQ1978" s="3"/>
      <c r="CR1978" s="3"/>
      <c r="CS1978" s="3"/>
      <c r="CT1978" s="3"/>
      <c r="CU1978" s="3"/>
      <c r="CV1978" s="3"/>
      <c r="CW1978" s="3"/>
      <c r="CX1978" s="3"/>
      <c r="CY1978" s="3"/>
      <c r="CZ1978" s="3"/>
      <c r="DA1978" s="3"/>
      <c r="DB1978" s="3"/>
      <c r="DC1978" s="3"/>
      <c r="DD1978" s="3"/>
      <c r="DE1978" s="3"/>
      <c r="DF1978" s="3"/>
      <c r="DG1978" s="3"/>
      <c r="DH1978" s="3"/>
      <c r="DI1978" s="3"/>
      <c r="DJ1978" s="3"/>
      <c r="DK1978" s="3"/>
      <c r="DL1978" s="3"/>
      <c r="DM1978" s="3"/>
      <c r="DN1978" s="3"/>
      <c r="DO1978" s="3"/>
      <c r="DP1978" s="3"/>
      <c r="DQ1978" s="3"/>
      <c r="DR1978" s="3"/>
      <c r="DS1978" s="3"/>
      <c r="DT1978" s="3"/>
      <c r="DU1978" s="3"/>
      <c r="DV1978" s="3"/>
      <c r="DW1978" s="3"/>
      <c r="DX1978" s="3"/>
      <c r="DY1978" s="3"/>
      <c r="DZ1978" s="3"/>
      <c r="EA1978" s="3"/>
      <c r="EB1978" s="3"/>
      <c r="EC1978" s="3"/>
      <c r="ED1978" s="3"/>
      <c r="EE1978" s="3"/>
      <c r="EF1978" s="3"/>
      <c r="EG1978" s="3"/>
      <c r="EH1978" s="3"/>
      <c r="EI1978" s="3"/>
      <c r="EJ1978" s="3"/>
      <c r="EK1978" s="3"/>
      <c r="EL1978" s="3"/>
      <c r="EM1978" s="3"/>
      <c r="EN1978" s="3"/>
      <c r="EO1978" s="3"/>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c r="FN1978" s="3"/>
      <c r="FO1978" s="3"/>
      <c r="FP1978" s="3"/>
      <c r="FQ1978" s="3"/>
      <c r="FR1978" s="3"/>
      <c r="FS1978" s="3"/>
      <c r="FT1978" s="3"/>
      <c r="FU1978" s="3"/>
    </row>
    <row r="1979" spans="1:177" ht="15" customHeight="1">
      <c r="A1979" s="1">
        <v>1978</v>
      </c>
      <c r="B1979" s="1">
        <v>-37.990786571863303</v>
      </c>
      <c r="C1979" s="1">
        <v>145.291787973076</v>
      </c>
      <c r="D1979" s="1">
        <v>15</v>
      </c>
      <c r="E1979"/>
      <c r="F1979" s="1" t="s">
        <v>40</v>
      </c>
      <c r="G1979" s="1" t="s">
        <v>2227</v>
      </c>
      <c r="H1979" s="2" t="s">
        <v>2229</v>
      </c>
      <c r="I1979" s="4">
        <v>1</v>
      </c>
      <c r="J1979" s="4">
        <v>0</v>
      </c>
      <c r="K1979" s="4">
        <v>0</v>
      </c>
      <c r="L1979" s="4">
        <v>0</v>
      </c>
      <c r="M1979" s="5">
        <v>1</v>
      </c>
      <c r="N1979" s="5">
        <v>0</v>
      </c>
      <c r="O1979" s="5">
        <v>0</v>
      </c>
      <c r="P1979" s="5">
        <v>0</v>
      </c>
      <c r="Q1979" s="5">
        <v>0</v>
      </c>
      <c r="R1979" s="6">
        <v>0</v>
      </c>
      <c r="S1979" s="6">
        <v>0</v>
      </c>
      <c r="T1979" s="6">
        <v>0</v>
      </c>
      <c r="U1979" s="6">
        <v>1</v>
      </c>
      <c r="V1979" s="6">
        <v>0</v>
      </c>
      <c r="W1979" s="6">
        <v>0</v>
      </c>
      <c r="X1979" s="6">
        <v>0</v>
      </c>
      <c r="Y1979" s="7">
        <v>0</v>
      </c>
      <c r="Z1979" s="7">
        <v>0</v>
      </c>
      <c r="AA1979" s="8">
        <v>0</v>
      </c>
      <c r="AB1979" s="8">
        <v>0</v>
      </c>
      <c r="AC1979" s="8">
        <v>0</v>
      </c>
      <c r="AD1979" s="8">
        <v>0</v>
      </c>
      <c r="AE1979" s="8">
        <v>0</v>
      </c>
      <c r="AF1979" s="8">
        <v>0</v>
      </c>
      <c r="AJ1979" s="9" t="s">
        <v>4424</v>
      </c>
      <c r="AK1979" s="9">
        <f>LEN(H1979)</f>
        <v>15</v>
      </c>
      <c r="AL1979" s="9">
        <f>SUM(R1979:X1979)</f>
        <v>1</v>
      </c>
      <c r="AM1979" s="3" t="b">
        <f>IF(R1979,1)</f>
        <v>0</v>
      </c>
      <c r="AN1979" s="3" t="b">
        <f>IF(S1979,1)</f>
        <v>0</v>
      </c>
      <c r="AO1979" s="3" t="b">
        <f>IF(T1979,1)</f>
        <v>0</v>
      </c>
      <c r="AP1979" s="3">
        <f>IF(U1979,1)</f>
        <v>1</v>
      </c>
      <c r="AQ1979" s="3" t="b">
        <f>IF(V1979,1)</f>
        <v>0</v>
      </c>
      <c r="AR1979" s="3" t="b">
        <f>IF(W1979,1)</f>
        <v>0</v>
      </c>
      <c r="AS1979" s="3" t="b">
        <f>IF(X1979,1)</f>
        <v>0</v>
      </c>
      <c r="AT1979" s="3">
        <f>SUM(AM1979:AS1979)</f>
        <v>1</v>
      </c>
      <c r="AU1979" s="10" t="b">
        <f>IF(R1979,1)</f>
        <v>0</v>
      </c>
      <c r="AV1979" s="10" t="b">
        <f>IF(S1979,2)</f>
        <v>0</v>
      </c>
      <c r="AW1979" s="10" t="b">
        <f>IF(T1979,3)</f>
        <v>0</v>
      </c>
      <c r="AX1979" s="10">
        <f>IF(U1979,4)</f>
        <v>4</v>
      </c>
      <c r="AY1979" s="10" t="b">
        <f>IF(V1979,5)</f>
        <v>0</v>
      </c>
      <c r="AZ1979" s="10" t="b">
        <f>IF(W1979,6)</f>
        <v>0</v>
      </c>
      <c r="BA1979" s="10" t="b">
        <f>IF(X1979,7)</f>
        <v>0</v>
      </c>
      <c r="BB1979" s="10">
        <f>MIN(AU1979:BA1979)</f>
        <v>4</v>
      </c>
      <c r="BC1979" s="10">
        <f>MAX(AU1979:BA1979)</f>
        <v>4</v>
      </c>
      <c r="BD1979" s="10">
        <f>IF(AT1979&gt;0,(1+(BC1979-AT1979))-BB1979,-1)</f>
        <v>0</v>
      </c>
      <c r="BE1979" s="44">
        <f>AL1979-AT1979</f>
        <v>0</v>
      </c>
      <c r="BF1979" s="3">
        <v>1</v>
      </c>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c r="CM1979" s="3"/>
      <c r="CN1979" s="3"/>
      <c r="CO1979" s="3"/>
      <c r="CP1979" s="3"/>
      <c r="CQ1979" s="3"/>
      <c r="CR1979" s="3"/>
      <c r="CS1979" s="3"/>
      <c r="CT1979" s="3"/>
      <c r="CU1979" s="3"/>
      <c r="CV1979" s="3"/>
      <c r="CW1979" s="3"/>
      <c r="CX1979" s="3"/>
      <c r="CY1979" s="3"/>
      <c r="CZ1979" s="3"/>
      <c r="DA1979" s="3"/>
      <c r="DB1979" s="3"/>
      <c r="DC1979" s="3"/>
      <c r="DD1979" s="3"/>
      <c r="DE1979" s="3"/>
      <c r="DF1979" s="3"/>
      <c r="DG1979" s="3"/>
      <c r="DH1979" s="3"/>
      <c r="DI1979" s="3"/>
      <c r="DJ1979" s="3"/>
      <c r="DK1979" s="3"/>
      <c r="DL1979" s="3"/>
      <c r="DM1979" s="3"/>
      <c r="DN1979" s="3"/>
      <c r="DO1979" s="3"/>
      <c r="DP1979" s="3"/>
      <c r="DQ1979" s="3"/>
      <c r="DR1979" s="3"/>
      <c r="DS1979" s="3"/>
      <c r="DT1979" s="3"/>
      <c r="DU1979" s="3"/>
      <c r="DV1979" s="3"/>
      <c r="DW1979" s="3"/>
      <c r="DX1979" s="3"/>
      <c r="DY1979" s="3"/>
      <c r="DZ1979" s="3"/>
      <c r="EA1979" s="3"/>
      <c r="EB1979" s="3"/>
      <c r="EC1979" s="3"/>
      <c r="ED1979" s="3"/>
      <c r="EE1979" s="3"/>
      <c r="EF1979" s="3"/>
      <c r="EG1979" s="3"/>
      <c r="EH1979" s="3"/>
      <c r="EI1979" s="3"/>
      <c r="EJ1979" s="3"/>
      <c r="EK1979" s="3"/>
      <c r="EL1979" s="3"/>
      <c r="EM1979" s="3"/>
      <c r="EN1979" s="3"/>
      <c r="EO1979" s="3"/>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c r="FN1979" s="3"/>
      <c r="FO1979" s="3"/>
      <c r="FP1979" s="3"/>
      <c r="FQ1979" s="3"/>
      <c r="FR1979" s="3"/>
      <c r="FS1979" s="3"/>
      <c r="FT1979" s="3"/>
      <c r="FU1979" s="3"/>
    </row>
    <row r="1980" spans="1:177" ht="15" customHeight="1">
      <c r="A1980" s="1">
        <v>1979</v>
      </c>
      <c r="B1980" s="1">
        <v>-38.049917397334802</v>
      </c>
      <c r="C1980" s="1">
        <v>145.33041178289099</v>
      </c>
      <c r="D1980" s="1">
        <v>15</v>
      </c>
      <c r="E1980"/>
      <c r="F1980" s="1" t="s">
        <v>40</v>
      </c>
      <c r="G1980" s="1" t="s">
        <v>2227</v>
      </c>
      <c r="H1980" s="2" t="s">
        <v>2230</v>
      </c>
      <c r="I1980" s="4">
        <v>1</v>
      </c>
      <c r="J1980" s="4">
        <v>0</v>
      </c>
      <c r="K1980" s="4">
        <v>0</v>
      </c>
      <c r="L1980" s="4">
        <v>0</v>
      </c>
      <c r="M1980" s="5">
        <v>1</v>
      </c>
      <c r="N1980" s="5">
        <v>0</v>
      </c>
      <c r="O1980" s="5">
        <v>0</v>
      </c>
      <c r="P1980" s="5">
        <v>0</v>
      </c>
      <c r="Q1980" s="5">
        <v>0</v>
      </c>
      <c r="R1980" s="6">
        <v>0</v>
      </c>
      <c r="S1980" s="6">
        <v>0</v>
      </c>
      <c r="T1980" s="6">
        <v>0</v>
      </c>
      <c r="U1980" s="6">
        <v>1</v>
      </c>
      <c r="V1980" s="6">
        <v>0</v>
      </c>
      <c r="W1980" s="6">
        <v>0</v>
      </c>
      <c r="X1980" s="6">
        <v>0</v>
      </c>
      <c r="Y1980" s="7">
        <v>0</v>
      </c>
      <c r="Z1980" s="7">
        <v>0</v>
      </c>
      <c r="AA1980" s="8">
        <v>0</v>
      </c>
      <c r="AB1980" s="8">
        <v>0</v>
      </c>
      <c r="AC1980" s="8">
        <v>0</v>
      </c>
      <c r="AD1980" s="8">
        <v>0</v>
      </c>
      <c r="AE1980" s="8">
        <v>0</v>
      </c>
      <c r="AF1980" s="8">
        <v>0</v>
      </c>
      <c r="AK1980" s="9">
        <f>LEN(H1980)</f>
        <v>11</v>
      </c>
      <c r="AL1980" s="9">
        <f>SUM(R1980:X1980)</f>
        <v>1</v>
      </c>
      <c r="AM1980" s="3" t="b">
        <f>IF(R1980,1)</f>
        <v>0</v>
      </c>
      <c r="AN1980" s="3" t="b">
        <f>IF(S1980,1)</f>
        <v>0</v>
      </c>
      <c r="AO1980" s="3" t="b">
        <f>IF(T1980,1)</f>
        <v>0</v>
      </c>
      <c r="AP1980" s="3">
        <f>IF(U1980,1)</f>
        <v>1</v>
      </c>
      <c r="AQ1980" s="3" t="b">
        <f>IF(V1980,1)</f>
        <v>0</v>
      </c>
      <c r="AR1980" s="3" t="b">
        <f>IF(W1980,1)</f>
        <v>0</v>
      </c>
      <c r="AS1980" s="3" t="b">
        <f>IF(X1980,1)</f>
        <v>0</v>
      </c>
      <c r="AT1980" s="3">
        <f>SUM(AM1980:AS1980)</f>
        <v>1</v>
      </c>
      <c r="AU1980" s="10" t="b">
        <f>IF(R1980,1)</f>
        <v>0</v>
      </c>
      <c r="AV1980" s="10" t="b">
        <f>IF(S1980,2)</f>
        <v>0</v>
      </c>
      <c r="AW1980" s="10" t="b">
        <f>IF(T1980,3)</f>
        <v>0</v>
      </c>
      <c r="AX1980" s="10">
        <f>IF(U1980,4)</f>
        <v>4</v>
      </c>
      <c r="AY1980" s="10" t="b">
        <f>IF(V1980,5)</f>
        <v>0</v>
      </c>
      <c r="AZ1980" s="10" t="b">
        <f>IF(W1980,6)</f>
        <v>0</v>
      </c>
      <c r="BA1980" s="10" t="b">
        <f>IF(X1980,7)</f>
        <v>0</v>
      </c>
      <c r="BB1980" s="10">
        <f>MIN(AU1980:BA1980)</f>
        <v>4</v>
      </c>
      <c r="BC1980" s="10">
        <f>MAX(AU1980:BA1980)</f>
        <v>4</v>
      </c>
      <c r="BD1980" s="10">
        <f>IF(AT1980&gt;0,(1+(BC1980-AT1980))-BB1980,-1)</f>
        <v>0</v>
      </c>
      <c r="BE1980" s="44">
        <f>AL1980-AT1980</f>
        <v>0</v>
      </c>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c r="CM1980" s="3"/>
      <c r="CN1980" s="3"/>
      <c r="CO1980" s="3"/>
      <c r="CP1980" s="3"/>
      <c r="CQ1980" s="3"/>
      <c r="CR1980" s="3"/>
      <c r="CS1980" s="3"/>
      <c r="CT1980" s="3"/>
      <c r="CU1980" s="3"/>
      <c r="CV1980" s="3"/>
      <c r="CW1980" s="3"/>
      <c r="CX1980" s="3"/>
      <c r="CY1980" s="3"/>
      <c r="CZ1980" s="3"/>
      <c r="DA1980" s="3"/>
      <c r="DB1980" s="3"/>
      <c r="DC1980" s="3"/>
      <c r="DD1980" s="3"/>
      <c r="DE1980" s="3"/>
      <c r="DF1980" s="3"/>
      <c r="DG1980" s="3"/>
      <c r="DH1980" s="3"/>
      <c r="DI1980" s="3"/>
      <c r="DJ1980" s="3"/>
      <c r="DK1980" s="3"/>
      <c r="DL1980" s="3"/>
      <c r="DM1980" s="3"/>
      <c r="DN1980" s="3"/>
      <c r="DO1980" s="3"/>
      <c r="DP1980" s="3"/>
      <c r="DQ1980" s="3"/>
      <c r="DR1980" s="3"/>
      <c r="DS1980" s="3"/>
      <c r="DT1980" s="3"/>
      <c r="DU1980" s="3"/>
      <c r="DV1980" s="3"/>
      <c r="DW1980" s="3"/>
      <c r="DX1980" s="3"/>
      <c r="DY1980" s="3"/>
      <c r="DZ1980" s="3"/>
      <c r="EA1980" s="3"/>
      <c r="EB1980" s="3"/>
      <c r="EC1980" s="3"/>
      <c r="ED1980" s="3"/>
      <c r="EE1980" s="3"/>
      <c r="EF1980" s="3"/>
      <c r="EG1980" s="3"/>
      <c r="EH1980" s="3"/>
      <c r="EI1980" s="3"/>
      <c r="EJ1980" s="3"/>
      <c r="EK1980" s="3"/>
      <c r="EL1980" s="3"/>
      <c r="EM1980" s="3"/>
      <c r="EN1980" s="3"/>
      <c r="EO1980" s="3"/>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c r="FN1980" s="3"/>
      <c r="FO1980" s="3"/>
      <c r="FP1980" s="3"/>
      <c r="FQ1980" s="3"/>
      <c r="FR1980" s="3"/>
      <c r="FS1980" s="3"/>
      <c r="FT1980" s="3"/>
      <c r="FU1980" s="3"/>
    </row>
    <row r="1981" spans="1:177" ht="15" customHeight="1">
      <c r="A1981" s="1">
        <v>1980</v>
      </c>
      <c r="B1981" s="1">
        <v>-37.967445679415</v>
      </c>
      <c r="C1981" s="1">
        <v>145.27895628514901</v>
      </c>
      <c r="D1981" s="1">
        <v>15</v>
      </c>
      <c r="E1981"/>
      <c r="F1981" s="1" t="s">
        <v>40</v>
      </c>
      <c r="G1981" s="1" t="s">
        <v>2227</v>
      </c>
      <c r="H1981" s="2" t="s">
        <v>2231</v>
      </c>
      <c r="I1981" s="4">
        <v>0</v>
      </c>
      <c r="J1981" s="4">
        <v>0</v>
      </c>
      <c r="K1981" s="4">
        <v>0</v>
      </c>
      <c r="L1981" s="4">
        <v>1</v>
      </c>
      <c r="M1981" s="5">
        <v>0</v>
      </c>
      <c r="N1981" s="5">
        <v>0</v>
      </c>
      <c r="O1981" s="5">
        <v>0</v>
      </c>
      <c r="P1981" s="5">
        <v>0</v>
      </c>
      <c r="Q1981" s="5">
        <v>0</v>
      </c>
      <c r="R1981" s="6">
        <v>0</v>
      </c>
      <c r="S1981" s="6">
        <v>0</v>
      </c>
      <c r="T1981" s="6">
        <v>0</v>
      </c>
      <c r="U1981" s="6">
        <v>0</v>
      </c>
      <c r="V1981" s="6">
        <v>0</v>
      </c>
      <c r="W1981" s="6">
        <v>0</v>
      </c>
      <c r="X1981" s="6">
        <v>0</v>
      </c>
      <c r="Y1981" s="7">
        <v>0</v>
      </c>
      <c r="Z1981" s="7">
        <v>0</v>
      </c>
      <c r="AA1981" s="8">
        <v>0</v>
      </c>
      <c r="AB1981" s="8">
        <v>0</v>
      </c>
      <c r="AC1981" s="8">
        <v>0</v>
      </c>
      <c r="AD1981" s="8">
        <v>0</v>
      </c>
      <c r="AE1981" s="8">
        <v>0</v>
      </c>
      <c r="AF1981" s="8">
        <v>0</v>
      </c>
      <c r="AK1981" s="9">
        <f>LEN(H1981)</f>
        <v>4</v>
      </c>
      <c r="AL1981" s="9">
        <f>SUM(R1981:X1981)</f>
        <v>0</v>
      </c>
      <c r="AM1981" s="3" t="b">
        <f>IF(R1981,1)</f>
        <v>0</v>
      </c>
      <c r="AN1981" s="3" t="b">
        <f>IF(S1981,1)</f>
        <v>0</v>
      </c>
      <c r="AO1981" s="3" t="b">
        <f>IF(T1981,1)</f>
        <v>0</v>
      </c>
      <c r="AP1981" s="3" t="b">
        <f>IF(U1981,1)</f>
        <v>0</v>
      </c>
      <c r="AQ1981" s="3" t="b">
        <f>IF(V1981,1)</f>
        <v>0</v>
      </c>
      <c r="AR1981" s="3" t="b">
        <f>IF(W1981,1)</f>
        <v>0</v>
      </c>
      <c r="AS1981" s="3" t="b">
        <f>IF(X1981,1)</f>
        <v>0</v>
      </c>
      <c r="AT1981" s="3">
        <f>SUM(AM1981:AS1981)</f>
        <v>0</v>
      </c>
      <c r="AU1981" s="10" t="b">
        <f>IF(R1981,1)</f>
        <v>0</v>
      </c>
      <c r="AV1981" s="10" t="b">
        <f>IF(S1981,2)</f>
        <v>0</v>
      </c>
      <c r="AW1981" s="10" t="b">
        <f>IF(T1981,3)</f>
        <v>0</v>
      </c>
      <c r="AX1981" s="10" t="b">
        <f>IF(U1981,4)</f>
        <v>0</v>
      </c>
      <c r="AY1981" s="10" t="b">
        <f>IF(V1981,5)</f>
        <v>0</v>
      </c>
      <c r="AZ1981" s="10" t="b">
        <f>IF(W1981,6)</f>
        <v>0</v>
      </c>
      <c r="BA1981" s="10" t="b">
        <f>IF(X1981,7)</f>
        <v>0</v>
      </c>
      <c r="BB1981" s="10">
        <f>MIN(AU1981:BA1981)</f>
        <v>0</v>
      </c>
      <c r="BC1981" s="10">
        <f>MAX(AU1981:BA1981)</f>
        <v>0</v>
      </c>
      <c r="BD1981" s="10">
        <f>IF(AT1981&gt;0,(1+(BC1981-AT1981))-BB1981,-1)</f>
        <v>-1</v>
      </c>
      <c r="BE1981" s="44">
        <f>AL1981-AT1981</f>
        <v>0</v>
      </c>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c r="CM1981" s="3"/>
      <c r="CN1981" s="3"/>
      <c r="CO1981" s="3"/>
      <c r="CP1981" s="3"/>
      <c r="CQ1981" s="3"/>
      <c r="CR1981" s="3"/>
      <c r="CS1981" s="3"/>
      <c r="CT1981" s="3"/>
      <c r="CU1981" s="3"/>
      <c r="CV1981" s="3"/>
      <c r="CW1981" s="3"/>
      <c r="CX1981" s="3"/>
      <c r="CY1981" s="3"/>
      <c r="CZ1981" s="3"/>
      <c r="DA1981" s="3"/>
      <c r="DB1981" s="3"/>
      <c r="DC1981" s="3"/>
      <c r="DD1981" s="3"/>
      <c r="DE1981" s="3"/>
      <c r="DF1981" s="3"/>
      <c r="DG1981" s="3"/>
      <c r="DH1981" s="3"/>
      <c r="DI1981" s="3"/>
      <c r="DJ1981" s="3"/>
      <c r="DK1981" s="3"/>
      <c r="DL1981" s="3"/>
      <c r="DM1981" s="3"/>
      <c r="DN1981" s="3"/>
      <c r="DO1981" s="3"/>
      <c r="DP1981" s="3"/>
      <c r="DQ1981" s="3"/>
      <c r="DR1981" s="3"/>
      <c r="DS1981" s="3"/>
      <c r="DT1981" s="3"/>
      <c r="DU1981" s="3"/>
      <c r="DV1981" s="3"/>
      <c r="DW1981" s="3"/>
      <c r="DX1981" s="3"/>
      <c r="DY1981" s="3"/>
      <c r="DZ1981" s="3"/>
      <c r="EA1981" s="3"/>
      <c r="EB1981" s="3"/>
      <c r="EC1981" s="3"/>
      <c r="ED1981" s="3"/>
      <c r="EE1981" s="3"/>
      <c r="EF1981" s="3"/>
      <c r="EG1981" s="3"/>
      <c r="EH1981" s="3"/>
      <c r="EI1981" s="3"/>
      <c r="EJ1981" s="3"/>
      <c r="EK1981" s="3"/>
      <c r="EL1981" s="3"/>
      <c r="EM1981" s="3"/>
      <c r="EN1981" s="3"/>
      <c r="EO1981" s="3"/>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c r="FN1981" s="3"/>
      <c r="FO1981" s="3"/>
      <c r="FP1981" s="3"/>
      <c r="FQ1981" s="3"/>
      <c r="FR1981" s="3"/>
      <c r="FS1981" s="3"/>
      <c r="FT1981" s="3"/>
      <c r="FU1981" s="3"/>
    </row>
    <row r="1982" spans="1:177" ht="15" customHeight="1">
      <c r="A1982" s="1">
        <v>1981</v>
      </c>
      <c r="B1982" s="1">
        <v>-38.014792779019899</v>
      </c>
      <c r="C1982" s="1">
        <v>145.32653012911101</v>
      </c>
      <c r="D1982" s="1">
        <v>15</v>
      </c>
      <c r="E1982"/>
      <c r="F1982" s="1" t="s">
        <v>40</v>
      </c>
      <c r="G1982" s="1" t="s">
        <v>2227</v>
      </c>
      <c r="H1982" s="2" t="s">
        <v>2232</v>
      </c>
      <c r="I1982" s="4">
        <v>0</v>
      </c>
      <c r="J1982" s="4">
        <v>0</v>
      </c>
      <c r="K1982" s="4">
        <v>0</v>
      </c>
      <c r="L1982" s="4">
        <v>1</v>
      </c>
      <c r="M1982" s="5">
        <v>0</v>
      </c>
      <c r="N1982" s="5">
        <v>0</v>
      </c>
      <c r="O1982" s="5">
        <v>0</v>
      </c>
      <c r="P1982" s="5">
        <v>0</v>
      </c>
      <c r="Q1982" s="5">
        <v>0</v>
      </c>
      <c r="R1982" s="6">
        <v>0</v>
      </c>
      <c r="S1982" s="6">
        <v>0</v>
      </c>
      <c r="T1982" s="6">
        <v>0</v>
      </c>
      <c r="U1982" s="6">
        <v>0</v>
      </c>
      <c r="V1982" s="6">
        <v>0</v>
      </c>
      <c r="W1982" s="6">
        <v>0</v>
      </c>
      <c r="X1982" s="6">
        <v>0</v>
      </c>
      <c r="Y1982" s="7">
        <v>0</v>
      </c>
      <c r="Z1982" s="7">
        <v>0</v>
      </c>
      <c r="AA1982" s="8">
        <v>0</v>
      </c>
      <c r="AB1982" s="8">
        <v>0</v>
      </c>
      <c r="AC1982" s="8">
        <v>0</v>
      </c>
      <c r="AD1982" s="8">
        <v>0</v>
      </c>
      <c r="AE1982" s="8">
        <v>0</v>
      </c>
      <c r="AF1982" s="8">
        <v>0</v>
      </c>
      <c r="AK1982" s="9">
        <f>LEN(H1982)</f>
        <v>8</v>
      </c>
      <c r="AL1982" s="9">
        <f>SUM(R1982:X1982)</f>
        <v>0</v>
      </c>
      <c r="AM1982" s="3" t="b">
        <f>IF(R1982,1)</f>
        <v>0</v>
      </c>
      <c r="AN1982" s="3" t="b">
        <f>IF(S1982,1)</f>
        <v>0</v>
      </c>
      <c r="AO1982" s="3" t="b">
        <f>IF(T1982,1)</f>
        <v>0</v>
      </c>
      <c r="AP1982" s="3" t="b">
        <f>IF(U1982,1)</f>
        <v>0</v>
      </c>
      <c r="AQ1982" s="3" t="b">
        <f>IF(V1982,1)</f>
        <v>0</v>
      </c>
      <c r="AR1982" s="3" t="b">
        <f>IF(W1982,1)</f>
        <v>0</v>
      </c>
      <c r="AS1982" s="3" t="b">
        <f>IF(X1982,1)</f>
        <v>0</v>
      </c>
      <c r="AT1982" s="3">
        <f>SUM(AM1982:AS1982)</f>
        <v>0</v>
      </c>
      <c r="AU1982" s="10" t="b">
        <f>IF(R1982,1)</f>
        <v>0</v>
      </c>
      <c r="AV1982" s="10" t="b">
        <f>IF(S1982,2)</f>
        <v>0</v>
      </c>
      <c r="AW1982" s="10" t="b">
        <f>IF(T1982,3)</f>
        <v>0</v>
      </c>
      <c r="AX1982" s="10" t="b">
        <f>IF(U1982,4)</f>
        <v>0</v>
      </c>
      <c r="AY1982" s="10" t="b">
        <f>IF(V1982,5)</f>
        <v>0</v>
      </c>
      <c r="AZ1982" s="10" t="b">
        <f>IF(W1982,6)</f>
        <v>0</v>
      </c>
      <c r="BA1982" s="10" t="b">
        <f>IF(X1982,7)</f>
        <v>0</v>
      </c>
      <c r="BB1982" s="10">
        <f>MIN(AU1982:BA1982)</f>
        <v>0</v>
      </c>
      <c r="BC1982" s="10">
        <f>MAX(AU1982:BA1982)</f>
        <v>0</v>
      </c>
      <c r="BD1982" s="10">
        <f>IF(AT1982&gt;0,(1+(BC1982-AT1982))-BB1982,-1)</f>
        <v>-1</v>
      </c>
      <c r="BE1982" s="44">
        <f>AL1982-AT1982</f>
        <v>0</v>
      </c>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c r="CM1982" s="3"/>
      <c r="CN1982" s="3"/>
      <c r="CO1982" s="3"/>
      <c r="CP1982" s="3"/>
      <c r="CQ1982" s="3"/>
      <c r="CR1982" s="3"/>
      <c r="CS1982" s="3"/>
      <c r="CT1982" s="3"/>
      <c r="CU1982" s="3"/>
      <c r="CV1982" s="3"/>
      <c r="CW1982" s="3"/>
      <c r="CX1982" s="3"/>
      <c r="CY1982" s="3"/>
      <c r="CZ1982" s="3"/>
      <c r="DA1982" s="3"/>
      <c r="DB1982" s="3"/>
      <c r="DC1982" s="3"/>
      <c r="DD1982" s="3"/>
      <c r="DE1982" s="3"/>
      <c r="DF1982" s="3"/>
      <c r="DG1982" s="3"/>
      <c r="DH1982" s="3"/>
      <c r="DI1982" s="3"/>
      <c r="DJ1982" s="3"/>
      <c r="DK1982" s="3"/>
      <c r="DL1982" s="3"/>
      <c r="DM1982" s="3"/>
      <c r="DN1982" s="3"/>
      <c r="DO1982" s="3"/>
      <c r="DP1982" s="3"/>
      <c r="DQ1982" s="3"/>
      <c r="DR1982" s="3"/>
      <c r="DS1982" s="3"/>
      <c r="DT1982" s="3"/>
      <c r="DU1982" s="3"/>
      <c r="DV1982" s="3"/>
      <c r="DW1982" s="3"/>
      <c r="DX1982" s="3"/>
      <c r="DY1982" s="3"/>
      <c r="DZ1982" s="3"/>
      <c r="EA1982" s="3"/>
      <c r="EB1982" s="3"/>
      <c r="EC1982" s="3"/>
      <c r="ED1982" s="3"/>
      <c r="EE1982" s="3"/>
      <c r="EF1982" s="3"/>
      <c r="EG1982" s="3"/>
      <c r="EH1982" s="3"/>
      <c r="EI1982" s="3"/>
      <c r="EJ1982" s="3"/>
      <c r="EK1982" s="3"/>
      <c r="EL1982" s="3"/>
      <c r="EM1982" s="3"/>
      <c r="EN1982" s="3"/>
      <c r="EO1982" s="3"/>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c r="FN1982" s="3"/>
      <c r="FO1982" s="3"/>
      <c r="FP1982" s="3"/>
      <c r="FQ1982" s="3"/>
      <c r="FR1982" s="3"/>
      <c r="FS1982" s="3"/>
      <c r="FT1982" s="3"/>
      <c r="FU1982" s="3"/>
    </row>
    <row r="1983" spans="1:177" ht="15" customHeight="1">
      <c r="A1983" s="1">
        <v>1982</v>
      </c>
      <c r="B1983" s="1">
        <v>-38.008898087975702</v>
      </c>
      <c r="C1983" s="1">
        <v>145.29177104753401</v>
      </c>
      <c r="D1983" s="1">
        <v>15</v>
      </c>
      <c r="E1983"/>
      <c r="F1983" s="1" t="s">
        <v>40</v>
      </c>
      <c r="G1983" s="1" t="s">
        <v>2227</v>
      </c>
      <c r="H1983" s="2" t="s">
        <v>2233</v>
      </c>
      <c r="I1983" s="4">
        <v>1</v>
      </c>
      <c r="J1983" s="4">
        <v>0</v>
      </c>
      <c r="K1983" s="4">
        <v>0</v>
      </c>
      <c r="L1983" s="4">
        <v>0</v>
      </c>
      <c r="M1983" s="5">
        <v>1</v>
      </c>
      <c r="N1983" s="5">
        <v>0</v>
      </c>
      <c r="O1983" s="5">
        <v>0</v>
      </c>
      <c r="P1983" s="5">
        <v>0</v>
      </c>
      <c r="Q1983" s="5">
        <v>0</v>
      </c>
      <c r="R1983" s="6">
        <v>0</v>
      </c>
      <c r="S1983" s="6">
        <v>0</v>
      </c>
      <c r="T1983" s="6">
        <v>0</v>
      </c>
      <c r="U1983" s="6">
        <v>1</v>
      </c>
      <c r="V1983" s="6">
        <v>0</v>
      </c>
      <c r="W1983" s="6">
        <v>0</v>
      </c>
      <c r="X1983" s="6">
        <v>0</v>
      </c>
      <c r="Y1983" s="7">
        <v>0</v>
      </c>
      <c r="Z1983" s="7">
        <v>0</v>
      </c>
      <c r="AA1983" s="8">
        <v>0</v>
      </c>
      <c r="AB1983" s="8">
        <v>0</v>
      </c>
      <c r="AC1983" s="8">
        <v>0</v>
      </c>
      <c r="AD1983" s="8">
        <v>0</v>
      </c>
      <c r="AE1983" s="8">
        <v>0</v>
      </c>
      <c r="AF1983" s="8">
        <v>0</v>
      </c>
      <c r="AK1983" s="9">
        <f>LEN(H1983)</f>
        <v>8</v>
      </c>
      <c r="AL1983" s="9">
        <f>SUM(R1983:X1983)</f>
        <v>1</v>
      </c>
      <c r="AM1983" s="3" t="b">
        <f>IF(R1983,1)</f>
        <v>0</v>
      </c>
      <c r="AN1983" s="3" t="b">
        <f>IF(S1983,1)</f>
        <v>0</v>
      </c>
      <c r="AO1983" s="3" t="b">
        <f>IF(T1983,1)</f>
        <v>0</v>
      </c>
      <c r="AP1983" s="3">
        <f>IF(U1983,1)</f>
        <v>1</v>
      </c>
      <c r="AQ1983" s="3" t="b">
        <f>IF(V1983,1)</f>
        <v>0</v>
      </c>
      <c r="AR1983" s="3" t="b">
        <f>IF(W1983,1)</f>
        <v>0</v>
      </c>
      <c r="AS1983" s="3" t="b">
        <f>IF(X1983,1)</f>
        <v>0</v>
      </c>
      <c r="AT1983" s="3">
        <f>SUM(AM1983:AS1983)</f>
        <v>1</v>
      </c>
      <c r="AU1983" s="10" t="b">
        <f>IF(R1983,1)</f>
        <v>0</v>
      </c>
      <c r="AV1983" s="10" t="b">
        <f>IF(S1983,2)</f>
        <v>0</v>
      </c>
      <c r="AW1983" s="10" t="b">
        <f>IF(T1983,3)</f>
        <v>0</v>
      </c>
      <c r="AX1983" s="10">
        <f>IF(U1983,4)</f>
        <v>4</v>
      </c>
      <c r="AY1983" s="10" t="b">
        <f>IF(V1983,5)</f>
        <v>0</v>
      </c>
      <c r="AZ1983" s="10" t="b">
        <f>IF(W1983,6)</f>
        <v>0</v>
      </c>
      <c r="BA1983" s="10" t="b">
        <f>IF(X1983,7)</f>
        <v>0</v>
      </c>
      <c r="BB1983" s="10">
        <f>MIN(AU1983:BA1983)</f>
        <v>4</v>
      </c>
      <c r="BC1983" s="10">
        <f>MAX(AU1983:BA1983)</f>
        <v>4</v>
      </c>
      <c r="BD1983" s="10">
        <f>IF(AT1983&gt;0,(1+(BC1983-AT1983))-BB1983,-1)</f>
        <v>0</v>
      </c>
      <c r="BE1983" s="44">
        <f>AL1983-AT1983</f>
        <v>0</v>
      </c>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c r="CM1983" s="3"/>
      <c r="CN1983" s="3"/>
      <c r="CO1983" s="3"/>
      <c r="CP1983" s="3"/>
      <c r="CQ1983" s="3"/>
      <c r="CR1983" s="3"/>
      <c r="CS1983" s="3"/>
      <c r="CT1983" s="3"/>
      <c r="CU1983" s="3"/>
      <c r="CV1983" s="3"/>
      <c r="CW1983" s="3"/>
      <c r="CX1983" s="3"/>
      <c r="CY1983" s="3"/>
      <c r="CZ1983" s="3"/>
      <c r="DA1983" s="3"/>
      <c r="DB1983" s="3"/>
      <c r="DC1983" s="3"/>
      <c r="DD1983" s="3"/>
      <c r="DE1983" s="3"/>
      <c r="DF1983" s="3"/>
      <c r="DG1983" s="3"/>
      <c r="DH1983" s="3"/>
      <c r="DI1983" s="3"/>
      <c r="DJ1983" s="3"/>
      <c r="DK1983" s="3"/>
      <c r="DL1983" s="3"/>
      <c r="DM1983" s="3"/>
      <c r="DN1983" s="3"/>
      <c r="DO1983" s="3"/>
      <c r="DP1983" s="3"/>
      <c r="DQ1983" s="3"/>
      <c r="DR1983" s="3"/>
      <c r="DS1983" s="3"/>
      <c r="DT1983" s="3"/>
      <c r="DU1983" s="3"/>
      <c r="DV1983" s="3"/>
      <c r="DW1983" s="3"/>
      <c r="DX1983" s="3"/>
      <c r="DY1983" s="3"/>
      <c r="DZ1983" s="3"/>
      <c r="EA1983" s="3"/>
      <c r="EB1983" s="3"/>
      <c r="EC1983" s="3"/>
      <c r="ED1983" s="3"/>
      <c r="EE1983" s="3"/>
      <c r="EF1983" s="3"/>
      <c r="EG1983" s="3"/>
      <c r="EH1983" s="3"/>
      <c r="EI1983" s="3"/>
      <c r="EJ1983" s="3"/>
      <c r="EK1983" s="3"/>
      <c r="EL1983" s="3"/>
      <c r="EM1983" s="3"/>
      <c r="EN1983" s="3"/>
      <c r="EO1983" s="3"/>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c r="FN1983" s="3"/>
      <c r="FO1983" s="3"/>
      <c r="FP1983" s="3"/>
      <c r="FQ1983" s="3"/>
      <c r="FR1983" s="3"/>
      <c r="FS1983" s="3"/>
      <c r="FT1983" s="3"/>
      <c r="FU1983" s="3"/>
    </row>
    <row r="1984" spans="1:177" ht="15" customHeight="1">
      <c r="A1984" s="1">
        <v>1983</v>
      </c>
      <c r="B1984" s="1">
        <v>-37.957734225128497</v>
      </c>
      <c r="C1984" s="1">
        <v>145.29501780349901</v>
      </c>
      <c r="D1984" s="1">
        <v>13</v>
      </c>
      <c r="E1984"/>
      <c r="F1984" s="1" t="s">
        <v>40</v>
      </c>
      <c r="G1984" s="1" t="s">
        <v>2227</v>
      </c>
      <c r="H1984" s="2" t="s">
        <v>2234</v>
      </c>
      <c r="I1984" s="4">
        <v>1</v>
      </c>
      <c r="J1984" s="4">
        <v>0</v>
      </c>
      <c r="K1984" s="4">
        <v>0</v>
      </c>
      <c r="L1984" s="4">
        <v>0</v>
      </c>
      <c r="M1984" s="5">
        <v>1</v>
      </c>
      <c r="N1984" s="5">
        <v>0</v>
      </c>
      <c r="O1984" s="5">
        <v>0</v>
      </c>
      <c r="P1984" s="5">
        <v>0</v>
      </c>
      <c r="Q1984" s="5">
        <v>0</v>
      </c>
      <c r="R1984" s="6">
        <v>0</v>
      </c>
      <c r="S1984" s="6">
        <v>0</v>
      </c>
      <c r="T1984" s="6">
        <v>0</v>
      </c>
      <c r="U1984" s="6">
        <v>0</v>
      </c>
      <c r="V1984" s="6">
        <v>1</v>
      </c>
      <c r="W1984" s="6">
        <v>0</v>
      </c>
      <c r="X1984" s="6">
        <v>0</v>
      </c>
      <c r="Y1984" s="7">
        <v>0</v>
      </c>
      <c r="Z1984" s="7">
        <v>0</v>
      </c>
      <c r="AA1984" s="8">
        <v>0</v>
      </c>
      <c r="AB1984" s="8">
        <v>0</v>
      </c>
      <c r="AC1984" s="8">
        <v>0</v>
      </c>
      <c r="AD1984" s="8">
        <v>0</v>
      </c>
      <c r="AE1984" s="8">
        <v>0</v>
      </c>
      <c r="AF1984" s="8">
        <v>0</v>
      </c>
      <c r="AK1984" s="9">
        <f>LEN(H1984)</f>
        <v>11</v>
      </c>
      <c r="AL1984" s="9">
        <f>SUM(R1984:X1984)</f>
        <v>1</v>
      </c>
      <c r="AM1984" s="3" t="b">
        <f>IF(R1984,1)</f>
        <v>0</v>
      </c>
      <c r="AN1984" s="3" t="b">
        <f>IF(S1984,1)</f>
        <v>0</v>
      </c>
      <c r="AO1984" s="3" t="b">
        <f>IF(T1984,1)</f>
        <v>0</v>
      </c>
      <c r="AP1984" s="3" t="b">
        <f>IF(U1984,1)</f>
        <v>0</v>
      </c>
      <c r="AQ1984" s="3">
        <f>IF(V1984,1)</f>
        <v>1</v>
      </c>
      <c r="AR1984" s="3" t="b">
        <f>IF(W1984,1)</f>
        <v>0</v>
      </c>
      <c r="AS1984" s="3" t="b">
        <f>IF(X1984,1)</f>
        <v>0</v>
      </c>
      <c r="AT1984" s="3">
        <f>SUM(AM1984:AS1984)</f>
        <v>1</v>
      </c>
      <c r="AU1984" s="10" t="b">
        <f>IF(R1984,1)</f>
        <v>0</v>
      </c>
      <c r="AV1984" s="10" t="b">
        <f>IF(S1984,2)</f>
        <v>0</v>
      </c>
      <c r="AW1984" s="10" t="b">
        <f>IF(T1984,3)</f>
        <v>0</v>
      </c>
      <c r="AX1984" s="10" t="b">
        <f>IF(U1984,4)</f>
        <v>0</v>
      </c>
      <c r="AY1984" s="10">
        <f>IF(V1984,5)</f>
        <v>5</v>
      </c>
      <c r="AZ1984" s="10" t="b">
        <f>IF(W1984,6)</f>
        <v>0</v>
      </c>
      <c r="BA1984" s="10" t="b">
        <f>IF(X1984,7)</f>
        <v>0</v>
      </c>
      <c r="BB1984" s="10">
        <f>MIN(AU1984:BA1984)</f>
        <v>5</v>
      </c>
      <c r="BC1984" s="10">
        <f>MAX(AU1984:BA1984)</f>
        <v>5</v>
      </c>
      <c r="BD1984" s="10">
        <f>IF(AT1984&gt;0,(1+(BC1984-AT1984))-BB1984,-1)</f>
        <v>0</v>
      </c>
      <c r="BE1984" s="44">
        <f>AL1984-AT1984</f>
        <v>0</v>
      </c>
      <c r="BF1984" s="3">
        <v>1</v>
      </c>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c r="CM1984" s="3"/>
      <c r="CN1984" s="3"/>
      <c r="CO1984" s="3"/>
      <c r="CP1984" s="3"/>
      <c r="CQ1984" s="3"/>
      <c r="CR1984" s="3"/>
      <c r="CS1984" s="3"/>
      <c r="CT1984" s="3"/>
      <c r="CU1984" s="3"/>
      <c r="CV1984" s="3"/>
      <c r="CW1984" s="3"/>
      <c r="CX1984" s="3"/>
      <c r="CY1984" s="3"/>
      <c r="CZ1984" s="3"/>
      <c r="DA1984" s="3"/>
      <c r="DB1984" s="3"/>
      <c r="DC1984" s="3"/>
      <c r="DD1984" s="3"/>
      <c r="DE1984" s="3"/>
      <c r="DF1984" s="3"/>
      <c r="DG1984" s="3"/>
      <c r="DH1984" s="3"/>
      <c r="DI1984" s="3"/>
      <c r="DJ1984" s="3"/>
      <c r="DK1984" s="3"/>
      <c r="DL1984" s="3"/>
      <c r="DM1984" s="3"/>
      <c r="DN1984" s="3"/>
      <c r="DO1984" s="3"/>
      <c r="DP1984" s="3"/>
      <c r="DQ1984" s="3"/>
      <c r="DR1984" s="3"/>
      <c r="DS1984" s="3"/>
      <c r="DT1984" s="3"/>
      <c r="DU1984" s="3"/>
      <c r="DV1984" s="3"/>
      <c r="DW1984" s="3"/>
      <c r="DX1984" s="3"/>
      <c r="DY1984" s="3"/>
      <c r="DZ1984" s="3"/>
      <c r="EA1984" s="3"/>
      <c r="EB1984" s="3"/>
      <c r="EC1984" s="3"/>
      <c r="ED1984" s="3"/>
      <c r="EE1984" s="3"/>
      <c r="EF1984" s="3"/>
      <c r="EG1984" s="3"/>
      <c r="EH1984" s="3"/>
      <c r="EI1984" s="3"/>
      <c r="EJ1984" s="3"/>
      <c r="EK1984" s="3"/>
      <c r="EL1984" s="3"/>
      <c r="EM1984" s="3"/>
      <c r="EN1984" s="3"/>
      <c r="EO1984" s="3"/>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c r="FN1984" s="3"/>
      <c r="FO1984" s="3"/>
      <c r="FP1984" s="3"/>
      <c r="FQ1984" s="3"/>
      <c r="FR1984" s="3"/>
      <c r="FS1984" s="3"/>
      <c r="FT1984" s="3"/>
      <c r="FU1984" s="3"/>
    </row>
    <row r="1985" spans="1:177" ht="15" customHeight="1">
      <c r="A1985" s="1">
        <v>1984</v>
      </c>
      <c r="B1985" s="1">
        <v>-38.1464346834927</v>
      </c>
      <c r="C1985" s="1">
        <v>146.25486556408299</v>
      </c>
      <c r="D1985" s="1">
        <v>9</v>
      </c>
      <c r="E1985"/>
      <c r="F1985" s="1" t="s">
        <v>40</v>
      </c>
      <c r="G1985" s="1" t="s">
        <v>2227</v>
      </c>
      <c r="H1985" s="2" t="s">
        <v>2235</v>
      </c>
      <c r="I1985" s="4">
        <v>1</v>
      </c>
      <c r="J1985" s="4">
        <v>0</v>
      </c>
      <c r="K1985" s="4">
        <v>0</v>
      </c>
      <c r="L1985" s="4">
        <v>0</v>
      </c>
      <c r="M1985" s="5">
        <v>1</v>
      </c>
      <c r="N1985" s="5">
        <v>0</v>
      </c>
      <c r="O1985" s="5">
        <v>0</v>
      </c>
      <c r="P1985" s="5">
        <v>0</v>
      </c>
      <c r="Q1985" s="5">
        <v>0</v>
      </c>
      <c r="R1985" s="6">
        <v>0</v>
      </c>
      <c r="S1985" s="6">
        <v>0</v>
      </c>
      <c r="T1985" s="6">
        <v>0</v>
      </c>
      <c r="U1985" s="6">
        <v>0</v>
      </c>
      <c r="V1985" s="6">
        <v>0</v>
      </c>
      <c r="W1985" s="6">
        <v>1</v>
      </c>
      <c r="X1985" s="6">
        <v>0</v>
      </c>
      <c r="Y1985" s="7">
        <v>0</v>
      </c>
      <c r="Z1985" s="7">
        <v>0</v>
      </c>
      <c r="AA1985" s="8">
        <v>0</v>
      </c>
      <c r="AB1985" s="8">
        <v>0</v>
      </c>
      <c r="AC1985" s="8">
        <v>0</v>
      </c>
      <c r="AD1985" s="8">
        <v>0</v>
      </c>
      <c r="AE1985" s="8">
        <v>0</v>
      </c>
      <c r="AF1985" s="8">
        <v>0</v>
      </c>
      <c r="AK1985" s="9">
        <f>LEN(H1985)</f>
        <v>3</v>
      </c>
      <c r="AL1985" s="9">
        <f>SUM(R1985:X1985)</f>
        <v>1</v>
      </c>
      <c r="AM1985" s="3" t="b">
        <f>IF(R1985,1)</f>
        <v>0</v>
      </c>
      <c r="AN1985" s="3" t="b">
        <f>IF(S1985,1)</f>
        <v>0</v>
      </c>
      <c r="AO1985" s="3" t="b">
        <f>IF(T1985,1)</f>
        <v>0</v>
      </c>
      <c r="AP1985" s="3" t="b">
        <f>IF(U1985,1)</f>
        <v>0</v>
      </c>
      <c r="AQ1985" s="3" t="b">
        <f>IF(V1985,1)</f>
        <v>0</v>
      </c>
      <c r="AR1985" s="3">
        <f>IF(W1985,1)</f>
        <v>1</v>
      </c>
      <c r="AS1985" s="3" t="b">
        <f>IF(X1985,1)</f>
        <v>0</v>
      </c>
      <c r="AT1985" s="3">
        <f>SUM(AM1985:AS1985)</f>
        <v>1</v>
      </c>
      <c r="AU1985" s="10" t="b">
        <f>IF(R1985,1)</f>
        <v>0</v>
      </c>
      <c r="AV1985" s="10" t="b">
        <f>IF(S1985,2)</f>
        <v>0</v>
      </c>
      <c r="AW1985" s="10" t="b">
        <f>IF(T1985,3)</f>
        <v>0</v>
      </c>
      <c r="AX1985" s="10" t="b">
        <f>IF(U1985,4)</f>
        <v>0</v>
      </c>
      <c r="AY1985" s="10" t="b">
        <f>IF(V1985,5)</f>
        <v>0</v>
      </c>
      <c r="AZ1985" s="10">
        <f>IF(W1985,6)</f>
        <v>6</v>
      </c>
      <c r="BA1985" s="10" t="b">
        <f>IF(X1985,7)</f>
        <v>0</v>
      </c>
      <c r="BB1985" s="10">
        <f>MIN(AU1985:BA1985)</f>
        <v>6</v>
      </c>
      <c r="BC1985" s="10">
        <f>MAX(AU1985:BA1985)</f>
        <v>6</v>
      </c>
      <c r="BD1985" s="10">
        <f>IF(AT1985&gt;0,(1+(BC1985-AT1985))-BB1985,-1)</f>
        <v>0</v>
      </c>
      <c r="BE1985" s="44">
        <f>AL1985-AT1985</f>
        <v>0</v>
      </c>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c r="CL1985" s="3"/>
      <c r="CM1985" s="3"/>
      <c r="CN1985" s="3"/>
      <c r="CO1985" s="3"/>
      <c r="CP1985" s="3"/>
      <c r="CQ1985" s="3"/>
      <c r="CR1985" s="3"/>
      <c r="CS1985" s="3"/>
      <c r="CT1985" s="3"/>
      <c r="CU1985" s="3"/>
      <c r="CV1985" s="3"/>
      <c r="CW1985" s="3"/>
      <c r="CX1985" s="3"/>
      <c r="CY1985" s="3"/>
      <c r="CZ1985" s="3"/>
      <c r="DA1985" s="3"/>
      <c r="DB1985" s="3"/>
      <c r="DC1985" s="3"/>
      <c r="DD1985" s="3"/>
      <c r="DE1985" s="3"/>
      <c r="DF1985" s="3"/>
      <c r="DG1985" s="3"/>
      <c r="DH1985" s="3"/>
      <c r="DI1985" s="3"/>
      <c r="DJ1985" s="3"/>
      <c r="DK1985" s="3"/>
      <c r="DL1985" s="3"/>
      <c r="DM1985" s="3"/>
      <c r="DN1985" s="3"/>
      <c r="DO1985" s="3"/>
      <c r="DP1985" s="3"/>
      <c r="DQ1985" s="3"/>
      <c r="DR1985" s="3"/>
      <c r="DS1985" s="3"/>
      <c r="DT1985" s="3"/>
      <c r="DU1985" s="3"/>
      <c r="DV1985" s="3"/>
      <c r="DW1985" s="3"/>
      <c r="DX1985" s="3"/>
      <c r="DY1985" s="3"/>
      <c r="DZ1985" s="3"/>
      <c r="EA1985" s="3"/>
      <c r="EB1985" s="3"/>
      <c r="EC1985" s="3"/>
      <c r="ED1985" s="3"/>
      <c r="EE1985" s="3"/>
      <c r="EF1985" s="3"/>
      <c r="EG1985" s="3"/>
      <c r="EH1985" s="3"/>
      <c r="EI1985" s="3"/>
      <c r="EJ1985" s="3"/>
      <c r="EK1985" s="3"/>
      <c r="EL1985" s="3"/>
      <c r="EM1985" s="3"/>
      <c r="EN1985" s="3"/>
      <c r="EO1985" s="3"/>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c r="FN1985" s="3"/>
      <c r="FO1985" s="3"/>
      <c r="FP1985" s="3"/>
      <c r="FQ1985" s="3"/>
      <c r="FR1985" s="3"/>
      <c r="FS1985" s="3"/>
      <c r="FT1985" s="3"/>
      <c r="FU1985" s="3"/>
    </row>
    <row r="1986" spans="1:177" ht="15" customHeight="1">
      <c r="A1986" s="1">
        <v>1985</v>
      </c>
      <c r="B1986" s="1">
        <v>-38.371819879134399</v>
      </c>
      <c r="C1986" s="1">
        <v>145.712140022585</v>
      </c>
      <c r="D1986" s="1">
        <v>11</v>
      </c>
      <c r="E1986"/>
      <c r="F1986" s="1" t="s">
        <v>40</v>
      </c>
      <c r="G1986" s="1" t="s">
        <v>2227</v>
      </c>
      <c r="H1986" s="2" t="s">
        <v>2236</v>
      </c>
      <c r="I1986" s="4">
        <v>0</v>
      </c>
      <c r="J1986" s="4">
        <v>0</v>
      </c>
      <c r="K1986" s="4">
        <v>0</v>
      </c>
      <c r="L1986" s="4">
        <v>1</v>
      </c>
      <c r="M1986" s="5">
        <v>0</v>
      </c>
      <c r="N1986" s="5">
        <v>0</v>
      </c>
      <c r="O1986" s="5">
        <v>0</v>
      </c>
      <c r="P1986" s="5">
        <v>0</v>
      </c>
      <c r="Q1986" s="5">
        <v>0</v>
      </c>
      <c r="R1986" s="6">
        <v>0</v>
      </c>
      <c r="S1986" s="6">
        <v>0</v>
      </c>
      <c r="T1986" s="6">
        <v>0</v>
      </c>
      <c r="U1986" s="6">
        <v>0</v>
      </c>
      <c r="V1986" s="6">
        <v>0</v>
      </c>
      <c r="W1986" s="6">
        <v>0</v>
      </c>
      <c r="X1986" s="6">
        <v>0</v>
      </c>
      <c r="Y1986" s="7">
        <v>0</v>
      </c>
      <c r="Z1986" s="7">
        <v>0</v>
      </c>
      <c r="AA1986" s="8">
        <v>0</v>
      </c>
      <c r="AB1986" s="8">
        <v>0</v>
      </c>
      <c r="AC1986" s="8">
        <v>0</v>
      </c>
      <c r="AD1986" s="8">
        <v>0</v>
      </c>
      <c r="AE1986" s="8">
        <v>0</v>
      </c>
      <c r="AF1986" s="8">
        <v>0</v>
      </c>
      <c r="AK1986" s="9">
        <f>LEN(H1986)</f>
        <v>4</v>
      </c>
      <c r="AL1986" s="9">
        <f>SUM(R1986:X1986)</f>
        <v>0</v>
      </c>
      <c r="AM1986" s="3" t="b">
        <f>IF(R1986,1)</f>
        <v>0</v>
      </c>
      <c r="AN1986" s="3" t="b">
        <f>IF(S1986,1)</f>
        <v>0</v>
      </c>
      <c r="AO1986" s="3" t="b">
        <f>IF(T1986,1)</f>
        <v>0</v>
      </c>
      <c r="AP1986" s="3" t="b">
        <f>IF(U1986,1)</f>
        <v>0</v>
      </c>
      <c r="AQ1986" s="3" t="b">
        <f>IF(V1986,1)</f>
        <v>0</v>
      </c>
      <c r="AR1986" s="3" t="b">
        <f>IF(W1986,1)</f>
        <v>0</v>
      </c>
      <c r="AS1986" s="3" t="b">
        <f>IF(X1986,1)</f>
        <v>0</v>
      </c>
      <c r="AT1986" s="3">
        <f>SUM(AM1986:AS1986)</f>
        <v>0</v>
      </c>
      <c r="AU1986" s="10" t="b">
        <f>IF(R1986,1)</f>
        <v>0</v>
      </c>
      <c r="AV1986" s="10" t="b">
        <f>IF(S1986,2)</f>
        <v>0</v>
      </c>
      <c r="AW1986" s="10" t="b">
        <f>IF(T1986,3)</f>
        <v>0</v>
      </c>
      <c r="AX1986" s="10" t="b">
        <f>IF(U1986,4)</f>
        <v>0</v>
      </c>
      <c r="AY1986" s="10" t="b">
        <f>IF(V1986,5)</f>
        <v>0</v>
      </c>
      <c r="AZ1986" s="10" t="b">
        <f>IF(W1986,6)</f>
        <v>0</v>
      </c>
      <c r="BA1986" s="10" t="b">
        <f>IF(X1986,7)</f>
        <v>0</v>
      </c>
      <c r="BB1986" s="10">
        <f>MIN(AU1986:BA1986)</f>
        <v>0</v>
      </c>
      <c r="BC1986" s="10">
        <f>MAX(AU1986:BA1986)</f>
        <v>0</v>
      </c>
      <c r="BD1986" s="10">
        <f>IF(AT1986&gt;0,(1+(BC1986-AT1986))-BB1986,-1)</f>
        <v>-1</v>
      </c>
      <c r="BE1986" s="44">
        <f>AL1986-AT1986</f>
        <v>0</v>
      </c>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c r="CM1986" s="3"/>
      <c r="CN1986" s="3"/>
      <c r="CO1986" s="3"/>
      <c r="CP1986" s="3"/>
      <c r="CQ1986" s="3"/>
      <c r="CR1986" s="3"/>
      <c r="CS1986" s="3"/>
      <c r="CT1986" s="3"/>
      <c r="CU1986" s="3"/>
      <c r="CV1986" s="3"/>
      <c r="CW1986" s="3"/>
      <c r="CX1986" s="3"/>
      <c r="CY1986" s="3"/>
      <c r="CZ1986" s="3"/>
      <c r="DA1986" s="3"/>
      <c r="DB1986" s="3"/>
      <c r="DC1986" s="3"/>
      <c r="DD1986" s="3"/>
      <c r="DE1986" s="3"/>
      <c r="DF1986" s="3"/>
      <c r="DG1986" s="3"/>
      <c r="DH1986" s="3"/>
      <c r="DI1986" s="3"/>
      <c r="DJ1986" s="3"/>
      <c r="DK1986" s="3"/>
      <c r="DL1986" s="3"/>
      <c r="DM1986" s="3"/>
      <c r="DN1986" s="3"/>
      <c r="DO1986" s="3"/>
      <c r="DP1986" s="3"/>
      <c r="DQ1986" s="3"/>
      <c r="DR1986" s="3"/>
      <c r="DS1986" s="3"/>
      <c r="DT1986" s="3"/>
      <c r="DU1986" s="3"/>
      <c r="DV1986" s="3"/>
      <c r="DW1986" s="3"/>
      <c r="DX1986" s="3"/>
      <c r="DY1986" s="3"/>
      <c r="DZ1986" s="3"/>
      <c r="EA1986" s="3"/>
      <c r="EB1986" s="3"/>
      <c r="EC1986" s="3"/>
      <c r="ED1986" s="3"/>
      <c r="EE1986" s="3"/>
      <c r="EF1986" s="3"/>
      <c r="EG1986" s="3"/>
      <c r="EH1986" s="3"/>
      <c r="EI1986" s="3"/>
      <c r="EJ1986" s="3"/>
      <c r="EK1986" s="3"/>
      <c r="EL1986" s="3"/>
      <c r="EM1986" s="3"/>
      <c r="EN1986" s="3"/>
      <c r="EO1986" s="3"/>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c r="FN1986" s="3"/>
      <c r="FO1986" s="3"/>
      <c r="FP1986" s="3"/>
      <c r="FQ1986" s="3"/>
      <c r="FR1986" s="3"/>
      <c r="FS1986" s="3"/>
      <c r="FT1986" s="3"/>
      <c r="FU1986" s="3"/>
    </row>
    <row r="1987" spans="1:177" ht="15" customHeight="1">
      <c r="A1987" s="1">
        <v>1986</v>
      </c>
      <c r="B1987" s="1">
        <v>-38.335883802909301</v>
      </c>
      <c r="C1987" s="1">
        <v>145.186651586268</v>
      </c>
      <c r="D1987" s="1">
        <v>10</v>
      </c>
      <c r="E1987"/>
      <c r="F1987" s="1" t="s">
        <v>40</v>
      </c>
      <c r="G1987" s="1" t="s">
        <v>2227</v>
      </c>
      <c r="H1987" s="2" t="s">
        <v>2237</v>
      </c>
      <c r="I1987" s="4">
        <v>1</v>
      </c>
      <c r="J1987" s="4">
        <v>0</v>
      </c>
      <c r="K1987" s="4">
        <v>0</v>
      </c>
      <c r="L1987" s="4">
        <v>0</v>
      </c>
      <c r="M1987" s="5">
        <v>1</v>
      </c>
      <c r="N1987" s="5">
        <v>0</v>
      </c>
      <c r="O1987" s="5">
        <v>0</v>
      </c>
      <c r="P1987" s="5">
        <v>0</v>
      </c>
      <c r="Q1987" s="5">
        <v>0</v>
      </c>
      <c r="R1987" s="6">
        <v>0</v>
      </c>
      <c r="S1987" s="6">
        <v>0</v>
      </c>
      <c r="T1987" s="6">
        <v>0</v>
      </c>
      <c r="U1987" s="6">
        <v>0</v>
      </c>
      <c r="V1987" s="6">
        <v>1</v>
      </c>
      <c r="W1987" s="6">
        <v>0</v>
      </c>
      <c r="X1987" s="6">
        <v>0</v>
      </c>
      <c r="Y1987" s="7">
        <v>0</v>
      </c>
      <c r="Z1987" s="7">
        <v>0</v>
      </c>
      <c r="AA1987" s="8">
        <v>0</v>
      </c>
      <c r="AB1987" s="8">
        <v>0</v>
      </c>
      <c r="AC1987" s="8">
        <v>0</v>
      </c>
      <c r="AD1987" s="8">
        <v>0</v>
      </c>
      <c r="AE1987" s="8">
        <v>0</v>
      </c>
      <c r="AF1987" s="8">
        <v>0</v>
      </c>
      <c r="AK1987" s="9">
        <f>LEN(H1987)</f>
        <v>7</v>
      </c>
      <c r="AL1987" s="9">
        <f>SUM(R1987:X1987)</f>
        <v>1</v>
      </c>
      <c r="AM1987" s="3" t="b">
        <f>IF(R1987,1)</f>
        <v>0</v>
      </c>
      <c r="AN1987" s="3" t="b">
        <f>IF(S1987,1)</f>
        <v>0</v>
      </c>
      <c r="AO1987" s="3" t="b">
        <f>IF(T1987,1)</f>
        <v>0</v>
      </c>
      <c r="AP1987" s="3" t="b">
        <f>IF(U1987,1)</f>
        <v>0</v>
      </c>
      <c r="AQ1987" s="3">
        <f>IF(V1987,1)</f>
        <v>1</v>
      </c>
      <c r="AR1987" s="3" t="b">
        <f>IF(W1987,1)</f>
        <v>0</v>
      </c>
      <c r="AS1987" s="3" t="b">
        <f>IF(X1987,1)</f>
        <v>0</v>
      </c>
      <c r="AT1987" s="3">
        <f>SUM(AM1987:AS1987)</f>
        <v>1</v>
      </c>
      <c r="AU1987" s="10" t="b">
        <f>IF(R1987,1)</f>
        <v>0</v>
      </c>
      <c r="AV1987" s="10" t="b">
        <f>IF(S1987,2)</f>
        <v>0</v>
      </c>
      <c r="AW1987" s="10" t="b">
        <f>IF(T1987,3)</f>
        <v>0</v>
      </c>
      <c r="AX1987" s="10" t="b">
        <f>IF(U1987,4)</f>
        <v>0</v>
      </c>
      <c r="AY1987" s="10">
        <f>IF(V1987,5)</f>
        <v>5</v>
      </c>
      <c r="AZ1987" s="10" t="b">
        <f>IF(W1987,6)</f>
        <v>0</v>
      </c>
      <c r="BA1987" s="10" t="b">
        <f>IF(X1987,7)</f>
        <v>0</v>
      </c>
      <c r="BB1987" s="10">
        <f>MIN(AU1987:BA1987)</f>
        <v>5</v>
      </c>
      <c r="BC1987" s="10">
        <f>MAX(AU1987:BA1987)</f>
        <v>5</v>
      </c>
      <c r="BD1987" s="10">
        <f>IF(AT1987&gt;0,(1+(BC1987-AT1987))-BB1987,-1)</f>
        <v>0</v>
      </c>
      <c r="BE1987" s="44">
        <f>AL1987-AT1987</f>
        <v>0</v>
      </c>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c r="CM1987" s="3"/>
      <c r="CN1987" s="3"/>
      <c r="CO1987" s="3"/>
      <c r="CP1987" s="3"/>
      <c r="CQ1987" s="3"/>
      <c r="CR1987" s="3"/>
      <c r="CS1987" s="3"/>
      <c r="CT1987" s="3"/>
      <c r="CU1987" s="3"/>
      <c r="CV1987" s="3"/>
      <c r="CW1987" s="3"/>
      <c r="CX1987" s="3"/>
      <c r="CY1987" s="3"/>
      <c r="CZ1987" s="3"/>
      <c r="DA1987" s="3"/>
      <c r="DB1987" s="3"/>
      <c r="DC1987" s="3"/>
      <c r="DD1987" s="3"/>
      <c r="DE1987" s="3"/>
      <c r="DF1987" s="3"/>
      <c r="DG1987" s="3"/>
      <c r="DH1987" s="3"/>
      <c r="DI1987" s="3"/>
      <c r="DJ1987" s="3"/>
      <c r="DK1987" s="3"/>
      <c r="DL1987" s="3"/>
      <c r="DM1987" s="3"/>
      <c r="DN1987" s="3"/>
      <c r="DO1987" s="3"/>
      <c r="DP1987" s="3"/>
      <c r="DQ1987" s="3"/>
      <c r="DR1987" s="3"/>
      <c r="DS1987" s="3"/>
      <c r="DT1987" s="3"/>
      <c r="DU1987" s="3"/>
      <c r="DV1987" s="3"/>
      <c r="DW1987" s="3"/>
      <c r="DX1987" s="3"/>
      <c r="DY1987" s="3"/>
      <c r="DZ1987" s="3"/>
      <c r="EA1987" s="3"/>
      <c r="EB1987" s="3"/>
      <c r="EC1987" s="3"/>
      <c r="ED1987" s="3"/>
      <c r="EE1987" s="3"/>
      <c r="EF1987" s="3"/>
      <c r="EG1987" s="3"/>
      <c r="EH1987" s="3"/>
      <c r="EI1987" s="3"/>
      <c r="EJ1987" s="3"/>
      <c r="EK1987" s="3"/>
      <c r="EL1987" s="3"/>
      <c r="EM1987" s="3"/>
      <c r="EN1987" s="3"/>
      <c r="EO1987" s="3"/>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c r="FN1987" s="3"/>
      <c r="FO1987" s="3"/>
      <c r="FP1987" s="3"/>
      <c r="FQ1987" s="3"/>
      <c r="FR1987" s="3"/>
      <c r="FS1987" s="3"/>
      <c r="FT1987" s="3"/>
      <c r="FU1987" s="3"/>
    </row>
    <row r="1988" spans="1:177" ht="15" customHeight="1">
      <c r="A1988" s="1">
        <v>1987</v>
      </c>
      <c r="B1988" s="1">
        <v>-38.335869996141597</v>
      </c>
      <c r="C1988" s="1">
        <v>144.75182052469199</v>
      </c>
      <c r="D1988" s="1">
        <v>10</v>
      </c>
      <c r="E1988"/>
      <c r="F1988" s="1" t="s">
        <v>40</v>
      </c>
      <c r="G1988" s="1" t="s">
        <v>2227</v>
      </c>
      <c r="H1988" s="2" t="s">
        <v>2238</v>
      </c>
      <c r="I1988" s="4">
        <v>1</v>
      </c>
      <c r="J1988" s="4">
        <v>0</v>
      </c>
      <c r="K1988" s="4">
        <v>0</v>
      </c>
      <c r="L1988" s="4">
        <v>0</v>
      </c>
      <c r="M1988" s="5">
        <v>1</v>
      </c>
      <c r="N1988" s="5">
        <v>0</v>
      </c>
      <c r="O1988" s="5">
        <v>0</v>
      </c>
      <c r="P1988" s="5">
        <v>0</v>
      </c>
      <c r="Q1988" s="5">
        <v>0</v>
      </c>
      <c r="R1988" s="6">
        <v>0</v>
      </c>
      <c r="S1988" s="6">
        <v>0</v>
      </c>
      <c r="T1988" s="6">
        <v>0</v>
      </c>
      <c r="U1988" s="6">
        <v>0</v>
      </c>
      <c r="V1988" s="6">
        <v>1</v>
      </c>
      <c r="W1988" s="6">
        <v>0</v>
      </c>
      <c r="X1988" s="6">
        <v>0</v>
      </c>
      <c r="Y1988" s="7">
        <v>0</v>
      </c>
      <c r="Z1988" s="7">
        <v>0</v>
      </c>
      <c r="AA1988" s="8">
        <v>0</v>
      </c>
      <c r="AB1988" s="8">
        <v>0</v>
      </c>
      <c r="AC1988" s="8">
        <v>0</v>
      </c>
      <c r="AD1988" s="8">
        <v>0</v>
      </c>
      <c r="AE1988" s="8">
        <v>0</v>
      </c>
      <c r="AF1988" s="8">
        <v>0</v>
      </c>
      <c r="AK1988" s="9">
        <f>LEN(H1988)</f>
        <v>11</v>
      </c>
      <c r="AL1988" s="9">
        <f>SUM(R1988:X1988)</f>
        <v>1</v>
      </c>
      <c r="AM1988" s="3" t="b">
        <f>IF(R1988,1)</f>
        <v>0</v>
      </c>
      <c r="AN1988" s="3" t="b">
        <f>IF(S1988,1)</f>
        <v>0</v>
      </c>
      <c r="AO1988" s="3" t="b">
        <f>IF(T1988,1)</f>
        <v>0</v>
      </c>
      <c r="AP1988" s="3" t="b">
        <f>IF(U1988,1)</f>
        <v>0</v>
      </c>
      <c r="AQ1988" s="3">
        <f>IF(V1988,1)</f>
        <v>1</v>
      </c>
      <c r="AR1988" s="3" t="b">
        <f>IF(W1988,1)</f>
        <v>0</v>
      </c>
      <c r="AS1988" s="3" t="b">
        <f>IF(X1988,1)</f>
        <v>0</v>
      </c>
      <c r="AT1988" s="3">
        <f>SUM(AM1988:AS1988)</f>
        <v>1</v>
      </c>
      <c r="AU1988" s="10" t="b">
        <f>IF(R1988,1)</f>
        <v>0</v>
      </c>
      <c r="AV1988" s="10" t="b">
        <f>IF(S1988,2)</f>
        <v>0</v>
      </c>
      <c r="AW1988" s="10" t="b">
        <f>IF(T1988,3)</f>
        <v>0</v>
      </c>
      <c r="AX1988" s="10" t="b">
        <f>IF(U1988,4)</f>
        <v>0</v>
      </c>
      <c r="AY1988" s="10">
        <f>IF(V1988,5)</f>
        <v>5</v>
      </c>
      <c r="AZ1988" s="10" t="b">
        <f>IF(W1988,6)</f>
        <v>0</v>
      </c>
      <c r="BA1988" s="10" t="b">
        <f>IF(X1988,7)</f>
        <v>0</v>
      </c>
      <c r="BB1988" s="10">
        <f>MIN(AU1988:BA1988)</f>
        <v>5</v>
      </c>
      <c r="BC1988" s="10">
        <f>MAX(AU1988:BA1988)</f>
        <v>5</v>
      </c>
      <c r="BD1988" s="10">
        <f>IF(AT1988&gt;0,(1+(BC1988-AT1988))-BB1988,-1)</f>
        <v>0</v>
      </c>
      <c r="BE1988" s="44">
        <f>AL1988-AT1988</f>
        <v>0</v>
      </c>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3"/>
      <c r="CQ1988" s="3"/>
      <c r="CR1988" s="3"/>
      <c r="CS1988" s="3"/>
      <c r="CT1988" s="3"/>
      <c r="CU1988" s="3"/>
      <c r="CV1988" s="3"/>
      <c r="CW1988" s="3"/>
      <c r="CX1988" s="3"/>
      <c r="CY1988" s="3"/>
      <c r="CZ1988" s="3"/>
      <c r="DA1988" s="3"/>
      <c r="DB1988" s="3"/>
      <c r="DC1988" s="3"/>
      <c r="DD1988" s="3"/>
      <c r="DE1988" s="3"/>
      <c r="DF1988" s="3"/>
      <c r="DG1988" s="3"/>
      <c r="DH1988" s="3"/>
      <c r="DI1988" s="3"/>
      <c r="DJ1988" s="3"/>
      <c r="DK1988" s="3"/>
      <c r="DL1988" s="3"/>
      <c r="DM1988" s="3"/>
      <c r="DN1988" s="3"/>
      <c r="DO1988" s="3"/>
      <c r="DP1988" s="3"/>
      <c r="DQ1988" s="3"/>
      <c r="DR1988" s="3"/>
      <c r="DS1988" s="3"/>
      <c r="DT1988" s="3"/>
      <c r="DU1988" s="3"/>
      <c r="DV1988" s="3"/>
      <c r="DW1988" s="3"/>
      <c r="DX1988" s="3"/>
      <c r="DY1988" s="3"/>
      <c r="DZ1988" s="3"/>
      <c r="EA1988" s="3"/>
      <c r="EB1988" s="3"/>
      <c r="EC1988" s="3"/>
      <c r="ED1988" s="3"/>
      <c r="EE1988" s="3"/>
      <c r="EF1988" s="3"/>
      <c r="EG1988" s="3"/>
      <c r="EH1988" s="3"/>
      <c r="EI1988" s="3"/>
      <c r="EJ1988" s="3"/>
      <c r="EK1988" s="3"/>
      <c r="EL1988" s="3"/>
      <c r="EM1988" s="3"/>
      <c r="EN1988" s="3"/>
      <c r="EO1988" s="3"/>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c r="FN1988" s="3"/>
      <c r="FO1988" s="3"/>
      <c r="FP1988" s="3"/>
      <c r="FQ1988" s="3"/>
      <c r="FR1988" s="3"/>
      <c r="FS1988" s="3"/>
      <c r="FT1988" s="3"/>
      <c r="FU1988" s="3"/>
    </row>
    <row r="1989" spans="1:177" ht="15" customHeight="1">
      <c r="A1989" s="1">
        <v>1988</v>
      </c>
      <c r="B1989" s="1">
        <v>-38.647009447741603</v>
      </c>
      <c r="C1989" s="1">
        <v>146.23262730324799</v>
      </c>
      <c r="D1989" s="1">
        <v>9</v>
      </c>
      <c r="E1989"/>
      <c r="F1989" s="1" t="s">
        <v>40</v>
      </c>
      <c r="G1989" s="1" t="s">
        <v>2227</v>
      </c>
      <c r="H1989" s="2" t="s">
        <v>2239</v>
      </c>
      <c r="I1989" s="4">
        <v>1</v>
      </c>
      <c r="J1989" s="4">
        <v>0</v>
      </c>
      <c r="K1989" s="4">
        <v>0</v>
      </c>
      <c r="L1989" s="4">
        <v>0</v>
      </c>
      <c r="M1989" s="5">
        <v>1</v>
      </c>
      <c r="N1989" s="5">
        <v>0</v>
      </c>
      <c r="O1989" s="5">
        <v>0</v>
      </c>
      <c r="P1989" s="5">
        <v>0</v>
      </c>
      <c r="Q1989" s="5">
        <v>0</v>
      </c>
      <c r="R1989" s="6">
        <v>0</v>
      </c>
      <c r="S1989" s="6">
        <v>0</v>
      </c>
      <c r="T1989" s="6">
        <v>0</v>
      </c>
      <c r="U1989" s="6">
        <v>0</v>
      </c>
      <c r="V1989" s="6">
        <v>1</v>
      </c>
      <c r="W1989" s="6">
        <v>0</v>
      </c>
      <c r="X1989" s="6">
        <v>0</v>
      </c>
      <c r="Y1989" s="7">
        <v>0</v>
      </c>
      <c r="Z1989" s="7">
        <v>0</v>
      </c>
      <c r="AA1989" s="8">
        <v>0</v>
      </c>
      <c r="AB1989" s="8">
        <v>0</v>
      </c>
      <c r="AC1989" s="8">
        <v>0</v>
      </c>
      <c r="AD1989" s="8">
        <v>0</v>
      </c>
      <c r="AE1989" s="8">
        <v>0</v>
      </c>
      <c r="AF1989" s="8">
        <v>0</v>
      </c>
      <c r="AK1989" s="9">
        <f>LEN(H1989)</f>
        <v>7</v>
      </c>
      <c r="AL1989" s="9">
        <f>SUM(R1989:X1989)</f>
        <v>1</v>
      </c>
      <c r="AM1989" s="3" t="b">
        <f>IF(R1989,1)</f>
        <v>0</v>
      </c>
      <c r="AN1989" s="3" t="b">
        <f>IF(S1989,1)</f>
        <v>0</v>
      </c>
      <c r="AO1989" s="3" t="b">
        <f>IF(T1989,1)</f>
        <v>0</v>
      </c>
      <c r="AP1989" s="3" t="b">
        <f>IF(U1989,1)</f>
        <v>0</v>
      </c>
      <c r="AQ1989" s="3">
        <f>IF(V1989,1)</f>
        <v>1</v>
      </c>
      <c r="AR1989" s="3" t="b">
        <f>IF(W1989,1)</f>
        <v>0</v>
      </c>
      <c r="AS1989" s="3" t="b">
        <f>IF(X1989,1)</f>
        <v>0</v>
      </c>
      <c r="AT1989" s="3">
        <f>SUM(AM1989:AS1989)</f>
        <v>1</v>
      </c>
      <c r="AU1989" s="10" t="b">
        <f>IF(R1989,1)</f>
        <v>0</v>
      </c>
      <c r="AV1989" s="10" t="b">
        <f>IF(S1989,2)</f>
        <v>0</v>
      </c>
      <c r="AW1989" s="10" t="b">
        <f>IF(T1989,3)</f>
        <v>0</v>
      </c>
      <c r="AX1989" s="10" t="b">
        <f>IF(U1989,4)</f>
        <v>0</v>
      </c>
      <c r="AY1989" s="10">
        <f>IF(V1989,5)</f>
        <v>5</v>
      </c>
      <c r="AZ1989" s="10" t="b">
        <f>IF(W1989,6)</f>
        <v>0</v>
      </c>
      <c r="BA1989" s="10" t="b">
        <f>IF(X1989,7)</f>
        <v>0</v>
      </c>
      <c r="BB1989" s="10">
        <f>MIN(AU1989:BA1989)</f>
        <v>5</v>
      </c>
      <c r="BC1989" s="10">
        <f>MAX(AU1989:BA1989)</f>
        <v>5</v>
      </c>
      <c r="BD1989" s="10">
        <f>IF(AT1989&gt;0,(1+(BC1989-AT1989))-BB1989,-1)</f>
        <v>0</v>
      </c>
      <c r="BE1989" s="44">
        <f>AL1989-AT1989</f>
        <v>0</v>
      </c>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c r="CM1989" s="3"/>
      <c r="CN1989" s="3"/>
      <c r="CO1989" s="3"/>
      <c r="CP1989" s="3"/>
      <c r="CQ1989" s="3"/>
      <c r="CR1989" s="3"/>
      <c r="CS1989" s="3"/>
      <c r="CT1989" s="3"/>
      <c r="CU1989" s="3"/>
      <c r="CV1989" s="3"/>
      <c r="CW1989" s="3"/>
      <c r="CX1989" s="3"/>
      <c r="CY1989" s="3"/>
      <c r="CZ1989" s="3"/>
      <c r="DA1989" s="3"/>
      <c r="DB1989" s="3"/>
      <c r="DC1989" s="3"/>
      <c r="DD1989" s="3"/>
      <c r="DE1989" s="3"/>
      <c r="DF1989" s="3"/>
      <c r="DG1989" s="3"/>
      <c r="DH1989" s="3"/>
      <c r="DI1989" s="3"/>
      <c r="DJ1989" s="3"/>
      <c r="DK1989" s="3"/>
      <c r="DL1989" s="3"/>
      <c r="DM1989" s="3"/>
      <c r="DN1989" s="3"/>
      <c r="DO1989" s="3"/>
      <c r="DP1989" s="3"/>
      <c r="DQ1989" s="3"/>
      <c r="DR1989" s="3"/>
      <c r="DS1989" s="3"/>
      <c r="DT1989" s="3"/>
      <c r="DU1989" s="3"/>
      <c r="DV1989" s="3"/>
      <c r="DW1989" s="3"/>
      <c r="DX1989" s="3"/>
      <c r="DY1989" s="3"/>
      <c r="DZ1989" s="3"/>
      <c r="EA1989" s="3"/>
      <c r="EB1989" s="3"/>
      <c r="EC1989" s="3"/>
      <c r="ED1989" s="3"/>
      <c r="EE1989" s="3"/>
      <c r="EF1989" s="3"/>
      <c r="EG1989" s="3"/>
      <c r="EH1989" s="3"/>
      <c r="EI1989" s="3"/>
      <c r="EJ1989" s="3"/>
      <c r="EK1989" s="3"/>
      <c r="EL1989" s="3"/>
      <c r="EM1989" s="3"/>
      <c r="EN1989" s="3"/>
      <c r="EO1989" s="3"/>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c r="FN1989" s="3"/>
      <c r="FO1989" s="3"/>
      <c r="FP1989" s="3"/>
      <c r="FQ1989" s="3"/>
      <c r="FR1989" s="3"/>
      <c r="FS1989" s="3"/>
      <c r="FT1989" s="3"/>
      <c r="FU1989" s="3"/>
    </row>
    <row r="1990" spans="1:177" ht="15" customHeight="1">
      <c r="A1990" s="1">
        <v>1989</v>
      </c>
      <c r="B1990" s="1">
        <v>-38.4063268730646</v>
      </c>
      <c r="C1990" s="1">
        <v>145.526551827671</v>
      </c>
      <c r="D1990" s="1">
        <v>10</v>
      </c>
      <c r="E1990"/>
      <c r="F1990" s="1" t="s">
        <v>40</v>
      </c>
      <c r="G1990" s="1" t="s">
        <v>2227</v>
      </c>
      <c r="H1990" s="2" t="s">
        <v>2240</v>
      </c>
      <c r="I1990" s="4">
        <v>1</v>
      </c>
      <c r="J1990" s="4">
        <v>0</v>
      </c>
      <c r="K1990" s="4">
        <v>0</v>
      </c>
      <c r="L1990" s="4">
        <v>0</v>
      </c>
      <c r="M1990" s="5">
        <v>1</v>
      </c>
      <c r="N1990" s="5">
        <v>0</v>
      </c>
      <c r="O1990" s="5">
        <v>0</v>
      </c>
      <c r="P1990" s="5">
        <v>0</v>
      </c>
      <c r="Q1990" s="5">
        <v>0</v>
      </c>
      <c r="R1990" s="6">
        <v>0</v>
      </c>
      <c r="S1990" s="6">
        <v>0</v>
      </c>
      <c r="T1990" s="6">
        <v>0</v>
      </c>
      <c r="U1990" s="6">
        <v>0</v>
      </c>
      <c r="V1990" s="6">
        <v>1</v>
      </c>
      <c r="W1990" s="6">
        <v>0</v>
      </c>
      <c r="X1990" s="6">
        <v>0</v>
      </c>
      <c r="Y1990" s="7">
        <v>0</v>
      </c>
      <c r="Z1990" s="7">
        <v>0</v>
      </c>
      <c r="AA1990" s="8">
        <v>0</v>
      </c>
      <c r="AB1990" s="8">
        <v>0</v>
      </c>
      <c r="AC1990" s="8">
        <v>0</v>
      </c>
      <c r="AD1990" s="8">
        <v>0</v>
      </c>
      <c r="AE1990" s="8">
        <v>0</v>
      </c>
      <c r="AF1990" s="8">
        <v>0</v>
      </c>
      <c r="AK1990" s="9">
        <f>LEN(H1990)</f>
        <v>10</v>
      </c>
      <c r="AL1990" s="9">
        <f>SUM(R1990:X1990)</f>
        <v>1</v>
      </c>
      <c r="AM1990" s="3" t="b">
        <f>IF(R1990,1)</f>
        <v>0</v>
      </c>
      <c r="AN1990" s="3" t="b">
        <f>IF(S1990,1)</f>
        <v>0</v>
      </c>
      <c r="AO1990" s="3" t="b">
        <f>IF(T1990,1)</f>
        <v>0</v>
      </c>
      <c r="AP1990" s="3" t="b">
        <f>IF(U1990,1)</f>
        <v>0</v>
      </c>
      <c r="AQ1990" s="3">
        <f>IF(V1990,1)</f>
        <v>1</v>
      </c>
      <c r="AR1990" s="3" t="b">
        <f>IF(W1990,1)</f>
        <v>0</v>
      </c>
      <c r="AS1990" s="3" t="b">
        <f>IF(X1990,1)</f>
        <v>0</v>
      </c>
      <c r="AT1990" s="3">
        <f>SUM(AM1990:AS1990)</f>
        <v>1</v>
      </c>
      <c r="AU1990" s="10" t="b">
        <f>IF(R1990,1)</f>
        <v>0</v>
      </c>
      <c r="AV1990" s="10" t="b">
        <f>IF(S1990,2)</f>
        <v>0</v>
      </c>
      <c r="AW1990" s="10" t="b">
        <f>IF(T1990,3)</f>
        <v>0</v>
      </c>
      <c r="AX1990" s="10" t="b">
        <f>IF(U1990,4)</f>
        <v>0</v>
      </c>
      <c r="AY1990" s="10">
        <f>IF(V1990,5)</f>
        <v>5</v>
      </c>
      <c r="AZ1990" s="10" t="b">
        <f>IF(W1990,6)</f>
        <v>0</v>
      </c>
      <c r="BA1990" s="10" t="b">
        <f>IF(X1990,7)</f>
        <v>0</v>
      </c>
      <c r="BB1990" s="10">
        <f>MIN(AU1990:BA1990)</f>
        <v>5</v>
      </c>
      <c r="BC1990" s="10">
        <f>MAX(AU1990:BA1990)</f>
        <v>5</v>
      </c>
      <c r="BD1990" s="10">
        <f>IF(AT1990&gt;0,(1+(BC1990-AT1990))-BB1990,-1)</f>
        <v>0</v>
      </c>
      <c r="BE1990" s="44">
        <f>AL1990-AT1990</f>
        <v>0</v>
      </c>
      <c r="BF1990" s="3">
        <v>1</v>
      </c>
      <c r="BG1990" s="3"/>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c r="CM1990" s="3"/>
      <c r="CN1990" s="3"/>
      <c r="CO1990" s="3"/>
      <c r="CP1990" s="3"/>
      <c r="CQ1990" s="3"/>
      <c r="CR1990" s="3"/>
      <c r="CS1990" s="3"/>
      <c r="CT1990" s="3"/>
      <c r="CU1990" s="3"/>
      <c r="CV1990" s="3"/>
      <c r="CW1990" s="3"/>
      <c r="CX1990" s="3"/>
      <c r="CY1990" s="3"/>
      <c r="CZ1990" s="3"/>
      <c r="DA1990" s="3"/>
      <c r="DB1990" s="3"/>
      <c r="DC1990" s="3"/>
      <c r="DD1990" s="3"/>
      <c r="DE1990" s="3"/>
      <c r="DF1990" s="3"/>
      <c r="DG1990" s="3"/>
      <c r="DH1990" s="3"/>
      <c r="DI1990" s="3"/>
      <c r="DJ1990" s="3"/>
      <c r="DK1990" s="3"/>
      <c r="DL1990" s="3"/>
      <c r="DM1990" s="3"/>
      <c r="DN1990" s="3"/>
      <c r="DO1990" s="3"/>
      <c r="DP1990" s="3"/>
      <c r="DQ1990" s="3"/>
      <c r="DR1990" s="3"/>
      <c r="DS1990" s="3"/>
      <c r="DT1990" s="3"/>
      <c r="DU1990" s="3"/>
      <c r="DV1990" s="3"/>
      <c r="DW1990" s="3"/>
      <c r="DX1990" s="3"/>
      <c r="DY1990" s="3"/>
      <c r="DZ1990" s="3"/>
      <c r="EA1990" s="3"/>
      <c r="EB1990" s="3"/>
      <c r="EC1990" s="3"/>
      <c r="ED1990" s="3"/>
      <c r="EE1990" s="3"/>
      <c r="EF1990" s="3"/>
      <c r="EG1990" s="3"/>
      <c r="EH1990" s="3"/>
      <c r="EI1990" s="3"/>
      <c r="EJ1990" s="3"/>
      <c r="EK1990" s="3"/>
      <c r="EL1990" s="3"/>
      <c r="EM1990" s="3"/>
      <c r="EN1990" s="3"/>
      <c r="EO1990" s="3"/>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c r="FN1990" s="3"/>
      <c r="FO1990" s="3"/>
      <c r="FP1990" s="3"/>
      <c r="FQ1990" s="3"/>
      <c r="FR1990" s="3"/>
      <c r="FS1990" s="3"/>
      <c r="FT1990" s="3"/>
      <c r="FU1990" s="3"/>
    </row>
    <row r="1991" spans="1:177" ht="15" customHeight="1">
      <c r="A1991" s="1">
        <v>1990</v>
      </c>
      <c r="B1991" s="1">
        <v>-38.019311952128703</v>
      </c>
      <c r="C1991" s="1">
        <v>145.331253164233</v>
      </c>
      <c r="D1991" s="1">
        <v>15</v>
      </c>
      <c r="E1991"/>
      <c r="F1991" s="1" t="s">
        <v>40</v>
      </c>
      <c r="G1991" s="1" t="s">
        <v>2227</v>
      </c>
      <c r="H1991" s="2" t="s">
        <v>2241</v>
      </c>
      <c r="I1991" s="4">
        <v>1</v>
      </c>
      <c r="J1991" s="4">
        <v>0</v>
      </c>
      <c r="K1991" s="4">
        <v>0</v>
      </c>
      <c r="L1991" s="4">
        <v>0</v>
      </c>
      <c r="M1991" s="5">
        <v>1</v>
      </c>
      <c r="N1991" s="5">
        <v>0</v>
      </c>
      <c r="O1991" s="5">
        <v>0</v>
      </c>
      <c r="P1991" s="5">
        <v>0</v>
      </c>
      <c r="Q1991" s="5">
        <v>0</v>
      </c>
      <c r="R1991" s="6">
        <v>0</v>
      </c>
      <c r="S1991" s="6">
        <v>0</v>
      </c>
      <c r="T1991" s="6">
        <v>0</v>
      </c>
      <c r="U1991" s="6">
        <v>1</v>
      </c>
      <c r="V1991" s="6">
        <v>0</v>
      </c>
      <c r="W1991" s="6">
        <v>0</v>
      </c>
      <c r="X1991" s="6">
        <v>0</v>
      </c>
      <c r="Y1991" s="7">
        <v>0</v>
      </c>
      <c r="Z1991" s="7">
        <v>0</v>
      </c>
      <c r="AA1991" s="8">
        <v>0</v>
      </c>
      <c r="AB1991" s="8">
        <v>0</v>
      </c>
      <c r="AC1991" s="8">
        <v>0</v>
      </c>
      <c r="AD1991" s="8">
        <v>0</v>
      </c>
      <c r="AE1991" s="8">
        <v>0</v>
      </c>
      <c r="AF1991" s="8">
        <v>0</v>
      </c>
      <c r="AK1991" s="9">
        <f>LEN(H1991)</f>
        <v>12</v>
      </c>
      <c r="AL1991" s="9">
        <f>SUM(R1991:X1991)</f>
        <v>1</v>
      </c>
      <c r="AM1991" s="3" t="b">
        <f>IF(R1991,1)</f>
        <v>0</v>
      </c>
      <c r="AN1991" s="3" t="b">
        <f>IF(S1991,1)</f>
        <v>0</v>
      </c>
      <c r="AO1991" s="3" t="b">
        <f>IF(T1991,1)</f>
        <v>0</v>
      </c>
      <c r="AP1991" s="3">
        <f>IF(U1991,1)</f>
        <v>1</v>
      </c>
      <c r="AQ1991" s="3" t="b">
        <f>IF(V1991,1)</f>
        <v>0</v>
      </c>
      <c r="AR1991" s="3" t="b">
        <f>IF(W1991,1)</f>
        <v>0</v>
      </c>
      <c r="AS1991" s="3" t="b">
        <f>IF(X1991,1)</f>
        <v>0</v>
      </c>
      <c r="AT1991" s="3">
        <f>SUM(AM1991:AS1991)</f>
        <v>1</v>
      </c>
      <c r="AU1991" s="10" t="b">
        <f>IF(R1991,1)</f>
        <v>0</v>
      </c>
      <c r="AV1991" s="10" t="b">
        <f>IF(S1991,2)</f>
        <v>0</v>
      </c>
      <c r="AW1991" s="10" t="b">
        <f>IF(T1991,3)</f>
        <v>0</v>
      </c>
      <c r="AX1991" s="10">
        <f>IF(U1991,4)</f>
        <v>4</v>
      </c>
      <c r="AY1991" s="10" t="b">
        <f>IF(V1991,5)</f>
        <v>0</v>
      </c>
      <c r="AZ1991" s="10" t="b">
        <f>IF(W1991,6)</f>
        <v>0</v>
      </c>
      <c r="BA1991" s="10" t="b">
        <f>IF(X1991,7)</f>
        <v>0</v>
      </c>
      <c r="BB1991" s="10">
        <f>MIN(AU1991:BA1991)</f>
        <v>4</v>
      </c>
      <c r="BC1991" s="10">
        <f>MAX(AU1991:BA1991)</f>
        <v>4</v>
      </c>
      <c r="BD1991" s="10">
        <f>IF(AT1991&gt;0,(1+(BC1991-AT1991))-BB1991,-1)</f>
        <v>0</v>
      </c>
      <c r="BE1991" s="44">
        <f>AL1991-AT1991</f>
        <v>0</v>
      </c>
      <c r="BF1991" s="3"/>
      <c r="BG1991" s="3"/>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c r="CM1991" s="3"/>
      <c r="CN1991" s="3"/>
      <c r="CO1991" s="3"/>
      <c r="CP1991" s="3"/>
      <c r="CQ1991" s="3"/>
      <c r="CR1991" s="3"/>
      <c r="CS1991" s="3"/>
      <c r="CT1991" s="3"/>
      <c r="CU1991" s="3"/>
      <c r="CV1991" s="3"/>
      <c r="CW1991" s="3"/>
      <c r="CX1991" s="3"/>
      <c r="CY1991" s="3"/>
      <c r="CZ1991" s="3"/>
      <c r="DA1991" s="3"/>
      <c r="DB1991" s="3"/>
      <c r="DC1991" s="3"/>
      <c r="DD1991" s="3"/>
      <c r="DE1991" s="3"/>
      <c r="DF1991" s="3"/>
      <c r="DG1991" s="3"/>
      <c r="DH1991" s="3"/>
      <c r="DI1991" s="3"/>
      <c r="DJ1991" s="3"/>
      <c r="DK1991" s="3"/>
      <c r="DL1991" s="3"/>
      <c r="DM1991" s="3"/>
      <c r="DN1991" s="3"/>
      <c r="DO1991" s="3"/>
      <c r="DP1991" s="3"/>
      <c r="DQ1991" s="3"/>
      <c r="DR1991" s="3"/>
      <c r="DS1991" s="3"/>
      <c r="DT1991" s="3"/>
      <c r="DU1991" s="3"/>
      <c r="DV1991" s="3"/>
      <c r="DW1991" s="3"/>
      <c r="DX1991" s="3"/>
      <c r="DY1991" s="3"/>
      <c r="DZ1991" s="3"/>
      <c r="EA1991" s="3"/>
      <c r="EB1991" s="3"/>
      <c r="EC1991" s="3"/>
      <c r="ED1991" s="3"/>
      <c r="EE1991" s="3"/>
      <c r="EF1991" s="3"/>
      <c r="EG1991" s="3"/>
      <c r="EH1991" s="3"/>
      <c r="EI1991" s="3"/>
      <c r="EJ1991" s="3"/>
      <c r="EK1991" s="3"/>
      <c r="EL1991" s="3"/>
      <c r="EM1991" s="3"/>
      <c r="EN1991" s="3"/>
      <c r="EO1991" s="3"/>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c r="FN1991" s="3"/>
      <c r="FO1991" s="3"/>
      <c r="FP1991" s="3"/>
      <c r="FQ1991" s="3"/>
      <c r="FR1991" s="3"/>
      <c r="FS1991" s="3"/>
      <c r="FT1991" s="3"/>
      <c r="FU1991" s="3"/>
    </row>
    <row r="1992" spans="1:177" ht="15" customHeight="1">
      <c r="A1992" s="1">
        <v>1991</v>
      </c>
      <c r="B1992" s="1">
        <v>-38.049888522834898</v>
      </c>
      <c r="C1992" s="1">
        <v>145.28325516896601</v>
      </c>
      <c r="D1992" s="1">
        <v>16</v>
      </c>
      <c r="E1992"/>
      <c r="F1992" s="1" t="s">
        <v>40</v>
      </c>
      <c r="G1992" s="1" t="s">
        <v>2227</v>
      </c>
      <c r="H1992" s="2" t="s">
        <v>1740</v>
      </c>
      <c r="I1992" s="4">
        <v>1</v>
      </c>
      <c r="J1992" s="4">
        <v>0</v>
      </c>
      <c r="K1992" s="4">
        <v>0</v>
      </c>
      <c r="L1992" s="4">
        <v>0</v>
      </c>
      <c r="M1992" s="5">
        <v>1</v>
      </c>
      <c r="N1992" s="5">
        <v>0</v>
      </c>
      <c r="O1992" s="5">
        <v>0</v>
      </c>
      <c r="P1992" s="5">
        <v>0</v>
      </c>
      <c r="Q1992" s="5">
        <v>0</v>
      </c>
      <c r="R1992" s="6">
        <v>0</v>
      </c>
      <c r="S1992" s="6">
        <v>0</v>
      </c>
      <c r="T1992" s="6">
        <v>0</v>
      </c>
      <c r="U1992" s="6">
        <v>1</v>
      </c>
      <c r="V1992" s="6">
        <v>0</v>
      </c>
      <c r="W1992" s="6">
        <v>0</v>
      </c>
      <c r="X1992" s="6">
        <v>0</v>
      </c>
      <c r="Y1992" s="7">
        <v>0</v>
      </c>
      <c r="Z1992" s="7">
        <v>0</v>
      </c>
      <c r="AA1992" s="8">
        <v>0</v>
      </c>
      <c r="AB1992" s="8">
        <v>0</v>
      </c>
      <c r="AC1992" s="8">
        <v>0</v>
      </c>
      <c r="AD1992" s="8">
        <v>0</v>
      </c>
      <c r="AE1992" s="8">
        <v>0</v>
      </c>
      <c r="AF1992" s="8">
        <v>0</v>
      </c>
      <c r="AK1992" s="9">
        <f>LEN(H1992)</f>
        <v>12</v>
      </c>
      <c r="AL1992" s="9">
        <f>SUM(R1992:X1992)</f>
        <v>1</v>
      </c>
      <c r="AM1992" s="3" t="b">
        <f>IF(R1992,1)</f>
        <v>0</v>
      </c>
      <c r="AN1992" s="3" t="b">
        <f>IF(S1992,1)</f>
        <v>0</v>
      </c>
      <c r="AO1992" s="3" t="b">
        <f>IF(T1992,1)</f>
        <v>0</v>
      </c>
      <c r="AP1992" s="3">
        <f>IF(U1992,1)</f>
        <v>1</v>
      </c>
      <c r="AQ1992" s="3" t="b">
        <f>IF(V1992,1)</f>
        <v>0</v>
      </c>
      <c r="AR1992" s="3" t="b">
        <f>IF(W1992,1)</f>
        <v>0</v>
      </c>
      <c r="AS1992" s="3" t="b">
        <f>IF(X1992,1)</f>
        <v>0</v>
      </c>
      <c r="AT1992" s="3">
        <f>SUM(AM1992:AS1992)</f>
        <v>1</v>
      </c>
      <c r="AU1992" s="10" t="b">
        <f>IF(R1992,1)</f>
        <v>0</v>
      </c>
      <c r="AV1992" s="10" t="b">
        <f>IF(S1992,2)</f>
        <v>0</v>
      </c>
      <c r="AW1992" s="10" t="b">
        <f>IF(T1992,3)</f>
        <v>0</v>
      </c>
      <c r="AX1992" s="10">
        <f>IF(U1992,4)</f>
        <v>4</v>
      </c>
      <c r="AY1992" s="10" t="b">
        <f>IF(V1992,5)</f>
        <v>0</v>
      </c>
      <c r="AZ1992" s="10" t="b">
        <f>IF(W1992,6)</f>
        <v>0</v>
      </c>
      <c r="BA1992" s="10" t="b">
        <f>IF(X1992,7)</f>
        <v>0</v>
      </c>
      <c r="BB1992" s="10">
        <f>MIN(AU1992:BA1992)</f>
        <v>4</v>
      </c>
      <c r="BC1992" s="10">
        <f>MAX(AU1992:BA1992)</f>
        <v>4</v>
      </c>
      <c r="BD1992" s="10">
        <f>IF(AT1992&gt;0,(1+(BC1992-AT1992))-BB1992,-1)</f>
        <v>0</v>
      </c>
      <c r="BE1992" s="44">
        <f>AL1992-AT1992</f>
        <v>0</v>
      </c>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3"/>
      <c r="CP1992" s="3"/>
      <c r="CQ1992" s="3"/>
      <c r="CR1992" s="3"/>
      <c r="CS1992" s="3"/>
      <c r="CT1992" s="3"/>
      <c r="CU1992" s="3"/>
      <c r="CV1992" s="3"/>
      <c r="CW1992" s="3"/>
      <c r="CX1992" s="3"/>
      <c r="CY1992" s="3"/>
      <c r="CZ1992" s="3"/>
      <c r="DA1992" s="3"/>
      <c r="DB1992" s="3"/>
      <c r="DC1992" s="3"/>
      <c r="DD1992" s="3"/>
      <c r="DE1992" s="3"/>
      <c r="DF1992" s="3"/>
      <c r="DG1992" s="3"/>
      <c r="DH1992" s="3"/>
      <c r="DI1992" s="3"/>
      <c r="DJ1992" s="3"/>
      <c r="DK1992" s="3"/>
      <c r="DL1992" s="3"/>
      <c r="DM1992" s="3"/>
      <c r="DN1992" s="3"/>
      <c r="DO1992" s="3"/>
      <c r="DP1992" s="3"/>
      <c r="DQ1992" s="3"/>
      <c r="DR1992" s="3"/>
      <c r="DS1992" s="3"/>
      <c r="DT1992" s="3"/>
      <c r="DU1992" s="3"/>
      <c r="DV1992" s="3"/>
      <c r="DW1992" s="3"/>
      <c r="DX1992" s="3"/>
      <c r="DY1992" s="3"/>
      <c r="DZ1992" s="3"/>
      <c r="EA1992" s="3"/>
      <c r="EB1992" s="3"/>
      <c r="EC1992" s="3"/>
      <c r="ED1992" s="3"/>
      <c r="EE1992" s="3"/>
      <c r="EF1992" s="3"/>
      <c r="EG1992" s="3"/>
      <c r="EH1992" s="3"/>
      <c r="EI1992" s="3"/>
      <c r="EJ1992" s="3"/>
      <c r="EK1992" s="3"/>
      <c r="EL1992" s="3"/>
      <c r="EM1992" s="3"/>
      <c r="EN1992" s="3"/>
      <c r="EO1992" s="3"/>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c r="FN1992" s="3"/>
      <c r="FO1992" s="3"/>
      <c r="FP1992" s="3"/>
      <c r="FQ1992" s="3"/>
      <c r="FR1992" s="3"/>
      <c r="FS1992" s="3"/>
      <c r="FT1992" s="3"/>
      <c r="FU1992" s="3"/>
    </row>
    <row r="1993" spans="1:177" ht="15" customHeight="1">
      <c r="A1993" s="1">
        <v>1992</v>
      </c>
      <c r="B1993" s="1">
        <v>-38.060513831389599</v>
      </c>
      <c r="C1993" s="1">
        <v>145.335061245215</v>
      </c>
      <c r="D1993" s="1">
        <v>15</v>
      </c>
      <c r="E1993"/>
      <c r="F1993" s="1" t="s">
        <v>40</v>
      </c>
      <c r="G1993" s="1" t="s">
        <v>2227</v>
      </c>
      <c r="H1993" s="2" t="s">
        <v>2242</v>
      </c>
      <c r="I1993" s="4">
        <v>1</v>
      </c>
      <c r="J1993" s="4">
        <v>0</v>
      </c>
      <c r="K1993" s="4">
        <v>0</v>
      </c>
      <c r="L1993" s="4">
        <v>0</v>
      </c>
      <c r="M1993" s="5">
        <v>1</v>
      </c>
      <c r="N1993" s="5">
        <v>0</v>
      </c>
      <c r="O1993" s="5">
        <v>0</v>
      </c>
      <c r="P1993" s="5">
        <v>0</v>
      </c>
      <c r="Q1993" s="5">
        <v>0</v>
      </c>
      <c r="R1993" s="6">
        <v>0</v>
      </c>
      <c r="S1993" s="6">
        <v>0</v>
      </c>
      <c r="T1993" s="6">
        <v>0</v>
      </c>
      <c r="U1993" s="6">
        <v>1</v>
      </c>
      <c r="V1993" s="6">
        <v>0</v>
      </c>
      <c r="W1993" s="6">
        <v>0</v>
      </c>
      <c r="X1993" s="6">
        <v>0</v>
      </c>
      <c r="Y1993" s="7">
        <v>0</v>
      </c>
      <c r="Z1993" s="7">
        <v>0</v>
      </c>
      <c r="AA1993" s="8">
        <v>0</v>
      </c>
      <c r="AB1993" s="8">
        <v>0</v>
      </c>
      <c r="AC1993" s="8">
        <v>0</v>
      </c>
      <c r="AD1993" s="8">
        <v>0</v>
      </c>
      <c r="AE1993" s="8">
        <v>0</v>
      </c>
      <c r="AF1993" s="8">
        <v>0</v>
      </c>
      <c r="AJ1993" s="9" t="s">
        <v>2243</v>
      </c>
      <c r="AK1993" s="9">
        <f>LEN(H1993)</f>
        <v>10</v>
      </c>
      <c r="AL1993" s="9">
        <f>SUM(R1993:X1993)</f>
        <v>1</v>
      </c>
      <c r="AM1993" s="3" t="b">
        <f>IF(R1993,1)</f>
        <v>0</v>
      </c>
      <c r="AN1993" s="3" t="b">
        <f>IF(S1993,1)</f>
        <v>0</v>
      </c>
      <c r="AO1993" s="3" t="b">
        <f>IF(T1993,1)</f>
        <v>0</v>
      </c>
      <c r="AP1993" s="3">
        <f>IF(U1993,1)</f>
        <v>1</v>
      </c>
      <c r="AQ1993" s="3" t="b">
        <f>IF(V1993,1)</f>
        <v>0</v>
      </c>
      <c r="AR1993" s="3" t="b">
        <f>IF(W1993,1)</f>
        <v>0</v>
      </c>
      <c r="AS1993" s="3" t="b">
        <f>IF(X1993,1)</f>
        <v>0</v>
      </c>
      <c r="AT1993" s="3">
        <f>SUM(AM1993:AS1993)</f>
        <v>1</v>
      </c>
      <c r="AU1993" s="10" t="b">
        <f>IF(R1993,1)</f>
        <v>0</v>
      </c>
      <c r="AV1993" s="10" t="b">
        <f>IF(S1993,2)</f>
        <v>0</v>
      </c>
      <c r="AW1993" s="10" t="b">
        <f>IF(T1993,3)</f>
        <v>0</v>
      </c>
      <c r="AX1993" s="10">
        <f>IF(U1993,4)</f>
        <v>4</v>
      </c>
      <c r="AY1993" s="10" t="b">
        <f>IF(V1993,5)</f>
        <v>0</v>
      </c>
      <c r="AZ1993" s="10" t="b">
        <f>IF(W1993,6)</f>
        <v>0</v>
      </c>
      <c r="BA1993" s="10" t="b">
        <f>IF(X1993,7)</f>
        <v>0</v>
      </c>
      <c r="BB1993" s="10">
        <f>MIN(AU1993:BA1993)</f>
        <v>4</v>
      </c>
      <c r="BC1993" s="10">
        <f>MAX(AU1993:BA1993)</f>
        <v>4</v>
      </c>
      <c r="BD1993" s="10">
        <f>IF(AT1993&gt;0,(1+(BC1993-AT1993))-BB1993,-1)</f>
        <v>0</v>
      </c>
      <c r="BE1993" s="44">
        <f>AL1993-AT1993</f>
        <v>0</v>
      </c>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c r="CM1993" s="3"/>
      <c r="CN1993" s="3"/>
      <c r="CO1993" s="3"/>
      <c r="CP1993" s="3"/>
      <c r="CQ1993" s="3"/>
      <c r="CR1993" s="3"/>
      <c r="CS1993" s="3"/>
      <c r="CT1993" s="3"/>
      <c r="CU1993" s="3"/>
      <c r="CV1993" s="3"/>
      <c r="CW1993" s="3"/>
      <c r="CX1993" s="3"/>
      <c r="CY1993" s="3"/>
      <c r="CZ1993" s="3"/>
      <c r="DA1993" s="3"/>
      <c r="DB1993" s="3"/>
      <c r="DC1993" s="3"/>
      <c r="DD1993" s="3"/>
      <c r="DE1993" s="3"/>
      <c r="DF1993" s="3"/>
      <c r="DG1993" s="3"/>
      <c r="DH1993" s="3"/>
      <c r="DI1993" s="3"/>
      <c r="DJ1993" s="3"/>
      <c r="DK1993" s="3"/>
      <c r="DL1993" s="3"/>
      <c r="DM1993" s="3"/>
      <c r="DN1993" s="3"/>
      <c r="DO1993" s="3"/>
      <c r="DP1993" s="3"/>
      <c r="DQ1993" s="3"/>
      <c r="DR1993" s="3"/>
      <c r="DS1993" s="3"/>
      <c r="DT1993" s="3"/>
      <c r="DU1993" s="3"/>
      <c r="DV1993" s="3"/>
      <c r="DW1993" s="3"/>
      <c r="DX1993" s="3"/>
      <c r="DY1993" s="3"/>
      <c r="DZ1993" s="3"/>
      <c r="EA1993" s="3"/>
      <c r="EB1993" s="3"/>
      <c r="EC1993" s="3"/>
      <c r="ED1993" s="3"/>
      <c r="EE1993" s="3"/>
      <c r="EF1993" s="3"/>
      <c r="EG1993" s="3"/>
      <c r="EH1993" s="3"/>
      <c r="EI1993" s="3"/>
      <c r="EJ1993" s="3"/>
      <c r="EK1993" s="3"/>
      <c r="EL1993" s="3"/>
      <c r="EM1993" s="3"/>
      <c r="EN1993" s="3"/>
      <c r="EO1993" s="3"/>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c r="FN1993" s="3"/>
      <c r="FO1993" s="3"/>
      <c r="FP1993" s="3"/>
      <c r="FQ1993" s="3"/>
      <c r="FR1993" s="3"/>
      <c r="FS1993" s="3"/>
      <c r="FT1993" s="3"/>
      <c r="FU1993" s="3"/>
    </row>
    <row r="1994" spans="1:177" ht="15" customHeight="1">
      <c r="A1994" s="1">
        <v>1993</v>
      </c>
      <c r="B1994" s="1">
        <v>-38.209737495893201</v>
      </c>
      <c r="C1994" s="1">
        <v>145.218851794057</v>
      </c>
      <c r="D1994" s="1">
        <v>12</v>
      </c>
      <c r="E1994"/>
      <c r="F1994" s="1" t="s">
        <v>40</v>
      </c>
      <c r="G1994" s="1" t="s">
        <v>2227</v>
      </c>
      <c r="H1994" s="2" t="s">
        <v>2244</v>
      </c>
      <c r="I1994" s="4">
        <v>1</v>
      </c>
      <c r="J1994" s="4">
        <v>0</v>
      </c>
      <c r="K1994" s="4">
        <v>0</v>
      </c>
      <c r="L1994" s="4">
        <v>0</v>
      </c>
      <c r="M1994" s="5">
        <v>1</v>
      </c>
      <c r="N1994" s="5">
        <v>0</v>
      </c>
      <c r="O1994" s="5">
        <v>0</v>
      </c>
      <c r="P1994" s="5">
        <v>0</v>
      </c>
      <c r="Q1994" s="5">
        <v>0</v>
      </c>
      <c r="R1994" s="6">
        <v>0</v>
      </c>
      <c r="S1994" s="6">
        <v>0</v>
      </c>
      <c r="T1994" s="6">
        <v>0</v>
      </c>
      <c r="U1994" s="6">
        <v>0</v>
      </c>
      <c r="V1994" s="6">
        <v>1</v>
      </c>
      <c r="W1994" s="6">
        <v>0</v>
      </c>
      <c r="X1994" s="6">
        <v>0</v>
      </c>
      <c r="Y1994" s="7">
        <v>0</v>
      </c>
      <c r="Z1994" s="7">
        <v>0</v>
      </c>
      <c r="AA1994" s="8">
        <v>0</v>
      </c>
      <c r="AB1994" s="8">
        <v>0</v>
      </c>
      <c r="AC1994" s="8">
        <v>0</v>
      </c>
      <c r="AD1994" s="8">
        <v>0</v>
      </c>
      <c r="AE1994" s="8">
        <v>0</v>
      </c>
      <c r="AF1994" s="8">
        <v>0</v>
      </c>
      <c r="AK1994" s="9">
        <f>LEN(H1994)</f>
        <v>9</v>
      </c>
      <c r="AL1994" s="9">
        <f>SUM(R1994:X1994)</f>
        <v>1</v>
      </c>
      <c r="AM1994" s="3" t="b">
        <f>IF(R1994,1)</f>
        <v>0</v>
      </c>
      <c r="AN1994" s="3" t="b">
        <f>IF(S1994,1)</f>
        <v>0</v>
      </c>
      <c r="AO1994" s="3" t="b">
        <f>IF(T1994,1)</f>
        <v>0</v>
      </c>
      <c r="AP1994" s="3" t="b">
        <f>IF(U1994,1)</f>
        <v>0</v>
      </c>
      <c r="AQ1994" s="3">
        <f>IF(V1994,1)</f>
        <v>1</v>
      </c>
      <c r="AR1994" s="3" t="b">
        <f>IF(W1994,1)</f>
        <v>0</v>
      </c>
      <c r="AS1994" s="3" t="b">
        <f>IF(X1994,1)</f>
        <v>0</v>
      </c>
      <c r="AT1994" s="3">
        <f>SUM(AM1994:AS1994)</f>
        <v>1</v>
      </c>
      <c r="AU1994" s="10" t="b">
        <f>IF(R1994,1)</f>
        <v>0</v>
      </c>
      <c r="AV1994" s="10" t="b">
        <f>IF(S1994,2)</f>
        <v>0</v>
      </c>
      <c r="AW1994" s="10" t="b">
        <f>IF(T1994,3)</f>
        <v>0</v>
      </c>
      <c r="AX1994" s="10" t="b">
        <f>IF(U1994,4)</f>
        <v>0</v>
      </c>
      <c r="AY1994" s="10">
        <f>IF(V1994,5)</f>
        <v>5</v>
      </c>
      <c r="AZ1994" s="10" t="b">
        <f>IF(W1994,6)</f>
        <v>0</v>
      </c>
      <c r="BA1994" s="10" t="b">
        <f>IF(X1994,7)</f>
        <v>0</v>
      </c>
      <c r="BB1994" s="10">
        <f>MIN(AU1994:BA1994)</f>
        <v>5</v>
      </c>
      <c r="BC1994" s="10">
        <f>MAX(AU1994:BA1994)</f>
        <v>5</v>
      </c>
      <c r="BD1994" s="10">
        <f>IF(AT1994&gt;0,(1+(BC1994-AT1994))-BB1994,-1)</f>
        <v>0</v>
      </c>
      <c r="BE1994" s="44">
        <f>AL1994-AT1994</f>
        <v>0</v>
      </c>
      <c r="BF1994" s="3"/>
      <c r="BG1994" s="3"/>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c r="CM1994" s="3"/>
      <c r="CN1994" s="3"/>
      <c r="CO1994" s="3"/>
      <c r="CP1994" s="3"/>
      <c r="CQ1994" s="3"/>
      <c r="CR1994" s="3"/>
      <c r="CS1994" s="3"/>
      <c r="CT1994" s="3"/>
      <c r="CU1994" s="3"/>
      <c r="CV1994" s="3"/>
      <c r="CW1994" s="3"/>
      <c r="CX1994" s="3"/>
      <c r="CY1994" s="3"/>
      <c r="CZ1994" s="3"/>
      <c r="DA1994" s="3"/>
      <c r="DB1994" s="3"/>
      <c r="DC1994" s="3"/>
      <c r="DD1994" s="3"/>
      <c r="DE1994" s="3"/>
      <c r="DF1994" s="3"/>
      <c r="DG1994" s="3"/>
      <c r="DH1994" s="3"/>
      <c r="DI1994" s="3"/>
      <c r="DJ1994" s="3"/>
      <c r="DK1994" s="3"/>
      <c r="DL1994" s="3"/>
      <c r="DM1994" s="3"/>
      <c r="DN1994" s="3"/>
      <c r="DO1994" s="3"/>
      <c r="DP1994" s="3"/>
      <c r="DQ1994" s="3"/>
      <c r="DR1994" s="3"/>
      <c r="DS1994" s="3"/>
      <c r="DT1994" s="3"/>
      <c r="DU1994" s="3"/>
      <c r="DV1994" s="3"/>
      <c r="DW1994" s="3"/>
      <c r="DX1994" s="3"/>
      <c r="DY1994" s="3"/>
      <c r="DZ1994" s="3"/>
      <c r="EA1994" s="3"/>
      <c r="EB1994" s="3"/>
      <c r="EC1994" s="3"/>
      <c r="ED1994" s="3"/>
      <c r="EE1994" s="3"/>
      <c r="EF1994" s="3"/>
      <c r="EG1994" s="3"/>
      <c r="EH1994" s="3"/>
      <c r="EI1994" s="3"/>
      <c r="EJ1994" s="3"/>
      <c r="EK1994" s="3"/>
      <c r="EL1994" s="3"/>
      <c r="EM1994" s="3"/>
      <c r="EN1994" s="3"/>
      <c r="EO1994" s="3"/>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c r="FN1994" s="3"/>
      <c r="FO1994" s="3"/>
      <c r="FP1994" s="3"/>
      <c r="FQ1994" s="3"/>
      <c r="FR1994" s="3"/>
      <c r="FS1994" s="3"/>
      <c r="FT1994" s="3"/>
      <c r="FU1994" s="3"/>
    </row>
    <row r="1995" spans="1:177" ht="15" customHeight="1">
      <c r="A1995" s="1">
        <v>1994</v>
      </c>
      <c r="B1995" s="1">
        <v>-37.827934178255902</v>
      </c>
      <c r="C1995" s="1">
        <v>144.97389316406301</v>
      </c>
      <c r="D1995" s="1">
        <v>15</v>
      </c>
      <c r="E1995"/>
      <c r="F1995" s="1" t="s">
        <v>40</v>
      </c>
      <c r="G1995" s="1" t="s">
        <v>2227</v>
      </c>
      <c r="H1995" s="2" t="s">
        <v>2117</v>
      </c>
      <c r="I1995" s="4">
        <v>1</v>
      </c>
      <c r="J1995" s="4">
        <v>0</v>
      </c>
      <c r="K1995" s="4">
        <v>0</v>
      </c>
      <c r="L1995" s="4">
        <v>0</v>
      </c>
      <c r="M1995" s="5">
        <v>0</v>
      </c>
      <c r="N1995" s="5">
        <v>1</v>
      </c>
      <c r="O1995" s="5">
        <v>0</v>
      </c>
      <c r="P1995" s="5">
        <v>0</v>
      </c>
      <c r="Q1995" s="5">
        <v>0</v>
      </c>
      <c r="R1995" s="6">
        <v>0</v>
      </c>
      <c r="S1995" s="6">
        <v>0</v>
      </c>
      <c r="T1995" s="6">
        <v>0</v>
      </c>
      <c r="U1995" s="6">
        <v>1</v>
      </c>
      <c r="V1995" s="6">
        <v>0</v>
      </c>
      <c r="W1995" s="6">
        <v>0</v>
      </c>
      <c r="X1995" s="6">
        <v>0</v>
      </c>
      <c r="Y1995" s="7">
        <v>0</v>
      </c>
      <c r="Z1995" s="7">
        <v>0</v>
      </c>
      <c r="AA1995" s="8">
        <v>0</v>
      </c>
      <c r="AB1995" s="8">
        <v>0</v>
      </c>
      <c r="AC1995" s="8">
        <v>0</v>
      </c>
      <c r="AD1995" s="8">
        <v>0</v>
      </c>
      <c r="AE1995" s="8">
        <v>0</v>
      </c>
      <c r="AF1995" s="8">
        <v>0</v>
      </c>
      <c r="AK1995" s="9">
        <f>LEN(H1995)</f>
        <v>21</v>
      </c>
      <c r="AL1995" s="9">
        <f>SUM(R1995:X1995)</f>
        <v>1</v>
      </c>
      <c r="AM1995" s="3" t="b">
        <f>IF(R1995,1)</f>
        <v>0</v>
      </c>
      <c r="AN1995" s="3" t="b">
        <f>IF(S1995,1)</f>
        <v>0</v>
      </c>
      <c r="AO1995" s="3" t="b">
        <f>IF(T1995,1)</f>
        <v>0</v>
      </c>
      <c r="AP1995" s="3">
        <f>IF(U1995,1)</f>
        <v>1</v>
      </c>
      <c r="AQ1995" s="3" t="b">
        <f>IF(V1995,1)</f>
        <v>0</v>
      </c>
      <c r="AR1995" s="3" t="b">
        <f>IF(W1995,1)</f>
        <v>0</v>
      </c>
      <c r="AS1995" s="3" t="b">
        <f>IF(X1995,1)</f>
        <v>0</v>
      </c>
      <c r="AT1995" s="3">
        <f>SUM(AM1995:AS1995)</f>
        <v>1</v>
      </c>
      <c r="AU1995" s="10" t="b">
        <f>IF(R1995,1)</f>
        <v>0</v>
      </c>
      <c r="AV1995" s="10" t="b">
        <f>IF(S1995,2)</f>
        <v>0</v>
      </c>
      <c r="AW1995" s="10" t="b">
        <f>IF(T1995,3)</f>
        <v>0</v>
      </c>
      <c r="AX1995" s="10">
        <f>IF(U1995,4)</f>
        <v>4</v>
      </c>
      <c r="AY1995" s="10" t="b">
        <f>IF(V1995,5)</f>
        <v>0</v>
      </c>
      <c r="AZ1995" s="10" t="b">
        <f>IF(W1995,6)</f>
        <v>0</v>
      </c>
      <c r="BA1995" s="10" t="b">
        <f>IF(X1995,7)</f>
        <v>0</v>
      </c>
      <c r="BB1995" s="10">
        <f>MIN(AU1995:BA1995)</f>
        <v>4</v>
      </c>
      <c r="BC1995" s="10">
        <f>MAX(AU1995:BA1995)</f>
        <v>4</v>
      </c>
      <c r="BD1995" s="10">
        <f>IF(AT1995&gt;0,(1+(BC1995-AT1995))-BB1995,-1)</f>
        <v>0</v>
      </c>
      <c r="BE1995" s="44">
        <f>AL1995-AT1995</f>
        <v>0</v>
      </c>
      <c r="BF1995" s="3"/>
      <c r="BG1995" s="3"/>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c r="CM1995" s="3"/>
      <c r="CN1995" s="3"/>
      <c r="CO1995" s="3"/>
      <c r="CP1995" s="3"/>
      <c r="CQ1995" s="3"/>
      <c r="CR1995" s="3"/>
      <c r="CS1995" s="3"/>
      <c r="CT1995" s="3"/>
      <c r="CU1995" s="3"/>
      <c r="CV1995" s="3"/>
      <c r="CW1995" s="3"/>
      <c r="CX1995" s="3"/>
      <c r="CY1995" s="3"/>
      <c r="CZ1995" s="3"/>
      <c r="DA1995" s="3"/>
      <c r="DB1995" s="3"/>
      <c r="DC1995" s="3"/>
      <c r="DD1995" s="3"/>
      <c r="DE1995" s="3"/>
      <c r="DF1995" s="3"/>
      <c r="DG1995" s="3"/>
      <c r="DH1995" s="3"/>
      <c r="DI1995" s="3"/>
      <c r="DJ1995" s="3"/>
      <c r="DK1995" s="3"/>
      <c r="DL1995" s="3"/>
      <c r="DM1995" s="3"/>
      <c r="DN1995" s="3"/>
      <c r="DO1995" s="3"/>
      <c r="DP1995" s="3"/>
      <c r="DQ1995" s="3"/>
      <c r="DR1995" s="3"/>
      <c r="DS1995" s="3"/>
      <c r="DT1995" s="3"/>
      <c r="DU1995" s="3"/>
      <c r="DV1995" s="3"/>
      <c r="DW1995" s="3"/>
      <c r="DX1995" s="3"/>
      <c r="DY1995" s="3"/>
      <c r="DZ1995" s="3"/>
      <c r="EA1995" s="3"/>
      <c r="EB1995" s="3"/>
      <c r="EC1995" s="3"/>
      <c r="ED1995" s="3"/>
      <c r="EE1995" s="3"/>
      <c r="EF1995" s="3"/>
      <c r="EG1995" s="3"/>
      <c r="EH1995" s="3"/>
      <c r="EI1995" s="3"/>
      <c r="EJ1995" s="3"/>
      <c r="EK1995" s="3"/>
      <c r="EL1995" s="3"/>
      <c r="EM1995" s="3"/>
      <c r="EN1995" s="3"/>
      <c r="EO1995" s="3"/>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c r="FN1995" s="3"/>
      <c r="FO1995" s="3"/>
      <c r="FP1995" s="3"/>
      <c r="FQ1995" s="3"/>
      <c r="FR1995" s="3"/>
      <c r="FS1995" s="3"/>
      <c r="FT1995" s="3"/>
      <c r="FU1995" s="3"/>
    </row>
    <row r="1996" spans="1:177" ht="15" customHeight="1">
      <c r="A1996" s="1">
        <v>1995</v>
      </c>
      <c r="B1996" s="1">
        <v>-37.852234286094202</v>
      </c>
      <c r="C1996" s="1">
        <v>144.97453689422599</v>
      </c>
      <c r="D1996" s="1">
        <v>15</v>
      </c>
      <c r="E1996"/>
      <c r="F1996" s="1" t="s">
        <v>40</v>
      </c>
      <c r="G1996" s="1" t="s">
        <v>2227</v>
      </c>
      <c r="H1996" s="2" t="s">
        <v>2102</v>
      </c>
      <c r="I1996" s="4">
        <v>1</v>
      </c>
      <c r="J1996" s="4">
        <v>0</v>
      </c>
      <c r="K1996" s="4">
        <v>0</v>
      </c>
      <c r="L1996" s="4">
        <v>0</v>
      </c>
      <c r="M1996" s="5">
        <v>0</v>
      </c>
      <c r="N1996" s="5">
        <v>1</v>
      </c>
      <c r="O1996" s="5">
        <v>0</v>
      </c>
      <c r="P1996" s="5">
        <v>0</v>
      </c>
      <c r="Q1996" s="5">
        <v>0</v>
      </c>
      <c r="R1996" s="6">
        <v>0</v>
      </c>
      <c r="S1996" s="6">
        <v>0</v>
      </c>
      <c r="T1996" s="6">
        <v>0</v>
      </c>
      <c r="U1996" s="6">
        <v>1</v>
      </c>
      <c r="V1996" s="6">
        <v>0</v>
      </c>
      <c r="W1996" s="6">
        <v>0</v>
      </c>
      <c r="X1996" s="6">
        <v>0</v>
      </c>
      <c r="Y1996" s="7">
        <v>0</v>
      </c>
      <c r="Z1996" s="7">
        <v>0</v>
      </c>
      <c r="AA1996" s="8">
        <v>0</v>
      </c>
      <c r="AB1996" s="8">
        <v>0</v>
      </c>
      <c r="AC1996" s="8">
        <v>0</v>
      </c>
      <c r="AD1996" s="8">
        <v>0</v>
      </c>
      <c r="AE1996" s="8">
        <v>0</v>
      </c>
      <c r="AF1996" s="8">
        <v>0</v>
      </c>
      <c r="AK1996" s="9">
        <f>LEN(H1996)</f>
        <v>11</v>
      </c>
      <c r="AL1996" s="9">
        <f>SUM(R1996:X1996)</f>
        <v>1</v>
      </c>
      <c r="AM1996" s="3" t="b">
        <f>IF(R1996,1)</f>
        <v>0</v>
      </c>
      <c r="AN1996" s="3" t="b">
        <f>IF(S1996,1)</f>
        <v>0</v>
      </c>
      <c r="AO1996" s="3" t="b">
        <f>IF(T1996,1)</f>
        <v>0</v>
      </c>
      <c r="AP1996" s="3">
        <f>IF(U1996,1)</f>
        <v>1</v>
      </c>
      <c r="AQ1996" s="3" t="b">
        <f>IF(V1996,1)</f>
        <v>0</v>
      </c>
      <c r="AR1996" s="3" t="b">
        <f>IF(W1996,1)</f>
        <v>0</v>
      </c>
      <c r="AS1996" s="3" t="b">
        <f>IF(X1996,1)</f>
        <v>0</v>
      </c>
      <c r="AT1996" s="3">
        <f>SUM(AM1996:AS1996)</f>
        <v>1</v>
      </c>
      <c r="AU1996" s="10" t="b">
        <f>IF(R1996,1)</f>
        <v>0</v>
      </c>
      <c r="AV1996" s="10" t="b">
        <f>IF(S1996,2)</f>
        <v>0</v>
      </c>
      <c r="AW1996" s="10" t="b">
        <f>IF(T1996,3)</f>
        <v>0</v>
      </c>
      <c r="AX1996" s="10">
        <f>IF(U1996,4)</f>
        <v>4</v>
      </c>
      <c r="AY1996" s="10" t="b">
        <f>IF(V1996,5)</f>
        <v>0</v>
      </c>
      <c r="AZ1996" s="10" t="b">
        <f>IF(W1996,6)</f>
        <v>0</v>
      </c>
      <c r="BA1996" s="10" t="b">
        <f>IF(X1996,7)</f>
        <v>0</v>
      </c>
      <c r="BB1996" s="10">
        <f>MIN(AU1996:BA1996)</f>
        <v>4</v>
      </c>
      <c r="BC1996" s="10">
        <f>MAX(AU1996:BA1996)</f>
        <v>4</v>
      </c>
      <c r="BD1996" s="10">
        <f>IF(AT1996&gt;0,(1+(BC1996-AT1996))-BB1996,-1)</f>
        <v>0</v>
      </c>
      <c r="BE1996" s="44">
        <f>AL1996-AT1996</f>
        <v>0</v>
      </c>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c r="CM1996" s="3"/>
      <c r="CN1996" s="3"/>
      <c r="CO1996" s="3"/>
      <c r="CP1996" s="3"/>
      <c r="CQ1996" s="3"/>
      <c r="CR1996" s="3"/>
      <c r="CS1996" s="3"/>
      <c r="CT1996" s="3"/>
      <c r="CU1996" s="3"/>
      <c r="CV1996" s="3"/>
      <c r="CW1996" s="3"/>
      <c r="CX1996" s="3"/>
      <c r="CY1996" s="3"/>
      <c r="CZ1996" s="3"/>
      <c r="DA1996" s="3"/>
      <c r="DB1996" s="3"/>
      <c r="DC1996" s="3"/>
      <c r="DD1996" s="3"/>
      <c r="DE1996" s="3"/>
      <c r="DF1996" s="3"/>
      <c r="DG1996" s="3"/>
      <c r="DH1996" s="3"/>
      <c r="DI1996" s="3"/>
      <c r="DJ1996" s="3"/>
      <c r="DK1996" s="3"/>
      <c r="DL1996" s="3"/>
      <c r="DM1996" s="3"/>
      <c r="DN1996" s="3"/>
      <c r="DO1996" s="3"/>
      <c r="DP1996" s="3"/>
      <c r="DQ1996" s="3"/>
      <c r="DR1996" s="3"/>
      <c r="DS1996" s="3"/>
      <c r="DT1996" s="3"/>
      <c r="DU1996" s="3"/>
      <c r="DV1996" s="3"/>
      <c r="DW1996" s="3"/>
      <c r="DX1996" s="3"/>
      <c r="DY1996" s="3"/>
      <c r="DZ1996" s="3"/>
      <c r="EA1996" s="3"/>
      <c r="EB1996" s="3"/>
      <c r="EC1996" s="3"/>
      <c r="ED1996" s="3"/>
      <c r="EE1996" s="3"/>
      <c r="EF1996" s="3"/>
      <c r="EG1996" s="3"/>
      <c r="EH1996" s="3"/>
      <c r="EI1996" s="3"/>
      <c r="EJ1996" s="3"/>
      <c r="EK1996" s="3"/>
      <c r="EL1996" s="3"/>
      <c r="EM1996" s="3"/>
      <c r="EN1996" s="3"/>
      <c r="EO1996" s="3"/>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c r="FN1996" s="3"/>
      <c r="FO1996" s="3"/>
      <c r="FP1996" s="3"/>
      <c r="FQ1996" s="3"/>
      <c r="FR1996" s="3"/>
      <c r="FS1996" s="3"/>
      <c r="FT1996" s="3"/>
      <c r="FU1996" s="3"/>
    </row>
    <row r="1997" spans="1:177" ht="15" customHeight="1">
      <c r="A1997" s="1">
        <v>1996</v>
      </c>
      <c r="B1997" s="1">
        <v>-37.842271193474403</v>
      </c>
      <c r="C1997" s="1">
        <v>144.96921539154101</v>
      </c>
      <c r="D1997" s="1">
        <v>15</v>
      </c>
      <c r="E1997"/>
      <c r="F1997" s="1" t="s">
        <v>40</v>
      </c>
      <c r="G1997" s="1" t="s">
        <v>2227</v>
      </c>
      <c r="H1997" s="2" t="s">
        <v>2190</v>
      </c>
      <c r="I1997" s="4">
        <v>1</v>
      </c>
      <c r="J1997" s="4">
        <v>0</v>
      </c>
      <c r="K1997" s="4">
        <v>0</v>
      </c>
      <c r="L1997" s="4">
        <v>0</v>
      </c>
      <c r="M1997" s="5">
        <v>0</v>
      </c>
      <c r="N1997" s="5">
        <v>1</v>
      </c>
      <c r="O1997" s="5">
        <v>0</v>
      </c>
      <c r="P1997" s="5">
        <v>0</v>
      </c>
      <c r="Q1997" s="5">
        <v>0</v>
      </c>
      <c r="R1997" s="6">
        <v>0</v>
      </c>
      <c r="S1997" s="6">
        <v>0</v>
      </c>
      <c r="T1997" s="6">
        <v>0</v>
      </c>
      <c r="U1997" s="6">
        <v>1</v>
      </c>
      <c r="V1997" s="6">
        <v>0</v>
      </c>
      <c r="W1997" s="6">
        <v>0</v>
      </c>
      <c r="X1997" s="6">
        <v>0</v>
      </c>
      <c r="Y1997" s="7">
        <v>0</v>
      </c>
      <c r="Z1997" s="7">
        <v>0</v>
      </c>
      <c r="AA1997" s="8">
        <v>0</v>
      </c>
      <c r="AB1997" s="8">
        <v>0</v>
      </c>
      <c r="AC1997" s="8">
        <v>0</v>
      </c>
      <c r="AD1997" s="8">
        <v>0</v>
      </c>
      <c r="AE1997" s="8">
        <v>0</v>
      </c>
      <c r="AF1997" s="8">
        <v>0</v>
      </c>
      <c r="AJ1997" s="9" t="s">
        <v>4398</v>
      </c>
      <c r="AK1997" s="9">
        <f>LEN(H1997)</f>
        <v>11</v>
      </c>
      <c r="AL1997" s="9">
        <f>SUM(R1997:X1997)</f>
        <v>1</v>
      </c>
      <c r="AM1997" s="3" t="b">
        <f>IF(R1997,1)</f>
        <v>0</v>
      </c>
      <c r="AN1997" s="3" t="b">
        <f>IF(S1997,1)</f>
        <v>0</v>
      </c>
      <c r="AO1997" s="3" t="b">
        <f>IF(T1997,1)</f>
        <v>0</v>
      </c>
      <c r="AP1997" s="3">
        <f>IF(U1997,1)</f>
        <v>1</v>
      </c>
      <c r="AQ1997" s="3" t="b">
        <f>IF(V1997,1)</f>
        <v>0</v>
      </c>
      <c r="AR1997" s="3" t="b">
        <f>IF(W1997,1)</f>
        <v>0</v>
      </c>
      <c r="AS1997" s="3" t="b">
        <f>IF(X1997,1)</f>
        <v>0</v>
      </c>
      <c r="AT1997" s="3">
        <f>SUM(AM1997:AS1997)</f>
        <v>1</v>
      </c>
      <c r="AU1997" s="10" t="b">
        <f>IF(R1997,1)</f>
        <v>0</v>
      </c>
      <c r="AV1997" s="10" t="b">
        <f>IF(S1997,2)</f>
        <v>0</v>
      </c>
      <c r="AW1997" s="10" t="b">
        <f>IF(T1997,3)</f>
        <v>0</v>
      </c>
      <c r="AX1997" s="10">
        <f>IF(U1997,4)</f>
        <v>4</v>
      </c>
      <c r="AY1997" s="10" t="b">
        <f>IF(V1997,5)</f>
        <v>0</v>
      </c>
      <c r="AZ1997" s="10" t="b">
        <f>IF(W1997,6)</f>
        <v>0</v>
      </c>
      <c r="BA1997" s="10" t="b">
        <f>IF(X1997,7)</f>
        <v>0</v>
      </c>
      <c r="BB1997" s="10">
        <f>MIN(AU1997:BA1997)</f>
        <v>4</v>
      </c>
      <c r="BC1997" s="10">
        <f>MAX(AU1997:BA1997)</f>
        <v>4</v>
      </c>
      <c r="BD1997" s="10">
        <f>IF(AT1997&gt;0,(1+(BC1997-AT1997))-BB1997,-1)</f>
        <v>0</v>
      </c>
      <c r="BE1997" s="44">
        <f>AL1997-AT1997</f>
        <v>0</v>
      </c>
      <c r="BF1997" s="3"/>
      <c r="BG1997" s="3"/>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3"/>
      <c r="CP1997" s="3"/>
      <c r="CQ1997" s="3"/>
      <c r="CR1997" s="3"/>
      <c r="CS1997" s="3"/>
      <c r="CT1997" s="3"/>
      <c r="CU1997" s="3"/>
      <c r="CV1997" s="3"/>
      <c r="CW1997" s="3"/>
      <c r="CX1997" s="3"/>
      <c r="CY1997" s="3"/>
      <c r="CZ1997" s="3"/>
      <c r="DA1997" s="3"/>
      <c r="DB1997" s="3"/>
      <c r="DC1997" s="3"/>
      <c r="DD1997" s="3"/>
      <c r="DE1997" s="3"/>
      <c r="DF1997" s="3"/>
      <c r="DG1997" s="3"/>
      <c r="DH1997" s="3"/>
      <c r="DI1997" s="3"/>
      <c r="DJ1997" s="3"/>
      <c r="DK1997" s="3"/>
      <c r="DL1997" s="3"/>
      <c r="DM1997" s="3"/>
      <c r="DN1997" s="3"/>
      <c r="DO1997" s="3"/>
      <c r="DP1997" s="3"/>
      <c r="DQ1997" s="3"/>
      <c r="DR1997" s="3"/>
      <c r="DS1997" s="3"/>
      <c r="DT1997" s="3"/>
      <c r="DU1997" s="3"/>
      <c r="DV1997" s="3"/>
      <c r="DW1997" s="3"/>
      <c r="DX1997" s="3"/>
      <c r="DY1997" s="3"/>
      <c r="DZ1997" s="3"/>
      <c r="EA1997" s="3"/>
      <c r="EB1997" s="3"/>
      <c r="EC1997" s="3"/>
      <c r="ED1997" s="3"/>
      <c r="EE1997" s="3"/>
      <c r="EF1997" s="3"/>
      <c r="EG1997" s="3"/>
      <c r="EH1997" s="3"/>
      <c r="EI1997" s="3"/>
      <c r="EJ1997" s="3"/>
      <c r="EK1997" s="3"/>
      <c r="EL1997" s="3"/>
      <c r="EM1997" s="3"/>
      <c r="EN1997" s="3"/>
      <c r="EO1997" s="3"/>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c r="FN1997" s="3"/>
      <c r="FO1997" s="3"/>
      <c r="FP1997" s="3"/>
      <c r="FQ1997" s="3"/>
      <c r="FR1997" s="3"/>
      <c r="FS1997" s="3"/>
      <c r="FT1997" s="3"/>
      <c r="FU1997" s="3"/>
    </row>
    <row r="1998" spans="1:177" ht="15" customHeight="1">
      <c r="A1998" s="1">
        <v>1997</v>
      </c>
      <c r="B1998" s="1">
        <v>-37.817900000000002</v>
      </c>
      <c r="C1998" s="1">
        <v>144.9684</v>
      </c>
      <c r="D1998" s="1">
        <v>15</v>
      </c>
      <c r="E1998"/>
      <c r="F1998" s="1" t="s">
        <v>40</v>
      </c>
      <c r="G1998" s="1" t="s">
        <v>2227</v>
      </c>
      <c r="H1998" s="2" t="s">
        <v>1853</v>
      </c>
      <c r="I1998" s="4">
        <v>1</v>
      </c>
      <c r="J1998" s="4">
        <v>0</v>
      </c>
      <c r="K1998" s="4">
        <v>0</v>
      </c>
      <c r="L1998" s="4">
        <v>0</v>
      </c>
      <c r="M1998" s="5">
        <v>0</v>
      </c>
      <c r="N1998" s="5">
        <v>1</v>
      </c>
      <c r="O1998" s="5">
        <v>0</v>
      </c>
      <c r="P1998" s="5">
        <v>0</v>
      </c>
      <c r="Q1998" s="5">
        <v>0</v>
      </c>
      <c r="R1998" s="6">
        <v>0</v>
      </c>
      <c r="S1998" s="6">
        <v>0</v>
      </c>
      <c r="T1998" s="6">
        <v>0</v>
      </c>
      <c r="U1998" s="6">
        <v>1</v>
      </c>
      <c r="V1998" s="6">
        <v>0</v>
      </c>
      <c r="W1998" s="6">
        <v>0</v>
      </c>
      <c r="X1998" s="6">
        <v>0</v>
      </c>
      <c r="Y1998" s="7">
        <v>0</v>
      </c>
      <c r="Z1998" s="7">
        <v>0</v>
      </c>
      <c r="AA1998" s="8">
        <v>0</v>
      </c>
      <c r="AB1998" s="8">
        <v>0</v>
      </c>
      <c r="AC1998" s="8">
        <v>0</v>
      </c>
      <c r="AD1998" s="8">
        <v>0</v>
      </c>
      <c r="AE1998" s="8">
        <v>0</v>
      </c>
      <c r="AF1998" s="8">
        <v>0</v>
      </c>
      <c r="AK1998" s="9">
        <f>LEN(H1998)</f>
        <v>17</v>
      </c>
      <c r="AL1998" s="9">
        <f>SUM(R1998:X1998)</f>
        <v>1</v>
      </c>
      <c r="AM1998" s="3" t="b">
        <f>IF(R1998,1)</f>
        <v>0</v>
      </c>
      <c r="AN1998" s="3" t="b">
        <f>IF(S1998,1)</f>
        <v>0</v>
      </c>
      <c r="AO1998" s="3" t="b">
        <f>IF(T1998,1)</f>
        <v>0</v>
      </c>
      <c r="AP1998" s="3">
        <f>IF(U1998,1)</f>
        <v>1</v>
      </c>
      <c r="AQ1998" s="3" t="b">
        <f>IF(V1998,1)</f>
        <v>0</v>
      </c>
      <c r="AR1998" s="3" t="b">
        <f>IF(W1998,1)</f>
        <v>0</v>
      </c>
      <c r="AS1998" s="3" t="b">
        <f>IF(X1998,1)</f>
        <v>0</v>
      </c>
      <c r="AT1998" s="3">
        <f>SUM(AM1998:AS1998)</f>
        <v>1</v>
      </c>
      <c r="AU1998" s="10" t="b">
        <f>IF(R1998,1)</f>
        <v>0</v>
      </c>
      <c r="AV1998" s="10" t="b">
        <f>IF(S1998,2)</f>
        <v>0</v>
      </c>
      <c r="AW1998" s="10" t="b">
        <f>IF(T1998,3)</f>
        <v>0</v>
      </c>
      <c r="AX1998" s="10">
        <f>IF(U1998,4)</f>
        <v>4</v>
      </c>
      <c r="AY1998" s="10" t="b">
        <f>IF(V1998,5)</f>
        <v>0</v>
      </c>
      <c r="AZ1998" s="10" t="b">
        <f>IF(W1998,6)</f>
        <v>0</v>
      </c>
      <c r="BA1998" s="10" t="b">
        <f>IF(X1998,7)</f>
        <v>0</v>
      </c>
      <c r="BB1998" s="10">
        <f>MIN(AU1998:BA1998)</f>
        <v>4</v>
      </c>
      <c r="BC1998" s="10">
        <f>MAX(AU1998:BA1998)</f>
        <v>4</v>
      </c>
      <c r="BD1998" s="10">
        <f>IF(AT1998&gt;0,(1+(BC1998-AT1998))-BB1998,-1)</f>
        <v>0</v>
      </c>
      <c r="BE1998" s="44">
        <f>AL1998-AT1998</f>
        <v>0</v>
      </c>
      <c r="BF1998" s="3"/>
      <c r="BG1998" s="3"/>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3"/>
      <c r="CP1998" s="3"/>
      <c r="CQ1998" s="3"/>
      <c r="CR1998" s="3"/>
      <c r="CS1998" s="3"/>
      <c r="CT1998" s="3"/>
      <c r="CU1998" s="3"/>
      <c r="CV1998" s="3"/>
      <c r="CW1998" s="3"/>
      <c r="CX1998" s="3"/>
      <c r="CY1998" s="3"/>
      <c r="CZ1998" s="3"/>
      <c r="DA1998" s="3"/>
      <c r="DB1998" s="3"/>
      <c r="DC1998" s="3"/>
      <c r="DD1998" s="3"/>
      <c r="DE1998" s="3"/>
      <c r="DF1998" s="3"/>
      <c r="DG1998" s="3"/>
      <c r="DH1998" s="3"/>
      <c r="DI1998" s="3"/>
      <c r="DJ1998" s="3"/>
      <c r="DK1998" s="3"/>
      <c r="DL1998" s="3"/>
      <c r="DM1998" s="3"/>
      <c r="DN1998" s="3"/>
      <c r="DO1998" s="3"/>
      <c r="DP1998" s="3"/>
      <c r="DQ1998" s="3"/>
      <c r="DR1998" s="3"/>
      <c r="DS1998" s="3"/>
      <c r="DT1998" s="3"/>
      <c r="DU1998" s="3"/>
      <c r="DV1998" s="3"/>
      <c r="DW1998" s="3"/>
      <c r="DX1998" s="3"/>
      <c r="DY1998" s="3"/>
      <c r="DZ1998" s="3"/>
      <c r="EA1998" s="3"/>
      <c r="EB1998" s="3"/>
      <c r="EC1998" s="3"/>
      <c r="ED1998" s="3"/>
      <c r="EE1998" s="3"/>
      <c r="EF1998" s="3"/>
      <c r="EG1998" s="3"/>
      <c r="EH1998" s="3"/>
      <c r="EI1998" s="3"/>
      <c r="EJ1998" s="3"/>
      <c r="EK1998" s="3"/>
      <c r="EL1998" s="3"/>
      <c r="EM1998" s="3"/>
      <c r="EN1998" s="3"/>
      <c r="EO1998" s="3"/>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c r="FN1998" s="3"/>
      <c r="FO1998" s="3"/>
      <c r="FP1998" s="3"/>
      <c r="FQ1998" s="3"/>
      <c r="FR1998" s="3"/>
      <c r="FS1998" s="3"/>
      <c r="FT1998" s="3"/>
      <c r="FU1998" s="3"/>
    </row>
    <row r="1999" spans="1:177" ht="15" customHeight="1">
      <c r="A1999" s="1">
        <v>1998</v>
      </c>
      <c r="B1999" s="1">
        <v>-37.830849258065498</v>
      </c>
      <c r="C1999" s="1">
        <v>144.94183540191699</v>
      </c>
      <c r="D1999" s="1">
        <v>15</v>
      </c>
      <c r="E1999"/>
      <c r="F1999" s="1" t="s">
        <v>40</v>
      </c>
      <c r="G1999" s="1" t="s">
        <v>2227</v>
      </c>
      <c r="H1999" s="2" t="s">
        <v>2138</v>
      </c>
      <c r="I1999" s="4">
        <v>1</v>
      </c>
      <c r="J1999" s="4">
        <v>0</v>
      </c>
      <c r="K1999" s="4">
        <v>0</v>
      </c>
      <c r="L1999" s="4">
        <v>0</v>
      </c>
      <c r="M1999" s="5">
        <v>0</v>
      </c>
      <c r="N1999" s="5">
        <v>1</v>
      </c>
      <c r="O1999" s="5">
        <v>0</v>
      </c>
      <c r="P1999" s="5">
        <v>0</v>
      </c>
      <c r="Q1999" s="5">
        <v>0</v>
      </c>
      <c r="R1999" s="6">
        <v>0</v>
      </c>
      <c r="S1999" s="6">
        <v>0</v>
      </c>
      <c r="T1999" s="6">
        <v>1</v>
      </c>
      <c r="U1999" s="6">
        <v>0</v>
      </c>
      <c r="V1999" s="6">
        <v>0</v>
      </c>
      <c r="W1999" s="6">
        <v>0</v>
      </c>
      <c r="X1999" s="6">
        <v>0</v>
      </c>
      <c r="Y1999" s="7">
        <v>0</v>
      </c>
      <c r="Z1999" s="7">
        <v>0</v>
      </c>
      <c r="AA1999" s="8">
        <v>0</v>
      </c>
      <c r="AB1999" s="8">
        <v>0</v>
      </c>
      <c r="AC1999" s="8">
        <v>0</v>
      </c>
      <c r="AD1999" s="8">
        <v>0</v>
      </c>
      <c r="AE1999" s="8">
        <v>0</v>
      </c>
      <c r="AF1999" s="8">
        <v>0</v>
      </c>
      <c r="AK1999" s="9">
        <f>LEN(H1999)</f>
        <v>29</v>
      </c>
      <c r="AL1999" s="9">
        <f>SUM(R1999:X1999)</f>
        <v>1</v>
      </c>
      <c r="AM1999" s="3" t="b">
        <f>IF(R1999,1)</f>
        <v>0</v>
      </c>
      <c r="AN1999" s="3" t="b">
        <f>IF(S1999,1)</f>
        <v>0</v>
      </c>
      <c r="AO1999" s="3">
        <f>IF(T1999,1)</f>
        <v>1</v>
      </c>
      <c r="AP1999" s="3" t="b">
        <f>IF(U1999,1)</f>
        <v>0</v>
      </c>
      <c r="AQ1999" s="3" t="b">
        <f>IF(V1999,1)</f>
        <v>0</v>
      </c>
      <c r="AR1999" s="3" t="b">
        <f>IF(W1999,1)</f>
        <v>0</v>
      </c>
      <c r="AS1999" s="3" t="b">
        <f>IF(X1999,1)</f>
        <v>0</v>
      </c>
      <c r="AT1999" s="3">
        <f>SUM(AM1999:AS1999)</f>
        <v>1</v>
      </c>
      <c r="AU1999" s="10" t="b">
        <f>IF(R1999,1)</f>
        <v>0</v>
      </c>
      <c r="AV1999" s="10" t="b">
        <f>IF(S1999,2)</f>
        <v>0</v>
      </c>
      <c r="AW1999" s="10">
        <f>IF(T1999,3)</f>
        <v>3</v>
      </c>
      <c r="AX1999" s="10" t="b">
        <f>IF(U1999,4)</f>
        <v>0</v>
      </c>
      <c r="AY1999" s="10" t="b">
        <f>IF(V1999,5)</f>
        <v>0</v>
      </c>
      <c r="AZ1999" s="10" t="b">
        <f>IF(W1999,6)</f>
        <v>0</v>
      </c>
      <c r="BA1999" s="10" t="b">
        <f>IF(X1999,7)</f>
        <v>0</v>
      </c>
      <c r="BB1999" s="10">
        <f>MIN(AU1999:BA1999)</f>
        <v>3</v>
      </c>
      <c r="BC1999" s="10">
        <f>MAX(AU1999:BA1999)</f>
        <v>3</v>
      </c>
      <c r="BD1999" s="10">
        <f>IF(AT1999&gt;0,(1+(BC1999-AT1999))-BB1999,-1)</f>
        <v>0</v>
      </c>
      <c r="BE1999" s="44">
        <f>AL1999-AT1999</f>
        <v>0</v>
      </c>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3"/>
      <c r="CP1999" s="3"/>
      <c r="CQ1999" s="3"/>
      <c r="CR1999" s="3"/>
      <c r="CS1999" s="3"/>
      <c r="CT1999" s="3"/>
      <c r="CU1999" s="3"/>
      <c r="CV1999" s="3"/>
      <c r="CW1999" s="3"/>
      <c r="CX1999" s="3"/>
      <c r="CY1999" s="3"/>
      <c r="CZ1999" s="3"/>
      <c r="DA1999" s="3"/>
      <c r="DB1999" s="3"/>
      <c r="DC1999" s="3"/>
      <c r="DD1999" s="3"/>
      <c r="DE1999" s="3"/>
      <c r="DF1999" s="3"/>
      <c r="DG1999" s="3"/>
      <c r="DH1999" s="3"/>
      <c r="DI1999" s="3"/>
      <c r="DJ1999" s="3"/>
      <c r="DK1999" s="3"/>
      <c r="DL1999" s="3"/>
      <c r="DM1999" s="3"/>
      <c r="DN1999" s="3"/>
      <c r="DO1999" s="3"/>
      <c r="DP1999" s="3"/>
      <c r="DQ1999" s="3"/>
      <c r="DR1999" s="3"/>
      <c r="DS1999" s="3"/>
      <c r="DT1999" s="3"/>
      <c r="DU1999" s="3"/>
      <c r="DV1999" s="3"/>
      <c r="DW1999" s="3"/>
      <c r="DX1999" s="3"/>
      <c r="DY1999" s="3"/>
      <c r="DZ1999" s="3"/>
      <c r="EA1999" s="3"/>
      <c r="EB1999" s="3"/>
      <c r="EC1999" s="3"/>
      <c r="ED1999" s="3"/>
      <c r="EE1999" s="3"/>
      <c r="EF1999" s="3"/>
      <c r="EG1999" s="3"/>
      <c r="EH1999" s="3"/>
      <c r="EI1999" s="3"/>
      <c r="EJ1999" s="3"/>
      <c r="EK1999" s="3"/>
      <c r="EL1999" s="3"/>
      <c r="EM1999" s="3"/>
      <c r="EN1999" s="3"/>
      <c r="EO1999" s="3"/>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c r="FN1999" s="3"/>
      <c r="FO1999" s="3"/>
      <c r="FP1999" s="3"/>
      <c r="FQ1999" s="3"/>
      <c r="FR1999" s="3"/>
      <c r="FS1999" s="3"/>
      <c r="FT1999" s="3"/>
      <c r="FU1999" s="3"/>
    </row>
    <row r="2000" spans="1:177" ht="15" customHeight="1">
      <c r="A2000" s="1">
        <v>1999</v>
      </c>
      <c r="B2000" s="1">
        <v>-37.802880083330997</v>
      </c>
      <c r="C2000" s="1">
        <v>144.962821005249</v>
      </c>
      <c r="D2000" s="1">
        <v>15</v>
      </c>
      <c r="E2000"/>
      <c r="F2000" s="1" t="s">
        <v>40</v>
      </c>
      <c r="G2000" s="1" t="s">
        <v>2227</v>
      </c>
      <c r="H2000" s="2" t="s">
        <v>2129</v>
      </c>
      <c r="I2000" s="4">
        <v>1</v>
      </c>
      <c r="J2000" s="4">
        <v>0</v>
      </c>
      <c r="K2000" s="4">
        <v>0</v>
      </c>
      <c r="L2000" s="4">
        <v>0</v>
      </c>
      <c r="M2000" s="5">
        <v>0</v>
      </c>
      <c r="N2000" s="5">
        <v>1</v>
      </c>
      <c r="O2000" s="5">
        <v>0</v>
      </c>
      <c r="P2000" s="5">
        <v>0</v>
      </c>
      <c r="Q2000" s="5">
        <v>0</v>
      </c>
      <c r="R2000" s="6">
        <v>0</v>
      </c>
      <c r="S2000" s="6">
        <v>0</v>
      </c>
      <c r="T2000" s="6">
        <v>0</v>
      </c>
      <c r="U2000" s="6">
        <v>1</v>
      </c>
      <c r="V2000" s="6">
        <v>0</v>
      </c>
      <c r="W2000" s="6">
        <v>0</v>
      </c>
      <c r="X2000" s="6">
        <v>0</v>
      </c>
      <c r="Y2000" s="7">
        <v>0</v>
      </c>
      <c r="Z2000" s="7">
        <v>0</v>
      </c>
      <c r="AA2000" s="8">
        <v>0</v>
      </c>
      <c r="AB2000" s="8">
        <v>0</v>
      </c>
      <c r="AC2000" s="8">
        <v>0</v>
      </c>
      <c r="AD2000" s="8">
        <v>0</v>
      </c>
      <c r="AE2000" s="8">
        <v>0</v>
      </c>
      <c r="AF2000" s="8">
        <v>0</v>
      </c>
      <c r="AK2000" s="9">
        <f>LEN(H2000)</f>
        <v>14</v>
      </c>
      <c r="AL2000" s="9">
        <f>SUM(R2000:X2000)</f>
        <v>1</v>
      </c>
      <c r="AM2000" s="3" t="b">
        <f>IF(R2000,1)</f>
        <v>0</v>
      </c>
      <c r="AN2000" s="3" t="b">
        <f>IF(S2000,1)</f>
        <v>0</v>
      </c>
      <c r="AO2000" s="3" t="b">
        <f>IF(T2000,1)</f>
        <v>0</v>
      </c>
      <c r="AP2000" s="3">
        <f>IF(U2000,1)</f>
        <v>1</v>
      </c>
      <c r="AQ2000" s="3" t="b">
        <f>IF(V2000,1)</f>
        <v>0</v>
      </c>
      <c r="AR2000" s="3" t="b">
        <f>IF(W2000,1)</f>
        <v>0</v>
      </c>
      <c r="AS2000" s="3" t="b">
        <f>IF(X2000,1)</f>
        <v>0</v>
      </c>
      <c r="AT2000" s="3">
        <f>SUM(AM2000:AS2000)</f>
        <v>1</v>
      </c>
      <c r="AU2000" s="10" t="b">
        <f>IF(R2000,1)</f>
        <v>0</v>
      </c>
      <c r="AV2000" s="10" t="b">
        <f>IF(S2000,2)</f>
        <v>0</v>
      </c>
      <c r="AW2000" s="10" t="b">
        <f>IF(T2000,3)</f>
        <v>0</v>
      </c>
      <c r="AX2000" s="10">
        <f>IF(U2000,4)</f>
        <v>4</v>
      </c>
      <c r="AY2000" s="10" t="b">
        <f>IF(V2000,5)</f>
        <v>0</v>
      </c>
      <c r="AZ2000" s="10" t="b">
        <f>IF(W2000,6)</f>
        <v>0</v>
      </c>
      <c r="BA2000" s="10" t="b">
        <f>IF(X2000,7)</f>
        <v>0</v>
      </c>
      <c r="BB2000" s="10">
        <f>MIN(AU2000:BA2000)</f>
        <v>4</v>
      </c>
      <c r="BC2000" s="10">
        <f>MAX(AU2000:BA2000)</f>
        <v>4</v>
      </c>
      <c r="BD2000" s="10">
        <f>IF(AT2000&gt;0,(1+(BC2000-AT2000))-BB2000,-1)</f>
        <v>0</v>
      </c>
      <c r="BE2000" s="44">
        <f>AL2000-AT2000</f>
        <v>0</v>
      </c>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c r="CM2000" s="3"/>
      <c r="CN2000" s="3"/>
      <c r="CO2000" s="3"/>
      <c r="CP2000" s="3"/>
      <c r="CQ2000" s="3"/>
      <c r="CR2000" s="3"/>
      <c r="CS2000" s="3"/>
      <c r="CT2000" s="3"/>
      <c r="CU2000" s="3"/>
      <c r="CV2000" s="3"/>
      <c r="CW2000" s="3"/>
      <c r="CX2000" s="3"/>
      <c r="CY2000" s="3"/>
      <c r="CZ2000" s="3"/>
      <c r="DA2000" s="3"/>
      <c r="DB2000" s="3"/>
      <c r="DC2000" s="3"/>
      <c r="DD2000" s="3"/>
      <c r="DE2000" s="3"/>
      <c r="DF2000" s="3"/>
      <c r="DG2000" s="3"/>
      <c r="DH2000" s="3"/>
      <c r="DI2000" s="3"/>
      <c r="DJ2000" s="3"/>
      <c r="DK2000" s="3"/>
      <c r="DL2000" s="3"/>
      <c r="DM2000" s="3"/>
      <c r="DN2000" s="3"/>
      <c r="DO2000" s="3"/>
      <c r="DP2000" s="3"/>
      <c r="DQ2000" s="3"/>
      <c r="DR2000" s="3"/>
      <c r="DS2000" s="3"/>
      <c r="DT2000" s="3"/>
      <c r="DU2000" s="3"/>
      <c r="DV2000" s="3"/>
      <c r="DW2000" s="3"/>
      <c r="DX2000" s="3"/>
      <c r="DY2000" s="3"/>
      <c r="DZ2000" s="3"/>
      <c r="EA2000" s="3"/>
      <c r="EB2000" s="3"/>
      <c r="EC2000" s="3"/>
      <c r="ED2000" s="3"/>
      <c r="EE2000" s="3"/>
      <c r="EF2000" s="3"/>
      <c r="EG2000" s="3"/>
      <c r="EH2000" s="3"/>
      <c r="EI2000" s="3"/>
      <c r="EJ2000" s="3"/>
      <c r="EK2000" s="3"/>
      <c r="EL2000" s="3"/>
      <c r="EM2000" s="3"/>
      <c r="EN2000" s="3"/>
      <c r="EO2000" s="3"/>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c r="FN2000" s="3"/>
      <c r="FO2000" s="3"/>
      <c r="FP2000" s="3"/>
      <c r="FQ2000" s="3"/>
      <c r="FR2000" s="3"/>
      <c r="FS2000" s="3"/>
      <c r="FT2000" s="3"/>
      <c r="FU2000" s="3"/>
    </row>
    <row r="2001" spans="1:177" ht="15" customHeight="1">
      <c r="A2001" s="1">
        <v>2000</v>
      </c>
      <c r="B2001" s="1">
        <v>-37.810848139713798</v>
      </c>
      <c r="C2001" s="1">
        <v>144.954752920532</v>
      </c>
      <c r="D2001" s="1">
        <v>15</v>
      </c>
      <c r="E2001"/>
      <c r="F2001" s="1" t="s">
        <v>40</v>
      </c>
      <c r="G2001" s="1" t="s">
        <v>2227</v>
      </c>
      <c r="H2001" s="2" t="s">
        <v>57</v>
      </c>
      <c r="I2001" s="4">
        <v>1</v>
      </c>
      <c r="J2001" s="4">
        <v>0</v>
      </c>
      <c r="K2001" s="4">
        <v>0</v>
      </c>
      <c r="L2001" s="4">
        <v>0</v>
      </c>
      <c r="M2001" s="5">
        <v>0</v>
      </c>
      <c r="N2001" s="5">
        <v>1</v>
      </c>
      <c r="O2001" s="5">
        <v>0</v>
      </c>
      <c r="P2001" s="5">
        <v>0</v>
      </c>
      <c r="Q2001" s="5">
        <v>0</v>
      </c>
      <c r="R2001" s="6">
        <v>0</v>
      </c>
      <c r="S2001" s="6">
        <v>0</v>
      </c>
      <c r="T2001" s="6">
        <v>0</v>
      </c>
      <c r="U2001" s="6">
        <v>1</v>
      </c>
      <c r="V2001" s="6">
        <v>0</v>
      </c>
      <c r="W2001" s="6">
        <v>0</v>
      </c>
      <c r="X2001" s="6">
        <v>0</v>
      </c>
      <c r="Y2001" s="7">
        <v>0</v>
      </c>
      <c r="Z2001" s="7">
        <v>0</v>
      </c>
      <c r="AA2001" s="8">
        <v>0</v>
      </c>
      <c r="AB2001" s="8">
        <v>0</v>
      </c>
      <c r="AC2001" s="8">
        <v>0</v>
      </c>
      <c r="AD2001" s="8">
        <v>0</v>
      </c>
      <c r="AE2001" s="8">
        <v>0</v>
      </c>
      <c r="AF2001" s="8">
        <v>0</v>
      </c>
      <c r="AK2001" s="9">
        <f>LEN(H2001)</f>
        <v>17</v>
      </c>
      <c r="AL2001" s="9">
        <f>SUM(R2001:X2001)</f>
        <v>1</v>
      </c>
      <c r="AM2001" s="3" t="b">
        <f>IF(R2001,1)</f>
        <v>0</v>
      </c>
      <c r="AN2001" s="3" t="b">
        <f>IF(S2001,1)</f>
        <v>0</v>
      </c>
      <c r="AO2001" s="3" t="b">
        <f>IF(T2001,1)</f>
        <v>0</v>
      </c>
      <c r="AP2001" s="3">
        <f>IF(U2001,1)</f>
        <v>1</v>
      </c>
      <c r="AQ2001" s="3" t="b">
        <f>IF(V2001,1)</f>
        <v>0</v>
      </c>
      <c r="AR2001" s="3" t="b">
        <f>IF(W2001,1)</f>
        <v>0</v>
      </c>
      <c r="AS2001" s="3" t="b">
        <f>IF(X2001,1)</f>
        <v>0</v>
      </c>
      <c r="AT2001" s="3">
        <f>SUM(AM2001:AS2001)</f>
        <v>1</v>
      </c>
      <c r="AU2001" s="10" t="b">
        <f>IF(R2001,1)</f>
        <v>0</v>
      </c>
      <c r="AV2001" s="10" t="b">
        <f>IF(S2001,2)</f>
        <v>0</v>
      </c>
      <c r="AW2001" s="10" t="b">
        <f>IF(T2001,3)</f>
        <v>0</v>
      </c>
      <c r="AX2001" s="10">
        <f>IF(U2001,4)</f>
        <v>4</v>
      </c>
      <c r="AY2001" s="10" t="b">
        <f>IF(V2001,5)</f>
        <v>0</v>
      </c>
      <c r="AZ2001" s="10" t="b">
        <f>IF(W2001,6)</f>
        <v>0</v>
      </c>
      <c r="BA2001" s="10" t="b">
        <f>IF(X2001,7)</f>
        <v>0</v>
      </c>
      <c r="BB2001" s="10">
        <f>MIN(AU2001:BA2001)</f>
        <v>4</v>
      </c>
      <c r="BC2001" s="10">
        <f>MAX(AU2001:BA2001)</f>
        <v>4</v>
      </c>
      <c r="BD2001" s="10">
        <f>IF(AT2001&gt;0,(1+(BC2001-AT2001))-BB2001,-1)</f>
        <v>0</v>
      </c>
      <c r="BE2001" s="44">
        <f>AL2001-AT2001</f>
        <v>0</v>
      </c>
      <c r="BF2001" s="3">
        <v>1</v>
      </c>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c r="CM2001" s="3"/>
      <c r="CN2001" s="3"/>
      <c r="CO2001" s="3"/>
      <c r="CP2001" s="3"/>
      <c r="CQ2001" s="3"/>
      <c r="CR2001" s="3"/>
      <c r="CS2001" s="3"/>
      <c r="CT2001" s="3"/>
      <c r="CU2001" s="3"/>
      <c r="CV2001" s="3"/>
      <c r="CW2001" s="3"/>
      <c r="CX2001" s="3"/>
      <c r="CY2001" s="3"/>
      <c r="CZ2001" s="3"/>
      <c r="DA2001" s="3"/>
      <c r="DB2001" s="3"/>
      <c r="DC2001" s="3"/>
      <c r="DD2001" s="3"/>
      <c r="DE2001" s="3"/>
      <c r="DF2001" s="3"/>
      <c r="DG2001" s="3"/>
      <c r="DH2001" s="3"/>
      <c r="DI2001" s="3"/>
      <c r="DJ2001" s="3"/>
      <c r="DK2001" s="3"/>
      <c r="DL2001" s="3"/>
      <c r="DM2001" s="3"/>
      <c r="DN2001" s="3"/>
      <c r="DO2001" s="3"/>
      <c r="DP2001" s="3"/>
      <c r="DQ2001" s="3"/>
      <c r="DR2001" s="3"/>
      <c r="DS2001" s="3"/>
      <c r="DT2001" s="3"/>
      <c r="DU2001" s="3"/>
      <c r="DV2001" s="3"/>
      <c r="DW2001" s="3"/>
      <c r="DX2001" s="3"/>
      <c r="DY2001" s="3"/>
      <c r="DZ2001" s="3"/>
      <c r="EA2001" s="3"/>
      <c r="EB2001" s="3"/>
      <c r="EC2001" s="3"/>
      <c r="ED2001" s="3"/>
      <c r="EE2001" s="3"/>
      <c r="EF2001" s="3"/>
      <c r="EG2001" s="3"/>
      <c r="EH2001" s="3"/>
      <c r="EI2001" s="3"/>
      <c r="EJ2001" s="3"/>
      <c r="EK2001" s="3"/>
      <c r="EL2001" s="3"/>
      <c r="EM2001" s="3"/>
      <c r="EN2001" s="3"/>
      <c r="EO2001" s="3"/>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c r="FN2001" s="3"/>
      <c r="FO2001" s="3"/>
      <c r="FP2001" s="3"/>
      <c r="FQ2001" s="3"/>
      <c r="FR2001" s="3"/>
      <c r="FS2001" s="3"/>
      <c r="FT2001" s="3"/>
      <c r="FU2001" s="3"/>
    </row>
    <row r="2002" spans="1:177" ht="15" customHeight="1">
      <c r="A2002" s="1">
        <v>2001</v>
      </c>
      <c r="B2002" s="1">
        <v>-38.041453886588101</v>
      </c>
      <c r="C2002" s="1">
        <v>145.38861959482401</v>
      </c>
      <c r="D2002" s="1">
        <v>15</v>
      </c>
      <c r="E2002"/>
      <c r="F2002" s="1" t="s">
        <v>40</v>
      </c>
      <c r="G2002" s="1" t="s">
        <v>2227</v>
      </c>
      <c r="H2002" s="2" t="s">
        <v>2245</v>
      </c>
      <c r="I2002" s="4">
        <v>1</v>
      </c>
      <c r="J2002" s="4">
        <v>0</v>
      </c>
      <c r="K2002" s="4">
        <v>0</v>
      </c>
      <c r="L2002" s="4">
        <v>0</v>
      </c>
      <c r="M2002" s="5">
        <v>0</v>
      </c>
      <c r="N2002" s="5">
        <v>1</v>
      </c>
      <c r="O2002" s="5">
        <v>0</v>
      </c>
      <c r="P2002" s="5">
        <v>0</v>
      </c>
      <c r="Q2002" s="5">
        <v>0</v>
      </c>
      <c r="R2002" s="6">
        <v>0</v>
      </c>
      <c r="S2002" s="6">
        <v>0</v>
      </c>
      <c r="T2002" s="6">
        <v>0</v>
      </c>
      <c r="U2002" s="6">
        <v>1</v>
      </c>
      <c r="V2002" s="6">
        <v>0</v>
      </c>
      <c r="W2002" s="6">
        <v>0</v>
      </c>
      <c r="X2002" s="6">
        <v>0</v>
      </c>
      <c r="Y2002" s="7">
        <v>0</v>
      </c>
      <c r="Z2002" s="7">
        <v>0</v>
      </c>
      <c r="AA2002" s="8">
        <v>0</v>
      </c>
      <c r="AB2002" s="8">
        <v>0</v>
      </c>
      <c r="AC2002" s="8">
        <v>0</v>
      </c>
      <c r="AD2002" s="8">
        <v>0</v>
      </c>
      <c r="AE2002" s="8">
        <v>0</v>
      </c>
      <c r="AF2002" s="8">
        <v>0</v>
      </c>
      <c r="AK2002" s="9">
        <f>LEN(H2002)</f>
        <v>9</v>
      </c>
      <c r="AL2002" s="9">
        <f>SUM(R2002:X2002)</f>
        <v>1</v>
      </c>
      <c r="AM2002" s="3" t="b">
        <f>IF(R2002,1)</f>
        <v>0</v>
      </c>
      <c r="AN2002" s="3" t="b">
        <f>IF(S2002,1)</f>
        <v>0</v>
      </c>
      <c r="AO2002" s="3" t="b">
        <f>IF(T2002,1)</f>
        <v>0</v>
      </c>
      <c r="AP2002" s="3">
        <f>IF(U2002,1)</f>
        <v>1</v>
      </c>
      <c r="AQ2002" s="3" t="b">
        <f>IF(V2002,1)</f>
        <v>0</v>
      </c>
      <c r="AR2002" s="3" t="b">
        <f>IF(W2002,1)</f>
        <v>0</v>
      </c>
      <c r="AS2002" s="3" t="b">
        <f>IF(X2002,1)</f>
        <v>0</v>
      </c>
      <c r="AT2002" s="3">
        <f>SUM(AM2002:AS2002)</f>
        <v>1</v>
      </c>
      <c r="AU2002" s="10" t="b">
        <f>IF(R2002,1)</f>
        <v>0</v>
      </c>
      <c r="AV2002" s="10" t="b">
        <f>IF(S2002,2)</f>
        <v>0</v>
      </c>
      <c r="AW2002" s="10" t="b">
        <f>IF(T2002,3)</f>
        <v>0</v>
      </c>
      <c r="AX2002" s="10">
        <f>IF(U2002,4)</f>
        <v>4</v>
      </c>
      <c r="AY2002" s="10" t="b">
        <f>IF(V2002,5)</f>
        <v>0</v>
      </c>
      <c r="AZ2002" s="10" t="b">
        <f>IF(W2002,6)</f>
        <v>0</v>
      </c>
      <c r="BA2002" s="10" t="b">
        <f>IF(X2002,7)</f>
        <v>0</v>
      </c>
      <c r="BB2002" s="10">
        <f>MIN(AU2002:BA2002)</f>
        <v>4</v>
      </c>
      <c r="BC2002" s="10">
        <f>MAX(AU2002:BA2002)</f>
        <v>4</v>
      </c>
      <c r="BD2002" s="10">
        <f>IF(AT2002&gt;0,(1+(BC2002-AT2002))-BB2002,-1)</f>
        <v>0</v>
      </c>
      <c r="BE2002" s="44">
        <f>AL2002-AT2002</f>
        <v>0</v>
      </c>
      <c r="BF2002" s="3"/>
      <c r="BG2002" s="3"/>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c r="CM2002" s="3"/>
      <c r="CN2002" s="3"/>
      <c r="CO2002" s="3"/>
      <c r="CP2002" s="3"/>
      <c r="CQ2002" s="3"/>
      <c r="CR2002" s="3"/>
      <c r="CS2002" s="3"/>
      <c r="CT2002" s="3"/>
      <c r="CU2002" s="3"/>
      <c r="CV2002" s="3"/>
      <c r="CW2002" s="3"/>
      <c r="CX2002" s="3"/>
      <c r="CY2002" s="3"/>
      <c r="CZ2002" s="3"/>
      <c r="DA2002" s="3"/>
      <c r="DB2002" s="3"/>
      <c r="DC2002" s="3"/>
      <c r="DD2002" s="3"/>
      <c r="DE2002" s="3"/>
      <c r="DF2002" s="3"/>
      <c r="DG2002" s="3"/>
      <c r="DH2002" s="3"/>
      <c r="DI2002" s="3"/>
      <c r="DJ2002" s="3"/>
      <c r="DK2002" s="3"/>
      <c r="DL2002" s="3"/>
      <c r="DM2002" s="3"/>
      <c r="DN2002" s="3"/>
      <c r="DO2002" s="3"/>
      <c r="DP2002" s="3"/>
      <c r="DQ2002" s="3"/>
      <c r="DR2002" s="3"/>
      <c r="DS2002" s="3"/>
      <c r="DT2002" s="3"/>
      <c r="DU2002" s="3"/>
      <c r="DV2002" s="3"/>
      <c r="DW2002" s="3"/>
      <c r="DX2002" s="3"/>
      <c r="DY2002" s="3"/>
      <c r="DZ2002" s="3"/>
      <c r="EA2002" s="3"/>
      <c r="EB2002" s="3"/>
      <c r="EC2002" s="3"/>
      <c r="ED2002" s="3"/>
      <c r="EE2002" s="3"/>
      <c r="EF2002" s="3"/>
      <c r="EG2002" s="3"/>
      <c r="EH2002" s="3"/>
      <c r="EI2002" s="3"/>
      <c r="EJ2002" s="3"/>
      <c r="EK2002" s="3"/>
      <c r="EL2002" s="3"/>
      <c r="EM2002" s="3"/>
      <c r="EN2002" s="3"/>
      <c r="EO2002" s="3"/>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c r="FN2002" s="3"/>
      <c r="FO2002" s="3"/>
      <c r="FP2002" s="3"/>
      <c r="FQ2002" s="3"/>
      <c r="FR2002" s="3"/>
      <c r="FS2002" s="3"/>
      <c r="FT2002" s="3"/>
      <c r="FU2002" s="3"/>
    </row>
    <row r="2003" spans="1:177" ht="15" customHeight="1">
      <c r="A2003" s="1">
        <v>2002</v>
      </c>
      <c r="B2003" s="1">
        <v>-38.019008158832598</v>
      </c>
      <c r="C2003" s="1">
        <v>145.33081262613501</v>
      </c>
      <c r="D2003" s="1">
        <v>15</v>
      </c>
      <c r="E2003"/>
      <c r="F2003" s="1" t="s">
        <v>40</v>
      </c>
      <c r="G2003" s="1" t="s">
        <v>2227</v>
      </c>
      <c r="H2003" s="2" t="s">
        <v>2246</v>
      </c>
      <c r="I2003" s="4">
        <v>1</v>
      </c>
      <c r="J2003" s="4">
        <v>0</v>
      </c>
      <c r="K2003" s="4">
        <v>0</v>
      </c>
      <c r="L2003" s="4">
        <v>0</v>
      </c>
      <c r="M2003" s="5">
        <v>1</v>
      </c>
      <c r="N2003" s="5">
        <v>0</v>
      </c>
      <c r="O2003" s="5">
        <v>0</v>
      </c>
      <c r="P2003" s="5">
        <v>0</v>
      </c>
      <c r="Q2003" s="5">
        <v>0</v>
      </c>
      <c r="R2003" s="6">
        <v>0</v>
      </c>
      <c r="S2003" s="6">
        <v>0</v>
      </c>
      <c r="T2003" s="6">
        <v>0</v>
      </c>
      <c r="U2003" s="6">
        <v>1</v>
      </c>
      <c r="V2003" s="6">
        <v>0</v>
      </c>
      <c r="W2003" s="6">
        <v>0</v>
      </c>
      <c r="X2003" s="6">
        <v>0</v>
      </c>
      <c r="Y2003" s="7">
        <v>0</v>
      </c>
      <c r="Z2003" s="7">
        <v>0</v>
      </c>
      <c r="AA2003" s="8">
        <v>0</v>
      </c>
      <c r="AB2003" s="8">
        <v>0</v>
      </c>
      <c r="AC2003" s="8">
        <v>0</v>
      </c>
      <c r="AD2003" s="8">
        <v>0</v>
      </c>
      <c r="AE2003" s="8">
        <v>0</v>
      </c>
      <c r="AF2003" s="8">
        <v>0</v>
      </c>
      <c r="AJ2003" s="9" t="s">
        <v>4397</v>
      </c>
      <c r="AK2003" s="9">
        <f>LEN(H2003)</f>
        <v>7</v>
      </c>
      <c r="AL2003" s="9">
        <f>SUM(R2003:X2003)</f>
        <v>1</v>
      </c>
      <c r="AM2003" s="3" t="b">
        <f>IF(R2003,1)</f>
        <v>0</v>
      </c>
      <c r="AN2003" s="3" t="b">
        <f>IF(S2003,1)</f>
        <v>0</v>
      </c>
      <c r="AO2003" s="3" t="b">
        <f>IF(T2003,1)</f>
        <v>0</v>
      </c>
      <c r="AP2003" s="3">
        <f>IF(U2003,1)</f>
        <v>1</v>
      </c>
      <c r="AQ2003" s="3" t="b">
        <f>IF(V2003,1)</f>
        <v>0</v>
      </c>
      <c r="AR2003" s="3" t="b">
        <f>IF(W2003,1)</f>
        <v>0</v>
      </c>
      <c r="AS2003" s="3" t="b">
        <f>IF(X2003,1)</f>
        <v>0</v>
      </c>
      <c r="AT2003" s="3">
        <f>SUM(AM2003:AS2003)</f>
        <v>1</v>
      </c>
      <c r="AU2003" s="10" t="b">
        <f>IF(R2003,1)</f>
        <v>0</v>
      </c>
      <c r="AV2003" s="10" t="b">
        <f>IF(S2003,2)</f>
        <v>0</v>
      </c>
      <c r="AW2003" s="10" t="b">
        <f>IF(T2003,3)</f>
        <v>0</v>
      </c>
      <c r="AX2003" s="10">
        <f>IF(U2003,4)</f>
        <v>4</v>
      </c>
      <c r="AY2003" s="10" t="b">
        <f>IF(V2003,5)</f>
        <v>0</v>
      </c>
      <c r="AZ2003" s="10" t="b">
        <f>IF(W2003,6)</f>
        <v>0</v>
      </c>
      <c r="BA2003" s="10" t="b">
        <f>IF(X2003,7)</f>
        <v>0</v>
      </c>
      <c r="BB2003" s="10">
        <f>MIN(AU2003:BA2003)</f>
        <v>4</v>
      </c>
      <c r="BC2003" s="10">
        <f>MAX(AU2003:BA2003)</f>
        <v>4</v>
      </c>
      <c r="BD2003" s="10">
        <f>IF(AT2003&gt;0,(1+(BC2003-AT2003))-BB2003,-1)</f>
        <v>0</v>
      </c>
      <c r="BE2003" s="44">
        <f>AL2003-AT2003</f>
        <v>0</v>
      </c>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c r="CM2003" s="3"/>
      <c r="CN2003" s="3"/>
      <c r="CO2003" s="3"/>
      <c r="CP2003" s="3"/>
      <c r="CQ2003" s="3"/>
      <c r="CR2003" s="3"/>
      <c r="CS2003" s="3"/>
      <c r="CT2003" s="3"/>
      <c r="CU2003" s="3"/>
      <c r="CV2003" s="3"/>
      <c r="CW2003" s="3"/>
      <c r="CX2003" s="3"/>
      <c r="CY2003" s="3"/>
      <c r="CZ2003" s="3"/>
      <c r="DA2003" s="3"/>
      <c r="DB2003" s="3"/>
      <c r="DC2003" s="3"/>
      <c r="DD2003" s="3"/>
      <c r="DE2003" s="3"/>
      <c r="DF2003" s="3"/>
      <c r="DG2003" s="3"/>
      <c r="DH2003" s="3"/>
      <c r="DI2003" s="3"/>
      <c r="DJ2003" s="3"/>
      <c r="DK2003" s="3"/>
      <c r="DL2003" s="3"/>
      <c r="DM2003" s="3"/>
      <c r="DN2003" s="3"/>
      <c r="DO2003" s="3"/>
      <c r="DP2003" s="3"/>
      <c r="DQ2003" s="3"/>
      <c r="DR2003" s="3"/>
      <c r="DS2003" s="3"/>
      <c r="DT2003" s="3"/>
      <c r="DU2003" s="3"/>
      <c r="DV2003" s="3"/>
      <c r="DW2003" s="3"/>
      <c r="DX2003" s="3"/>
      <c r="DY2003" s="3"/>
      <c r="DZ2003" s="3"/>
      <c r="EA2003" s="3"/>
      <c r="EB2003" s="3"/>
      <c r="EC2003" s="3"/>
      <c r="ED2003" s="3"/>
      <c r="EE2003" s="3"/>
      <c r="EF2003" s="3"/>
      <c r="EG2003" s="3"/>
      <c r="EH2003" s="3"/>
      <c r="EI2003" s="3"/>
      <c r="EJ2003" s="3"/>
      <c r="EK2003" s="3"/>
      <c r="EL2003" s="3"/>
      <c r="EM2003" s="3"/>
      <c r="EN2003" s="3"/>
      <c r="EO2003" s="3"/>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c r="FN2003" s="3"/>
      <c r="FO2003" s="3"/>
      <c r="FP2003" s="3"/>
      <c r="FQ2003" s="3"/>
      <c r="FR2003" s="3"/>
      <c r="FS2003" s="3"/>
      <c r="FT2003" s="3"/>
      <c r="FU2003" s="3"/>
    </row>
    <row r="2004" spans="1:177" ht="15" customHeight="1">
      <c r="A2004" s="1">
        <v>2003</v>
      </c>
      <c r="B2004" s="1">
        <v>-38.000140316849397</v>
      </c>
      <c r="C2004" s="1">
        <v>145.34600465799599</v>
      </c>
      <c r="D2004" s="1">
        <v>15</v>
      </c>
      <c r="E2004"/>
      <c r="F2004" s="1" t="s">
        <v>40</v>
      </c>
      <c r="G2004" s="1" t="s">
        <v>2227</v>
      </c>
      <c r="H2004" s="2" t="s">
        <v>2247</v>
      </c>
      <c r="I2004" s="4">
        <v>1</v>
      </c>
      <c r="J2004" s="4">
        <v>0</v>
      </c>
      <c r="K2004" s="4">
        <v>0</v>
      </c>
      <c r="L2004" s="4">
        <v>0</v>
      </c>
      <c r="M2004" s="5">
        <v>1</v>
      </c>
      <c r="N2004" s="5">
        <v>0</v>
      </c>
      <c r="O2004" s="5">
        <v>0</v>
      </c>
      <c r="P2004" s="5">
        <v>0</v>
      </c>
      <c r="Q2004" s="5">
        <v>0</v>
      </c>
      <c r="R2004" s="6">
        <v>0</v>
      </c>
      <c r="S2004" s="6">
        <v>0</v>
      </c>
      <c r="T2004" s="6">
        <v>0</v>
      </c>
      <c r="U2004" s="6">
        <v>0</v>
      </c>
      <c r="V2004" s="6">
        <v>1</v>
      </c>
      <c r="W2004" s="6">
        <v>0</v>
      </c>
      <c r="X2004" s="6">
        <v>0</v>
      </c>
      <c r="Y2004" s="7">
        <v>0</v>
      </c>
      <c r="Z2004" s="7">
        <v>0</v>
      </c>
      <c r="AA2004" s="8">
        <v>0</v>
      </c>
      <c r="AB2004" s="8">
        <v>0</v>
      </c>
      <c r="AC2004" s="8">
        <v>0</v>
      </c>
      <c r="AD2004" s="8">
        <v>0</v>
      </c>
      <c r="AE2004" s="8">
        <v>0</v>
      </c>
      <c r="AF2004" s="8">
        <v>0</v>
      </c>
      <c r="AK2004" s="9">
        <f>LEN(H2004)</f>
        <v>9</v>
      </c>
      <c r="AL2004" s="9">
        <f>SUM(R2004:X2004)</f>
        <v>1</v>
      </c>
      <c r="AM2004" s="3" t="b">
        <f>IF(R2004,1)</f>
        <v>0</v>
      </c>
      <c r="AN2004" s="3" t="b">
        <f>IF(S2004,1)</f>
        <v>0</v>
      </c>
      <c r="AO2004" s="3" t="b">
        <f>IF(T2004,1)</f>
        <v>0</v>
      </c>
      <c r="AP2004" s="3" t="b">
        <f>IF(U2004,1)</f>
        <v>0</v>
      </c>
      <c r="AQ2004" s="3">
        <f>IF(V2004,1)</f>
        <v>1</v>
      </c>
      <c r="AR2004" s="3" t="b">
        <f>IF(W2004,1)</f>
        <v>0</v>
      </c>
      <c r="AS2004" s="3" t="b">
        <f>IF(X2004,1)</f>
        <v>0</v>
      </c>
      <c r="AT2004" s="3">
        <f>SUM(AM2004:AS2004)</f>
        <v>1</v>
      </c>
      <c r="AU2004" s="10" t="b">
        <f>IF(R2004,1)</f>
        <v>0</v>
      </c>
      <c r="AV2004" s="10" t="b">
        <f>IF(S2004,2)</f>
        <v>0</v>
      </c>
      <c r="AW2004" s="10" t="b">
        <f>IF(T2004,3)</f>
        <v>0</v>
      </c>
      <c r="AX2004" s="10" t="b">
        <f>IF(U2004,4)</f>
        <v>0</v>
      </c>
      <c r="AY2004" s="10">
        <f>IF(V2004,5)</f>
        <v>5</v>
      </c>
      <c r="AZ2004" s="10" t="b">
        <f>IF(W2004,6)</f>
        <v>0</v>
      </c>
      <c r="BA2004" s="10" t="b">
        <f>IF(X2004,7)</f>
        <v>0</v>
      </c>
      <c r="BB2004" s="10">
        <f>MIN(AU2004:BA2004)</f>
        <v>5</v>
      </c>
      <c r="BC2004" s="10">
        <f>MAX(AU2004:BA2004)</f>
        <v>5</v>
      </c>
      <c r="BD2004" s="10">
        <f>IF(AT2004&gt;0,(1+(BC2004-AT2004))-BB2004,-1)</f>
        <v>0</v>
      </c>
      <c r="BE2004" s="44">
        <f>AL2004-AT2004</f>
        <v>0</v>
      </c>
      <c r="BF2004" s="3"/>
      <c r="BG2004" s="3"/>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3"/>
      <c r="CP2004" s="3"/>
      <c r="CQ2004" s="3"/>
      <c r="CR2004" s="3"/>
      <c r="CS2004" s="3"/>
      <c r="CT2004" s="3"/>
      <c r="CU2004" s="3"/>
      <c r="CV2004" s="3"/>
      <c r="CW2004" s="3"/>
      <c r="CX2004" s="3"/>
      <c r="CY2004" s="3"/>
      <c r="CZ2004" s="3"/>
      <c r="DA2004" s="3"/>
      <c r="DB2004" s="3"/>
      <c r="DC2004" s="3"/>
      <c r="DD2004" s="3"/>
      <c r="DE2004" s="3"/>
      <c r="DF2004" s="3"/>
      <c r="DG2004" s="3"/>
      <c r="DH2004" s="3"/>
      <c r="DI2004" s="3"/>
      <c r="DJ2004" s="3"/>
      <c r="DK2004" s="3"/>
      <c r="DL2004" s="3"/>
      <c r="DM2004" s="3"/>
      <c r="DN2004" s="3"/>
      <c r="DO2004" s="3"/>
      <c r="DP2004" s="3"/>
      <c r="DQ2004" s="3"/>
      <c r="DR2004" s="3"/>
      <c r="DS2004" s="3"/>
      <c r="DT2004" s="3"/>
      <c r="DU2004" s="3"/>
      <c r="DV2004" s="3"/>
      <c r="DW2004" s="3"/>
      <c r="DX2004" s="3"/>
      <c r="DY2004" s="3"/>
      <c r="DZ2004" s="3"/>
      <c r="EA2004" s="3"/>
      <c r="EB2004" s="3"/>
      <c r="EC2004" s="3"/>
      <c r="ED2004" s="3"/>
      <c r="EE2004" s="3"/>
      <c r="EF2004" s="3"/>
      <c r="EG2004" s="3"/>
      <c r="EH2004" s="3"/>
      <c r="EI2004" s="3"/>
      <c r="EJ2004" s="3"/>
      <c r="EK2004" s="3"/>
      <c r="EL2004" s="3"/>
      <c r="EM2004" s="3"/>
      <c r="EN2004" s="3"/>
      <c r="EO2004" s="3"/>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c r="FN2004" s="3"/>
      <c r="FO2004" s="3"/>
      <c r="FP2004" s="3"/>
      <c r="FQ2004" s="3"/>
      <c r="FR2004" s="3"/>
      <c r="FS2004" s="3"/>
      <c r="FT2004" s="3"/>
      <c r="FU2004" s="3"/>
    </row>
    <row r="2005" spans="1:177" ht="15" customHeight="1">
      <c r="A2005" s="1">
        <v>2004</v>
      </c>
      <c r="B2005" s="1">
        <v>-37.819425554221603</v>
      </c>
      <c r="C2005" s="1">
        <v>144.983549116516</v>
      </c>
      <c r="D2005" s="1">
        <v>15</v>
      </c>
      <c r="E2005"/>
      <c r="F2005" s="1" t="s">
        <v>40</v>
      </c>
      <c r="G2005" s="1" t="s">
        <v>2227</v>
      </c>
      <c r="H2005" s="2" t="s">
        <v>2079</v>
      </c>
      <c r="I2005" s="4">
        <v>1</v>
      </c>
      <c r="J2005" s="4">
        <v>0</v>
      </c>
      <c r="K2005" s="4">
        <v>0</v>
      </c>
      <c r="L2005" s="4">
        <v>0</v>
      </c>
      <c r="M2005" s="5">
        <v>0</v>
      </c>
      <c r="N2005" s="5">
        <v>1</v>
      </c>
      <c r="O2005" s="5">
        <v>0</v>
      </c>
      <c r="P2005" s="5">
        <v>0</v>
      </c>
      <c r="Q2005" s="5">
        <v>0</v>
      </c>
      <c r="R2005" s="6">
        <v>0</v>
      </c>
      <c r="S2005" s="6">
        <v>0</v>
      </c>
      <c r="T2005" s="6">
        <v>0</v>
      </c>
      <c r="U2005" s="6">
        <v>1</v>
      </c>
      <c r="V2005" s="6">
        <v>0</v>
      </c>
      <c r="W2005" s="6">
        <v>0</v>
      </c>
      <c r="X2005" s="6">
        <v>0</v>
      </c>
      <c r="Y2005" s="7">
        <v>0</v>
      </c>
      <c r="Z2005" s="7">
        <v>0</v>
      </c>
      <c r="AA2005" s="8">
        <v>0</v>
      </c>
      <c r="AB2005" s="8">
        <v>0</v>
      </c>
      <c r="AC2005" s="8">
        <v>0</v>
      </c>
      <c r="AD2005" s="8">
        <v>0</v>
      </c>
      <c r="AE2005" s="8">
        <v>0</v>
      </c>
      <c r="AF2005" s="8">
        <v>0</v>
      </c>
      <c r="AK2005" s="9">
        <f>LEN(H2005)</f>
        <v>3</v>
      </c>
      <c r="AL2005" s="9">
        <f>SUM(R2005:X2005)</f>
        <v>1</v>
      </c>
      <c r="AM2005" s="3" t="b">
        <f>IF(R2005,1)</f>
        <v>0</v>
      </c>
      <c r="AN2005" s="3" t="b">
        <f>IF(S2005,1)</f>
        <v>0</v>
      </c>
      <c r="AO2005" s="3" t="b">
        <f>IF(T2005,1)</f>
        <v>0</v>
      </c>
      <c r="AP2005" s="3">
        <f>IF(U2005,1)</f>
        <v>1</v>
      </c>
      <c r="AQ2005" s="3" t="b">
        <f>IF(V2005,1)</f>
        <v>0</v>
      </c>
      <c r="AR2005" s="3" t="b">
        <f>IF(W2005,1)</f>
        <v>0</v>
      </c>
      <c r="AS2005" s="3" t="b">
        <f>IF(X2005,1)</f>
        <v>0</v>
      </c>
      <c r="AT2005" s="3">
        <f>SUM(AM2005:AS2005)</f>
        <v>1</v>
      </c>
      <c r="AU2005" s="10" t="b">
        <f>IF(R2005,1)</f>
        <v>0</v>
      </c>
      <c r="AV2005" s="10" t="b">
        <f>IF(S2005,2)</f>
        <v>0</v>
      </c>
      <c r="AW2005" s="10" t="b">
        <f>IF(T2005,3)</f>
        <v>0</v>
      </c>
      <c r="AX2005" s="10">
        <f>IF(U2005,4)</f>
        <v>4</v>
      </c>
      <c r="AY2005" s="10" t="b">
        <f>IF(V2005,5)</f>
        <v>0</v>
      </c>
      <c r="AZ2005" s="10" t="b">
        <f>IF(W2005,6)</f>
        <v>0</v>
      </c>
      <c r="BA2005" s="10" t="b">
        <f>IF(X2005,7)</f>
        <v>0</v>
      </c>
      <c r="BB2005" s="10">
        <f>MIN(AU2005:BA2005)</f>
        <v>4</v>
      </c>
      <c r="BC2005" s="10">
        <f>MAX(AU2005:BA2005)</f>
        <v>4</v>
      </c>
      <c r="BD2005" s="10">
        <f>IF(AT2005&gt;0,(1+(BC2005-AT2005))-BB2005,-1)</f>
        <v>0</v>
      </c>
      <c r="BE2005" s="44">
        <f>AL2005-AT2005</f>
        <v>0</v>
      </c>
      <c r="BF2005" s="3"/>
      <c r="BG2005" s="3"/>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3"/>
      <c r="CP2005" s="3"/>
      <c r="CQ2005" s="3"/>
      <c r="CR2005" s="3"/>
      <c r="CS2005" s="3"/>
      <c r="CT2005" s="3"/>
      <c r="CU2005" s="3"/>
      <c r="CV2005" s="3"/>
      <c r="CW2005" s="3"/>
      <c r="CX2005" s="3"/>
      <c r="CY2005" s="3"/>
      <c r="CZ2005" s="3"/>
      <c r="DA2005" s="3"/>
      <c r="DB2005" s="3"/>
      <c r="DC2005" s="3"/>
      <c r="DD2005" s="3"/>
      <c r="DE2005" s="3"/>
      <c r="DF2005" s="3"/>
      <c r="DG2005" s="3"/>
      <c r="DH2005" s="3"/>
      <c r="DI2005" s="3"/>
      <c r="DJ2005" s="3"/>
      <c r="DK2005" s="3"/>
      <c r="DL2005" s="3"/>
      <c r="DM2005" s="3"/>
      <c r="DN2005" s="3"/>
      <c r="DO2005" s="3"/>
      <c r="DP2005" s="3"/>
      <c r="DQ2005" s="3"/>
      <c r="DR2005" s="3"/>
      <c r="DS2005" s="3"/>
      <c r="DT2005" s="3"/>
      <c r="DU2005" s="3"/>
      <c r="DV2005" s="3"/>
      <c r="DW2005" s="3"/>
      <c r="DX2005" s="3"/>
      <c r="DY2005" s="3"/>
      <c r="DZ2005" s="3"/>
      <c r="EA2005" s="3"/>
      <c r="EB2005" s="3"/>
      <c r="EC2005" s="3"/>
      <c r="ED2005" s="3"/>
      <c r="EE2005" s="3"/>
      <c r="EF2005" s="3"/>
      <c r="EG2005" s="3"/>
      <c r="EH2005" s="3"/>
      <c r="EI2005" s="3"/>
      <c r="EJ2005" s="3"/>
      <c r="EK2005" s="3"/>
      <c r="EL2005" s="3"/>
      <c r="EM2005" s="3"/>
      <c r="EN2005" s="3"/>
      <c r="EO2005" s="3"/>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c r="FN2005" s="3"/>
      <c r="FO2005" s="3"/>
      <c r="FP2005" s="3"/>
      <c r="FQ2005" s="3"/>
      <c r="FR2005" s="3"/>
      <c r="FS2005" s="3"/>
      <c r="FT2005" s="3"/>
      <c r="FU2005" s="3"/>
    </row>
    <row r="2006" spans="1:177" ht="15" customHeight="1">
      <c r="A2006" s="1">
        <v>2005</v>
      </c>
      <c r="B2006" s="1">
        <v>-37.7998960792658</v>
      </c>
      <c r="C2006" s="1">
        <v>144.94265079345701</v>
      </c>
      <c r="D2006" s="1">
        <v>15</v>
      </c>
      <c r="E2006"/>
      <c r="F2006" s="1" t="s">
        <v>40</v>
      </c>
      <c r="G2006" s="1" t="s">
        <v>2227</v>
      </c>
      <c r="H2006" s="2" t="s">
        <v>2248</v>
      </c>
      <c r="I2006" s="4">
        <v>1</v>
      </c>
      <c r="J2006" s="4">
        <v>0</v>
      </c>
      <c r="K2006" s="4">
        <v>0</v>
      </c>
      <c r="L2006" s="4">
        <v>0</v>
      </c>
      <c r="M2006" s="5">
        <v>0</v>
      </c>
      <c r="N2006" s="5">
        <v>1</v>
      </c>
      <c r="O2006" s="5">
        <v>0</v>
      </c>
      <c r="P2006" s="5">
        <v>0</v>
      </c>
      <c r="Q2006" s="5">
        <v>0</v>
      </c>
      <c r="R2006" s="6">
        <v>0</v>
      </c>
      <c r="S2006" s="6">
        <v>0</v>
      </c>
      <c r="T2006" s="6">
        <v>0</v>
      </c>
      <c r="U2006" s="6">
        <v>1</v>
      </c>
      <c r="V2006" s="6">
        <v>0</v>
      </c>
      <c r="W2006" s="6">
        <v>0</v>
      </c>
      <c r="X2006" s="6">
        <v>0</v>
      </c>
      <c r="Y2006" s="7">
        <v>0</v>
      </c>
      <c r="Z2006" s="7">
        <v>0</v>
      </c>
      <c r="AA2006" s="8">
        <v>0</v>
      </c>
      <c r="AB2006" s="8">
        <v>0</v>
      </c>
      <c r="AC2006" s="8">
        <v>0</v>
      </c>
      <c r="AD2006" s="8">
        <v>0</v>
      </c>
      <c r="AE2006" s="8">
        <v>0</v>
      </c>
      <c r="AF2006" s="8">
        <v>0</v>
      </c>
      <c r="AK2006" s="9">
        <f>LEN(H2006)</f>
        <v>17</v>
      </c>
      <c r="AL2006" s="9">
        <f>SUM(R2006:X2006)</f>
        <v>1</v>
      </c>
      <c r="AM2006" s="3" t="b">
        <f>IF(R2006,1)</f>
        <v>0</v>
      </c>
      <c r="AN2006" s="3" t="b">
        <f>IF(S2006,1)</f>
        <v>0</v>
      </c>
      <c r="AO2006" s="3" t="b">
        <f>IF(T2006,1)</f>
        <v>0</v>
      </c>
      <c r="AP2006" s="3">
        <f>IF(U2006,1)</f>
        <v>1</v>
      </c>
      <c r="AQ2006" s="3" t="b">
        <f>IF(V2006,1)</f>
        <v>0</v>
      </c>
      <c r="AR2006" s="3" t="b">
        <f>IF(W2006,1)</f>
        <v>0</v>
      </c>
      <c r="AS2006" s="3" t="b">
        <f>IF(X2006,1)</f>
        <v>0</v>
      </c>
      <c r="AT2006" s="3">
        <f>SUM(AM2006:AS2006)</f>
        <v>1</v>
      </c>
      <c r="AU2006" s="10" t="b">
        <f>IF(R2006,1)</f>
        <v>0</v>
      </c>
      <c r="AV2006" s="10" t="b">
        <f>IF(S2006,2)</f>
        <v>0</v>
      </c>
      <c r="AW2006" s="10" t="b">
        <f>IF(T2006,3)</f>
        <v>0</v>
      </c>
      <c r="AX2006" s="10">
        <f>IF(U2006,4)</f>
        <v>4</v>
      </c>
      <c r="AY2006" s="10" t="b">
        <f>IF(V2006,5)</f>
        <v>0</v>
      </c>
      <c r="AZ2006" s="10" t="b">
        <f>IF(W2006,6)</f>
        <v>0</v>
      </c>
      <c r="BA2006" s="10" t="b">
        <f>IF(X2006,7)</f>
        <v>0</v>
      </c>
      <c r="BB2006" s="10">
        <f>MIN(AU2006:BA2006)</f>
        <v>4</v>
      </c>
      <c r="BC2006" s="10">
        <f>MAX(AU2006:BA2006)</f>
        <v>4</v>
      </c>
      <c r="BD2006" s="10">
        <f>IF(AT2006&gt;0,(1+(BC2006-AT2006))-BB2006,-1)</f>
        <v>0</v>
      </c>
      <c r="BE2006" s="44">
        <f>AL2006-AT2006</f>
        <v>0</v>
      </c>
      <c r="BF2006" s="3"/>
      <c r="BG2006" s="3"/>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3"/>
      <c r="CI2006" s="3"/>
      <c r="CJ2006" s="3"/>
      <c r="CK2006" s="3"/>
      <c r="CL2006" s="3"/>
      <c r="CM2006" s="3"/>
      <c r="CN2006" s="3"/>
      <c r="CO2006" s="3"/>
      <c r="CP2006" s="3"/>
      <c r="CQ2006" s="3"/>
      <c r="CR2006" s="3"/>
      <c r="CS2006" s="3"/>
      <c r="CT2006" s="3"/>
      <c r="CU2006" s="3"/>
      <c r="CV2006" s="3"/>
      <c r="CW2006" s="3"/>
      <c r="CX2006" s="3"/>
      <c r="CY2006" s="3"/>
      <c r="CZ2006" s="3"/>
      <c r="DA2006" s="3"/>
      <c r="DB2006" s="3"/>
      <c r="DC2006" s="3"/>
      <c r="DD2006" s="3"/>
      <c r="DE2006" s="3"/>
      <c r="DF2006" s="3"/>
      <c r="DG2006" s="3"/>
      <c r="DH2006" s="3"/>
      <c r="DI2006" s="3"/>
      <c r="DJ2006" s="3"/>
      <c r="DK2006" s="3"/>
      <c r="DL2006" s="3"/>
      <c r="DM2006" s="3"/>
      <c r="DN2006" s="3"/>
      <c r="DO2006" s="3"/>
      <c r="DP2006" s="3"/>
      <c r="DQ2006" s="3"/>
      <c r="DR2006" s="3"/>
      <c r="DS2006" s="3"/>
      <c r="DT2006" s="3"/>
      <c r="DU2006" s="3"/>
      <c r="DV2006" s="3"/>
      <c r="DW2006" s="3"/>
      <c r="DX2006" s="3"/>
      <c r="DY2006" s="3"/>
      <c r="DZ2006" s="3"/>
      <c r="EA2006" s="3"/>
      <c r="EB2006" s="3"/>
      <c r="EC2006" s="3"/>
      <c r="ED2006" s="3"/>
      <c r="EE2006" s="3"/>
      <c r="EF2006" s="3"/>
      <c r="EG2006" s="3"/>
      <c r="EH2006" s="3"/>
      <c r="EI2006" s="3"/>
      <c r="EJ2006" s="3"/>
      <c r="EK2006" s="3"/>
      <c r="EL2006" s="3"/>
      <c r="EM2006" s="3"/>
      <c r="EN2006" s="3"/>
      <c r="EO2006" s="3"/>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c r="FN2006" s="3"/>
      <c r="FO2006" s="3"/>
      <c r="FP2006" s="3"/>
      <c r="FQ2006" s="3"/>
      <c r="FR2006" s="3"/>
      <c r="FS2006" s="3"/>
      <c r="FT2006" s="3"/>
      <c r="FU2006" s="3"/>
    </row>
    <row r="2007" spans="1:177" ht="15" customHeight="1">
      <c r="A2007" s="1">
        <v>2006</v>
      </c>
      <c r="B2007" s="1">
        <v>-37.820578174278701</v>
      </c>
      <c r="C2007" s="1">
        <v>144.95797157134999</v>
      </c>
      <c r="D2007" s="1">
        <v>15</v>
      </c>
      <c r="E2007"/>
      <c r="F2007" s="1" t="s">
        <v>40</v>
      </c>
      <c r="G2007" s="1" t="s">
        <v>2227</v>
      </c>
      <c r="H2007" s="2" t="s">
        <v>2100</v>
      </c>
      <c r="I2007" s="4">
        <v>1</v>
      </c>
      <c r="J2007" s="4">
        <v>0</v>
      </c>
      <c r="K2007" s="4">
        <v>0</v>
      </c>
      <c r="L2007" s="4">
        <v>0</v>
      </c>
      <c r="M2007" s="5">
        <v>0</v>
      </c>
      <c r="N2007" s="5">
        <v>1</v>
      </c>
      <c r="O2007" s="5">
        <v>0</v>
      </c>
      <c r="P2007" s="5">
        <v>0</v>
      </c>
      <c r="Q2007" s="5">
        <v>0</v>
      </c>
      <c r="R2007" s="6">
        <v>0</v>
      </c>
      <c r="S2007" s="6">
        <v>0</v>
      </c>
      <c r="T2007" s="6">
        <v>1</v>
      </c>
      <c r="U2007" s="6">
        <v>0</v>
      </c>
      <c r="V2007" s="6">
        <v>0</v>
      </c>
      <c r="W2007" s="6">
        <v>0</v>
      </c>
      <c r="X2007" s="6">
        <v>0</v>
      </c>
      <c r="Y2007" s="7">
        <v>0</v>
      </c>
      <c r="Z2007" s="7">
        <v>0</v>
      </c>
      <c r="AA2007" s="8">
        <v>0</v>
      </c>
      <c r="AB2007" s="8">
        <v>0</v>
      </c>
      <c r="AC2007" s="8">
        <v>0</v>
      </c>
      <c r="AD2007" s="8">
        <v>0</v>
      </c>
      <c r="AE2007" s="8">
        <v>0</v>
      </c>
      <c r="AF2007" s="8">
        <v>0</v>
      </c>
      <c r="AK2007" s="9">
        <f>LEN(H2007)</f>
        <v>18</v>
      </c>
      <c r="AL2007" s="9">
        <f>SUM(R2007:X2007)</f>
        <v>1</v>
      </c>
      <c r="AM2007" s="3" t="b">
        <f>IF(R2007,1)</f>
        <v>0</v>
      </c>
      <c r="AN2007" s="3" t="b">
        <f>IF(S2007,1)</f>
        <v>0</v>
      </c>
      <c r="AO2007" s="3">
        <f>IF(T2007,1)</f>
        <v>1</v>
      </c>
      <c r="AP2007" s="3" t="b">
        <f>IF(U2007,1)</f>
        <v>0</v>
      </c>
      <c r="AQ2007" s="3" t="b">
        <f>IF(V2007,1)</f>
        <v>0</v>
      </c>
      <c r="AR2007" s="3" t="b">
        <f>IF(W2007,1)</f>
        <v>0</v>
      </c>
      <c r="AS2007" s="3" t="b">
        <f>IF(X2007,1)</f>
        <v>0</v>
      </c>
      <c r="AT2007" s="3">
        <f>SUM(AM2007:AS2007)</f>
        <v>1</v>
      </c>
      <c r="AU2007" s="10" t="b">
        <f>IF(R2007,1)</f>
        <v>0</v>
      </c>
      <c r="AV2007" s="10" t="b">
        <f>IF(S2007,2)</f>
        <v>0</v>
      </c>
      <c r="AW2007" s="10">
        <f>IF(T2007,3)</f>
        <v>3</v>
      </c>
      <c r="AX2007" s="10" t="b">
        <f>IF(U2007,4)</f>
        <v>0</v>
      </c>
      <c r="AY2007" s="10" t="b">
        <f>IF(V2007,5)</f>
        <v>0</v>
      </c>
      <c r="AZ2007" s="10" t="b">
        <f>IF(W2007,6)</f>
        <v>0</v>
      </c>
      <c r="BA2007" s="10" t="b">
        <f>IF(X2007,7)</f>
        <v>0</v>
      </c>
      <c r="BB2007" s="10">
        <f>MIN(AU2007:BA2007)</f>
        <v>3</v>
      </c>
      <c r="BC2007" s="10">
        <f>MAX(AU2007:BA2007)</f>
        <v>3</v>
      </c>
      <c r="BD2007" s="10">
        <f>IF(AT2007&gt;0,(1+(BC2007-AT2007))-BB2007,-1)</f>
        <v>0</v>
      </c>
      <c r="BE2007" s="44">
        <f>AL2007-AT2007</f>
        <v>0</v>
      </c>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c r="CQ2007" s="3"/>
      <c r="CR2007" s="3"/>
      <c r="CS2007" s="3"/>
      <c r="CT2007" s="3"/>
      <c r="CU2007" s="3"/>
      <c r="CV2007" s="3"/>
      <c r="CW2007" s="3"/>
      <c r="CX2007" s="3"/>
      <c r="CY2007" s="3"/>
      <c r="CZ2007" s="3"/>
      <c r="DA2007" s="3"/>
      <c r="DB2007" s="3"/>
      <c r="DC2007" s="3"/>
      <c r="DD2007" s="3"/>
      <c r="DE2007" s="3"/>
      <c r="DF2007" s="3"/>
      <c r="DG2007" s="3"/>
      <c r="DH2007" s="3"/>
      <c r="DI2007" s="3"/>
      <c r="DJ2007" s="3"/>
      <c r="DK2007" s="3"/>
      <c r="DL2007" s="3"/>
      <c r="DM2007" s="3"/>
      <c r="DN2007" s="3"/>
      <c r="DO2007" s="3"/>
      <c r="DP2007" s="3"/>
      <c r="DQ2007" s="3"/>
      <c r="DR2007" s="3"/>
      <c r="DS2007" s="3"/>
      <c r="DT2007" s="3"/>
      <c r="DU2007" s="3"/>
      <c r="DV2007" s="3"/>
      <c r="DW2007" s="3"/>
      <c r="DX2007" s="3"/>
      <c r="DY2007" s="3"/>
      <c r="DZ2007" s="3"/>
      <c r="EA2007" s="3"/>
      <c r="EB2007" s="3"/>
      <c r="EC2007" s="3"/>
      <c r="ED2007" s="3"/>
      <c r="EE2007" s="3"/>
      <c r="EF2007" s="3"/>
      <c r="EG2007" s="3"/>
      <c r="EH2007" s="3"/>
      <c r="EI2007" s="3"/>
      <c r="EJ2007" s="3"/>
      <c r="EK2007" s="3"/>
      <c r="EL2007" s="3"/>
      <c r="EM2007" s="3"/>
      <c r="EN2007" s="3"/>
      <c r="EO2007" s="3"/>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c r="FN2007" s="3"/>
      <c r="FO2007" s="3"/>
      <c r="FP2007" s="3"/>
      <c r="FQ2007" s="3"/>
      <c r="FR2007" s="3"/>
      <c r="FS2007" s="3"/>
      <c r="FT2007" s="3"/>
      <c r="FU2007" s="3"/>
    </row>
    <row r="2008" spans="1:177" ht="15" customHeight="1">
      <c r="A2008" s="1">
        <v>2007</v>
      </c>
      <c r="B2008" s="1">
        <v>-37.816679533922198</v>
      </c>
      <c r="C2008" s="1">
        <v>144.94771480407701</v>
      </c>
      <c r="D2008" s="1">
        <v>15</v>
      </c>
      <c r="E2008"/>
      <c r="F2008" s="1" t="s">
        <v>40</v>
      </c>
      <c r="G2008" s="1" t="s">
        <v>2227</v>
      </c>
      <c r="H2008" s="2" t="s">
        <v>2107</v>
      </c>
      <c r="I2008" s="4">
        <v>1</v>
      </c>
      <c r="J2008" s="4">
        <v>0</v>
      </c>
      <c r="K2008" s="4">
        <v>0</v>
      </c>
      <c r="L2008" s="4">
        <v>0</v>
      </c>
      <c r="M2008" s="5">
        <v>0</v>
      </c>
      <c r="N2008" s="5">
        <v>1</v>
      </c>
      <c r="O2008" s="5">
        <v>0</v>
      </c>
      <c r="P2008" s="5">
        <v>0</v>
      </c>
      <c r="Q2008" s="5">
        <v>0</v>
      </c>
      <c r="R2008" s="6">
        <v>0</v>
      </c>
      <c r="S2008" s="6">
        <v>0</v>
      </c>
      <c r="T2008" s="6">
        <v>1</v>
      </c>
      <c r="U2008" s="6">
        <v>0</v>
      </c>
      <c r="V2008" s="6">
        <v>0</v>
      </c>
      <c r="W2008" s="6">
        <v>0</v>
      </c>
      <c r="X2008" s="6">
        <v>0</v>
      </c>
      <c r="Y2008" s="7">
        <v>0</v>
      </c>
      <c r="Z2008" s="7">
        <v>0</v>
      </c>
      <c r="AA2008" s="8">
        <v>0</v>
      </c>
      <c r="AB2008" s="8">
        <v>0</v>
      </c>
      <c r="AC2008" s="8">
        <v>0</v>
      </c>
      <c r="AD2008" s="8">
        <v>0</v>
      </c>
      <c r="AE2008" s="8">
        <v>0</v>
      </c>
      <c r="AF2008" s="8">
        <v>0</v>
      </c>
      <c r="AK2008" s="9">
        <f>LEN(H2008)</f>
        <v>14</v>
      </c>
      <c r="AL2008" s="9">
        <f>SUM(R2008:X2008)</f>
        <v>1</v>
      </c>
      <c r="AM2008" s="3" t="b">
        <f>IF(R2008,1)</f>
        <v>0</v>
      </c>
      <c r="AN2008" s="3" t="b">
        <f>IF(S2008,1)</f>
        <v>0</v>
      </c>
      <c r="AO2008" s="3">
        <f>IF(T2008,1)</f>
        <v>1</v>
      </c>
      <c r="AP2008" s="3" t="b">
        <f>IF(U2008,1)</f>
        <v>0</v>
      </c>
      <c r="AQ2008" s="3" t="b">
        <f>IF(V2008,1)</f>
        <v>0</v>
      </c>
      <c r="AR2008" s="3" t="b">
        <f>IF(W2008,1)</f>
        <v>0</v>
      </c>
      <c r="AS2008" s="3" t="b">
        <f>IF(X2008,1)</f>
        <v>0</v>
      </c>
      <c r="AT2008" s="3">
        <f>SUM(AM2008:AS2008)</f>
        <v>1</v>
      </c>
      <c r="AU2008" s="10" t="b">
        <f>IF(R2008,1)</f>
        <v>0</v>
      </c>
      <c r="AV2008" s="10" t="b">
        <f>IF(S2008,2)</f>
        <v>0</v>
      </c>
      <c r="AW2008" s="10">
        <f>IF(T2008,3)</f>
        <v>3</v>
      </c>
      <c r="AX2008" s="10" t="b">
        <f>IF(U2008,4)</f>
        <v>0</v>
      </c>
      <c r="AY2008" s="10" t="b">
        <f>IF(V2008,5)</f>
        <v>0</v>
      </c>
      <c r="AZ2008" s="10" t="b">
        <f>IF(W2008,6)</f>
        <v>0</v>
      </c>
      <c r="BA2008" s="10" t="b">
        <f>IF(X2008,7)</f>
        <v>0</v>
      </c>
      <c r="BB2008" s="10">
        <f>MIN(AU2008:BA2008)</f>
        <v>3</v>
      </c>
      <c r="BC2008" s="10">
        <f>MAX(AU2008:BA2008)</f>
        <v>3</v>
      </c>
      <c r="BD2008" s="10">
        <f>IF(AT2008&gt;0,(1+(BC2008-AT2008))-BB2008,-1)</f>
        <v>0</v>
      </c>
      <c r="BE2008" s="44">
        <f>AL2008-AT2008</f>
        <v>0</v>
      </c>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c r="CM2008" s="3"/>
      <c r="CN2008" s="3"/>
      <c r="CO2008" s="3"/>
      <c r="CP2008" s="3"/>
      <c r="CQ2008" s="3"/>
      <c r="CR2008" s="3"/>
      <c r="CS2008" s="3"/>
      <c r="CT2008" s="3"/>
      <c r="CU2008" s="3"/>
      <c r="CV2008" s="3"/>
      <c r="CW2008" s="3"/>
      <c r="CX2008" s="3"/>
      <c r="CY2008" s="3"/>
      <c r="CZ2008" s="3"/>
      <c r="DA2008" s="3"/>
      <c r="DB2008" s="3"/>
      <c r="DC2008" s="3"/>
      <c r="DD2008" s="3"/>
      <c r="DE2008" s="3"/>
      <c r="DF2008" s="3"/>
      <c r="DG2008" s="3"/>
      <c r="DH2008" s="3"/>
      <c r="DI2008" s="3"/>
      <c r="DJ2008" s="3"/>
      <c r="DK2008" s="3"/>
      <c r="DL2008" s="3"/>
      <c r="DM2008" s="3"/>
      <c r="DN2008" s="3"/>
      <c r="DO2008" s="3"/>
      <c r="DP2008" s="3"/>
      <c r="DQ2008" s="3"/>
      <c r="DR2008" s="3"/>
      <c r="DS2008" s="3"/>
      <c r="DT2008" s="3"/>
      <c r="DU2008" s="3"/>
      <c r="DV2008" s="3"/>
      <c r="DW2008" s="3"/>
      <c r="DX2008" s="3"/>
      <c r="DY2008" s="3"/>
      <c r="DZ2008" s="3"/>
      <c r="EA2008" s="3"/>
      <c r="EB2008" s="3"/>
      <c r="EC2008" s="3"/>
      <c r="ED2008" s="3"/>
      <c r="EE2008" s="3"/>
      <c r="EF2008" s="3"/>
      <c r="EG2008" s="3"/>
      <c r="EH2008" s="3"/>
      <c r="EI2008" s="3"/>
      <c r="EJ2008" s="3"/>
      <c r="EK2008" s="3"/>
      <c r="EL2008" s="3"/>
      <c r="EM2008" s="3"/>
      <c r="EN2008" s="3"/>
      <c r="EO2008" s="3"/>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c r="FN2008" s="3"/>
      <c r="FO2008" s="3"/>
      <c r="FP2008" s="3"/>
      <c r="FQ2008" s="3"/>
      <c r="FR2008" s="3"/>
      <c r="FS2008" s="3"/>
      <c r="FT2008" s="3"/>
      <c r="FU2008" s="3"/>
    </row>
    <row r="2009" spans="1:177" ht="15" customHeight="1">
      <c r="A2009" s="1">
        <v>2008</v>
      </c>
      <c r="B2009" s="1">
        <v>-37.8481678802682</v>
      </c>
      <c r="C2009" s="1">
        <v>144.99547958221399</v>
      </c>
      <c r="D2009" s="1">
        <v>15</v>
      </c>
      <c r="E2009"/>
      <c r="F2009" s="1" t="s">
        <v>40</v>
      </c>
      <c r="G2009" s="1" t="s">
        <v>2227</v>
      </c>
      <c r="H2009" s="2" t="s">
        <v>2249</v>
      </c>
      <c r="I2009" s="4">
        <v>1</v>
      </c>
      <c r="J2009" s="4">
        <v>0</v>
      </c>
      <c r="K2009" s="4">
        <v>0</v>
      </c>
      <c r="L2009" s="4">
        <v>0</v>
      </c>
      <c r="M2009" s="5">
        <v>0</v>
      </c>
      <c r="N2009" s="5">
        <v>1</v>
      </c>
      <c r="O2009" s="5">
        <v>0</v>
      </c>
      <c r="P2009" s="5">
        <v>0</v>
      </c>
      <c r="Q2009" s="5">
        <v>0</v>
      </c>
      <c r="R2009" s="6">
        <v>0</v>
      </c>
      <c r="S2009" s="6">
        <v>0</v>
      </c>
      <c r="T2009" s="6">
        <v>0</v>
      </c>
      <c r="U2009" s="6">
        <v>1</v>
      </c>
      <c r="V2009" s="6">
        <v>0</v>
      </c>
      <c r="W2009" s="6">
        <v>0</v>
      </c>
      <c r="X2009" s="6">
        <v>0</v>
      </c>
      <c r="Y2009" s="7">
        <v>0</v>
      </c>
      <c r="Z2009" s="7">
        <v>0</v>
      </c>
      <c r="AA2009" s="8">
        <v>0</v>
      </c>
      <c r="AB2009" s="8">
        <v>0</v>
      </c>
      <c r="AC2009" s="8">
        <v>0</v>
      </c>
      <c r="AD2009" s="8">
        <v>0</v>
      </c>
      <c r="AE2009" s="8">
        <v>0</v>
      </c>
      <c r="AF2009" s="8">
        <v>0</v>
      </c>
      <c r="AK2009" s="9">
        <f>LEN(H2009)</f>
        <v>14</v>
      </c>
      <c r="AL2009" s="9">
        <f>SUM(R2009:X2009)</f>
        <v>1</v>
      </c>
      <c r="AM2009" s="3" t="b">
        <f>IF(R2009,1)</f>
        <v>0</v>
      </c>
      <c r="AN2009" s="3" t="b">
        <f>IF(S2009,1)</f>
        <v>0</v>
      </c>
      <c r="AO2009" s="3" t="b">
        <f>IF(T2009,1)</f>
        <v>0</v>
      </c>
      <c r="AP2009" s="3">
        <f>IF(U2009,1)</f>
        <v>1</v>
      </c>
      <c r="AQ2009" s="3" t="b">
        <f>IF(V2009,1)</f>
        <v>0</v>
      </c>
      <c r="AR2009" s="3" t="b">
        <f>IF(W2009,1)</f>
        <v>0</v>
      </c>
      <c r="AS2009" s="3" t="b">
        <f>IF(X2009,1)</f>
        <v>0</v>
      </c>
      <c r="AT2009" s="3">
        <f>SUM(AM2009:AS2009)</f>
        <v>1</v>
      </c>
      <c r="AU2009" s="10" t="b">
        <f>IF(R2009,1)</f>
        <v>0</v>
      </c>
      <c r="AV2009" s="10" t="b">
        <f>IF(S2009,2)</f>
        <v>0</v>
      </c>
      <c r="AW2009" s="10" t="b">
        <f>IF(T2009,3)</f>
        <v>0</v>
      </c>
      <c r="AX2009" s="10">
        <f>IF(U2009,4)</f>
        <v>4</v>
      </c>
      <c r="AY2009" s="10" t="b">
        <f>IF(V2009,5)</f>
        <v>0</v>
      </c>
      <c r="AZ2009" s="10" t="b">
        <f>IF(W2009,6)</f>
        <v>0</v>
      </c>
      <c r="BA2009" s="10" t="b">
        <f>IF(X2009,7)</f>
        <v>0</v>
      </c>
      <c r="BB2009" s="10">
        <f>MIN(AU2009:BA2009)</f>
        <v>4</v>
      </c>
      <c r="BC2009" s="10">
        <f>MAX(AU2009:BA2009)</f>
        <v>4</v>
      </c>
      <c r="BD2009" s="10">
        <f>IF(AT2009&gt;0,(1+(BC2009-AT2009))-BB2009,-1)</f>
        <v>0</v>
      </c>
      <c r="BE2009" s="44">
        <f>AL2009-AT2009</f>
        <v>0</v>
      </c>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c r="CM2009" s="3"/>
      <c r="CN2009" s="3"/>
      <c r="CO2009" s="3"/>
      <c r="CP2009" s="3"/>
      <c r="CQ2009" s="3"/>
      <c r="CR2009" s="3"/>
      <c r="CS2009" s="3"/>
      <c r="CT2009" s="3"/>
      <c r="CU2009" s="3"/>
      <c r="CV2009" s="3"/>
      <c r="CW2009" s="3"/>
      <c r="CX2009" s="3"/>
      <c r="CY2009" s="3"/>
      <c r="CZ2009" s="3"/>
      <c r="DA2009" s="3"/>
      <c r="DB2009" s="3"/>
      <c r="DC2009" s="3"/>
      <c r="DD2009" s="3"/>
      <c r="DE2009" s="3"/>
      <c r="DF2009" s="3"/>
      <c r="DG2009" s="3"/>
      <c r="DH2009" s="3"/>
      <c r="DI2009" s="3"/>
      <c r="DJ2009" s="3"/>
      <c r="DK2009" s="3"/>
      <c r="DL2009" s="3"/>
      <c r="DM2009" s="3"/>
      <c r="DN2009" s="3"/>
      <c r="DO2009" s="3"/>
      <c r="DP2009" s="3"/>
      <c r="DQ2009" s="3"/>
      <c r="DR2009" s="3"/>
      <c r="DS2009" s="3"/>
      <c r="DT2009" s="3"/>
      <c r="DU2009" s="3"/>
      <c r="DV2009" s="3"/>
      <c r="DW2009" s="3"/>
      <c r="DX2009" s="3"/>
      <c r="DY2009" s="3"/>
      <c r="DZ2009" s="3"/>
      <c r="EA2009" s="3"/>
      <c r="EB2009" s="3"/>
      <c r="EC2009" s="3"/>
      <c r="ED2009" s="3"/>
      <c r="EE2009" s="3"/>
      <c r="EF2009" s="3"/>
      <c r="EG2009" s="3"/>
      <c r="EH2009" s="3"/>
      <c r="EI2009" s="3"/>
      <c r="EJ2009" s="3"/>
      <c r="EK2009" s="3"/>
      <c r="EL2009" s="3"/>
      <c r="EM2009" s="3"/>
      <c r="EN2009" s="3"/>
      <c r="EO2009" s="3"/>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c r="FN2009" s="3"/>
      <c r="FO2009" s="3"/>
      <c r="FP2009" s="3"/>
      <c r="FQ2009" s="3"/>
      <c r="FR2009" s="3"/>
      <c r="FS2009" s="3"/>
      <c r="FT2009" s="3"/>
      <c r="FU2009" s="3"/>
    </row>
    <row r="2010" spans="1:177" ht="15" customHeight="1">
      <c r="A2010" s="1">
        <v>2009</v>
      </c>
      <c r="B2010" s="1">
        <v>-37.822985058125099</v>
      </c>
      <c r="C2010" s="1">
        <v>144.98166084137</v>
      </c>
      <c r="D2010" s="1">
        <v>15</v>
      </c>
      <c r="E2010"/>
      <c r="F2010" s="1" t="s">
        <v>40</v>
      </c>
      <c r="G2010" s="1" t="s">
        <v>2227</v>
      </c>
      <c r="H2010" s="2" t="s">
        <v>2095</v>
      </c>
      <c r="I2010" s="4">
        <v>1</v>
      </c>
      <c r="J2010" s="4">
        <v>0</v>
      </c>
      <c r="K2010" s="4">
        <v>0</v>
      </c>
      <c r="L2010" s="4">
        <v>0</v>
      </c>
      <c r="M2010" s="5">
        <v>0</v>
      </c>
      <c r="N2010" s="5">
        <v>0</v>
      </c>
      <c r="O2010" s="5">
        <v>0</v>
      </c>
      <c r="P2010" s="5">
        <v>0</v>
      </c>
      <c r="Q2010" s="5">
        <v>1</v>
      </c>
      <c r="R2010" s="6">
        <v>0</v>
      </c>
      <c r="S2010" s="6">
        <v>0</v>
      </c>
      <c r="T2010" s="6">
        <v>0</v>
      </c>
      <c r="U2010" s="6">
        <v>1</v>
      </c>
      <c r="V2010" s="6">
        <v>0</v>
      </c>
      <c r="W2010" s="6">
        <v>0</v>
      </c>
      <c r="X2010" s="6">
        <v>0</v>
      </c>
      <c r="Y2010" s="7">
        <v>0</v>
      </c>
      <c r="Z2010" s="7">
        <v>0</v>
      </c>
      <c r="AA2010" s="8">
        <v>0</v>
      </c>
      <c r="AB2010" s="8">
        <v>0</v>
      </c>
      <c r="AC2010" s="8">
        <v>0</v>
      </c>
      <c r="AD2010" s="8">
        <v>0</v>
      </c>
      <c r="AE2010" s="8">
        <v>0</v>
      </c>
      <c r="AF2010" s="8">
        <v>0</v>
      </c>
      <c r="AK2010" s="9">
        <f>LEN(H2010)</f>
        <v>14</v>
      </c>
      <c r="AL2010" s="9">
        <f>SUM(R2010:X2010)</f>
        <v>1</v>
      </c>
      <c r="AM2010" s="3" t="b">
        <f>IF(R2010,1)</f>
        <v>0</v>
      </c>
      <c r="AN2010" s="3" t="b">
        <f>IF(S2010,1)</f>
        <v>0</v>
      </c>
      <c r="AO2010" s="3" t="b">
        <f>IF(T2010,1)</f>
        <v>0</v>
      </c>
      <c r="AP2010" s="3">
        <f>IF(U2010,1)</f>
        <v>1</v>
      </c>
      <c r="AQ2010" s="3" t="b">
        <f>IF(V2010,1)</f>
        <v>0</v>
      </c>
      <c r="AR2010" s="3" t="b">
        <f>IF(W2010,1)</f>
        <v>0</v>
      </c>
      <c r="AS2010" s="3" t="b">
        <f>IF(X2010,1)</f>
        <v>0</v>
      </c>
      <c r="AT2010" s="3">
        <f>SUM(AM2010:AS2010)</f>
        <v>1</v>
      </c>
      <c r="AU2010" s="10" t="b">
        <f>IF(R2010,1)</f>
        <v>0</v>
      </c>
      <c r="AV2010" s="10" t="b">
        <f>IF(S2010,2)</f>
        <v>0</v>
      </c>
      <c r="AW2010" s="10" t="b">
        <f>IF(T2010,3)</f>
        <v>0</v>
      </c>
      <c r="AX2010" s="10">
        <f>IF(U2010,4)</f>
        <v>4</v>
      </c>
      <c r="AY2010" s="10" t="b">
        <f>IF(V2010,5)</f>
        <v>0</v>
      </c>
      <c r="AZ2010" s="10" t="b">
        <f>IF(W2010,6)</f>
        <v>0</v>
      </c>
      <c r="BA2010" s="10" t="b">
        <f>IF(X2010,7)</f>
        <v>0</v>
      </c>
      <c r="BB2010" s="10">
        <f>MIN(AU2010:BA2010)</f>
        <v>4</v>
      </c>
      <c r="BC2010" s="10">
        <f>MAX(AU2010:BA2010)</f>
        <v>4</v>
      </c>
      <c r="BD2010" s="10">
        <f>IF(AT2010&gt;0,(1+(BC2010-AT2010))-BB2010,-1)</f>
        <v>0</v>
      </c>
      <c r="BE2010" s="44">
        <f>AL2010-AT2010</f>
        <v>0</v>
      </c>
      <c r="BF2010" s="3"/>
      <c r="BG2010" s="3"/>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3"/>
      <c r="CI2010" s="3"/>
      <c r="CJ2010" s="3"/>
      <c r="CK2010" s="3"/>
      <c r="CL2010" s="3"/>
      <c r="CM2010" s="3"/>
      <c r="CN2010" s="3"/>
      <c r="CO2010" s="3"/>
      <c r="CP2010" s="3"/>
      <c r="CQ2010" s="3"/>
      <c r="CR2010" s="3"/>
      <c r="CS2010" s="3"/>
      <c r="CT2010" s="3"/>
      <c r="CU2010" s="3"/>
      <c r="CV2010" s="3"/>
      <c r="CW2010" s="3"/>
      <c r="CX2010" s="3"/>
      <c r="CY2010" s="3"/>
      <c r="CZ2010" s="3"/>
      <c r="DA2010" s="3"/>
      <c r="DB2010" s="3"/>
      <c r="DC2010" s="3"/>
      <c r="DD2010" s="3"/>
      <c r="DE2010" s="3"/>
      <c r="DF2010" s="3"/>
      <c r="DG2010" s="3"/>
      <c r="DH2010" s="3"/>
      <c r="DI2010" s="3"/>
      <c r="DJ2010" s="3"/>
      <c r="DK2010" s="3"/>
      <c r="DL2010" s="3"/>
      <c r="DM2010" s="3"/>
      <c r="DN2010" s="3"/>
      <c r="DO2010" s="3"/>
      <c r="DP2010" s="3"/>
      <c r="DQ2010" s="3"/>
      <c r="DR2010" s="3"/>
      <c r="DS2010" s="3"/>
      <c r="DT2010" s="3"/>
      <c r="DU2010" s="3"/>
      <c r="DV2010" s="3"/>
      <c r="DW2010" s="3"/>
      <c r="DX2010" s="3"/>
      <c r="DY2010" s="3"/>
      <c r="DZ2010" s="3"/>
      <c r="EA2010" s="3"/>
      <c r="EB2010" s="3"/>
      <c r="EC2010" s="3"/>
      <c r="ED2010" s="3"/>
      <c r="EE2010" s="3"/>
      <c r="EF2010" s="3"/>
      <c r="EG2010" s="3"/>
      <c r="EH2010" s="3"/>
      <c r="EI2010" s="3"/>
      <c r="EJ2010" s="3"/>
      <c r="EK2010" s="3"/>
      <c r="EL2010" s="3"/>
      <c r="EM2010" s="3"/>
      <c r="EN2010" s="3"/>
      <c r="EO2010" s="3"/>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c r="FN2010" s="3"/>
      <c r="FO2010" s="3"/>
      <c r="FP2010" s="3"/>
      <c r="FQ2010" s="3"/>
      <c r="FR2010" s="3"/>
      <c r="FS2010" s="3"/>
      <c r="FT2010" s="3"/>
      <c r="FU2010" s="3"/>
    </row>
    <row r="2011" spans="1:177" ht="15" customHeight="1">
      <c r="A2011" s="1">
        <v>2010</v>
      </c>
      <c r="B2011" s="1">
        <v>-37.826510492772698</v>
      </c>
      <c r="C2011" s="1">
        <v>144.99646663513201</v>
      </c>
      <c r="D2011" s="1">
        <v>15</v>
      </c>
      <c r="E2011"/>
      <c r="F2011" s="1" t="s">
        <v>40</v>
      </c>
      <c r="G2011" s="1" t="s">
        <v>2227</v>
      </c>
      <c r="H2011" s="2" t="s">
        <v>2250</v>
      </c>
      <c r="I2011" s="4">
        <v>1</v>
      </c>
      <c r="J2011" s="4">
        <v>0</v>
      </c>
      <c r="K2011" s="4">
        <v>0</v>
      </c>
      <c r="L2011" s="4">
        <v>0</v>
      </c>
      <c r="M2011" s="5">
        <v>0</v>
      </c>
      <c r="N2011" s="5">
        <v>1</v>
      </c>
      <c r="O2011" s="5">
        <v>0</v>
      </c>
      <c r="P2011" s="5">
        <v>0</v>
      </c>
      <c r="Q2011" s="5">
        <v>0</v>
      </c>
      <c r="R2011" s="6">
        <v>0</v>
      </c>
      <c r="S2011" s="6">
        <v>0</v>
      </c>
      <c r="T2011" s="6">
        <v>1</v>
      </c>
      <c r="U2011" s="6">
        <v>0</v>
      </c>
      <c r="V2011" s="6">
        <v>0</v>
      </c>
      <c r="W2011" s="6">
        <v>0</v>
      </c>
      <c r="X2011" s="6">
        <v>0</v>
      </c>
      <c r="Y2011" s="7">
        <v>0</v>
      </c>
      <c r="Z2011" s="7">
        <v>0</v>
      </c>
      <c r="AA2011" s="8">
        <v>0</v>
      </c>
      <c r="AB2011" s="8">
        <v>0</v>
      </c>
      <c r="AC2011" s="8">
        <v>0</v>
      </c>
      <c r="AD2011" s="8">
        <v>0</v>
      </c>
      <c r="AE2011" s="8">
        <v>0</v>
      </c>
      <c r="AF2011" s="8">
        <v>0</v>
      </c>
      <c r="AK2011" s="9">
        <f>LEN(H2011)</f>
        <v>21</v>
      </c>
      <c r="AL2011" s="9">
        <f>SUM(R2011:X2011)</f>
        <v>1</v>
      </c>
      <c r="AM2011" s="3" t="b">
        <f>IF(R2011,1)</f>
        <v>0</v>
      </c>
      <c r="AN2011" s="3" t="b">
        <f>IF(S2011,1)</f>
        <v>0</v>
      </c>
      <c r="AO2011" s="3">
        <f>IF(T2011,1)</f>
        <v>1</v>
      </c>
      <c r="AP2011" s="3" t="b">
        <f>IF(U2011,1)</f>
        <v>0</v>
      </c>
      <c r="AQ2011" s="3" t="b">
        <f>IF(V2011,1)</f>
        <v>0</v>
      </c>
      <c r="AR2011" s="3" t="b">
        <f>IF(W2011,1)</f>
        <v>0</v>
      </c>
      <c r="AS2011" s="3" t="b">
        <f>IF(X2011,1)</f>
        <v>0</v>
      </c>
      <c r="AT2011" s="3">
        <f>SUM(AM2011:AS2011)</f>
        <v>1</v>
      </c>
      <c r="AU2011" s="10" t="b">
        <f>IF(R2011,1)</f>
        <v>0</v>
      </c>
      <c r="AV2011" s="10" t="b">
        <f>IF(S2011,2)</f>
        <v>0</v>
      </c>
      <c r="AW2011" s="10">
        <f>IF(T2011,3)</f>
        <v>3</v>
      </c>
      <c r="AX2011" s="10" t="b">
        <f>IF(U2011,4)</f>
        <v>0</v>
      </c>
      <c r="AY2011" s="10" t="b">
        <f>IF(V2011,5)</f>
        <v>0</v>
      </c>
      <c r="AZ2011" s="10" t="b">
        <f>IF(W2011,6)</f>
        <v>0</v>
      </c>
      <c r="BA2011" s="10" t="b">
        <f>IF(X2011,7)</f>
        <v>0</v>
      </c>
      <c r="BB2011" s="10">
        <f>MIN(AU2011:BA2011)</f>
        <v>3</v>
      </c>
      <c r="BC2011" s="10">
        <f>MAX(AU2011:BA2011)</f>
        <v>3</v>
      </c>
      <c r="BD2011" s="10">
        <f>IF(AT2011&gt;0,(1+(BC2011-AT2011))-BB2011,-1)</f>
        <v>0</v>
      </c>
      <c r="BE2011" s="44">
        <f>AL2011-AT2011</f>
        <v>0</v>
      </c>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c r="CM2011" s="3"/>
      <c r="CN2011" s="3"/>
      <c r="CO2011" s="3"/>
      <c r="CP2011" s="3"/>
      <c r="CQ2011" s="3"/>
      <c r="CR2011" s="3"/>
      <c r="CS2011" s="3"/>
      <c r="CT2011" s="3"/>
      <c r="CU2011" s="3"/>
      <c r="CV2011" s="3"/>
      <c r="CW2011" s="3"/>
      <c r="CX2011" s="3"/>
      <c r="CY2011" s="3"/>
      <c r="CZ2011" s="3"/>
      <c r="DA2011" s="3"/>
      <c r="DB2011" s="3"/>
      <c r="DC2011" s="3"/>
      <c r="DD2011" s="3"/>
      <c r="DE2011" s="3"/>
      <c r="DF2011" s="3"/>
      <c r="DG2011" s="3"/>
      <c r="DH2011" s="3"/>
      <c r="DI2011" s="3"/>
      <c r="DJ2011" s="3"/>
      <c r="DK2011" s="3"/>
      <c r="DL2011" s="3"/>
      <c r="DM2011" s="3"/>
      <c r="DN2011" s="3"/>
      <c r="DO2011" s="3"/>
      <c r="DP2011" s="3"/>
      <c r="DQ2011" s="3"/>
      <c r="DR2011" s="3"/>
      <c r="DS2011" s="3"/>
      <c r="DT2011" s="3"/>
      <c r="DU2011" s="3"/>
      <c r="DV2011" s="3"/>
      <c r="DW2011" s="3"/>
      <c r="DX2011" s="3"/>
      <c r="DY2011" s="3"/>
      <c r="DZ2011" s="3"/>
      <c r="EA2011" s="3"/>
      <c r="EB2011" s="3"/>
      <c r="EC2011" s="3"/>
      <c r="ED2011" s="3"/>
      <c r="EE2011" s="3"/>
      <c r="EF2011" s="3"/>
      <c r="EG2011" s="3"/>
      <c r="EH2011" s="3"/>
      <c r="EI2011" s="3"/>
      <c r="EJ2011" s="3"/>
      <c r="EK2011" s="3"/>
      <c r="EL2011" s="3"/>
      <c r="EM2011" s="3"/>
      <c r="EN2011" s="3"/>
      <c r="EO2011" s="3"/>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c r="FN2011" s="3"/>
      <c r="FO2011" s="3"/>
      <c r="FP2011" s="3"/>
      <c r="FQ2011" s="3"/>
      <c r="FR2011" s="3"/>
      <c r="FS2011" s="3"/>
      <c r="FT2011" s="3"/>
      <c r="FU2011" s="3"/>
    </row>
    <row r="2012" spans="1:177" ht="15" customHeight="1">
      <c r="A2012" s="1">
        <v>2011</v>
      </c>
      <c r="B2012" s="1">
        <v>-37.8172558676401</v>
      </c>
      <c r="C2012" s="1">
        <v>144.96767043914801</v>
      </c>
      <c r="D2012" s="1">
        <v>15</v>
      </c>
      <c r="E2012"/>
      <c r="F2012" s="1" t="s">
        <v>40</v>
      </c>
      <c r="G2012" s="1" t="s">
        <v>2227</v>
      </c>
      <c r="H2012" s="2" t="s">
        <v>2120</v>
      </c>
      <c r="I2012" s="4">
        <v>1</v>
      </c>
      <c r="J2012" s="4">
        <v>0</v>
      </c>
      <c r="K2012" s="4">
        <v>0</v>
      </c>
      <c r="L2012" s="4">
        <v>0</v>
      </c>
      <c r="M2012" s="5">
        <v>0</v>
      </c>
      <c r="N2012" s="5">
        <v>1</v>
      </c>
      <c r="O2012" s="5">
        <v>0</v>
      </c>
      <c r="P2012" s="5">
        <v>0</v>
      </c>
      <c r="Q2012" s="5">
        <v>0</v>
      </c>
      <c r="R2012" s="6">
        <v>0</v>
      </c>
      <c r="S2012" s="6">
        <v>0</v>
      </c>
      <c r="T2012" s="6">
        <v>1</v>
      </c>
      <c r="U2012" s="6">
        <v>0</v>
      </c>
      <c r="V2012" s="6">
        <v>0</v>
      </c>
      <c r="W2012" s="6">
        <v>0</v>
      </c>
      <c r="X2012" s="6">
        <v>0</v>
      </c>
      <c r="Y2012" s="7">
        <v>0</v>
      </c>
      <c r="Z2012" s="7">
        <v>0</v>
      </c>
      <c r="AA2012" s="8">
        <v>0</v>
      </c>
      <c r="AB2012" s="8">
        <v>0</v>
      </c>
      <c r="AC2012" s="8">
        <v>0</v>
      </c>
      <c r="AD2012" s="8">
        <v>0</v>
      </c>
      <c r="AE2012" s="8">
        <v>0</v>
      </c>
      <c r="AF2012" s="8">
        <v>0</v>
      </c>
      <c r="AK2012" s="9">
        <f>LEN(H2012)</f>
        <v>18</v>
      </c>
      <c r="AL2012" s="9">
        <f>SUM(R2012:X2012)</f>
        <v>1</v>
      </c>
      <c r="AM2012" s="3" t="b">
        <f>IF(R2012,1)</f>
        <v>0</v>
      </c>
      <c r="AN2012" s="3" t="b">
        <f>IF(S2012,1)</f>
        <v>0</v>
      </c>
      <c r="AO2012" s="3">
        <f>IF(T2012,1)</f>
        <v>1</v>
      </c>
      <c r="AP2012" s="3" t="b">
        <f>IF(U2012,1)</f>
        <v>0</v>
      </c>
      <c r="AQ2012" s="3" t="b">
        <f>IF(V2012,1)</f>
        <v>0</v>
      </c>
      <c r="AR2012" s="3" t="b">
        <f>IF(W2012,1)</f>
        <v>0</v>
      </c>
      <c r="AS2012" s="3" t="b">
        <f>IF(X2012,1)</f>
        <v>0</v>
      </c>
      <c r="AT2012" s="3">
        <f>SUM(AM2012:AS2012)</f>
        <v>1</v>
      </c>
      <c r="AU2012" s="10" t="b">
        <f>IF(R2012,1)</f>
        <v>0</v>
      </c>
      <c r="AV2012" s="10" t="b">
        <f>IF(S2012,2)</f>
        <v>0</v>
      </c>
      <c r="AW2012" s="10">
        <f>IF(T2012,3)</f>
        <v>3</v>
      </c>
      <c r="AX2012" s="10" t="b">
        <f>IF(U2012,4)</f>
        <v>0</v>
      </c>
      <c r="AY2012" s="10" t="b">
        <f>IF(V2012,5)</f>
        <v>0</v>
      </c>
      <c r="AZ2012" s="10" t="b">
        <f>IF(W2012,6)</f>
        <v>0</v>
      </c>
      <c r="BA2012" s="10" t="b">
        <f>IF(X2012,7)</f>
        <v>0</v>
      </c>
      <c r="BB2012" s="10">
        <f>MIN(AU2012:BA2012)</f>
        <v>3</v>
      </c>
      <c r="BC2012" s="10">
        <f>MAX(AU2012:BA2012)</f>
        <v>3</v>
      </c>
      <c r="BD2012" s="10">
        <f>IF(AT2012&gt;0,(1+(BC2012-AT2012))-BB2012,-1)</f>
        <v>0</v>
      </c>
      <c r="BE2012" s="44">
        <f>AL2012-AT2012</f>
        <v>0</v>
      </c>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c r="CM2012" s="3"/>
      <c r="CN2012" s="3"/>
      <c r="CO2012" s="3"/>
      <c r="CP2012" s="3"/>
      <c r="CQ2012" s="3"/>
      <c r="CR2012" s="3"/>
      <c r="CS2012" s="3"/>
      <c r="CT2012" s="3"/>
      <c r="CU2012" s="3"/>
      <c r="CV2012" s="3"/>
      <c r="CW2012" s="3"/>
      <c r="CX2012" s="3"/>
      <c r="CY2012" s="3"/>
      <c r="CZ2012" s="3"/>
      <c r="DA2012" s="3"/>
      <c r="DB2012" s="3"/>
      <c r="DC2012" s="3"/>
      <c r="DD2012" s="3"/>
      <c r="DE2012" s="3"/>
      <c r="DF2012" s="3"/>
      <c r="DG2012" s="3"/>
      <c r="DH2012" s="3"/>
      <c r="DI2012" s="3"/>
      <c r="DJ2012" s="3"/>
      <c r="DK2012" s="3"/>
      <c r="DL2012" s="3"/>
      <c r="DM2012" s="3"/>
      <c r="DN2012" s="3"/>
      <c r="DO2012" s="3"/>
      <c r="DP2012" s="3"/>
      <c r="DQ2012" s="3"/>
      <c r="DR2012" s="3"/>
      <c r="DS2012" s="3"/>
      <c r="DT2012" s="3"/>
      <c r="DU2012" s="3"/>
      <c r="DV2012" s="3"/>
      <c r="DW2012" s="3"/>
      <c r="DX2012" s="3"/>
      <c r="DY2012" s="3"/>
      <c r="DZ2012" s="3"/>
      <c r="EA2012" s="3"/>
      <c r="EB2012" s="3"/>
      <c r="EC2012" s="3"/>
      <c r="ED2012" s="3"/>
      <c r="EE2012" s="3"/>
      <c r="EF2012" s="3"/>
      <c r="EG2012" s="3"/>
      <c r="EH2012" s="3"/>
      <c r="EI2012" s="3"/>
      <c r="EJ2012" s="3"/>
      <c r="EK2012" s="3"/>
      <c r="EL2012" s="3"/>
      <c r="EM2012" s="3"/>
      <c r="EN2012" s="3"/>
      <c r="EO2012" s="3"/>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c r="FN2012" s="3"/>
      <c r="FO2012" s="3"/>
      <c r="FP2012" s="3"/>
      <c r="FQ2012" s="3"/>
      <c r="FR2012" s="3"/>
      <c r="FS2012" s="3"/>
      <c r="FT2012" s="3"/>
      <c r="FU2012" s="3"/>
    </row>
    <row r="2013" spans="1:177" ht="15" customHeight="1">
      <c r="A2013" s="1">
        <v>2012</v>
      </c>
      <c r="B2013" s="1">
        <v>-37.821662976714002</v>
      </c>
      <c r="C2013" s="1">
        <v>144.964323042297</v>
      </c>
      <c r="D2013" s="1">
        <v>15</v>
      </c>
      <c r="E2013"/>
      <c r="F2013" s="1" t="s">
        <v>40</v>
      </c>
      <c r="G2013" s="1" t="s">
        <v>2227</v>
      </c>
      <c r="H2013" s="2" t="s">
        <v>2251</v>
      </c>
      <c r="I2013" s="4">
        <v>1</v>
      </c>
      <c r="J2013" s="4">
        <v>0</v>
      </c>
      <c r="K2013" s="4">
        <v>0</v>
      </c>
      <c r="L2013" s="4">
        <v>0</v>
      </c>
      <c r="M2013" s="5">
        <v>0</v>
      </c>
      <c r="N2013" s="5">
        <v>1</v>
      </c>
      <c r="O2013" s="5">
        <v>0</v>
      </c>
      <c r="P2013" s="5">
        <v>0</v>
      </c>
      <c r="Q2013" s="5">
        <v>0</v>
      </c>
      <c r="R2013" s="6">
        <v>0</v>
      </c>
      <c r="S2013" s="6">
        <v>1</v>
      </c>
      <c r="T2013" s="6">
        <v>0</v>
      </c>
      <c r="U2013" s="6">
        <v>0</v>
      </c>
      <c r="V2013" s="6">
        <v>0</v>
      </c>
      <c r="W2013" s="6">
        <v>0</v>
      </c>
      <c r="X2013" s="6">
        <v>0</v>
      </c>
      <c r="Y2013" s="7">
        <v>1</v>
      </c>
      <c r="Z2013" s="7">
        <v>0</v>
      </c>
      <c r="AA2013" s="8">
        <v>0</v>
      </c>
      <c r="AB2013" s="8">
        <v>0</v>
      </c>
      <c r="AC2013" s="8">
        <v>0</v>
      </c>
      <c r="AD2013" s="8">
        <v>0</v>
      </c>
      <c r="AE2013" s="8">
        <v>0</v>
      </c>
      <c r="AF2013" s="8">
        <v>0</v>
      </c>
      <c r="AK2013" s="9">
        <f>LEN(H2013)</f>
        <v>14</v>
      </c>
      <c r="AL2013" s="9">
        <f>SUM(R2013:X2013)</f>
        <v>1</v>
      </c>
      <c r="AM2013" s="3" t="b">
        <f>IF(R2013,1)</f>
        <v>0</v>
      </c>
      <c r="AN2013" s="3">
        <f>IF(S2013,1)</f>
        <v>1</v>
      </c>
      <c r="AO2013" s="3" t="b">
        <f>IF(T2013,1)</f>
        <v>0</v>
      </c>
      <c r="AP2013" s="3" t="b">
        <f>IF(U2013,1)</f>
        <v>0</v>
      </c>
      <c r="AQ2013" s="3" t="b">
        <f>IF(V2013,1)</f>
        <v>0</v>
      </c>
      <c r="AR2013" s="3" t="b">
        <f>IF(W2013,1)</f>
        <v>0</v>
      </c>
      <c r="AS2013" s="3" t="b">
        <f>IF(X2013,1)</f>
        <v>0</v>
      </c>
      <c r="AT2013" s="3">
        <f>SUM(AM2013:AS2013)</f>
        <v>1</v>
      </c>
      <c r="AU2013" s="10" t="b">
        <f>IF(R2013,1)</f>
        <v>0</v>
      </c>
      <c r="AV2013" s="10">
        <f>IF(S2013,2)</f>
        <v>2</v>
      </c>
      <c r="AW2013" s="10" t="b">
        <f>IF(T2013,3)</f>
        <v>0</v>
      </c>
      <c r="AX2013" s="10" t="b">
        <f>IF(U2013,4)</f>
        <v>0</v>
      </c>
      <c r="AY2013" s="10" t="b">
        <f>IF(V2013,5)</f>
        <v>0</v>
      </c>
      <c r="AZ2013" s="10" t="b">
        <f>IF(W2013,6)</f>
        <v>0</v>
      </c>
      <c r="BA2013" s="10" t="b">
        <f>IF(X2013,7)</f>
        <v>0</v>
      </c>
      <c r="BB2013" s="10">
        <f>MIN(AU2013:BA2013)</f>
        <v>2</v>
      </c>
      <c r="BC2013" s="10">
        <f>MAX(AU2013:BA2013)</f>
        <v>2</v>
      </c>
      <c r="BD2013" s="10">
        <f>IF(AT2013&gt;0,(1+(BC2013-AT2013))-BB2013,-1)</f>
        <v>0</v>
      </c>
      <c r="BE2013" s="44">
        <f>AL2013-AT2013</f>
        <v>0</v>
      </c>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c r="CM2013" s="3"/>
      <c r="CN2013" s="3"/>
      <c r="CO2013" s="3"/>
      <c r="CP2013" s="3"/>
      <c r="CQ2013" s="3"/>
      <c r="CR2013" s="3"/>
      <c r="CS2013" s="3"/>
      <c r="CT2013" s="3"/>
      <c r="CU2013" s="3"/>
      <c r="CV2013" s="3"/>
      <c r="CW2013" s="3"/>
      <c r="CX2013" s="3"/>
      <c r="CY2013" s="3"/>
      <c r="CZ2013" s="3"/>
      <c r="DA2013" s="3"/>
      <c r="DB2013" s="3"/>
      <c r="DC2013" s="3"/>
      <c r="DD2013" s="3"/>
      <c r="DE2013" s="3"/>
      <c r="DF2013" s="3"/>
      <c r="DG2013" s="3"/>
      <c r="DH2013" s="3"/>
      <c r="DI2013" s="3"/>
      <c r="DJ2013" s="3"/>
      <c r="DK2013" s="3"/>
      <c r="DL2013" s="3"/>
      <c r="DM2013" s="3"/>
      <c r="DN2013" s="3"/>
      <c r="DO2013" s="3"/>
      <c r="DP2013" s="3"/>
      <c r="DQ2013" s="3"/>
      <c r="DR2013" s="3"/>
      <c r="DS2013" s="3"/>
      <c r="DT2013" s="3"/>
      <c r="DU2013" s="3"/>
      <c r="DV2013" s="3"/>
      <c r="DW2013" s="3"/>
      <c r="DX2013" s="3"/>
      <c r="DY2013" s="3"/>
      <c r="DZ2013" s="3"/>
      <c r="EA2013" s="3"/>
      <c r="EB2013" s="3"/>
      <c r="EC2013" s="3"/>
      <c r="ED2013" s="3"/>
      <c r="EE2013" s="3"/>
      <c r="EF2013" s="3"/>
      <c r="EG2013" s="3"/>
      <c r="EH2013" s="3"/>
      <c r="EI2013" s="3"/>
      <c r="EJ2013" s="3"/>
      <c r="EK2013" s="3"/>
      <c r="EL2013" s="3"/>
      <c r="EM2013" s="3"/>
      <c r="EN2013" s="3"/>
      <c r="EO2013" s="3"/>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c r="FN2013" s="3"/>
      <c r="FO2013" s="3"/>
      <c r="FP2013" s="3"/>
      <c r="FQ2013" s="3"/>
      <c r="FR2013" s="3"/>
      <c r="FS2013" s="3"/>
      <c r="FT2013" s="3"/>
      <c r="FU2013" s="3"/>
    </row>
    <row r="2014" spans="1:177" ht="15" customHeight="1">
      <c r="A2014" s="1">
        <v>2013</v>
      </c>
      <c r="B2014" s="1">
        <v>-37.8181373105052</v>
      </c>
      <c r="C2014" s="1">
        <v>144.95239257659901</v>
      </c>
      <c r="D2014" s="1">
        <v>15</v>
      </c>
      <c r="E2014"/>
      <c r="F2014" s="1" t="s">
        <v>40</v>
      </c>
      <c r="G2014" s="1" t="s">
        <v>2227</v>
      </c>
      <c r="H2014" s="2" t="s">
        <v>1827</v>
      </c>
      <c r="I2014" s="4">
        <v>1</v>
      </c>
      <c r="J2014" s="4">
        <v>0</v>
      </c>
      <c r="K2014" s="4">
        <v>0</v>
      </c>
      <c r="L2014" s="4">
        <v>0</v>
      </c>
      <c r="M2014" s="5">
        <v>0</v>
      </c>
      <c r="N2014" s="5">
        <v>1</v>
      </c>
      <c r="O2014" s="5">
        <v>0</v>
      </c>
      <c r="P2014" s="5">
        <v>0</v>
      </c>
      <c r="Q2014" s="5">
        <v>0</v>
      </c>
      <c r="R2014" s="6">
        <v>0</v>
      </c>
      <c r="S2014" s="6">
        <v>0</v>
      </c>
      <c r="T2014" s="6">
        <v>1</v>
      </c>
      <c r="U2014" s="6">
        <v>0</v>
      </c>
      <c r="V2014" s="6">
        <v>0</v>
      </c>
      <c r="W2014" s="6">
        <v>0</v>
      </c>
      <c r="X2014" s="6">
        <v>0</v>
      </c>
      <c r="Y2014" s="7">
        <v>0</v>
      </c>
      <c r="Z2014" s="7">
        <v>0</v>
      </c>
      <c r="AA2014" s="8">
        <v>0</v>
      </c>
      <c r="AB2014" s="8">
        <v>0</v>
      </c>
      <c r="AC2014" s="8">
        <v>0</v>
      </c>
      <c r="AD2014" s="8">
        <v>0</v>
      </c>
      <c r="AE2014" s="8">
        <v>0</v>
      </c>
      <c r="AF2014" s="8">
        <v>0</v>
      </c>
      <c r="AK2014" s="9">
        <f>LEN(H2014)</f>
        <v>22</v>
      </c>
      <c r="AL2014" s="9">
        <f>SUM(R2014:X2014)</f>
        <v>1</v>
      </c>
      <c r="AM2014" s="3" t="b">
        <f>IF(R2014,1)</f>
        <v>0</v>
      </c>
      <c r="AN2014" s="3" t="b">
        <f>IF(S2014,1)</f>
        <v>0</v>
      </c>
      <c r="AO2014" s="3">
        <f>IF(T2014,1)</f>
        <v>1</v>
      </c>
      <c r="AP2014" s="3" t="b">
        <f>IF(U2014,1)</f>
        <v>0</v>
      </c>
      <c r="AQ2014" s="3" t="b">
        <f>IF(V2014,1)</f>
        <v>0</v>
      </c>
      <c r="AR2014" s="3" t="b">
        <f>IF(W2014,1)</f>
        <v>0</v>
      </c>
      <c r="AS2014" s="3" t="b">
        <f>IF(X2014,1)</f>
        <v>0</v>
      </c>
      <c r="AT2014" s="3">
        <f>SUM(AM2014:AS2014)</f>
        <v>1</v>
      </c>
      <c r="AU2014" s="10" t="b">
        <f>IF(R2014,1)</f>
        <v>0</v>
      </c>
      <c r="AV2014" s="10" t="b">
        <f>IF(S2014,2)</f>
        <v>0</v>
      </c>
      <c r="AW2014" s="10">
        <f>IF(T2014,3)</f>
        <v>3</v>
      </c>
      <c r="AX2014" s="10" t="b">
        <f>IF(U2014,4)</f>
        <v>0</v>
      </c>
      <c r="AY2014" s="10" t="b">
        <f>IF(V2014,5)</f>
        <v>0</v>
      </c>
      <c r="AZ2014" s="10" t="b">
        <f>IF(W2014,6)</f>
        <v>0</v>
      </c>
      <c r="BA2014" s="10" t="b">
        <f>IF(X2014,7)</f>
        <v>0</v>
      </c>
      <c r="BB2014" s="10">
        <f>MIN(AU2014:BA2014)</f>
        <v>3</v>
      </c>
      <c r="BC2014" s="10">
        <f>MAX(AU2014:BA2014)</f>
        <v>3</v>
      </c>
      <c r="BD2014" s="10">
        <f>IF(AT2014&gt;0,(1+(BC2014-AT2014))-BB2014,-1)</f>
        <v>0</v>
      </c>
      <c r="BE2014" s="44">
        <f>AL2014-AT2014</f>
        <v>0</v>
      </c>
      <c r="BF2014" s="3"/>
      <c r="BG2014" s="3"/>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3"/>
      <c r="CI2014" s="3"/>
      <c r="CJ2014" s="3"/>
      <c r="CK2014" s="3"/>
      <c r="CL2014" s="3"/>
      <c r="CM2014" s="3"/>
      <c r="CN2014" s="3"/>
      <c r="CO2014" s="3"/>
      <c r="CP2014" s="3"/>
      <c r="CQ2014" s="3"/>
      <c r="CR2014" s="3"/>
      <c r="CS2014" s="3"/>
      <c r="CT2014" s="3"/>
      <c r="CU2014" s="3"/>
      <c r="CV2014" s="3"/>
      <c r="CW2014" s="3"/>
      <c r="CX2014" s="3"/>
      <c r="CY2014" s="3"/>
      <c r="CZ2014" s="3"/>
      <c r="DA2014" s="3"/>
      <c r="DB2014" s="3"/>
      <c r="DC2014" s="3"/>
      <c r="DD2014" s="3"/>
      <c r="DE2014" s="3"/>
      <c r="DF2014" s="3"/>
      <c r="DG2014" s="3"/>
      <c r="DH2014" s="3"/>
      <c r="DI2014" s="3"/>
      <c r="DJ2014" s="3"/>
      <c r="DK2014" s="3"/>
      <c r="DL2014" s="3"/>
      <c r="DM2014" s="3"/>
      <c r="DN2014" s="3"/>
      <c r="DO2014" s="3"/>
      <c r="DP2014" s="3"/>
      <c r="DQ2014" s="3"/>
      <c r="DR2014" s="3"/>
      <c r="DS2014" s="3"/>
      <c r="DT2014" s="3"/>
      <c r="DU2014" s="3"/>
      <c r="DV2014" s="3"/>
      <c r="DW2014" s="3"/>
      <c r="DX2014" s="3"/>
      <c r="DY2014" s="3"/>
      <c r="DZ2014" s="3"/>
      <c r="EA2014" s="3"/>
      <c r="EB2014" s="3"/>
      <c r="EC2014" s="3"/>
      <c r="ED2014" s="3"/>
      <c r="EE2014" s="3"/>
      <c r="EF2014" s="3"/>
      <c r="EG2014" s="3"/>
      <c r="EH2014" s="3"/>
      <c r="EI2014" s="3"/>
      <c r="EJ2014" s="3"/>
      <c r="EK2014" s="3"/>
      <c r="EL2014" s="3"/>
      <c r="EM2014" s="3"/>
      <c r="EN2014" s="3"/>
      <c r="EO2014" s="3"/>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c r="FN2014" s="3"/>
      <c r="FO2014" s="3"/>
      <c r="FP2014" s="3"/>
      <c r="FQ2014" s="3"/>
      <c r="FR2014" s="3"/>
      <c r="FS2014" s="3"/>
      <c r="FT2014" s="3"/>
      <c r="FU2014" s="3"/>
    </row>
    <row r="2015" spans="1:177" ht="15" customHeight="1">
      <c r="A2015" s="1">
        <v>2014</v>
      </c>
      <c r="B2015" s="1">
        <v>-37.8177643936545</v>
      </c>
      <c r="C2015" s="1">
        <v>144.96732711639399</v>
      </c>
      <c r="D2015" s="1">
        <v>15</v>
      </c>
      <c r="E2015"/>
      <c r="F2015" s="1" t="s">
        <v>40</v>
      </c>
      <c r="G2015" s="1" t="s">
        <v>2227</v>
      </c>
      <c r="H2015" s="2" t="s">
        <v>1957</v>
      </c>
      <c r="I2015" s="4">
        <v>1</v>
      </c>
      <c r="J2015" s="4">
        <v>0</v>
      </c>
      <c r="K2015" s="4">
        <v>0</v>
      </c>
      <c r="L2015" s="4">
        <v>0</v>
      </c>
      <c r="M2015" s="5">
        <v>0</v>
      </c>
      <c r="N2015" s="5">
        <v>1</v>
      </c>
      <c r="O2015" s="5">
        <v>0</v>
      </c>
      <c r="P2015" s="5">
        <v>0</v>
      </c>
      <c r="Q2015" s="5">
        <v>0</v>
      </c>
      <c r="R2015" s="6">
        <v>0</v>
      </c>
      <c r="S2015" s="6">
        <v>0</v>
      </c>
      <c r="T2015" s="6">
        <v>1</v>
      </c>
      <c r="U2015" s="6">
        <v>0</v>
      </c>
      <c r="V2015" s="6">
        <v>0</v>
      </c>
      <c r="W2015" s="6">
        <v>0</v>
      </c>
      <c r="X2015" s="6">
        <v>0</v>
      </c>
      <c r="Y2015" s="7">
        <v>0</v>
      </c>
      <c r="Z2015" s="7">
        <v>0</v>
      </c>
      <c r="AA2015" s="8">
        <v>0</v>
      </c>
      <c r="AB2015" s="8">
        <v>0</v>
      </c>
      <c r="AC2015" s="8">
        <v>0</v>
      </c>
      <c r="AD2015" s="8">
        <v>0</v>
      </c>
      <c r="AE2015" s="8">
        <v>0</v>
      </c>
      <c r="AF2015" s="8">
        <v>0</v>
      </c>
      <c r="AK2015" s="9">
        <f>LEN(H2015)</f>
        <v>23</v>
      </c>
      <c r="AL2015" s="9">
        <f>SUM(R2015:X2015)</f>
        <v>1</v>
      </c>
      <c r="AM2015" s="3" t="b">
        <f>IF(R2015,1)</f>
        <v>0</v>
      </c>
      <c r="AN2015" s="3" t="b">
        <f>IF(S2015,1)</f>
        <v>0</v>
      </c>
      <c r="AO2015" s="3">
        <f>IF(T2015,1)</f>
        <v>1</v>
      </c>
      <c r="AP2015" s="3" t="b">
        <f>IF(U2015,1)</f>
        <v>0</v>
      </c>
      <c r="AQ2015" s="3" t="b">
        <f>IF(V2015,1)</f>
        <v>0</v>
      </c>
      <c r="AR2015" s="3" t="b">
        <f>IF(W2015,1)</f>
        <v>0</v>
      </c>
      <c r="AS2015" s="3" t="b">
        <f>IF(X2015,1)</f>
        <v>0</v>
      </c>
      <c r="AT2015" s="3">
        <f>SUM(AM2015:AS2015)</f>
        <v>1</v>
      </c>
      <c r="AU2015" s="10" t="b">
        <f>IF(R2015,1)</f>
        <v>0</v>
      </c>
      <c r="AV2015" s="10" t="b">
        <f>IF(S2015,2)</f>
        <v>0</v>
      </c>
      <c r="AW2015" s="10">
        <f>IF(T2015,3)</f>
        <v>3</v>
      </c>
      <c r="AX2015" s="10" t="b">
        <f>IF(U2015,4)</f>
        <v>0</v>
      </c>
      <c r="AY2015" s="10" t="b">
        <f>IF(V2015,5)</f>
        <v>0</v>
      </c>
      <c r="AZ2015" s="10" t="b">
        <f>IF(W2015,6)</f>
        <v>0</v>
      </c>
      <c r="BA2015" s="10" t="b">
        <f>IF(X2015,7)</f>
        <v>0</v>
      </c>
      <c r="BB2015" s="10">
        <f>MIN(AU2015:BA2015)</f>
        <v>3</v>
      </c>
      <c r="BC2015" s="10">
        <f>MAX(AU2015:BA2015)</f>
        <v>3</v>
      </c>
      <c r="BD2015" s="10">
        <f>IF(AT2015&gt;0,(1+(BC2015-AT2015))-BB2015,-1)</f>
        <v>0</v>
      </c>
      <c r="BE2015" s="44">
        <f>AL2015-AT2015</f>
        <v>0</v>
      </c>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c r="CM2015" s="3"/>
      <c r="CN2015" s="3"/>
      <c r="CO2015" s="3"/>
      <c r="CP2015" s="3"/>
      <c r="CQ2015" s="3"/>
      <c r="CR2015" s="3"/>
      <c r="CS2015" s="3"/>
      <c r="CT2015" s="3"/>
      <c r="CU2015" s="3"/>
      <c r="CV2015" s="3"/>
      <c r="CW2015" s="3"/>
      <c r="CX2015" s="3"/>
      <c r="CY2015" s="3"/>
      <c r="CZ2015" s="3"/>
      <c r="DA2015" s="3"/>
      <c r="DB2015" s="3"/>
      <c r="DC2015" s="3"/>
      <c r="DD2015" s="3"/>
      <c r="DE2015" s="3"/>
      <c r="DF2015" s="3"/>
      <c r="DG2015" s="3"/>
      <c r="DH2015" s="3"/>
      <c r="DI2015" s="3"/>
      <c r="DJ2015" s="3"/>
      <c r="DK2015" s="3"/>
      <c r="DL2015" s="3"/>
      <c r="DM2015" s="3"/>
      <c r="DN2015" s="3"/>
      <c r="DO2015" s="3"/>
      <c r="DP2015" s="3"/>
      <c r="DQ2015" s="3"/>
      <c r="DR2015" s="3"/>
      <c r="DS2015" s="3"/>
      <c r="DT2015" s="3"/>
      <c r="DU2015" s="3"/>
      <c r="DV2015" s="3"/>
      <c r="DW2015" s="3"/>
      <c r="DX2015" s="3"/>
      <c r="DY2015" s="3"/>
      <c r="DZ2015" s="3"/>
      <c r="EA2015" s="3"/>
      <c r="EB2015" s="3"/>
      <c r="EC2015" s="3"/>
      <c r="ED2015" s="3"/>
      <c r="EE2015" s="3"/>
      <c r="EF2015" s="3"/>
      <c r="EG2015" s="3"/>
      <c r="EH2015" s="3"/>
      <c r="EI2015" s="3"/>
      <c r="EJ2015" s="3"/>
      <c r="EK2015" s="3"/>
      <c r="EL2015" s="3"/>
      <c r="EM2015" s="3"/>
      <c r="EN2015" s="3"/>
      <c r="EO2015" s="3"/>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c r="FN2015" s="3"/>
      <c r="FO2015" s="3"/>
      <c r="FP2015" s="3"/>
      <c r="FQ2015" s="3"/>
      <c r="FR2015" s="3"/>
      <c r="FS2015" s="3"/>
      <c r="FT2015" s="3"/>
      <c r="FU2015" s="3"/>
    </row>
    <row r="2016" spans="1:177" ht="15" customHeight="1">
      <c r="A2016" s="1">
        <v>2015</v>
      </c>
      <c r="B2016" s="1">
        <v>-37.854945098716598</v>
      </c>
      <c r="C2016" s="1">
        <v>144.98977184143101</v>
      </c>
      <c r="D2016" s="1">
        <v>15</v>
      </c>
      <c r="E2016"/>
      <c r="F2016" s="1" t="s">
        <v>40</v>
      </c>
      <c r="G2016" s="1" t="s">
        <v>2227</v>
      </c>
      <c r="H2016" s="2" t="s">
        <v>2147</v>
      </c>
      <c r="I2016" s="4">
        <v>1</v>
      </c>
      <c r="J2016" s="4">
        <v>0</v>
      </c>
      <c r="K2016" s="4">
        <v>0</v>
      </c>
      <c r="L2016" s="4">
        <v>0</v>
      </c>
      <c r="M2016" s="5">
        <v>0</v>
      </c>
      <c r="N2016" s="5">
        <v>1</v>
      </c>
      <c r="O2016" s="5">
        <v>0</v>
      </c>
      <c r="P2016" s="5">
        <v>0</v>
      </c>
      <c r="Q2016" s="5">
        <v>0</v>
      </c>
      <c r="R2016" s="6">
        <v>0</v>
      </c>
      <c r="S2016" s="6">
        <v>0</v>
      </c>
      <c r="T2016" s="6">
        <v>0</v>
      </c>
      <c r="U2016" s="6">
        <v>1</v>
      </c>
      <c r="V2016" s="6">
        <v>0</v>
      </c>
      <c r="W2016" s="6">
        <v>0</v>
      </c>
      <c r="X2016" s="6">
        <v>0</v>
      </c>
      <c r="Y2016" s="7">
        <v>0</v>
      </c>
      <c r="Z2016" s="7">
        <v>0</v>
      </c>
      <c r="AA2016" s="8">
        <v>0</v>
      </c>
      <c r="AB2016" s="8">
        <v>0</v>
      </c>
      <c r="AC2016" s="8">
        <v>0</v>
      </c>
      <c r="AD2016" s="8">
        <v>0</v>
      </c>
      <c r="AE2016" s="8">
        <v>0</v>
      </c>
      <c r="AF2016" s="8">
        <v>0</v>
      </c>
      <c r="AJ2016" s="9" t="s">
        <v>2221</v>
      </c>
      <c r="AK2016" s="9">
        <f>LEN(H2016)</f>
        <v>14</v>
      </c>
      <c r="AL2016" s="9">
        <f>SUM(R2016:X2016)</f>
        <v>1</v>
      </c>
      <c r="AM2016" s="3" t="b">
        <f>IF(R2016,1)</f>
        <v>0</v>
      </c>
      <c r="AN2016" s="3" t="b">
        <f>IF(S2016,1)</f>
        <v>0</v>
      </c>
      <c r="AO2016" s="3" t="b">
        <f>IF(T2016,1)</f>
        <v>0</v>
      </c>
      <c r="AP2016" s="3">
        <f>IF(U2016,1)</f>
        <v>1</v>
      </c>
      <c r="AQ2016" s="3" t="b">
        <f>IF(V2016,1)</f>
        <v>0</v>
      </c>
      <c r="AR2016" s="3" t="b">
        <f>IF(W2016,1)</f>
        <v>0</v>
      </c>
      <c r="AS2016" s="3" t="b">
        <f>IF(X2016,1)</f>
        <v>0</v>
      </c>
      <c r="AT2016" s="3">
        <f>SUM(AM2016:AS2016)</f>
        <v>1</v>
      </c>
      <c r="AU2016" s="10" t="b">
        <f>IF(R2016,1)</f>
        <v>0</v>
      </c>
      <c r="AV2016" s="10" t="b">
        <f>IF(S2016,2)</f>
        <v>0</v>
      </c>
      <c r="AW2016" s="10" t="b">
        <f>IF(T2016,3)</f>
        <v>0</v>
      </c>
      <c r="AX2016" s="10">
        <f>IF(U2016,4)</f>
        <v>4</v>
      </c>
      <c r="AY2016" s="10" t="b">
        <f>IF(V2016,5)</f>
        <v>0</v>
      </c>
      <c r="AZ2016" s="10" t="b">
        <f>IF(W2016,6)</f>
        <v>0</v>
      </c>
      <c r="BA2016" s="10" t="b">
        <f>IF(X2016,7)</f>
        <v>0</v>
      </c>
      <c r="BB2016" s="10">
        <f>MIN(AU2016:BA2016)</f>
        <v>4</v>
      </c>
      <c r="BC2016" s="10">
        <f>MAX(AU2016:BA2016)</f>
        <v>4</v>
      </c>
      <c r="BD2016" s="10">
        <f>IF(AT2016&gt;0,(1+(BC2016-AT2016))-BB2016,-1)</f>
        <v>0</v>
      </c>
      <c r="BE2016" s="44">
        <f>AL2016-AT2016</f>
        <v>0</v>
      </c>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c r="CM2016" s="3"/>
      <c r="CN2016" s="3"/>
      <c r="CO2016" s="3"/>
      <c r="CP2016" s="3"/>
      <c r="CQ2016" s="3"/>
      <c r="CR2016" s="3"/>
      <c r="CS2016" s="3"/>
      <c r="CT2016" s="3"/>
      <c r="CU2016" s="3"/>
      <c r="CV2016" s="3"/>
      <c r="CW2016" s="3"/>
      <c r="CX2016" s="3"/>
      <c r="CY2016" s="3"/>
      <c r="CZ2016" s="3"/>
      <c r="DA2016" s="3"/>
      <c r="DB2016" s="3"/>
      <c r="DC2016" s="3"/>
      <c r="DD2016" s="3"/>
      <c r="DE2016" s="3"/>
      <c r="DF2016" s="3"/>
      <c r="DG2016" s="3"/>
      <c r="DH2016" s="3"/>
      <c r="DI2016" s="3"/>
      <c r="DJ2016" s="3"/>
      <c r="DK2016" s="3"/>
      <c r="DL2016" s="3"/>
      <c r="DM2016" s="3"/>
      <c r="DN2016" s="3"/>
      <c r="DO2016" s="3"/>
      <c r="DP2016" s="3"/>
      <c r="DQ2016" s="3"/>
      <c r="DR2016" s="3"/>
      <c r="DS2016" s="3"/>
      <c r="DT2016" s="3"/>
      <c r="DU2016" s="3"/>
      <c r="DV2016" s="3"/>
      <c r="DW2016" s="3"/>
      <c r="DX2016" s="3"/>
      <c r="DY2016" s="3"/>
      <c r="DZ2016" s="3"/>
      <c r="EA2016" s="3"/>
      <c r="EB2016" s="3"/>
      <c r="EC2016" s="3"/>
      <c r="ED2016" s="3"/>
      <c r="EE2016" s="3"/>
      <c r="EF2016" s="3"/>
      <c r="EG2016" s="3"/>
      <c r="EH2016" s="3"/>
      <c r="EI2016" s="3"/>
      <c r="EJ2016" s="3"/>
      <c r="EK2016" s="3"/>
      <c r="EL2016" s="3"/>
      <c r="EM2016" s="3"/>
      <c r="EN2016" s="3"/>
      <c r="EO2016" s="3"/>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c r="FN2016" s="3"/>
      <c r="FO2016" s="3"/>
      <c r="FP2016" s="3"/>
      <c r="FQ2016" s="3"/>
      <c r="FR2016" s="3"/>
      <c r="FS2016" s="3"/>
      <c r="FT2016" s="3"/>
      <c r="FU2016" s="3"/>
    </row>
    <row r="2017" spans="1:177" ht="15" customHeight="1">
      <c r="A2017" s="1">
        <v>2016</v>
      </c>
      <c r="B2017" s="1">
        <v>-37.856266583728903</v>
      </c>
      <c r="C2017" s="1">
        <v>144.99638080444299</v>
      </c>
      <c r="D2017" s="1">
        <v>15</v>
      </c>
      <c r="E2017"/>
      <c r="F2017" s="1" t="s">
        <v>40</v>
      </c>
      <c r="G2017" s="1" t="s">
        <v>2227</v>
      </c>
      <c r="H2017" s="2" t="s">
        <v>2252</v>
      </c>
      <c r="I2017" s="4">
        <v>1</v>
      </c>
      <c r="J2017" s="4">
        <v>0</v>
      </c>
      <c r="K2017" s="4">
        <v>0</v>
      </c>
      <c r="L2017" s="4">
        <v>0</v>
      </c>
      <c r="M2017" s="5">
        <v>0</v>
      </c>
      <c r="N2017" s="5">
        <v>1</v>
      </c>
      <c r="O2017" s="5">
        <v>0</v>
      </c>
      <c r="P2017" s="5">
        <v>0</v>
      </c>
      <c r="Q2017" s="5">
        <v>0</v>
      </c>
      <c r="R2017" s="6">
        <v>0</v>
      </c>
      <c r="S2017" s="6">
        <v>0</v>
      </c>
      <c r="T2017" s="6">
        <v>0</v>
      </c>
      <c r="U2017" s="6">
        <v>1</v>
      </c>
      <c r="V2017" s="6">
        <v>0</v>
      </c>
      <c r="W2017" s="6">
        <v>0</v>
      </c>
      <c r="X2017" s="6">
        <v>0</v>
      </c>
      <c r="Y2017" s="7">
        <v>0</v>
      </c>
      <c r="Z2017" s="7">
        <v>1</v>
      </c>
      <c r="AA2017" s="8">
        <v>0</v>
      </c>
      <c r="AB2017" s="8">
        <v>0</v>
      </c>
      <c r="AC2017" s="8">
        <v>0</v>
      </c>
      <c r="AD2017" s="8">
        <v>0</v>
      </c>
      <c r="AE2017" s="8">
        <v>0</v>
      </c>
      <c r="AF2017" s="8">
        <v>0</v>
      </c>
      <c r="AK2017" s="9">
        <f>LEN(H2017)</f>
        <v>19</v>
      </c>
      <c r="AL2017" s="9">
        <f>SUM(R2017:X2017)</f>
        <v>1</v>
      </c>
      <c r="AM2017" s="3" t="b">
        <f>IF(R2017,1)</f>
        <v>0</v>
      </c>
      <c r="AN2017" s="3" t="b">
        <f>IF(S2017,1)</f>
        <v>0</v>
      </c>
      <c r="AO2017" s="3" t="b">
        <f>IF(T2017,1)</f>
        <v>0</v>
      </c>
      <c r="AP2017" s="3">
        <f>IF(U2017,1)</f>
        <v>1</v>
      </c>
      <c r="AQ2017" s="3" t="b">
        <f>IF(V2017,1)</f>
        <v>0</v>
      </c>
      <c r="AR2017" s="3" t="b">
        <f>IF(W2017,1)</f>
        <v>0</v>
      </c>
      <c r="AS2017" s="3" t="b">
        <f>IF(X2017,1)</f>
        <v>0</v>
      </c>
      <c r="AT2017" s="3">
        <f>SUM(AM2017:AS2017)</f>
        <v>1</v>
      </c>
      <c r="AU2017" s="10" t="b">
        <f>IF(R2017,1)</f>
        <v>0</v>
      </c>
      <c r="AV2017" s="10" t="b">
        <f>IF(S2017,2)</f>
        <v>0</v>
      </c>
      <c r="AW2017" s="10" t="b">
        <f>IF(T2017,3)</f>
        <v>0</v>
      </c>
      <c r="AX2017" s="10">
        <f>IF(U2017,4)</f>
        <v>4</v>
      </c>
      <c r="AY2017" s="10" t="b">
        <f>IF(V2017,5)</f>
        <v>0</v>
      </c>
      <c r="AZ2017" s="10" t="b">
        <f>IF(W2017,6)</f>
        <v>0</v>
      </c>
      <c r="BA2017" s="10" t="b">
        <f>IF(X2017,7)</f>
        <v>0</v>
      </c>
      <c r="BB2017" s="10">
        <f>MIN(AU2017:BA2017)</f>
        <v>4</v>
      </c>
      <c r="BC2017" s="10">
        <f>MAX(AU2017:BA2017)</f>
        <v>4</v>
      </c>
      <c r="BD2017" s="10">
        <f>IF(AT2017&gt;0,(1+(BC2017-AT2017))-BB2017,-1)</f>
        <v>0</v>
      </c>
      <c r="BE2017" s="44">
        <f>AL2017-AT2017</f>
        <v>0</v>
      </c>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c r="CM2017" s="3"/>
      <c r="CN2017" s="3"/>
      <c r="CO2017" s="3"/>
      <c r="CP2017" s="3"/>
      <c r="CQ2017" s="3"/>
      <c r="CR2017" s="3"/>
      <c r="CS2017" s="3"/>
      <c r="CT2017" s="3"/>
      <c r="CU2017" s="3"/>
      <c r="CV2017" s="3"/>
      <c r="CW2017" s="3"/>
      <c r="CX2017" s="3"/>
      <c r="CY2017" s="3"/>
      <c r="CZ2017" s="3"/>
      <c r="DA2017" s="3"/>
      <c r="DB2017" s="3"/>
      <c r="DC2017" s="3"/>
      <c r="DD2017" s="3"/>
      <c r="DE2017" s="3"/>
      <c r="DF2017" s="3"/>
      <c r="DG2017" s="3"/>
      <c r="DH2017" s="3"/>
      <c r="DI2017" s="3"/>
      <c r="DJ2017" s="3"/>
      <c r="DK2017" s="3"/>
      <c r="DL2017" s="3"/>
      <c r="DM2017" s="3"/>
      <c r="DN2017" s="3"/>
      <c r="DO2017" s="3"/>
      <c r="DP2017" s="3"/>
      <c r="DQ2017" s="3"/>
      <c r="DR2017" s="3"/>
      <c r="DS2017" s="3"/>
      <c r="DT2017" s="3"/>
      <c r="DU2017" s="3"/>
      <c r="DV2017" s="3"/>
      <c r="DW2017" s="3"/>
      <c r="DX2017" s="3"/>
      <c r="DY2017" s="3"/>
      <c r="DZ2017" s="3"/>
      <c r="EA2017" s="3"/>
      <c r="EB2017" s="3"/>
      <c r="EC2017" s="3"/>
      <c r="ED2017" s="3"/>
      <c r="EE2017" s="3"/>
      <c r="EF2017" s="3"/>
      <c r="EG2017" s="3"/>
      <c r="EH2017" s="3"/>
      <c r="EI2017" s="3"/>
      <c r="EJ2017" s="3"/>
      <c r="EK2017" s="3"/>
      <c r="EL2017" s="3"/>
      <c r="EM2017" s="3"/>
      <c r="EN2017" s="3"/>
      <c r="EO2017" s="3"/>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c r="FN2017" s="3"/>
      <c r="FO2017" s="3"/>
      <c r="FP2017" s="3"/>
      <c r="FQ2017" s="3"/>
      <c r="FR2017" s="3"/>
      <c r="FS2017" s="3"/>
      <c r="FT2017" s="3"/>
      <c r="FU2017" s="3"/>
    </row>
    <row r="2018" spans="1:177" ht="15" customHeight="1">
      <c r="A2018" s="1">
        <v>2017</v>
      </c>
      <c r="B2018" s="1">
        <v>-37.779513464941097</v>
      </c>
      <c r="C2018" s="1">
        <v>144.96578216400101</v>
      </c>
      <c r="D2018" s="1">
        <v>15</v>
      </c>
      <c r="E2018"/>
      <c r="F2018" s="1" t="s">
        <v>40</v>
      </c>
      <c r="G2018" s="1" t="s">
        <v>2227</v>
      </c>
      <c r="H2018" s="2" t="s">
        <v>2253</v>
      </c>
      <c r="I2018" s="4">
        <v>1</v>
      </c>
      <c r="J2018" s="4">
        <v>0</v>
      </c>
      <c r="K2018" s="4">
        <v>0</v>
      </c>
      <c r="L2018" s="4">
        <v>0</v>
      </c>
      <c r="M2018" s="5">
        <v>0</v>
      </c>
      <c r="N2018" s="5">
        <v>1</v>
      </c>
      <c r="O2018" s="5">
        <v>0</v>
      </c>
      <c r="P2018" s="5">
        <v>0</v>
      </c>
      <c r="Q2018" s="5">
        <v>0</v>
      </c>
      <c r="R2018" s="6">
        <v>0</v>
      </c>
      <c r="S2018" s="6">
        <v>0</v>
      </c>
      <c r="T2018" s="6">
        <v>0</v>
      </c>
      <c r="U2018" s="6">
        <v>1</v>
      </c>
      <c r="V2018" s="6">
        <v>0</v>
      </c>
      <c r="W2018" s="6">
        <v>0</v>
      </c>
      <c r="X2018" s="6">
        <v>0</v>
      </c>
      <c r="Y2018" s="7">
        <v>0</v>
      </c>
      <c r="Z2018" s="7">
        <v>1</v>
      </c>
      <c r="AA2018" s="8">
        <v>0</v>
      </c>
      <c r="AB2018" s="8">
        <v>0</v>
      </c>
      <c r="AC2018" s="8">
        <v>0</v>
      </c>
      <c r="AD2018" s="8">
        <v>0</v>
      </c>
      <c r="AE2018" s="8">
        <v>0</v>
      </c>
      <c r="AF2018" s="8">
        <v>0</v>
      </c>
      <c r="AK2018" s="9">
        <f>LEN(H2018)</f>
        <v>16</v>
      </c>
      <c r="AL2018" s="9">
        <f>SUM(R2018:X2018)</f>
        <v>1</v>
      </c>
      <c r="AM2018" s="3" t="b">
        <f>IF(R2018,1)</f>
        <v>0</v>
      </c>
      <c r="AN2018" s="3" t="b">
        <f>IF(S2018,1)</f>
        <v>0</v>
      </c>
      <c r="AO2018" s="3" t="b">
        <f>IF(T2018,1)</f>
        <v>0</v>
      </c>
      <c r="AP2018" s="3">
        <f>IF(U2018,1)</f>
        <v>1</v>
      </c>
      <c r="AQ2018" s="3" t="b">
        <f>IF(V2018,1)</f>
        <v>0</v>
      </c>
      <c r="AR2018" s="3" t="b">
        <f>IF(W2018,1)</f>
        <v>0</v>
      </c>
      <c r="AS2018" s="3" t="b">
        <f>IF(X2018,1)</f>
        <v>0</v>
      </c>
      <c r="AT2018" s="3">
        <f>SUM(AM2018:AS2018)</f>
        <v>1</v>
      </c>
      <c r="AU2018" s="10" t="b">
        <f>IF(R2018,1)</f>
        <v>0</v>
      </c>
      <c r="AV2018" s="10" t="b">
        <f>IF(S2018,2)</f>
        <v>0</v>
      </c>
      <c r="AW2018" s="10" t="b">
        <f>IF(T2018,3)</f>
        <v>0</v>
      </c>
      <c r="AX2018" s="10">
        <f>IF(U2018,4)</f>
        <v>4</v>
      </c>
      <c r="AY2018" s="10" t="b">
        <f>IF(V2018,5)</f>
        <v>0</v>
      </c>
      <c r="AZ2018" s="10" t="b">
        <f>IF(W2018,6)</f>
        <v>0</v>
      </c>
      <c r="BA2018" s="10" t="b">
        <f>IF(X2018,7)</f>
        <v>0</v>
      </c>
      <c r="BB2018" s="10">
        <f>MIN(AU2018:BA2018)</f>
        <v>4</v>
      </c>
      <c r="BC2018" s="10">
        <f>MAX(AU2018:BA2018)</f>
        <v>4</v>
      </c>
      <c r="BD2018" s="10">
        <f>IF(AT2018&gt;0,(1+(BC2018-AT2018))-BB2018,-1)</f>
        <v>0</v>
      </c>
      <c r="BE2018" s="44">
        <f>AL2018-AT2018</f>
        <v>0</v>
      </c>
      <c r="BF2018" s="3"/>
      <c r="BG2018" s="3"/>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c r="CM2018" s="3"/>
      <c r="CN2018" s="3"/>
      <c r="CO2018" s="3"/>
      <c r="CP2018" s="3"/>
      <c r="CQ2018" s="3"/>
      <c r="CR2018" s="3"/>
      <c r="CS2018" s="3"/>
      <c r="CT2018" s="3"/>
      <c r="CU2018" s="3"/>
      <c r="CV2018" s="3"/>
      <c r="CW2018" s="3"/>
      <c r="CX2018" s="3"/>
      <c r="CY2018" s="3"/>
      <c r="CZ2018" s="3"/>
      <c r="DA2018" s="3"/>
      <c r="DB2018" s="3"/>
      <c r="DC2018" s="3"/>
      <c r="DD2018" s="3"/>
      <c r="DE2018" s="3"/>
      <c r="DF2018" s="3"/>
      <c r="DG2018" s="3"/>
      <c r="DH2018" s="3"/>
      <c r="DI2018" s="3"/>
      <c r="DJ2018" s="3"/>
      <c r="DK2018" s="3"/>
      <c r="DL2018" s="3"/>
      <c r="DM2018" s="3"/>
      <c r="DN2018" s="3"/>
      <c r="DO2018" s="3"/>
      <c r="DP2018" s="3"/>
      <c r="DQ2018" s="3"/>
      <c r="DR2018" s="3"/>
      <c r="DS2018" s="3"/>
      <c r="DT2018" s="3"/>
      <c r="DU2018" s="3"/>
      <c r="DV2018" s="3"/>
      <c r="DW2018" s="3"/>
      <c r="DX2018" s="3"/>
      <c r="DY2018" s="3"/>
      <c r="DZ2018" s="3"/>
      <c r="EA2018" s="3"/>
      <c r="EB2018" s="3"/>
      <c r="EC2018" s="3"/>
      <c r="ED2018" s="3"/>
      <c r="EE2018" s="3"/>
      <c r="EF2018" s="3"/>
      <c r="EG2018" s="3"/>
      <c r="EH2018" s="3"/>
      <c r="EI2018" s="3"/>
      <c r="EJ2018" s="3"/>
      <c r="EK2018" s="3"/>
      <c r="EL2018" s="3"/>
      <c r="EM2018" s="3"/>
      <c r="EN2018" s="3"/>
      <c r="EO2018" s="3"/>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c r="FN2018" s="3"/>
      <c r="FO2018" s="3"/>
      <c r="FP2018" s="3"/>
      <c r="FQ2018" s="3"/>
      <c r="FR2018" s="3"/>
      <c r="FS2018" s="3"/>
      <c r="FT2018" s="3"/>
      <c r="FU2018" s="3"/>
    </row>
    <row r="2019" spans="1:177" ht="15" customHeight="1">
      <c r="A2019" s="1">
        <v>2018</v>
      </c>
      <c r="B2019" s="1">
        <v>-37.8170185543012</v>
      </c>
      <c r="C2019" s="1">
        <v>145.00054359283399</v>
      </c>
      <c r="D2019" s="1">
        <v>15</v>
      </c>
      <c r="E2019"/>
      <c r="F2019" s="1" t="s">
        <v>40</v>
      </c>
      <c r="G2019" s="1" t="s">
        <v>2227</v>
      </c>
      <c r="H2019" s="2" t="s">
        <v>2254</v>
      </c>
      <c r="I2019" s="4">
        <v>1</v>
      </c>
      <c r="J2019" s="4">
        <v>0</v>
      </c>
      <c r="K2019" s="4">
        <v>0</v>
      </c>
      <c r="L2019" s="4">
        <v>0</v>
      </c>
      <c r="M2019" s="5">
        <v>0</v>
      </c>
      <c r="N2019" s="5">
        <v>1</v>
      </c>
      <c r="O2019" s="5">
        <v>0</v>
      </c>
      <c r="P2019" s="5">
        <v>0</v>
      </c>
      <c r="Q2019" s="5">
        <v>0</v>
      </c>
      <c r="R2019" s="6">
        <v>0</v>
      </c>
      <c r="S2019" s="6">
        <v>0</v>
      </c>
      <c r="T2019" s="6">
        <v>0</v>
      </c>
      <c r="U2019" s="6">
        <v>1</v>
      </c>
      <c r="V2019" s="6">
        <v>0</v>
      </c>
      <c r="W2019" s="6">
        <v>0</v>
      </c>
      <c r="X2019" s="6">
        <v>0</v>
      </c>
      <c r="Y2019" s="7">
        <v>0</v>
      </c>
      <c r="Z2019" s="7">
        <v>1</v>
      </c>
      <c r="AA2019" s="8">
        <v>0</v>
      </c>
      <c r="AB2019" s="8">
        <v>0</v>
      </c>
      <c r="AC2019" s="8">
        <v>0</v>
      </c>
      <c r="AD2019" s="8">
        <v>0</v>
      </c>
      <c r="AE2019" s="8">
        <v>0</v>
      </c>
      <c r="AF2019" s="8">
        <v>0</v>
      </c>
      <c r="AJ2019" s="9" t="s">
        <v>4396</v>
      </c>
      <c r="AK2019" s="9">
        <f>LEN(H2019)</f>
        <v>12</v>
      </c>
      <c r="AL2019" s="9">
        <f>SUM(R2019:X2019)</f>
        <v>1</v>
      </c>
      <c r="AM2019" s="3" t="b">
        <f>IF(R2019,1)</f>
        <v>0</v>
      </c>
      <c r="AN2019" s="3" t="b">
        <f>IF(S2019,1)</f>
        <v>0</v>
      </c>
      <c r="AO2019" s="3" t="b">
        <f>IF(T2019,1)</f>
        <v>0</v>
      </c>
      <c r="AP2019" s="3">
        <f>IF(U2019,1)</f>
        <v>1</v>
      </c>
      <c r="AQ2019" s="3" t="b">
        <f>IF(V2019,1)</f>
        <v>0</v>
      </c>
      <c r="AR2019" s="3" t="b">
        <f>IF(W2019,1)</f>
        <v>0</v>
      </c>
      <c r="AS2019" s="3" t="b">
        <f>IF(X2019,1)</f>
        <v>0</v>
      </c>
      <c r="AT2019" s="3">
        <f>SUM(AM2019:AS2019)</f>
        <v>1</v>
      </c>
      <c r="AU2019" s="10" t="b">
        <f>IF(R2019,1)</f>
        <v>0</v>
      </c>
      <c r="AV2019" s="10" t="b">
        <f>IF(S2019,2)</f>
        <v>0</v>
      </c>
      <c r="AW2019" s="10" t="b">
        <f>IF(T2019,3)</f>
        <v>0</v>
      </c>
      <c r="AX2019" s="10">
        <f>IF(U2019,4)</f>
        <v>4</v>
      </c>
      <c r="AY2019" s="10" t="b">
        <f>IF(V2019,5)</f>
        <v>0</v>
      </c>
      <c r="AZ2019" s="10" t="b">
        <f>IF(W2019,6)</f>
        <v>0</v>
      </c>
      <c r="BA2019" s="10" t="b">
        <f>IF(X2019,7)</f>
        <v>0</v>
      </c>
      <c r="BB2019" s="10">
        <f>MIN(AU2019:BA2019)</f>
        <v>4</v>
      </c>
      <c r="BC2019" s="10">
        <f>MAX(AU2019:BA2019)</f>
        <v>4</v>
      </c>
      <c r="BD2019" s="10">
        <f>IF(AT2019&gt;0,(1+(BC2019-AT2019))-BB2019,-1)</f>
        <v>0</v>
      </c>
      <c r="BE2019" s="44">
        <f>AL2019-AT2019</f>
        <v>0</v>
      </c>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3"/>
      <c r="CP2019" s="3"/>
      <c r="CQ2019" s="3"/>
      <c r="CR2019" s="3"/>
      <c r="CS2019" s="3"/>
      <c r="CT2019" s="3"/>
      <c r="CU2019" s="3"/>
      <c r="CV2019" s="3"/>
      <c r="CW2019" s="3"/>
      <c r="CX2019" s="3"/>
      <c r="CY2019" s="3"/>
      <c r="CZ2019" s="3"/>
      <c r="DA2019" s="3"/>
      <c r="DB2019" s="3"/>
      <c r="DC2019" s="3"/>
      <c r="DD2019" s="3"/>
      <c r="DE2019" s="3"/>
      <c r="DF2019" s="3"/>
      <c r="DG2019" s="3"/>
      <c r="DH2019" s="3"/>
      <c r="DI2019" s="3"/>
      <c r="DJ2019" s="3"/>
      <c r="DK2019" s="3"/>
      <c r="DL2019" s="3"/>
      <c r="DM2019" s="3"/>
      <c r="DN2019" s="3"/>
      <c r="DO2019" s="3"/>
      <c r="DP2019" s="3"/>
      <c r="DQ2019" s="3"/>
      <c r="DR2019" s="3"/>
      <c r="DS2019" s="3"/>
      <c r="DT2019" s="3"/>
      <c r="DU2019" s="3"/>
      <c r="DV2019" s="3"/>
      <c r="DW2019" s="3"/>
      <c r="DX2019" s="3"/>
      <c r="DY2019" s="3"/>
      <c r="DZ2019" s="3"/>
      <c r="EA2019" s="3"/>
      <c r="EB2019" s="3"/>
      <c r="EC2019" s="3"/>
      <c r="ED2019" s="3"/>
      <c r="EE2019" s="3"/>
      <c r="EF2019" s="3"/>
      <c r="EG2019" s="3"/>
      <c r="EH2019" s="3"/>
      <c r="EI2019" s="3"/>
      <c r="EJ2019" s="3"/>
      <c r="EK2019" s="3"/>
      <c r="EL2019" s="3"/>
      <c r="EM2019" s="3"/>
      <c r="EN2019" s="3"/>
      <c r="EO2019" s="3"/>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c r="FN2019" s="3"/>
      <c r="FO2019" s="3"/>
      <c r="FP2019" s="3"/>
      <c r="FQ2019" s="3"/>
      <c r="FR2019" s="3"/>
      <c r="FS2019" s="3"/>
      <c r="FT2019" s="3"/>
      <c r="FU2019" s="3"/>
    </row>
    <row r="2020" spans="1:177" ht="15" customHeight="1">
      <c r="A2020" s="1">
        <v>2019</v>
      </c>
      <c r="B2020" s="1">
        <v>-37.813628280449102</v>
      </c>
      <c r="C2020" s="1">
        <v>144.978485105896</v>
      </c>
      <c r="D2020" s="1">
        <v>15</v>
      </c>
      <c r="E2020"/>
      <c r="F2020" s="1" t="s">
        <v>40</v>
      </c>
      <c r="G2020" s="1" t="s">
        <v>2227</v>
      </c>
      <c r="H2020" s="2" t="s">
        <v>58</v>
      </c>
      <c r="I2020" s="4">
        <v>1</v>
      </c>
      <c r="J2020" s="4">
        <v>0</v>
      </c>
      <c r="K2020" s="4">
        <v>0</v>
      </c>
      <c r="L2020" s="4">
        <v>0</v>
      </c>
      <c r="M2020" s="5">
        <v>0</v>
      </c>
      <c r="N2020" s="5">
        <v>1</v>
      </c>
      <c r="O2020" s="5">
        <v>0</v>
      </c>
      <c r="P2020" s="5">
        <v>0</v>
      </c>
      <c r="Q2020" s="5">
        <v>0</v>
      </c>
      <c r="R2020" s="6">
        <v>0</v>
      </c>
      <c r="S2020" s="6">
        <v>0</v>
      </c>
      <c r="T2020" s="6">
        <v>0</v>
      </c>
      <c r="U2020" s="6">
        <v>1</v>
      </c>
      <c r="V2020" s="6">
        <v>0</v>
      </c>
      <c r="W2020" s="6">
        <v>0</v>
      </c>
      <c r="X2020" s="6">
        <v>0</v>
      </c>
      <c r="Y2020" s="7">
        <v>0</v>
      </c>
      <c r="Z2020" s="7">
        <v>0</v>
      </c>
      <c r="AA2020" s="8">
        <v>0</v>
      </c>
      <c r="AB2020" s="8">
        <v>0</v>
      </c>
      <c r="AC2020" s="8">
        <v>0</v>
      </c>
      <c r="AD2020" s="8">
        <v>0</v>
      </c>
      <c r="AE2020" s="8">
        <v>0</v>
      </c>
      <c r="AF2020" s="8">
        <v>0</v>
      </c>
      <c r="AK2020" s="9">
        <f>LEN(H2020)</f>
        <v>15</v>
      </c>
      <c r="AL2020" s="9">
        <f>SUM(R2020:X2020)</f>
        <v>1</v>
      </c>
      <c r="AM2020" s="3" t="b">
        <f>IF(R2020,1)</f>
        <v>0</v>
      </c>
      <c r="AN2020" s="3" t="b">
        <f>IF(S2020,1)</f>
        <v>0</v>
      </c>
      <c r="AO2020" s="3" t="b">
        <f>IF(T2020,1)</f>
        <v>0</v>
      </c>
      <c r="AP2020" s="3">
        <f>IF(U2020,1)</f>
        <v>1</v>
      </c>
      <c r="AQ2020" s="3" t="b">
        <f>IF(V2020,1)</f>
        <v>0</v>
      </c>
      <c r="AR2020" s="3" t="b">
        <f>IF(W2020,1)</f>
        <v>0</v>
      </c>
      <c r="AS2020" s="3" t="b">
        <f>IF(X2020,1)</f>
        <v>0</v>
      </c>
      <c r="AT2020" s="3">
        <f>SUM(AM2020:AS2020)</f>
        <v>1</v>
      </c>
      <c r="AU2020" s="10" t="b">
        <f>IF(R2020,1)</f>
        <v>0</v>
      </c>
      <c r="AV2020" s="10" t="b">
        <f>IF(S2020,2)</f>
        <v>0</v>
      </c>
      <c r="AW2020" s="10" t="b">
        <f>IF(T2020,3)</f>
        <v>0</v>
      </c>
      <c r="AX2020" s="10">
        <f>IF(U2020,4)</f>
        <v>4</v>
      </c>
      <c r="AY2020" s="10" t="b">
        <f>IF(V2020,5)</f>
        <v>0</v>
      </c>
      <c r="AZ2020" s="10" t="b">
        <f>IF(W2020,6)</f>
        <v>0</v>
      </c>
      <c r="BA2020" s="10" t="b">
        <f>IF(X2020,7)</f>
        <v>0</v>
      </c>
      <c r="BB2020" s="10">
        <f>MIN(AU2020:BA2020)</f>
        <v>4</v>
      </c>
      <c r="BC2020" s="10">
        <f>MAX(AU2020:BA2020)</f>
        <v>4</v>
      </c>
      <c r="BD2020" s="10">
        <f>IF(AT2020&gt;0,(1+(BC2020-AT2020))-BB2020,-1)</f>
        <v>0</v>
      </c>
      <c r="BE2020" s="44">
        <f>AL2020-AT2020</f>
        <v>0</v>
      </c>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3"/>
      <c r="CP2020" s="3"/>
      <c r="CQ2020" s="3"/>
      <c r="CR2020" s="3"/>
      <c r="CS2020" s="3"/>
      <c r="CT2020" s="3"/>
      <c r="CU2020" s="3"/>
      <c r="CV2020" s="3"/>
      <c r="CW2020" s="3"/>
      <c r="CX2020" s="3"/>
      <c r="CY2020" s="3"/>
      <c r="CZ2020" s="3"/>
      <c r="DA2020" s="3"/>
      <c r="DB2020" s="3"/>
      <c r="DC2020" s="3"/>
      <c r="DD2020" s="3"/>
      <c r="DE2020" s="3"/>
      <c r="DF2020" s="3"/>
      <c r="DG2020" s="3"/>
      <c r="DH2020" s="3"/>
      <c r="DI2020" s="3"/>
      <c r="DJ2020" s="3"/>
      <c r="DK2020" s="3"/>
      <c r="DL2020" s="3"/>
      <c r="DM2020" s="3"/>
      <c r="DN2020" s="3"/>
      <c r="DO2020" s="3"/>
      <c r="DP2020" s="3"/>
      <c r="DQ2020" s="3"/>
      <c r="DR2020" s="3"/>
      <c r="DS2020" s="3"/>
      <c r="DT2020" s="3"/>
      <c r="DU2020" s="3"/>
      <c r="DV2020" s="3"/>
      <c r="DW2020" s="3"/>
      <c r="DX2020" s="3"/>
      <c r="DY2020" s="3"/>
      <c r="DZ2020" s="3"/>
      <c r="EA2020" s="3"/>
      <c r="EB2020" s="3"/>
      <c r="EC2020" s="3"/>
      <c r="ED2020" s="3"/>
      <c r="EE2020" s="3"/>
      <c r="EF2020" s="3"/>
      <c r="EG2020" s="3"/>
      <c r="EH2020" s="3"/>
      <c r="EI2020" s="3"/>
      <c r="EJ2020" s="3"/>
      <c r="EK2020" s="3"/>
      <c r="EL2020" s="3"/>
      <c r="EM2020" s="3"/>
      <c r="EN2020" s="3"/>
      <c r="EO2020" s="3"/>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c r="FN2020" s="3"/>
      <c r="FO2020" s="3"/>
      <c r="FP2020" s="3"/>
      <c r="FQ2020" s="3"/>
      <c r="FR2020" s="3"/>
      <c r="FS2020" s="3"/>
      <c r="FT2020" s="3"/>
      <c r="FU2020" s="3"/>
    </row>
    <row r="2021" spans="1:177" ht="15" customHeight="1">
      <c r="A2021" s="1">
        <v>2020</v>
      </c>
      <c r="B2021" s="1">
        <v>-37.8198323633558</v>
      </c>
      <c r="C2021" s="1">
        <v>145.02088546600299</v>
      </c>
      <c r="D2021" s="1">
        <v>15</v>
      </c>
      <c r="E2021"/>
      <c r="F2021" s="1" t="s">
        <v>40</v>
      </c>
      <c r="G2021" s="1" t="s">
        <v>2227</v>
      </c>
      <c r="H2021" s="2" t="s">
        <v>2151</v>
      </c>
      <c r="I2021" s="4">
        <v>1</v>
      </c>
      <c r="J2021" s="4">
        <v>0</v>
      </c>
      <c r="K2021" s="4">
        <v>0</v>
      </c>
      <c r="L2021" s="4">
        <v>0</v>
      </c>
      <c r="M2021" s="5">
        <v>0</v>
      </c>
      <c r="N2021" s="5">
        <v>1</v>
      </c>
      <c r="O2021" s="5">
        <v>0</v>
      </c>
      <c r="P2021" s="5">
        <v>0</v>
      </c>
      <c r="Q2021" s="5">
        <v>0</v>
      </c>
      <c r="R2021" s="6">
        <v>0</v>
      </c>
      <c r="S2021" s="6">
        <v>0</v>
      </c>
      <c r="T2021" s="6">
        <v>0</v>
      </c>
      <c r="U2021" s="6">
        <v>1</v>
      </c>
      <c r="V2021" s="6">
        <v>0</v>
      </c>
      <c r="W2021" s="6">
        <v>0</v>
      </c>
      <c r="X2021" s="6">
        <v>0</v>
      </c>
      <c r="Y2021" s="7">
        <v>0</v>
      </c>
      <c r="Z2021" s="7">
        <v>0</v>
      </c>
      <c r="AA2021" s="8">
        <v>0</v>
      </c>
      <c r="AB2021" s="8">
        <v>0</v>
      </c>
      <c r="AC2021" s="8">
        <v>0</v>
      </c>
      <c r="AD2021" s="8">
        <v>0</v>
      </c>
      <c r="AE2021" s="8">
        <v>0</v>
      </c>
      <c r="AF2021" s="8">
        <v>0</v>
      </c>
      <c r="AK2021" s="9">
        <f>LEN(H2021)</f>
        <v>13</v>
      </c>
      <c r="AL2021" s="9">
        <f>SUM(R2021:X2021)</f>
        <v>1</v>
      </c>
      <c r="AM2021" s="3" t="b">
        <f>IF(R2021,1)</f>
        <v>0</v>
      </c>
      <c r="AN2021" s="3" t="b">
        <f>IF(S2021,1)</f>
        <v>0</v>
      </c>
      <c r="AO2021" s="3" t="b">
        <f>IF(T2021,1)</f>
        <v>0</v>
      </c>
      <c r="AP2021" s="3">
        <f>IF(U2021,1)</f>
        <v>1</v>
      </c>
      <c r="AQ2021" s="3" t="b">
        <f>IF(V2021,1)</f>
        <v>0</v>
      </c>
      <c r="AR2021" s="3" t="b">
        <f>IF(W2021,1)</f>
        <v>0</v>
      </c>
      <c r="AS2021" s="3" t="b">
        <f>IF(X2021,1)</f>
        <v>0</v>
      </c>
      <c r="AT2021" s="3">
        <f>SUM(AM2021:AS2021)</f>
        <v>1</v>
      </c>
      <c r="AU2021" s="10" t="b">
        <f>IF(R2021,1)</f>
        <v>0</v>
      </c>
      <c r="AV2021" s="10" t="b">
        <f>IF(S2021,2)</f>
        <v>0</v>
      </c>
      <c r="AW2021" s="10" t="b">
        <f>IF(T2021,3)</f>
        <v>0</v>
      </c>
      <c r="AX2021" s="10">
        <f>IF(U2021,4)</f>
        <v>4</v>
      </c>
      <c r="AY2021" s="10" t="b">
        <f>IF(V2021,5)</f>
        <v>0</v>
      </c>
      <c r="AZ2021" s="10" t="b">
        <f>IF(W2021,6)</f>
        <v>0</v>
      </c>
      <c r="BA2021" s="10" t="b">
        <f>IF(X2021,7)</f>
        <v>0</v>
      </c>
      <c r="BB2021" s="10">
        <f>MIN(AU2021:BA2021)</f>
        <v>4</v>
      </c>
      <c r="BC2021" s="10">
        <f>MAX(AU2021:BA2021)</f>
        <v>4</v>
      </c>
      <c r="BD2021" s="10">
        <f>IF(AT2021&gt;0,(1+(BC2021-AT2021))-BB2021,-1)</f>
        <v>0</v>
      </c>
      <c r="BE2021" s="44">
        <f>AL2021-AT2021</f>
        <v>0</v>
      </c>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c r="CM2021" s="3"/>
      <c r="CN2021" s="3"/>
      <c r="CO2021" s="3"/>
      <c r="CP2021" s="3"/>
      <c r="CQ2021" s="3"/>
      <c r="CR2021" s="3"/>
      <c r="CS2021" s="3"/>
      <c r="CT2021" s="3"/>
      <c r="CU2021" s="3"/>
      <c r="CV2021" s="3"/>
      <c r="CW2021" s="3"/>
      <c r="CX2021" s="3"/>
      <c r="CY2021" s="3"/>
      <c r="CZ2021" s="3"/>
      <c r="DA2021" s="3"/>
      <c r="DB2021" s="3"/>
      <c r="DC2021" s="3"/>
      <c r="DD2021" s="3"/>
      <c r="DE2021" s="3"/>
      <c r="DF2021" s="3"/>
      <c r="DG2021" s="3"/>
      <c r="DH2021" s="3"/>
      <c r="DI2021" s="3"/>
      <c r="DJ2021" s="3"/>
      <c r="DK2021" s="3"/>
      <c r="DL2021" s="3"/>
      <c r="DM2021" s="3"/>
      <c r="DN2021" s="3"/>
      <c r="DO2021" s="3"/>
      <c r="DP2021" s="3"/>
      <c r="DQ2021" s="3"/>
      <c r="DR2021" s="3"/>
      <c r="DS2021" s="3"/>
      <c r="DT2021" s="3"/>
      <c r="DU2021" s="3"/>
      <c r="DV2021" s="3"/>
      <c r="DW2021" s="3"/>
      <c r="DX2021" s="3"/>
      <c r="DY2021" s="3"/>
      <c r="DZ2021" s="3"/>
      <c r="EA2021" s="3"/>
      <c r="EB2021" s="3"/>
      <c r="EC2021" s="3"/>
      <c r="ED2021" s="3"/>
      <c r="EE2021" s="3"/>
      <c r="EF2021" s="3"/>
      <c r="EG2021" s="3"/>
      <c r="EH2021" s="3"/>
      <c r="EI2021" s="3"/>
      <c r="EJ2021" s="3"/>
      <c r="EK2021" s="3"/>
      <c r="EL2021" s="3"/>
      <c r="EM2021" s="3"/>
      <c r="EN2021" s="3"/>
      <c r="EO2021" s="3"/>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c r="FN2021" s="3"/>
      <c r="FO2021" s="3"/>
      <c r="FP2021" s="3"/>
      <c r="FQ2021" s="3"/>
      <c r="FR2021" s="3"/>
      <c r="FS2021" s="3"/>
      <c r="FT2021" s="3"/>
      <c r="FU2021" s="3"/>
    </row>
    <row r="2022" spans="1:177" ht="15" customHeight="1">
      <c r="A2022" s="1">
        <v>2021</v>
      </c>
      <c r="B2022" s="1">
        <v>-37.8063725713222</v>
      </c>
      <c r="C2022" s="1">
        <v>145.000329016113</v>
      </c>
      <c r="D2022" s="1">
        <v>15</v>
      </c>
      <c r="E2022"/>
      <c r="F2022" s="1" t="s">
        <v>40</v>
      </c>
      <c r="G2022" s="1" t="s">
        <v>2227</v>
      </c>
      <c r="H2022" s="2" t="s">
        <v>2255</v>
      </c>
      <c r="I2022" s="4">
        <v>1</v>
      </c>
      <c r="J2022" s="4">
        <v>0</v>
      </c>
      <c r="K2022" s="4">
        <v>0</v>
      </c>
      <c r="L2022" s="4">
        <v>0</v>
      </c>
      <c r="M2022" s="5">
        <v>0</v>
      </c>
      <c r="N2022" s="5">
        <v>1</v>
      </c>
      <c r="O2022" s="5">
        <v>0</v>
      </c>
      <c r="P2022" s="5">
        <v>0</v>
      </c>
      <c r="Q2022" s="5">
        <v>0</v>
      </c>
      <c r="R2022" s="6">
        <v>0</v>
      </c>
      <c r="S2022" s="6">
        <v>0</v>
      </c>
      <c r="T2022" s="6">
        <v>0</v>
      </c>
      <c r="U2022" s="6">
        <v>1</v>
      </c>
      <c r="V2022" s="6">
        <v>0</v>
      </c>
      <c r="W2022" s="6">
        <v>0</v>
      </c>
      <c r="X2022" s="6">
        <v>0</v>
      </c>
      <c r="Y2022" s="7">
        <v>0</v>
      </c>
      <c r="Z2022" s="7">
        <v>1</v>
      </c>
      <c r="AA2022" s="8">
        <v>0</v>
      </c>
      <c r="AB2022" s="8">
        <v>0</v>
      </c>
      <c r="AC2022" s="8">
        <v>0</v>
      </c>
      <c r="AD2022" s="8">
        <v>0</v>
      </c>
      <c r="AE2022" s="8">
        <v>0</v>
      </c>
      <c r="AF2022" s="8">
        <v>0</v>
      </c>
      <c r="AK2022" s="9">
        <f>LEN(H2022)</f>
        <v>18</v>
      </c>
      <c r="AL2022" s="9">
        <f>SUM(R2022:X2022)</f>
        <v>1</v>
      </c>
      <c r="AM2022" s="3" t="b">
        <f>IF(R2022,1)</f>
        <v>0</v>
      </c>
      <c r="AN2022" s="3" t="b">
        <f>IF(S2022,1)</f>
        <v>0</v>
      </c>
      <c r="AO2022" s="3" t="b">
        <f>IF(T2022,1)</f>
        <v>0</v>
      </c>
      <c r="AP2022" s="3">
        <f>IF(U2022,1)</f>
        <v>1</v>
      </c>
      <c r="AQ2022" s="3" t="b">
        <f>IF(V2022,1)</f>
        <v>0</v>
      </c>
      <c r="AR2022" s="3" t="b">
        <f>IF(W2022,1)</f>
        <v>0</v>
      </c>
      <c r="AS2022" s="3" t="b">
        <f>IF(X2022,1)</f>
        <v>0</v>
      </c>
      <c r="AT2022" s="3">
        <f>SUM(AM2022:AS2022)</f>
        <v>1</v>
      </c>
      <c r="AU2022" s="10" t="b">
        <f>IF(R2022,1)</f>
        <v>0</v>
      </c>
      <c r="AV2022" s="10" t="b">
        <f>IF(S2022,2)</f>
        <v>0</v>
      </c>
      <c r="AW2022" s="10" t="b">
        <f>IF(T2022,3)</f>
        <v>0</v>
      </c>
      <c r="AX2022" s="10">
        <f>IF(U2022,4)</f>
        <v>4</v>
      </c>
      <c r="AY2022" s="10" t="b">
        <f>IF(V2022,5)</f>
        <v>0</v>
      </c>
      <c r="AZ2022" s="10" t="b">
        <f>IF(W2022,6)</f>
        <v>0</v>
      </c>
      <c r="BA2022" s="10" t="b">
        <f>IF(X2022,7)</f>
        <v>0</v>
      </c>
      <c r="BB2022" s="10">
        <f>MIN(AU2022:BA2022)</f>
        <v>4</v>
      </c>
      <c r="BC2022" s="10">
        <f>MAX(AU2022:BA2022)</f>
        <v>4</v>
      </c>
      <c r="BD2022" s="10">
        <f>IF(AT2022&gt;0,(1+(BC2022-AT2022))-BB2022,-1)</f>
        <v>0</v>
      </c>
      <c r="BE2022" s="44">
        <f>AL2022-AT2022</f>
        <v>0</v>
      </c>
      <c r="BF2022" s="3"/>
      <c r="BG2022" s="3"/>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3"/>
      <c r="CI2022" s="3"/>
      <c r="CJ2022" s="3"/>
      <c r="CK2022" s="3"/>
      <c r="CL2022" s="3"/>
      <c r="CM2022" s="3"/>
      <c r="CN2022" s="3"/>
      <c r="CO2022" s="3"/>
      <c r="CP2022" s="3"/>
      <c r="CQ2022" s="3"/>
      <c r="CR2022" s="3"/>
      <c r="CS2022" s="3"/>
      <c r="CT2022" s="3"/>
      <c r="CU2022" s="3"/>
      <c r="CV2022" s="3"/>
      <c r="CW2022" s="3"/>
      <c r="CX2022" s="3"/>
      <c r="CY2022" s="3"/>
      <c r="CZ2022" s="3"/>
      <c r="DA2022" s="3"/>
      <c r="DB2022" s="3"/>
      <c r="DC2022" s="3"/>
      <c r="DD2022" s="3"/>
      <c r="DE2022" s="3"/>
      <c r="DF2022" s="3"/>
      <c r="DG2022" s="3"/>
      <c r="DH2022" s="3"/>
      <c r="DI2022" s="3"/>
      <c r="DJ2022" s="3"/>
      <c r="DK2022" s="3"/>
      <c r="DL2022" s="3"/>
      <c r="DM2022" s="3"/>
      <c r="DN2022" s="3"/>
      <c r="DO2022" s="3"/>
      <c r="DP2022" s="3"/>
      <c r="DQ2022" s="3"/>
      <c r="DR2022" s="3"/>
      <c r="DS2022" s="3"/>
      <c r="DT2022" s="3"/>
      <c r="DU2022" s="3"/>
      <c r="DV2022" s="3"/>
      <c r="DW2022" s="3"/>
      <c r="DX2022" s="3"/>
      <c r="DY2022" s="3"/>
      <c r="DZ2022" s="3"/>
      <c r="EA2022" s="3"/>
      <c r="EB2022" s="3"/>
      <c r="EC2022" s="3"/>
      <c r="ED2022" s="3"/>
      <c r="EE2022" s="3"/>
      <c r="EF2022" s="3"/>
      <c r="EG2022" s="3"/>
      <c r="EH2022" s="3"/>
      <c r="EI2022" s="3"/>
      <c r="EJ2022" s="3"/>
      <c r="EK2022" s="3"/>
      <c r="EL2022" s="3"/>
      <c r="EM2022" s="3"/>
      <c r="EN2022" s="3"/>
      <c r="EO2022" s="3"/>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c r="FN2022" s="3"/>
      <c r="FO2022" s="3"/>
      <c r="FP2022" s="3"/>
      <c r="FQ2022" s="3"/>
      <c r="FR2022" s="3"/>
      <c r="FS2022" s="3"/>
      <c r="FT2022" s="3"/>
      <c r="FU2022" s="3"/>
    </row>
    <row r="2023" spans="1:177" ht="15" customHeight="1">
      <c r="A2023" s="1">
        <v>2022</v>
      </c>
      <c r="B2023" s="1">
        <v>-37.795216375592503</v>
      </c>
      <c r="C2023" s="1">
        <v>145.01174449768101</v>
      </c>
      <c r="D2023" s="1">
        <v>15</v>
      </c>
      <c r="E2023"/>
      <c r="F2023" s="1" t="s">
        <v>40</v>
      </c>
      <c r="G2023" s="1" t="s">
        <v>2227</v>
      </c>
      <c r="H2023" s="2" t="s">
        <v>2256</v>
      </c>
      <c r="I2023" s="4">
        <v>1</v>
      </c>
      <c r="J2023" s="4">
        <v>0</v>
      </c>
      <c r="K2023" s="4">
        <v>0</v>
      </c>
      <c r="L2023" s="4">
        <v>0</v>
      </c>
      <c r="M2023" s="5">
        <v>0</v>
      </c>
      <c r="N2023" s="5">
        <v>1</v>
      </c>
      <c r="O2023" s="5">
        <v>0</v>
      </c>
      <c r="P2023" s="5">
        <v>0</v>
      </c>
      <c r="Q2023" s="5">
        <v>0</v>
      </c>
      <c r="R2023" s="6">
        <v>0</v>
      </c>
      <c r="S2023" s="6">
        <v>0</v>
      </c>
      <c r="T2023" s="6">
        <v>0</v>
      </c>
      <c r="U2023" s="6">
        <v>1</v>
      </c>
      <c r="V2023" s="6">
        <v>0</v>
      </c>
      <c r="W2023" s="6">
        <v>0</v>
      </c>
      <c r="X2023" s="6">
        <v>0</v>
      </c>
      <c r="Y2023" s="7">
        <v>0</v>
      </c>
      <c r="Z2023" s="7">
        <v>0</v>
      </c>
      <c r="AA2023" s="8">
        <v>0</v>
      </c>
      <c r="AB2023" s="8">
        <v>0</v>
      </c>
      <c r="AC2023" s="8">
        <v>0</v>
      </c>
      <c r="AD2023" s="8">
        <v>0</v>
      </c>
      <c r="AE2023" s="8">
        <v>0</v>
      </c>
      <c r="AF2023" s="8">
        <v>0</v>
      </c>
      <c r="AK2023" s="9">
        <f>LEN(H2023)</f>
        <v>15</v>
      </c>
      <c r="AL2023" s="9">
        <f>SUM(R2023:X2023)</f>
        <v>1</v>
      </c>
      <c r="AM2023" s="3" t="b">
        <f>IF(R2023,1)</f>
        <v>0</v>
      </c>
      <c r="AN2023" s="3" t="b">
        <f>IF(S2023,1)</f>
        <v>0</v>
      </c>
      <c r="AO2023" s="3" t="b">
        <f>IF(T2023,1)</f>
        <v>0</v>
      </c>
      <c r="AP2023" s="3">
        <f>IF(U2023,1)</f>
        <v>1</v>
      </c>
      <c r="AQ2023" s="3" t="b">
        <f>IF(V2023,1)</f>
        <v>0</v>
      </c>
      <c r="AR2023" s="3" t="b">
        <f>IF(W2023,1)</f>
        <v>0</v>
      </c>
      <c r="AS2023" s="3" t="b">
        <f>IF(X2023,1)</f>
        <v>0</v>
      </c>
      <c r="AT2023" s="3">
        <f>SUM(AM2023:AS2023)</f>
        <v>1</v>
      </c>
      <c r="AU2023" s="10" t="b">
        <f>IF(R2023,1)</f>
        <v>0</v>
      </c>
      <c r="AV2023" s="10" t="b">
        <f>IF(S2023,2)</f>
        <v>0</v>
      </c>
      <c r="AW2023" s="10" t="b">
        <f>IF(T2023,3)</f>
        <v>0</v>
      </c>
      <c r="AX2023" s="10">
        <f>IF(U2023,4)</f>
        <v>4</v>
      </c>
      <c r="AY2023" s="10" t="b">
        <f>IF(V2023,5)</f>
        <v>0</v>
      </c>
      <c r="AZ2023" s="10" t="b">
        <f>IF(W2023,6)</f>
        <v>0</v>
      </c>
      <c r="BA2023" s="10" t="b">
        <f>IF(X2023,7)</f>
        <v>0</v>
      </c>
      <c r="BB2023" s="10">
        <f>MIN(AU2023:BA2023)</f>
        <v>4</v>
      </c>
      <c r="BC2023" s="10">
        <f>MAX(AU2023:BA2023)</f>
        <v>4</v>
      </c>
      <c r="BD2023" s="10">
        <f>IF(AT2023&gt;0,(1+(BC2023-AT2023))-BB2023,-1)</f>
        <v>0</v>
      </c>
      <c r="BE2023" s="44">
        <f>AL2023-AT2023</f>
        <v>0</v>
      </c>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3"/>
      <c r="CP2023" s="3"/>
      <c r="CQ2023" s="3"/>
      <c r="CR2023" s="3"/>
      <c r="CS2023" s="3"/>
      <c r="CT2023" s="3"/>
      <c r="CU2023" s="3"/>
      <c r="CV2023" s="3"/>
      <c r="CW2023" s="3"/>
      <c r="CX2023" s="3"/>
      <c r="CY2023" s="3"/>
      <c r="CZ2023" s="3"/>
      <c r="DA2023" s="3"/>
      <c r="DB2023" s="3"/>
      <c r="DC2023" s="3"/>
      <c r="DD2023" s="3"/>
      <c r="DE2023" s="3"/>
      <c r="DF2023" s="3"/>
      <c r="DG2023" s="3"/>
      <c r="DH2023" s="3"/>
      <c r="DI2023" s="3"/>
      <c r="DJ2023" s="3"/>
      <c r="DK2023" s="3"/>
      <c r="DL2023" s="3"/>
      <c r="DM2023" s="3"/>
      <c r="DN2023" s="3"/>
      <c r="DO2023" s="3"/>
      <c r="DP2023" s="3"/>
      <c r="DQ2023" s="3"/>
      <c r="DR2023" s="3"/>
      <c r="DS2023" s="3"/>
      <c r="DT2023" s="3"/>
      <c r="DU2023" s="3"/>
      <c r="DV2023" s="3"/>
      <c r="DW2023" s="3"/>
      <c r="DX2023" s="3"/>
      <c r="DY2023" s="3"/>
      <c r="DZ2023" s="3"/>
      <c r="EA2023" s="3"/>
      <c r="EB2023" s="3"/>
      <c r="EC2023" s="3"/>
      <c r="ED2023" s="3"/>
      <c r="EE2023" s="3"/>
      <c r="EF2023" s="3"/>
      <c r="EG2023" s="3"/>
      <c r="EH2023" s="3"/>
      <c r="EI2023" s="3"/>
      <c r="EJ2023" s="3"/>
      <c r="EK2023" s="3"/>
      <c r="EL2023" s="3"/>
      <c r="EM2023" s="3"/>
      <c r="EN2023" s="3"/>
      <c r="EO2023" s="3"/>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c r="FN2023" s="3"/>
      <c r="FO2023" s="3"/>
      <c r="FP2023" s="3"/>
      <c r="FQ2023" s="3"/>
      <c r="FR2023" s="3"/>
      <c r="FS2023" s="3"/>
      <c r="FT2023" s="3"/>
      <c r="FU2023" s="3"/>
    </row>
    <row r="2024" spans="1:177" ht="15" customHeight="1">
      <c r="A2024" s="1">
        <v>2023</v>
      </c>
      <c r="B2024" s="1">
        <v>-37.828984976112899</v>
      </c>
      <c r="C2024" s="1">
        <v>144.98136043395999</v>
      </c>
      <c r="D2024" s="1">
        <v>15</v>
      </c>
      <c r="E2024"/>
      <c r="F2024" s="1" t="s">
        <v>40</v>
      </c>
      <c r="G2024" s="1" t="s">
        <v>2227</v>
      </c>
      <c r="H2024" s="2" t="s">
        <v>2180</v>
      </c>
      <c r="I2024" s="4">
        <v>1</v>
      </c>
      <c r="J2024" s="4">
        <v>0</v>
      </c>
      <c r="K2024" s="4">
        <v>0</v>
      </c>
      <c r="L2024" s="4">
        <v>0</v>
      </c>
      <c r="M2024" s="5">
        <v>0</v>
      </c>
      <c r="N2024" s="5">
        <v>1</v>
      </c>
      <c r="O2024" s="5">
        <v>0</v>
      </c>
      <c r="P2024" s="5">
        <v>0</v>
      </c>
      <c r="Q2024" s="5">
        <v>0</v>
      </c>
      <c r="R2024" s="6">
        <v>0</v>
      </c>
      <c r="S2024" s="6">
        <v>0</v>
      </c>
      <c r="T2024" s="6">
        <v>0</v>
      </c>
      <c r="U2024" s="6">
        <v>1</v>
      </c>
      <c r="V2024" s="6">
        <v>0</v>
      </c>
      <c r="W2024" s="6">
        <v>0</v>
      </c>
      <c r="X2024" s="6">
        <v>0</v>
      </c>
      <c r="Y2024" s="7">
        <v>0</v>
      </c>
      <c r="Z2024" s="7">
        <v>1</v>
      </c>
      <c r="AA2024" s="8">
        <v>0</v>
      </c>
      <c r="AB2024" s="8">
        <v>0</v>
      </c>
      <c r="AC2024" s="8">
        <v>0</v>
      </c>
      <c r="AD2024" s="8">
        <v>0</v>
      </c>
      <c r="AE2024" s="8">
        <v>0</v>
      </c>
      <c r="AF2024" s="8">
        <v>0</v>
      </c>
      <c r="AJ2024" s="9" t="s">
        <v>4395</v>
      </c>
      <c r="AK2024" s="9">
        <f>LEN(H2024)</f>
        <v>15</v>
      </c>
      <c r="AL2024" s="9">
        <f>SUM(R2024:X2024)</f>
        <v>1</v>
      </c>
      <c r="AM2024" s="3" t="b">
        <f>IF(R2024,1)</f>
        <v>0</v>
      </c>
      <c r="AN2024" s="3" t="b">
        <f>IF(S2024,1)</f>
        <v>0</v>
      </c>
      <c r="AO2024" s="3" t="b">
        <f>IF(T2024,1)</f>
        <v>0</v>
      </c>
      <c r="AP2024" s="3">
        <f>IF(U2024,1)</f>
        <v>1</v>
      </c>
      <c r="AQ2024" s="3" t="b">
        <f>IF(V2024,1)</f>
        <v>0</v>
      </c>
      <c r="AR2024" s="3" t="b">
        <f>IF(W2024,1)</f>
        <v>0</v>
      </c>
      <c r="AS2024" s="3" t="b">
        <f>IF(X2024,1)</f>
        <v>0</v>
      </c>
      <c r="AT2024" s="3">
        <f>SUM(AM2024:AS2024)</f>
        <v>1</v>
      </c>
      <c r="AU2024" s="10" t="b">
        <f>IF(R2024,1)</f>
        <v>0</v>
      </c>
      <c r="AV2024" s="10" t="b">
        <f>IF(S2024,2)</f>
        <v>0</v>
      </c>
      <c r="AW2024" s="10" t="b">
        <f>IF(T2024,3)</f>
        <v>0</v>
      </c>
      <c r="AX2024" s="10">
        <f>IF(U2024,4)</f>
        <v>4</v>
      </c>
      <c r="AY2024" s="10" t="b">
        <f>IF(V2024,5)</f>
        <v>0</v>
      </c>
      <c r="AZ2024" s="10" t="b">
        <f>IF(W2024,6)</f>
        <v>0</v>
      </c>
      <c r="BA2024" s="10" t="b">
        <f>IF(X2024,7)</f>
        <v>0</v>
      </c>
      <c r="BB2024" s="10">
        <f>MIN(AU2024:BA2024)</f>
        <v>4</v>
      </c>
      <c r="BC2024" s="10">
        <f>MAX(AU2024:BA2024)</f>
        <v>4</v>
      </c>
      <c r="BD2024" s="10">
        <f>IF(AT2024&gt;0,(1+(BC2024-AT2024))-BB2024,-1)</f>
        <v>0</v>
      </c>
      <c r="BE2024" s="44">
        <f>AL2024-AT2024</f>
        <v>0</v>
      </c>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c r="CM2024" s="3"/>
      <c r="CN2024" s="3"/>
      <c r="CO2024" s="3"/>
      <c r="CP2024" s="3"/>
      <c r="CQ2024" s="3"/>
      <c r="CR2024" s="3"/>
      <c r="CS2024" s="3"/>
      <c r="CT2024" s="3"/>
      <c r="CU2024" s="3"/>
      <c r="CV2024" s="3"/>
      <c r="CW2024" s="3"/>
      <c r="CX2024" s="3"/>
      <c r="CY2024" s="3"/>
      <c r="CZ2024" s="3"/>
      <c r="DA2024" s="3"/>
      <c r="DB2024" s="3"/>
      <c r="DC2024" s="3"/>
      <c r="DD2024" s="3"/>
      <c r="DE2024" s="3"/>
      <c r="DF2024" s="3"/>
      <c r="DG2024" s="3"/>
      <c r="DH2024" s="3"/>
      <c r="DI2024" s="3"/>
      <c r="DJ2024" s="3"/>
      <c r="DK2024" s="3"/>
      <c r="DL2024" s="3"/>
      <c r="DM2024" s="3"/>
      <c r="DN2024" s="3"/>
      <c r="DO2024" s="3"/>
      <c r="DP2024" s="3"/>
      <c r="DQ2024" s="3"/>
      <c r="DR2024" s="3"/>
      <c r="DS2024" s="3"/>
      <c r="DT2024" s="3"/>
      <c r="DU2024" s="3"/>
      <c r="DV2024" s="3"/>
      <c r="DW2024" s="3"/>
      <c r="DX2024" s="3"/>
      <c r="DY2024" s="3"/>
      <c r="DZ2024" s="3"/>
      <c r="EA2024" s="3"/>
      <c r="EB2024" s="3"/>
      <c r="EC2024" s="3"/>
      <c r="ED2024" s="3"/>
      <c r="EE2024" s="3"/>
      <c r="EF2024" s="3"/>
      <c r="EG2024" s="3"/>
      <c r="EH2024" s="3"/>
      <c r="EI2024" s="3"/>
      <c r="EJ2024" s="3"/>
      <c r="EK2024" s="3"/>
      <c r="EL2024" s="3"/>
      <c r="EM2024" s="3"/>
      <c r="EN2024" s="3"/>
      <c r="EO2024" s="3"/>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c r="FN2024" s="3"/>
      <c r="FO2024" s="3"/>
      <c r="FP2024" s="3"/>
      <c r="FQ2024" s="3"/>
      <c r="FR2024" s="3"/>
      <c r="FS2024" s="3"/>
      <c r="FT2024" s="3"/>
      <c r="FU2024" s="3"/>
    </row>
    <row r="2025" spans="1:177" ht="15" customHeight="1">
      <c r="A2025" s="1">
        <v>2024</v>
      </c>
      <c r="B2025" s="1">
        <v>-37.808406954218697</v>
      </c>
      <c r="C2025" s="1">
        <v>145.00938415374799</v>
      </c>
      <c r="D2025" s="1">
        <v>15</v>
      </c>
      <c r="E2025"/>
      <c r="F2025" s="1" t="s">
        <v>40</v>
      </c>
      <c r="G2025" s="1" t="s">
        <v>2227</v>
      </c>
      <c r="H2025" s="2" t="s">
        <v>2169</v>
      </c>
      <c r="I2025" s="4">
        <v>1</v>
      </c>
      <c r="J2025" s="4">
        <v>0</v>
      </c>
      <c r="K2025" s="4">
        <v>0</v>
      </c>
      <c r="L2025" s="4">
        <v>0</v>
      </c>
      <c r="M2025" s="5">
        <v>0</v>
      </c>
      <c r="N2025" s="5">
        <v>1</v>
      </c>
      <c r="O2025" s="5">
        <v>0</v>
      </c>
      <c r="P2025" s="5">
        <v>0</v>
      </c>
      <c r="Q2025" s="5">
        <v>0</v>
      </c>
      <c r="R2025" s="6">
        <v>0</v>
      </c>
      <c r="S2025" s="6">
        <v>0</v>
      </c>
      <c r="T2025" s="6">
        <v>0</v>
      </c>
      <c r="U2025" s="6">
        <v>1</v>
      </c>
      <c r="V2025" s="6">
        <v>0</v>
      </c>
      <c r="W2025" s="6">
        <v>0</v>
      </c>
      <c r="X2025" s="6">
        <v>0</v>
      </c>
      <c r="Y2025" s="7">
        <v>0</v>
      </c>
      <c r="Z2025" s="7">
        <v>1</v>
      </c>
      <c r="AA2025" s="8">
        <v>0</v>
      </c>
      <c r="AB2025" s="8">
        <v>0</v>
      </c>
      <c r="AC2025" s="8">
        <v>0</v>
      </c>
      <c r="AD2025" s="8">
        <v>0</v>
      </c>
      <c r="AE2025" s="8">
        <v>0</v>
      </c>
      <c r="AF2025" s="8">
        <v>0</v>
      </c>
      <c r="AK2025" s="9">
        <f>LEN(H2025)</f>
        <v>17</v>
      </c>
      <c r="AL2025" s="9">
        <f>SUM(R2025:X2025)</f>
        <v>1</v>
      </c>
      <c r="AM2025" s="3" t="b">
        <f>IF(R2025,1)</f>
        <v>0</v>
      </c>
      <c r="AN2025" s="3" t="b">
        <f>IF(S2025,1)</f>
        <v>0</v>
      </c>
      <c r="AO2025" s="3" t="b">
        <f>IF(T2025,1)</f>
        <v>0</v>
      </c>
      <c r="AP2025" s="3">
        <f>IF(U2025,1)</f>
        <v>1</v>
      </c>
      <c r="AQ2025" s="3" t="b">
        <f>IF(V2025,1)</f>
        <v>0</v>
      </c>
      <c r="AR2025" s="3" t="b">
        <f>IF(W2025,1)</f>
        <v>0</v>
      </c>
      <c r="AS2025" s="3" t="b">
        <f>IF(X2025,1)</f>
        <v>0</v>
      </c>
      <c r="AT2025" s="3">
        <f>SUM(AM2025:AS2025)</f>
        <v>1</v>
      </c>
      <c r="AU2025" s="10" t="b">
        <f>IF(R2025,1)</f>
        <v>0</v>
      </c>
      <c r="AV2025" s="10" t="b">
        <f>IF(S2025,2)</f>
        <v>0</v>
      </c>
      <c r="AW2025" s="10" t="b">
        <f>IF(T2025,3)</f>
        <v>0</v>
      </c>
      <c r="AX2025" s="10">
        <f>IF(U2025,4)</f>
        <v>4</v>
      </c>
      <c r="AY2025" s="10" t="b">
        <f>IF(V2025,5)</f>
        <v>0</v>
      </c>
      <c r="AZ2025" s="10" t="b">
        <f>IF(W2025,6)</f>
        <v>0</v>
      </c>
      <c r="BA2025" s="10" t="b">
        <f>IF(X2025,7)</f>
        <v>0</v>
      </c>
      <c r="BB2025" s="10">
        <f>MIN(AU2025:BA2025)</f>
        <v>4</v>
      </c>
      <c r="BC2025" s="10">
        <f>MAX(AU2025:BA2025)</f>
        <v>4</v>
      </c>
      <c r="BD2025" s="10">
        <f>IF(AT2025&gt;0,(1+(BC2025-AT2025))-BB2025,-1)</f>
        <v>0</v>
      </c>
      <c r="BE2025" s="44">
        <f>AL2025-AT2025</f>
        <v>0</v>
      </c>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3"/>
      <c r="CP2025" s="3"/>
      <c r="CQ2025" s="3"/>
      <c r="CR2025" s="3"/>
      <c r="CS2025" s="3"/>
      <c r="CT2025" s="3"/>
      <c r="CU2025" s="3"/>
      <c r="CV2025" s="3"/>
      <c r="CW2025" s="3"/>
      <c r="CX2025" s="3"/>
      <c r="CY2025" s="3"/>
      <c r="CZ2025" s="3"/>
      <c r="DA2025" s="3"/>
      <c r="DB2025" s="3"/>
      <c r="DC2025" s="3"/>
      <c r="DD2025" s="3"/>
      <c r="DE2025" s="3"/>
      <c r="DF2025" s="3"/>
      <c r="DG2025" s="3"/>
      <c r="DH2025" s="3"/>
      <c r="DI2025" s="3"/>
      <c r="DJ2025" s="3"/>
      <c r="DK2025" s="3"/>
      <c r="DL2025" s="3"/>
      <c r="DM2025" s="3"/>
      <c r="DN2025" s="3"/>
      <c r="DO2025" s="3"/>
      <c r="DP2025" s="3"/>
      <c r="DQ2025" s="3"/>
      <c r="DR2025" s="3"/>
      <c r="DS2025" s="3"/>
      <c r="DT2025" s="3"/>
      <c r="DU2025" s="3"/>
      <c r="DV2025" s="3"/>
      <c r="DW2025" s="3"/>
      <c r="DX2025" s="3"/>
      <c r="DY2025" s="3"/>
      <c r="DZ2025" s="3"/>
      <c r="EA2025" s="3"/>
      <c r="EB2025" s="3"/>
      <c r="EC2025" s="3"/>
      <c r="ED2025" s="3"/>
      <c r="EE2025" s="3"/>
      <c r="EF2025" s="3"/>
      <c r="EG2025" s="3"/>
      <c r="EH2025" s="3"/>
      <c r="EI2025" s="3"/>
      <c r="EJ2025" s="3"/>
      <c r="EK2025" s="3"/>
      <c r="EL2025" s="3"/>
      <c r="EM2025" s="3"/>
      <c r="EN2025" s="3"/>
      <c r="EO2025" s="3"/>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c r="FN2025" s="3"/>
      <c r="FO2025" s="3"/>
      <c r="FP2025" s="3"/>
      <c r="FQ2025" s="3"/>
      <c r="FR2025" s="3"/>
      <c r="FS2025" s="3"/>
      <c r="FT2025" s="3"/>
      <c r="FU2025" s="3"/>
    </row>
    <row r="2026" spans="1:177" ht="15" customHeight="1">
      <c r="A2026" s="1">
        <v>2025</v>
      </c>
      <c r="B2026" s="1">
        <v>-37.797827551157397</v>
      </c>
      <c r="C2026" s="1">
        <v>144.996938703918</v>
      </c>
      <c r="D2026" s="1">
        <v>15</v>
      </c>
      <c r="E2026"/>
      <c r="F2026" s="1" t="s">
        <v>40</v>
      </c>
      <c r="G2026" s="1" t="s">
        <v>2227</v>
      </c>
      <c r="H2026" s="2" t="s">
        <v>1261</v>
      </c>
      <c r="I2026" s="4">
        <v>1</v>
      </c>
      <c r="J2026" s="4">
        <v>0</v>
      </c>
      <c r="K2026" s="4">
        <v>0</v>
      </c>
      <c r="L2026" s="4">
        <v>0</v>
      </c>
      <c r="M2026" s="5">
        <v>0</v>
      </c>
      <c r="N2026" s="5">
        <v>1</v>
      </c>
      <c r="O2026" s="5">
        <v>0</v>
      </c>
      <c r="P2026" s="5">
        <v>0</v>
      </c>
      <c r="Q2026" s="5">
        <v>0</v>
      </c>
      <c r="R2026" s="6">
        <v>0</v>
      </c>
      <c r="S2026" s="6">
        <v>0</v>
      </c>
      <c r="T2026" s="6">
        <v>0</v>
      </c>
      <c r="U2026" s="6">
        <v>1</v>
      </c>
      <c r="V2026" s="6">
        <v>0</v>
      </c>
      <c r="W2026" s="6">
        <v>0</v>
      </c>
      <c r="X2026" s="6">
        <v>0</v>
      </c>
      <c r="Y2026" s="7">
        <v>0</v>
      </c>
      <c r="Z2026" s="7">
        <v>0</v>
      </c>
      <c r="AA2026" s="8">
        <v>0</v>
      </c>
      <c r="AB2026" s="8">
        <v>0</v>
      </c>
      <c r="AC2026" s="8">
        <v>0</v>
      </c>
      <c r="AD2026" s="8">
        <v>0</v>
      </c>
      <c r="AE2026" s="8">
        <v>0</v>
      </c>
      <c r="AF2026" s="8">
        <v>0</v>
      </c>
      <c r="AK2026" s="9">
        <f>LEN(H2026)</f>
        <v>13</v>
      </c>
      <c r="AL2026" s="9">
        <f>SUM(R2026:X2026)</f>
        <v>1</v>
      </c>
      <c r="AM2026" s="3" t="b">
        <f>IF(R2026,1)</f>
        <v>0</v>
      </c>
      <c r="AN2026" s="3" t="b">
        <f>IF(S2026,1)</f>
        <v>0</v>
      </c>
      <c r="AO2026" s="3" t="b">
        <f>IF(T2026,1)</f>
        <v>0</v>
      </c>
      <c r="AP2026" s="3">
        <f>IF(U2026,1)</f>
        <v>1</v>
      </c>
      <c r="AQ2026" s="3" t="b">
        <f>IF(V2026,1)</f>
        <v>0</v>
      </c>
      <c r="AR2026" s="3" t="b">
        <f>IF(W2026,1)</f>
        <v>0</v>
      </c>
      <c r="AS2026" s="3" t="b">
        <f>IF(X2026,1)</f>
        <v>0</v>
      </c>
      <c r="AT2026" s="3">
        <f>SUM(AM2026:AS2026)</f>
        <v>1</v>
      </c>
      <c r="AU2026" s="10" t="b">
        <f>IF(R2026,1)</f>
        <v>0</v>
      </c>
      <c r="AV2026" s="10" t="b">
        <f>IF(S2026,2)</f>
        <v>0</v>
      </c>
      <c r="AW2026" s="10" t="b">
        <f>IF(T2026,3)</f>
        <v>0</v>
      </c>
      <c r="AX2026" s="10">
        <f>IF(U2026,4)</f>
        <v>4</v>
      </c>
      <c r="AY2026" s="10" t="b">
        <f>IF(V2026,5)</f>
        <v>0</v>
      </c>
      <c r="AZ2026" s="10" t="b">
        <f>IF(W2026,6)</f>
        <v>0</v>
      </c>
      <c r="BA2026" s="10" t="b">
        <f>IF(X2026,7)</f>
        <v>0</v>
      </c>
      <c r="BB2026" s="10">
        <f>MIN(AU2026:BA2026)</f>
        <v>4</v>
      </c>
      <c r="BC2026" s="10">
        <f>MAX(AU2026:BA2026)</f>
        <v>4</v>
      </c>
      <c r="BD2026" s="10">
        <f>IF(AT2026&gt;0,(1+(BC2026-AT2026))-BB2026,-1)</f>
        <v>0</v>
      </c>
      <c r="BE2026" s="44">
        <f>AL2026-AT2026</f>
        <v>0</v>
      </c>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c r="CM2026" s="3"/>
      <c r="CN2026" s="3"/>
      <c r="CO2026" s="3"/>
      <c r="CP2026" s="3"/>
      <c r="CQ2026" s="3"/>
      <c r="CR2026" s="3"/>
      <c r="CS2026" s="3"/>
      <c r="CT2026" s="3"/>
      <c r="CU2026" s="3"/>
      <c r="CV2026" s="3"/>
      <c r="CW2026" s="3"/>
      <c r="CX2026" s="3"/>
      <c r="CY2026" s="3"/>
      <c r="CZ2026" s="3"/>
      <c r="DA2026" s="3"/>
      <c r="DB2026" s="3"/>
      <c r="DC2026" s="3"/>
      <c r="DD2026" s="3"/>
      <c r="DE2026" s="3"/>
      <c r="DF2026" s="3"/>
      <c r="DG2026" s="3"/>
      <c r="DH2026" s="3"/>
      <c r="DI2026" s="3"/>
      <c r="DJ2026" s="3"/>
      <c r="DK2026" s="3"/>
      <c r="DL2026" s="3"/>
      <c r="DM2026" s="3"/>
      <c r="DN2026" s="3"/>
      <c r="DO2026" s="3"/>
      <c r="DP2026" s="3"/>
      <c r="DQ2026" s="3"/>
      <c r="DR2026" s="3"/>
      <c r="DS2026" s="3"/>
      <c r="DT2026" s="3"/>
      <c r="DU2026" s="3"/>
      <c r="DV2026" s="3"/>
      <c r="DW2026" s="3"/>
      <c r="DX2026" s="3"/>
      <c r="DY2026" s="3"/>
      <c r="DZ2026" s="3"/>
      <c r="EA2026" s="3"/>
      <c r="EB2026" s="3"/>
      <c r="EC2026" s="3"/>
      <c r="ED2026" s="3"/>
      <c r="EE2026" s="3"/>
      <c r="EF2026" s="3"/>
      <c r="EG2026" s="3"/>
      <c r="EH2026" s="3"/>
      <c r="EI2026" s="3"/>
      <c r="EJ2026" s="3"/>
      <c r="EK2026" s="3"/>
      <c r="EL2026" s="3"/>
      <c r="EM2026" s="3"/>
      <c r="EN2026" s="3"/>
      <c r="EO2026" s="3"/>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c r="FN2026" s="3"/>
      <c r="FO2026" s="3"/>
      <c r="FP2026" s="3"/>
      <c r="FQ2026" s="3"/>
      <c r="FR2026" s="3"/>
      <c r="FS2026" s="3"/>
      <c r="FT2026" s="3"/>
      <c r="FU2026" s="3"/>
    </row>
    <row r="2027" spans="1:177" ht="15" customHeight="1">
      <c r="A2027" s="1">
        <v>2026</v>
      </c>
      <c r="B2027" s="1">
        <v>-37.811560136947101</v>
      </c>
      <c r="C2027" s="1">
        <v>144.98784065094</v>
      </c>
      <c r="D2027" s="1">
        <v>15</v>
      </c>
      <c r="E2027"/>
      <c r="F2027" s="1" t="s">
        <v>40</v>
      </c>
      <c r="G2027" s="1" t="s">
        <v>2227</v>
      </c>
      <c r="H2027" s="2" t="s">
        <v>2124</v>
      </c>
      <c r="I2027" s="4">
        <v>1</v>
      </c>
      <c r="J2027" s="4">
        <v>0</v>
      </c>
      <c r="K2027" s="4">
        <v>0</v>
      </c>
      <c r="L2027" s="4">
        <v>0</v>
      </c>
      <c r="M2027" s="5">
        <v>0</v>
      </c>
      <c r="N2027" s="5">
        <v>1</v>
      </c>
      <c r="O2027" s="5">
        <v>0</v>
      </c>
      <c r="P2027" s="5">
        <v>0</v>
      </c>
      <c r="Q2027" s="5">
        <v>0</v>
      </c>
      <c r="R2027" s="6">
        <v>0</v>
      </c>
      <c r="S2027" s="6">
        <v>0</v>
      </c>
      <c r="T2027" s="6">
        <v>0</v>
      </c>
      <c r="U2027" s="6">
        <v>1</v>
      </c>
      <c r="V2027" s="6">
        <v>0</v>
      </c>
      <c r="W2027" s="6">
        <v>0</v>
      </c>
      <c r="X2027" s="6">
        <v>0</v>
      </c>
      <c r="Y2027" s="7">
        <v>0</v>
      </c>
      <c r="Z2027" s="7">
        <v>1</v>
      </c>
      <c r="AA2027" s="8">
        <v>0</v>
      </c>
      <c r="AB2027" s="8">
        <v>0</v>
      </c>
      <c r="AC2027" s="8">
        <v>0</v>
      </c>
      <c r="AD2027" s="8">
        <v>0</v>
      </c>
      <c r="AE2027" s="8">
        <v>0</v>
      </c>
      <c r="AF2027" s="8">
        <v>0</v>
      </c>
      <c r="AK2027" s="9">
        <f>LEN(H2027)</f>
        <v>15</v>
      </c>
      <c r="AL2027" s="9">
        <f>SUM(R2027:X2027)</f>
        <v>1</v>
      </c>
      <c r="AM2027" s="3" t="b">
        <f>IF(R2027,1)</f>
        <v>0</v>
      </c>
      <c r="AN2027" s="3" t="b">
        <f>IF(S2027,1)</f>
        <v>0</v>
      </c>
      <c r="AO2027" s="3" t="b">
        <f>IF(T2027,1)</f>
        <v>0</v>
      </c>
      <c r="AP2027" s="3">
        <f>IF(U2027,1)</f>
        <v>1</v>
      </c>
      <c r="AQ2027" s="3" t="b">
        <f>IF(V2027,1)</f>
        <v>0</v>
      </c>
      <c r="AR2027" s="3" t="b">
        <f>IF(W2027,1)</f>
        <v>0</v>
      </c>
      <c r="AS2027" s="3" t="b">
        <f>IF(X2027,1)</f>
        <v>0</v>
      </c>
      <c r="AT2027" s="3">
        <f>SUM(AM2027:AS2027)</f>
        <v>1</v>
      </c>
      <c r="AU2027" s="10" t="b">
        <f>IF(R2027,1)</f>
        <v>0</v>
      </c>
      <c r="AV2027" s="10" t="b">
        <f>IF(S2027,2)</f>
        <v>0</v>
      </c>
      <c r="AW2027" s="10" t="b">
        <f>IF(T2027,3)</f>
        <v>0</v>
      </c>
      <c r="AX2027" s="10">
        <f>IF(U2027,4)</f>
        <v>4</v>
      </c>
      <c r="AY2027" s="10" t="b">
        <f>IF(V2027,5)</f>
        <v>0</v>
      </c>
      <c r="AZ2027" s="10" t="b">
        <f>IF(W2027,6)</f>
        <v>0</v>
      </c>
      <c r="BA2027" s="10" t="b">
        <f>IF(X2027,7)</f>
        <v>0</v>
      </c>
      <c r="BB2027" s="10">
        <f>MIN(AU2027:BA2027)</f>
        <v>4</v>
      </c>
      <c r="BC2027" s="10">
        <f>MAX(AU2027:BA2027)</f>
        <v>4</v>
      </c>
      <c r="BD2027" s="10">
        <f>IF(AT2027&gt;0,(1+(BC2027-AT2027))-BB2027,-1)</f>
        <v>0</v>
      </c>
      <c r="BE2027" s="44">
        <f>AL2027-AT2027</f>
        <v>0</v>
      </c>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3"/>
      <c r="CP2027" s="3"/>
      <c r="CQ2027" s="3"/>
      <c r="CR2027" s="3"/>
      <c r="CS2027" s="3"/>
      <c r="CT2027" s="3"/>
      <c r="CU2027" s="3"/>
      <c r="CV2027" s="3"/>
      <c r="CW2027" s="3"/>
      <c r="CX2027" s="3"/>
      <c r="CY2027" s="3"/>
      <c r="CZ2027" s="3"/>
      <c r="DA2027" s="3"/>
      <c r="DB2027" s="3"/>
      <c r="DC2027" s="3"/>
      <c r="DD2027" s="3"/>
      <c r="DE2027" s="3"/>
      <c r="DF2027" s="3"/>
      <c r="DG2027" s="3"/>
      <c r="DH2027" s="3"/>
      <c r="DI2027" s="3"/>
      <c r="DJ2027" s="3"/>
      <c r="DK2027" s="3"/>
      <c r="DL2027" s="3"/>
      <c r="DM2027" s="3"/>
      <c r="DN2027" s="3"/>
      <c r="DO2027" s="3"/>
      <c r="DP2027" s="3"/>
      <c r="DQ2027" s="3"/>
      <c r="DR2027" s="3"/>
      <c r="DS2027" s="3"/>
      <c r="DT2027" s="3"/>
      <c r="DU2027" s="3"/>
      <c r="DV2027" s="3"/>
      <c r="DW2027" s="3"/>
      <c r="DX2027" s="3"/>
      <c r="DY2027" s="3"/>
      <c r="DZ2027" s="3"/>
      <c r="EA2027" s="3"/>
      <c r="EB2027" s="3"/>
      <c r="EC2027" s="3"/>
      <c r="ED2027" s="3"/>
      <c r="EE2027" s="3"/>
      <c r="EF2027" s="3"/>
      <c r="EG2027" s="3"/>
      <c r="EH2027" s="3"/>
      <c r="EI2027" s="3"/>
      <c r="EJ2027" s="3"/>
      <c r="EK2027" s="3"/>
      <c r="EL2027" s="3"/>
      <c r="EM2027" s="3"/>
      <c r="EN2027" s="3"/>
      <c r="EO2027" s="3"/>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c r="FN2027" s="3"/>
      <c r="FO2027" s="3"/>
      <c r="FP2027" s="3"/>
      <c r="FQ2027" s="3"/>
      <c r="FR2027" s="3"/>
      <c r="FS2027" s="3"/>
      <c r="FT2027" s="3"/>
      <c r="FU2027" s="3"/>
    </row>
    <row r="2028" spans="1:177" ht="15" customHeight="1">
      <c r="A2028" s="1">
        <v>2027</v>
      </c>
      <c r="B2028" s="1">
        <v>-37.809690724439001</v>
      </c>
      <c r="C2028" s="1">
        <v>144.96458345482401</v>
      </c>
      <c r="D2028" s="1">
        <v>16</v>
      </c>
      <c r="E2028"/>
      <c r="F2028" s="1" t="s">
        <v>40</v>
      </c>
      <c r="G2028" s="1" t="s">
        <v>2227</v>
      </c>
      <c r="H2028" s="2" t="s">
        <v>2096</v>
      </c>
      <c r="I2028" s="4">
        <v>1</v>
      </c>
      <c r="J2028" s="4">
        <v>0</v>
      </c>
      <c r="K2028" s="4">
        <v>0</v>
      </c>
      <c r="L2028" s="4">
        <v>0</v>
      </c>
      <c r="M2028" s="5">
        <v>0</v>
      </c>
      <c r="N2028" s="5">
        <v>1</v>
      </c>
      <c r="O2028" s="5">
        <v>0</v>
      </c>
      <c r="P2028" s="5">
        <v>0</v>
      </c>
      <c r="Q2028" s="5">
        <v>0</v>
      </c>
      <c r="R2028" s="6">
        <v>0</v>
      </c>
      <c r="S2028" s="6">
        <v>0</v>
      </c>
      <c r="T2028" s="6">
        <v>1</v>
      </c>
      <c r="U2028" s="6">
        <v>0</v>
      </c>
      <c r="V2028" s="6">
        <v>0</v>
      </c>
      <c r="W2028" s="6">
        <v>0</v>
      </c>
      <c r="X2028" s="6">
        <v>0</v>
      </c>
      <c r="Y2028" s="7">
        <v>0</v>
      </c>
      <c r="Z2028" s="7">
        <v>0</v>
      </c>
      <c r="AA2028" s="8">
        <v>0</v>
      </c>
      <c r="AB2028" s="8">
        <v>0</v>
      </c>
      <c r="AC2028" s="8">
        <v>0</v>
      </c>
      <c r="AD2028" s="8">
        <v>0</v>
      </c>
      <c r="AE2028" s="8">
        <v>0</v>
      </c>
      <c r="AF2028" s="8">
        <v>0</v>
      </c>
      <c r="AK2028" s="9">
        <f>LEN(H2028)</f>
        <v>13</v>
      </c>
      <c r="AL2028" s="9">
        <f>SUM(R2028:X2028)</f>
        <v>1</v>
      </c>
      <c r="AM2028" s="3" t="b">
        <f>IF(R2028,1)</f>
        <v>0</v>
      </c>
      <c r="AN2028" s="3" t="b">
        <f>IF(S2028,1)</f>
        <v>0</v>
      </c>
      <c r="AO2028" s="3">
        <f>IF(T2028,1)</f>
        <v>1</v>
      </c>
      <c r="AP2028" s="3" t="b">
        <f>IF(U2028,1)</f>
        <v>0</v>
      </c>
      <c r="AQ2028" s="3" t="b">
        <f>IF(V2028,1)</f>
        <v>0</v>
      </c>
      <c r="AR2028" s="3" t="b">
        <f>IF(W2028,1)</f>
        <v>0</v>
      </c>
      <c r="AS2028" s="3" t="b">
        <f>IF(X2028,1)</f>
        <v>0</v>
      </c>
      <c r="AT2028" s="3">
        <f>SUM(AM2028:AS2028)</f>
        <v>1</v>
      </c>
      <c r="AU2028" s="10" t="b">
        <f>IF(R2028,1)</f>
        <v>0</v>
      </c>
      <c r="AV2028" s="10" t="b">
        <f>IF(S2028,2)</f>
        <v>0</v>
      </c>
      <c r="AW2028" s="10">
        <f>IF(T2028,3)</f>
        <v>3</v>
      </c>
      <c r="AX2028" s="10" t="b">
        <f>IF(U2028,4)</f>
        <v>0</v>
      </c>
      <c r="AY2028" s="10" t="b">
        <f>IF(V2028,5)</f>
        <v>0</v>
      </c>
      <c r="AZ2028" s="10" t="b">
        <f>IF(W2028,6)</f>
        <v>0</v>
      </c>
      <c r="BA2028" s="10" t="b">
        <f>IF(X2028,7)</f>
        <v>0</v>
      </c>
      <c r="BB2028" s="10">
        <f>MIN(AU2028:BA2028)</f>
        <v>3</v>
      </c>
      <c r="BC2028" s="10">
        <f>MAX(AU2028:BA2028)</f>
        <v>3</v>
      </c>
      <c r="BD2028" s="10">
        <f>IF(AT2028&gt;0,(1+(BC2028-AT2028))-BB2028,-1)</f>
        <v>0</v>
      </c>
      <c r="BE2028" s="44">
        <f>AL2028-AT2028</f>
        <v>0</v>
      </c>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c r="CM2028" s="3"/>
      <c r="CN2028" s="3"/>
      <c r="CO2028" s="3"/>
      <c r="CP2028" s="3"/>
      <c r="CQ2028" s="3"/>
      <c r="CR2028" s="3"/>
      <c r="CS2028" s="3"/>
      <c r="CT2028" s="3"/>
      <c r="CU2028" s="3"/>
      <c r="CV2028" s="3"/>
      <c r="CW2028" s="3"/>
      <c r="CX2028" s="3"/>
      <c r="CY2028" s="3"/>
      <c r="CZ2028" s="3"/>
      <c r="DA2028" s="3"/>
      <c r="DB2028" s="3"/>
      <c r="DC2028" s="3"/>
      <c r="DD2028" s="3"/>
      <c r="DE2028" s="3"/>
      <c r="DF2028" s="3"/>
      <c r="DG2028" s="3"/>
      <c r="DH2028" s="3"/>
      <c r="DI2028" s="3"/>
      <c r="DJ2028" s="3"/>
      <c r="DK2028" s="3"/>
      <c r="DL2028" s="3"/>
      <c r="DM2028" s="3"/>
      <c r="DN2028" s="3"/>
      <c r="DO2028" s="3"/>
      <c r="DP2028" s="3"/>
      <c r="DQ2028" s="3"/>
      <c r="DR2028" s="3"/>
      <c r="DS2028" s="3"/>
      <c r="DT2028" s="3"/>
      <c r="DU2028" s="3"/>
      <c r="DV2028" s="3"/>
      <c r="DW2028" s="3"/>
      <c r="DX2028" s="3"/>
      <c r="DY2028" s="3"/>
      <c r="DZ2028" s="3"/>
      <c r="EA2028" s="3"/>
      <c r="EB2028" s="3"/>
      <c r="EC2028" s="3"/>
      <c r="ED2028" s="3"/>
      <c r="EE2028" s="3"/>
      <c r="EF2028" s="3"/>
      <c r="EG2028" s="3"/>
      <c r="EH2028" s="3"/>
      <c r="EI2028" s="3"/>
      <c r="EJ2028" s="3"/>
      <c r="EK2028" s="3"/>
      <c r="EL2028" s="3"/>
      <c r="EM2028" s="3"/>
      <c r="EN2028" s="3"/>
      <c r="EO2028" s="3"/>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c r="FN2028" s="3"/>
      <c r="FO2028" s="3"/>
      <c r="FP2028" s="3"/>
      <c r="FQ2028" s="3"/>
      <c r="FR2028" s="3"/>
      <c r="FS2028" s="3"/>
      <c r="FT2028" s="3"/>
      <c r="FU2028" s="3"/>
    </row>
    <row r="2029" spans="1:177" ht="15" customHeight="1">
      <c r="A2029" s="1">
        <v>2028</v>
      </c>
      <c r="B2029" s="1">
        <v>-37.806779452385101</v>
      </c>
      <c r="C2029" s="1">
        <v>144.95724201049799</v>
      </c>
      <c r="D2029" s="1">
        <v>15</v>
      </c>
      <c r="E2029"/>
      <c r="F2029" s="1" t="s">
        <v>40</v>
      </c>
      <c r="G2029" s="1" t="s">
        <v>2227</v>
      </c>
      <c r="H2029" s="2" t="s">
        <v>2114</v>
      </c>
      <c r="I2029" s="4">
        <v>1</v>
      </c>
      <c r="J2029" s="4">
        <v>0</v>
      </c>
      <c r="K2029" s="4">
        <v>0</v>
      </c>
      <c r="L2029" s="4">
        <v>0</v>
      </c>
      <c r="M2029" s="5">
        <v>0</v>
      </c>
      <c r="N2029" s="5">
        <v>1</v>
      </c>
      <c r="O2029" s="5">
        <v>0</v>
      </c>
      <c r="P2029" s="5">
        <v>0</v>
      </c>
      <c r="Q2029" s="5">
        <v>0</v>
      </c>
      <c r="R2029" s="6">
        <v>0</v>
      </c>
      <c r="S2029" s="6">
        <v>0</v>
      </c>
      <c r="T2029" s="6">
        <v>0</v>
      </c>
      <c r="U2029" s="6">
        <v>1</v>
      </c>
      <c r="V2029" s="6">
        <v>0</v>
      </c>
      <c r="W2029" s="6">
        <v>0</v>
      </c>
      <c r="X2029" s="6">
        <v>0</v>
      </c>
      <c r="Y2029" s="7">
        <v>0</v>
      </c>
      <c r="Z2029" s="7">
        <v>0</v>
      </c>
      <c r="AA2029" s="8">
        <v>0</v>
      </c>
      <c r="AB2029" s="8">
        <v>0</v>
      </c>
      <c r="AC2029" s="8">
        <v>0</v>
      </c>
      <c r="AD2029" s="8">
        <v>0</v>
      </c>
      <c r="AE2029" s="8">
        <v>0</v>
      </c>
      <c r="AF2029" s="8">
        <v>0</v>
      </c>
      <c r="AK2029" s="9">
        <f>LEN(H2029)</f>
        <v>21</v>
      </c>
      <c r="AL2029" s="9">
        <f>SUM(R2029:X2029)</f>
        <v>1</v>
      </c>
      <c r="AM2029" s="3" t="b">
        <f>IF(R2029,1)</f>
        <v>0</v>
      </c>
      <c r="AN2029" s="3" t="b">
        <f>IF(S2029,1)</f>
        <v>0</v>
      </c>
      <c r="AO2029" s="3" t="b">
        <f>IF(T2029,1)</f>
        <v>0</v>
      </c>
      <c r="AP2029" s="3">
        <f>IF(U2029,1)</f>
        <v>1</v>
      </c>
      <c r="AQ2029" s="3" t="b">
        <f>IF(V2029,1)</f>
        <v>0</v>
      </c>
      <c r="AR2029" s="3" t="b">
        <f>IF(W2029,1)</f>
        <v>0</v>
      </c>
      <c r="AS2029" s="3" t="b">
        <f>IF(X2029,1)</f>
        <v>0</v>
      </c>
      <c r="AT2029" s="3">
        <f>SUM(AM2029:AS2029)</f>
        <v>1</v>
      </c>
      <c r="AU2029" s="10" t="b">
        <f>IF(R2029,1)</f>
        <v>0</v>
      </c>
      <c r="AV2029" s="10" t="b">
        <f>IF(S2029,2)</f>
        <v>0</v>
      </c>
      <c r="AW2029" s="10" t="b">
        <f>IF(T2029,3)</f>
        <v>0</v>
      </c>
      <c r="AX2029" s="10">
        <f>IF(U2029,4)</f>
        <v>4</v>
      </c>
      <c r="AY2029" s="10" t="b">
        <f>IF(V2029,5)</f>
        <v>0</v>
      </c>
      <c r="AZ2029" s="10" t="b">
        <f>IF(W2029,6)</f>
        <v>0</v>
      </c>
      <c r="BA2029" s="10" t="b">
        <f>IF(X2029,7)</f>
        <v>0</v>
      </c>
      <c r="BB2029" s="10">
        <f>MIN(AU2029:BA2029)</f>
        <v>4</v>
      </c>
      <c r="BC2029" s="10">
        <f>MAX(AU2029:BA2029)</f>
        <v>4</v>
      </c>
      <c r="BD2029" s="10">
        <f>IF(AT2029&gt;0,(1+(BC2029-AT2029))-BB2029,-1)</f>
        <v>0</v>
      </c>
      <c r="BE2029" s="44">
        <f>AL2029-AT2029</f>
        <v>0</v>
      </c>
      <c r="BF2029" s="3"/>
      <c r="BG2029" s="3"/>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c r="CM2029" s="3"/>
      <c r="CN2029" s="3"/>
      <c r="CO2029" s="3"/>
      <c r="CP2029" s="3"/>
      <c r="CQ2029" s="3"/>
      <c r="CR2029" s="3"/>
      <c r="CS2029" s="3"/>
      <c r="CT2029" s="3"/>
      <c r="CU2029" s="3"/>
      <c r="CV2029" s="3"/>
      <c r="CW2029" s="3"/>
      <c r="CX2029" s="3"/>
      <c r="CY2029" s="3"/>
      <c r="CZ2029" s="3"/>
      <c r="DA2029" s="3"/>
      <c r="DB2029" s="3"/>
      <c r="DC2029" s="3"/>
      <c r="DD2029" s="3"/>
      <c r="DE2029" s="3"/>
      <c r="DF2029" s="3"/>
      <c r="DG2029" s="3"/>
      <c r="DH2029" s="3"/>
      <c r="DI2029" s="3"/>
      <c r="DJ2029" s="3"/>
      <c r="DK2029" s="3"/>
      <c r="DL2029" s="3"/>
      <c r="DM2029" s="3"/>
      <c r="DN2029" s="3"/>
      <c r="DO2029" s="3"/>
      <c r="DP2029" s="3"/>
      <c r="DQ2029" s="3"/>
      <c r="DR2029" s="3"/>
      <c r="DS2029" s="3"/>
      <c r="DT2029" s="3"/>
      <c r="DU2029" s="3"/>
      <c r="DV2029" s="3"/>
      <c r="DW2029" s="3"/>
      <c r="DX2029" s="3"/>
      <c r="DY2029" s="3"/>
      <c r="DZ2029" s="3"/>
      <c r="EA2029" s="3"/>
      <c r="EB2029" s="3"/>
      <c r="EC2029" s="3"/>
      <c r="ED2029" s="3"/>
      <c r="EE2029" s="3"/>
      <c r="EF2029" s="3"/>
      <c r="EG2029" s="3"/>
      <c r="EH2029" s="3"/>
      <c r="EI2029" s="3"/>
      <c r="EJ2029" s="3"/>
      <c r="EK2029" s="3"/>
      <c r="EL2029" s="3"/>
      <c r="EM2029" s="3"/>
      <c r="EN2029" s="3"/>
      <c r="EO2029" s="3"/>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c r="FN2029" s="3"/>
      <c r="FO2029" s="3"/>
      <c r="FP2029" s="3"/>
      <c r="FQ2029" s="3"/>
      <c r="FR2029" s="3"/>
      <c r="FS2029" s="3"/>
      <c r="FT2029" s="3"/>
      <c r="FU2029" s="3"/>
    </row>
    <row r="2030" spans="1:177" ht="15" customHeight="1">
      <c r="A2030" s="1">
        <v>2029</v>
      </c>
      <c r="B2030" s="1">
        <v>-37.803999053775001</v>
      </c>
      <c r="C2030" s="1">
        <v>144.971661566162</v>
      </c>
      <c r="D2030" s="1">
        <v>15</v>
      </c>
      <c r="E2030"/>
      <c r="F2030" s="1" t="s">
        <v>40</v>
      </c>
      <c r="G2030" s="1" t="s">
        <v>2227</v>
      </c>
      <c r="H2030" s="2" t="s">
        <v>2059</v>
      </c>
      <c r="I2030" s="4">
        <v>1</v>
      </c>
      <c r="J2030" s="4">
        <v>0</v>
      </c>
      <c r="K2030" s="4">
        <v>0</v>
      </c>
      <c r="L2030" s="4">
        <v>0</v>
      </c>
      <c r="M2030" s="5">
        <v>0</v>
      </c>
      <c r="N2030" s="5">
        <v>1</v>
      </c>
      <c r="O2030" s="5">
        <v>0</v>
      </c>
      <c r="P2030" s="5">
        <v>0</v>
      </c>
      <c r="Q2030" s="5">
        <v>0</v>
      </c>
      <c r="R2030" s="6">
        <v>0</v>
      </c>
      <c r="S2030" s="6">
        <v>0</v>
      </c>
      <c r="T2030" s="6">
        <v>1</v>
      </c>
      <c r="U2030" s="6">
        <v>0</v>
      </c>
      <c r="V2030" s="6">
        <v>0</v>
      </c>
      <c r="W2030" s="6">
        <v>0</v>
      </c>
      <c r="X2030" s="6">
        <v>0</v>
      </c>
      <c r="Y2030" s="7">
        <v>0</v>
      </c>
      <c r="Z2030" s="7">
        <v>0</v>
      </c>
      <c r="AA2030" s="8">
        <v>0</v>
      </c>
      <c r="AB2030" s="8">
        <v>0</v>
      </c>
      <c r="AC2030" s="8">
        <v>0</v>
      </c>
      <c r="AD2030" s="8">
        <v>0</v>
      </c>
      <c r="AE2030" s="8">
        <v>0</v>
      </c>
      <c r="AF2030" s="8">
        <v>0</v>
      </c>
      <c r="AK2030" s="9">
        <f>LEN(H2030)</f>
        <v>16</v>
      </c>
      <c r="AL2030" s="9">
        <f>SUM(R2030:X2030)</f>
        <v>1</v>
      </c>
      <c r="AM2030" s="3" t="b">
        <f>IF(R2030,1)</f>
        <v>0</v>
      </c>
      <c r="AN2030" s="3" t="b">
        <f>IF(S2030,1)</f>
        <v>0</v>
      </c>
      <c r="AO2030" s="3">
        <f>IF(T2030,1)</f>
        <v>1</v>
      </c>
      <c r="AP2030" s="3" t="b">
        <f>IF(U2030,1)</f>
        <v>0</v>
      </c>
      <c r="AQ2030" s="3" t="b">
        <f>IF(V2030,1)</f>
        <v>0</v>
      </c>
      <c r="AR2030" s="3" t="b">
        <f>IF(W2030,1)</f>
        <v>0</v>
      </c>
      <c r="AS2030" s="3" t="b">
        <f>IF(X2030,1)</f>
        <v>0</v>
      </c>
      <c r="AT2030" s="3">
        <f>SUM(AM2030:AS2030)</f>
        <v>1</v>
      </c>
      <c r="AU2030" s="10" t="b">
        <f>IF(R2030,1)</f>
        <v>0</v>
      </c>
      <c r="AV2030" s="10" t="b">
        <f>IF(S2030,2)</f>
        <v>0</v>
      </c>
      <c r="AW2030" s="10">
        <f>IF(T2030,3)</f>
        <v>3</v>
      </c>
      <c r="AX2030" s="10" t="b">
        <f>IF(U2030,4)</f>
        <v>0</v>
      </c>
      <c r="AY2030" s="10" t="b">
        <f>IF(V2030,5)</f>
        <v>0</v>
      </c>
      <c r="AZ2030" s="10" t="b">
        <f>IF(W2030,6)</f>
        <v>0</v>
      </c>
      <c r="BA2030" s="10" t="b">
        <f>IF(X2030,7)</f>
        <v>0</v>
      </c>
      <c r="BB2030" s="10">
        <f>MIN(AU2030:BA2030)</f>
        <v>3</v>
      </c>
      <c r="BC2030" s="10">
        <f>MAX(AU2030:BA2030)</f>
        <v>3</v>
      </c>
      <c r="BD2030" s="10">
        <f>IF(AT2030&gt;0,(1+(BC2030-AT2030))-BB2030,-1)</f>
        <v>0</v>
      </c>
      <c r="BE2030" s="44">
        <f>AL2030-AT2030</f>
        <v>0</v>
      </c>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c r="CM2030" s="3"/>
      <c r="CN2030" s="3"/>
      <c r="CO2030" s="3"/>
      <c r="CP2030" s="3"/>
      <c r="CQ2030" s="3"/>
      <c r="CR2030" s="3"/>
      <c r="CS2030" s="3"/>
      <c r="CT2030" s="3"/>
      <c r="CU2030" s="3"/>
      <c r="CV2030" s="3"/>
      <c r="CW2030" s="3"/>
      <c r="CX2030" s="3"/>
      <c r="CY2030" s="3"/>
      <c r="CZ2030" s="3"/>
      <c r="DA2030" s="3"/>
      <c r="DB2030" s="3"/>
      <c r="DC2030" s="3"/>
      <c r="DD2030" s="3"/>
      <c r="DE2030" s="3"/>
      <c r="DF2030" s="3"/>
      <c r="DG2030" s="3"/>
      <c r="DH2030" s="3"/>
      <c r="DI2030" s="3"/>
      <c r="DJ2030" s="3"/>
      <c r="DK2030" s="3"/>
      <c r="DL2030" s="3"/>
      <c r="DM2030" s="3"/>
      <c r="DN2030" s="3"/>
      <c r="DO2030" s="3"/>
      <c r="DP2030" s="3"/>
      <c r="DQ2030" s="3"/>
      <c r="DR2030" s="3"/>
      <c r="DS2030" s="3"/>
      <c r="DT2030" s="3"/>
      <c r="DU2030" s="3"/>
      <c r="DV2030" s="3"/>
      <c r="DW2030" s="3"/>
      <c r="DX2030" s="3"/>
      <c r="DY2030" s="3"/>
      <c r="DZ2030" s="3"/>
      <c r="EA2030" s="3"/>
      <c r="EB2030" s="3"/>
      <c r="EC2030" s="3"/>
      <c r="ED2030" s="3"/>
      <c r="EE2030" s="3"/>
      <c r="EF2030" s="3"/>
      <c r="EG2030" s="3"/>
      <c r="EH2030" s="3"/>
      <c r="EI2030" s="3"/>
      <c r="EJ2030" s="3"/>
      <c r="EK2030" s="3"/>
      <c r="EL2030" s="3"/>
      <c r="EM2030" s="3"/>
      <c r="EN2030" s="3"/>
      <c r="EO2030" s="3"/>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c r="FN2030" s="3"/>
      <c r="FO2030" s="3"/>
      <c r="FP2030" s="3"/>
      <c r="FQ2030" s="3"/>
      <c r="FR2030" s="3"/>
      <c r="FS2030" s="3"/>
      <c r="FT2030" s="3"/>
      <c r="FU2030" s="3"/>
    </row>
    <row r="2031" spans="1:177" ht="15" customHeight="1">
      <c r="A2031" s="1">
        <v>2030</v>
      </c>
      <c r="B2031" s="1">
        <v>-37.845185706796698</v>
      </c>
      <c r="C2031" s="1">
        <v>144.96337890472401</v>
      </c>
      <c r="D2031" s="1">
        <v>15</v>
      </c>
      <c r="E2031"/>
      <c r="F2031" s="1" t="s">
        <v>40</v>
      </c>
      <c r="G2031" s="1" t="s">
        <v>2227</v>
      </c>
      <c r="H2031" s="2" t="s">
        <v>2118</v>
      </c>
      <c r="I2031" s="4">
        <v>1</v>
      </c>
      <c r="J2031" s="4">
        <v>0</v>
      </c>
      <c r="K2031" s="4">
        <v>0</v>
      </c>
      <c r="L2031" s="4">
        <v>0</v>
      </c>
      <c r="M2031" s="5">
        <v>0</v>
      </c>
      <c r="N2031" s="5">
        <v>1</v>
      </c>
      <c r="O2031" s="5">
        <v>0</v>
      </c>
      <c r="P2031" s="5">
        <v>0</v>
      </c>
      <c r="Q2031" s="5">
        <v>0</v>
      </c>
      <c r="R2031" s="6">
        <v>0</v>
      </c>
      <c r="S2031" s="6">
        <v>0</v>
      </c>
      <c r="T2031" s="6">
        <v>0</v>
      </c>
      <c r="U2031" s="6">
        <v>1</v>
      </c>
      <c r="V2031" s="6">
        <v>0</v>
      </c>
      <c r="W2031" s="6">
        <v>0</v>
      </c>
      <c r="X2031" s="6">
        <v>0</v>
      </c>
      <c r="Y2031" s="7">
        <v>0</v>
      </c>
      <c r="Z2031" s="7">
        <v>0</v>
      </c>
      <c r="AA2031" s="8">
        <v>0</v>
      </c>
      <c r="AB2031" s="8">
        <v>0</v>
      </c>
      <c r="AC2031" s="8">
        <v>0</v>
      </c>
      <c r="AD2031" s="8">
        <v>0</v>
      </c>
      <c r="AE2031" s="8">
        <v>0</v>
      </c>
      <c r="AF2031" s="8">
        <v>0</v>
      </c>
      <c r="AK2031" s="9">
        <f>LEN(H2031)</f>
        <v>25</v>
      </c>
      <c r="AL2031" s="9">
        <f>SUM(R2031:X2031)</f>
        <v>1</v>
      </c>
      <c r="AM2031" s="3" t="b">
        <f>IF(R2031,1)</f>
        <v>0</v>
      </c>
      <c r="AN2031" s="3" t="b">
        <f>IF(S2031,1)</f>
        <v>0</v>
      </c>
      <c r="AO2031" s="3" t="b">
        <f>IF(T2031,1)</f>
        <v>0</v>
      </c>
      <c r="AP2031" s="3">
        <f>IF(U2031,1)</f>
        <v>1</v>
      </c>
      <c r="AQ2031" s="3" t="b">
        <f>IF(V2031,1)</f>
        <v>0</v>
      </c>
      <c r="AR2031" s="3" t="b">
        <f>IF(W2031,1)</f>
        <v>0</v>
      </c>
      <c r="AS2031" s="3" t="b">
        <f>IF(X2031,1)</f>
        <v>0</v>
      </c>
      <c r="AT2031" s="3">
        <f>SUM(AM2031:AS2031)</f>
        <v>1</v>
      </c>
      <c r="AU2031" s="10" t="b">
        <f>IF(R2031,1)</f>
        <v>0</v>
      </c>
      <c r="AV2031" s="10" t="b">
        <f>IF(S2031,2)</f>
        <v>0</v>
      </c>
      <c r="AW2031" s="10" t="b">
        <f>IF(T2031,3)</f>
        <v>0</v>
      </c>
      <c r="AX2031" s="10">
        <f>IF(U2031,4)</f>
        <v>4</v>
      </c>
      <c r="AY2031" s="10" t="b">
        <f>IF(V2031,5)</f>
        <v>0</v>
      </c>
      <c r="AZ2031" s="10" t="b">
        <f>IF(W2031,6)</f>
        <v>0</v>
      </c>
      <c r="BA2031" s="10" t="b">
        <f>IF(X2031,7)</f>
        <v>0</v>
      </c>
      <c r="BB2031" s="10">
        <f>MIN(AU2031:BA2031)</f>
        <v>4</v>
      </c>
      <c r="BC2031" s="10">
        <f>MAX(AU2031:BA2031)</f>
        <v>4</v>
      </c>
      <c r="BD2031" s="10">
        <f>IF(AT2031&gt;0,(1+(BC2031-AT2031))-BB2031,-1)</f>
        <v>0</v>
      </c>
      <c r="BE2031" s="44">
        <f>AL2031-AT2031</f>
        <v>0</v>
      </c>
      <c r="BF2031" s="3">
        <v>1</v>
      </c>
      <c r="BG2031" s="3"/>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3"/>
      <c r="CI2031" s="3"/>
      <c r="CJ2031" s="3"/>
      <c r="CK2031" s="3"/>
      <c r="CL2031" s="3"/>
      <c r="CM2031" s="3"/>
      <c r="CN2031" s="3"/>
      <c r="CO2031" s="3"/>
      <c r="CP2031" s="3"/>
      <c r="CQ2031" s="3"/>
      <c r="CR2031" s="3"/>
      <c r="CS2031" s="3"/>
      <c r="CT2031" s="3"/>
      <c r="CU2031" s="3"/>
      <c r="CV2031" s="3"/>
      <c r="CW2031" s="3"/>
      <c r="CX2031" s="3"/>
      <c r="CY2031" s="3"/>
      <c r="CZ2031" s="3"/>
      <c r="DA2031" s="3"/>
      <c r="DB2031" s="3"/>
      <c r="DC2031" s="3"/>
      <c r="DD2031" s="3"/>
      <c r="DE2031" s="3"/>
      <c r="DF2031" s="3"/>
      <c r="DG2031" s="3"/>
      <c r="DH2031" s="3"/>
      <c r="DI2031" s="3"/>
      <c r="DJ2031" s="3"/>
      <c r="DK2031" s="3"/>
      <c r="DL2031" s="3"/>
      <c r="DM2031" s="3"/>
      <c r="DN2031" s="3"/>
      <c r="DO2031" s="3"/>
      <c r="DP2031" s="3"/>
      <c r="DQ2031" s="3"/>
      <c r="DR2031" s="3"/>
      <c r="DS2031" s="3"/>
      <c r="DT2031" s="3"/>
      <c r="DU2031" s="3"/>
      <c r="DV2031" s="3"/>
      <c r="DW2031" s="3"/>
      <c r="DX2031" s="3"/>
      <c r="DY2031" s="3"/>
      <c r="DZ2031" s="3"/>
      <c r="EA2031" s="3"/>
      <c r="EB2031" s="3"/>
      <c r="EC2031" s="3"/>
      <c r="ED2031" s="3"/>
      <c r="EE2031" s="3"/>
      <c r="EF2031" s="3"/>
      <c r="EG2031" s="3"/>
      <c r="EH2031" s="3"/>
      <c r="EI2031" s="3"/>
      <c r="EJ2031" s="3"/>
      <c r="EK2031" s="3"/>
      <c r="EL2031" s="3"/>
      <c r="EM2031" s="3"/>
      <c r="EN2031" s="3"/>
      <c r="EO2031" s="3"/>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c r="FN2031" s="3"/>
      <c r="FO2031" s="3"/>
      <c r="FP2031" s="3"/>
      <c r="FQ2031" s="3"/>
      <c r="FR2031" s="3"/>
      <c r="FS2031" s="3"/>
      <c r="FT2031" s="3"/>
      <c r="FU2031" s="3"/>
    </row>
    <row r="2032" spans="1:177" ht="15" customHeight="1">
      <c r="A2032" s="1">
        <v>2031</v>
      </c>
      <c r="B2032" s="1">
        <v>-36.349536418821899</v>
      </c>
      <c r="C2032" s="1">
        <v>145.43378921523899</v>
      </c>
      <c r="D2032" s="1">
        <v>8</v>
      </c>
      <c r="E2032"/>
      <c r="F2032" s="1" t="s">
        <v>40</v>
      </c>
      <c r="G2032" s="1" t="s">
        <v>2227</v>
      </c>
      <c r="H2032" s="2" t="s">
        <v>2257</v>
      </c>
      <c r="I2032" s="4">
        <v>1</v>
      </c>
      <c r="J2032" s="4">
        <v>0</v>
      </c>
      <c r="K2032" s="4">
        <v>0</v>
      </c>
      <c r="L2032" s="4">
        <v>0</v>
      </c>
      <c r="M2032" s="5">
        <v>1</v>
      </c>
      <c r="N2032" s="5">
        <v>0</v>
      </c>
      <c r="O2032" s="5">
        <v>0</v>
      </c>
      <c r="P2032" s="5">
        <v>1</v>
      </c>
      <c r="Q2032" s="5">
        <v>0</v>
      </c>
      <c r="R2032" s="6">
        <v>0</v>
      </c>
      <c r="S2032" s="6">
        <v>0</v>
      </c>
      <c r="T2032" s="6">
        <v>1</v>
      </c>
      <c r="U2032" s="6">
        <v>0</v>
      </c>
      <c r="V2032" s="6">
        <v>1</v>
      </c>
      <c r="W2032" s="6">
        <v>0</v>
      </c>
      <c r="X2032" s="6">
        <v>0</v>
      </c>
      <c r="Y2032" s="7">
        <v>0</v>
      </c>
      <c r="Z2032" s="7">
        <v>0</v>
      </c>
      <c r="AA2032" s="8">
        <v>0</v>
      </c>
      <c r="AB2032" s="8">
        <v>0</v>
      </c>
      <c r="AC2032" s="8">
        <v>0</v>
      </c>
      <c r="AD2032" s="8">
        <v>0</v>
      </c>
      <c r="AE2032" s="8">
        <v>0</v>
      </c>
      <c r="AF2032" s="8">
        <v>0</v>
      </c>
      <c r="AK2032" s="9">
        <f>LEN(H2032)</f>
        <v>13</v>
      </c>
      <c r="AL2032" s="9">
        <f>SUM(R2032:X2032)</f>
        <v>2</v>
      </c>
      <c r="AM2032" s="3" t="b">
        <f>IF(R2032,1)</f>
        <v>0</v>
      </c>
      <c r="AN2032" s="3" t="b">
        <f>IF(S2032,1)</f>
        <v>0</v>
      </c>
      <c r="AO2032" s="3">
        <f>IF(T2032,1)</f>
        <v>1</v>
      </c>
      <c r="AP2032" s="3" t="b">
        <f>IF(U2032,1)</f>
        <v>0</v>
      </c>
      <c r="AQ2032" s="3">
        <f>IF(V2032,1)</f>
        <v>1</v>
      </c>
      <c r="AR2032" s="3" t="b">
        <f>IF(W2032,1)</f>
        <v>0</v>
      </c>
      <c r="AS2032" s="3" t="b">
        <f>IF(X2032,1)</f>
        <v>0</v>
      </c>
      <c r="AT2032" s="3">
        <f>SUM(AM2032:AS2032)</f>
        <v>2</v>
      </c>
      <c r="AU2032" s="10" t="b">
        <f>IF(R2032,1)</f>
        <v>0</v>
      </c>
      <c r="AV2032" s="10" t="b">
        <f>IF(S2032,2)</f>
        <v>0</v>
      </c>
      <c r="AW2032" s="10">
        <f>IF(T2032,3)</f>
        <v>3</v>
      </c>
      <c r="AX2032" s="10" t="b">
        <f>IF(U2032,4)</f>
        <v>0</v>
      </c>
      <c r="AY2032" s="10">
        <f>IF(V2032,5)</f>
        <v>5</v>
      </c>
      <c r="AZ2032" s="10" t="b">
        <f>IF(W2032,6)</f>
        <v>0</v>
      </c>
      <c r="BA2032" s="10" t="b">
        <f>IF(X2032,7)</f>
        <v>0</v>
      </c>
      <c r="BB2032" s="10">
        <f>MIN(AU2032:BA2032)</f>
        <v>3</v>
      </c>
      <c r="BC2032" s="10">
        <f>MAX(AU2032:BA2032)</f>
        <v>5</v>
      </c>
      <c r="BD2032" s="10">
        <f>IF(AT2032&gt;0,(1+(BC2032-AT2032))-BB2032,-1)</f>
        <v>1</v>
      </c>
      <c r="BE2032" s="44">
        <f>AL2032-AT2032</f>
        <v>0</v>
      </c>
      <c r="BF2032" s="3">
        <v>1</v>
      </c>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c r="CM2032" s="3"/>
      <c r="CN2032" s="3"/>
      <c r="CO2032" s="3"/>
      <c r="CP2032" s="3"/>
      <c r="CQ2032" s="3"/>
      <c r="CR2032" s="3"/>
      <c r="CS2032" s="3"/>
      <c r="CT2032" s="3"/>
      <c r="CU2032" s="3"/>
      <c r="CV2032" s="3"/>
      <c r="CW2032" s="3"/>
      <c r="CX2032" s="3"/>
      <c r="CY2032" s="3"/>
      <c r="CZ2032" s="3"/>
      <c r="DA2032" s="3"/>
      <c r="DB2032" s="3"/>
      <c r="DC2032" s="3"/>
      <c r="DD2032" s="3"/>
      <c r="DE2032" s="3"/>
      <c r="DF2032" s="3"/>
      <c r="DG2032" s="3"/>
      <c r="DH2032" s="3"/>
      <c r="DI2032" s="3"/>
      <c r="DJ2032" s="3"/>
      <c r="DK2032" s="3"/>
      <c r="DL2032" s="3"/>
      <c r="DM2032" s="3"/>
      <c r="DN2032" s="3"/>
      <c r="DO2032" s="3"/>
      <c r="DP2032" s="3"/>
      <c r="DQ2032" s="3"/>
      <c r="DR2032" s="3"/>
      <c r="DS2032" s="3"/>
      <c r="DT2032" s="3"/>
      <c r="DU2032" s="3"/>
      <c r="DV2032" s="3"/>
      <c r="DW2032" s="3"/>
      <c r="DX2032" s="3"/>
      <c r="DY2032" s="3"/>
      <c r="DZ2032" s="3"/>
      <c r="EA2032" s="3"/>
      <c r="EB2032" s="3"/>
      <c r="EC2032" s="3"/>
      <c r="ED2032" s="3"/>
      <c r="EE2032" s="3"/>
      <c r="EF2032" s="3"/>
      <c r="EG2032" s="3"/>
      <c r="EH2032" s="3"/>
      <c r="EI2032" s="3"/>
      <c r="EJ2032" s="3"/>
      <c r="EK2032" s="3"/>
      <c r="EL2032" s="3"/>
      <c r="EM2032" s="3"/>
      <c r="EN2032" s="3"/>
      <c r="EO2032" s="3"/>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c r="FN2032" s="3"/>
      <c r="FO2032" s="3"/>
      <c r="FP2032" s="3"/>
      <c r="FQ2032" s="3"/>
      <c r="FR2032" s="3"/>
      <c r="FS2032" s="3"/>
      <c r="FT2032" s="3"/>
      <c r="FU2032" s="3"/>
    </row>
    <row r="2033" spans="1:177" ht="15" customHeight="1">
      <c r="A2033" s="1">
        <v>2032</v>
      </c>
      <c r="B2033" s="1">
        <v>-37.123082460229</v>
      </c>
      <c r="C2033" s="1">
        <v>145.61949686321799</v>
      </c>
      <c r="D2033" s="1">
        <v>9</v>
      </c>
      <c r="E2033"/>
      <c r="F2033" s="1" t="s">
        <v>40</v>
      </c>
      <c r="G2033" s="1" t="s">
        <v>2227</v>
      </c>
      <c r="H2033" s="2" t="s">
        <v>2258</v>
      </c>
      <c r="I2033" s="4">
        <v>0</v>
      </c>
      <c r="J2033" s="4">
        <v>0</v>
      </c>
      <c r="K2033" s="4">
        <v>0</v>
      </c>
      <c r="L2033" s="4">
        <v>1</v>
      </c>
      <c r="M2033" s="5">
        <v>0</v>
      </c>
      <c r="N2033" s="5">
        <v>0</v>
      </c>
      <c r="O2033" s="5">
        <v>0</v>
      </c>
      <c r="P2033" s="5">
        <v>0</v>
      </c>
      <c r="Q2033" s="5">
        <v>0</v>
      </c>
      <c r="R2033" s="6">
        <v>0</v>
      </c>
      <c r="S2033" s="6">
        <v>0</v>
      </c>
      <c r="T2033" s="6">
        <v>0</v>
      </c>
      <c r="U2033" s="6">
        <v>0</v>
      </c>
      <c r="V2033" s="6">
        <v>0</v>
      </c>
      <c r="W2033" s="6">
        <v>0</v>
      </c>
      <c r="X2033" s="6">
        <v>0</v>
      </c>
      <c r="Y2033" s="7">
        <v>0</v>
      </c>
      <c r="Z2033" s="7">
        <v>0</v>
      </c>
      <c r="AA2033" s="8">
        <v>0</v>
      </c>
      <c r="AB2033" s="8">
        <v>0</v>
      </c>
      <c r="AC2033" s="8">
        <v>0</v>
      </c>
      <c r="AD2033" s="8">
        <v>0</v>
      </c>
      <c r="AE2033" s="8">
        <v>0</v>
      </c>
      <c r="AF2033" s="8">
        <v>0</v>
      </c>
      <c r="AK2033" s="9">
        <f>LEN(H2033)</f>
        <v>4</v>
      </c>
      <c r="AL2033" s="9">
        <f>SUM(R2033:X2033)</f>
        <v>0</v>
      </c>
      <c r="AM2033" s="3" t="b">
        <f>IF(R2033,1)</f>
        <v>0</v>
      </c>
      <c r="AN2033" s="3" t="b">
        <f>IF(S2033,1)</f>
        <v>0</v>
      </c>
      <c r="AO2033" s="3" t="b">
        <f>IF(T2033,1)</f>
        <v>0</v>
      </c>
      <c r="AP2033" s="3" t="b">
        <f>IF(U2033,1)</f>
        <v>0</v>
      </c>
      <c r="AQ2033" s="3" t="b">
        <f>IF(V2033,1)</f>
        <v>0</v>
      </c>
      <c r="AR2033" s="3" t="b">
        <f>IF(W2033,1)</f>
        <v>0</v>
      </c>
      <c r="AS2033" s="3" t="b">
        <f>IF(X2033,1)</f>
        <v>0</v>
      </c>
      <c r="AT2033" s="3">
        <f>SUM(AM2033:AS2033)</f>
        <v>0</v>
      </c>
      <c r="AU2033" s="10" t="b">
        <f>IF(R2033,1)</f>
        <v>0</v>
      </c>
      <c r="AV2033" s="10" t="b">
        <f>IF(S2033,2)</f>
        <v>0</v>
      </c>
      <c r="AW2033" s="10" t="b">
        <f>IF(T2033,3)</f>
        <v>0</v>
      </c>
      <c r="AX2033" s="10" t="b">
        <f>IF(U2033,4)</f>
        <v>0</v>
      </c>
      <c r="AY2033" s="10" t="b">
        <f>IF(V2033,5)</f>
        <v>0</v>
      </c>
      <c r="AZ2033" s="10" t="b">
        <f>IF(W2033,6)</f>
        <v>0</v>
      </c>
      <c r="BA2033" s="10" t="b">
        <f>IF(X2033,7)</f>
        <v>0</v>
      </c>
      <c r="BB2033" s="10">
        <f>MIN(AU2033:BA2033)</f>
        <v>0</v>
      </c>
      <c r="BC2033" s="10">
        <f>MAX(AU2033:BA2033)</f>
        <v>0</v>
      </c>
      <c r="BD2033" s="10">
        <f>IF(AT2033&gt;0,(1+(BC2033-AT2033))-BB2033,-1)</f>
        <v>-1</v>
      </c>
      <c r="BE2033" s="44">
        <f>AL2033-AT2033</f>
        <v>0</v>
      </c>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c r="CM2033" s="3"/>
      <c r="CN2033" s="3"/>
      <c r="CO2033" s="3"/>
      <c r="CP2033" s="3"/>
      <c r="CQ2033" s="3"/>
      <c r="CR2033" s="3"/>
      <c r="CS2033" s="3"/>
      <c r="CT2033" s="3"/>
      <c r="CU2033" s="3"/>
      <c r="CV2033" s="3"/>
      <c r="CW2033" s="3"/>
      <c r="CX2033" s="3"/>
      <c r="CY2033" s="3"/>
      <c r="CZ2033" s="3"/>
      <c r="DA2033" s="3"/>
      <c r="DB2033" s="3"/>
      <c r="DC2033" s="3"/>
      <c r="DD2033" s="3"/>
      <c r="DE2033" s="3"/>
      <c r="DF2033" s="3"/>
      <c r="DG2033" s="3"/>
      <c r="DH2033" s="3"/>
      <c r="DI2033" s="3"/>
      <c r="DJ2033" s="3"/>
      <c r="DK2033" s="3"/>
      <c r="DL2033" s="3"/>
      <c r="DM2033" s="3"/>
      <c r="DN2033" s="3"/>
      <c r="DO2033" s="3"/>
      <c r="DP2033" s="3"/>
      <c r="DQ2033" s="3"/>
      <c r="DR2033" s="3"/>
      <c r="DS2033" s="3"/>
      <c r="DT2033" s="3"/>
      <c r="DU2033" s="3"/>
      <c r="DV2033" s="3"/>
      <c r="DW2033" s="3"/>
      <c r="DX2033" s="3"/>
      <c r="DY2033" s="3"/>
      <c r="DZ2033" s="3"/>
      <c r="EA2033" s="3"/>
      <c r="EB2033" s="3"/>
      <c r="EC2033" s="3"/>
      <c r="ED2033" s="3"/>
      <c r="EE2033" s="3"/>
      <c r="EF2033" s="3"/>
      <c r="EG2033" s="3"/>
      <c r="EH2033" s="3"/>
      <c r="EI2033" s="3"/>
      <c r="EJ2033" s="3"/>
      <c r="EK2033" s="3"/>
      <c r="EL2033" s="3"/>
      <c r="EM2033" s="3"/>
      <c r="EN2033" s="3"/>
      <c r="EO2033" s="3"/>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c r="FN2033" s="3"/>
      <c r="FO2033" s="3"/>
      <c r="FP2033" s="3"/>
      <c r="FQ2033" s="3"/>
      <c r="FR2033" s="3"/>
      <c r="FS2033" s="3"/>
      <c r="FT2033" s="3"/>
      <c r="FU2033" s="3"/>
    </row>
    <row r="2034" spans="1:177" ht="15" customHeight="1">
      <c r="A2034" s="1">
        <v>2033</v>
      </c>
      <c r="B2034" s="1">
        <v>-37.827154544369698</v>
      </c>
      <c r="C2034" s="1">
        <v>144.97037410583499</v>
      </c>
      <c r="D2034" s="1">
        <v>15</v>
      </c>
      <c r="E2034"/>
      <c r="F2034" s="1" t="s">
        <v>40</v>
      </c>
      <c r="G2034" s="1" t="s">
        <v>2227</v>
      </c>
      <c r="H2034" s="2" t="s">
        <v>2101</v>
      </c>
      <c r="I2034" s="4">
        <v>1</v>
      </c>
      <c r="J2034" s="4">
        <v>0</v>
      </c>
      <c r="K2034" s="4">
        <v>0</v>
      </c>
      <c r="L2034" s="4">
        <v>0</v>
      </c>
      <c r="M2034" s="5">
        <v>0</v>
      </c>
      <c r="N2034" s="5">
        <v>1</v>
      </c>
      <c r="O2034" s="5">
        <v>0</v>
      </c>
      <c r="P2034" s="5">
        <v>0</v>
      </c>
      <c r="Q2034" s="5">
        <v>0</v>
      </c>
      <c r="R2034" s="6">
        <v>0</v>
      </c>
      <c r="S2034" s="6">
        <v>0</v>
      </c>
      <c r="T2034" s="6">
        <v>0</v>
      </c>
      <c r="U2034" s="6">
        <v>1</v>
      </c>
      <c r="V2034" s="6">
        <v>0</v>
      </c>
      <c r="W2034" s="6">
        <v>0</v>
      </c>
      <c r="X2034" s="6">
        <v>0</v>
      </c>
      <c r="Y2034" s="7">
        <v>0</v>
      </c>
      <c r="Z2034" s="7">
        <v>0</v>
      </c>
      <c r="AA2034" s="8">
        <v>0</v>
      </c>
      <c r="AB2034" s="8">
        <v>0</v>
      </c>
      <c r="AC2034" s="8">
        <v>0</v>
      </c>
      <c r="AD2034" s="8">
        <v>0</v>
      </c>
      <c r="AE2034" s="8">
        <v>0</v>
      </c>
      <c r="AF2034" s="8">
        <v>0</v>
      </c>
      <c r="AK2034" s="9">
        <f>LEN(H2034)</f>
        <v>17</v>
      </c>
      <c r="AL2034" s="9">
        <f>SUM(R2034:X2034)</f>
        <v>1</v>
      </c>
      <c r="AM2034" s="3" t="b">
        <f>IF(R2034,1)</f>
        <v>0</v>
      </c>
      <c r="AN2034" s="3" t="b">
        <f>IF(S2034,1)</f>
        <v>0</v>
      </c>
      <c r="AO2034" s="3" t="b">
        <f>IF(T2034,1)</f>
        <v>0</v>
      </c>
      <c r="AP2034" s="3">
        <f>IF(U2034,1)</f>
        <v>1</v>
      </c>
      <c r="AQ2034" s="3" t="b">
        <f>IF(V2034,1)</f>
        <v>0</v>
      </c>
      <c r="AR2034" s="3" t="b">
        <f>IF(W2034,1)</f>
        <v>0</v>
      </c>
      <c r="AS2034" s="3" t="b">
        <f>IF(X2034,1)</f>
        <v>0</v>
      </c>
      <c r="AT2034" s="3">
        <f>SUM(AM2034:AS2034)</f>
        <v>1</v>
      </c>
      <c r="AU2034" s="10" t="b">
        <f>IF(R2034,1)</f>
        <v>0</v>
      </c>
      <c r="AV2034" s="10" t="b">
        <f>IF(S2034,2)</f>
        <v>0</v>
      </c>
      <c r="AW2034" s="10" t="b">
        <f>IF(T2034,3)</f>
        <v>0</v>
      </c>
      <c r="AX2034" s="10">
        <f>IF(U2034,4)</f>
        <v>4</v>
      </c>
      <c r="AY2034" s="10" t="b">
        <f>IF(V2034,5)</f>
        <v>0</v>
      </c>
      <c r="AZ2034" s="10" t="b">
        <f>IF(W2034,6)</f>
        <v>0</v>
      </c>
      <c r="BA2034" s="10" t="b">
        <f>IF(X2034,7)</f>
        <v>0</v>
      </c>
      <c r="BB2034" s="10">
        <f>MIN(AU2034:BA2034)</f>
        <v>4</v>
      </c>
      <c r="BC2034" s="10">
        <f>MAX(AU2034:BA2034)</f>
        <v>4</v>
      </c>
      <c r="BD2034" s="10">
        <f>IF(AT2034&gt;0,(1+(BC2034-AT2034))-BB2034,-1)</f>
        <v>0</v>
      </c>
      <c r="BE2034" s="44">
        <f>AL2034-AT2034</f>
        <v>0</v>
      </c>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c r="CM2034" s="3"/>
      <c r="CN2034" s="3"/>
      <c r="CO2034" s="3"/>
      <c r="CP2034" s="3"/>
      <c r="CQ2034" s="3"/>
      <c r="CR2034" s="3"/>
      <c r="CS2034" s="3"/>
      <c r="CT2034" s="3"/>
      <c r="CU2034" s="3"/>
      <c r="CV2034" s="3"/>
      <c r="CW2034" s="3"/>
      <c r="CX2034" s="3"/>
      <c r="CY2034" s="3"/>
      <c r="CZ2034" s="3"/>
      <c r="DA2034" s="3"/>
      <c r="DB2034" s="3"/>
      <c r="DC2034" s="3"/>
      <c r="DD2034" s="3"/>
      <c r="DE2034" s="3"/>
      <c r="DF2034" s="3"/>
      <c r="DG2034" s="3"/>
      <c r="DH2034" s="3"/>
      <c r="DI2034" s="3"/>
      <c r="DJ2034" s="3"/>
      <c r="DK2034" s="3"/>
      <c r="DL2034" s="3"/>
      <c r="DM2034" s="3"/>
      <c r="DN2034" s="3"/>
      <c r="DO2034" s="3"/>
      <c r="DP2034" s="3"/>
      <c r="DQ2034" s="3"/>
      <c r="DR2034" s="3"/>
      <c r="DS2034" s="3"/>
      <c r="DT2034" s="3"/>
      <c r="DU2034" s="3"/>
      <c r="DV2034" s="3"/>
      <c r="DW2034" s="3"/>
      <c r="DX2034" s="3"/>
      <c r="DY2034" s="3"/>
      <c r="DZ2034" s="3"/>
      <c r="EA2034" s="3"/>
      <c r="EB2034" s="3"/>
      <c r="EC2034" s="3"/>
      <c r="ED2034" s="3"/>
      <c r="EE2034" s="3"/>
      <c r="EF2034" s="3"/>
      <c r="EG2034" s="3"/>
      <c r="EH2034" s="3"/>
      <c r="EI2034" s="3"/>
      <c r="EJ2034" s="3"/>
      <c r="EK2034" s="3"/>
      <c r="EL2034" s="3"/>
      <c r="EM2034" s="3"/>
      <c r="EN2034" s="3"/>
      <c r="EO2034" s="3"/>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c r="FN2034" s="3"/>
      <c r="FO2034" s="3"/>
      <c r="FP2034" s="3"/>
      <c r="FQ2034" s="3"/>
      <c r="FR2034" s="3"/>
      <c r="FS2034" s="3"/>
      <c r="FT2034" s="3"/>
      <c r="FU2034" s="3"/>
    </row>
    <row r="2035" spans="1:177" ht="15" customHeight="1">
      <c r="A2035" s="1">
        <v>2034</v>
      </c>
      <c r="B2035" s="1">
        <v>-37.817900000000002</v>
      </c>
      <c r="C2035" s="1">
        <v>144.9684</v>
      </c>
      <c r="D2035" s="1">
        <v>15</v>
      </c>
      <c r="E2035"/>
      <c r="F2035" s="1" t="s">
        <v>40</v>
      </c>
      <c r="G2035" s="1" t="s">
        <v>2227</v>
      </c>
      <c r="H2035" s="2" t="s">
        <v>1853</v>
      </c>
      <c r="I2035" s="4">
        <v>0</v>
      </c>
      <c r="J2035" s="4">
        <v>0</v>
      </c>
      <c r="K2035" s="4">
        <v>0</v>
      </c>
      <c r="L2035" s="4">
        <v>99</v>
      </c>
      <c r="M2035" s="5">
        <v>0</v>
      </c>
      <c r="N2035" s="5">
        <v>0</v>
      </c>
      <c r="O2035" s="5">
        <v>0</v>
      </c>
      <c r="P2035" s="5">
        <v>0</v>
      </c>
      <c r="Q2035" s="5">
        <v>0</v>
      </c>
      <c r="R2035" s="6">
        <v>0</v>
      </c>
      <c r="S2035" s="6">
        <v>0</v>
      </c>
      <c r="T2035" s="6">
        <v>0</v>
      </c>
      <c r="U2035" s="6">
        <v>0</v>
      </c>
      <c r="V2035" s="6">
        <v>0</v>
      </c>
      <c r="W2035" s="6">
        <v>0</v>
      </c>
      <c r="X2035" s="6">
        <v>0</v>
      </c>
      <c r="Y2035" s="7">
        <v>0</v>
      </c>
      <c r="Z2035" s="7">
        <v>0</v>
      </c>
      <c r="AA2035" s="8">
        <v>0</v>
      </c>
      <c r="AB2035" s="8">
        <v>0</v>
      </c>
      <c r="AC2035" s="8">
        <v>0</v>
      </c>
      <c r="AD2035" s="8">
        <v>0</v>
      </c>
      <c r="AE2035" s="8">
        <v>0</v>
      </c>
      <c r="AF2035" s="8">
        <v>0</v>
      </c>
      <c r="AK2035" s="9">
        <f>LEN(H2035)</f>
        <v>17</v>
      </c>
      <c r="AL2035" s="9">
        <f>SUM(R2035:X2035)</f>
        <v>0</v>
      </c>
      <c r="AM2035" s="3" t="b">
        <f>IF(R2035,1)</f>
        <v>0</v>
      </c>
      <c r="AN2035" s="3" t="b">
        <f>IF(S2035,1)</f>
        <v>0</v>
      </c>
      <c r="AO2035" s="3" t="b">
        <f>IF(T2035,1)</f>
        <v>0</v>
      </c>
      <c r="AP2035" s="3" t="b">
        <f>IF(U2035,1)</f>
        <v>0</v>
      </c>
      <c r="AQ2035" s="3" t="b">
        <f>IF(V2035,1)</f>
        <v>0</v>
      </c>
      <c r="AR2035" s="3" t="b">
        <f>IF(W2035,1)</f>
        <v>0</v>
      </c>
      <c r="AS2035" s="3" t="b">
        <f>IF(X2035,1)</f>
        <v>0</v>
      </c>
      <c r="AT2035" s="3">
        <f>SUM(AM2035:AS2035)</f>
        <v>0</v>
      </c>
      <c r="AU2035" s="10" t="b">
        <f>IF(R2035,1)</f>
        <v>0</v>
      </c>
      <c r="AV2035" s="10" t="b">
        <f>IF(S2035,2)</f>
        <v>0</v>
      </c>
      <c r="AW2035" s="10" t="b">
        <f>IF(T2035,3)</f>
        <v>0</v>
      </c>
      <c r="AX2035" s="10" t="b">
        <f>IF(U2035,4)</f>
        <v>0</v>
      </c>
      <c r="AY2035" s="10" t="b">
        <f>IF(V2035,5)</f>
        <v>0</v>
      </c>
      <c r="AZ2035" s="10" t="b">
        <f>IF(W2035,6)</f>
        <v>0</v>
      </c>
      <c r="BA2035" s="10" t="b">
        <f>IF(X2035,7)</f>
        <v>0</v>
      </c>
      <c r="BB2035" s="10">
        <f>MIN(AU2035:BA2035)</f>
        <v>0</v>
      </c>
      <c r="BC2035" s="10">
        <f>MAX(AU2035:BA2035)</f>
        <v>0</v>
      </c>
      <c r="BD2035" s="10">
        <f>IF(AT2035&gt;0,(1+(BC2035-AT2035))-BB2035,-1)</f>
        <v>-1</v>
      </c>
      <c r="BE2035" s="44">
        <f>AL2035-AT2035</f>
        <v>0</v>
      </c>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c r="CM2035" s="3"/>
      <c r="CN2035" s="3"/>
      <c r="CO2035" s="3"/>
      <c r="CP2035" s="3"/>
      <c r="CQ2035" s="3"/>
      <c r="CR2035" s="3"/>
      <c r="CS2035" s="3"/>
      <c r="CT2035" s="3"/>
      <c r="CU2035" s="3"/>
      <c r="CV2035" s="3"/>
      <c r="CW2035" s="3"/>
      <c r="CX2035" s="3"/>
      <c r="CY2035" s="3"/>
      <c r="CZ2035" s="3"/>
      <c r="DA2035" s="3"/>
      <c r="DB2035" s="3"/>
      <c r="DC2035" s="3"/>
      <c r="DD2035" s="3"/>
      <c r="DE2035" s="3"/>
      <c r="DF2035" s="3"/>
      <c r="DG2035" s="3"/>
      <c r="DH2035" s="3"/>
      <c r="DI2035" s="3"/>
      <c r="DJ2035" s="3"/>
      <c r="DK2035" s="3"/>
      <c r="DL2035" s="3"/>
      <c r="DM2035" s="3"/>
      <c r="DN2035" s="3"/>
      <c r="DO2035" s="3"/>
      <c r="DP2035" s="3"/>
      <c r="DQ2035" s="3"/>
      <c r="DR2035" s="3"/>
      <c r="DS2035" s="3"/>
      <c r="DT2035" s="3"/>
      <c r="DU2035" s="3"/>
      <c r="DV2035" s="3"/>
      <c r="DW2035" s="3"/>
      <c r="DX2035" s="3"/>
      <c r="DY2035" s="3"/>
      <c r="DZ2035" s="3"/>
      <c r="EA2035" s="3"/>
      <c r="EB2035" s="3"/>
      <c r="EC2035" s="3"/>
      <c r="ED2035" s="3"/>
      <c r="EE2035" s="3"/>
      <c r="EF2035" s="3"/>
      <c r="EG2035" s="3"/>
      <c r="EH2035" s="3"/>
      <c r="EI2035" s="3"/>
      <c r="EJ2035" s="3"/>
      <c r="EK2035" s="3"/>
      <c r="EL2035" s="3"/>
      <c r="EM2035" s="3"/>
      <c r="EN2035" s="3"/>
      <c r="EO2035" s="3"/>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c r="FN2035" s="3"/>
      <c r="FO2035" s="3"/>
      <c r="FP2035" s="3"/>
      <c r="FQ2035" s="3"/>
      <c r="FR2035" s="3"/>
      <c r="FS2035" s="3"/>
      <c r="FT2035" s="3"/>
      <c r="FU2035" s="3"/>
    </row>
    <row r="2036" spans="1:177" ht="15" customHeight="1">
      <c r="A2036" s="1">
        <v>2035</v>
      </c>
      <c r="B2036" s="1">
        <v>-37.913114839999999</v>
      </c>
      <c r="C2036" s="1">
        <v>145.36839842000001</v>
      </c>
      <c r="D2036" s="1">
        <v>15</v>
      </c>
      <c r="E2036"/>
      <c r="F2036" s="1" t="s">
        <v>140</v>
      </c>
      <c r="G2036" s="1" t="s">
        <v>2227</v>
      </c>
      <c r="H2036" s="2" t="s">
        <v>2259</v>
      </c>
      <c r="I2036" s="4">
        <v>0</v>
      </c>
      <c r="J2036" s="4">
        <v>0</v>
      </c>
      <c r="K2036" s="4">
        <v>1</v>
      </c>
      <c r="L2036" s="4">
        <v>0</v>
      </c>
      <c r="M2036" s="5">
        <v>1</v>
      </c>
      <c r="N2036" s="5">
        <v>0</v>
      </c>
      <c r="O2036" s="5">
        <v>0</v>
      </c>
      <c r="P2036" s="5">
        <v>0</v>
      </c>
      <c r="Q2036" s="5">
        <v>0</v>
      </c>
      <c r="R2036" s="6">
        <v>0</v>
      </c>
      <c r="S2036" s="6">
        <v>0</v>
      </c>
      <c r="T2036" s="6">
        <v>0</v>
      </c>
      <c r="U2036" s="6">
        <v>0</v>
      </c>
      <c r="V2036" s="6">
        <v>0</v>
      </c>
      <c r="W2036" s="6">
        <v>1</v>
      </c>
      <c r="X2036" s="6">
        <v>0</v>
      </c>
      <c r="Y2036" s="7">
        <v>0</v>
      </c>
      <c r="Z2036" s="7">
        <v>0</v>
      </c>
      <c r="AA2036" s="8">
        <v>0</v>
      </c>
      <c r="AB2036" s="8">
        <v>0</v>
      </c>
      <c r="AC2036" s="8">
        <v>0</v>
      </c>
      <c r="AD2036" s="8">
        <v>0</v>
      </c>
      <c r="AE2036" s="8">
        <v>1</v>
      </c>
      <c r="AF2036" s="8">
        <v>0</v>
      </c>
      <c r="AG2036" s="9" t="s">
        <v>4496</v>
      </c>
      <c r="AI2036" s="9" t="s">
        <v>705</v>
      </c>
      <c r="AK2036" s="9">
        <f>LEN(H2036)</f>
        <v>17</v>
      </c>
      <c r="AL2036" s="9">
        <f>SUM(R2036:X2036)</f>
        <v>1</v>
      </c>
      <c r="AM2036" s="3" t="b">
        <f>IF(R2036,1)</f>
        <v>0</v>
      </c>
      <c r="AN2036" s="3" t="b">
        <f>IF(S2036,1)</f>
        <v>0</v>
      </c>
      <c r="AO2036" s="3" t="b">
        <f>IF(T2036,1)</f>
        <v>0</v>
      </c>
      <c r="AP2036" s="3" t="b">
        <f>IF(U2036,1)</f>
        <v>0</v>
      </c>
      <c r="AQ2036" s="3" t="b">
        <f>IF(V2036,1)</f>
        <v>0</v>
      </c>
      <c r="AR2036" s="3">
        <f>IF(W2036,1)</f>
        <v>1</v>
      </c>
      <c r="AS2036" s="3" t="b">
        <f>IF(X2036,1)</f>
        <v>0</v>
      </c>
      <c r="AT2036" s="3">
        <f>SUM(AM2036:AS2036)</f>
        <v>1</v>
      </c>
      <c r="AU2036" s="10" t="b">
        <f>IF(R2036,1)</f>
        <v>0</v>
      </c>
      <c r="AV2036" s="10" t="b">
        <f>IF(S2036,2)</f>
        <v>0</v>
      </c>
      <c r="AW2036" s="10" t="b">
        <f>IF(T2036,3)</f>
        <v>0</v>
      </c>
      <c r="AX2036" s="10" t="b">
        <f>IF(U2036,4)</f>
        <v>0</v>
      </c>
      <c r="AY2036" s="10" t="b">
        <f>IF(V2036,5)</f>
        <v>0</v>
      </c>
      <c r="AZ2036" s="10">
        <f>IF(W2036,6)</f>
        <v>6</v>
      </c>
      <c r="BA2036" s="10" t="b">
        <f>IF(X2036,7)</f>
        <v>0</v>
      </c>
      <c r="BB2036" s="10">
        <f>MIN(AU2036:BA2036)</f>
        <v>6</v>
      </c>
      <c r="BC2036" s="10">
        <f>MAX(AU2036:BA2036)</f>
        <v>6</v>
      </c>
      <c r="BD2036" s="10">
        <f>IF(AT2036&gt;0,(1+(BC2036-AT2036))-BB2036,-1)</f>
        <v>0</v>
      </c>
      <c r="BE2036" s="44">
        <f>AL2036-AT2036</f>
        <v>0</v>
      </c>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c r="CM2036" s="3"/>
      <c r="CN2036" s="3"/>
      <c r="CO2036" s="3"/>
      <c r="CP2036" s="3"/>
      <c r="CQ2036" s="3"/>
      <c r="CR2036" s="3"/>
      <c r="CS2036" s="3"/>
      <c r="CT2036" s="3"/>
      <c r="CU2036" s="3"/>
      <c r="CV2036" s="3"/>
      <c r="CW2036" s="3"/>
      <c r="CX2036" s="3"/>
      <c r="CY2036" s="3"/>
      <c r="CZ2036" s="3"/>
      <c r="DA2036" s="3"/>
      <c r="DB2036" s="3"/>
      <c r="DC2036" s="3"/>
      <c r="DD2036" s="3"/>
      <c r="DE2036" s="3"/>
      <c r="DF2036" s="3"/>
      <c r="DG2036" s="3"/>
      <c r="DH2036" s="3"/>
      <c r="DI2036" s="3"/>
      <c r="DJ2036" s="3"/>
      <c r="DK2036" s="3"/>
      <c r="DL2036" s="3"/>
      <c r="DM2036" s="3"/>
      <c r="DN2036" s="3"/>
      <c r="DO2036" s="3"/>
      <c r="DP2036" s="3"/>
      <c r="DQ2036" s="3"/>
      <c r="DR2036" s="3"/>
      <c r="DS2036" s="3"/>
      <c r="DT2036" s="3"/>
      <c r="DU2036" s="3"/>
      <c r="DV2036" s="3"/>
      <c r="DW2036" s="3"/>
      <c r="DX2036" s="3"/>
      <c r="DY2036" s="3"/>
      <c r="DZ2036" s="3"/>
      <c r="EA2036" s="3"/>
      <c r="EB2036" s="3"/>
      <c r="EC2036" s="3"/>
      <c r="ED2036" s="3"/>
      <c r="EE2036" s="3"/>
      <c r="EF2036" s="3"/>
      <c r="EG2036" s="3"/>
      <c r="EH2036" s="3"/>
      <c r="EI2036" s="3"/>
      <c r="EJ2036" s="3"/>
      <c r="EK2036" s="3"/>
      <c r="EL2036" s="3"/>
      <c r="EM2036" s="3"/>
      <c r="EN2036" s="3"/>
      <c r="EO2036" s="3"/>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c r="FN2036" s="3"/>
      <c r="FO2036" s="3"/>
      <c r="FP2036" s="3"/>
      <c r="FQ2036" s="3"/>
      <c r="FR2036" s="3"/>
      <c r="FS2036" s="3"/>
      <c r="FT2036" s="3"/>
      <c r="FU2036" s="3"/>
    </row>
    <row r="2037" spans="1:177" ht="15" customHeight="1">
      <c r="A2037" s="1">
        <v>2036</v>
      </c>
      <c r="B2037" s="1">
        <v>-37.860661353387798</v>
      </c>
      <c r="C2037" s="1">
        <v>145.23772664734</v>
      </c>
      <c r="D2037" s="1">
        <v>12</v>
      </c>
      <c r="E2037"/>
      <c r="F2037" s="1" t="s">
        <v>40</v>
      </c>
      <c r="G2037" s="1" t="s">
        <v>2227</v>
      </c>
      <c r="H2037" s="2" t="s">
        <v>2260</v>
      </c>
      <c r="I2037" s="4">
        <v>1</v>
      </c>
      <c r="J2037" s="4">
        <v>0</v>
      </c>
      <c r="K2037" s="4">
        <v>0</v>
      </c>
      <c r="L2037" s="4">
        <v>0</v>
      </c>
      <c r="M2037" s="5">
        <v>1</v>
      </c>
      <c r="N2037" s="5">
        <v>0</v>
      </c>
      <c r="O2037" s="5">
        <v>0</v>
      </c>
      <c r="P2037" s="5">
        <v>0</v>
      </c>
      <c r="Q2037" s="5">
        <v>0</v>
      </c>
      <c r="R2037" s="6">
        <v>0</v>
      </c>
      <c r="S2037" s="6">
        <v>0</v>
      </c>
      <c r="T2037" s="6">
        <v>0</v>
      </c>
      <c r="U2037" s="6">
        <v>0</v>
      </c>
      <c r="V2037" s="6">
        <v>1</v>
      </c>
      <c r="W2037" s="6">
        <v>0</v>
      </c>
      <c r="X2037" s="6">
        <v>0</v>
      </c>
      <c r="Y2037" s="7">
        <v>0</v>
      </c>
      <c r="Z2037" s="7">
        <v>0</v>
      </c>
      <c r="AA2037" s="8">
        <v>0</v>
      </c>
      <c r="AB2037" s="8">
        <v>0</v>
      </c>
      <c r="AC2037" s="8">
        <v>0</v>
      </c>
      <c r="AD2037" s="8">
        <v>0</v>
      </c>
      <c r="AE2037" s="8">
        <v>0</v>
      </c>
      <c r="AF2037" s="8">
        <v>0</v>
      </c>
      <c r="AJ2037" s="9" t="s">
        <v>4209</v>
      </c>
      <c r="AK2037" s="9">
        <f>LEN(H2037)</f>
        <v>8</v>
      </c>
      <c r="AL2037" s="9">
        <f>SUM(R2037:X2037)</f>
        <v>1</v>
      </c>
      <c r="AM2037" s="3" t="b">
        <f>IF(R2037,1)</f>
        <v>0</v>
      </c>
      <c r="AN2037" s="3" t="b">
        <f>IF(S2037,1)</f>
        <v>0</v>
      </c>
      <c r="AO2037" s="3" t="b">
        <f>IF(T2037,1)</f>
        <v>0</v>
      </c>
      <c r="AP2037" s="3" t="b">
        <f>IF(U2037,1)</f>
        <v>0</v>
      </c>
      <c r="AQ2037" s="3">
        <f>IF(V2037,1)</f>
        <v>1</v>
      </c>
      <c r="AR2037" s="3" t="b">
        <f>IF(W2037,1)</f>
        <v>0</v>
      </c>
      <c r="AS2037" s="3" t="b">
        <f>IF(X2037,1)</f>
        <v>0</v>
      </c>
      <c r="AT2037" s="3">
        <f>SUM(AM2037:AS2037)</f>
        <v>1</v>
      </c>
      <c r="AU2037" s="10" t="b">
        <f>IF(R2037,1)</f>
        <v>0</v>
      </c>
      <c r="AV2037" s="10" t="b">
        <f>IF(S2037,2)</f>
        <v>0</v>
      </c>
      <c r="AW2037" s="10" t="b">
        <f>IF(T2037,3)</f>
        <v>0</v>
      </c>
      <c r="AX2037" s="10" t="b">
        <f>IF(U2037,4)</f>
        <v>0</v>
      </c>
      <c r="AY2037" s="10">
        <f>IF(V2037,5)</f>
        <v>5</v>
      </c>
      <c r="AZ2037" s="10" t="b">
        <f>IF(W2037,6)</f>
        <v>0</v>
      </c>
      <c r="BA2037" s="10" t="b">
        <f>IF(X2037,7)</f>
        <v>0</v>
      </c>
      <c r="BB2037" s="10">
        <f>MIN(AU2037:BA2037)</f>
        <v>5</v>
      </c>
      <c r="BC2037" s="10">
        <f>MAX(AU2037:BA2037)</f>
        <v>5</v>
      </c>
      <c r="BD2037" s="10">
        <f>IF(AT2037&gt;0,(1+(BC2037-AT2037))-BB2037,-1)</f>
        <v>0</v>
      </c>
      <c r="BE2037" s="44">
        <f>AL2037-AT2037</f>
        <v>0</v>
      </c>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c r="CQ2037" s="3"/>
      <c r="CR2037" s="3"/>
      <c r="CS2037" s="3"/>
      <c r="CT2037" s="3"/>
      <c r="CU2037" s="3"/>
      <c r="CV2037" s="3"/>
      <c r="CW2037" s="3"/>
      <c r="CX2037" s="3"/>
      <c r="CY2037" s="3"/>
      <c r="CZ2037" s="3"/>
      <c r="DA2037" s="3"/>
      <c r="DB2037" s="3"/>
      <c r="DC2037" s="3"/>
      <c r="DD2037" s="3"/>
      <c r="DE2037" s="3"/>
      <c r="DF2037" s="3"/>
      <c r="DG2037" s="3"/>
      <c r="DH2037" s="3"/>
      <c r="DI2037" s="3"/>
      <c r="DJ2037" s="3"/>
      <c r="DK2037" s="3"/>
      <c r="DL2037" s="3"/>
      <c r="DM2037" s="3"/>
      <c r="DN2037" s="3"/>
      <c r="DO2037" s="3"/>
      <c r="DP2037" s="3"/>
      <c r="DQ2037" s="3"/>
      <c r="DR2037" s="3"/>
      <c r="DS2037" s="3"/>
      <c r="DT2037" s="3"/>
      <c r="DU2037" s="3"/>
      <c r="DV2037" s="3"/>
      <c r="DW2037" s="3"/>
      <c r="DX2037" s="3"/>
      <c r="DY2037" s="3"/>
      <c r="DZ2037" s="3"/>
      <c r="EA2037" s="3"/>
      <c r="EB2037" s="3"/>
      <c r="EC2037" s="3"/>
      <c r="ED2037" s="3"/>
      <c r="EE2037" s="3"/>
      <c r="EF2037" s="3"/>
      <c r="EG2037" s="3"/>
      <c r="EH2037" s="3"/>
      <c r="EI2037" s="3"/>
      <c r="EJ2037" s="3"/>
      <c r="EK2037" s="3"/>
      <c r="EL2037" s="3"/>
      <c r="EM2037" s="3"/>
      <c r="EN2037" s="3"/>
      <c r="EO2037" s="3"/>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c r="FN2037" s="3"/>
      <c r="FO2037" s="3"/>
      <c r="FP2037" s="3"/>
      <c r="FQ2037" s="3"/>
      <c r="FR2037" s="3"/>
      <c r="FS2037" s="3"/>
      <c r="FT2037" s="3"/>
      <c r="FU2037" s="3"/>
    </row>
    <row r="2038" spans="1:177" ht="15" customHeight="1">
      <c r="A2038" s="1">
        <v>2037</v>
      </c>
      <c r="B2038" s="1">
        <v>-37.762501040513698</v>
      </c>
      <c r="C2038" s="1">
        <v>144.95990276184099</v>
      </c>
      <c r="D2038" s="1">
        <v>15</v>
      </c>
      <c r="E2038"/>
      <c r="F2038" s="1" t="s">
        <v>40</v>
      </c>
      <c r="G2038" s="1" t="s">
        <v>2227</v>
      </c>
      <c r="H2038" s="2" t="s">
        <v>2035</v>
      </c>
      <c r="I2038" s="4">
        <v>1</v>
      </c>
      <c r="J2038" s="4">
        <v>0</v>
      </c>
      <c r="K2038" s="4">
        <v>0</v>
      </c>
      <c r="L2038" s="4">
        <v>0</v>
      </c>
      <c r="M2038" s="5">
        <v>1</v>
      </c>
      <c r="N2038" s="5">
        <v>0</v>
      </c>
      <c r="O2038" s="5">
        <v>0</v>
      </c>
      <c r="P2038" s="5">
        <v>0</v>
      </c>
      <c r="Q2038" s="5">
        <v>0</v>
      </c>
      <c r="R2038" s="6">
        <v>0</v>
      </c>
      <c r="S2038" s="6">
        <v>0</v>
      </c>
      <c r="T2038" s="6">
        <v>0</v>
      </c>
      <c r="U2038" s="6">
        <v>0</v>
      </c>
      <c r="V2038" s="6">
        <v>1</v>
      </c>
      <c r="W2038" s="6">
        <v>0</v>
      </c>
      <c r="X2038" s="6">
        <v>0</v>
      </c>
      <c r="Y2038" s="7">
        <v>0</v>
      </c>
      <c r="Z2038" s="7">
        <v>0</v>
      </c>
      <c r="AA2038" s="8">
        <v>0</v>
      </c>
      <c r="AB2038" s="8">
        <v>0</v>
      </c>
      <c r="AC2038" s="8">
        <v>0</v>
      </c>
      <c r="AD2038" s="8">
        <v>0</v>
      </c>
      <c r="AE2038" s="8">
        <v>0</v>
      </c>
      <c r="AF2038" s="8">
        <v>0</v>
      </c>
      <c r="AK2038" s="9">
        <f>LEN(H2038)</f>
        <v>9</v>
      </c>
      <c r="AL2038" s="9">
        <f>SUM(R2038:X2038)</f>
        <v>1</v>
      </c>
      <c r="AM2038" s="3" t="b">
        <f>IF(R2038,1)</f>
        <v>0</v>
      </c>
      <c r="AN2038" s="3" t="b">
        <f>IF(S2038,1)</f>
        <v>0</v>
      </c>
      <c r="AO2038" s="3" t="b">
        <f>IF(T2038,1)</f>
        <v>0</v>
      </c>
      <c r="AP2038" s="3" t="b">
        <f>IF(U2038,1)</f>
        <v>0</v>
      </c>
      <c r="AQ2038" s="3">
        <f>IF(V2038,1)</f>
        <v>1</v>
      </c>
      <c r="AR2038" s="3" t="b">
        <f>IF(W2038,1)</f>
        <v>0</v>
      </c>
      <c r="AS2038" s="3" t="b">
        <f>IF(X2038,1)</f>
        <v>0</v>
      </c>
      <c r="AT2038" s="3">
        <f>SUM(AM2038:AS2038)</f>
        <v>1</v>
      </c>
      <c r="AU2038" s="10" t="b">
        <f>IF(R2038,1)</f>
        <v>0</v>
      </c>
      <c r="AV2038" s="10" t="b">
        <f>IF(S2038,2)</f>
        <v>0</v>
      </c>
      <c r="AW2038" s="10" t="b">
        <f>IF(T2038,3)</f>
        <v>0</v>
      </c>
      <c r="AX2038" s="10" t="b">
        <f>IF(U2038,4)</f>
        <v>0</v>
      </c>
      <c r="AY2038" s="10">
        <f>IF(V2038,5)</f>
        <v>5</v>
      </c>
      <c r="AZ2038" s="10" t="b">
        <f>IF(W2038,6)</f>
        <v>0</v>
      </c>
      <c r="BA2038" s="10" t="b">
        <f>IF(X2038,7)</f>
        <v>0</v>
      </c>
      <c r="BB2038" s="10">
        <f>MIN(AU2038:BA2038)</f>
        <v>5</v>
      </c>
      <c r="BC2038" s="10">
        <f>MAX(AU2038:BA2038)</f>
        <v>5</v>
      </c>
      <c r="BD2038" s="10">
        <f>IF(AT2038&gt;0,(1+(BC2038-AT2038))-BB2038,-1)</f>
        <v>0</v>
      </c>
      <c r="BE2038" s="44">
        <f>AL2038-AT2038</f>
        <v>0</v>
      </c>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c r="CM2038" s="3"/>
      <c r="CN2038" s="3"/>
      <c r="CO2038" s="3"/>
      <c r="CP2038" s="3"/>
      <c r="CQ2038" s="3"/>
      <c r="CR2038" s="3"/>
      <c r="CS2038" s="3"/>
      <c r="CT2038" s="3"/>
      <c r="CU2038" s="3"/>
      <c r="CV2038" s="3"/>
      <c r="CW2038" s="3"/>
      <c r="CX2038" s="3"/>
      <c r="CY2038" s="3"/>
      <c r="CZ2038" s="3"/>
      <c r="DA2038" s="3"/>
      <c r="DB2038" s="3"/>
      <c r="DC2038" s="3"/>
      <c r="DD2038" s="3"/>
      <c r="DE2038" s="3"/>
      <c r="DF2038" s="3"/>
      <c r="DG2038" s="3"/>
      <c r="DH2038" s="3"/>
      <c r="DI2038" s="3"/>
      <c r="DJ2038" s="3"/>
      <c r="DK2038" s="3"/>
      <c r="DL2038" s="3"/>
      <c r="DM2038" s="3"/>
      <c r="DN2038" s="3"/>
      <c r="DO2038" s="3"/>
      <c r="DP2038" s="3"/>
      <c r="DQ2038" s="3"/>
      <c r="DR2038" s="3"/>
      <c r="DS2038" s="3"/>
      <c r="DT2038" s="3"/>
      <c r="DU2038" s="3"/>
      <c r="DV2038" s="3"/>
      <c r="DW2038" s="3"/>
      <c r="DX2038" s="3"/>
      <c r="DY2038" s="3"/>
      <c r="DZ2038" s="3"/>
      <c r="EA2038" s="3"/>
      <c r="EB2038" s="3"/>
      <c r="EC2038" s="3"/>
      <c r="ED2038" s="3"/>
      <c r="EE2038" s="3"/>
      <c r="EF2038" s="3"/>
      <c r="EG2038" s="3"/>
      <c r="EH2038" s="3"/>
      <c r="EI2038" s="3"/>
      <c r="EJ2038" s="3"/>
      <c r="EK2038" s="3"/>
      <c r="EL2038" s="3"/>
      <c r="EM2038" s="3"/>
      <c r="EN2038" s="3"/>
      <c r="EO2038" s="3"/>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c r="FN2038" s="3"/>
      <c r="FO2038" s="3"/>
      <c r="FP2038" s="3"/>
      <c r="FQ2038" s="3"/>
      <c r="FR2038" s="3"/>
      <c r="FS2038" s="3"/>
      <c r="FT2038" s="3"/>
      <c r="FU2038" s="3"/>
    </row>
    <row r="2039" spans="1:177" ht="15" customHeight="1">
      <c r="A2039" s="1">
        <v>2038</v>
      </c>
      <c r="B2039" s="1">
        <v>-38.475120961424899</v>
      </c>
      <c r="C2039" s="1">
        <v>145.00835086483801</v>
      </c>
      <c r="D2039" s="1">
        <v>9</v>
      </c>
      <c r="E2039"/>
      <c r="F2039" s="1" t="s">
        <v>40</v>
      </c>
      <c r="G2039" s="1" t="s">
        <v>2261</v>
      </c>
      <c r="H2039" s="2" t="s">
        <v>2262</v>
      </c>
      <c r="I2039" s="4">
        <v>1</v>
      </c>
      <c r="J2039" s="4">
        <v>0</v>
      </c>
      <c r="K2039" s="4">
        <v>0</v>
      </c>
      <c r="L2039" s="4">
        <v>0</v>
      </c>
      <c r="M2039" s="5">
        <v>1</v>
      </c>
      <c r="N2039" s="5">
        <v>0</v>
      </c>
      <c r="O2039" s="5">
        <v>0</v>
      </c>
      <c r="P2039" s="5">
        <v>0</v>
      </c>
      <c r="Q2039" s="5">
        <v>0</v>
      </c>
      <c r="R2039" s="6">
        <v>0</v>
      </c>
      <c r="S2039" s="6">
        <v>0</v>
      </c>
      <c r="T2039" s="6">
        <v>0</v>
      </c>
      <c r="U2039" s="6">
        <v>0</v>
      </c>
      <c r="V2039" s="6">
        <v>1</v>
      </c>
      <c r="W2039" s="6">
        <v>0</v>
      </c>
      <c r="X2039" s="6">
        <v>0</v>
      </c>
      <c r="Y2039" s="7">
        <v>0</v>
      </c>
      <c r="Z2039" s="7">
        <v>0</v>
      </c>
      <c r="AA2039" s="8">
        <v>0</v>
      </c>
      <c r="AB2039" s="8">
        <v>0</v>
      </c>
      <c r="AC2039" s="8">
        <v>0</v>
      </c>
      <c r="AD2039" s="8">
        <v>0</v>
      </c>
      <c r="AE2039" s="8">
        <v>0</v>
      </c>
      <c r="AF2039" s="8">
        <v>0</v>
      </c>
      <c r="AJ2039" s="9" t="s">
        <v>4589</v>
      </c>
      <c r="AK2039" s="9">
        <f>LEN(H2039)</f>
        <v>7</v>
      </c>
      <c r="AL2039" s="9">
        <f>SUM(R2039:X2039)</f>
        <v>1</v>
      </c>
      <c r="AM2039" s="3" t="b">
        <f>IF(R2039,1)</f>
        <v>0</v>
      </c>
      <c r="AN2039" s="3" t="b">
        <f>IF(S2039,1)</f>
        <v>0</v>
      </c>
      <c r="AO2039" s="3" t="b">
        <f>IF(T2039,1)</f>
        <v>0</v>
      </c>
      <c r="AP2039" s="3" t="b">
        <f>IF(U2039,1)</f>
        <v>0</v>
      </c>
      <c r="AQ2039" s="3">
        <f>IF(V2039,1)</f>
        <v>1</v>
      </c>
      <c r="AR2039" s="3" t="b">
        <f>IF(W2039,1)</f>
        <v>0</v>
      </c>
      <c r="AS2039" s="3" t="b">
        <f>IF(X2039,1)</f>
        <v>0</v>
      </c>
      <c r="AT2039" s="3">
        <f>SUM(AM2039:AS2039)</f>
        <v>1</v>
      </c>
      <c r="AU2039" s="10" t="b">
        <f>IF(R2039,1)</f>
        <v>0</v>
      </c>
      <c r="AV2039" s="10" t="b">
        <f>IF(S2039,2)</f>
        <v>0</v>
      </c>
      <c r="AW2039" s="10" t="b">
        <f>IF(T2039,3)</f>
        <v>0</v>
      </c>
      <c r="AX2039" s="10" t="b">
        <f>IF(U2039,4)</f>
        <v>0</v>
      </c>
      <c r="AY2039" s="10">
        <f>IF(V2039,5)</f>
        <v>5</v>
      </c>
      <c r="AZ2039" s="10" t="b">
        <f>IF(W2039,6)</f>
        <v>0</v>
      </c>
      <c r="BA2039" s="10" t="b">
        <f>IF(X2039,7)</f>
        <v>0</v>
      </c>
      <c r="BB2039" s="10">
        <f>MIN(AU2039:BA2039)</f>
        <v>5</v>
      </c>
      <c r="BC2039" s="10">
        <f>MAX(AU2039:BA2039)</f>
        <v>5</v>
      </c>
      <c r="BD2039" s="10">
        <f>IF(AT2039&gt;0,(1+(BC2039-AT2039))-BB2039,-1)</f>
        <v>0</v>
      </c>
      <c r="BE2039" s="44">
        <f>AL2039-AT2039</f>
        <v>0</v>
      </c>
      <c r="BF2039" s="3"/>
      <c r="BG2039" s="3"/>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3"/>
      <c r="CP2039" s="3"/>
      <c r="CQ2039" s="3"/>
      <c r="CR2039" s="3"/>
      <c r="CS2039" s="3"/>
      <c r="CT2039" s="3"/>
      <c r="CU2039" s="3"/>
      <c r="CV2039" s="3"/>
      <c r="CW2039" s="3"/>
      <c r="CX2039" s="3"/>
      <c r="CY2039" s="3"/>
      <c r="CZ2039" s="3"/>
      <c r="DA2039" s="3"/>
      <c r="DB2039" s="3"/>
      <c r="DC2039" s="3"/>
      <c r="DD2039" s="3"/>
      <c r="DE2039" s="3"/>
      <c r="DF2039" s="3"/>
      <c r="DG2039" s="3"/>
      <c r="DH2039" s="3"/>
      <c r="DI2039" s="3"/>
      <c r="DJ2039" s="3"/>
      <c r="DK2039" s="3"/>
      <c r="DL2039" s="3"/>
      <c r="DM2039" s="3"/>
      <c r="DN2039" s="3"/>
      <c r="DO2039" s="3"/>
      <c r="DP2039" s="3"/>
      <c r="DQ2039" s="3"/>
      <c r="DR2039" s="3"/>
      <c r="DS2039" s="3"/>
      <c r="DT2039" s="3"/>
      <c r="DU2039" s="3"/>
      <c r="DV2039" s="3"/>
      <c r="DW2039" s="3"/>
      <c r="DX2039" s="3"/>
      <c r="DY2039" s="3"/>
      <c r="DZ2039" s="3"/>
      <c r="EA2039" s="3"/>
      <c r="EB2039" s="3"/>
      <c r="EC2039" s="3"/>
      <c r="ED2039" s="3"/>
      <c r="EE2039" s="3"/>
      <c r="EF2039" s="3"/>
      <c r="EG2039" s="3"/>
      <c r="EH2039" s="3"/>
      <c r="EI2039" s="3"/>
      <c r="EJ2039" s="3"/>
      <c r="EK2039" s="3"/>
      <c r="EL2039" s="3"/>
      <c r="EM2039" s="3"/>
      <c r="EN2039" s="3"/>
      <c r="EO2039" s="3"/>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c r="FN2039" s="3"/>
      <c r="FO2039" s="3"/>
      <c r="FP2039" s="3"/>
      <c r="FQ2039" s="3"/>
      <c r="FR2039" s="3"/>
      <c r="FS2039" s="3"/>
      <c r="FT2039" s="3"/>
      <c r="FU2039" s="3"/>
    </row>
    <row r="2040" spans="1:177" ht="15" customHeight="1">
      <c r="A2040" s="1">
        <v>2039</v>
      </c>
      <c r="B2040" s="1">
        <v>-37.810068325342399</v>
      </c>
      <c r="C2040" s="1">
        <v>144.96393680419899</v>
      </c>
      <c r="D2040" s="1">
        <v>15</v>
      </c>
      <c r="E2040"/>
      <c r="F2040" s="1" t="s">
        <v>140</v>
      </c>
      <c r="G2040" s="1" t="s">
        <v>2263</v>
      </c>
      <c r="H2040" s="2" t="s">
        <v>2264</v>
      </c>
      <c r="I2040" s="4">
        <v>1</v>
      </c>
      <c r="J2040" s="4">
        <v>0</v>
      </c>
      <c r="K2040" s="4">
        <v>0</v>
      </c>
      <c r="L2040" s="4">
        <v>0</v>
      </c>
      <c r="M2040" s="5">
        <v>0</v>
      </c>
      <c r="N2040" s="5">
        <v>1</v>
      </c>
      <c r="O2040" s="5">
        <v>0</v>
      </c>
      <c r="P2040" s="5">
        <v>0</v>
      </c>
      <c r="Q2040" s="5">
        <v>0</v>
      </c>
      <c r="R2040" s="6">
        <v>0</v>
      </c>
      <c r="S2040" s="6">
        <v>0</v>
      </c>
      <c r="T2040" s="6">
        <v>1</v>
      </c>
      <c r="U2040" s="6">
        <v>0</v>
      </c>
      <c r="V2040" s="6">
        <v>0</v>
      </c>
      <c r="W2040" s="6">
        <v>0</v>
      </c>
      <c r="X2040" s="6">
        <v>0</v>
      </c>
      <c r="Y2040" s="7">
        <v>0</v>
      </c>
      <c r="Z2040" s="7">
        <v>0</v>
      </c>
      <c r="AA2040" s="8">
        <v>0</v>
      </c>
      <c r="AB2040" s="8">
        <v>0</v>
      </c>
      <c r="AC2040" s="8">
        <v>1</v>
      </c>
      <c r="AD2040" s="8">
        <v>0</v>
      </c>
      <c r="AE2040" s="8">
        <v>0</v>
      </c>
      <c r="AF2040" s="8">
        <v>0</v>
      </c>
      <c r="AI2040" s="9" t="s">
        <v>383</v>
      </c>
      <c r="AK2040" s="9">
        <f>LEN(H2040)</f>
        <v>44</v>
      </c>
      <c r="AL2040" s="9">
        <f>SUM(R2040:X2040)</f>
        <v>1</v>
      </c>
      <c r="AM2040" s="3" t="b">
        <f>IF(R2040,1)</f>
        <v>0</v>
      </c>
      <c r="AN2040" s="3" t="b">
        <f>IF(S2040,1)</f>
        <v>0</v>
      </c>
      <c r="AO2040" s="3">
        <f>IF(T2040,1)</f>
        <v>1</v>
      </c>
      <c r="AP2040" s="3" t="b">
        <f>IF(U2040,1)</f>
        <v>0</v>
      </c>
      <c r="AQ2040" s="3" t="b">
        <f>IF(V2040,1)</f>
        <v>0</v>
      </c>
      <c r="AR2040" s="3" t="b">
        <f>IF(W2040,1)</f>
        <v>0</v>
      </c>
      <c r="AS2040" s="3" t="b">
        <f>IF(X2040,1)</f>
        <v>0</v>
      </c>
      <c r="AT2040" s="3">
        <f>SUM(AM2040:AS2040)</f>
        <v>1</v>
      </c>
      <c r="AU2040" s="10" t="b">
        <f>IF(R2040,1)</f>
        <v>0</v>
      </c>
      <c r="AV2040" s="10" t="b">
        <f>IF(S2040,2)</f>
        <v>0</v>
      </c>
      <c r="AW2040" s="10">
        <f>IF(T2040,3)</f>
        <v>3</v>
      </c>
      <c r="AX2040" s="10" t="b">
        <f>IF(U2040,4)</f>
        <v>0</v>
      </c>
      <c r="AY2040" s="10" t="b">
        <f>IF(V2040,5)</f>
        <v>0</v>
      </c>
      <c r="AZ2040" s="10" t="b">
        <f>IF(W2040,6)</f>
        <v>0</v>
      </c>
      <c r="BA2040" s="10" t="b">
        <f>IF(X2040,7)</f>
        <v>0</v>
      </c>
      <c r="BB2040" s="10">
        <f>MIN(AU2040:BA2040)</f>
        <v>3</v>
      </c>
      <c r="BC2040" s="10">
        <f>MAX(AU2040:BA2040)</f>
        <v>3</v>
      </c>
      <c r="BD2040" s="10">
        <f>IF(AT2040&gt;0,(1+(BC2040-AT2040))-BB2040,-1)</f>
        <v>0</v>
      </c>
      <c r="BE2040" s="44">
        <f>AL2040-AT2040</f>
        <v>0</v>
      </c>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3"/>
      <c r="CP2040" s="3"/>
      <c r="CQ2040" s="3"/>
      <c r="CR2040" s="3"/>
      <c r="CS2040" s="3"/>
      <c r="CT2040" s="3"/>
      <c r="CU2040" s="3"/>
      <c r="CV2040" s="3"/>
      <c r="CW2040" s="3"/>
      <c r="CX2040" s="3"/>
      <c r="CY2040" s="3"/>
      <c r="CZ2040" s="3"/>
      <c r="DA2040" s="3"/>
      <c r="DB2040" s="3"/>
      <c r="DC2040" s="3"/>
      <c r="DD2040" s="3"/>
      <c r="DE2040" s="3"/>
      <c r="DF2040" s="3"/>
      <c r="DG2040" s="3"/>
      <c r="DH2040" s="3"/>
      <c r="DI2040" s="3"/>
      <c r="DJ2040" s="3"/>
      <c r="DK2040" s="3"/>
      <c r="DL2040" s="3"/>
      <c r="DM2040" s="3"/>
      <c r="DN2040" s="3"/>
      <c r="DO2040" s="3"/>
      <c r="DP2040" s="3"/>
      <c r="DQ2040" s="3"/>
      <c r="DR2040" s="3"/>
      <c r="DS2040" s="3"/>
      <c r="DT2040" s="3"/>
      <c r="DU2040" s="3"/>
      <c r="DV2040" s="3"/>
      <c r="DW2040" s="3"/>
      <c r="DX2040" s="3"/>
      <c r="DY2040" s="3"/>
      <c r="DZ2040" s="3"/>
      <c r="EA2040" s="3"/>
      <c r="EB2040" s="3"/>
      <c r="EC2040" s="3"/>
      <c r="ED2040" s="3"/>
      <c r="EE2040" s="3"/>
      <c r="EF2040" s="3"/>
      <c r="EG2040" s="3"/>
      <c r="EH2040" s="3"/>
      <c r="EI2040" s="3"/>
      <c r="EJ2040" s="3"/>
      <c r="EK2040" s="3"/>
      <c r="EL2040" s="3"/>
      <c r="EM2040" s="3"/>
      <c r="EN2040" s="3"/>
      <c r="EO2040" s="3"/>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c r="FN2040" s="3"/>
      <c r="FO2040" s="3"/>
      <c r="FP2040" s="3"/>
      <c r="FQ2040" s="3"/>
      <c r="FR2040" s="3"/>
      <c r="FS2040" s="3"/>
      <c r="FT2040" s="3"/>
      <c r="FU2040" s="3"/>
    </row>
    <row r="2041" spans="1:177" ht="15" customHeight="1">
      <c r="A2041" s="1">
        <v>2040</v>
      </c>
      <c r="B2041" s="1">
        <v>-38.080379643664003</v>
      </c>
      <c r="C2041" s="1">
        <v>147.14183902488401</v>
      </c>
      <c r="D2041" s="1">
        <v>8</v>
      </c>
      <c r="E2041"/>
      <c r="F2041" s="1" t="s">
        <v>40</v>
      </c>
      <c r="G2041" s="1" t="s">
        <v>2263</v>
      </c>
      <c r="H2041" s="2" t="s">
        <v>2265</v>
      </c>
      <c r="I2041" s="4">
        <v>1</v>
      </c>
      <c r="J2041" s="4">
        <v>0</v>
      </c>
      <c r="K2041" s="4">
        <v>0</v>
      </c>
      <c r="L2041" s="4">
        <v>0</v>
      </c>
      <c r="M2041" s="5">
        <v>1</v>
      </c>
      <c r="N2041" s="5">
        <v>0</v>
      </c>
      <c r="O2041" s="5">
        <v>0</v>
      </c>
      <c r="P2041" s="5">
        <v>0</v>
      </c>
      <c r="Q2041" s="5">
        <v>0</v>
      </c>
      <c r="R2041" s="6">
        <v>0</v>
      </c>
      <c r="S2041" s="6">
        <v>0</v>
      </c>
      <c r="T2041" s="6">
        <v>0</v>
      </c>
      <c r="U2041" s="6">
        <v>0</v>
      </c>
      <c r="V2041" s="6">
        <v>0</v>
      </c>
      <c r="W2041" s="6">
        <v>1</v>
      </c>
      <c r="X2041" s="6">
        <v>0</v>
      </c>
      <c r="Y2041" s="7">
        <v>0</v>
      </c>
      <c r="Z2041" s="7">
        <v>0</v>
      </c>
      <c r="AA2041" s="8">
        <v>0</v>
      </c>
      <c r="AB2041" s="8">
        <v>0</v>
      </c>
      <c r="AC2041" s="8">
        <v>0</v>
      </c>
      <c r="AD2041" s="8">
        <v>0</v>
      </c>
      <c r="AE2041" s="8">
        <v>0</v>
      </c>
      <c r="AF2041" s="8">
        <v>0</v>
      </c>
      <c r="AK2041" s="9">
        <f>LEN(H2041)</f>
        <v>4</v>
      </c>
      <c r="AL2041" s="9">
        <f>SUM(R2041:X2041)</f>
        <v>1</v>
      </c>
      <c r="AM2041" s="3" t="b">
        <f>IF(R2041,1)</f>
        <v>0</v>
      </c>
      <c r="AN2041" s="3" t="b">
        <f>IF(S2041,1)</f>
        <v>0</v>
      </c>
      <c r="AO2041" s="3" t="b">
        <f>IF(T2041,1)</f>
        <v>0</v>
      </c>
      <c r="AP2041" s="3" t="b">
        <f>IF(U2041,1)</f>
        <v>0</v>
      </c>
      <c r="AQ2041" s="3" t="b">
        <f>IF(V2041,1)</f>
        <v>0</v>
      </c>
      <c r="AR2041" s="3">
        <f>IF(W2041,1)</f>
        <v>1</v>
      </c>
      <c r="AS2041" s="3" t="b">
        <f>IF(X2041,1)</f>
        <v>0</v>
      </c>
      <c r="AT2041" s="3">
        <f>SUM(AM2041:AS2041)</f>
        <v>1</v>
      </c>
      <c r="AU2041" s="10" t="b">
        <f>IF(R2041,1)</f>
        <v>0</v>
      </c>
      <c r="AV2041" s="10" t="b">
        <f>IF(S2041,2)</f>
        <v>0</v>
      </c>
      <c r="AW2041" s="10" t="b">
        <f>IF(T2041,3)</f>
        <v>0</v>
      </c>
      <c r="AX2041" s="10" t="b">
        <f>IF(U2041,4)</f>
        <v>0</v>
      </c>
      <c r="AY2041" s="10" t="b">
        <f>IF(V2041,5)</f>
        <v>0</v>
      </c>
      <c r="AZ2041" s="10">
        <f>IF(W2041,6)</f>
        <v>6</v>
      </c>
      <c r="BA2041" s="10" t="b">
        <f>IF(X2041,7)</f>
        <v>0</v>
      </c>
      <c r="BB2041" s="10">
        <f>MIN(AU2041:BA2041)</f>
        <v>6</v>
      </c>
      <c r="BC2041" s="10">
        <f>MAX(AU2041:BA2041)</f>
        <v>6</v>
      </c>
      <c r="BD2041" s="10">
        <f>IF(AT2041&gt;0,(1+(BC2041-AT2041))-BB2041,-1)</f>
        <v>0</v>
      </c>
      <c r="BE2041" s="44">
        <f>AL2041-AT2041</f>
        <v>0</v>
      </c>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3"/>
      <c r="CP2041" s="3"/>
      <c r="CQ2041" s="3"/>
      <c r="CR2041" s="3"/>
      <c r="CS2041" s="3"/>
      <c r="CT2041" s="3"/>
      <c r="CU2041" s="3"/>
      <c r="CV2041" s="3"/>
      <c r="CW2041" s="3"/>
      <c r="CX2041" s="3"/>
      <c r="CY2041" s="3"/>
      <c r="CZ2041" s="3"/>
      <c r="DA2041" s="3"/>
      <c r="DB2041" s="3"/>
      <c r="DC2041" s="3"/>
      <c r="DD2041" s="3"/>
      <c r="DE2041" s="3"/>
      <c r="DF2041" s="3"/>
      <c r="DG2041" s="3"/>
      <c r="DH2041" s="3"/>
      <c r="DI2041" s="3"/>
      <c r="DJ2041" s="3"/>
      <c r="DK2041" s="3"/>
      <c r="DL2041" s="3"/>
      <c r="DM2041" s="3"/>
      <c r="DN2041" s="3"/>
      <c r="DO2041" s="3"/>
      <c r="DP2041" s="3"/>
      <c r="DQ2041" s="3"/>
      <c r="DR2041" s="3"/>
      <c r="DS2041" s="3"/>
      <c r="DT2041" s="3"/>
      <c r="DU2041" s="3"/>
      <c r="DV2041" s="3"/>
      <c r="DW2041" s="3"/>
      <c r="DX2041" s="3"/>
      <c r="DY2041" s="3"/>
      <c r="DZ2041" s="3"/>
      <c r="EA2041" s="3"/>
      <c r="EB2041" s="3"/>
      <c r="EC2041" s="3"/>
      <c r="ED2041" s="3"/>
      <c r="EE2041" s="3"/>
      <c r="EF2041" s="3"/>
      <c r="EG2041" s="3"/>
      <c r="EH2041" s="3"/>
      <c r="EI2041" s="3"/>
      <c r="EJ2041" s="3"/>
      <c r="EK2041" s="3"/>
      <c r="EL2041" s="3"/>
      <c r="EM2041" s="3"/>
      <c r="EN2041" s="3"/>
      <c r="EO2041" s="3"/>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c r="FN2041" s="3"/>
      <c r="FO2041" s="3"/>
      <c r="FP2041" s="3"/>
      <c r="FQ2041" s="3"/>
      <c r="FR2041" s="3"/>
      <c r="FS2041" s="3"/>
      <c r="FT2041" s="3"/>
      <c r="FU2041" s="3"/>
    </row>
    <row r="2042" spans="1:177" ht="15" customHeight="1">
      <c r="A2042" s="1">
        <v>2041</v>
      </c>
      <c r="B2042" s="1">
        <v>-37.783481902126702</v>
      </c>
      <c r="C2042" s="1">
        <v>144.95910167541501</v>
      </c>
      <c r="D2042" s="1">
        <v>15</v>
      </c>
      <c r="E2042"/>
      <c r="F2042" s="1" t="s">
        <v>40</v>
      </c>
      <c r="G2042" s="1" t="s">
        <v>2263</v>
      </c>
      <c r="H2042" s="2" t="s">
        <v>2266</v>
      </c>
      <c r="I2042" s="4">
        <v>1</v>
      </c>
      <c r="J2042" s="4">
        <v>0</v>
      </c>
      <c r="K2042" s="4">
        <v>0</v>
      </c>
      <c r="L2042" s="4">
        <v>0</v>
      </c>
      <c r="M2042" s="5">
        <v>1</v>
      </c>
      <c r="N2042" s="5">
        <v>0</v>
      </c>
      <c r="O2042" s="5">
        <v>0</v>
      </c>
      <c r="P2042" s="5">
        <v>0</v>
      </c>
      <c r="Q2042" s="5">
        <v>0</v>
      </c>
      <c r="R2042" s="6">
        <v>0</v>
      </c>
      <c r="S2042" s="6">
        <v>1</v>
      </c>
      <c r="T2042" s="6">
        <v>2</v>
      </c>
      <c r="U2042" s="6">
        <v>1</v>
      </c>
      <c r="V2042" s="6">
        <v>1</v>
      </c>
      <c r="W2042" s="6">
        <v>0</v>
      </c>
      <c r="X2042" s="6">
        <v>2</v>
      </c>
      <c r="Y2042" s="7">
        <v>0</v>
      </c>
      <c r="Z2042" s="7">
        <v>0</v>
      </c>
      <c r="AA2042" s="8">
        <v>0</v>
      </c>
      <c r="AB2042" s="8">
        <v>0</v>
      </c>
      <c r="AC2042" s="8">
        <v>0</v>
      </c>
      <c r="AD2042" s="8">
        <v>0</v>
      </c>
      <c r="AE2042" s="8">
        <v>0</v>
      </c>
      <c r="AF2042" s="8">
        <v>0</v>
      </c>
      <c r="AK2042" s="9">
        <f>LEN(H2042)</f>
        <v>67</v>
      </c>
      <c r="AL2042" s="9">
        <f>SUM(R2042:X2042)</f>
        <v>7</v>
      </c>
      <c r="AM2042" s="3" t="b">
        <f>IF(R2042,1)</f>
        <v>0</v>
      </c>
      <c r="AN2042" s="3">
        <f>IF(S2042,1)</f>
        <v>1</v>
      </c>
      <c r="AO2042" s="3">
        <f>IF(T2042,1)</f>
        <v>1</v>
      </c>
      <c r="AP2042" s="3">
        <f>IF(U2042,1)</f>
        <v>1</v>
      </c>
      <c r="AQ2042" s="3">
        <f>IF(V2042,1)</f>
        <v>1</v>
      </c>
      <c r="AR2042" s="3" t="b">
        <f>IF(W2042,1)</f>
        <v>0</v>
      </c>
      <c r="AS2042" s="3">
        <f>IF(X2042,1)</f>
        <v>1</v>
      </c>
      <c r="AT2042" s="3">
        <f>SUM(AM2042:AS2042)</f>
        <v>5</v>
      </c>
      <c r="AU2042" s="10" t="b">
        <f>IF(R2042,1)</f>
        <v>0</v>
      </c>
      <c r="AV2042" s="10">
        <f>IF(S2042,2)</f>
        <v>2</v>
      </c>
      <c r="AW2042" s="10">
        <f>IF(T2042,3)</f>
        <v>3</v>
      </c>
      <c r="AX2042" s="10">
        <f>IF(U2042,4)</f>
        <v>4</v>
      </c>
      <c r="AY2042" s="10">
        <f>IF(V2042,5)</f>
        <v>5</v>
      </c>
      <c r="AZ2042" s="10" t="b">
        <f>IF(W2042,6)</f>
        <v>0</v>
      </c>
      <c r="BA2042" s="10">
        <f>IF(X2042,7)</f>
        <v>7</v>
      </c>
      <c r="BB2042" s="10">
        <f>MIN(AU2042:BA2042)</f>
        <v>2</v>
      </c>
      <c r="BC2042" s="10">
        <f>MAX(AU2042:BA2042)</f>
        <v>7</v>
      </c>
      <c r="BD2042" s="10">
        <f>IF(AT2042&gt;0,(1+(BC2042-AT2042))-BB2042,-1)</f>
        <v>1</v>
      </c>
      <c r="BE2042" s="44">
        <f>AL2042-AT2042</f>
        <v>2</v>
      </c>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c r="CM2042" s="3"/>
      <c r="CN2042" s="3"/>
      <c r="CO2042" s="3"/>
      <c r="CP2042" s="3"/>
      <c r="CQ2042" s="3"/>
      <c r="CR2042" s="3"/>
      <c r="CS2042" s="3"/>
      <c r="CT2042" s="3"/>
      <c r="CU2042" s="3"/>
      <c r="CV2042" s="3"/>
      <c r="CW2042" s="3"/>
      <c r="CX2042" s="3"/>
      <c r="CY2042" s="3"/>
      <c r="CZ2042" s="3"/>
      <c r="DA2042" s="3"/>
      <c r="DB2042" s="3"/>
      <c r="DC2042" s="3"/>
      <c r="DD2042" s="3"/>
      <c r="DE2042" s="3"/>
      <c r="DF2042" s="3"/>
      <c r="DG2042" s="3"/>
      <c r="DH2042" s="3"/>
      <c r="DI2042" s="3"/>
      <c r="DJ2042" s="3"/>
      <c r="DK2042" s="3"/>
      <c r="DL2042" s="3"/>
      <c r="DM2042" s="3"/>
      <c r="DN2042" s="3"/>
      <c r="DO2042" s="3"/>
      <c r="DP2042" s="3"/>
      <c r="DQ2042" s="3"/>
      <c r="DR2042" s="3"/>
      <c r="DS2042" s="3"/>
      <c r="DT2042" s="3"/>
      <c r="DU2042" s="3"/>
      <c r="DV2042" s="3"/>
      <c r="DW2042" s="3"/>
      <c r="DX2042" s="3"/>
      <c r="DY2042" s="3"/>
      <c r="DZ2042" s="3"/>
      <c r="EA2042" s="3"/>
      <c r="EB2042" s="3"/>
      <c r="EC2042" s="3"/>
      <c r="ED2042" s="3"/>
      <c r="EE2042" s="3"/>
      <c r="EF2042" s="3"/>
      <c r="EG2042" s="3"/>
      <c r="EH2042" s="3"/>
      <c r="EI2042" s="3"/>
      <c r="EJ2042" s="3"/>
      <c r="EK2042" s="3"/>
      <c r="EL2042" s="3"/>
      <c r="EM2042" s="3"/>
      <c r="EN2042" s="3"/>
      <c r="EO2042" s="3"/>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c r="FN2042" s="3"/>
      <c r="FO2042" s="3"/>
      <c r="FP2042" s="3"/>
      <c r="FQ2042" s="3"/>
      <c r="FR2042" s="3"/>
      <c r="FS2042" s="3"/>
      <c r="FT2042" s="3"/>
      <c r="FU2042" s="3"/>
    </row>
    <row r="2043" spans="1:177" ht="15" customHeight="1">
      <c r="A2043" s="1">
        <v>2042</v>
      </c>
      <c r="B2043" s="1">
        <v>-37.820626811655103</v>
      </c>
      <c r="C2043" s="1">
        <v>145.032855863674</v>
      </c>
      <c r="D2043" s="1">
        <v>16</v>
      </c>
      <c r="E2043"/>
      <c r="F2043" s="1" t="s">
        <v>40</v>
      </c>
      <c r="G2043" s="1" t="s">
        <v>2263</v>
      </c>
      <c r="H2043" s="2" t="s">
        <v>2267</v>
      </c>
      <c r="I2043" s="4">
        <v>1</v>
      </c>
      <c r="J2043" s="4">
        <v>0</v>
      </c>
      <c r="K2043" s="4">
        <v>0</v>
      </c>
      <c r="L2043" s="4">
        <v>0</v>
      </c>
      <c r="M2043" s="5">
        <v>0</v>
      </c>
      <c r="N2043" s="5">
        <v>1</v>
      </c>
      <c r="O2043" s="5">
        <v>0</v>
      </c>
      <c r="P2043" s="5">
        <v>0</v>
      </c>
      <c r="Q2043" s="5">
        <v>0</v>
      </c>
      <c r="R2043" s="6">
        <v>0</v>
      </c>
      <c r="S2043" s="6">
        <v>0</v>
      </c>
      <c r="T2043" s="6">
        <v>2</v>
      </c>
      <c r="U2043" s="6">
        <v>0</v>
      </c>
      <c r="V2043" s="6">
        <v>0</v>
      </c>
      <c r="W2043" s="6">
        <v>0</v>
      </c>
      <c r="X2043" s="6">
        <v>0</v>
      </c>
      <c r="Y2043" s="7">
        <v>1</v>
      </c>
      <c r="Z2043" s="7">
        <v>0</v>
      </c>
      <c r="AA2043" s="8">
        <v>0</v>
      </c>
      <c r="AB2043" s="8">
        <v>1</v>
      </c>
      <c r="AC2043" s="8">
        <v>0</v>
      </c>
      <c r="AD2043" s="8">
        <v>0</v>
      </c>
      <c r="AE2043" s="8">
        <v>0</v>
      </c>
      <c r="AF2043" s="8">
        <v>0</v>
      </c>
      <c r="AI2043" s="9" t="s">
        <v>85</v>
      </c>
      <c r="AK2043" s="9">
        <f>LEN(H2043)</f>
        <v>40</v>
      </c>
      <c r="AL2043" s="9">
        <f>SUM(R2043:X2043)</f>
        <v>2</v>
      </c>
      <c r="AM2043" s="3" t="b">
        <f>IF(R2043,1)</f>
        <v>0</v>
      </c>
      <c r="AN2043" s="3" t="b">
        <f>IF(S2043,1)</f>
        <v>0</v>
      </c>
      <c r="AO2043" s="3">
        <f>IF(T2043,1)</f>
        <v>1</v>
      </c>
      <c r="AP2043" s="3" t="b">
        <f>IF(U2043,1)</f>
        <v>0</v>
      </c>
      <c r="AQ2043" s="3" t="b">
        <f>IF(V2043,1)</f>
        <v>0</v>
      </c>
      <c r="AR2043" s="3" t="b">
        <f>IF(W2043,1)</f>
        <v>0</v>
      </c>
      <c r="AS2043" s="3" t="b">
        <f>IF(X2043,1)</f>
        <v>0</v>
      </c>
      <c r="AT2043" s="3">
        <f>SUM(AM2043:AS2043)</f>
        <v>1</v>
      </c>
      <c r="AU2043" s="10" t="b">
        <f>IF(R2043,1)</f>
        <v>0</v>
      </c>
      <c r="AV2043" s="10" t="b">
        <f>IF(S2043,2)</f>
        <v>0</v>
      </c>
      <c r="AW2043" s="10">
        <f>IF(T2043,3)</f>
        <v>3</v>
      </c>
      <c r="AX2043" s="10" t="b">
        <f>IF(U2043,4)</f>
        <v>0</v>
      </c>
      <c r="AY2043" s="10" t="b">
        <f>IF(V2043,5)</f>
        <v>0</v>
      </c>
      <c r="AZ2043" s="10" t="b">
        <f>IF(W2043,6)</f>
        <v>0</v>
      </c>
      <c r="BA2043" s="10" t="b">
        <f>IF(X2043,7)</f>
        <v>0</v>
      </c>
      <c r="BB2043" s="10">
        <f>MIN(AU2043:BA2043)</f>
        <v>3</v>
      </c>
      <c r="BC2043" s="10">
        <f>MAX(AU2043:BA2043)</f>
        <v>3</v>
      </c>
      <c r="BD2043" s="10">
        <f>IF(AT2043&gt;0,(1+(BC2043-AT2043))-BB2043,-1)</f>
        <v>0</v>
      </c>
      <c r="BE2043" s="44">
        <f>AL2043-AT2043</f>
        <v>1</v>
      </c>
      <c r="BF2043" s="3">
        <v>1</v>
      </c>
      <c r="BG2043" s="3"/>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c r="CM2043" s="3"/>
      <c r="CN2043" s="3"/>
      <c r="CO2043" s="3"/>
      <c r="CP2043" s="3"/>
      <c r="CQ2043" s="3"/>
      <c r="CR2043" s="3"/>
      <c r="CS2043" s="3"/>
      <c r="CT2043" s="3"/>
      <c r="CU2043" s="3"/>
      <c r="CV2043" s="3"/>
      <c r="CW2043" s="3"/>
      <c r="CX2043" s="3"/>
      <c r="CY2043" s="3"/>
      <c r="CZ2043" s="3"/>
      <c r="DA2043" s="3"/>
      <c r="DB2043" s="3"/>
      <c r="DC2043" s="3"/>
      <c r="DD2043" s="3"/>
      <c r="DE2043" s="3"/>
      <c r="DF2043" s="3"/>
      <c r="DG2043" s="3"/>
      <c r="DH2043" s="3"/>
      <c r="DI2043" s="3"/>
      <c r="DJ2043" s="3"/>
      <c r="DK2043" s="3"/>
      <c r="DL2043" s="3"/>
      <c r="DM2043" s="3"/>
      <c r="DN2043" s="3"/>
      <c r="DO2043" s="3"/>
      <c r="DP2043" s="3"/>
      <c r="DQ2043" s="3"/>
      <c r="DR2043" s="3"/>
      <c r="DS2043" s="3"/>
      <c r="DT2043" s="3"/>
      <c r="DU2043" s="3"/>
      <c r="DV2043" s="3"/>
      <c r="DW2043" s="3"/>
      <c r="DX2043" s="3"/>
      <c r="DY2043" s="3"/>
      <c r="DZ2043" s="3"/>
      <c r="EA2043" s="3"/>
      <c r="EB2043" s="3"/>
      <c r="EC2043" s="3"/>
      <c r="ED2043" s="3"/>
      <c r="EE2043" s="3"/>
      <c r="EF2043" s="3"/>
      <c r="EG2043" s="3"/>
      <c r="EH2043" s="3"/>
      <c r="EI2043" s="3"/>
      <c r="EJ2043" s="3"/>
      <c r="EK2043" s="3"/>
      <c r="EL2043" s="3"/>
      <c r="EM2043" s="3"/>
      <c r="EN2043" s="3"/>
      <c r="EO2043" s="3"/>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c r="FN2043" s="3"/>
      <c r="FO2043" s="3"/>
      <c r="FP2043" s="3"/>
      <c r="FQ2043" s="3"/>
      <c r="FR2043" s="3"/>
      <c r="FS2043" s="3"/>
      <c r="FT2043" s="3"/>
      <c r="FU2043" s="3"/>
    </row>
    <row r="2044" spans="1:177" ht="15" customHeight="1">
      <c r="A2044" s="1">
        <v>2043</v>
      </c>
      <c r="B2044" s="1">
        <v>-38.000640689999997</v>
      </c>
      <c r="C2044" s="1">
        <v>145.32359242000001</v>
      </c>
      <c r="D2044" s="1">
        <v>15</v>
      </c>
      <c r="E2044"/>
      <c r="F2044" s="1" t="s">
        <v>40</v>
      </c>
      <c r="G2044" s="1" t="s">
        <v>2268</v>
      </c>
      <c r="H2044" s="2" t="s">
        <v>2269</v>
      </c>
      <c r="I2044" s="4">
        <v>0</v>
      </c>
      <c r="J2044" s="4">
        <v>0</v>
      </c>
      <c r="K2044" s="4">
        <v>0</v>
      </c>
      <c r="L2044" s="4">
        <v>1</v>
      </c>
      <c r="M2044" s="5">
        <v>0</v>
      </c>
      <c r="N2044" s="5">
        <v>0</v>
      </c>
      <c r="O2044" s="5">
        <v>0</v>
      </c>
      <c r="P2044" s="5">
        <v>0</v>
      </c>
      <c r="Q2044" s="5">
        <v>0</v>
      </c>
      <c r="R2044" s="6">
        <v>0</v>
      </c>
      <c r="S2044" s="6">
        <v>0</v>
      </c>
      <c r="T2044" s="6">
        <v>0</v>
      </c>
      <c r="U2044" s="6">
        <v>0</v>
      </c>
      <c r="V2044" s="6">
        <v>0</v>
      </c>
      <c r="W2044" s="6">
        <v>0</v>
      </c>
      <c r="X2044" s="6">
        <v>0</v>
      </c>
      <c r="Y2044" s="7">
        <v>0</v>
      </c>
      <c r="Z2044" s="7">
        <v>0</v>
      </c>
      <c r="AA2044" s="8">
        <v>0</v>
      </c>
      <c r="AB2044" s="8">
        <v>0</v>
      </c>
      <c r="AC2044" s="8">
        <v>0</v>
      </c>
      <c r="AD2044" s="8">
        <v>0</v>
      </c>
      <c r="AE2044" s="8">
        <v>0</v>
      </c>
      <c r="AF2044" s="8">
        <v>0</v>
      </c>
      <c r="AK2044" s="9">
        <f>LEN(H2044)</f>
        <v>28</v>
      </c>
      <c r="AL2044" s="9">
        <f>SUM(R2044:X2044)</f>
        <v>0</v>
      </c>
      <c r="AM2044" s="3" t="b">
        <f>IF(R2044,1)</f>
        <v>0</v>
      </c>
      <c r="AN2044" s="3" t="b">
        <f>IF(S2044,1)</f>
        <v>0</v>
      </c>
      <c r="AO2044" s="3" t="b">
        <f>IF(T2044,1)</f>
        <v>0</v>
      </c>
      <c r="AP2044" s="3" t="b">
        <f>IF(U2044,1)</f>
        <v>0</v>
      </c>
      <c r="AQ2044" s="3" t="b">
        <f>IF(V2044,1)</f>
        <v>0</v>
      </c>
      <c r="AR2044" s="3" t="b">
        <f>IF(W2044,1)</f>
        <v>0</v>
      </c>
      <c r="AS2044" s="3" t="b">
        <f>IF(X2044,1)</f>
        <v>0</v>
      </c>
      <c r="AT2044" s="3">
        <f>SUM(AM2044:AS2044)</f>
        <v>0</v>
      </c>
      <c r="AU2044" s="10" t="b">
        <f>IF(R2044,1)</f>
        <v>0</v>
      </c>
      <c r="AV2044" s="10" t="b">
        <f>IF(S2044,2)</f>
        <v>0</v>
      </c>
      <c r="AW2044" s="10" t="b">
        <f>IF(T2044,3)</f>
        <v>0</v>
      </c>
      <c r="AX2044" s="10" t="b">
        <f>IF(U2044,4)</f>
        <v>0</v>
      </c>
      <c r="AY2044" s="10" t="b">
        <f>IF(V2044,5)</f>
        <v>0</v>
      </c>
      <c r="AZ2044" s="10" t="b">
        <f>IF(W2044,6)</f>
        <v>0</v>
      </c>
      <c r="BA2044" s="10" t="b">
        <f>IF(X2044,7)</f>
        <v>0</v>
      </c>
      <c r="BB2044" s="10">
        <f>MIN(AU2044:BA2044)</f>
        <v>0</v>
      </c>
      <c r="BC2044" s="10">
        <f>MAX(AU2044:BA2044)</f>
        <v>0</v>
      </c>
      <c r="BD2044" s="10">
        <f>IF(AT2044&gt;0,(1+(BC2044-AT2044))-BB2044,-1)</f>
        <v>-1</v>
      </c>
      <c r="BE2044" s="44">
        <f>AL2044-AT2044</f>
        <v>0</v>
      </c>
      <c r="BF2044" s="3"/>
      <c r="BG2044" s="3"/>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3"/>
      <c r="CI2044" s="3"/>
      <c r="CJ2044" s="3"/>
      <c r="CK2044" s="3"/>
      <c r="CL2044" s="3"/>
      <c r="CM2044" s="3"/>
      <c r="CN2044" s="3"/>
      <c r="CO2044" s="3"/>
      <c r="CP2044" s="3"/>
      <c r="CQ2044" s="3"/>
      <c r="CR2044" s="3"/>
      <c r="CS2044" s="3"/>
      <c r="CT2044" s="3"/>
      <c r="CU2044" s="3"/>
      <c r="CV2044" s="3"/>
      <c r="CW2044" s="3"/>
      <c r="CX2044" s="3"/>
      <c r="CY2044" s="3"/>
      <c r="CZ2044" s="3"/>
      <c r="DA2044" s="3"/>
      <c r="DB2044" s="3"/>
      <c r="DC2044" s="3"/>
      <c r="DD2044" s="3"/>
      <c r="DE2044" s="3"/>
      <c r="DF2044" s="3"/>
      <c r="DG2044" s="3"/>
      <c r="DH2044" s="3"/>
      <c r="DI2044" s="3"/>
      <c r="DJ2044" s="3"/>
      <c r="DK2044" s="3"/>
      <c r="DL2044" s="3"/>
      <c r="DM2044" s="3"/>
      <c r="DN2044" s="3"/>
      <c r="DO2044" s="3"/>
      <c r="DP2044" s="3"/>
      <c r="DQ2044" s="3"/>
      <c r="DR2044" s="3"/>
      <c r="DS2044" s="3"/>
      <c r="DT2044" s="3"/>
      <c r="DU2044" s="3"/>
      <c r="DV2044" s="3"/>
      <c r="DW2044" s="3"/>
      <c r="DX2044" s="3"/>
      <c r="DY2044" s="3"/>
      <c r="DZ2044" s="3"/>
      <c r="EA2044" s="3"/>
      <c r="EB2044" s="3"/>
      <c r="EC2044" s="3"/>
      <c r="ED2044" s="3"/>
      <c r="EE2044" s="3"/>
      <c r="EF2044" s="3"/>
      <c r="EG2044" s="3"/>
      <c r="EH2044" s="3"/>
      <c r="EI2044" s="3"/>
      <c r="EJ2044" s="3"/>
      <c r="EK2044" s="3"/>
      <c r="EL2044" s="3"/>
      <c r="EM2044" s="3"/>
      <c r="EN2044" s="3"/>
      <c r="EO2044" s="3"/>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c r="FN2044" s="3"/>
      <c r="FO2044" s="3"/>
      <c r="FP2044" s="3"/>
      <c r="FQ2044" s="3"/>
      <c r="FR2044" s="3"/>
      <c r="FS2044" s="3"/>
      <c r="FT2044" s="3"/>
      <c r="FU2044" s="3"/>
    </row>
    <row r="2045" spans="1:177" ht="15" customHeight="1">
      <c r="A2045" s="1">
        <v>2044</v>
      </c>
      <c r="B2045" s="1">
        <v>-37.994215091631602</v>
      </c>
      <c r="C2045" s="1">
        <v>145.31728386439701</v>
      </c>
      <c r="D2045" s="1">
        <v>15</v>
      </c>
      <c r="E2045"/>
      <c r="F2045" s="1" t="s">
        <v>40</v>
      </c>
      <c r="G2045" s="1" t="s">
        <v>2268</v>
      </c>
      <c r="H2045" s="2" t="s">
        <v>2270</v>
      </c>
      <c r="I2045" s="4">
        <v>0</v>
      </c>
      <c r="J2045" s="4">
        <v>0</v>
      </c>
      <c r="K2045" s="4">
        <v>0</v>
      </c>
      <c r="L2045" s="4">
        <v>1</v>
      </c>
      <c r="M2045" s="5">
        <v>0</v>
      </c>
      <c r="N2045" s="5">
        <v>0</v>
      </c>
      <c r="O2045" s="5">
        <v>0</v>
      </c>
      <c r="P2045" s="5">
        <v>0</v>
      </c>
      <c r="Q2045" s="5">
        <v>0</v>
      </c>
      <c r="R2045" s="6">
        <v>0</v>
      </c>
      <c r="S2045" s="6">
        <v>0</v>
      </c>
      <c r="T2045" s="6">
        <v>0</v>
      </c>
      <c r="U2045" s="6">
        <v>0</v>
      </c>
      <c r="V2045" s="6">
        <v>0</v>
      </c>
      <c r="W2045" s="6">
        <v>0</v>
      </c>
      <c r="X2045" s="6">
        <v>0</v>
      </c>
      <c r="Y2045" s="7">
        <v>0</v>
      </c>
      <c r="Z2045" s="7">
        <v>0</v>
      </c>
      <c r="AA2045" s="8">
        <v>0</v>
      </c>
      <c r="AB2045" s="8">
        <v>0</v>
      </c>
      <c r="AC2045" s="8">
        <v>0</v>
      </c>
      <c r="AD2045" s="8">
        <v>0</v>
      </c>
      <c r="AE2045" s="8">
        <v>0</v>
      </c>
      <c r="AF2045" s="8">
        <v>0</v>
      </c>
      <c r="AH2045" s="9" t="s">
        <v>1247</v>
      </c>
      <c r="AK2045" s="9">
        <f>LEN(H2045)</f>
        <v>12</v>
      </c>
      <c r="AL2045" s="9">
        <f>SUM(R2045:X2045)</f>
        <v>0</v>
      </c>
      <c r="AM2045" s="3" t="b">
        <f>IF(R2045,1)</f>
        <v>0</v>
      </c>
      <c r="AN2045" s="3" t="b">
        <f>IF(S2045,1)</f>
        <v>0</v>
      </c>
      <c r="AO2045" s="3" t="b">
        <f>IF(T2045,1)</f>
        <v>0</v>
      </c>
      <c r="AP2045" s="3" t="b">
        <f>IF(U2045,1)</f>
        <v>0</v>
      </c>
      <c r="AQ2045" s="3" t="b">
        <f>IF(V2045,1)</f>
        <v>0</v>
      </c>
      <c r="AR2045" s="3" t="b">
        <f>IF(W2045,1)</f>
        <v>0</v>
      </c>
      <c r="AS2045" s="3" t="b">
        <f>IF(X2045,1)</f>
        <v>0</v>
      </c>
      <c r="AT2045" s="3">
        <f>SUM(AM2045:AS2045)</f>
        <v>0</v>
      </c>
      <c r="AU2045" s="10" t="b">
        <f>IF(R2045,1)</f>
        <v>0</v>
      </c>
      <c r="AV2045" s="10" t="b">
        <f>IF(S2045,2)</f>
        <v>0</v>
      </c>
      <c r="AW2045" s="10" t="b">
        <f>IF(T2045,3)</f>
        <v>0</v>
      </c>
      <c r="AX2045" s="10" t="b">
        <f>IF(U2045,4)</f>
        <v>0</v>
      </c>
      <c r="AY2045" s="10" t="b">
        <f>IF(V2045,5)</f>
        <v>0</v>
      </c>
      <c r="AZ2045" s="10" t="b">
        <f>IF(W2045,6)</f>
        <v>0</v>
      </c>
      <c r="BA2045" s="10" t="b">
        <f>IF(X2045,7)</f>
        <v>0</v>
      </c>
      <c r="BB2045" s="10">
        <f>MIN(AU2045:BA2045)</f>
        <v>0</v>
      </c>
      <c r="BC2045" s="10">
        <f>MAX(AU2045:BA2045)</f>
        <v>0</v>
      </c>
      <c r="BD2045" s="10">
        <f>IF(AT2045&gt;0,(1+(BC2045-AT2045))-BB2045,-1)</f>
        <v>-1</v>
      </c>
      <c r="BE2045" s="44">
        <f>AL2045-AT2045</f>
        <v>0</v>
      </c>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3"/>
      <c r="CP2045" s="3"/>
      <c r="CQ2045" s="3"/>
      <c r="CR2045" s="3"/>
      <c r="CS2045" s="3"/>
      <c r="CT2045" s="3"/>
      <c r="CU2045" s="3"/>
      <c r="CV2045" s="3"/>
      <c r="CW2045" s="3"/>
      <c r="CX2045" s="3"/>
      <c r="CY2045" s="3"/>
      <c r="CZ2045" s="3"/>
      <c r="DA2045" s="3"/>
      <c r="DB2045" s="3"/>
      <c r="DC2045" s="3"/>
      <c r="DD2045" s="3"/>
      <c r="DE2045" s="3"/>
      <c r="DF2045" s="3"/>
      <c r="DG2045" s="3"/>
      <c r="DH2045" s="3"/>
      <c r="DI2045" s="3"/>
      <c r="DJ2045" s="3"/>
      <c r="DK2045" s="3"/>
      <c r="DL2045" s="3"/>
      <c r="DM2045" s="3"/>
      <c r="DN2045" s="3"/>
      <c r="DO2045" s="3"/>
      <c r="DP2045" s="3"/>
      <c r="DQ2045" s="3"/>
      <c r="DR2045" s="3"/>
      <c r="DS2045" s="3"/>
      <c r="DT2045" s="3"/>
      <c r="DU2045" s="3"/>
      <c r="DV2045" s="3"/>
      <c r="DW2045" s="3"/>
      <c r="DX2045" s="3"/>
      <c r="DY2045" s="3"/>
      <c r="DZ2045" s="3"/>
      <c r="EA2045" s="3"/>
      <c r="EB2045" s="3"/>
      <c r="EC2045" s="3"/>
      <c r="ED2045" s="3"/>
      <c r="EE2045" s="3"/>
      <c r="EF2045" s="3"/>
      <c r="EG2045" s="3"/>
      <c r="EH2045" s="3"/>
      <c r="EI2045" s="3"/>
      <c r="EJ2045" s="3"/>
      <c r="EK2045" s="3"/>
      <c r="EL2045" s="3"/>
      <c r="EM2045" s="3"/>
      <c r="EN2045" s="3"/>
      <c r="EO2045" s="3"/>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c r="FN2045" s="3"/>
      <c r="FO2045" s="3"/>
      <c r="FP2045" s="3"/>
      <c r="FQ2045" s="3"/>
      <c r="FR2045" s="3"/>
      <c r="FS2045" s="3"/>
      <c r="FT2045" s="3"/>
      <c r="FU2045" s="3"/>
    </row>
    <row r="2046" spans="1:177" ht="15" customHeight="1">
      <c r="A2046" s="1">
        <v>2045</v>
      </c>
      <c r="B2046" s="1">
        <v>-38.0048684948028</v>
      </c>
      <c r="C2046" s="1">
        <v>145.31085404712999</v>
      </c>
      <c r="D2046" s="1">
        <v>15</v>
      </c>
      <c r="E2046"/>
      <c r="F2046" s="1" t="s">
        <v>40</v>
      </c>
      <c r="G2046" s="1" t="s">
        <v>2268</v>
      </c>
      <c r="H2046" s="2" t="s">
        <v>2271</v>
      </c>
      <c r="I2046" s="4">
        <v>0</v>
      </c>
      <c r="J2046" s="4">
        <v>0</v>
      </c>
      <c r="K2046" s="4">
        <v>0</v>
      </c>
      <c r="L2046" s="4">
        <v>1</v>
      </c>
      <c r="M2046" s="5">
        <v>0</v>
      </c>
      <c r="N2046" s="5">
        <v>0</v>
      </c>
      <c r="O2046" s="5">
        <v>0</v>
      </c>
      <c r="P2046" s="5">
        <v>0</v>
      </c>
      <c r="Q2046" s="5">
        <v>0</v>
      </c>
      <c r="R2046" s="6">
        <v>0</v>
      </c>
      <c r="S2046" s="6">
        <v>0</v>
      </c>
      <c r="T2046" s="6">
        <v>0</v>
      </c>
      <c r="U2046" s="6">
        <v>0</v>
      </c>
      <c r="V2046" s="6">
        <v>0</v>
      </c>
      <c r="W2046" s="6">
        <v>0</v>
      </c>
      <c r="X2046" s="6">
        <v>0</v>
      </c>
      <c r="Y2046" s="7">
        <v>0</v>
      </c>
      <c r="Z2046" s="7">
        <v>0</v>
      </c>
      <c r="AA2046" s="8">
        <v>0</v>
      </c>
      <c r="AB2046" s="8">
        <v>0</v>
      </c>
      <c r="AC2046" s="8">
        <v>0</v>
      </c>
      <c r="AD2046" s="8">
        <v>0</v>
      </c>
      <c r="AE2046" s="8">
        <v>0</v>
      </c>
      <c r="AF2046" s="8">
        <v>0</v>
      </c>
      <c r="AK2046" s="9">
        <f>LEN(H2046)</f>
        <v>8</v>
      </c>
      <c r="AL2046" s="9">
        <f>SUM(R2046:X2046)</f>
        <v>0</v>
      </c>
      <c r="AM2046" s="3" t="b">
        <f>IF(R2046,1)</f>
        <v>0</v>
      </c>
      <c r="AN2046" s="3" t="b">
        <f>IF(S2046,1)</f>
        <v>0</v>
      </c>
      <c r="AO2046" s="3" t="b">
        <f>IF(T2046,1)</f>
        <v>0</v>
      </c>
      <c r="AP2046" s="3" t="b">
        <f>IF(U2046,1)</f>
        <v>0</v>
      </c>
      <c r="AQ2046" s="3" t="b">
        <f>IF(V2046,1)</f>
        <v>0</v>
      </c>
      <c r="AR2046" s="3" t="b">
        <f>IF(W2046,1)</f>
        <v>0</v>
      </c>
      <c r="AS2046" s="3" t="b">
        <f>IF(X2046,1)</f>
        <v>0</v>
      </c>
      <c r="AT2046" s="3">
        <f>SUM(AM2046:AS2046)</f>
        <v>0</v>
      </c>
      <c r="AU2046" s="10" t="b">
        <f>IF(R2046,1)</f>
        <v>0</v>
      </c>
      <c r="AV2046" s="10" t="b">
        <f>IF(S2046,2)</f>
        <v>0</v>
      </c>
      <c r="AW2046" s="10" t="b">
        <f>IF(T2046,3)</f>
        <v>0</v>
      </c>
      <c r="AX2046" s="10" t="b">
        <f>IF(U2046,4)</f>
        <v>0</v>
      </c>
      <c r="AY2046" s="10" t="b">
        <f>IF(V2046,5)</f>
        <v>0</v>
      </c>
      <c r="AZ2046" s="10" t="b">
        <f>IF(W2046,6)</f>
        <v>0</v>
      </c>
      <c r="BA2046" s="10" t="b">
        <f>IF(X2046,7)</f>
        <v>0</v>
      </c>
      <c r="BB2046" s="10">
        <f>MIN(AU2046:BA2046)</f>
        <v>0</v>
      </c>
      <c r="BC2046" s="10">
        <f>MAX(AU2046:BA2046)</f>
        <v>0</v>
      </c>
      <c r="BD2046" s="10">
        <f>IF(AT2046&gt;0,(1+(BC2046-AT2046))-BB2046,-1)</f>
        <v>-1</v>
      </c>
      <c r="BE2046" s="44">
        <f>AL2046-AT2046</f>
        <v>0</v>
      </c>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c r="CM2046" s="3"/>
      <c r="CN2046" s="3"/>
      <c r="CO2046" s="3"/>
      <c r="CP2046" s="3"/>
      <c r="CQ2046" s="3"/>
      <c r="CR2046" s="3"/>
      <c r="CS2046" s="3"/>
      <c r="CT2046" s="3"/>
      <c r="CU2046" s="3"/>
      <c r="CV2046" s="3"/>
      <c r="CW2046" s="3"/>
      <c r="CX2046" s="3"/>
      <c r="CY2046" s="3"/>
      <c r="CZ2046" s="3"/>
      <c r="DA2046" s="3"/>
      <c r="DB2046" s="3"/>
      <c r="DC2046" s="3"/>
      <c r="DD2046" s="3"/>
      <c r="DE2046" s="3"/>
      <c r="DF2046" s="3"/>
      <c r="DG2046" s="3"/>
      <c r="DH2046" s="3"/>
      <c r="DI2046" s="3"/>
      <c r="DJ2046" s="3"/>
      <c r="DK2046" s="3"/>
      <c r="DL2046" s="3"/>
      <c r="DM2046" s="3"/>
      <c r="DN2046" s="3"/>
      <c r="DO2046" s="3"/>
      <c r="DP2046" s="3"/>
      <c r="DQ2046" s="3"/>
      <c r="DR2046" s="3"/>
      <c r="DS2046" s="3"/>
      <c r="DT2046" s="3"/>
      <c r="DU2046" s="3"/>
      <c r="DV2046" s="3"/>
      <c r="DW2046" s="3"/>
      <c r="DX2046" s="3"/>
      <c r="DY2046" s="3"/>
      <c r="DZ2046" s="3"/>
      <c r="EA2046" s="3"/>
      <c r="EB2046" s="3"/>
      <c r="EC2046" s="3"/>
      <c r="ED2046" s="3"/>
      <c r="EE2046" s="3"/>
      <c r="EF2046" s="3"/>
      <c r="EG2046" s="3"/>
      <c r="EH2046" s="3"/>
      <c r="EI2046" s="3"/>
      <c r="EJ2046" s="3"/>
      <c r="EK2046" s="3"/>
      <c r="EL2046" s="3"/>
      <c r="EM2046" s="3"/>
      <c r="EN2046" s="3"/>
      <c r="EO2046" s="3"/>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c r="FN2046" s="3"/>
      <c r="FO2046" s="3"/>
      <c r="FP2046" s="3"/>
      <c r="FQ2046" s="3"/>
      <c r="FR2046" s="3"/>
      <c r="FS2046" s="3"/>
      <c r="FT2046" s="3"/>
      <c r="FU2046" s="3"/>
    </row>
    <row r="2047" spans="1:177" ht="15" customHeight="1">
      <c r="A2047" s="1">
        <v>2046</v>
      </c>
      <c r="B2047" s="1">
        <v>-37.988947217541799</v>
      </c>
      <c r="C2047" s="1">
        <v>145.31863635265901</v>
      </c>
      <c r="D2047" s="1">
        <v>15</v>
      </c>
      <c r="E2047"/>
      <c r="F2047" s="1" t="s">
        <v>40</v>
      </c>
      <c r="G2047" s="1" t="s">
        <v>2268</v>
      </c>
      <c r="H2047" s="2" t="s">
        <v>2272</v>
      </c>
      <c r="I2047" s="4">
        <v>0</v>
      </c>
      <c r="J2047" s="4">
        <v>0</v>
      </c>
      <c r="K2047" s="4">
        <v>0</v>
      </c>
      <c r="L2047" s="4">
        <v>1</v>
      </c>
      <c r="M2047" s="5">
        <v>0</v>
      </c>
      <c r="N2047" s="5">
        <v>0</v>
      </c>
      <c r="O2047" s="5">
        <v>0</v>
      </c>
      <c r="P2047" s="5">
        <v>0</v>
      </c>
      <c r="Q2047" s="5">
        <v>0</v>
      </c>
      <c r="R2047" s="6">
        <v>0</v>
      </c>
      <c r="S2047" s="6">
        <v>0</v>
      </c>
      <c r="T2047" s="6">
        <v>0</v>
      </c>
      <c r="U2047" s="6">
        <v>0</v>
      </c>
      <c r="V2047" s="6">
        <v>0</v>
      </c>
      <c r="W2047" s="6">
        <v>0</v>
      </c>
      <c r="X2047" s="6">
        <v>0</v>
      </c>
      <c r="Y2047" s="7">
        <v>0</v>
      </c>
      <c r="Z2047" s="7">
        <v>0</v>
      </c>
      <c r="AA2047" s="8">
        <v>0</v>
      </c>
      <c r="AB2047" s="8">
        <v>0</v>
      </c>
      <c r="AC2047" s="8">
        <v>0</v>
      </c>
      <c r="AD2047" s="8">
        <v>0</v>
      </c>
      <c r="AE2047" s="8">
        <v>0</v>
      </c>
      <c r="AF2047" s="8">
        <v>0</v>
      </c>
      <c r="AI2047" s="9" t="s">
        <v>48</v>
      </c>
      <c r="AK2047" s="9">
        <f>LEN(H2047)</f>
        <v>19</v>
      </c>
      <c r="AL2047" s="9">
        <f>SUM(R2047:X2047)</f>
        <v>0</v>
      </c>
      <c r="AM2047" s="3" t="b">
        <f>IF(R2047,1)</f>
        <v>0</v>
      </c>
      <c r="AN2047" s="3" t="b">
        <f>IF(S2047,1)</f>
        <v>0</v>
      </c>
      <c r="AO2047" s="3" t="b">
        <f>IF(T2047,1)</f>
        <v>0</v>
      </c>
      <c r="AP2047" s="3" t="b">
        <f>IF(U2047,1)</f>
        <v>0</v>
      </c>
      <c r="AQ2047" s="3" t="b">
        <f>IF(V2047,1)</f>
        <v>0</v>
      </c>
      <c r="AR2047" s="3" t="b">
        <f>IF(W2047,1)</f>
        <v>0</v>
      </c>
      <c r="AS2047" s="3" t="b">
        <f>IF(X2047,1)</f>
        <v>0</v>
      </c>
      <c r="AT2047" s="3">
        <f>SUM(AM2047:AS2047)</f>
        <v>0</v>
      </c>
      <c r="AU2047" s="10" t="b">
        <f>IF(R2047,1)</f>
        <v>0</v>
      </c>
      <c r="AV2047" s="10" t="b">
        <f>IF(S2047,2)</f>
        <v>0</v>
      </c>
      <c r="AW2047" s="10" t="b">
        <f>IF(T2047,3)</f>
        <v>0</v>
      </c>
      <c r="AX2047" s="10" t="b">
        <f>IF(U2047,4)</f>
        <v>0</v>
      </c>
      <c r="AY2047" s="10" t="b">
        <f>IF(V2047,5)</f>
        <v>0</v>
      </c>
      <c r="AZ2047" s="10" t="b">
        <f>IF(W2047,6)</f>
        <v>0</v>
      </c>
      <c r="BA2047" s="10" t="b">
        <f>IF(X2047,7)</f>
        <v>0</v>
      </c>
      <c r="BB2047" s="10">
        <f>MIN(AU2047:BA2047)</f>
        <v>0</v>
      </c>
      <c r="BC2047" s="10">
        <f>MAX(AU2047:BA2047)</f>
        <v>0</v>
      </c>
      <c r="BD2047" s="10">
        <f>IF(AT2047&gt;0,(1+(BC2047-AT2047))-BB2047,-1)</f>
        <v>-1</v>
      </c>
      <c r="BE2047" s="44">
        <f>AL2047-AT2047</f>
        <v>0</v>
      </c>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c r="CM2047" s="3"/>
      <c r="CN2047" s="3"/>
      <c r="CO2047" s="3"/>
      <c r="CP2047" s="3"/>
      <c r="CQ2047" s="3"/>
      <c r="CR2047" s="3"/>
      <c r="CS2047" s="3"/>
      <c r="CT2047" s="3"/>
      <c r="CU2047" s="3"/>
      <c r="CV2047" s="3"/>
      <c r="CW2047" s="3"/>
      <c r="CX2047" s="3"/>
      <c r="CY2047" s="3"/>
      <c r="CZ2047" s="3"/>
      <c r="DA2047" s="3"/>
      <c r="DB2047" s="3"/>
      <c r="DC2047" s="3"/>
      <c r="DD2047" s="3"/>
      <c r="DE2047" s="3"/>
      <c r="DF2047" s="3"/>
      <c r="DG2047" s="3"/>
      <c r="DH2047" s="3"/>
      <c r="DI2047" s="3"/>
      <c r="DJ2047" s="3"/>
      <c r="DK2047" s="3"/>
      <c r="DL2047" s="3"/>
      <c r="DM2047" s="3"/>
      <c r="DN2047" s="3"/>
      <c r="DO2047" s="3"/>
      <c r="DP2047" s="3"/>
      <c r="DQ2047" s="3"/>
      <c r="DR2047" s="3"/>
      <c r="DS2047" s="3"/>
      <c r="DT2047" s="3"/>
      <c r="DU2047" s="3"/>
      <c r="DV2047" s="3"/>
      <c r="DW2047" s="3"/>
      <c r="DX2047" s="3"/>
      <c r="DY2047" s="3"/>
      <c r="DZ2047" s="3"/>
      <c r="EA2047" s="3"/>
      <c r="EB2047" s="3"/>
      <c r="EC2047" s="3"/>
      <c r="ED2047" s="3"/>
      <c r="EE2047" s="3"/>
      <c r="EF2047" s="3"/>
      <c r="EG2047" s="3"/>
      <c r="EH2047" s="3"/>
      <c r="EI2047" s="3"/>
      <c r="EJ2047" s="3"/>
      <c r="EK2047" s="3"/>
      <c r="EL2047" s="3"/>
      <c r="EM2047" s="3"/>
      <c r="EN2047" s="3"/>
      <c r="EO2047" s="3"/>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c r="FN2047" s="3"/>
      <c r="FO2047" s="3"/>
      <c r="FP2047" s="3"/>
      <c r="FQ2047" s="3"/>
      <c r="FR2047" s="3"/>
      <c r="FS2047" s="3"/>
      <c r="FT2047" s="3"/>
      <c r="FU2047" s="3"/>
    </row>
    <row r="2048" spans="1:177" ht="15" customHeight="1">
      <c r="A2048" s="1">
        <v>2047</v>
      </c>
      <c r="B2048" s="1">
        <v>-37.996996613962096</v>
      </c>
      <c r="C2048" s="1">
        <v>145.31445210659501</v>
      </c>
      <c r="D2048" s="1">
        <v>16</v>
      </c>
      <c r="E2048"/>
      <c r="F2048" s="1" t="s">
        <v>40</v>
      </c>
      <c r="G2048" s="1" t="s">
        <v>2268</v>
      </c>
      <c r="H2048" s="2" t="s">
        <v>2273</v>
      </c>
      <c r="I2048" s="4">
        <v>1</v>
      </c>
      <c r="J2048" s="4">
        <v>0</v>
      </c>
      <c r="K2048" s="4">
        <v>0</v>
      </c>
      <c r="L2048" s="4">
        <v>0</v>
      </c>
      <c r="M2048" s="5">
        <v>0</v>
      </c>
      <c r="N2048" s="5">
        <v>0</v>
      </c>
      <c r="O2048" s="5">
        <v>0</v>
      </c>
      <c r="P2048" s="5">
        <v>1</v>
      </c>
      <c r="Q2048" s="5">
        <v>0</v>
      </c>
      <c r="R2048" s="6">
        <v>0</v>
      </c>
      <c r="S2048" s="6">
        <v>0</v>
      </c>
      <c r="T2048" s="6">
        <v>0</v>
      </c>
      <c r="U2048" s="6">
        <v>1</v>
      </c>
      <c r="V2048" s="6">
        <v>0</v>
      </c>
      <c r="W2048" s="6">
        <v>0</v>
      </c>
      <c r="X2048" s="6">
        <v>0</v>
      </c>
      <c r="Y2048" s="7">
        <v>0</v>
      </c>
      <c r="Z2048" s="7">
        <v>0</v>
      </c>
      <c r="AA2048" s="8">
        <v>0</v>
      </c>
      <c r="AB2048" s="8">
        <v>0</v>
      </c>
      <c r="AC2048" s="8">
        <v>0</v>
      </c>
      <c r="AD2048" s="8">
        <v>0</v>
      </c>
      <c r="AE2048" s="8">
        <v>0</v>
      </c>
      <c r="AF2048" s="8">
        <v>1</v>
      </c>
      <c r="AI2048" s="9" t="s">
        <v>48</v>
      </c>
      <c r="AK2048" s="9">
        <f>LEN(H2048)</f>
        <v>27</v>
      </c>
      <c r="AL2048" s="9">
        <f>SUM(R2048:X2048)</f>
        <v>1</v>
      </c>
      <c r="AM2048" s="3" t="b">
        <f>IF(R2048,1)</f>
        <v>0</v>
      </c>
      <c r="AN2048" s="3" t="b">
        <f>IF(S2048,1)</f>
        <v>0</v>
      </c>
      <c r="AO2048" s="3" t="b">
        <f>IF(T2048,1)</f>
        <v>0</v>
      </c>
      <c r="AP2048" s="3">
        <f>IF(U2048,1)</f>
        <v>1</v>
      </c>
      <c r="AQ2048" s="3" t="b">
        <f>IF(V2048,1)</f>
        <v>0</v>
      </c>
      <c r="AR2048" s="3" t="b">
        <f>IF(W2048,1)</f>
        <v>0</v>
      </c>
      <c r="AS2048" s="3" t="b">
        <f>IF(X2048,1)</f>
        <v>0</v>
      </c>
      <c r="AT2048" s="3">
        <f>SUM(AM2048:AS2048)</f>
        <v>1</v>
      </c>
      <c r="AU2048" s="10" t="b">
        <f>IF(R2048,1)</f>
        <v>0</v>
      </c>
      <c r="AV2048" s="10" t="b">
        <f>IF(S2048,2)</f>
        <v>0</v>
      </c>
      <c r="AW2048" s="10" t="b">
        <f>IF(T2048,3)</f>
        <v>0</v>
      </c>
      <c r="AX2048" s="10">
        <f>IF(U2048,4)</f>
        <v>4</v>
      </c>
      <c r="AY2048" s="10" t="b">
        <f>IF(V2048,5)</f>
        <v>0</v>
      </c>
      <c r="AZ2048" s="10" t="b">
        <f>IF(W2048,6)</f>
        <v>0</v>
      </c>
      <c r="BA2048" s="10" t="b">
        <f>IF(X2048,7)</f>
        <v>0</v>
      </c>
      <c r="BB2048" s="10">
        <f>MIN(AU2048:BA2048)</f>
        <v>4</v>
      </c>
      <c r="BC2048" s="10">
        <f>MAX(AU2048:BA2048)</f>
        <v>4</v>
      </c>
      <c r="BD2048" s="10">
        <f>IF(AT2048&gt;0,(1+(BC2048-AT2048))-BB2048,-1)</f>
        <v>0</v>
      </c>
      <c r="BE2048" s="44">
        <f>AL2048-AT2048</f>
        <v>0</v>
      </c>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3"/>
      <c r="CP2048" s="3"/>
      <c r="CQ2048" s="3"/>
      <c r="CR2048" s="3"/>
      <c r="CS2048" s="3"/>
      <c r="CT2048" s="3"/>
      <c r="CU2048" s="3"/>
      <c r="CV2048" s="3"/>
      <c r="CW2048" s="3"/>
      <c r="CX2048" s="3"/>
      <c r="CY2048" s="3"/>
      <c r="CZ2048" s="3"/>
      <c r="DA2048" s="3"/>
      <c r="DB2048" s="3"/>
      <c r="DC2048" s="3"/>
      <c r="DD2048" s="3"/>
      <c r="DE2048" s="3"/>
      <c r="DF2048" s="3"/>
      <c r="DG2048" s="3"/>
      <c r="DH2048" s="3"/>
      <c r="DI2048" s="3"/>
      <c r="DJ2048" s="3"/>
      <c r="DK2048" s="3"/>
      <c r="DL2048" s="3"/>
      <c r="DM2048" s="3"/>
      <c r="DN2048" s="3"/>
      <c r="DO2048" s="3"/>
      <c r="DP2048" s="3"/>
      <c r="DQ2048" s="3"/>
      <c r="DR2048" s="3"/>
      <c r="DS2048" s="3"/>
      <c r="DT2048" s="3"/>
      <c r="DU2048" s="3"/>
      <c r="DV2048" s="3"/>
      <c r="DW2048" s="3"/>
      <c r="DX2048" s="3"/>
      <c r="DY2048" s="3"/>
      <c r="DZ2048" s="3"/>
      <c r="EA2048" s="3"/>
      <c r="EB2048" s="3"/>
      <c r="EC2048" s="3"/>
      <c r="ED2048" s="3"/>
      <c r="EE2048" s="3"/>
      <c r="EF2048" s="3"/>
      <c r="EG2048" s="3"/>
      <c r="EH2048" s="3"/>
      <c r="EI2048" s="3"/>
      <c r="EJ2048" s="3"/>
      <c r="EK2048" s="3"/>
      <c r="EL2048" s="3"/>
      <c r="EM2048" s="3"/>
      <c r="EN2048" s="3"/>
      <c r="EO2048" s="3"/>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c r="FN2048" s="3"/>
      <c r="FO2048" s="3"/>
      <c r="FP2048" s="3"/>
      <c r="FQ2048" s="3"/>
      <c r="FR2048" s="3"/>
      <c r="FS2048" s="3"/>
      <c r="FT2048" s="3"/>
      <c r="FU2048" s="3"/>
    </row>
    <row r="2049" spans="1:177" ht="15" customHeight="1">
      <c r="A2049" s="1">
        <v>2048</v>
      </c>
      <c r="B2049" s="1">
        <v>-37.995559286526898</v>
      </c>
      <c r="C2049" s="1">
        <v>145.31284278118699</v>
      </c>
      <c r="D2049" s="1">
        <v>16</v>
      </c>
      <c r="E2049"/>
      <c r="F2049" s="1" t="s">
        <v>40</v>
      </c>
      <c r="G2049" s="1" t="s">
        <v>2268</v>
      </c>
      <c r="H2049" s="2" t="s">
        <v>2274</v>
      </c>
      <c r="I2049" s="4">
        <v>0</v>
      </c>
      <c r="J2049" s="4">
        <v>0</v>
      </c>
      <c r="K2049" s="4">
        <v>0</v>
      </c>
      <c r="L2049" s="4">
        <v>99</v>
      </c>
      <c r="M2049" s="5">
        <v>0</v>
      </c>
      <c r="N2049" s="5">
        <v>0</v>
      </c>
      <c r="O2049" s="5">
        <v>0</v>
      </c>
      <c r="P2049" s="5">
        <v>0</v>
      </c>
      <c r="Q2049" s="5">
        <v>0</v>
      </c>
      <c r="R2049" s="6">
        <v>0</v>
      </c>
      <c r="S2049" s="6">
        <v>0</v>
      </c>
      <c r="T2049" s="6">
        <v>0</v>
      </c>
      <c r="U2049" s="6">
        <v>0</v>
      </c>
      <c r="V2049" s="6">
        <v>0</v>
      </c>
      <c r="W2049" s="6">
        <v>0</v>
      </c>
      <c r="X2049" s="6">
        <v>0</v>
      </c>
      <c r="Y2049" s="7">
        <v>0</v>
      </c>
      <c r="Z2049" s="7">
        <v>0</v>
      </c>
      <c r="AA2049" s="8">
        <v>0</v>
      </c>
      <c r="AB2049" s="8">
        <v>0</v>
      </c>
      <c r="AC2049" s="8">
        <v>0</v>
      </c>
      <c r="AD2049" s="8">
        <v>0</v>
      </c>
      <c r="AE2049" s="8">
        <v>0</v>
      </c>
      <c r="AF2049" s="8">
        <v>0</v>
      </c>
      <c r="AK2049" s="9">
        <f>LEN(H2049)</f>
        <v>3</v>
      </c>
      <c r="AL2049" s="9">
        <f>SUM(R2049:X2049)</f>
        <v>0</v>
      </c>
      <c r="AM2049" s="3" t="b">
        <f>IF(R2049,1)</f>
        <v>0</v>
      </c>
      <c r="AN2049" s="3" t="b">
        <f>IF(S2049,1)</f>
        <v>0</v>
      </c>
      <c r="AO2049" s="3" t="b">
        <f>IF(T2049,1)</f>
        <v>0</v>
      </c>
      <c r="AP2049" s="3" t="b">
        <f>IF(U2049,1)</f>
        <v>0</v>
      </c>
      <c r="AQ2049" s="3" t="b">
        <f>IF(V2049,1)</f>
        <v>0</v>
      </c>
      <c r="AR2049" s="3" t="b">
        <f>IF(W2049,1)</f>
        <v>0</v>
      </c>
      <c r="AS2049" s="3" t="b">
        <f>IF(X2049,1)</f>
        <v>0</v>
      </c>
      <c r="AT2049" s="3">
        <f>SUM(AM2049:AS2049)</f>
        <v>0</v>
      </c>
      <c r="AU2049" s="10" t="b">
        <f>IF(R2049,1)</f>
        <v>0</v>
      </c>
      <c r="AV2049" s="10" t="b">
        <f>IF(S2049,2)</f>
        <v>0</v>
      </c>
      <c r="AW2049" s="10" t="b">
        <f>IF(T2049,3)</f>
        <v>0</v>
      </c>
      <c r="AX2049" s="10" t="b">
        <f>IF(U2049,4)</f>
        <v>0</v>
      </c>
      <c r="AY2049" s="10" t="b">
        <f>IF(V2049,5)</f>
        <v>0</v>
      </c>
      <c r="AZ2049" s="10" t="b">
        <f>IF(W2049,6)</f>
        <v>0</v>
      </c>
      <c r="BA2049" s="10" t="b">
        <f>IF(X2049,7)</f>
        <v>0</v>
      </c>
      <c r="BB2049" s="10">
        <f>MIN(AU2049:BA2049)</f>
        <v>0</v>
      </c>
      <c r="BC2049" s="10">
        <f>MAX(AU2049:BA2049)</f>
        <v>0</v>
      </c>
      <c r="BD2049" s="10">
        <f>IF(AT2049&gt;0,(1+(BC2049-AT2049))-BB2049,-1)</f>
        <v>-1</v>
      </c>
      <c r="BE2049" s="44">
        <f>AL2049-AT2049</f>
        <v>0</v>
      </c>
      <c r="BF2049" s="3"/>
      <c r="BG2049" s="3"/>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3"/>
      <c r="CP2049" s="3"/>
      <c r="CQ2049" s="3"/>
      <c r="CR2049" s="3"/>
      <c r="CS2049" s="3"/>
      <c r="CT2049" s="3"/>
      <c r="CU2049" s="3"/>
      <c r="CV2049" s="3"/>
      <c r="CW2049" s="3"/>
      <c r="CX2049" s="3"/>
      <c r="CY2049" s="3"/>
      <c r="CZ2049" s="3"/>
      <c r="DA2049" s="3"/>
      <c r="DB2049" s="3"/>
      <c r="DC2049" s="3"/>
      <c r="DD2049" s="3"/>
      <c r="DE2049" s="3"/>
      <c r="DF2049" s="3"/>
      <c r="DG2049" s="3"/>
      <c r="DH2049" s="3"/>
      <c r="DI2049" s="3"/>
      <c r="DJ2049" s="3"/>
      <c r="DK2049" s="3"/>
      <c r="DL2049" s="3"/>
      <c r="DM2049" s="3"/>
      <c r="DN2049" s="3"/>
      <c r="DO2049" s="3"/>
      <c r="DP2049" s="3"/>
      <c r="DQ2049" s="3"/>
      <c r="DR2049" s="3"/>
      <c r="DS2049" s="3"/>
      <c r="DT2049" s="3"/>
      <c r="DU2049" s="3"/>
      <c r="DV2049" s="3"/>
      <c r="DW2049" s="3"/>
      <c r="DX2049" s="3"/>
      <c r="DY2049" s="3"/>
      <c r="DZ2049" s="3"/>
      <c r="EA2049" s="3"/>
      <c r="EB2049" s="3"/>
      <c r="EC2049" s="3"/>
      <c r="ED2049" s="3"/>
      <c r="EE2049" s="3"/>
      <c r="EF2049" s="3"/>
      <c r="EG2049" s="3"/>
      <c r="EH2049" s="3"/>
      <c r="EI2049" s="3"/>
      <c r="EJ2049" s="3"/>
      <c r="EK2049" s="3"/>
      <c r="EL2049" s="3"/>
      <c r="EM2049" s="3"/>
      <c r="EN2049" s="3"/>
      <c r="EO2049" s="3"/>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c r="FN2049" s="3"/>
      <c r="FO2049" s="3"/>
      <c r="FP2049" s="3"/>
      <c r="FQ2049" s="3"/>
      <c r="FR2049" s="3"/>
      <c r="FS2049" s="3"/>
      <c r="FT2049" s="3"/>
      <c r="FU2049" s="3"/>
    </row>
    <row r="2050" spans="1:177" ht="15" customHeight="1">
      <c r="A2050" s="1">
        <v>2049</v>
      </c>
      <c r="B2050" s="1">
        <v>-38.017995291385503</v>
      </c>
      <c r="C2050" s="1">
        <v>145.27851050579599</v>
      </c>
      <c r="D2050" s="1">
        <v>15</v>
      </c>
      <c r="E2050"/>
      <c r="F2050" s="1" t="s">
        <v>40</v>
      </c>
      <c r="G2050" s="1" t="s">
        <v>2268</v>
      </c>
      <c r="H2050" s="2" t="s">
        <v>2275</v>
      </c>
      <c r="I2050" s="4">
        <v>0</v>
      </c>
      <c r="J2050" s="4">
        <v>0</v>
      </c>
      <c r="K2050" s="4">
        <v>0</v>
      </c>
      <c r="L2050" s="4">
        <v>1</v>
      </c>
      <c r="M2050" s="5">
        <v>0</v>
      </c>
      <c r="N2050" s="5">
        <v>0</v>
      </c>
      <c r="O2050" s="5">
        <v>0</v>
      </c>
      <c r="P2050" s="5">
        <v>0</v>
      </c>
      <c r="Q2050" s="5">
        <v>0</v>
      </c>
      <c r="R2050" s="6">
        <v>0</v>
      </c>
      <c r="S2050" s="6">
        <v>0</v>
      </c>
      <c r="T2050" s="6">
        <v>0</v>
      </c>
      <c r="U2050" s="6">
        <v>0</v>
      </c>
      <c r="V2050" s="6">
        <v>0</v>
      </c>
      <c r="W2050" s="6">
        <v>0</v>
      </c>
      <c r="X2050" s="6">
        <v>0</v>
      </c>
      <c r="Y2050" s="7">
        <v>0</v>
      </c>
      <c r="Z2050" s="7">
        <v>0</v>
      </c>
      <c r="AA2050" s="8">
        <v>0</v>
      </c>
      <c r="AB2050" s="8">
        <v>0</v>
      </c>
      <c r="AC2050" s="8">
        <v>0</v>
      </c>
      <c r="AD2050" s="8">
        <v>0</v>
      </c>
      <c r="AE2050" s="8">
        <v>0</v>
      </c>
      <c r="AF2050" s="8">
        <v>0</v>
      </c>
      <c r="AK2050" s="9">
        <f>LEN(H2050)</f>
        <v>18</v>
      </c>
      <c r="AL2050" s="9">
        <f>SUM(R2050:X2050)</f>
        <v>0</v>
      </c>
      <c r="AM2050" s="3" t="b">
        <f>IF(R2050,1)</f>
        <v>0</v>
      </c>
      <c r="AN2050" s="3" t="b">
        <f>IF(S2050,1)</f>
        <v>0</v>
      </c>
      <c r="AO2050" s="3" t="b">
        <f>IF(T2050,1)</f>
        <v>0</v>
      </c>
      <c r="AP2050" s="3" t="b">
        <f>IF(U2050,1)</f>
        <v>0</v>
      </c>
      <c r="AQ2050" s="3" t="b">
        <f>IF(V2050,1)</f>
        <v>0</v>
      </c>
      <c r="AR2050" s="3" t="b">
        <f>IF(W2050,1)</f>
        <v>0</v>
      </c>
      <c r="AS2050" s="3" t="b">
        <f>IF(X2050,1)</f>
        <v>0</v>
      </c>
      <c r="AT2050" s="3">
        <f>SUM(AM2050:AS2050)</f>
        <v>0</v>
      </c>
      <c r="AU2050" s="10" t="b">
        <f>IF(R2050,1)</f>
        <v>0</v>
      </c>
      <c r="AV2050" s="10" t="b">
        <f>IF(S2050,2)</f>
        <v>0</v>
      </c>
      <c r="AW2050" s="10" t="b">
        <f>IF(T2050,3)</f>
        <v>0</v>
      </c>
      <c r="AX2050" s="10" t="b">
        <f>IF(U2050,4)</f>
        <v>0</v>
      </c>
      <c r="AY2050" s="10" t="b">
        <f>IF(V2050,5)</f>
        <v>0</v>
      </c>
      <c r="AZ2050" s="10" t="b">
        <f>IF(W2050,6)</f>
        <v>0</v>
      </c>
      <c r="BA2050" s="10" t="b">
        <f>IF(X2050,7)</f>
        <v>0</v>
      </c>
      <c r="BB2050" s="10">
        <f>MIN(AU2050:BA2050)</f>
        <v>0</v>
      </c>
      <c r="BC2050" s="10">
        <f>MAX(AU2050:BA2050)</f>
        <v>0</v>
      </c>
      <c r="BD2050" s="10">
        <f>IF(AT2050&gt;0,(1+(BC2050-AT2050))-BB2050,-1)</f>
        <v>-1</v>
      </c>
      <c r="BE2050" s="44">
        <f>AL2050-AT2050</f>
        <v>0</v>
      </c>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c r="CM2050" s="3"/>
      <c r="CN2050" s="3"/>
      <c r="CO2050" s="3"/>
      <c r="CP2050" s="3"/>
      <c r="CQ2050" s="3"/>
      <c r="CR2050" s="3"/>
      <c r="CS2050" s="3"/>
      <c r="CT2050" s="3"/>
      <c r="CU2050" s="3"/>
      <c r="CV2050" s="3"/>
      <c r="CW2050" s="3"/>
      <c r="CX2050" s="3"/>
      <c r="CY2050" s="3"/>
      <c r="CZ2050" s="3"/>
      <c r="DA2050" s="3"/>
      <c r="DB2050" s="3"/>
      <c r="DC2050" s="3"/>
      <c r="DD2050" s="3"/>
      <c r="DE2050" s="3"/>
      <c r="DF2050" s="3"/>
      <c r="DG2050" s="3"/>
      <c r="DH2050" s="3"/>
      <c r="DI2050" s="3"/>
      <c r="DJ2050" s="3"/>
      <c r="DK2050" s="3"/>
      <c r="DL2050" s="3"/>
      <c r="DM2050" s="3"/>
      <c r="DN2050" s="3"/>
      <c r="DO2050" s="3"/>
      <c r="DP2050" s="3"/>
      <c r="DQ2050" s="3"/>
      <c r="DR2050" s="3"/>
      <c r="DS2050" s="3"/>
      <c r="DT2050" s="3"/>
      <c r="DU2050" s="3"/>
      <c r="DV2050" s="3"/>
      <c r="DW2050" s="3"/>
      <c r="DX2050" s="3"/>
      <c r="DY2050" s="3"/>
      <c r="DZ2050" s="3"/>
      <c r="EA2050" s="3"/>
      <c r="EB2050" s="3"/>
      <c r="EC2050" s="3"/>
      <c r="ED2050" s="3"/>
      <c r="EE2050" s="3"/>
      <c r="EF2050" s="3"/>
      <c r="EG2050" s="3"/>
      <c r="EH2050" s="3"/>
      <c r="EI2050" s="3"/>
      <c r="EJ2050" s="3"/>
      <c r="EK2050" s="3"/>
      <c r="EL2050" s="3"/>
      <c r="EM2050" s="3"/>
      <c r="EN2050" s="3"/>
      <c r="EO2050" s="3"/>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c r="FN2050" s="3"/>
      <c r="FO2050" s="3"/>
      <c r="FP2050" s="3"/>
      <c r="FQ2050" s="3"/>
      <c r="FR2050" s="3"/>
      <c r="FS2050" s="3"/>
      <c r="FT2050" s="3"/>
      <c r="FU2050" s="3"/>
    </row>
    <row r="2051" spans="1:177" ht="15" customHeight="1">
      <c r="A2051" s="1">
        <v>2050</v>
      </c>
      <c r="B2051" s="1">
        <v>-38.072070448351099</v>
      </c>
      <c r="C2051" s="1">
        <v>145.16358321392599</v>
      </c>
      <c r="D2051" s="1">
        <v>15</v>
      </c>
      <c r="E2051"/>
      <c r="F2051" s="1" t="s">
        <v>40</v>
      </c>
      <c r="G2051" s="1" t="s">
        <v>2268</v>
      </c>
      <c r="H2051" s="2" t="s">
        <v>2276</v>
      </c>
      <c r="I2051" s="4">
        <v>0</v>
      </c>
      <c r="J2051" s="4">
        <v>0</v>
      </c>
      <c r="K2051" s="4">
        <v>0</v>
      </c>
      <c r="L2051" s="4">
        <v>1</v>
      </c>
      <c r="M2051" s="5">
        <v>0</v>
      </c>
      <c r="N2051" s="5">
        <v>0</v>
      </c>
      <c r="O2051" s="5">
        <v>0</v>
      </c>
      <c r="P2051" s="5">
        <v>0</v>
      </c>
      <c r="Q2051" s="5">
        <v>0</v>
      </c>
      <c r="R2051" s="6">
        <v>0</v>
      </c>
      <c r="S2051" s="6">
        <v>0</v>
      </c>
      <c r="T2051" s="6">
        <v>0</v>
      </c>
      <c r="U2051" s="6">
        <v>0</v>
      </c>
      <c r="V2051" s="6">
        <v>0</v>
      </c>
      <c r="W2051" s="6">
        <v>0</v>
      </c>
      <c r="X2051" s="6">
        <v>0</v>
      </c>
      <c r="Y2051" s="7">
        <v>0</v>
      </c>
      <c r="Z2051" s="7">
        <v>0</v>
      </c>
      <c r="AA2051" s="8">
        <v>0</v>
      </c>
      <c r="AB2051" s="8">
        <v>0</v>
      </c>
      <c r="AC2051" s="8">
        <v>0</v>
      </c>
      <c r="AD2051" s="8">
        <v>0</v>
      </c>
      <c r="AE2051" s="8">
        <v>0</v>
      </c>
      <c r="AF2051" s="8">
        <v>0</v>
      </c>
      <c r="AK2051" s="9">
        <f>LEN(H2051)</f>
        <v>14</v>
      </c>
      <c r="AL2051" s="9">
        <f>SUM(R2051:X2051)</f>
        <v>0</v>
      </c>
      <c r="AM2051" s="3" t="b">
        <f>IF(R2051,1)</f>
        <v>0</v>
      </c>
      <c r="AN2051" s="3" t="b">
        <f>IF(S2051,1)</f>
        <v>0</v>
      </c>
      <c r="AO2051" s="3" t="b">
        <f>IF(T2051,1)</f>
        <v>0</v>
      </c>
      <c r="AP2051" s="3" t="b">
        <f>IF(U2051,1)</f>
        <v>0</v>
      </c>
      <c r="AQ2051" s="3" t="b">
        <f>IF(V2051,1)</f>
        <v>0</v>
      </c>
      <c r="AR2051" s="3" t="b">
        <f>IF(W2051,1)</f>
        <v>0</v>
      </c>
      <c r="AS2051" s="3" t="b">
        <f>IF(X2051,1)</f>
        <v>0</v>
      </c>
      <c r="AT2051" s="3">
        <f>SUM(AM2051:AS2051)</f>
        <v>0</v>
      </c>
      <c r="AU2051" s="10" t="b">
        <f>IF(R2051,1)</f>
        <v>0</v>
      </c>
      <c r="AV2051" s="10" t="b">
        <f>IF(S2051,2)</f>
        <v>0</v>
      </c>
      <c r="AW2051" s="10" t="b">
        <f>IF(T2051,3)</f>
        <v>0</v>
      </c>
      <c r="AX2051" s="10" t="b">
        <f>IF(U2051,4)</f>
        <v>0</v>
      </c>
      <c r="AY2051" s="10" t="b">
        <f>IF(V2051,5)</f>
        <v>0</v>
      </c>
      <c r="AZ2051" s="10" t="b">
        <f>IF(W2051,6)</f>
        <v>0</v>
      </c>
      <c r="BA2051" s="10" t="b">
        <f>IF(X2051,7)</f>
        <v>0</v>
      </c>
      <c r="BB2051" s="10">
        <f>MIN(AU2051:BA2051)</f>
        <v>0</v>
      </c>
      <c r="BC2051" s="10">
        <f>MAX(AU2051:BA2051)</f>
        <v>0</v>
      </c>
      <c r="BD2051" s="10">
        <f>IF(AT2051&gt;0,(1+(BC2051-AT2051))-BB2051,-1)</f>
        <v>-1</v>
      </c>
      <c r="BE2051" s="44">
        <f>AL2051-AT2051</f>
        <v>0</v>
      </c>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3"/>
      <c r="CP2051" s="3"/>
      <c r="CQ2051" s="3"/>
      <c r="CR2051" s="3"/>
      <c r="CS2051" s="3"/>
      <c r="CT2051" s="3"/>
      <c r="CU2051" s="3"/>
      <c r="CV2051" s="3"/>
      <c r="CW2051" s="3"/>
      <c r="CX2051" s="3"/>
      <c r="CY2051" s="3"/>
      <c r="CZ2051" s="3"/>
      <c r="DA2051" s="3"/>
      <c r="DB2051" s="3"/>
      <c r="DC2051" s="3"/>
      <c r="DD2051" s="3"/>
      <c r="DE2051" s="3"/>
      <c r="DF2051" s="3"/>
      <c r="DG2051" s="3"/>
      <c r="DH2051" s="3"/>
      <c r="DI2051" s="3"/>
      <c r="DJ2051" s="3"/>
      <c r="DK2051" s="3"/>
      <c r="DL2051" s="3"/>
      <c r="DM2051" s="3"/>
      <c r="DN2051" s="3"/>
      <c r="DO2051" s="3"/>
      <c r="DP2051" s="3"/>
      <c r="DQ2051" s="3"/>
      <c r="DR2051" s="3"/>
      <c r="DS2051" s="3"/>
      <c r="DT2051" s="3"/>
      <c r="DU2051" s="3"/>
      <c r="DV2051" s="3"/>
      <c r="DW2051" s="3"/>
      <c r="DX2051" s="3"/>
      <c r="DY2051" s="3"/>
      <c r="DZ2051" s="3"/>
      <c r="EA2051" s="3"/>
      <c r="EB2051" s="3"/>
      <c r="EC2051" s="3"/>
      <c r="ED2051" s="3"/>
      <c r="EE2051" s="3"/>
      <c r="EF2051" s="3"/>
      <c r="EG2051" s="3"/>
      <c r="EH2051" s="3"/>
      <c r="EI2051" s="3"/>
      <c r="EJ2051" s="3"/>
      <c r="EK2051" s="3"/>
      <c r="EL2051" s="3"/>
      <c r="EM2051" s="3"/>
      <c r="EN2051" s="3"/>
      <c r="EO2051" s="3"/>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c r="FN2051" s="3"/>
      <c r="FO2051" s="3"/>
      <c r="FP2051" s="3"/>
      <c r="FQ2051" s="3"/>
      <c r="FR2051" s="3"/>
      <c r="FS2051" s="3"/>
      <c r="FT2051" s="3"/>
      <c r="FU2051" s="3"/>
    </row>
    <row r="2052" spans="1:177" ht="15" customHeight="1">
      <c r="A2052" s="1">
        <v>2051</v>
      </c>
      <c r="B2052" s="1">
        <v>-37.998577796090501</v>
      </c>
      <c r="C2052" s="1">
        <v>145.318742986101</v>
      </c>
      <c r="D2052" s="1">
        <v>15</v>
      </c>
      <c r="E2052"/>
      <c r="F2052" s="1" t="s">
        <v>40</v>
      </c>
      <c r="G2052" s="1" t="s">
        <v>2268</v>
      </c>
      <c r="H2052" s="2" t="s">
        <v>2277</v>
      </c>
      <c r="I2052" s="4">
        <v>0</v>
      </c>
      <c r="J2052" s="4">
        <v>0</v>
      </c>
      <c r="K2052" s="4">
        <v>0</v>
      </c>
      <c r="L2052" s="4">
        <v>1</v>
      </c>
      <c r="M2052" s="5">
        <v>0</v>
      </c>
      <c r="N2052" s="5">
        <v>0</v>
      </c>
      <c r="O2052" s="5">
        <v>0</v>
      </c>
      <c r="P2052" s="5">
        <v>0</v>
      </c>
      <c r="Q2052" s="5">
        <v>0</v>
      </c>
      <c r="R2052" s="6">
        <v>0</v>
      </c>
      <c r="S2052" s="6">
        <v>0</v>
      </c>
      <c r="T2052" s="6">
        <v>0</v>
      </c>
      <c r="U2052" s="6">
        <v>0</v>
      </c>
      <c r="V2052" s="6">
        <v>0</v>
      </c>
      <c r="W2052" s="6">
        <v>0</v>
      </c>
      <c r="X2052" s="6">
        <v>0</v>
      </c>
      <c r="Y2052" s="7">
        <v>0</v>
      </c>
      <c r="Z2052" s="7">
        <v>0</v>
      </c>
      <c r="AA2052" s="8">
        <v>0</v>
      </c>
      <c r="AB2052" s="8">
        <v>0</v>
      </c>
      <c r="AC2052" s="8">
        <v>0</v>
      </c>
      <c r="AD2052" s="8">
        <v>0</v>
      </c>
      <c r="AE2052" s="8">
        <v>0</v>
      </c>
      <c r="AF2052" s="8">
        <v>0</v>
      </c>
      <c r="AK2052" s="9">
        <f>LEN(H2052)</f>
        <v>7</v>
      </c>
      <c r="AL2052" s="9">
        <f>SUM(R2052:X2052)</f>
        <v>0</v>
      </c>
      <c r="AM2052" s="3" t="b">
        <f>IF(R2052,1)</f>
        <v>0</v>
      </c>
      <c r="AN2052" s="3" t="b">
        <f>IF(S2052,1)</f>
        <v>0</v>
      </c>
      <c r="AO2052" s="3" t="b">
        <f>IF(T2052,1)</f>
        <v>0</v>
      </c>
      <c r="AP2052" s="3" t="b">
        <f>IF(U2052,1)</f>
        <v>0</v>
      </c>
      <c r="AQ2052" s="3" t="b">
        <f>IF(V2052,1)</f>
        <v>0</v>
      </c>
      <c r="AR2052" s="3" t="b">
        <f>IF(W2052,1)</f>
        <v>0</v>
      </c>
      <c r="AS2052" s="3" t="b">
        <f>IF(X2052,1)</f>
        <v>0</v>
      </c>
      <c r="AT2052" s="3">
        <f>SUM(AM2052:AS2052)</f>
        <v>0</v>
      </c>
      <c r="AU2052" s="10" t="b">
        <f>IF(R2052,1)</f>
        <v>0</v>
      </c>
      <c r="AV2052" s="10" t="b">
        <f>IF(S2052,2)</f>
        <v>0</v>
      </c>
      <c r="AW2052" s="10" t="b">
        <f>IF(T2052,3)</f>
        <v>0</v>
      </c>
      <c r="AX2052" s="10" t="b">
        <f>IF(U2052,4)</f>
        <v>0</v>
      </c>
      <c r="AY2052" s="10" t="b">
        <f>IF(V2052,5)</f>
        <v>0</v>
      </c>
      <c r="AZ2052" s="10" t="b">
        <f>IF(W2052,6)</f>
        <v>0</v>
      </c>
      <c r="BA2052" s="10" t="b">
        <f>IF(X2052,7)</f>
        <v>0</v>
      </c>
      <c r="BB2052" s="10">
        <f>MIN(AU2052:BA2052)</f>
        <v>0</v>
      </c>
      <c r="BC2052" s="10">
        <f>MAX(AU2052:BA2052)</f>
        <v>0</v>
      </c>
      <c r="BD2052" s="10">
        <f>IF(AT2052&gt;0,(1+(BC2052-AT2052))-BB2052,-1)</f>
        <v>-1</v>
      </c>
      <c r="BE2052" s="44">
        <f>AL2052-AT2052</f>
        <v>0</v>
      </c>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c r="CM2052" s="3"/>
      <c r="CN2052" s="3"/>
      <c r="CO2052" s="3"/>
      <c r="CP2052" s="3"/>
      <c r="CQ2052" s="3"/>
      <c r="CR2052" s="3"/>
      <c r="CS2052" s="3"/>
      <c r="CT2052" s="3"/>
      <c r="CU2052" s="3"/>
      <c r="CV2052" s="3"/>
      <c r="CW2052" s="3"/>
      <c r="CX2052" s="3"/>
      <c r="CY2052" s="3"/>
      <c r="CZ2052" s="3"/>
      <c r="DA2052" s="3"/>
      <c r="DB2052" s="3"/>
      <c r="DC2052" s="3"/>
      <c r="DD2052" s="3"/>
      <c r="DE2052" s="3"/>
      <c r="DF2052" s="3"/>
      <c r="DG2052" s="3"/>
      <c r="DH2052" s="3"/>
      <c r="DI2052" s="3"/>
      <c r="DJ2052" s="3"/>
      <c r="DK2052" s="3"/>
      <c r="DL2052" s="3"/>
      <c r="DM2052" s="3"/>
      <c r="DN2052" s="3"/>
      <c r="DO2052" s="3"/>
      <c r="DP2052" s="3"/>
      <c r="DQ2052" s="3"/>
      <c r="DR2052" s="3"/>
      <c r="DS2052" s="3"/>
      <c r="DT2052" s="3"/>
      <c r="DU2052" s="3"/>
      <c r="DV2052" s="3"/>
      <c r="DW2052" s="3"/>
      <c r="DX2052" s="3"/>
      <c r="DY2052" s="3"/>
      <c r="DZ2052" s="3"/>
      <c r="EA2052" s="3"/>
      <c r="EB2052" s="3"/>
      <c r="EC2052" s="3"/>
      <c r="ED2052" s="3"/>
      <c r="EE2052" s="3"/>
      <c r="EF2052" s="3"/>
      <c r="EG2052" s="3"/>
      <c r="EH2052" s="3"/>
      <c r="EI2052" s="3"/>
      <c r="EJ2052" s="3"/>
      <c r="EK2052" s="3"/>
      <c r="EL2052" s="3"/>
      <c r="EM2052" s="3"/>
      <c r="EN2052" s="3"/>
      <c r="EO2052" s="3"/>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c r="FN2052" s="3"/>
      <c r="FO2052" s="3"/>
      <c r="FP2052" s="3"/>
      <c r="FQ2052" s="3"/>
      <c r="FR2052" s="3"/>
      <c r="FS2052" s="3"/>
      <c r="FT2052" s="3"/>
      <c r="FU2052" s="3"/>
    </row>
    <row r="2053" spans="1:177" ht="15" customHeight="1">
      <c r="A2053" s="1">
        <v>2052</v>
      </c>
      <c r="B2053" s="1">
        <v>-37.921692049592501</v>
      </c>
      <c r="C2053" s="1">
        <v>145.36816935814699</v>
      </c>
      <c r="D2053" s="1">
        <v>11</v>
      </c>
      <c r="E2053"/>
      <c r="F2053" s="1" t="s">
        <v>40</v>
      </c>
      <c r="G2053" s="1" t="s">
        <v>2268</v>
      </c>
      <c r="H2053" s="2" t="s">
        <v>2278</v>
      </c>
      <c r="I2053" s="4">
        <v>1</v>
      </c>
      <c r="J2053" s="4">
        <v>0</v>
      </c>
      <c r="K2053" s="4">
        <v>0</v>
      </c>
      <c r="L2053" s="4">
        <v>0</v>
      </c>
      <c r="M2053" s="5">
        <v>1</v>
      </c>
      <c r="N2053" s="5">
        <v>0</v>
      </c>
      <c r="O2053" s="5">
        <v>0</v>
      </c>
      <c r="P2053" s="5">
        <v>0</v>
      </c>
      <c r="Q2053" s="5">
        <v>0</v>
      </c>
      <c r="R2053" s="6">
        <v>0</v>
      </c>
      <c r="S2053" s="6">
        <v>0</v>
      </c>
      <c r="T2053" s="6">
        <v>0</v>
      </c>
      <c r="U2053" s="6">
        <v>0</v>
      </c>
      <c r="V2053" s="6">
        <v>0</v>
      </c>
      <c r="W2053" s="6">
        <v>1</v>
      </c>
      <c r="X2053" s="6">
        <v>0</v>
      </c>
      <c r="Y2053" s="7">
        <v>0</v>
      </c>
      <c r="Z2053" s="7">
        <v>0</v>
      </c>
      <c r="AA2053" s="8">
        <v>0</v>
      </c>
      <c r="AB2053" s="8">
        <v>0</v>
      </c>
      <c r="AC2053" s="8">
        <v>0</v>
      </c>
      <c r="AD2053" s="8">
        <v>0</v>
      </c>
      <c r="AE2053" s="8">
        <v>0</v>
      </c>
      <c r="AF2053" s="8">
        <v>0</v>
      </c>
      <c r="AJ2053" s="9" t="s">
        <v>4500</v>
      </c>
      <c r="AK2053" s="9">
        <f>LEN(H2053)</f>
        <v>2</v>
      </c>
      <c r="AL2053" s="9">
        <f>SUM(R2053:X2053)</f>
        <v>1</v>
      </c>
      <c r="AM2053" s="3" t="b">
        <f>IF(R2053,1)</f>
        <v>0</v>
      </c>
      <c r="AN2053" s="3" t="b">
        <f>IF(S2053,1)</f>
        <v>0</v>
      </c>
      <c r="AO2053" s="3" t="b">
        <f>IF(T2053,1)</f>
        <v>0</v>
      </c>
      <c r="AP2053" s="3" t="b">
        <f>IF(U2053,1)</f>
        <v>0</v>
      </c>
      <c r="AQ2053" s="3" t="b">
        <f>IF(V2053,1)</f>
        <v>0</v>
      </c>
      <c r="AR2053" s="3">
        <f>IF(W2053,1)</f>
        <v>1</v>
      </c>
      <c r="AS2053" s="3" t="b">
        <f>IF(X2053,1)</f>
        <v>0</v>
      </c>
      <c r="AT2053" s="3">
        <f>SUM(AM2053:AS2053)</f>
        <v>1</v>
      </c>
      <c r="AU2053" s="10" t="b">
        <f>IF(R2053,1)</f>
        <v>0</v>
      </c>
      <c r="AV2053" s="10" t="b">
        <f>IF(S2053,2)</f>
        <v>0</v>
      </c>
      <c r="AW2053" s="10" t="b">
        <f>IF(T2053,3)</f>
        <v>0</v>
      </c>
      <c r="AX2053" s="10" t="b">
        <f>IF(U2053,4)</f>
        <v>0</v>
      </c>
      <c r="AY2053" s="10" t="b">
        <f>IF(V2053,5)</f>
        <v>0</v>
      </c>
      <c r="AZ2053" s="10">
        <f>IF(W2053,6)</f>
        <v>6</v>
      </c>
      <c r="BA2053" s="10" t="b">
        <f>IF(X2053,7)</f>
        <v>0</v>
      </c>
      <c r="BB2053" s="10">
        <f>MIN(AU2053:BA2053)</f>
        <v>6</v>
      </c>
      <c r="BC2053" s="10">
        <f>MAX(AU2053:BA2053)</f>
        <v>6</v>
      </c>
      <c r="BD2053" s="10">
        <f>IF(AT2053&gt;0,(1+(BC2053-AT2053))-BB2053,-1)</f>
        <v>0</v>
      </c>
      <c r="BE2053" s="44">
        <f>AL2053-AT2053</f>
        <v>0</v>
      </c>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c r="CM2053" s="3"/>
      <c r="CN2053" s="3"/>
      <c r="CO2053" s="3"/>
      <c r="CP2053" s="3"/>
      <c r="CQ2053" s="3"/>
      <c r="CR2053" s="3"/>
      <c r="CS2053" s="3"/>
      <c r="CT2053" s="3"/>
      <c r="CU2053" s="3"/>
      <c r="CV2053" s="3"/>
      <c r="CW2053" s="3"/>
      <c r="CX2053" s="3"/>
      <c r="CY2053" s="3"/>
      <c r="CZ2053" s="3"/>
      <c r="DA2053" s="3"/>
      <c r="DB2053" s="3"/>
      <c r="DC2053" s="3"/>
      <c r="DD2053" s="3"/>
      <c r="DE2053" s="3"/>
      <c r="DF2053" s="3"/>
      <c r="DG2053" s="3"/>
      <c r="DH2053" s="3"/>
      <c r="DI2053" s="3"/>
      <c r="DJ2053" s="3"/>
      <c r="DK2053" s="3"/>
      <c r="DL2053" s="3"/>
      <c r="DM2053" s="3"/>
      <c r="DN2053" s="3"/>
      <c r="DO2053" s="3"/>
      <c r="DP2053" s="3"/>
      <c r="DQ2053" s="3"/>
      <c r="DR2053" s="3"/>
      <c r="DS2053" s="3"/>
      <c r="DT2053" s="3"/>
      <c r="DU2053" s="3"/>
      <c r="DV2053" s="3"/>
      <c r="DW2053" s="3"/>
      <c r="DX2053" s="3"/>
      <c r="DY2053" s="3"/>
      <c r="DZ2053" s="3"/>
      <c r="EA2053" s="3"/>
      <c r="EB2053" s="3"/>
      <c r="EC2053" s="3"/>
      <c r="ED2053" s="3"/>
      <c r="EE2053" s="3"/>
      <c r="EF2053" s="3"/>
      <c r="EG2053" s="3"/>
      <c r="EH2053" s="3"/>
      <c r="EI2053" s="3"/>
      <c r="EJ2053" s="3"/>
      <c r="EK2053" s="3"/>
      <c r="EL2053" s="3"/>
      <c r="EM2053" s="3"/>
      <c r="EN2053" s="3"/>
      <c r="EO2053" s="3"/>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c r="FN2053" s="3"/>
      <c r="FO2053" s="3"/>
      <c r="FP2053" s="3"/>
      <c r="FQ2053" s="3"/>
      <c r="FR2053" s="3"/>
      <c r="FS2053" s="3"/>
      <c r="FT2053" s="3"/>
      <c r="FU2053" s="3"/>
    </row>
    <row r="2054" spans="1:177" ht="15" customHeight="1">
      <c r="A2054" s="1">
        <v>2053</v>
      </c>
      <c r="B2054" s="1">
        <v>-37.809998878679799</v>
      </c>
      <c r="C2054" s="1">
        <v>144.96389492042499</v>
      </c>
      <c r="D2054" s="1">
        <v>17</v>
      </c>
      <c r="E2054"/>
      <c r="F2054" s="1" t="s">
        <v>40</v>
      </c>
      <c r="G2054" s="1" t="s">
        <v>2279</v>
      </c>
      <c r="H2054" s="2" t="s">
        <v>2280</v>
      </c>
      <c r="I2054" s="4">
        <v>1</v>
      </c>
      <c r="J2054" s="4">
        <v>0</v>
      </c>
      <c r="K2054" s="4">
        <v>0</v>
      </c>
      <c r="L2054" s="4">
        <v>0</v>
      </c>
      <c r="M2054" s="5">
        <v>1</v>
      </c>
      <c r="N2054" s="5">
        <v>1</v>
      </c>
      <c r="O2054" s="5">
        <v>0</v>
      </c>
      <c r="P2054" s="5">
        <v>0</v>
      </c>
      <c r="Q2054" s="5">
        <v>0</v>
      </c>
      <c r="R2054" s="6">
        <v>0</v>
      </c>
      <c r="S2054" s="6">
        <v>0</v>
      </c>
      <c r="T2054" s="6">
        <v>1</v>
      </c>
      <c r="U2054" s="6">
        <v>1</v>
      </c>
      <c r="V2054" s="6">
        <v>0</v>
      </c>
      <c r="W2054" s="6">
        <v>0</v>
      </c>
      <c r="X2054" s="6">
        <v>0</v>
      </c>
      <c r="Y2054" s="7">
        <v>0</v>
      </c>
      <c r="Z2054" s="7">
        <v>0</v>
      </c>
      <c r="AA2054" s="8">
        <v>0</v>
      </c>
      <c r="AB2054" s="8">
        <v>0</v>
      </c>
      <c r="AC2054" s="8">
        <v>1</v>
      </c>
      <c r="AD2054" s="8">
        <v>0</v>
      </c>
      <c r="AE2054" s="8">
        <v>0</v>
      </c>
      <c r="AF2054" s="8">
        <v>0</v>
      </c>
      <c r="AI2054" s="9" t="s">
        <v>450</v>
      </c>
      <c r="AK2054" s="9">
        <f>LEN(H2054)</f>
        <v>62</v>
      </c>
      <c r="AL2054" s="9">
        <f>SUM(R2054:X2054)</f>
        <v>2</v>
      </c>
      <c r="AM2054" s="3" t="b">
        <f>IF(R2054,1)</f>
        <v>0</v>
      </c>
      <c r="AN2054" s="3" t="b">
        <f>IF(S2054,1)</f>
        <v>0</v>
      </c>
      <c r="AO2054" s="3">
        <f>IF(T2054,1)</f>
        <v>1</v>
      </c>
      <c r="AP2054" s="3">
        <f>IF(U2054,1)</f>
        <v>1</v>
      </c>
      <c r="AQ2054" s="3" t="b">
        <f>IF(V2054,1)</f>
        <v>0</v>
      </c>
      <c r="AR2054" s="3" t="b">
        <f>IF(W2054,1)</f>
        <v>0</v>
      </c>
      <c r="AS2054" s="3" t="b">
        <f>IF(X2054,1)</f>
        <v>0</v>
      </c>
      <c r="AT2054" s="3">
        <f>SUM(AM2054:AS2054)</f>
        <v>2</v>
      </c>
      <c r="AU2054" s="10" t="b">
        <f>IF(R2054,1)</f>
        <v>0</v>
      </c>
      <c r="AV2054" s="10" t="b">
        <f>IF(S2054,2)</f>
        <v>0</v>
      </c>
      <c r="AW2054" s="10">
        <f>IF(T2054,3)</f>
        <v>3</v>
      </c>
      <c r="AX2054" s="10">
        <f>IF(U2054,4)</f>
        <v>4</v>
      </c>
      <c r="AY2054" s="10" t="b">
        <f>IF(V2054,5)</f>
        <v>0</v>
      </c>
      <c r="AZ2054" s="10" t="b">
        <f>IF(W2054,6)</f>
        <v>0</v>
      </c>
      <c r="BA2054" s="10" t="b">
        <f>IF(X2054,7)</f>
        <v>0</v>
      </c>
      <c r="BB2054" s="10">
        <f>MIN(AU2054:BA2054)</f>
        <v>3</v>
      </c>
      <c r="BC2054" s="10">
        <f>MAX(AU2054:BA2054)</f>
        <v>4</v>
      </c>
      <c r="BD2054" s="10">
        <f>IF(AT2054&gt;0,(1+(BC2054-AT2054))-BB2054,-1)</f>
        <v>0</v>
      </c>
      <c r="BE2054" s="44">
        <f>AL2054-AT2054</f>
        <v>0</v>
      </c>
      <c r="BF2054" s="3"/>
      <c r="BG2054" s="3"/>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c r="CM2054" s="3"/>
      <c r="CN2054" s="3"/>
      <c r="CO2054" s="3"/>
      <c r="CP2054" s="3"/>
      <c r="CQ2054" s="3"/>
      <c r="CR2054" s="3"/>
      <c r="CS2054" s="3"/>
      <c r="CT2054" s="3"/>
      <c r="CU2054" s="3"/>
      <c r="CV2054" s="3"/>
      <c r="CW2054" s="3"/>
      <c r="CX2054" s="3"/>
      <c r="CY2054" s="3"/>
      <c r="CZ2054" s="3"/>
      <c r="DA2054" s="3"/>
      <c r="DB2054" s="3"/>
      <c r="DC2054" s="3"/>
      <c r="DD2054" s="3"/>
      <c r="DE2054" s="3"/>
      <c r="DF2054" s="3"/>
      <c r="DG2054" s="3"/>
      <c r="DH2054" s="3"/>
      <c r="DI2054" s="3"/>
      <c r="DJ2054" s="3"/>
      <c r="DK2054" s="3"/>
      <c r="DL2054" s="3"/>
      <c r="DM2054" s="3"/>
      <c r="DN2054" s="3"/>
      <c r="DO2054" s="3"/>
      <c r="DP2054" s="3"/>
      <c r="DQ2054" s="3"/>
      <c r="DR2054" s="3"/>
      <c r="DS2054" s="3"/>
      <c r="DT2054" s="3"/>
      <c r="DU2054" s="3"/>
      <c r="DV2054" s="3"/>
      <c r="DW2054" s="3"/>
      <c r="DX2054" s="3"/>
      <c r="DY2054" s="3"/>
      <c r="DZ2054" s="3"/>
      <c r="EA2054" s="3"/>
      <c r="EB2054" s="3"/>
      <c r="EC2054" s="3"/>
      <c r="ED2054" s="3"/>
      <c r="EE2054" s="3"/>
      <c r="EF2054" s="3"/>
      <c r="EG2054" s="3"/>
      <c r="EH2054" s="3"/>
      <c r="EI2054" s="3"/>
      <c r="EJ2054" s="3"/>
      <c r="EK2054" s="3"/>
      <c r="EL2054" s="3"/>
      <c r="EM2054" s="3"/>
      <c r="EN2054" s="3"/>
      <c r="EO2054" s="3"/>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c r="FN2054" s="3"/>
      <c r="FO2054" s="3"/>
      <c r="FP2054" s="3"/>
      <c r="FQ2054" s="3"/>
      <c r="FR2054" s="3"/>
      <c r="FS2054" s="3"/>
      <c r="FT2054" s="3"/>
      <c r="FU2054" s="3"/>
    </row>
    <row r="2055" spans="1:177" ht="15" customHeight="1">
      <c r="A2055" s="1">
        <v>2054</v>
      </c>
      <c r="B2055" s="1">
        <v>0</v>
      </c>
      <c r="C2055" s="1">
        <v>0</v>
      </c>
      <c r="D2055" s="1">
        <v>0</v>
      </c>
      <c r="E2055"/>
      <c r="F2055" s="1" t="s">
        <v>40</v>
      </c>
      <c r="G2055" s="1" t="s">
        <v>2279</v>
      </c>
      <c r="H2055" s="14"/>
      <c r="I2055" s="4">
        <v>0</v>
      </c>
      <c r="J2055" s="4">
        <v>0</v>
      </c>
      <c r="K2055" s="4">
        <v>0</v>
      </c>
      <c r="L2055" s="4">
        <v>99</v>
      </c>
      <c r="M2055" s="5">
        <v>0</v>
      </c>
      <c r="N2055" s="5">
        <v>0</v>
      </c>
      <c r="O2055" s="5">
        <v>0</v>
      </c>
      <c r="P2055" s="5">
        <v>0</v>
      </c>
      <c r="Q2055" s="5">
        <v>0</v>
      </c>
      <c r="R2055" s="6">
        <v>0</v>
      </c>
      <c r="S2055" s="6">
        <v>0</v>
      </c>
      <c r="T2055" s="6">
        <v>0</v>
      </c>
      <c r="U2055" s="6">
        <v>0</v>
      </c>
      <c r="V2055" s="6">
        <v>0</v>
      </c>
      <c r="W2055" s="6">
        <v>0</v>
      </c>
      <c r="X2055" s="6">
        <v>0</v>
      </c>
      <c r="Y2055" s="7">
        <v>0</v>
      </c>
      <c r="Z2055" s="7">
        <v>0</v>
      </c>
      <c r="AA2055" s="8">
        <v>0</v>
      </c>
      <c r="AB2055" s="8">
        <v>0</v>
      </c>
      <c r="AC2055" s="8">
        <v>0</v>
      </c>
      <c r="AD2055" s="8">
        <v>0</v>
      </c>
      <c r="AE2055" s="8">
        <v>0</v>
      </c>
      <c r="AF2055" s="8">
        <v>0</v>
      </c>
      <c r="AK2055" s="9">
        <f>LEN(H2055)</f>
        <v>0</v>
      </c>
      <c r="AL2055" s="9">
        <f>SUM(R2055:X2055)</f>
        <v>0</v>
      </c>
      <c r="AM2055" s="3" t="b">
        <f>IF(R2055,1)</f>
        <v>0</v>
      </c>
      <c r="AN2055" s="3" t="b">
        <f>IF(S2055,1)</f>
        <v>0</v>
      </c>
      <c r="AO2055" s="3" t="b">
        <f>IF(T2055,1)</f>
        <v>0</v>
      </c>
      <c r="AP2055" s="3" t="b">
        <f>IF(U2055,1)</f>
        <v>0</v>
      </c>
      <c r="AQ2055" s="3" t="b">
        <f>IF(V2055,1)</f>
        <v>0</v>
      </c>
      <c r="AR2055" s="3" t="b">
        <f>IF(W2055,1)</f>
        <v>0</v>
      </c>
      <c r="AS2055" s="3" t="b">
        <f>IF(X2055,1)</f>
        <v>0</v>
      </c>
      <c r="AT2055" s="3">
        <f>SUM(AM2055:AS2055)</f>
        <v>0</v>
      </c>
      <c r="AU2055" s="10" t="b">
        <f>IF(R2055,1)</f>
        <v>0</v>
      </c>
      <c r="AV2055" s="10" t="b">
        <f>IF(S2055,2)</f>
        <v>0</v>
      </c>
      <c r="AW2055" s="10" t="b">
        <f>IF(T2055,3)</f>
        <v>0</v>
      </c>
      <c r="AX2055" s="10" t="b">
        <f>IF(U2055,4)</f>
        <v>0</v>
      </c>
      <c r="AY2055" s="10" t="b">
        <f>IF(V2055,5)</f>
        <v>0</v>
      </c>
      <c r="AZ2055" s="10" t="b">
        <f>IF(W2055,6)</f>
        <v>0</v>
      </c>
      <c r="BA2055" s="10" t="b">
        <f>IF(X2055,7)</f>
        <v>0</v>
      </c>
      <c r="BB2055" s="10">
        <f>MIN(AU2055:BA2055)</f>
        <v>0</v>
      </c>
      <c r="BC2055" s="10">
        <f>MAX(AU2055:BA2055)</f>
        <v>0</v>
      </c>
      <c r="BD2055" s="10">
        <f>IF(AT2055&gt;0,(1+(BC2055-AT2055))-BB2055,-1)</f>
        <v>-1</v>
      </c>
      <c r="BE2055" s="44">
        <f>AL2055-AT2055</f>
        <v>0</v>
      </c>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c r="CM2055" s="3"/>
      <c r="CN2055" s="3"/>
      <c r="CO2055" s="3"/>
      <c r="CP2055" s="3"/>
      <c r="CQ2055" s="3"/>
      <c r="CR2055" s="3"/>
      <c r="CS2055" s="3"/>
      <c r="CT2055" s="3"/>
      <c r="CU2055" s="3"/>
      <c r="CV2055" s="3"/>
      <c r="CW2055" s="3"/>
      <c r="CX2055" s="3"/>
      <c r="CY2055" s="3"/>
      <c r="CZ2055" s="3"/>
      <c r="DA2055" s="3"/>
      <c r="DB2055" s="3"/>
      <c r="DC2055" s="3"/>
      <c r="DD2055" s="3"/>
      <c r="DE2055" s="3"/>
      <c r="DF2055" s="3"/>
      <c r="DG2055" s="3"/>
      <c r="DH2055" s="3"/>
      <c r="DI2055" s="3"/>
      <c r="DJ2055" s="3"/>
      <c r="DK2055" s="3"/>
      <c r="DL2055" s="3"/>
      <c r="DM2055" s="3"/>
      <c r="DN2055" s="3"/>
      <c r="DO2055" s="3"/>
      <c r="DP2055" s="3"/>
      <c r="DQ2055" s="3"/>
      <c r="DR2055" s="3"/>
      <c r="DS2055" s="3"/>
      <c r="DT2055" s="3"/>
      <c r="DU2055" s="3"/>
      <c r="DV2055" s="3"/>
      <c r="DW2055" s="3"/>
      <c r="DX2055" s="3"/>
      <c r="DY2055" s="3"/>
      <c r="DZ2055" s="3"/>
      <c r="EA2055" s="3"/>
      <c r="EB2055" s="3"/>
      <c r="EC2055" s="3"/>
      <c r="ED2055" s="3"/>
      <c r="EE2055" s="3"/>
      <c r="EF2055" s="3"/>
      <c r="EG2055" s="3"/>
      <c r="EH2055" s="3"/>
      <c r="EI2055" s="3"/>
      <c r="EJ2055" s="3"/>
      <c r="EK2055" s="3"/>
      <c r="EL2055" s="3"/>
      <c r="EM2055" s="3"/>
      <c r="EN2055" s="3"/>
      <c r="EO2055" s="3"/>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c r="FN2055" s="3"/>
      <c r="FO2055" s="3"/>
      <c r="FP2055" s="3"/>
      <c r="FQ2055" s="3"/>
      <c r="FR2055" s="3"/>
      <c r="FS2055" s="3"/>
      <c r="FT2055" s="3"/>
      <c r="FU2055" s="3"/>
    </row>
    <row r="2056" spans="1:177" ht="15" customHeight="1">
      <c r="A2056" s="1">
        <v>2055</v>
      </c>
      <c r="B2056" s="1">
        <v>-37.950464786671702</v>
      </c>
      <c r="C2056" s="1">
        <v>145.156832543543</v>
      </c>
      <c r="D2056" s="1">
        <v>12</v>
      </c>
      <c r="E2056"/>
      <c r="F2056" s="1" t="s">
        <v>40</v>
      </c>
      <c r="G2056" s="1" t="s">
        <v>2279</v>
      </c>
      <c r="H2056" s="2" t="s">
        <v>2281</v>
      </c>
      <c r="I2056" s="4">
        <v>1</v>
      </c>
      <c r="J2056" s="4">
        <v>0</v>
      </c>
      <c r="K2056" s="4">
        <v>0</v>
      </c>
      <c r="L2056" s="4">
        <v>0</v>
      </c>
      <c r="M2056" s="5">
        <v>1</v>
      </c>
      <c r="N2056" s="5">
        <v>0</v>
      </c>
      <c r="O2056" s="5">
        <v>0</v>
      </c>
      <c r="P2056" s="5">
        <v>0</v>
      </c>
      <c r="Q2056" s="5">
        <v>0</v>
      </c>
      <c r="R2056" s="6">
        <v>0</v>
      </c>
      <c r="S2056" s="6">
        <v>0</v>
      </c>
      <c r="T2056" s="6">
        <v>0</v>
      </c>
      <c r="U2056" s="6">
        <v>0</v>
      </c>
      <c r="V2056" s="6">
        <v>1</v>
      </c>
      <c r="W2056" s="6">
        <v>0</v>
      </c>
      <c r="X2056" s="6">
        <v>0</v>
      </c>
      <c r="Y2056" s="7">
        <v>0</v>
      </c>
      <c r="Z2056" s="7">
        <v>0</v>
      </c>
      <c r="AA2056" s="8">
        <v>0</v>
      </c>
      <c r="AB2056" s="8">
        <v>0</v>
      </c>
      <c r="AC2056" s="8">
        <v>0</v>
      </c>
      <c r="AD2056" s="8">
        <v>0</v>
      </c>
      <c r="AE2056" s="8">
        <v>0</v>
      </c>
      <c r="AF2056" s="8">
        <v>0</v>
      </c>
      <c r="AJ2056" s="9" t="s">
        <v>4443</v>
      </c>
      <c r="AK2056" s="9">
        <f>LEN(H2056)</f>
        <v>5</v>
      </c>
      <c r="AL2056" s="9">
        <f>SUM(R2056:X2056)</f>
        <v>1</v>
      </c>
      <c r="AM2056" s="3" t="b">
        <f>IF(R2056,1)</f>
        <v>0</v>
      </c>
      <c r="AN2056" s="3" t="b">
        <f>IF(S2056,1)</f>
        <v>0</v>
      </c>
      <c r="AO2056" s="3" t="b">
        <f>IF(T2056,1)</f>
        <v>0</v>
      </c>
      <c r="AP2056" s="3" t="b">
        <f>IF(U2056,1)</f>
        <v>0</v>
      </c>
      <c r="AQ2056" s="3">
        <f>IF(V2056,1)</f>
        <v>1</v>
      </c>
      <c r="AR2056" s="3" t="b">
        <f>IF(W2056,1)</f>
        <v>0</v>
      </c>
      <c r="AS2056" s="3" t="b">
        <f>IF(X2056,1)</f>
        <v>0</v>
      </c>
      <c r="AT2056" s="3">
        <f>SUM(AM2056:AS2056)</f>
        <v>1</v>
      </c>
      <c r="AU2056" s="10" t="b">
        <f>IF(R2056,1)</f>
        <v>0</v>
      </c>
      <c r="AV2056" s="10" t="b">
        <f>IF(S2056,2)</f>
        <v>0</v>
      </c>
      <c r="AW2056" s="10" t="b">
        <f>IF(T2056,3)</f>
        <v>0</v>
      </c>
      <c r="AX2056" s="10" t="b">
        <f>IF(U2056,4)</f>
        <v>0</v>
      </c>
      <c r="AY2056" s="10">
        <f>IF(V2056,5)</f>
        <v>5</v>
      </c>
      <c r="AZ2056" s="10" t="b">
        <f>IF(W2056,6)</f>
        <v>0</v>
      </c>
      <c r="BA2056" s="10" t="b">
        <f>IF(X2056,7)</f>
        <v>0</v>
      </c>
      <c r="BB2056" s="10">
        <f>MIN(AU2056:BA2056)</f>
        <v>5</v>
      </c>
      <c r="BC2056" s="10">
        <f>MAX(AU2056:BA2056)</f>
        <v>5</v>
      </c>
      <c r="BD2056" s="10">
        <f>IF(AT2056&gt;0,(1+(BC2056-AT2056))-BB2056,-1)</f>
        <v>0</v>
      </c>
      <c r="BE2056" s="44">
        <f>AL2056-AT2056</f>
        <v>0</v>
      </c>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3"/>
      <c r="CP2056" s="3"/>
      <c r="CQ2056" s="3"/>
      <c r="CR2056" s="3"/>
      <c r="CS2056" s="3"/>
      <c r="CT2056" s="3"/>
      <c r="CU2056" s="3"/>
      <c r="CV2056" s="3"/>
      <c r="CW2056" s="3"/>
      <c r="CX2056" s="3"/>
      <c r="CY2056" s="3"/>
      <c r="CZ2056" s="3"/>
      <c r="DA2056" s="3"/>
      <c r="DB2056" s="3"/>
      <c r="DC2056" s="3"/>
      <c r="DD2056" s="3"/>
      <c r="DE2056" s="3"/>
      <c r="DF2056" s="3"/>
      <c r="DG2056" s="3"/>
      <c r="DH2056" s="3"/>
      <c r="DI2056" s="3"/>
      <c r="DJ2056" s="3"/>
      <c r="DK2056" s="3"/>
      <c r="DL2056" s="3"/>
      <c r="DM2056" s="3"/>
      <c r="DN2056" s="3"/>
      <c r="DO2056" s="3"/>
      <c r="DP2056" s="3"/>
      <c r="DQ2056" s="3"/>
      <c r="DR2056" s="3"/>
      <c r="DS2056" s="3"/>
      <c r="DT2056" s="3"/>
      <c r="DU2056" s="3"/>
      <c r="DV2056" s="3"/>
      <c r="DW2056" s="3"/>
      <c r="DX2056" s="3"/>
      <c r="DY2056" s="3"/>
      <c r="DZ2056" s="3"/>
      <c r="EA2056" s="3"/>
      <c r="EB2056" s="3"/>
      <c r="EC2056" s="3"/>
      <c r="ED2056" s="3"/>
      <c r="EE2056" s="3"/>
      <c r="EF2056" s="3"/>
      <c r="EG2056" s="3"/>
      <c r="EH2056" s="3"/>
      <c r="EI2056" s="3"/>
      <c r="EJ2056" s="3"/>
      <c r="EK2056" s="3"/>
      <c r="EL2056" s="3"/>
      <c r="EM2056" s="3"/>
      <c r="EN2056" s="3"/>
      <c r="EO2056" s="3"/>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c r="FN2056" s="3"/>
      <c r="FO2056" s="3"/>
      <c r="FP2056" s="3"/>
      <c r="FQ2056" s="3"/>
      <c r="FR2056" s="3"/>
      <c r="FS2056" s="3"/>
      <c r="FT2056" s="3"/>
      <c r="FU2056" s="3"/>
    </row>
    <row r="2057" spans="1:177" ht="15" customHeight="1">
      <c r="A2057" s="1">
        <v>2056</v>
      </c>
      <c r="B2057" s="1">
        <v>-37.9361067254776</v>
      </c>
      <c r="C2057" s="1">
        <v>145.30217114179601</v>
      </c>
      <c r="D2057" s="1">
        <v>12</v>
      </c>
      <c r="E2057"/>
      <c r="F2057" s="1" t="s">
        <v>40</v>
      </c>
      <c r="G2057" s="1" t="s">
        <v>2282</v>
      </c>
      <c r="H2057" s="2" t="s">
        <v>2234</v>
      </c>
      <c r="I2057" s="4">
        <v>1</v>
      </c>
      <c r="J2057" s="4">
        <v>0</v>
      </c>
      <c r="K2057" s="4">
        <v>0</v>
      </c>
      <c r="L2057" s="4">
        <v>0</v>
      </c>
      <c r="M2057" s="5">
        <v>1</v>
      </c>
      <c r="N2057" s="5">
        <v>0</v>
      </c>
      <c r="O2057" s="5">
        <v>0</v>
      </c>
      <c r="P2057" s="5">
        <v>0</v>
      </c>
      <c r="Q2057" s="5">
        <v>0</v>
      </c>
      <c r="R2057" s="6">
        <v>0</v>
      </c>
      <c r="S2057" s="6">
        <v>0</v>
      </c>
      <c r="T2057" s="6">
        <v>0</v>
      </c>
      <c r="U2057" s="6">
        <v>0</v>
      </c>
      <c r="V2057" s="6">
        <v>1</v>
      </c>
      <c r="W2057" s="6">
        <v>0</v>
      </c>
      <c r="X2057" s="6">
        <v>0</v>
      </c>
      <c r="Y2057" s="7">
        <v>0</v>
      </c>
      <c r="Z2057" s="7">
        <v>0</v>
      </c>
      <c r="AA2057" s="8">
        <v>0</v>
      </c>
      <c r="AB2057" s="8">
        <v>0</v>
      </c>
      <c r="AC2057" s="8">
        <v>0</v>
      </c>
      <c r="AD2057" s="8">
        <v>0</v>
      </c>
      <c r="AE2057" s="8">
        <v>0</v>
      </c>
      <c r="AF2057" s="8">
        <v>0</v>
      </c>
      <c r="AK2057" s="9">
        <f>LEN(H2057)</f>
        <v>11</v>
      </c>
      <c r="AL2057" s="9">
        <f>SUM(R2057:X2057)</f>
        <v>1</v>
      </c>
      <c r="AM2057" s="3" t="b">
        <f>IF(R2057,1)</f>
        <v>0</v>
      </c>
      <c r="AN2057" s="3" t="b">
        <f>IF(S2057,1)</f>
        <v>0</v>
      </c>
      <c r="AO2057" s="3" t="b">
        <f>IF(T2057,1)</f>
        <v>0</v>
      </c>
      <c r="AP2057" s="3" t="b">
        <f>IF(U2057,1)</f>
        <v>0</v>
      </c>
      <c r="AQ2057" s="3">
        <f>IF(V2057,1)</f>
        <v>1</v>
      </c>
      <c r="AR2057" s="3" t="b">
        <f>IF(W2057,1)</f>
        <v>0</v>
      </c>
      <c r="AS2057" s="3" t="b">
        <f>IF(X2057,1)</f>
        <v>0</v>
      </c>
      <c r="AT2057" s="3">
        <f>SUM(AM2057:AS2057)</f>
        <v>1</v>
      </c>
      <c r="AU2057" s="10" t="b">
        <f>IF(R2057,1)</f>
        <v>0</v>
      </c>
      <c r="AV2057" s="10" t="b">
        <f>IF(S2057,2)</f>
        <v>0</v>
      </c>
      <c r="AW2057" s="10" t="b">
        <f>IF(T2057,3)</f>
        <v>0</v>
      </c>
      <c r="AX2057" s="10" t="b">
        <f>IF(U2057,4)</f>
        <v>0</v>
      </c>
      <c r="AY2057" s="10">
        <f>IF(V2057,5)</f>
        <v>5</v>
      </c>
      <c r="AZ2057" s="10" t="b">
        <f>IF(W2057,6)</f>
        <v>0</v>
      </c>
      <c r="BA2057" s="10" t="b">
        <f>IF(X2057,7)</f>
        <v>0</v>
      </c>
      <c r="BB2057" s="10">
        <f>MIN(AU2057:BA2057)</f>
        <v>5</v>
      </c>
      <c r="BC2057" s="10">
        <f>MAX(AU2057:BA2057)</f>
        <v>5</v>
      </c>
      <c r="BD2057" s="10">
        <f>IF(AT2057&gt;0,(1+(BC2057-AT2057))-BB2057,-1)</f>
        <v>0</v>
      </c>
      <c r="BE2057" s="44">
        <f>AL2057-AT2057</f>
        <v>0</v>
      </c>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3"/>
      <c r="CP2057" s="3"/>
      <c r="CQ2057" s="3"/>
      <c r="CR2057" s="3"/>
      <c r="CS2057" s="3"/>
      <c r="CT2057" s="3"/>
      <c r="CU2057" s="3"/>
      <c r="CV2057" s="3"/>
      <c r="CW2057" s="3"/>
      <c r="CX2057" s="3"/>
      <c r="CY2057" s="3"/>
      <c r="CZ2057" s="3"/>
      <c r="DA2057" s="3"/>
      <c r="DB2057" s="3"/>
      <c r="DC2057" s="3"/>
      <c r="DD2057" s="3"/>
      <c r="DE2057" s="3"/>
      <c r="DF2057" s="3"/>
      <c r="DG2057" s="3"/>
      <c r="DH2057" s="3"/>
      <c r="DI2057" s="3"/>
      <c r="DJ2057" s="3"/>
      <c r="DK2057" s="3"/>
      <c r="DL2057" s="3"/>
      <c r="DM2057" s="3"/>
      <c r="DN2057" s="3"/>
      <c r="DO2057" s="3"/>
      <c r="DP2057" s="3"/>
      <c r="DQ2057" s="3"/>
      <c r="DR2057" s="3"/>
      <c r="DS2057" s="3"/>
      <c r="DT2057" s="3"/>
      <c r="DU2057" s="3"/>
      <c r="DV2057" s="3"/>
      <c r="DW2057" s="3"/>
      <c r="DX2057" s="3"/>
      <c r="DY2057" s="3"/>
      <c r="DZ2057" s="3"/>
      <c r="EA2057" s="3"/>
      <c r="EB2057" s="3"/>
      <c r="EC2057" s="3"/>
      <c r="ED2057" s="3"/>
      <c r="EE2057" s="3"/>
      <c r="EF2057" s="3"/>
      <c r="EG2057" s="3"/>
      <c r="EH2057" s="3"/>
      <c r="EI2057" s="3"/>
      <c r="EJ2057" s="3"/>
      <c r="EK2057" s="3"/>
      <c r="EL2057" s="3"/>
      <c r="EM2057" s="3"/>
      <c r="EN2057" s="3"/>
      <c r="EO2057" s="3"/>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c r="FN2057" s="3"/>
      <c r="FO2057" s="3"/>
      <c r="FP2057" s="3"/>
      <c r="FQ2057" s="3"/>
      <c r="FR2057" s="3"/>
      <c r="FS2057" s="3"/>
      <c r="FT2057" s="3"/>
      <c r="FU2057" s="3"/>
    </row>
    <row r="2058" spans="1:177" ht="15" customHeight="1">
      <c r="A2058" s="1">
        <v>2057</v>
      </c>
      <c r="B2058" s="1">
        <v>-37.817900000000002</v>
      </c>
      <c r="C2058" s="1">
        <v>144.9684</v>
      </c>
      <c r="D2058" s="1">
        <v>15</v>
      </c>
      <c r="E2058"/>
      <c r="F2058" s="1" t="s">
        <v>40</v>
      </c>
      <c r="G2058" s="1" t="s">
        <v>2282</v>
      </c>
      <c r="H2058" s="2" t="s">
        <v>1853</v>
      </c>
      <c r="I2058" s="4">
        <v>1</v>
      </c>
      <c r="J2058" s="4">
        <v>0</v>
      </c>
      <c r="K2058" s="4">
        <v>0</v>
      </c>
      <c r="L2058" s="4">
        <v>0</v>
      </c>
      <c r="M2058" s="5">
        <v>0</v>
      </c>
      <c r="N2058" s="5">
        <v>1</v>
      </c>
      <c r="O2058" s="5">
        <v>0</v>
      </c>
      <c r="P2058" s="5">
        <v>0</v>
      </c>
      <c r="Q2058" s="5">
        <v>0</v>
      </c>
      <c r="R2058" s="6">
        <v>0</v>
      </c>
      <c r="S2058" s="6">
        <v>0</v>
      </c>
      <c r="T2058" s="6">
        <v>0</v>
      </c>
      <c r="U2058" s="6">
        <v>1</v>
      </c>
      <c r="V2058" s="6">
        <v>0</v>
      </c>
      <c r="W2058" s="6">
        <v>0</v>
      </c>
      <c r="X2058" s="6">
        <v>0</v>
      </c>
      <c r="Y2058" s="7">
        <v>0</v>
      </c>
      <c r="Z2058" s="7">
        <v>0</v>
      </c>
      <c r="AA2058" s="8">
        <v>0</v>
      </c>
      <c r="AB2058" s="8">
        <v>0</v>
      </c>
      <c r="AC2058" s="8">
        <v>0</v>
      </c>
      <c r="AD2058" s="8">
        <v>0</v>
      </c>
      <c r="AE2058" s="8">
        <v>0</v>
      </c>
      <c r="AF2058" s="8">
        <v>0</v>
      </c>
      <c r="AK2058" s="9">
        <f>LEN(H2058)</f>
        <v>17</v>
      </c>
      <c r="AL2058" s="9">
        <f>SUM(R2058:X2058)</f>
        <v>1</v>
      </c>
      <c r="AM2058" s="3" t="b">
        <f>IF(R2058,1)</f>
        <v>0</v>
      </c>
      <c r="AN2058" s="3" t="b">
        <f>IF(S2058,1)</f>
        <v>0</v>
      </c>
      <c r="AO2058" s="3" t="b">
        <f>IF(T2058,1)</f>
        <v>0</v>
      </c>
      <c r="AP2058" s="3">
        <f>IF(U2058,1)</f>
        <v>1</v>
      </c>
      <c r="AQ2058" s="3" t="b">
        <f>IF(V2058,1)</f>
        <v>0</v>
      </c>
      <c r="AR2058" s="3" t="b">
        <f>IF(W2058,1)</f>
        <v>0</v>
      </c>
      <c r="AS2058" s="3" t="b">
        <f>IF(X2058,1)</f>
        <v>0</v>
      </c>
      <c r="AT2058" s="3">
        <f>SUM(AM2058:AS2058)</f>
        <v>1</v>
      </c>
      <c r="AU2058" s="10" t="b">
        <f>IF(R2058,1)</f>
        <v>0</v>
      </c>
      <c r="AV2058" s="10" t="b">
        <f>IF(S2058,2)</f>
        <v>0</v>
      </c>
      <c r="AW2058" s="10" t="b">
        <f>IF(T2058,3)</f>
        <v>0</v>
      </c>
      <c r="AX2058" s="10">
        <f>IF(U2058,4)</f>
        <v>4</v>
      </c>
      <c r="AY2058" s="10" t="b">
        <f>IF(V2058,5)</f>
        <v>0</v>
      </c>
      <c r="AZ2058" s="10" t="b">
        <f>IF(W2058,6)</f>
        <v>0</v>
      </c>
      <c r="BA2058" s="10" t="b">
        <f>IF(X2058,7)</f>
        <v>0</v>
      </c>
      <c r="BB2058" s="10">
        <f>MIN(AU2058:BA2058)</f>
        <v>4</v>
      </c>
      <c r="BC2058" s="10">
        <f>MAX(AU2058:BA2058)</f>
        <v>4</v>
      </c>
      <c r="BD2058" s="10">
        <f>IF(AT2058&gt;0,(1+(BC2058-AT2058))-BB2058,-1)</f>
        <v>0</v>
      </c>
      <c r="BE2058" s="44">
        <f>AL2058-AT2058</f>
        <v>0</v>
      </c>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3"/>
      <c r="CP2058" s="3"/>
      <c r="CQ2058" s="3"/>
      <c r="CR2058" s="3"/>
      <c r="CS2058" s="3"/>
      <c r="CT2058" s="3"/>
      <c r="CU2058" s="3"/>
      <c r="CV2058" s="3"/>
      <c r="CW2058" s="3"/>
      <c r="CX2058" s="3"/>
      <c r="CY2058" s="3"/>
      <c r="CZ2058" s="3"/>
      <c r="DA2058" s="3"/>
      <c r="DB2058" s="3"/>
      <c r="DC2058" s="3"/>
      <c r="DD2058" s="3"/>
      <c r="DE2058" s="3"/>
      <c r="DF2058" s="3"/>
      <c r="DG2058" s="3"/>
      <c r="DH2058" s="3"/>
      <c r="DI2058" s="3"/>
      <c r="DJ2058" s="3"/>
      <c r="DK2058" s="3"/>
      <c r="DL2058" s="3"/>
      <c r="DM2058" s="3"/>
      <c r="DN2058" s="3"/>
      <c r="DO2058" s="3"/>
      <c r="DP2058" s="3"/>
      <c r="DQ2058" s="3"/>
      <c r="DR2058" s="3"/>
      <c r="DS2058" s="3"/>
      <c r="DT2058" s="3"/>
      <c r="DU2058" s="3"/>
      <c r="DV2058" s="3"/>
      <c r="DW2058" s="3"/>
      <c r="DX2058" s="3"/>
      <c r="DY2058" s="3"/>
      <c r="DZ2058" s="3"/>
      <c r="EA2058" s="3"/>
      <c r="EB2058" s="3"/>
      <c r="EC2058" s="3"/>
      <c r="ED2058" s="3"/>
      <c r="EE2058" s="3"/>
      <c r="EF2058" s="3"/>
      <c r="EG2058" s="3"/>
      <c r="EH2058" s="3"/>
      <c r="EI2058" s="3"/>
      <c r="EJ2058" s="3"/>
      <c r="EK2058" s="3"/>
      <c r="EL2058" s="3"/>
      <c r="EM2058" s="3"/>
      <c r="EN2058" s="3"/>
      <c r="EO2058" s="3"/>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c r="FN2058" s="3"/>
      <c r="FO2058" s="3"/>
      <c r="FP2058" s="3"/>
      <c r="FQ2058" s="3"/>
      <c r="FR2058" s="3"/>
      <c r="FS2058" s="3"/>
      <c r="FT2058" s="3"/>
      <c r="FU2058" s="3"/>
    </row>
    <row r="2059" spans="1:177" ht="15" customHeight="1">
      <c r="A2059" s="1">
        <v>2058</v>
      </c>
      <c r="B2059" s="1">
        <v>-38.019262670000003</v>
      </c>
      <c r="C2059" s="1">
        <v>145.24391442000001</v>
      </c>
      <c r="D2059" s="1">
        <v>15</v>
      </c>
      <c r="E2059"/>
      <c r="F2059" s="1" t="s">
        <v>40</v>
      </c>
      <c r="G2059" s="1" t="s">
        <v>2282</v>
      </c>
      <c r="H2059" s="2" t="s">
        <v>2283</v>
      </c>
      <c r="I2059" s="4">
        <v>0</v>
      </c>
      <c r="J2059" s="4">
        <v>0</v>
      </c>
      <c r="K2059" s="4">
        <v>0</v>
      </c>
      <c r="L2059" s="4">
        <v>3</v>
      </c>
      <c r="M2059" s="5">
        <v>0</v>
      </c>
      <c r="N2059" s="5">
        <v>0</v>
      </c>
      <c r="O2059" s="5">
        <v>0</v>
      </c>
      <c r="P2059" s="5">
        <v>0</v>
      </c>
      <c r="Q2059" s="5">
        <v>0</v>
      </c>
      <c r="R2059" s="6">
        <v>0</v>
      </c>
      <c r="S2059" s="6">
        <v>0</v>
      </c>
      <c r="T2059" s="6">
        <v>0</v>
      </c>
      <c r="U2059" s="6">
        <v>0</v>
      </c>
      <c r="V2059" s="6">
        <v>0</v>
      </c>
      <c r="W2059" s="6">
        <v>0</v>
      </c>
      <c r="X2059" s="6">
        <v>0</v>
      </c>
      <c r="Y2059" s="7">
        <v>0</v>
      </c>
      <c r="Z2059" s="7">
        <v>0</v>
      </c>
      <c r="AA2059" s="8">
        <v>0</v>
      </c>
      <c r="AB2059" s="8">
        <v>0</v>
      </c>
      <c r="AC2059" s="8">
        <v>0</v>
      </c>
      <c r="AD2059" s="8">
        <v>0</v>
      </c>
      <c r="AE2059" s="8">
        <v>0</v>
      </c>
      <c r="AF2059" s="8">
        <v>0</v>
      </c>
      <c r="AK2059" s="9">
        <f>LEN(H2059)</f>
        <v>7</v>
      </c>
      <c r="AL2059" s="9">
        <f>SUM(R2059:X2059)</f>
        <v>0</v>
      </c>
      <c r="AM2059" s="3" t="b">
        <f>IF(R2059,1)</f>
        <v>0</v>
      </c>
      <c r="AN2059" s="3" t="b">
        <f>IF(S2059,1)</f>
        <v>0</v>
      </c>
      <c r="AO2059" s="3" t="b">
        <f>IF(T2059,1)</f>
        <v>0</v>
      </c>
      <c r="AP2059" s="3" t="b">
        <f>IF(U2059,1)</f>
        <v>0</v>
      </c>
      <c r="AQ2059" s="3" t="b">
        <f>IF(V2059,1)</f>
        <v>0</v>
      </c>
      <c r="AR2059" s="3" t="b">
        <f>IF(W2059,1)</f>
        <v>0</v>
      </c>
      <c r="AS2059" s="3" t="b">
        <f>IF(X2059,1)</f>
        <v>0</v>
      </c>
      <c r="AT2059" s="3">
        <f>SUM(AM2059:AS2059)</f>
        <v>0</v>
      </c>
      <c r="AU2059" s="10" t="b">
        <f>IF(R2059,1)</f>
        <v>0</v>
      </c>
      <c r="AV2059" s="10" t="b">
        <f>IF(S2059,2)</f>
        <v>0</v>
      </c>
      <c r="AW2059" s="10" t="b">
        <f>IF(T2059,3)</f>
        <v>0</v>
      </c>
      <c r="AX2059" s="10" t="b">
        <f>IF(U2059,4)</f>
        <v>0</v>
      </c>
      <c r="AY2059" s="10" t="b">
        <f>IF(V2059,5)</f>
        <v>0</v>
      </c>
      <c r="AZ2059" s="10" t="b">
        <f>IF(W2059,6)</f>
        <v>0</v>
      </c>
      <c r="BA2059" s="10" t="b">
        <f>IF(X2059,7)</f>
        <v>0</v>
      </c>
      <c r="BB2059" s="10">
        <f>MIN(AU2059:BA2059)</f>
        <v>0</v>
      </c>
      <c r="BC2059" s="10">
        <f>MAX(AU2059:BA2059)</f>
        <v>0</v>
      </c>
      <c r="BD2059" s="10">
        <f>IF(AT2059&gt;0,(1+(BC2059-AT2059))-BB2059,-1)</f>
        <v>-1</v>
      </c>
      <c r="BE2059" s="44">
        <f>AL2059-AT2059</f>
        <v>0</v>
      </c>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c r="CM2059" s="3"/>
      <c r="CN2059" s="3"/>
      <c r="CO2059" s="3"/>
      <c r="CP2059" s="3"/>
      <c r="CQ2059" s="3"/>
      <c r="CR2059" s="3"/>
      <c r="CS2059" s="3"/>
      <c r="CT2059" s="3"/>
      <c r="CU2059" s="3"/>
      <c r="CV2059" s="3"/>
      <c r="CW2059" s="3"/>
      <c r="CX2059" s="3"/>
      <c r="CY2059" s="3"/>
      <c r="CZ2059" s="3"/>
      <c r="DA2059" s="3"/>
      <c r="DB2059" s="3"/>
      <c r="DC2059" s="3"/>
      <c r="DD2059" s="3"/>
      <c r="DE2059" s="3"/>
      <c r="DF2059" s="3"/>
      <c r="DG2059" s="3"/>
      <c r="DH2059" s="3"/>
      <c r="DI2059" s="3"/>
      <c r="DJ2059" s="3"/>
      <c r="DK2059" s="3"/>
      <c r="DL2059" s="3"/>
      <c r="DM2059" s="3"/>
      <c r="DN2059" s="3"/>
      <c r="DO2059" s="3"/>
      <c r="DP2059" s="3"/>
      <c r="DQ2059" s="3"/>
      <c r="DR2059" s="3"/>
      <c r="DS2059" s="3"/>
      <c r="DT2059" s="3"/>
      <c r="DU2059" s="3"/>
      <c r="DV2059" s="3"/>
      <c r="DW2059" s="3"/>
      <c r="DX2059" s="3"/>
      <c r="DY2059" s="3"/>
      <c r="DZ2059" s="3"/>
      <c r="EA2059" s="3"/>
      <c r="EB2059" s="3"/>
      <c r="EC2059" s="3"/>
      <c r="ED2059" s="3"/>
      <c r="EE2059" s="3"/>
      <c r="EF2059" s="3"/>
      <c r="EG2059" s="3"/>
      <c r="EH2059" s="3"/>
      <c r="EI2059" s="3"/>
      <c r="EJ2059" s="3"/>
      <c r="EK2059" s="3"/>
      <c r="EL2059" s="3"/>
      <c r="EM2059" s="3"/>
      <c r="EN2059" s="3"/>
      <c r="EO2059" s="3"/>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c r="FN2059" s="3"/>
      <c r="FO2059" s="3"/>
      <c r="FP2059" s="3"/>
      <c r="FQ2059" s="3"/>
      <c r="FR2059" s="3"/>
      <c r="FS2059" s="3"/>
      <c r="FT2059" s="3"/>
      <c r="FU2059" s="3"/>
    </row>
    <row r="2060" spans="1:177" ht="15" customHeight="1">
      <c r="A2060" s="1">
        <v>2059</v>
      </c>
      <c r="B2060" s="1">
        <v>-38.02950191</v>
      </c>
      <c r="C2060" s="1">
        <v>145.24424820999999</v>
      </c>
      <c r="D2060" s="1">
        <v>15</v>
      </c>
      <c r="E2060"/>
      <c r="F2060" s="1" t="s">
        <v>140</v>
      </c>
      <c r="G2060" s="1" t="s">
        <v>2284</v>
      </c>
      <c r="H2060" s="2" t="s">
        <v>2285</v>
      </c>
      <c r="I2060" s="4">
        <v>0</v>
      </c>
      <c r="J2060" s="4">
        <v>0</v>
      </c>
      <c r="K2060" s="4">
        <v>1</v>
      </c>
      <c r="L2060" s="4">
        <v>0</v>
      </c>
      <c r="M2060" s="5">
        <v>1</v>
      </c>
      <c r="N2060" s="5">
        <v>0</v>
      </c>
      <c r="O2060" s="5">
        <v>0</v>
      </c>
      <c r="P2060" s="5">
        <v>0</v>
      </c>
      <c r="Q2060" s="5">
        <v>0</v>
      </c>
      <c r="R2060" s="6">
        <v>0</v>
      </c>
      <c r="S2060" s="6">
        <v>0</v>
      </c>
      <c r="T2060" s="6">
        <v>0</v>
      </c>
      <c r="U2060" s="6">
        <v>0</v>
      </c>
      <c r="V2060" s="6">
        <v>1</v>
      </c>
      <c r="W2060" s="6">
        <v>0</v>
      </c>
      <c r="X2060" s="6">
        <v>0</v>
      </c>
      <c r="Y2060" s="7">
        <v>0</v>
      </c>
      <c r="Z2060" s="7">
        <v>0</v>
      </c>
      <c r="AA2060" s="8">
        <v>0</v>
      </c>
      <c r="AB2060" s="8">
        <v>0</v>
      </c>
      <c r="AC2060" s="8">
        <v>0</v>
      </c>
      <c r="AD2060" s="8">
        <v>0</v>
      </c>
      <c r="AE2060" s="8">
        <v>0</v>
      </c>
      <c r="AF2060" s="8">
        <v>0</v>
      </c>
      <c r="AG2060" s="9" t="s">
        <v>4511</v>
      </c>
      <c r="AJ2060" s="9" t="s">
        <v>4394</v>
      </c>
      <c r="AK2060" s="9">
        <f>LEN(H2060)</f>
        <v>29</v>
      </c>
      <c r="AL2060" s="9">
        <f>SUM(R2060:X2060)</f>
        <v>1</v>
      </c>
      <c r="AM2060" s="3" t="b">
        <f>IF(R2060,1)</f>
        <v>0</v>
      </c>
      <c r="AN2060" s="3" t="b">
        <f>IF(S2060,1)</f>
        <v>0</v>
      </c>
      <c r="AO2060" s="3" t="b">
        <f>IF(T2060,1)</f>
        <v>0</v>
      </c>
      <c r="AP2060" s="3" t="b">
        <f>IF(U2060,1)</f>
        <v>0</v>
      </c>
      <c r="AQ2060" s="3">
        <f>IF(V2060,1)</f>
        <v>1</v>
      </c>
      <c r="AR2060" s="3" t="b">
        <f>IF(W2060,1)</f>
        <v>0</v>
      </c>
      <c r="AS2060" s="3" t="b">
        <f>IF(X2060,1)</f>
        <v>0</v>
      </c>
      <c r="AT2060" s="3">
        <f>SUM(AM2060:AS2060)</f>
        <v>1</v>
      </c>
      <c r="AU2060" s="10" t="b">
        <f>IF(R2060,1)</f>
        <v>0</v>
      </c>
      <c r="AV2060" s="10" t="b">
        <f>IF(S2060,2)</f>
        <v>0</v>
      </c>
      <c r="AW2060" s="10" t="b">
        <f>IF(T2060,3)</f>
        <v>0</v>
      </c>
      <c r="AX2060" s="10" t="b">
        <f>IF(U2060,4)</f>
        <v>0</v>
      </c>
      <c r="AY2060" s="10">
        <f>IF(V2060,5)</f>
        <v>5</v>
      </c>
      <c r="AZ2060" s="10" t="b">
        <f>IF(W2060,6)</f>
        <v>0</v>
      </c>
      <c r="BA2060" s="10" t="b">
        <f>IF(X2060,7)</f>
        <v>0</v>
      </c>
      <c r="BB2060" s="10">
        <f>MIN(AU2060:BA2060)</f>
        <v>5</v>
      </c>
      <c r="BC2060" s="10">
        <f>MAX(AU2060:BA2060)</f>
        <v>5</v>
      </c>
      <c r="BD2060" s="10">
        <f>IF(AT2060&gt;0,(1+(BC2060-AT2060))-BB2060,-1)</f>
        <v>0</v>
      </c>
      <c r="BE2060" s="44">
        <f>AL2060-AT2060</f>
        <v>0</v>
      </c>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c r="CU2060" s="3"/>
      <c r="CV2060" s="3"/>
      <c r="CW2060" s="3"/>
      <c r="CX2060" s="3"/>
      <c r="CY2060" s="3"/>
      <c r="CZ2060" s="3"/>
      <c r="DA2060" s="3"/>
      <c r="DB2060" s="3"/>
      <c r="DC2060" s="3"/>
      <c r="DD2060" s="3"/>
      <c r="DE2060" s="3"/>
      <c r="DF2060" s="3"/>
      <c r="DG2060" s="3"/>
      <c r="DH2060" s="3"/>
      <c r="DI2060" s="3"/>
      <c r="DJ2060" s="3"/>
      <c r="DK2060" s="3"/>
      <c r="DL2060" s="3"/>
      <c r="DM2060" s="3"/>
      <c r="DN2060" s="3"/>
      <c r="DO2060" s="3"/>
      <c r="DP2060" s="3"/>
      <c r="DQ2060" s="3"/>
      <c r="DR2060" s="3"/>
      <c r="DS2060" s="3"/>
      <c r="DT2060" s="3"/>
      <c r="DU2060" s="3"/>
      <c r="DV2060" s="3"/>
      <c r="DW2060" s="3"/>
      <c r="DX2060" s="3"/>
      <c r="DY2060" s="3"/>
      <c r="DZ2060" s="3"/>
      <c r="EA2060" s="3"/>
      <c r="EB2060" s="3"/>
      <c r="EC2060" s="3"/>
      <c r="ED2060" s="3"/>
      <c r="EE2060" s="3"/>
      <c r="EF2060" s="3"/>
      <c r="EG2060" s="3"/>
      <c r="EH2060" s="3"/>
      <c r="EI2060" s="3"/>
      <c r="EJ2060" s="3"/>
      <c r="EK2060" s="3"/>
      <c r="EL2060" s="3"/>
      <c r="EM2060" s="3"/>
      <c r="EN2060" s="3"/>
      <c r="EO2060" s="3"/>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c r="FN2060" s="3"/>
      <c r="FO2060" s="3"/>
      <c r="FP2060" s="3"/>
      <c r="FQ2060" s="3"/>
      <c r="FR2060" s="3"/>
      <c r="FS2060" s="3"/>
      <c r="FT2060" s="3"/>
      <c r="FU2060" s="3"/>
    </row>
    <row r="2061" spans="1:177" ht="15" customHeight="1">
      <c r="A2061" s="1">
        <v>2060</v>
      </c>
      <c r="B2061" s="1">
        <v>-37.826716410710503</v>
      </c>
      <c r="C2061" s="1">
        <v>145.05884265262301</v>
      </c>
      <c r="D2061" s="1">
        <v>17</v>
      </c>
      <c r="E2061"/>
      <c r="F2061" s="1" t="s">
        <v>40</v>
      </c>
      <c r="G2061" s="1" t="s">
        <v>2286</v>
      </c>
      <c r="H2061" s="2" t="s">
        <v>2287</v>
      </c>
      <c r="I2061" s="4">
        <v>1</v>
      </c>
      <c r="J2061" s="4">
        <v>0</v>
      </c>
      <c r="K2061" s="4">
        <v>0</v>
      </c>
      <c r="L2061" s="4">
        <v>0</v>
      </c>
      <c r="M2061" s="5">
        <v>0</v>
      </c>
      <c r="N2061" s="5">
        <v>1</v>
      </c>
      <c r="O2061" s="5">
        <v>0</v>
      </c>
      <c r="P2061" s="5">
        <v>0</v>
      </c>
      <c r="Q2061" s="5">
        <v>0</v>
      </c>
      <c r="R2061" s="6">
        <v>0</v>
      </c>
      <c r="S2061" s="6">
        <v>0</v>
      </c>
      <c r="T2061" s="6">
        <v>1</v>
      </c>
      <c r="U2061" s="6">
        <v>0</v>
      </c>
      <c r="V2061" s="6">
        <v>0</v>
      </c>
      <c r="W2061" s="6">
        <v>0</v>
      </c>
      <c r="X2061" s="6">
        <v>0</v>
      </c>
      <c r="Y2061" s="7">
        <v>0</v>
      </c>
      <c r="Z2061" s="7">
        <v>0</v>
      </c>
      <c r="AA2061" s="8">
        <v>0</v>
      </c>
      <c r="AB2061" s="8">
        <v>0</v>
      </c>
      <c r="AC2061" s="8">
        <v>0</v>
      </c>
      <c r="AD2061" s="8">
        <v>0</v>
      </c>
      <c r="AE2061" s="8">
        <v>0</v>
      </c>
      <c r="AF2061" s="8">
        <v>1</v>
      </c>
      <c r="AI2061" s="9" t="s">
        <v>238</v>
      </c>
      <c r="AK2061" s="9">
        <f>LEN(H2061)</f>
        <v>27</v>
      </c>
      <c r="AL2061" s="9">
        <f>SUM(R2061:X2061)</f>
        <v>1</v>
      </c>
      <c r="AM2061" s="3" t="b">
        <f>IF(R2061,1)</f>
        <v>0</v>
      </c>
      <c r="AN2061" s="3" t="b">
        <f>IF(S2061,1)</f>
        <v>0</v>
      </c>
      <c r="AO2061" s="3">
        <f>IF(T2061,1)</f>
        <v>1</v>
      </c>
      <c r="AP2061" s="3" t="b">
        <f>IF(U2061,1)</f>
        <v>0</v>
      </c>
      <c r="AQ2061" s="3" t="b">
        <f>IF(V2061,1)</f>
        <v>0</v>
      </c>
      <c r="AR2061" s="3" t="b">
        <f>IF(W2061,1)</f>
        <v>0</v>
      </c>
      <c r="AS2061" s="3" t="b">
        <f>IF(X2061,1)</f>
        <v>0</v>
      </c>
      <c r="AT2061" s="3">
        <f>SUM(AM2061:AS2061)</f>
        <v>1</v>
      </c>
      <c r="AU2061" s="10" t="b">
        <f>IF(R2061,1)</f>
        <v>0</v>
      </c>
      <c r="AV2061" s="10" t="b">
        <f>IF(S2061,2)</f>
        <v>0</v>
      </c>
      <c r="AW2061" s="10">
        <f>IF(T2061,3)</f>
        <v>3</v>
      </c>
      <c r="AX2061" s="10" t="b">
        <f>IF(U2061,4)</f>
        <v>0</v>
      </c>
      <c r="AY2061" s="10" t="b">
        <f>IF(V2061,5)</f>
        <v>0</v>
      </c>
      <c r="AZ2061" s="10" t="b">
        <f>IF(W2061,6)</f>
        <v>0</v>
      </c>
      <c r="BA2061" s="10" t="b">
        <f>IF(X2061,7)</f>
        <v>0</v>
      </c>
      <c r="BB2061" s="10">
        <f>MIN(AU2061:BA2061)</f>
        <v>3</v>
      </c>
      <c r="BC2061" s="10">
        <f>MAX(AU2061:BA2061)</f>
        <v>3</v>
      </c>
      <c r="BD2061" s="10">
        <f>IF(AT2061&gt;0,(1+(BC2061-AT2061))-BB2061,-1)</f>
        <v>0</v>
      </c>
      <c r="BE2061" s="44">
        <f>AL2061-AT2061</f>
        <v>0</v>
      </c>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c r="CM2061" s="3"/>
      <c r="CN2061" s="3"/>
      <c r="CO2061" s="3"/>
      <c r="CP2061" s="3"/>
      <c r="CQ2061" s="3"/>
      <c r="CR2061" s="3"/>
      <c r="CS2061" s="3"/>
      <c r="CT2061" s="3"/>
      <c r="CU2061" s="3"/>
      <c r="CV2061" s="3"/>
      <c r="CW2061" s="3"/>
      <c r="CX2061" s="3"/>
      <c r="CY2061" s="3"/>
      <c r="CZ2061" s="3"/>
      <c r="DA2061" s="3"/>
      <c r="DB2061" s="3"/>
      <c r="DC2061" s="3"/>
      <c r="DD2061" s="3"/>
      <c r="DE2061" s="3"/>
      <c r="DF2061" s="3"/>
      <c r="DG2061" s="3"/>
      <c r="DH2061" s="3"/>
      <c r="DI2061" s="3"/>
      <c r="DJ2061" s="3"/>
      <c r="DK2061" s="3"/>
      <c r="DL2061" s="3"/>
      <c r="DM2061" s="3"/>
      <c r="DN2061" s="3"/>
      <c r="DO2061" s="3"/>
      <c r="DP2061" s="3"/>
      <c r="DQ2061" s="3"/>
      <c r="DR2061" s="3"/>
      <c r="DS2061" s="3"/>
      <c r="DT2061" s="3"/>
      <c r="DU2061" s="3"/>
      <c r="DV2061" s="3"/>
      <c r="DW2061" s="3"/>
      <c r="DX2061" s="3"/>
      <c r="DY2061" s="3"/>
      <c r="DZ2061" s="3"/>
      <c r="EA2061" s="3"/>
      <c r="EB2061" s="3"/>
      <c r="EC2061" s="3"/>
      <c r="ED2061" s="3"/>
      <c r="EE2061" s="3"/>
      <c r="EF2061" s="3"/>
      <c r="EG2061" s="3"/>
      <c r="EH2061" s="3"/>
      <c r="EI2061" s="3"/>
      <c r="EJ2061" s="3"/>
      <c r="EK2061" s="3"/>
      <c r="EL2061" s="3"/>
      <c r="EM2061" s="3"/>
      <c r="EN2061" s="3"/>
      <c r="EO2061" s="3"/>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c r="FN2061" s="3"/>
      <c r="FO2061" s="3"/>
      <c r="FP2061" s="3"/>
      <c r="FQ2061" s="3"/>
      <c r="FR2061" s="3"/>
      <c r="FS2061" s="3"/>
      <c r="FT2061" s="3"/>
      <c r="FU2061" s="3"/>
    </row>
    <row r="2062" spans="1:177" ht="15" customHeight="1">
      <c r="A2062" s="1">
        <v>2061</v>
      </c>
      <c r="B2062" s="1">
        <v>-37.820895538382601</v>
      </c>
      <c r="C2062" s="1">
        <v>145.03991259572101</v>
      </c>
      <c r="D2062" s="1">
        <v>16</v>
      </c>
      <c r="E2062"/>
      <c r="F2062" s="1" t="s">
        <v>40</v>
      </c>
      <c r="G2062" s="1" t="s">
        <v>2286</v>
      </c>
      <c r="H2062" s="2" t="s">
        <v>2288</v>
      </c>
      <c r="I2062" s="4">
        <v>1</v>
      </c>
      <c r="J2062" s="4">
        <v>0</v>
      </c>
      <c r="K2062" s="4">
        <v>0</v>
      </c>
      <c r="L2062" s="4">
        <v>0</v>
      </c>
      <c r="M2062" s="5">
        <v>1</v>
      </c>
      <c r="N2062" s="5">
        <v>0</v>
      </c>
      <c r="O2062" s="5">
        <v>0</v>
      </c>
      <c r="P2062" s="5">
        <v>1</v>
      </c>
      <c r="Q2062" s="5">
        <v>0</v>
      </c>
      <c r="R2062" s="6">
        <v>0</v>
      </c>
      <c r="S2062" s="6">
        <v>0</v>
      </c>
      <c r="T2062" s="6">
        <v>0</v>
      </c>
      <c r="U2062" s="6">
        <v>2</v>
      </c>
      <c r="V2062" s="6">
        <v>1</v>
      </c>
      <c r="W2062" s="6">
        <v>0</v>
      </c>
      <c r="X2062" s="6">
        <v>0</v>
      </c>
      <c r="Y2062" s="7">
        <v>0</v>
      </c>
      <c r="Z2062" s="7">
        <v>0</v>
      </c>
      <c r="AA2062" s="8">
        <v>0</v>
      </c>
      <c r="AB2062" s="8">
        <v>0</v>
      </c>
      <c r="AC2062" s="8">
        <v>1</v>
      </c>
      <c r="AD2062" s="8">
        <v>0</v>
      </c>
      <c r="AE2062" s="8">
        <v>0</v>
      </c>
      <c r="AF2062" s="8">
        <v>1</v>
      </c>
      <c r="AI2062" s="9" t="s">
        <v>383</v>
      </c>
      <c r="AK2062" s="9">
        <f>LEN(H2062)</f>
        <v>97</v>
      </c>
      <c r="AL2062" s="9">
        <f>SUM(R2062:X2062)</f>
        <v>3</v>
      </c>
      <c r="AM2062" s="3" t="b">
        <f>IF(R2062,1)</f>
        <v>0</v>
      </c>
      <c r="AN2062" s="3" t="b">
        <f>IF(S2062,1)</f>
        <v>0</v>
      </c>
      <c r="AO2062" s="3" t="b">
        <f>IF(T2062,1)</f>
        <v>0</v>
      </c>
      <c r="AP2062" s="3">
        <f>IF(U2062,1)</f>
        <v>1</v>
      </c>
      <c r="AQ2062" s="3">
        <f>IF(V2062,1)</f>
        <v>1</v>
      </c>
      <c r="AR2062" s="3" t="b">
        <f>IF(W2062,1)</f>
        <v>0</v>
      </c>
      <c r="AS2062" s="3" t="b">
        <f>IF(X2062,1)</f>
        <v>0</v>
      </c>
      <c r="AT2062" s="3">
        <f>SUM(AM2062:AS2062)</f>
        <v>2</v>
      </c>
      <c r="AU2062" s="10" t="b">
        <f>IF(R2062,1)</f>
        <v>0</v>
      </c>
      <c r="AV2062" s="10" t="b">
        <f>IF(S2062,2)</f>
        <v>0</v>
      </c>
      <c r="AW2062" s="10" t="b">
        <f>IF(T2062,3)</f>
        <v>0</v>
      </c>
      <c r="AX2062" s="10">
        <f>IF(U2062,4)</f>
        <v>4</v>
      </c>
      <c r="AY2062" s="10">
        <f>IF(V2062,5)</f>
        <v>5</v>
      </c>
      <c r="AZ2062" s="10" t="b">
        <f>IF(W2062,6)</f>
        <v>0</v>
      </c>
      <c r="BA2062" s="10" t="b">
        <f>IF(X2062,7)</f>
        <v>0</v>
      </c>
      <c r="BB2062" s="10">
        <f>MIN(AU2062:BA2062)</f>
        <v>4</v>
      </c>
      <c r="BC2062" s="10">
        <f>MAX(AU2062:BA2062)</f>
        <v>5</v>
      </c>
      <c r="BD2062" s="10">
        <f>IF(AT2062&gt;0,(1+(BC2062-AT2062))-BB2062,-1)</f>
        <v>0</v>
      </c>
      <c r="BE2062" s="44">
        <f>AL2062-AT2062</f>
        <v>1</v>
      </c>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c r="CM2062" s="3"/>
      <c r="CN2062" s="3"/>
      <c r="CO2062" s="3"/>
      <c r="CP2062" s="3"/>
      <c r="CQ2062" s="3"/>
      <c r="CR2062" s="3"/>
      <c r="CS2062" s="3"/>
      <c r="CT2062" s="3"/>
      <c r="CU2062" s="3"/>
      <c r="CV2062" s="3"/>
      <c r="CW2062" s="3"/>
      <c r="CX2062" s="3"/>
      <c r="CY2062" s="3"/>
      <c r="CZ2062" s="3"/>
      <c r="DA2062" s="3"/>
      <c r="DB2062" s="3"/>
      <c r="DC2062" s="3"/>
      <c r="DD2062" s="3"/>
      <c r="DE2062" s="3"/>
      <c r="DF2062" s="3"/>
      <c r="DG2062" s="3"/>
      <c r="DH2062" s="3"/>
      <c r="DI2062" s="3"/>
      <c r="DJ2062" s="3"/>
      <c r="DK2062" s="3"/>
      <c r="DL2062" s="3"/>
      <c r="DM2062" s="3"/>
      <c r="DN2062" s="3"/>
      <c r="DO2062" s="3"/>
      <c r="DP2062" s="3"/>
      <c r="DQ2062" s="3"/>
      <c r="DR2062" s="3"/>
      <c r="DS2062" s="3"/>
      <c r="DT2062" s="3"/>
      <c r="DU2062" s="3"/>
      <c r="DV2062" s="3"/>
      <c r="DW2062" s="3"/>
      <c r="DX2062" s="3"/>
      <c r="DY2062" s="3"/>
      <c r="DZ2062" s="3"/>
      <c r="EA2062" s="3"/>
      <c r="EB2062" s="3"/>
      <c r="EC2062" s="3"/>
      <c r="ED2062" s="3"/>
      <c r="EE2062" s="3"/>
      <c r="EF2062" s="3"/>
      <c r="EG2062" s="3"/>
      <c r="EH2062" s="3"/>
      <c r="EI2062" s="3"/>
      <c r="EJ2062" s="3"/>
      <c r="EK2062" s="3"/>
      <c r="EL2062" s="3"/>
      <c r="EM2062" s="3"/>
      <c r="EN2062" s="3"/>
      <c r="EO2062" s="3"/>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c r="FN2062" s="3"/>
      <c r="FO2062" s="3"/>
      <c r="FP2062" s="3"/>
      <c r="FQ2062" s="3"/>
      <c r="FR2062" s="3"/>
      <c r="FS2062" s="3"/>
      <c r="FT2062" s="3"/>
      <c r="FU2062" s="3"/>
    </row>
    <row r="2063" spans="1:177" ht="15" customHeight="1">
      <c r="A2063" s="1">
        <v>2062</v>
      </c>
      <c r="B2063" s="1">
        <v>-37.8255613538578</v>
      </c>
      <c r="C2063" s="1">
        <v>144.97290611114499</v>
      </c>
      <c r="D2063" s="1">
        <v>15</v>
      </c>
      <c r="E2063"/>
      <c r="F2063" s="1" t="s">
        <v>40</v>
      </c>
      <c r="G2063" s="1" t="s">
        <v>2286</v>
      </c>
      <c r="H2063" s="2" t="s">
        <v>2117</v>
      </c>
      <c r="I2063" s="4">
        <v>1</v>
      </c>
      <c r="J2063" s="4">
        <v>0</v>
      </c>
      <c r="K2063" s="4">
        <v>0</v>
      </c>
      <c r="L2063" s="4">
        <v>0</v>
      </c>
      <c r="M2063" s="5">
        <v>0</v>
      </c>
      <c r="N2063" s="5">
        <v>1</v>
      </c>
      <c r="O2063" s="5">
        <v>0</v>
      </c>
      <c r="P2063" s="5">
        <v>0</v>
      </c>
      <c r="Q2063" s="5">
        <v>0</v>
      </c>
      <c r="R2063" s="6">
        <v>0</v>
      </c>
      <c r="S2063" s="6">
        <v>0</v>
      </c>
      <c r="T2063" s="6">
        <v>0</v>
      </c>
      <c r="U2063" s="6">
        <v>1</v>
      </c>
      <c r="V2063" s="6">
        <v>0</v>
      </c>
      <c r="W2063" s="6">
        <v>0</v>
      </c>
      <c r="X2063" s="6">
        <v>0</v>
      </c>
      <c r="Y2063" s="7">
        <v>0</v>
      </c>
      <c r="Z2063" s="7">
        <v>0</v>
      </c>
      <c r="AA2063" s="8">
        <v>0</v>
      </c>
      <c r="AB2063" s="8">
        <v>0</v>
      </c>
      <c r="AC2063" s="8">
        <v>0</v>
      </c>
      <c r="AD2063" s="8">
        <v>0</v>
      </c>
      <c r="AE2063" s="8">
        <v>0</v>
      </c>
      <c r="AF2063" s="8">
        <v>0</v>
      </c>
      <c r="AK2063" s="9">
        <f>LEN(H2063)</f>
        <v>21</v>
      </c>
      <c r="AL2063" s="9">
        <f>SUM(R2063:X2063)</f>
        <v>1</v>
      </c>
      <c r="AM2063" s="3" t="b">
        <f>IF(R2063,1)</f>
        <v>0</v>
      </c>
      <c r="AN2063" s="3" t="b">
        <f>IF(S2063,1)</f>
        <v>0</v>
      </c>
      <c r="AO2063" s="3" t="b">
        <f>IF(T2063,1)</f>
        <v>0</v>
      </c>
      <c r="AP2063" s="3">
        <f>IF(U2063,1)</f>
        <v>1</v>
      </c>
      <c r="AQ2063" s="3" t="b">
        <f>IF(V2063,1)</f>
        <v>0</v>
      </c>
      <c r="AR2063" s="3" t="b">
        <f>IF(W2063,1)</f>
        <v>0</v>
      </c>
      <c r="AS2063" s="3" t="b">
        <f>IF(X2063,1)</f>
        <v>0</v>
      </c>
      <c r="AT2063" s="3">
        <f>SUM(AM2063:AS2063)</f>
        <v>1</v>
      </c>
      <c r="AU2063" s="10" t="b">
        <f>IF(R2063,1)</f>
        <v>0</v>
      </c>
      <c r="AV2063" s="10" t="b">
        <f>IF(S2063,2)</f>
        <v>0</v>
      </c>
      <c r="AW2063" s="10" t="b">
        <f>IF(T2063,3)</f>
        <v>0</v>
      </c>
      <c r="AX2063" s="10">
        <f>IF(U2063,4)</f>
        <v>4</v>
      </c>
      <c r="AY2063" s="10" t="b">
        <f>IF(V2063,5)</f>
        <v>0</v>
      </c>
      <c r="AZ2063" s="10" t="b">
        <f>IF(W2063,6)</f>
        <v>0</v>
      </c>
      <c r="BA2063" s="10" t="b">
        <f>IF(X2063,7)</f>
        <v>0</v>
      </c>
      <c r="BB2063" s="10">
        <f>MIN(AU2063:BA2063)</f>
        <v>4</v>
      </c>
      <c r="BC2063" s="10">
        <f>MAX(AU2063:BA2063)</f>
        <v>4</v>
      </c>
      <c r="BD2063" s="10">
        <f>IF(AT2063&gt;0,(1+(BC2063-AT2063))-BB2063,-1)</f>
        <v>0</v>
      </c>
      <c r="BE2063" s="44">
        <f>AL2063-AT2063</f>
        <v>0</v>
      </c>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c r="CU2063" s="3"/>
      <c r="CV2063" s="3"/>
      <c r="CW2063" s="3"/>
      <c r="CX2063" s="3"/>
      <c r="CY2063" s="3"/>
      <c r="CZ2063" s="3"/>
      <c r="DA2063" s="3"/>
      <c r="DB2063" s="3"/>
      <c r="DC2063" s="3"/>
      <c r="DD2063" s="3"/>
      <c r="DE2063" s="3"/>
      <c r="DF2063" s="3"/>
      <c r="DG2063" s="3"/>
      <c r="DH2063" s="3"/>
      <c r="DI2063" s="3"/>
      <c r="DJ2063" s="3"/>
      <c r="DK2063" s="3"/>
      <c r="DL2063" s="3"/>
      <c r="DM2063" s="3"/>
      <c r="DN2063" s="3"/>
      <c r="DO2063" s="3"/>
      <c r="DP2063" s="3"/>
      <c r="DQ2063" s="3"/>
      <c r="DR2063" s="3"/>
      <c r="DS2063" s="3"/>
      <c r="DT2063" s="3"/>
      <c r="DU2063" s="3"/>
      <c r="DV2063" s="3"/>
      <c r="DW2063" s="3"/>
      <c r="DX2063" s="3"/>
      <c r="DY2063" s="3"/>
      <c r="DZ2063" s="3"/>
      <c r="EA2063" s="3"/>
      <c r="EB2063" s="3"/>
      <c r="EC2063" s="3"/>
      <c r="ED2063" s="3"/>
      <c r="EE2063" s="3"/>
      <c r="EF2063" s="3"/>
      <c r="EG2063" s="3"/>
      <c r="EH2063" s="3"/>
      <c r="EI2063" s="3"/>
      <c r="EJ2063" s="3"/>
      <c r="EK2063" s="3"/>
      <c r="EL2063" s="3"/>
      <c r="EM2063" s="3"/>
      <c r="EN2063" s="3"/>
      <c r="EO2063" s="3"/>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c r="FN2063" s="3"/>
      <c r="FO2063" s="3"/>
      <c r="FP2063" s="3"/>
      <c r="FQ2063" s="3"/>
      <c r="FR2063" s="3"/>
      <c r="FS2063" s="3"/>
      <c r="FT2063" s="3"/>
      <c r="FU2063" s="3"/>
    </row>
    <row r="2064" spans="1:177" ht="15" customHeight="1">
      <c r="A2064" s="1">
        <v>2063</v>
      </c>
      <c r="B2064" s="1">
        <v>-37.918309981116202</v>
      </c>
      <c r="C2064" s="1">
        <v>144.96737204556999</v>
      </c>
      <c r="D2064" s="1">
        <v>10</v>
      </c>
      <c r="E2064"/>
      <c r="F2064" s="1" t="s">
        <v>40</v>
      </c>
      <c r="G2064" s="1" t="s">
        <v>2286</v>
      </c>
      <c r="H2064" s="2" t="s">
        <v>2289</v>
      </c>
      <c r="I2064" s="4">
        <v>1</v>
      </c>
      <c r="J2064" s="4">
        <v>0</v>
      </c>
      <c r="K2064" s="4">
        <v>0</v>
      </c>
      <c r="L2064" s="4">
        <v>0</v>
      </c>
      <c r="M2064" s="5">
        <v>1</v>
      </c>
      <c r="N2064" s="5">
        <v>0</v>
      </c>
      <c r="O2064" s="5">
        <v>0</v>
      </c>
      <c r="P2064" s="5">
        <v>1</v>
      </c>
      <c r="Q2064" s="5">
        <v>0</v>
      </c>
      <c r="R2064" s="6">
        <v>0</v>
      </c>
      <c r="S2064" s="6">
        <v>0</v>
      </c>
      <c r="T2064" s="6">
        <v>1</v>
      </c>
      <c r="U2064" s="6">
        <v>0</v>
      </c>
      <c r="V2064" s="6">
        <v>1</v>
      </c>
      <c r="W2064" s="6">
        <v>0</v>
      </c>
      <c r="X2064" s="6">
        <v>0</v>
      </c>
      <c r="Y2064" s="7">
        <v>0</v>
      </c>
      <c r="Z2064" s="7">
        <v>0</v>
      </c>
      <c r="AA2064" s="8">
        <v>0</v>
      </c>
      <c r="AB2064" s="8">
        <v>1</v>
      </c>
      <c r="AC2064" s="8">
        <v>0</v>
      </c>
      <c r="AD2064" s="8">
        <v>0</v>
      </c>
      <c r="AE2064" s="8">
        <v>0</v>
      </c>
      <c r="AF2064" s="8">
        <v>1</v>
      </c>
      <c r="AI2064" s="9" t="s">
        <v>111</v>
      </c>
      <c r="AK2064" s="9">
        <f>LEN(H2064)</f>
        <v>22</v>
      </c>
      <c r="AL2064" s="9">
        <f>SUM(R2064:X2064)</f>
        <v>2</v>
      </c>
      <c r="AM2064" s="3" t="b">
        <f>IF(R2064,1)</f>
        <v>0</v>
      </c>
      <c r="AN2064" s="3" t="b">
        <f>IF(S2064,1)</f>
        <v>0</v>
      </c>
      <c r="AO2064" s="3">
        <f>IF(T2064,1)</f>
        <v>1</v>
      </c>
      <c r="AP2064" s="3" t="b">
        <f>IF(U2064,1)</f>
        <v>0</v>
      </c>
      <c r="AQ2064" s="3">
        <f>IF(V2064,1)</f>
        <v>1</v>
      </c>
      <c r="AR2064" s="3" t="b">
        <f>IF(W2064,1)</f>
        <v>0</v>
      </c>
      <c r="AS2064" s="3" t="b">
        <f>IF(X2064,1)</f>
        <v>0</v>
      </c>
      <c r="AT2064" s="3">
        <f>SUM(AM2064:AS2064)</f>
        <v>2</v>
      </c>
      <c r="AU2064" s="10" t="b">
        <f>IF(R2064,1)</f>
        <v>0</v>
      </c>
      <c r="AV2064" s="10" t="b">
        <f>IF(S2064,2)</f>
        <v>0</v>
      </c>
      <c r="AW2064" s="10">
        <f>IF(T2064,3)</f>
        <v>3</v>
      </c>
      <c r="AX2064" s="10" t="b">
        <f>IF(U2064,4)</f>
        <v>0</v>
      </c>
      <c r="AY2064" s="10">
        <f>IF(V2064,5)</f>
        <v>5</v>
      </c>
      <c r="AZ2064" s="10" t="b">
        <f>IF(W2064,6)</f>
        <v>0</v>
      </c>
      <c r="BA2064" s="10" t="b">
        <f>IF(X2064,7)</f>
        <v>0</v>
      </c>
      <c r="BB2064" s="10">
        <f>MIN(AU2064:BA2064)</f>
        <v>3</v>
      </c>
      <c r="BC2064" s="10">
        <f>MAX(AU2064:BA2064)</f>
        <v>5</v>
      </c>
      <c r="BD2064" s="10">
        <f>IF(AT2064&gt;0,(1+(BC2064-AT2064))-BB2064,-1)</f>
        <v>1</v>
      </c>
      <c r="BE2064" s="44">
        <f>AL2064-AT2064</f>
        <v>0</v>
      </c>
      <c r="BF2064" s="3"/>
      <c r="BG2064" s="3"/>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3"/>
      <c r="CP2064" s="3"/>
      <c r="CQ2064" s="3"/>
      <c r="CR2064" s="3"/>
      <c r="CS2064" s="3"/>
      <c r="CT2064" s="3"/>
      <c r="CU2064" s="3"/>
      <c r="CV2064" s="3"/>
      <c r="CW2064" s="3"/>
      <c r="CX2064" s="3"/>
      <c r="CY2064" s="3"/>
      <c r="CZ2064" s="3"/>
      <c r="DA2064" s="3"/>
      <c r="DB2064" s="3"/>
      <c r="DC2064" s="3"/>
      <c r="DD2064" s="3"/>
      <c r="DE2064" s="3"/>
      <c r="DF2064" s="3"/>
      <c r="DG2064" s="3"/>
      <c r="DH2064" s="3"/>
      <c r="DI2064" s="3"/>
      <c r="DJ2064" s="3"/>
      <c r="DK2064" s="3"/>
      <c r="DL2064" s="3"/>
      <c r="DM2064" s="3"/>
      <c r="DN2064" s="3"/>
      <c r="DO2064" s="3"/>
      <c r="DP2064" s="3"/>
      <c r="DQ2064" s="3"/>
      <c r="DR2064" s="3"/>
      <c r="DS2064" s="3"/>
      <c r="DT2064" s="3"/>
      <c r="DU2064" s="3"/>
      <c r="DV2064" s="3"/>
      <c r="DW2064" s="3"/>
      <c r="DX2064" s="3"/>
      <c r="DY2064" s="3"/>
      <c r="DZ2064" s="3"/>
      <c r="EA2064" s="3"/>
      <c r="EB2064" s="3"/>
      <c r="EC2064" s="3"/>
      <c r="ED2064" s="3"/>
      <c r="EE2064" s="3"/>
      <c r="EF2064" s="3"/>
      <c r="EG2064" s="3"/>
      <c r="EH2064" s="3"/>
      <c r="EI2064" s="3"/>
      <c r="EJ2064" s="3"/>
      <c r="EK2064" s="3"/>
      <c r="EL2064" s="3"/>
      <c r="EM2064" s="3"/>
      <c r="EN2064" s="3"/>
      <c r="EO2064" s="3"/>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c r="FN2064" s="3"/>
      <c r="FO2064" s="3"/>
      <c r="FP2064" s="3"/>
      <c r="FQ2064" s="3"/>
      <c r="FR2064" s="3"/>
      <c r="FS2064" s="3"/>
      <c r="FT2064" s="3"/>
      <c r="FU2064" s="3"/>
    </row>
    <row r="2065" spans="1:177" ht="15" customHeight="1">
      <c r="A2065" s="1">
        <v>2064</v>
      </c>
      <c r="B2065" s="1">
        <v>-37.780187999903298</v>
      </c>
      <c r="C2065" s="1">
        <v>145.305602541197</v>
      </c>
      <c r="D2065" s="1">
        <v>12</v>
      </c>
      <c r="E2065"/>
      <c r="F2065" s="1" t="s">
        <v>40</v>
      </c>
      <c r="G2065" s="1" t="s">
        <v>2290</v>
      </c>
      <c r="H2065" s="2" t="s">
        <v>2291</v>
      </c>
      <c r="I2065" s="4">
        <v>1</v>
      </c>
      <c r="J2065" s="4">
        <v>0</v>
      </c>
      <c r="K2065" s="4">
        <v>0</v>
      </c>
      <c r="L2065" s="4">
        <v>0</v>
      </c>
      <c r="M2065" s="5">
        <v>1</v>
      </c>
      <c r="N2065" s="5">
        <v>0</v>
      </c>
      <c r="O2065" s="5">
        <v>0</v>
      </c>
      <c r="P2065" s="5">
        <v>0</v>
      </c>
      <c r="Q2065" s="5">
        <v>0</v>
      </c>
      <c r="R2065" s="6">
        <v>0</v>
      </c>
      <c r="S2065" s="6">
        <v>0</v>
      </c>
      <c r="T2065" s="6">
        <v>0</v>
      </c>
      <c r="U2065" s="6">
        <v>0</v>
      </c>
      <c r="V2065" s="6">
        <v>1</v>
      </c>
      <c r="W2065" s="6">
        <v>0</v>
      </c>
      <c r="X2065" s="6">
        <v>0</v>
      </c>
      <c r="Y2065" s="7">
        <v>0</v>
      </c>
      <c r="Z2065" s="7">
        <v>0</v>
      </c>
      <c r="AA2065" s="8">
        <v>0</v>
      </c>
      <c r="AB2065" s="8">
        <v>0</v>
      </c>
      <c r="AC2065" s="8">
        <v>0</v>
      </c>
      <c r="AD2065" s="8">
        <v>0</v>
      </c>
      <c r="AE2065" s="8">
        <v>0</v>
      </c>
      <c r="AF2065" s="8">
        <v>0</v>
      </c>
      <c r="AK2065" s="9">
        <f>LEN(H2065)</f>
        <v>11</v>
      </c>
      <c r="AL2065" s="9">
        <f>SUM(R2065:X2065)</f>
        <v>1</v>
      </c>
      <c r="AM2065" s="3" t="b">
        <f>IF(R2065,1)</f>
        <v>0</v>
      </c>
      <c r="AN2065" s="3" t="b">
        <f>IF(S2065,1)</f>
        <v>0</v>
      </c>
      <c r="AO2065" s="3" t="b">
        <f>IF(T2065,1)</f>
        <v>0</v>
      </c>
      <c r="AP2065" s="3" t="b">
        <f>IF(U2065,1)</f>
        <v>0</v>
      </c>
      <c r="AQ2065" s="3">
        <f>IF(V2065,1)</f>
        <v>1</v>
      </c>
      <c r="AR2065" s="3" t="b">
        <f>IF(W2065,1)</f>
        <v>0</v>
      </c>
      <c r="AS2065" s="3" t="b">
        <f>IF(X2065,1)</f>
        <v>0</v>
      </c>
      <c r="AT2065" s="3">
        <f>SUM(AM2065:AS2065)</f>
        <v>1</v>
      </c>
      <c r="AU2065" s="10" t="b">
        <f>IF(R2065,1)</f>
        <v>0</v>
      </c>
      <c r="AV2065" s="10" t="b">
        <f>IF(S2065,2)</f>
        <v>0</v>
      </c>
      <c r="AW2065" s="10" t="b">
        <f>IF(T2065,3)</f>
        <v>0</v>
      </c>
      <c r="AX2065" s="10" t="b">
        <f>IF(U2065,4)</f>
        <v>0</v>
      </c>
      <c r="AY2065" s="10">
        <f>IF(V2065,5)</f>
        <v>5</v>
      </c>
      <c r="AZ2065" s="10" t="b">
        <f>IF(W2065,6)</f>
        <v>0</v>
      </c>
      <c r="BA2065" s="10" t="b">
        <f>IF(X2065,7)</f>
        <v>0</v>
      </c>
      <c r="BB2065" s="10">
        <f>MIN(AU2065:BA2065)</f>
        <v>5</v>
      </c>
      <c r="BC2065" s="10">
        <f>MAX(AU2065:BA2065)</f>
        <v>5</v>
      </c>
      <c r="BD2065" s="10">
        <f>IF(AT2065&gt;0,(1+(BC2065-AT2065))-BB2065,-1)</f>
        <v>0</v>
      </c>
      <c r="BE2065" s="44">
        <f>AL2065-AT2065</f>
        <v>0</v>
      </c>
      <c r="BF2065" s="3">
        <v>1</v>
      </c>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c r="CU2065" s="3"/>
      <c r="CV2065" s="3"/>
      <c r="CW2065" s="3"/>
      <c r="CX2065" s="3"/>
      <c r="CY2065" s="3"/>
      <c r="CZ2065" s="3"/>
      <c r="DA2065" s="3"/>
      <c r="DB2065" s="3"/>
      <c r="DC2065" s="3"/>
      <c r="DD2065" s="3"/>
      <c r="DE2065" s="3"/>
      <c r="DF2065" s="3"/>
      <c r="DG2065" s="3"/>
      <c r="DH2065" s="3"/>
      <c r="DI2065" s="3"/>
      <c r="DJ2065" s="3"/>
      <c r="DK2065" s="3"/>
      <c r="DL2065" s="3"/>
      <c r="DM2065" s="3"/>
      <c r="DN2065" s="3"/>
      <c r="DO2065" s="3"/>
      <c r="DP2065" s="3"/>
      <c r="DQ2065" s="3"/>
      <c r="DR2065" s="3"/>
      <c r="DS2065" s="3"/>
      <c r="DT2065" s="3"/>
      <c r="DU2065" s="3"/>
      <c r="DV2065" s="3"/>
      <c r="DW2065" s="3"/>
      <c r="DX2065" s="3"/>
      <c r="DY2065" s="3"/>
      <c r="DZ2065" s="3"/>
      <c r="EA2065" s="3"/>
      <c r="EB2065" s="3"/>
      <c r="EC2065" s="3"/>
      <c r="ED2065" s="3"/>
      <c r="EE2065" s="3"/>
      <c r="EF2065" s="3"/>
      <c r="EG2065" s="3"/>
      <c r="EH2065" s="3"/>
      <c r="EI2065" s="3"/>
      <c r="EJ2065" s="3"/>
      <c r="EK2065" s="3"/>
      <c r="EL2065" s="3"/>
      <c r="EM2065" s="3"/>
      <c r="EN2065" s="3"/>
      <c r="EO2065" s="3"/>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c r="FN2065" s="3"/>
      <c r="FO2065" s="3"/>
      <c r="FP2065" s="3"/>
      <c r="FQ2065" s="3"/>
      <c r="FR2065" s="3"/>
      <c r="FS2065" s="3"/>
      <c r="FT2065" s="3"/>
      <c r="FU2065" s="3"/>
    </row>
    <row r="2066" spans="1:177" ht="15" customHeight="1">
      <c r="A2066" s="1">
        <v>2065</v>
      </c>
      <c r="B2066" s="1">
        <v>-30.36201693276</v>
      </c>
      <c r="C2066" s="1">
        <v>144.98486053241299</v>
      </c>
      <c r="D2066" s="1">
        <v>5</v>
      </c>
      <c r="E2066"/>
      <c r="F2066" s="1" t="s">
        <v>40</v>
      </c>
      <c r="G2066" s="1" t="s">
        <v>2290</v>
      </c>
      <c r="H2066" s="2" t="s">
        <v>2292</v>
      </c>
      <c r="I2066" s="4">
        <v>0</v>
      </c>
      <c r="J2066" s="4">
        <v>0</v>
      </c>
      <c r="K2066" s="4">
        <v>1</v>
      </c>
      <c r="L2066" s="4">
        <v>0</v>
      </c>
      <c r="M2066" s="5">
        <v>1</v>
      </c>
      <c r="N2066" s="5">
        <v>0</v>
      </c>
      <c r="O2066" s="5">
        <v>0</v>
      </c>
      <c r="P2066" s="5">
        <v>0</v>
      </c>
      <c r="Q2066" s="5">
        <v>0</v>
      </c>
      <c r="R2066" s="6">
        <v>0</v>
      </c>
      <c r="S2066" s="6">
        <v>0</v>
      </c>
      <c r="T2066" s="6">
        <v>0</v>
      </c>
      <c r="U2066" s="6">
        <v>0</v>
      </c>
      <c r="V2066" s="6">
        <v>0</v>
      </c>
      <c r="W2066" s="6">
        <v>1</v>
      </c>
      <c r="X2066" s="6">
        <v>0</v>
      </c>
      <c r="Y2066" s="7">
        <v>0</v>
      </c>
      <c r="Z2066" s="7">
        <v>0</v>
      </c>
      <c r="AA2066" s="8">
        <v>0</v>
      </c>
      <c r="AB2066" s="8">
        <v>0</v>
      </c>
      <c r="AC2066" s="8">
        <v>0</v>
      </c>
      <c r="AD2066" s="8">
        <v>0</v>
      </c>
      <c r="AE2066" s="8">
        <v>1</v>
      </c>
      <c r="AF2066" s="8">
        <v>0</v>
      </c>
      <c r="AG2066" s="9" t="s">
        <v>1197</v>
      </c>
      <c r="AI2066" s="9" t="s">
        <v>705</v>
      </c>
      <c r="AK2066" s="9">
        <f>LEN(H2066)</f>
        <v>20</v>
      </c>
      <c r="AL2066" s="9">
        <f>SUM(R2066:X2066)</f>
        <v>1</v>
      </c>
      <c r="AM2066" s="3" t="b">
        <f>IF(R2066,1)</f>
        <v>0</v>
      </c>
      <c r="AN2066" s="3" t="b">
        <f>IF(S2066,1)</f>
        <v>0</v>
      </c>
      <c r="AO2066" s="3" t="b">
        <f>IF(T2066,1)</f>
        <v>0</v>
      </c>
      <c r="AP2066" s="3" t="b">
        <f>IF(U2066,1)</f>
        <v>0</v>
      </c>
      <c r="AQ2066" s="3" t="b">
        <f>IF(V2066,1)</f>
        <v>0</v>
      </c>
      <c r="AR2066" s="3">
        <f>IF(W2066,1)</f>
        <v>1</v>
      </c>
      <c r="AS2066" s="3" t="b">
        <f>IF(X2066,1)</f>
        <v>0</v>
      </c>
      <c r="AT2066" s="3">
        <f>SUM(AM2066:AS2066)</f>
        <v>1</v>
      </c>
      <c r="AU2066" s="10" t="b">
        <f>IF(R2066,1)</f>
        <v>0</v>
      </c>
      <c r="AV2066" s="10" t="b">
        <f>IF(S2066,2)</f>
        <v>0</v>
      </c>
      <c r="AW2066" s="10" t="b">
        <f>IF(T2066,3)</f>
        <v>0</v>
      </c>
      <c r="AX2066" s="10" t="b">
        <f>IF(U2066,4)</f>
        <v>0</v>
      </c>
      <c r="AY2066" s="10" t="b">
        <f>IF(V2066,5)</f>
        <v>0</v>
      </c>
      <c r="AZ2066" s="10">
        <f>IF(W2066,6)</f>
        <v>6</v>
      </c>
      <c r="BA2066" s="10" t="b">
        <f>IF(X2066,7)</f>
        <v>0</v>
      </c>
      <c r="BB2066" s="10">
        <f>MIN(AU2066:BA2066)</f>
        <v>6</v>
      </c>
      <c r="BC2066" s="10">
        <f>MAX(AU2066:BA2066)</f>
        <v>6</v>
      </c>
      <c r="BD2066" s="10">
        <f>IF(AT2066&gt;0,(1+(BC2066-AT2066))-BB2066,-1)</f>
        <v>0</v>
      </c>
      <c r="BE2066" s="44">
        <f>AL2066-AT2066</f>
        <v>0</v>
      </c>
      <c r="BF2066" s="3"/>
      <c r="BG2066" s="3"/>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c r="CM2066" s="3"/>
      <c r="CN2066" s="3"/>
      <c r="CO2066" s="3"/>
      <c r="CP2066" s="3"/>
      <c r="CQ2066" s="3"/>
      <c r="CR2066" s="3"/>
      <c r="CS2066" s="3"/>
      <c r="CT2066" s="3"/>
      <c r="CU2066" s="3"/>
      <c r="CV2066" s="3"/>
      <c r="CW2066" s="3"/>
      <c r="CX2066" s="3"/>
      <c r="CY2066" s="3"/>
      <c r="CZ2066" s="3"/>
      <c r="DA2066" s="3"/>
      <c r="DB2066" s="3"/>
      <c r="DC2066" s="3"/>
      <c r="DD2066" s="3"/>
      <c r="DE2066" s="3"/>
      <c r="DF2066" s="3"/>
      <c r="DG2066" s="3"/>
      <c r="DH2066" s="3"/>
      <c r="DI2066" s="3"/>
      <c r="DJ2066" s="3"/>
      <c r="DK2066" s="3"/>
      <c r="DL2066" s="3"/>
      <c r="DM2066" s="3"/>
      <c r="DN2066" s="3"/>
      <c r="DO2066" s="3"/>
      <c r="DP2066" s="3"/>
      <c r="DQ2066" s="3"/>
      <c r="DR2066" s="3"/>
      <c r="DS2066" s="3"/>
      <c r="DT2066" s="3"/>
      <c r="DU2066" s="3"/>
      <c r="DV2066" s="3"/>
      <c r="DW2066" s="3"/>
      <c r="DX2066" s="3"/>
      <c r="DY2066" s="3"/>
      <c r="DZ2066" s="3"/>
      <c r="EA2066" s="3"/>
      <c r="EB2066" s="3"/>
      <c r="EC2066" s="3"/>
      <c r="ED2066" s="3"/>
      <c r="EE2066" s="3"/>
      <c r="EF2066" s="3"/>
      <c r="EG2066" s="3"/>
      <c r="EH2066" s="3"/>
      <c r="EI2066" s="3"/>
      <c r="EJ2066" s="3"/>
      <c r="EK2066" s="3"/>
      <c r="EL2066" s="3"/>
      <c r="EM2066" s="3"/>
      <c r="EN2066" s="3"/>
      <c r="EO2066" s="3"/>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c r="FN2066" s="3"/>
      <c r="FO2066" s="3"/>
      <c r="FP2066" s="3"/>
      <c r="FQ2066" s="3"/>
      <c r="FR2066" s="3"/>
      <c r="FS2066" s="3"/>
      <c r="FT2066" s="3"/>
      <c r="FU2066" s="3"/>
    </row>
    <row r="2067" spans="1:177" ht="15" customHeight="1">
      <c r="A2067" s="1">
        <v>2066</v>
      </c>
      <c r="B2067" s="1">
        <v>-37.313522674837898</v>
      </c>
      <c r="C2067" s="1">
        <v>144.12019290184</v>
      </c>
      <c r="D2067" s="1">
        <v>8</v>
      </c>
      <c r="E2067"/>
      <c r="F2067" s="1" t="s">
        <v>40</v>
      </c>
      <c r="G2067" s="1" t="s">
        <v>2290</v>
      </c>
      <c r="H2067" s="2" t="s">
        <v>2293</v>
      </c>
      <c r="I2067" s="4">
        <v>1</v>
      </c>
      <c r="J2067" s="4">
        <v>0</v>
      </c>
      <c r="K2067" s="4">
        <v>0</v>
      </c>
      <c r="L2067" s="4">
        <v>0</v>
      </c>
      <c r="M2067" s="5">
        <v>0</v>
      </c>
      <c r="N2067" s="5">
        <v>0</v>
      </c>
      <c r="O2067" s="5">
        <v>0</v>
      </c>
      <c r="P2067" s="5">
        <v>1</v>
      </c>
      <c r="Q2067" s="5">
        <v>0</v>
      </c>
      <c r="R2067" s="6">
        <v>0</v>
      </c>
      <c r="S2067" s="6">
        <v>0</v>
      </c>
      <c r="T2067" s="6">
        <v>1</v>
      </c>
      <c r="U2067" s="6">
        <v>1</v>
      </c>
      <c r="V2067" s="6">
        <v>0</v>
      </c>
      <c r="W2067" s="6">
        <v>0</v>
      </c>
      <c r="X2067" s="6">
        <v>0</v>
      </c>
      <c r="Y2067" s="7">
        <v>0</v>
      </c>
      <c r="Z2067" s="7">
        <v>0</v>
      </c>
      <c r="AA2067" s="8">
        <v>0</v>
      </c>
      <c r="AB2067" s="8">
        <v>0</v>
      </c>
      <c r="AC2067" s="8">
        <v>1</v>
      </c>
      <c r="AD2067" s="8">
        <v>0</v>
      </c>
      <c r="AE2067" s="8">
        <v>0</v>
      </c>
      <c r="AF2067" s="8">
        <v>0</v>
      </c>
      <c r="AI2067" s="9" t="s">
        <v>2294</v>
      </c>
      <c r="AK2067" s="9">
        <f>LEN(H2067)</f>
        <v>32</v>
      </c>
      <c r="AL2067" s="9">
        <f>SUM(R2067:X2067)</f>
        <v>2</v>
      </c>
      <c r="AM2067" s="3" t="b">
        <f>IF(R2067,1)</f>
        <v>0</v>
      </c>
      <c r="AN2067" s="3" t="b">
        <f>IF(S2067,1)</f>
        <v>0</v>
      </c>
      <c r="AO2067" s="3">
        <f>IF(T2067,1)</f>
        <v>1</v>
      </c>
      <c r="AP2067" s="3">
        <f>IF(U2067,1)</f>
        <v>1</v>
      </c>
      <c r="AQ2067" s="3" t="b">
        <f>IF(V2067,1)</f>
        <v>0</v>
      </c>
      <c r="AR2067" s="3" t="b">
        <f>IF(W2067,1)</f>
        <v>0</v>
      </c>
      <c r="AS2067" s="3" t="b">
        <f>IF(X2067,1)</f>
        <v>0</v>
      </c>
      <c r="AT2067" s="3">
        <f>SUM(AM2067:AS2067)</f>
        <v>2</v>
      </c>
      <c r="AU2067" s="10" t="b">
        <f>IF(R2067,1)</f>
        <v>0</v>
      </c>
      <c r="AV2067" s="10" t="b">
        <f>IF(S2067,2)</f>
        <v>0</v>
      </c>
      <c r="AW2067" s="10">
        <f>IF(T2067,3)</f>
        <v>3</v>
      </c>
      <c r="AX2067" s="10">
        <f>IF(U2067,4)</f>
        <v>4</v>
      </c>
      <c r="AY2067" s="10" t="b">
        <f>IF(V2067,5)</f>
        <v>0</v>
      </c>
      <c r="AZ2067" s="10" t="b">
        <f>IF(W2067,6)</f>
        <v>0</v>
      </c>
      <c r="BA2067" s="10" t="b">
        <f>IF(X2067,7)</f>
        <v>0</v>
      </c>
      <c r="BB2067" s="10">
        <f>MIN(AU2067:BA2067)</f>
        <v>3</v>
      </c>
      <c r="BC2067" s="10">
        <f>MAX(AU2067:BA2067)</f>
        <v>4</v>
      </c>
      <c r="BD2067" s="10">
        <f>IF(AT2067&gt;0,(1+(BC2067-AT2067))-BB2067,-1)</f>
        <v>0</v>
      </c>
      <c r="BE2067" s="44">
        <f>AL2067-AT2067</f>
        <v>0</v>
      </c>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c r="CM2067" s="3"/>
      <c r="CN2067" s="3"/>
      <c r="CO2067" s="3"/>
      <c r="CP2067" s="3"/>
      <c r="CQ2067" s="3"/>
      <c r="CR2067" s="3"/>
      <c r="CS2067" s="3"/>
      <c r="CT2067" s="3"/>
      <c r="CU2067" s="3"/>
      <c r="CV2067" s="3"/>
      <c r="CW2067" s="3"/>
      <c r="CX2067" s="3"/>
      <c r="CY2067" s="3"/>
      <c r="CZ2067" s="3"/>
      <c r="DA2067" s="3"/>
      <c r="DB2067" s="3"/>
      <c r="DC2067" s="3"/>
      <c r="DD2067" s="3"/>
      <c r="DE2067" s="3"/>
      <c r="DF2067" s="3"/>
      <c r="DG2067" s="3"/>
      <c r="DH2067" s="3"/>
      <c r="DI2067" s="3"/>
      <c r="DJ2067" s="3"/>
      <c r="DK2067" s="3"/>
      <c r="DL2067" s="3"/>
      <c r="DM2067" s="3"/>
      <c r="DN2067" s="3"/>
      <c r="DO2067" s="3"/>
      <c r="DP2067" s="3"/>
      <c r="DQ2067" s="3"/>
      <c r="DR2067" s="3"/>
      <c r="DS2067" s="3"/>
      <c r="DT2067" s="3"/>
      <c r="DU2067" s="3"/>
      <c r="DV2067" s="3"/>
      <c r="DW2067" s="3"/>
      <c r="DX2067" s="3"/>
      <c r="DY2067" s="3"/>
      <c r="DZ2067" s="3"/>
      <c r="EA2067" s="3"/>
      <c r="EB2067" s="3"/>
      <c r="EC2067" s="3"/>
      <c r="ED2067" s="3"/>
      <c r="EE2067" s="3"/>
      <c r="EF2067" s="3"/>
      <c r="EG2067" s="3"/>
      <c r="EH2067" s="3"/>
      <c r="EI2067" s="3"/>
      <c r="EJ2067" s="3"/>
      <c r="EK2067" s="3"/>
      <c r="EL2067" s="3"/>
      <c r="EM2067" s="3"/>
      <c r="EN2067" s="3"/>
      <c r="EO2067" s="3"/>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c r="FN2067" s="3"/>
      <c r="FO2067" s="3"/>
      <c r="FP2067" s="3"/>
      <c r="FQ2067" s="3"/>
      <c r="FR2067" s="3"/>
      <c r="FS2067" s="3"/>
      <c r="FT2067" s="3"/>
      <c r="FU2067" s="3"/>
    </row>
    <row r="2068" spans="1:177" ht="15" customHeight="1">
      <c r="A2068" s="1">
        <v>2067</v>
      </c>
      <c r="B2068" s="1">
        <v>-37.511057154736001</v>
      </c>
      <c r="C2068" s="1">
        <v>142.07151654694599</v>
      </c>
      <c r="D2068" s="1">
        <v>9</v>
      </c>
      <c r="E2068"/>
      <c r="F2068" s="1" t="s">
        <v>40</v>
      </c>
      <c r="G2068" s="1" t="s">
        <v>2290</v>
      </c>
      <c r="H2068" s="2" t="s">
        <v>2295</v>
      </c>
      <c r="I2068" s="4">
        <v>1</v>
      </c>
      <c r="J2068" s="4">
        <v>0</v>
      </c>
      <c r="K2068" s="4">
        <v>0</v>
      </c>
      <c r="L2068" s="4">
        <v>0</v>
      </c>
      <c r="M2068" s="5">
        <v>1</v>
      </c>
      <c r="N2068" s="5">
        <v>0</v>
      </c>
      <c r="O2068" s="5">
        <v>0</v>
      </c>
      <c r="P2068" s="5">
        <v>0</v>
      </c>
      <c r="Q2068" s="5">
        <v>0</v>
      </c>
      <c r="R2068" s="6">
        <v>0</v>
      </c>
      <c r="S2068" s="6">
        <v>0</v>
      </c>
      <c r="T2068" s="6">
        <v>0</v>
      </c>
      <c r="U2068" s="6">
        <v>0</v>
      </c>
      <c r="V2068" s="6">
        <v>1</v>
      </c>
      <c r="W2068" s="6">
        <v>0</v>
      </c>
      <c r="X2068" s="6">
        <v>0</v>
      </c>
      <c r="Y2068" s="7">
        <v>0</v>
      </c>
      <c r="Z2068" s="7">
        <v>0</v>
      </c>
      <c r="AA2068" s="8">
        <v>0</v>
      </c>
      <c r="AB2068" s="8">
        <v>0</v>
      </c>
      <c r="AC2068" s="8">
        <v>0</v>
      </c>
      <c r="AD2068" s="8">
        <v>0</v>
      </c>
      <c r="AE2068" s="8">
        <v>0</v>
      </c>
      <c r="AF2068" s="8">
        <v>0</v>
      </c>
      <c r="AK2068" s="9">
        <f>LEN(H2068)</f>
        <v>9</v>
      </c>
      <c r="AL2068" s="9">
        <f>SUM(R2068:X2068)</f>
        <v>1</v>
      </c>
      <c r="AM2068" s="3" t="b">
        <f>IF(R2068,1)</f>
        <v>0</v>
      </c>
      <c r="AN2068" s="3" t="b">
        <f>IF(S2068,1)</f>
        <v>0</v>
      </c>
      <c r="AO2068" s="3" t="b">
        <f>IF(T2068,1)</f>
        <v>0</v>
      </c>
      <c r="AP2068" s="3" t="b">
        <f>IF(U2068,1)</f>
        <v>0</v>
      </c>
      <c r="AQ2068" s="3">
        <f>IF(V2068,1)</f>
        <v>1</v>
      </c>
      <c r="AR2068" s="3" t="b">
        <f>IF(W2068,1)</f>
        <v>0</v>
      </c>
      <c r="AS2068" s="3" t="b">
        <f>IF(X2068,1)</f>
        <v>0</v>
      </c>
      <c r="AT2068" s="3">
        <f>SUM(AM2068:AS2068)</f>
        <v>1</v>
      </c>
      <c r="AU2068" s="10" t="b">
        <f>IF(R2068,1)</f>
        <v>0</v>
      </c>
      <c r="AV2068" s="10" t="b">
        <f>IF(S2068,2)</f>
        <v>0</v>
      </c>
      <c r="AW2068" s="10" t="b">
        <f>IF(T2068,3)</f>
        <v>0</v>
      </c>
      <c r="AX2068" s="10" t="b">
        <f>IF(U2068,4)</f>
        <v>0</v>
      </c>
      <c r="AY2068" s="10">
        <f>IF(V2068,5)</f>
        <v>5</v>
      </c>
      <c r="AZ2068" s="10" t="b">
        <f>IF(W2068,6)</f>
        <v>0</v>
      </c>
      <c r="BA2068" s="10" t="b">
        <f>IF(X2068,7)</f>
        <v>0</v>
      </c>
      <c r="BB2068" s="10">
        <f>MIN(AU2068:BA2068)</f>
        <v>5</v>
      </c>
      <c r="BC2068" s="10">
        <f>MAX(AU2068:BA2068)</f>
        <v>5</v>
      </c>
      <c r="BD2068" s="10">
        <f>IF(AT2068&gt;0,(1+(BC2068-AT2068))-BB2068,-1)</f>
        <v>0</v>
      </c>
      <c r="BE2068" s="44">
        <f>AL2068-AT2068</f>
        <v>0</v>
      </c>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c r="CM2068" s="3"/>
      <c r="CN2068" s="3"/>
      <c r="CO2068" s="3"/>
      <c r="CP2068" s="3"/>
      <c r="CQ2068" s="3"/>
      <c r="CR2068" s="3"/>
      <c r="CS2068" s="3"/>
      <c r="CT2068" s="3"/>
      <c r="CU2068" s="3"/>
      <c r="CV2068" s="3"/>
      <c r="CW2068" s="3"/>
      <c r="CX2068" s="3"/>
      <c r="CY2068" s="3"/>
      <c r="CZ2068" s="3"/>
      <c r="DA2068" s="3"/>
      <c r="DB2068" s="3"/>
      <c r="DC2068" s="3"/>
      <c r="DD2068" s="3"/>
      <c r="DE2068" s="3"/>
      <c r="DF2068" s="3"/>
      <c r="DG2068" s="3"/>
      <c r="DH2068" s="3"/>
      <c r="DI2068" s="3"/>
      <c r="DJ2068" s="3"/>
      <c r="DK2068" s="3"/>
      <c r="DL2068" s="3"/>
      <c r="DM2068" s="3"/>
      <c r="DN2068" s="3"/>
      <c r="DO2068" s="3"/>
      <c r="DP2068" s="3"/>
      <c r="DQ2068" s="3"/>
      <c r="DR2068" s="3"/>
      <c r="DS2068" s="3"/>
      <c r="DT2068" s="3"/>
      <c r="DU2068" s="3"/>
      <c r="DV2068" s="3"/>
      <c r="DW2068" s="3"/>
      <c r="DX2068" s="3"/>
      <c r="DY2068" s="3"/>
      <c r="DZ2068" s="3"/>
      <c r="EA2068" s="3"/>
      <c r="EB2068" s="3"/>
      <c r="EC2068" s="3"/>
      <c r="ED2068" s="3"/>
      <c r="EE2068" s="3"/>
      <c r="EF2068" s="3"/>
      <c r="EG2068" s="3"/>
      <c r="EH2068" s="3"/>
      <c r="EI2068" s="3"/>
      <c r="EJ2068" s="3"/>
      <c r="EK2068" s="3"/>
      <c r="EL2068" s="3"/>
      <c r="EM2068" s="3"/>
      <c r="EN2068" s="3"/>
      <c r="EO2068" s="3"/>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c r="FN2068" s="3"/>
      <c r="FO2068" s="3"/>
      <c r="FP2068" s="3"/>
      <c r="FQ2068" s="3"/>
      <c r="FR2068" s="3"/>
      <c r="FS2068" s="3"/>
      <c r="FT2068" s="3"/>
      <c r="FU2068" s="3"/>
    </row>
    <row r="2069" spans="1:177" ht="15" customHeight="1">
      <c r="A2069" s="1">
        <v>2068</v>
      </c>
      <c r="B2069" s="1">
        <v>-37.794467935630799</v>
      </c>
      <c r="C2069" s="1">
        <v>145.341211215279</v>
      </c>
      <c r="D2069" s="1">
        <v>10</v>
      </c>
      <c r="E2069"/>
      <c r="F2069" s="1" t="s">
        <v>40</v>
      </c>
      <c r="G2069" s="1" t="s">
        <v>2290</v>
      </c>
      <c r="H2069" s="2" t="s">
        <v>2296</v>
      </c>
      <c r="I2069" s="4">
        <v>0</v>
      </c>
      <c r="J2069" s="4">
        <v>0</v>
      </c>
      <c r="K2069" s="4">
        <v>0</v>
      </c>
      <c r="L2069" s="4">
        <v>1</v>
      </c>
      <c r="M2069" s="5">
        <v>0</v>
      </c>
      <c r="N2069" s="5">
        <v>0</v>
      </c>
      <c r="O2069" s="5">
        <v>0</v>
      </c>
      <c r="P2069" s="5">
        <v>0</v>
      </c>
      <c r="Q2069" s="5">
        <v>0</v>
      </c>
      <c r="R2069" s="6">
        <v>0</v>
      </c>
      <c r="S2069" s="6">
        <v>0</v>
      </c>
      <c r="T2069" s="6">
        <v>0</v>
      </c>
      <c r="U2069" s="6">
        <v>0</v>
      </c>
      <c r="V2069" s="6">
        <v>0</v>
      </c>
      <c r="W2069" s="6">
        <v>0</v>
      </c>
      <c r="X2069" s="6">
        <v>0</v>
      </c>
      <c r="Y2069" s="7">
        <v>0</v>
      </c>
      <c r="Z2069" s="7">
        <v>0</v>
      </c>
      <c r="AA2069" s="8">
        <v>0</v>
      </c>
      <c r="AB2069" s="8">
        <v>0</v>
      </c>
      <c r="AC2069" s="8">
        <v>0</v>
      </c>
      <c r="AD2069" s="8">
        <v>0</v>
      </c>
      <c r="AE2069" s="8">
        <v>0</v>
      </c>
      <c r="AF2069" s="8">
        <v>1</v>
      </c>
      <c r="AI2069" s="9" t="s">
        <v>238</v>
      </c>
      <c r="AK2069" s="9">
        <f>LEN(H2069)</f>
        <v>5</v>
      </c>
      <c r="AL2069" s="9">
        <f>SUM(R2069:X2069)</f>
        <v>0</v>
      </c>
      <c r="AM2069" s="3" t="b">
        <f>IF(R2069,1)</f>
        <v>0</v>
      </c>
      <c r="AN2069" s="3" t="b">
        <f>IF(S2069,1)</f>
        <v>0</v>
      </c>
      <c r="AO2069" s="3" t="b">
        <f>IF(T2069,1)</f>
        <v>0</v>
      </c>
      <c r="AP2069" s="3" t="b">
        <f>IF(U2069,1)</f>
        <v>0</v>
      </c>
      <c r="AQ2069" s="3" t="b">
        <f>IF(V2069,1)</f>
        <v>0</v>
      </c>
      <c r="AR2069" s="3" t="b">
        <f>IF(W2069,1)</f>
        <v>0</v>
      </c>
      <c r="AS2069" s="3" t="b">
        <f>IF(X2069,1)</f>
        <v>0</v>
      </c>
      <c r="AT2069" s="3">
        <f>SUM(AM2069:AS2069)</f>
        <v>0</v>
      </c>
      <c r="AU2069" s="10" t="b">
        <f>IF(R2069,1)</f>
        <v>0</v>
      </c>
      <c r="AV2069" s="10" t="b">
        <f>IF(S2069,2)</f>
        <v>0</v>
      </c>
      <c r="AW2069" s="10" t="b">
        <f>IF(T2069,3)</f>
        <v>0</v>
      </c>
      <c r="AX2069" s="10" t="b">
        <f>IF(U2069,4)</f>
        <v>0</v>
      </c>
      <c r="AY2069" s="10" t="b">
        <f>IF(V2069,5)</f>
        <v>0</v>
      </c>
      <c r="AZ2069" s="10" t="b">
        <f>IF(W2069,6)</f>
        <v>0</v>
      </c>
      <c r="BA2069" s="10" t="b">
        <f>IF(X2069,7)</f>
        <v>0</v>
      </c>
      <c r="BB2069" s="10">
        <f>MIN(AU2069:BA2069)</f>
        <v>0</v>
      </c>
      <c r="BC2069" s="10">
        <f>MAX(AU2069:BA2069)</f>
        <v>0</v>
      </c>
      <c r="BD2069" s="10">
        <f>IF(AT2069&gt;0,(1+(BC2069-AT2069))-BB2069,-1)</f>
        <v>-1</v>
      </c>
      <c r="BE2069" s="44">
        <f>AL2069-AT2069</f>
        <v>0</v>
      </c>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c r="CL2069" s="3"/>
      <c r="CM2069" s="3"/>
      <c r="CN2069" s="3"/>
      <c r="CO2069" s="3"/>
      <c r="CP2069" s="3"/>
      <c r="CQ2069" s="3"/>
      <c r="CR2069" s="3"/>
      <c r="CS2069" s="3"/>
      <c r="CT2069" s="3"/>
      <c r="CU2069" s="3"/>
      <c r="CV2069" s="3"/>
      <c r="CW2069" s="3"/>
      <c r="CX2069" s="3"/>
      <c r="CY2069" s="3"/>
      <c r="CZ2069" s="3"/>
      <c r="DA2069" s="3"/>
      <c r="DB2069" s="3"/>
      <c r="DC2069" s="3"/>
      <c r="DD2069" s="3"/>
      <c r="DE2069" s="3"/>
      <c r="DF2069" s="3"/>
      <c r="DG2069" s="3"/>
      <c r="DH2069" s="3"/>
      <c r="DI2069" s="3"/>
      <c r="DJ2069" s="3"/>
      <c r="DK2069" s="3"/>
      <c r="DL2069" s="3"/>
      <c r="DM2069" s="3"/>
      <c r="DN2069" s="3"/>
      <c r="DO2069" s="3"/>
      <c r="DP2069" s="3"/>
      <c r="DQ2069" s="3"/>
      <c r="DR2069" s="3"/>
      <c r="DS2069" s="3"/>
      <c r="DT2069" s="3"/>
      <c r="DU2069" s="3"/>
      <c r="DV2069" s="3"/>
      <c r="DW2069" s="3"/>
      <c r="DX2069" s="3"/>
      <c r="DY2069" s="3"/>
      <c r="DZ2069" s="3"/>
      <c r="EA2069" s="3"/>
      <c r="EB2069" s="3"/>
      <c r="EC2069" s="3"/>
      <c r="ED2069" s="3"/>
      <c r="EE2069" s="3"/>
      <c r="EF2069" s="3"/>
      <c r="EG2069" s="3"/>
      <c r="EH2069" s="3"/>
      <c r="EI2069" s="3"/>
      <c r="EJ2069" s="3"/>
      <c r="EK2069" s="3"/>
      <c r="EL2069" s="3"/>
      <c r="EM2069" s="3"/>
      <c r="EN2069" s="3"/>
      <c r="EO2069" s="3"/>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c r="FN2069" s="3"/>
      <c r="FO2069" s="3"/>
      <c r="FP2069" s="3"/>
      <c r="FQ2069" s="3"/>
      <c r="FR2069" s="3"/>
      <c r="FS2069" s="3"/>
      <c r="FT2069" s="3"/>
      <c r="FU2069" s="3"/>
    </row>
    <row r="2070" spans="1:177" ht="15" customHeight="1">
      <c r="A2070" s="1">
        <v>2069</v>
      </c>
      <c r="B2070" s="1">
        <v>-37.823357948600197</v>
      </c>
      <c r="C2070" s="1">
        <v>145.041012762451</v>
      </c>
      <c r="D2070" s="1">
        <v>15</v>
      </c>
      <c r="E2070"/>
      <c r="F2070" s="1" t="s">
        <v>40</v>
      </c>
      <c r="G2070" s="1" t="s">
        <v>2297</v>
      </c>
      <c r="H2070" s="2" t="s">
        <v>2298</v>
      </c>
      <c r="I2070" s="4">
        <v>1</v>
      </c>
      <c r="J2070" s="4">
        <v>0</v>
      </c>
      <c r="K2070" s="4">
        <v>0</v>
      </c>
      <c r="L2070" s="4">
        <v>0</v>
      </c>
      <c r="M2070" s="5">
        <v>1</v>
      </c>
      <c r="N2070" s="5">
        <v>0</v>
      </c>
      <c r="O2070" s="5">
        <v>0</v>
      </c>
      <c r="P2070" s="5">
        <v>0</v>
      </c>
      <c r="Q2070" s="5">
        <v>1</v>
      </c>
      <c r="R2070" s="6">
        <v>0</v>
      </c>
      <c r="S2070" s="6">
        <v>0</v>
      </c>
      <c r="T2070" s="6">
        <v>0</v>
      </c>
      <c r="U2070" s="6">
        <v>2</v>
      </c>
      <c r="V2070" s="6">
        <v>1</v>
      </c>
      <c r="W2070" s="6">
        <v>0</v>
      </c>
      <c r="X2070" s="6">
        <v>0</v>
      </c>
      <c r="Y2070" s="7">
        <v>0</v>
      </c>
      <c r="Z2070" s="7">
        <v>0</v>
      </c>
      <c r="AA2070" s="8">
        <v>0</v>
      </c>
      <c r="AB2070" s="8">
        <v>0</v>
      </c>
      <c r="AC2070" s="8">
        <v>0</v>
      </c>
      <c r="AD2070" s="8">
        <v>0</v>
      </c>
      <c r="AE2070" s="8">
        <v>0</v>
      </c>
      <c r="AF2070" s="8">
        <v>1</v>
      </c>
      <c r="AI2070" s="9" t="s">
        <v>393</v>
      </c>
      <c r="AK2070" s="9">
        <f>LEN(H2070)</f>
        <v>79</v>
      </c>
      <c r="AL2070" s="9">
        <f>SUM(R2070:X2070)</f>
        <v>3</v>
      </c>
      <c r="AM2070" s="3" t="b">
        <f>IF(R2070,1)</f>
        <v>0</v>
      </c>
      <c r="AN2070" s="3" t="b">
        <f>IF(S2070,1)</f>
        <v>0</v>
      </c>
      <c r="AO2070" s="3" t="b">
        <f>IF(T2070,1)</f>
        <v>0</v>
      </c>
      <c r="AP2070" s="3">
        <f>IF(U2070,1)</f>
        <v>1</v>
      </c>
      <c r="AQ2070" s="3">
        <f>IF(V2070,1)</f>
        <v>1</v>
      </c>
      <c r="AR2070" s="3" t="b">
        <f>IF(W2070,1)</f>
        <v>0</v>
      </c>
      <c r="AS2070" s="3" t="b">
        <f>IF(X2070,1)</f>
        <v>0</v>
      </c>
      <c r="AT2070" s="3">
        <f>SUM(AM2070:AS2070)</f>
        <v>2</v>
      </c>
      <c r="AU2070" s="10" t="b">
        <f>IF(R2070,1)</f>
        <v>0</v>
      </c>
      <c r="AV2070" s="10" t="b">
        <f>IF(S2070,2)</f>
        <v>0</v>
      </c>
      <c r="AW2070" s="10" t="b">
        <f>IF(T2070,3)</f>
        <v>0</v>
      </c>
      <c r="AX2070" s="10">
        <f>IF(U2070,4)</f>
        <v>4</v>
      </c>
      <c r="AY2070" s="10">
        <f>IF(V2070,5)</f>
        <v>5</v>
      </c>
      <c r="AZ2070" s="10" t="b">
        <f>IF(W2070,6)</f>
        <v>0</v>
      </c>
      <c r="BA2070" s="10" t="b">
        <f>IF(X2070,7)</f>
        <v>0</v>
      </c>
      <c r="BB2070" s="10">
        <f>MIN(AU2070:BA2070)</f>
        <v>4</v>
      </c>
      <c r="BC2070" s="10">
        <f>MAX(AU2070:BA2070)</f>
        <v>5</v>
      </c>
      <c r="BD2070" s="10">
        <f>IF(AT2070&gt;0,(1+(BC2070-AT2070))-BB2070,-1)</f>
        <v>0</v>
      </c>
      <c r="BE2070" s="44">
        <f>AL2070-AT2070</f>
        <v>1</v>
      </c>
      <c r="BF2070" s="3"/>
      <c r="BG2070" s="3"/>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c r="CM2070" s="3"/>
      <c r="CN2070" s="3"/>
      <c r="CO2070" s="3"/>
      <c r="CP2070" s="3"/>
      <c r="CQ2070" s="3"/>
      <c r="CR2070" s="3"/>
      <c r="CS2070" s="3"/>
      <c r="CT2070" s="3"/>
      <c r="CU2070" s="3"/>
      <c r="CV2070" s="3"/>
      <c r="CW2070" s="3"/>
      <c r="CX2070" s="3"/>
      <c r="CY2070" s="3"/>
      <c r="CZ2070" s="3"/>
      <c r="DA2070" s="3"/>
      <c r="DB2070" s="3"/>
      <c r="DC2070" s="3"/>
      <c r="DD2070" s="3"/>
      <c r="DE2070" s="3"/>
      <c r="DF2070" s="3"/>
      <c r="DG2070" s="3"/>
      <c r="DH2070" s="3"/>
      <c r="DI2070" s="3"/>
      <c r="DJ2070" s="3"/>
      <c r="DK2070" s="3"/>
      <c r="DL2070" s="3"/>
      <c r="DM2070" s="3"/>
      <c r="DN2070" s="3"/>
      <c r="DO2070" s="3"/>
      <c r="DP2070" s="3"/>
      <c r="DQ2070" s="3"/>
      <c r="DR2070" s="3"/>
      <c r="DS2070" s="3"/>
      <c r="DT2070" s="3"/>
      <c r="DU2070" s="3"/>
      <c r="DV2070" s="3"/>
      <c r="DW2070" s="3"/>
      <c r="DX2070" s="3"/>
      <c r="DY2070" s="3"/>
      <c r="DZ2070" s="3"/>
      <c r="EA2070" s="3"/>
      <c r="EB2070" s="3"/>
      <c r="EC2070" s="3"/>
      <c r="ED2070" s="3"/>
      <c r="EE2070" s="3"/>
      <c r="EF2070" s="3"/>
      <c r="EG2070" s="3"/>
      <c r="EH2070" s="3"/>
      <c r="EI2070" s="3"/>
      <c r="EJ2070" s="3"/>
      <c r="EK2070" s="3"/>
      <c r="EL2070" s="3"/>
      <c r="EM2070" s="3"/>
      <c r="EN2070" s="3"/>
      <c r="EO2070" s="3"/>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c r="FN2070" s="3"/>
      <c r="FO2070" s="3"/>
      <c r="FP2070" s="3"/>
      <c r="FQ2070" s="3"/>
      <c r="FR2070" s="3"/>
      <c r="FS2070" s="3"/>
      <c r="FT2070" s="3"/>
      <c r="FU2070" s="3"/>
    </row>
    <row r="2071" spans="1:177" ht="15" customHeight="1">
      <c r="A2071" s="1">
        <v>2070</v>
      </c>
      <c r="B2071" s="1">
        <v>-38.023354936116803</v>
      </c>
      <c r="C2071" s="1">
        <v>145.25917326904101</v>
      </c>
      <c r="D2071" s="1">
        <v>13</v>
      </c>
      <c r="E2071"/>
      <c r="F2071" s="1" t="s">
        <v>40</v>
      </c>
      <c r="G2071" s="1" t="s">
        <v>2297</v>
      </c>
      <c r="H2071" s="2" t="s">
        <v>1696</v>
      </c>
      <c r="I2071" s="4">
        <v>1</v>
      </c>
      <c r="J2071" s="4">
        <v>0</v>
      </c>
      <c r="K2071" s="4">
        <v>0</v>
      </c>
      <c r="L2071" s="4">
        <v>0</v>
      </c>
      <c r="M2071" s="5">
        <v>0</v>
      </c>
      <c r="N2071" s="5">
        <v>1</v>
      </c>
      <c r="O2071" s="5">
        <v>0</v>
      </c>
      <c r="P2071" s="5">
        <v>0</v>
      </c>
      <c r="Q2071" s="5">
        <v>0</v>
      </c>
      <c r="R2071" s="6">
        <v>0</v>
      </c>
      <c r="S2071" s="6">
        <v>0</v>
      </c>
      <c r="T2071" s="6">
        <v>0</v>
      </c>
      <c r="U2071" s="6">
        <v>1</v>
      </c>
      <c r="V2071" s="6">
        <v>0</v>
      </c>
      <c r="W2071" s="6">
        <v>0</v>
      </c>
      <c r="X2071" s="6">
        <v>0</v>
      </c>
      <c r="Y2071" s="7">
        <v>0</v>
      </c>
      <c r="Z2071" s="7">
        <v>0</v>
      </c>
      <c r="AA2071" s="8">
        <v>0</v>
      </c>
      <c r="AB2071" s="8">
        <v>0</v>
      </c>
      <c r="AC2071" s="8">
        <v>0</v>
      </c>
      <c r="AD2071" s="8">
        <v>0</v>
      </c>
      <c r="AE2071" s="8">
        <v>0</v>
      </c>
      <c r="AF2071" s="8">
        <v>0</v>
      </c>
      <c r="AK2071" s="9">
        <f>LEN(H2071)</f>
        <v>12</v>
      </c>
      <c r="AL2071" s="9">
        <f>SUM(R2071:X2071)</f>
        <v>1</v>
      </c>
      <c r="AM2071" s="3" t="b">
        <f>IF(R2071,1)</f>
        <v>0</v>
      </c>
      <c r="AN2071" s="3" t="b">
        <f>IF(S2071,1)</f>
        <v>0</v>
      </c>
      <c r="AO2071" s="3" t="b">
        <f>IF(T2071,1)</f>
        <v>0</v>
      </c>
      <c r="AP2071" s="3">
        <f>IF(U2071,1)</f>
        <v>1</v>
      </c>
      <c r="AQ2071" s="3" t="b">
        <f>IF(V2071,1)</f>
        <v>0</v>
      </c>
      <c r="AR2071" s="3" t="b">
        <f>IF(W2071,1)</f>
        <v>0</v>
      </c>
      <c r="AS2071" s="3" t="b">
        <f>IF(X2071,1)</f>
        <v>0</v>
      </c>
      <c r="AT2071" s="3">
        <f>SUM(AM2071:AS2071)</f>
        <v>1</v>
      </c>
      <c r="AU2071" s="10" t="b">
        <f>IF(R2071,1)</f>
        <v>0</v>
      </c>
      <c r="AV2071" s="10" t="b">
        <f>IF(S2071,2)</f>
        <v>0</v>
      </c>
      <c r="AW2071" s="10" t="b">
        <f>IF(T2071,3)</f>
        <v>0</v>
      </c>
      <c r="AX2071" s="10">
        <f>IF(U2071,4)</f>
        <v>4</v>
      </c>
      <c r="AY2071" s="10" t="b">
        <f>IF(V2071,5)</f>
        <v>0</v>
      </c>
      <c r="AZ2071" s="10" t="b">
        <f>IF(W2071,6)</f>
        <v>0</v>
      </c>
      <c r="BA2071" s="10" t="b">
        <f>IF(X2071,7)</f>
        <v>0</v>
      </c>
      <c r="BB2071" s="10">
        <f>MIN(AU2071:BA2071)</f>
        <v>4</v>
      </c>
      <c r="BC2071" s="10">
        <f>MAX(AU2071:BA2071)</f>
        <v>4</v>
      </c>
      <c r="BD2071" s="10">
        <f>IF(AT2071&gt;0,(1+(BC2071-AT2071))-BB2071,-1)</f>
        <v>0</v>
      </c>
      <c r="BE2071" s="44">
        <f>AL2071-AT2071</f>
        <v>0</v>
      </c>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c r="CM2071" s="3"/>
      <c r="CN2071" s="3"/>
      <c r="CO2071" s="3"/>
      <c r="CP2071" s="3"/>
      <c r="CQ2071" s="3"/>
      <c r="CR2071" s="3"/>
      <c r="CS2071" s="3"/>
      <c r="CT2071" s="3"/>
      <c r="CU2071" s="3"/>
      <c r="CV2071" s="3"/>
      <c r="CW2071" s="3"/>
      <c r="CX2071" s="3"/>
      <c r="CY2071" s="3"/>
      <c r="CZ2071" s="3"/>
      <c r="DA2071" s="3"/>
      <c r="DB2071" s="3"/>
      <c r="DC2071" s="3"/>
      <c r="DD2071" s="3"/>
      <c r="DE2071" s="3"/>
      <c r="DF2071" s="3"/>
      <c r="DG2071" s="3"/>
      <c r="DH2071" s="3"/>
      <c r="DI2071" s="3"/>
      <c r="DJ2071" s="3"/>
      <c r="DK2071" s="3"/>
      <c r="DL2071" s="3"/>
      <c r="DM2071" s="3"/>
      <c r="DN2071" s="3"/>
      <c r="DO2071" s="3"/>
      <c r="DP2071" s="3"/>
      <c r="DQ2071" s="3"/>
      <c r="DR2071" s="3"/>
      <c r="DS2071" s="3"/>
      <c r="DT2071" s="3"/>
      <c r="DU2071" s="3"/>
      <c r="DV2071" s="3"/>
      <c r="DW2071" s="3"/>
      <c r="DX2071" s="3"/>
      <c r="DY2071" s="3"/>
      <c r="DZ2071" s="3"/>
      <c r="EA2071" s="3"/>
      <c r="EB2071" s="3"/>
      <c r="EC2071" s="3"/>
      <c r="ED2071" s="3"/>
      <c r="EE2071" s="3"/>
      <c r="EF2071" s="3"/>
      <c r="EG2071" s="3"/>
      <c r="EH2071" s="3"/>
      <c r="EI2071" s="3"/>
      <c r="EJ2071" s="3"/>
      <c r="EK2071" s="3"/>
      <c r="EL2071" s="3"/>
      <c r="EM2071" s="3"/>
      <c r="EN2071" s="3"/>
      <c r="EO2071" s="3"/>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c r="FN2071" s="3"/>
      <c r="FO2071" s="3"/>
      <c r="FP2071" s="3"/>
      <c r="FQ2071" s="3"/>
      <c r="FR2071" s="3"/>
      <c r="FS2071" s="3"/>
      <c r="FT2071" s="3"/>
      <c r="FU2071" s="3"/>
    </row>
    <row r="2072" spans="1:177" ht="15" customHeight="1">
      <c r="A2072" s="1">
        <v>2071</v>
      </c>
      <c r="B2072" s="1">
        <v>-37.906582394646698</v>
      </c>
      <c r="C2072" s="1">
        <v>144.98826343126001</v>
      </c>
      <c r="D2072" s="1">
        <v>11</v>
      </c>
      <c r="E2072"/>
      <c r="F2072" s="1" t="s">
        <v>40</v>
      </c>
      <c r="G2072" s="1" t="s">
        <v>2297</v>
      </c>
      <c r="H2072" s="2" t="s">
        <v>2299</v>
      </c>
      <c r="I2072" s="4">
        <v>1</v>
      </c>
      <c r="J2072" s="4">
        <v>0</v>
      </c>
      <c r="K2072" s="4">
        <v>0</v>
      </c>
      <c r="L2072" s="4">
        <v>0</v>
      </c>
      <c r="M2072" s="5">
        <v>0</v>
      </c>
      <c r="N2072" s="5">
        <v>0</v>
      </c>
      <c r="O2072" s="5">
        <v>0</v>
      </c>
      <c r="P2072" s="5">
        <v>0</v>
      </c>
      <c r="Q2072" s="5">
        <v>1</v>
      </c>
      <c r="R2072" s="6">
        <v>0</v>
      </c>
      <c r="S2072" s="6">
        <v>0</v>
      </c>
      <c r="T2072" s="6">
        <v>1</v>
      </c>
      <c r="U2072" s="6">
        <v>0</v>
      </c>
      <c r="V2072" s="6">
        <v>0</v>
      </c>
      <c r="W2072" s="6">
        <v>0</v>
      </c>
      <c r="X2072" s="6">
        <v>0</v>
      </c>
      <c r="Y2072" s="7">
        <v>0</v>
      </c>
      <c r="Z2072" s="7">
        <v>0</v>
      </c>
      <c r="AA2072" s="8">
        <v>0</v>
      </c>
      <c r="AB2072" s="8">
        <v>0</v>
      </c>
      <c r="AC2072" s="8">
        <v>0</v>
      </c>
      <c r="AD2072" s="8">
        <v>0</v>
      </c>
      <c r="AE2072" s="8">
        <v>0</v>
      </c>
      <c r="AF2072" s="8">
        <v>0</v>
      </c>
      <c r="AK2072" s="9">
        <f>LEN(H2072)</f>
        <v>14</v>
      </c>
      <c r="AL2072" s="9">
        <f>SUM(R2072:X2072)</f>
        <v>1</v>
      </c>
      <c r="AM2072" s="3" t="b">
        <f>IF(R2072,1)</f>
        <v>0</v>
      </c>
      <c r="AN2072" s="3" t="b">
        <f>IF(S2072,1)</f>
        <v>0</v>
      </c>
      <c r="AO2072" s="3">
        <f>IF(T2072,1)</f>
        <v>1</v>
      </c>
      <c r="AP2072" s="3" t="b">
        <f>IF(U2072,1)</f>
        <v>0</v>
      </c>
      <c r="AQ2072" s="3" t="b">
        <f>IF(V2072,1)</f>
        <v>0</v>
      </c>
      <c r="AR2072" s="3" t="b">
        <f>IF(W2072,1)</f>
        <v>0</v>
      </c>
      <c r="AS2072" s="3" t="b">
        <f>IF(X2072,1)</f>
        <v>0</v>
      </c>
      <c r="AT2072" s="3">
        <f>SUM(AM2072:AS2072)</f>
        <v>1</v>
      </c>
      <c r="AU2072" s="10" t="b">
        <f>IF(R2072,1)</f>
        <v>0</v>
      </c>
      <c r="AV2072" s="10" t="b">
        <f>IF(S2072,2)</f>
        <v>0</v>
      </c>
      <c r="AW2072" s="10">
        <f>IF(T2072,3)</f>
        <v>3</v>
      </c>
      <c r="AX2072" s="10" t="b">
        <f>IF(U2072,4)</f>
        <v>0</v>
      </c>
      <c r="AY2072" s="10" t="b">
        <f>IF(V2072,5)</f>
        <v>0</v>
      </c>
      <c r="AZ2072" s="10" t="b">
        <f>IF(W2072,6)</f>
        <v>0</v>
      </c>
      <c r="BA2072" s="10" t="b">
        <f>IF(X2072,7)</f>
        <v>0</v>
      </c>
      <c r="BB2072" s="10">
        <f>MIN(AU2072:BA2072)</f>
        <v>3</v>
      </c>
      <c r="BC2072" s="10">
        <f>MAX(AU2072:BA2072)</f>
        <v>3</v>
      </c>
      <c r="BD2072" s="10">
        <f>IF(AT2072&gt;0,(1+(BC2072-AT2072))-BB2072,-1)</f>
        <v>0</v>
      </c>
      <c r="BE2072" s="44">
        <f>AL2072-AT2072</f>
        <v>0</v>
      </c>
      <c r="BF2072" s="3"/>
      <c r="BG2072" s="3"/>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c r="CM2072" s="3"/>
      <c r="CN2072" s="3"/>
      <c r="CO2072" s="3"/>
      <c r="CP2072" s="3"/>
      <c r="CQ2072" s="3"/>
      <c r="CR2072" s="3"/>
      <c r="CS2072" s="3"/>
      <c r="CT2072" s="3"/>
      <c r="CU2072" s="3"/>
      <c r="CV2072" s="3"/>
      <c r="CW2072" s="3"/>
      <c r="CX2072" s="3"/>
      <c r="CY2072" s="3"/>
      <c r="CZ2072" s="3"/>
      <c r="DA2072" s="3"/>
      <c r="DB2072" s="3"/>
      <c r="DC2072" s="3"/>
      <c r="DD2072" s="3"/>
      <c r="DE2072" s="3"/>
      <c r="DF2072" s="3"/>
      <c r="DG2072" s="3"/>
      <c r="DH2072" s="3"/>
      <c r="DI2072" s="3"/>
      <c r="DJ2072" s="3"/>
      <c r="DK2072" s="3"/>
      <c r="DL2072" s="3"/>
      <c r="DM2072" s="3"/>
      <c r="DN2072" s="3"/>
      <c r="DO2072" s="3"/>
      <c r="DP2072" s="3"/>
      <c r="DQ2072" s="3"/>
      <c r="DR2072" s="3"/>
      <c r="DS2072" s="3"/>
      <c r="DT2072" s="3"/>
      <c r="DU2072" s="3"/>
      <c r="DV2072" s="3"/>
      <c r="DW2072" s="3"/>
      <c r="DX2072" s="3"/>
      <c r="DY2072" s="3"/>
      <c r="DZ2072" s="3"/>
      <c r="EA2072" s="3"/>
      <c r="EB2072" s="3"/>
      <c r="EC2072" s="3"/>
      <c r="ED2072" s="3"/>
      <c r="EE2072" s="3"/>
      <c r="EF2072" s="3"/>
      <c r="EG2072" s="3"/>
      <c r="EH2072" s="3"/>
      <c r="EI2072" s="3"/>
      <c r="EJ2072" s="3"/>
      <c r="EK2072" s="3"/>
      <c r="EL2072" s="3"/>
      <c r="EM2072" s="3"/>
      <c r="EN2072" s="3"/>
      <c r="EO2072" s="3"/>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c r="FN2072" s="3"/>
      <c r="FO2072" s="3"/>
      <c r="FP2072" s="3"/>
      <c r="FQ2072" s="3"/>
      <c r="FR2072" s="3"/>
      <c r="FS2072" s="3"/>
      <c r="FT2072" s="3"/>
      <c r="FU2072" s="3"/>
    </row>
    <row r="2073" spans="1:177" ht="15" customHeight="1">
      <c r="A2073" s="1">
        <v>2072</v>
      </c>
      <c r="B2073" s="1">
        <v>-31.380354516514998</v>
      </c>
      <c r="C2073" s="1">
        <v>148.578918280159</v>
      </c>
      <c r="D2073" s="1">
        <v>4</v>
      </c>
      <c r="E2073"/>
      <c r="F2073" s="1" t="s">
        <v>40</v>
      </c>
      <c r="G2073" s="1" t="s">
        <v>2297</v>
      </c>
      <c r="H2073" s="2" t="s">
        <v>2300</v>
      </c>
      <c r="I2073" s="4">
        <v>0</v>
      </c>
      <c r="J2073" s="4">
        <v>0</v>
      </c>
      <c r="K2073" s="4">
        <v>0</v>
      </c>
      <c r="L2073" s="4">
        <v>1</v>
      </c>
      <c r="M2073" s="5">
        <v>0</v>
      </c>
      <c r="N2073" s="5">
        <v>0</v>
      </c>
      <c r="O2073" s="5">
        <v>0</v>
      </c>
      <c r="P2073" s="5">
        <v>0</v>
      </c>
      <c r="Q2073" s="5">
        <v>0</v>
      </c>
      <c r="R2073" s="6">
        <v>0</v>
      </c>
      <c r="S2073" s="6">
        <v>0</v>
      </c>
      <c r="T2073" s="6">
        <v>0</v>
      </c>
      <c r="U2073" s="6">
        <v>0</v>
      </c>
      <c r="V2073" s="6">
        <v>0</v>
      </c>
      <c r="W2073" s="6">
        <v>0</v>
      </c>
      <c r="X2073" s="6">
        <v>0</v>
      </c>
      <c r="Y2073" s="7">
        <v>0</v>
      </c>
      <c r="Z2073" s="7">
        <v>0</v>
      </c>
      <c r="AA2073" s="8">
        <v>0</v>
      </c>
      <c r="AB2073" s="8">
        <v>0</v>
      </c>
      <c r="AC2073" s="8">
        <v>0</v>
      </c>
      <c r="AD2073" s="8">
        <v>0</v>
      </c>
      <c r="AE2073" s="8">
        <v>0</v>
      </c>
      <c r="AF2073" s="8">
        <v>0</v>
      </c>
      <c r="AK2073" s="9">
        <f>LEN(H2073)</f>
        <v>3</v>
      </c>
      <c r="AL2073" s="9">
        <f>SUM(R2073:X2073)</f>
        <v>0</v>
      </c>
      <c r="AM2073" s="3" t="b">
        <f>IF(R2073,1)</f>
        <v>0</v>
      </c>
      <c r="AN2073" s="3" t="b">
        <f>IF(S2073,1)</f>
        <v>0</v>
      </c>
      <c r="AO2073" s="3" t="b">
        <f>IF(T2073,1)</f>
        <v>0</v>
      </c>
      <c r="AP2073" s="3" t="b">
        <f>IF(U2073,1)</f>
        <v>0</v>
      </c>
      <c r="AQ2073" s="3" t="b">
        <f>IF(V2073,1)</f>
        <v>0</v>
      </c>
      <c r="AR2073" s="3" t="b">
        <f>IF(W2073,1)</f>
        <v>0</v>
      </c>
      <c r="AS2073" s="3" t="b">
        <f>IF(X2073,1)</f>
        <v>0</v>
      </c>
      <c r="AT2073" s="3">
        <f>SUM(AM2073:AS2073)</f>
        <v>0</v>
      </c>
      <c r="AU2073" s="10" t="b">
        <f>IF(R2073,1)</f>
        <v>0</v>
      </c>
      <c r="AV2073" s="10" t="b">
        <f>IF(S2073,2)</f>
        <v>0</v>
      </c>
      <c r="AW2073" s="10" t="b">
        <f>IF(T2073,3)</f>
        <v>0</v>
      </c>
      <c r="AX2073" s="10" t="b">
        <f>IF(U2073,4)</f>
        <v>0</v>
      </c>
      <c r="AY2073" s="10" t="b">
        <f>IF(V2073,5)</f>
        <v>0</v>
      </c>
      <c r="AZ2073" s="10" t="b">
        <f>IF(W2073,6)</f>
        <v>0</v>
      </c>
      <c r="BA2073" s="10" t="b">
        <f>IF(X2073,7)</f>
        <v>0</v>
      </c>
      <c r="BB2073" s="10">
        <f>MIN(AU2073:BA2073)</f>
        <v>0</v>
      </c>
      <c r="BC2073" s="10">
        <f>MAX(AU2073:BA2073)</f>
        <v>0</v>
      </c>
      <c r="BD2073" s="10">
        <f>IF(AT2073&gt;0,(1+(BC2073-AT2073))-BB2073,-1)</f>
        <v>-1</v>
      </c>
      <c r="BE2073" s="44">
        <f>AL2073-AT2073</f>
        <v>0</v>
      </c>
      <c r="BF2073" s="3"/>
      <c r="BG2073" s="3"/>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c r="CM2073" s="3"/>
      <c r="CN2073" s="3"/>
      <c r="CO2073" s="3"/>
      <c r="CP2073" s="3"/>
      <c r="CQ2073" s="3"/>
      <c r="CR2073" s="3"/>
      <c r="CS2073" s="3"/>
      <c r="CT2073" s="3"/>
      <c r="CU2073" s="3"/>
      <c r="CV2073" s="3"/>
      <c r="CW2073" s="3"/>
      <c r="CX2073" s="3"/>
      <c r="CY2073" s="3"/>
      <c r="CZ2073" s="3"/>
      <c r="DA2073" s="3"/>
      <c r="DB2073" s="3"/>
      <c r="DC2073" s="3"/>
      <c r="DD2073" s="3"/>
      <c r="DE2073" s="3"/>
      <c r="DF2073" s="3"/>
      <c r="DG2073" s="3"/>
      <c r="DH2073" s="3"/>
      <c r="DI2073" s="3"/>
      <c r="DJ2073" s="3"/>
      <c r="DK2073" s="3"/>
      <c r="DL2073" s="3"/>
      <c r="DM2073" s="3"/>
      <c r="DN2073" s="3"/>
      <c r="DO2073" s="3"/>
      <c r="DP2073" s="3"/>
      <c r="DQ2073" s="3"/>
      <c r="DR2073" s="3"/>
      <c r="DS2073" s="3"/>
      <c r="DT2073" s="3"/>
      <c r="DU2073" s="3"/>
      <c r="DV2073" s="3"/>
      <c r="DW2073" s="3"/>
      <c r="DX2073" s="3"/>
      <c r="DY2073" s="3"/>
      <c r="DZ2073" s="3"/>
      <c r="EA2073" s="3"/>
      <c r="EB2073" s="3"/>
      <c r="EC2073" s="3"/>
      <c r="ED2073" s="3"/>
      <c r="EE2073" s="3"/>
      <c r="EF2073" s="3"/>
      <c r="EG2073" s="3"/>
      <c r="EH2073" s="3"/>
      <c r="EI2073" s="3"/>
      <c r="EJ2073" s="3"/>
      <c r="EK2073" s="3"/>
      <c r="EL2073" s="3"/>
      <c r="EM2073" s="3"/>
      <c r="EN2073" s="3"/>
      <c r="EO2073" s="3"/>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c r="FN2073" s="3"/>
      <c r="FO2073" s="3"/>
      <c r="FP2073" s="3"/>
      <c r="FQ2073" s="3"/>
      <c r="FR2073" s="3"/>
      <c r="FS2073" s="3"/>
      <c r="FT2073" s="3"/>
      <c r="FU2073" s="3"/>
    </row>
    <row r="2074" spans="1:177" ht="15" customHeight="1">
      <c r="A2074" s="1">
        <v>2073</v>
      </c>
      <c r="B2074" s="1">
        <v>-37.644336150811597</v>
      </c>
      <c r="C2074" s="1">
        <v>145.20094030891801</v>
      </c>
      <c r="D2074" s="1">
        <v>8</v>
      </c>
      <c r="E2074"/>
      <c r="F2074" s="1" t="s">
        <v>40</v>
      </c>
      <c r="G2074" s="1" t="s">
        <v>2297</v>
      </c>
      <c r="H2074" s="2" t="s">
        <v>1836</v>
      </c>
      <c r="I2074" s="4">
        <v>1</v>
      </c>
      <c r="J2074" s="4">
        <v>0</v>
      </c>
      <c r="K2074" s="4">
        <v>0</v>
      </c>
      <c r="L2074" s="4">
        <v>0</v>
      </c>
      <c r="M2074" s="5">
        <v>1</v>
      </c>
      <c r="N2074" s="5">
        <v>0</v>
      </c>
      <c r="O2074" s="5">
        <v>0</v>
      </c>
      <c r="P2074" s="5">
        <v>0</v>
      </c>
      <c r="Q2074" s="5">
        <v>0</v>
      </c>
      <c r="R2074" s="6">
        <v>0</v>
      </c>
      <c r="S2074" s="6">
        <v>0</v>
      </c>
      <c r="T2074" s="6">
        <v>0</v>
      </c>
      <c r="U2074" s="6">
        <v>0</v>
      </c>
      <c r="V2074" s="6">
        <v>1</v>
      </c>
      <c r="W2074" s="6">
        <v>0</v>
      </c>
      <c r="X2074" s="6">
        <v>0</v>
      </c>
      <c r="Y2074" s="7">
        <v>0</v>
      </c>
      <c r="Z2074" s="7">
        <v>0</v>
      </c>
      <c r="AA2074" s="8">
        <v>0</v>
      </c>
      <c r="AB2074" s="8">
        <v>1</v>
      </c>
      <c r="AC2074" s="8">
        <v>0</v>
      </c>
      <c r="AD2074" s="8">
        <v>0</v>
      </c>
      <c r="AE2074" s="8">
        <v>0</v>
      </c>
      <c r="AF2074" s="8">
        <v>0</v>
      </c>
      <c r="AI2074" s="9" t="s">
        <v>85</v>
      </c>
      <c r="AK2074" s="9">
        <f>LEN(H2074)</f>
        <v>11</v>
      </c>
      <c r="AL2074" s="9">
        <f>SUM(R2074:X2074)</f>
        <v>1</v>
      </c>
      <c r="AM2074" s="3" t="b">
        <f>IF(R2074,1)</f>
        <v>0</v>
      </c>
      <c r="AN2074" s="3" t="b">
        <f>IF(S2074,1)</f>
        <v>0</v>
      </c>
      <c r="AO2074" s="3" t="b">
        <f>IF(T2074,1)</f>
        <v>0</v>
      </c>
      <c r="AP2074" s="3" t="b">
        <f>IF(U2074,1)</f>
        <v>0</v>
      </c>
      <c r="AQ2074" s="3">
        <f>IF(V2074,1)</f>
        <v>1</v>
      </c>
      <c r="AR2074" s="3" t="b">
        <f>IF(W2074,1)</f>
        <v>0</v>
      </c>
      <c r="AS2074" s="3" t="b">
        <f>IF(X2074,1)</f>
        <v>0</v>
      </c>
      <c r="AT2074" s="3">
        <f>SUM(AM2074:AS2074)</f>
        <v>1</v>
      </c>
      <c r="AU2074" s="10" t="b">
        <f>IF(R2074,1)</f>
        <v>0</v>
      </c>
      <c r="AV2074" s="10" t="b">
        <f>IF(S2074,2)</f>
        <v>0</v>
      </c>
      <c r="AW2074" s="10" t="b">
        <f>IF(T2074,3)</f>
        <v>0</v>
      </c>
      <c r="AX2074" s="10" t="b">
        <f>IF(U2074,4)</f>
        <v>0</v>
      </c>
      <c r="AY2074" s="10">
        <f>IF(V2074,5)</f>
        <v>5</v>
      </c>
      <c r="AZ2074" s="10" t="b">
        <f>IF(W2074,6)</f>
        <v>0</v>
      </c>
      <c r="BA2074" s="10" t="b">
        <f>IF(X2074,7)</f>
        <v>0</v>
      </c>
      <c r="BB2074" s="10">
        <f>MIN(AU2074:BA2074)</f>
        <v>5</v>
      </c>
      <c r="BC2074" s="10">
        <f>MAX(AU2074:BA2074)</f>
        <v>5</v>
      </c>
      <c r="BD2074" s="10">
        <f>IF(AT2074&gt;0,(1+(BC2074-AT2074))-BB2074,-1)</f>
        <v>0</v>
      </c>
      <c r="BE2074" s="44">
        <f>AL2074-AT2074</f>
        <v>0</v>
      </c>
      <c r="BF2074" s="3"/>
      <c r="BG2074" s="3"/>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3"/>
      <c r="CI2074" s="3"/>
      <c r="CJ2074" s="3"/>
      <c r="CK2074" s="3"/>
      <c r="CL2074" s="3"/>
      <c r="CM2074" s="3"/>
      <c r="CN2074" s="3"/>
      <c r="CO2074" s="3"/>
      <c r="CP2074" s="3"/>
      <c r="CQ2074" s="3"/>
      <c r="CR2074" s="3"/>
      <c r="CS2074" s="3"/>
      <c r="CT2074" s="3"/>
      <c r="CU2074" s="3"/>
      <c r="CV2074" s="3"/>
      <c r="CW2074" s="3"/>
      <c r="CX2074" s="3"/>
      <c r="CY2074" s="3"/>
      <c r="CZ2074" s="3"/>
      <c r="DA2074" s="3"/>
      <c r="DB2074" s="3"/>
      <c r="DC2074" s="3"/>
      <c r="DD2074" s="3"/>
      <c r="DE2074" s="3"/>
      <c r="DF2074" s="3"/>
      <c r="DG2074" s="3"/>
      <c r="DH2074" s="3"/>
      <c r="DI2074" s="3"/>
      <c r="DJ2074" s="3"/>
      <c r="DK2074" s="3"/>
      <c r="DL2074" s="3"/>
      <c r="DM2074" s="3"/>
      <c r="DN2074" s="3"/>
      <c r="DO2074" s="3"/>
      <c r="DP2074" s="3"/>
      <c r="DQ2074" s="3"/>
      <c r="DR2074" s="3"/>
      <c r="DS2074" s="3"/>
      <c r="DT2074" s="3"/>
      <c r="DU2074" s="3"/>
      <c r="DV2074" s="3"/>
      <c r="DW2074" s="3"/>
      <c r="DX2074" s="3"/>
      <c r="DY2074" s="3"/>
      <c r="DZ2074" s="3"/>
      <c r="EA2074" s="3"/>
      <c r="EB2074" s="3"/>
      <c r="EC2074" s="3"/>
      <c r="ED2074" s="3"/>
      <c r="EE2074" s="3"/>
      <c r="EF2074" s="3"/>
      <c r="EG2074" s="3"/>
      <c r="EH2074" s="3"/>
      <c r="EI2074" s="3"/>
      <c r="EJ2074" s="3"/>
      <c r="EK2074" s="3"/>
      <c r="EL2074" s="3"/>
      <c r="EM2074" s="3"/>
      <c r="EN2074" s="3"/>
      <c r="EO2074" s="3"/>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c r="FN2074" s="3"/>
      <c r="FO2074" s="3"/>
      <c r="FP2074" s="3"/>
      <c r="FQ2074" s="3"/>
      <c r="FR2074" s="3"/>
      <c r="FS2074" s="3"/>
      <c r="FT2074" s="3"/>
      <c r="FU2074" s="3"/>
    </row>
    <row r="2075" spans="1:177" ht="15" customHeight="1">
      <c r="A2075" s="1">
        <v>2074</v>
      </c>
      <c r="B2075" s="1">
        <v>-38.109913078355</v>
      </c>
      <c r="C2075" s="1">
        <v>145.41312082249101</v>
      </c>
      <c r="D2075" s="1">
        <v>10</v>
      </c>
      <c r="E2075"/>
      <c r="F2075" s="1" t="s">
        <v>40</v>
      </c>
      <c r="G2075" s="1" t="s">
        <v>2297</v>
      </c>
      <c r="H2075" s="2" t="s">
        <v>2301</v>
      </c>
      <c r="I2075" s="4">
        <v>0</v>
      </c>
      <c r="J2075" s="4">
        <v>0</v>
      </c>
      <c r="K2075" s="4">
        <v>0</v>
      </c>
      <c r="L2075" s="4">
        <v>1</v>
      </c>
      <c r="M2075" s="5">
        <v>0</v>
      </c>
      <c r="N2075" s="5">
        <v>0</v>
      </c>
      <c r="O2075" s="5">
        <v>0</v>
      </c>
      <c r="P2075" s="5">
        <v>0</v>
      </c>
      <c r="Q2075" s="5">
        <v>0</v>
      </c>
      <c r="R2075" s="6">
        <v>0</v>
      </c>
      <c r="S2075" s="6">
        <v>0</v>
      </c>
      <c r="T2075" s="6">
        <v>0</v>
      </c>
      <c r="U2075" s="6">
        <v>0</v>
      </c>
      <c r="V2075" s="6">
        <v>0</v>
      </c>
      <c r="W2075" s="6">
        <v>0</v>
      </c>
      <c r="X2075" s="6">
        <v>0</v>
      </c>
      <c r="Y2075" s="7">
        <v>0</v>
      </c>
      <c r="Z2075" s="7">
        <v>0</v>
      </c>
      <c r="AA2075" s="8">
        <v>0</v>
      </c>
      <c r="AB2075" s="8">
        <v>0</v>
      </c>
      <c r="AC2075" s="8">
        <v>0</v>
      </c>
      <c r="AD2075" s="8">
        <v>0</v>
      </c>
      <c r="AE2075" s="8">
        <v>0</v>
      </c>
      <c r="AF2075" s="8">
        <v>0</v>
      </c>
      <c r="AK2075" s="9">
        <f>LEN(H2075)</f>
        <v>5</v>
      </c>
      <c r="AL2075" s="9">
        <f>SUM(R2075:X2075)</f>
        <v>0</v>
      </c>
      <c r="AM2075" s="3" t="b">
        <f>IF(R2075,1)</f>
        <v>0</v>
      </c>
      <c r="AN2075" s="3" t="b">
        <f>IF(S2075,1)</f>
        <v>0</v>
      </c>
      <c r="AO2075" s="3" t="b">
        <f>IF(T2075,1)</f>
        <v>0</v>
      </c>
      <c r="AP2075" s="3" t="b">
        <f>IF(U2075,1)</f>
        <v>0</v>
      </c>
      <c r="AQ2075" s="3" t="b">
        <f>IF(V2075,1)</f>
        <v>0</v>
      </c>
      <c r="AR2075" s="3" t="b">
        <f>IF(W2075,1)</f>
        <v>0</v>
      </c>
      <c r="AS2075" s="3" t="b">
        <f>IF(X2075,1)</f>
        <v>0</v>
      </c>
      <c r="AT2075" s="3">
        <f>SUM(AM2075:AS2075)</f>
        <v>0</v>
      </c>
      <c r="AU2075" s="10" t="b">
        <f>IF(R2075,1)</f>
        <v>0</v>
      </c>
      <c r="AV2075" s="10" t="b">
        <f>IF(S2075,2)</f>
        <v>0</v>
      </c>
      <c r="AW2075" s="10" t="b">
        <f>IF(T2075,3)</f>
        <v>0</v>
      </c>
      <c r="AX2075" s="10" t="b">
        <f>IF(U2075,4)</f>
        <v>0</v>
      </c>
      <c r="AY2075" s="10" t="b">
        <f>IF(V2075,5)</f>
        <v>0</v>
      </c>
      <c r="AZ2075" s="10" t="b">
        <f>IF(W2075,6)</f>
        <v>0</v>
      </c>
      <c r="BA2075" s="10" t="b">
        <f>IF(X2075,7)</f>
        <v>0</v>
      </c>
      <c r="BB2075" s="10">
        <f>MIN(AU2075:BA2075)</f>
        <v>0</v>
      </c>
      <c r="BC2075" s="10">
        <f>MAX(AU2075:BA2075)</f>
        <v>0</v>
      </c>
      <c r="BD2075" s="10">
        <f>IF(AT2075&gt;0,(1+(BC2075-AT2075))-BB2075,-1)</f>
        <v>-1</v>
      </c>
      <c r="BE2075" s="44">
        <f>AL2075-AT2075</f>
        <v>0</v>
      </c>
      <c r="BF2075" s="3"/>
      <c r="BG2075" s="3"/>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c r="CM2075" s="3"/>
      <c r="CN2075" s="3"/>
      <c r="CO2075" s="3"/>
      <c r="CP2075" s="3"/>
      <c r="CQ2075" s="3"/>
      <c r="CR2075" s="3"/>
      <c r="CS2075" s="3"/>
      <c r="CT2075" s="3"/>
      <c r="CU2075" s="3"/>
      <c r="CV2075" s="3"/>
      <c r="CW2075" s="3"/>
      <c r="CX2075" s="3"/>
      <c r="CY2075" s="3"/>
      <c r="CZ2075" s="3"/>
      <c r="DA2075" s="3"/>
      <c r="DB2075" s="3"/>
      <c r="DC2075" s="3"/>
      <c r="DD2075" s="3"/>
      <c r="DE2075" s="3"/>
      <c r="DF2075" s="3"/>
      <c r="DG2075" s="3"/>
      <c r="DH2075" s="3"/>
      <c r="DI2075" s="3"/>
      <c r="DJ2075" s="3"/>
      <c r="DK2075" s="3"/>
      <c r="DL2075" s="3"/>
      <c r="DM2075" s="3"/>
      <c r="DN2075" s="3"/>
      <c r="DO2075" s="3"/>
      <c r="DP2075" s="3"/>
      <c r="DQ2075" s="3"/>
      <c r="DR2075" s="3"/>
      <c r="DS2075" s="3"/>
      <c r="DT2075" s="3"/>
      <c r="DU2075" s="3"/>
      <c r="DV2075" s="3"/>
      <c r="DW2075" s="3"/>
      <c r="DX2075" s="3"/>
      <c r="DY2075" s="3"/>
      <c r="DZ2075" s="3"/>
      <c r="EA2075" s="3"/>
      <c r="EB2075" s="3"/>
      <c r="EC2075" s="3"/>
      <c r="ED2075" s="3"/>
      <c r="EE2075" s="3"/>
      <c r="EF2075" s="3"/>
      <c r="EG2075" s="3"/>
      <c r="EH2075" s="3"/>
      <c r="EI2075" s="3"/>
      <c r="EJ2075" s="3"/>
      <c r="EK2075" s="3"/>
      <c r="EL2075" s="3"/>
      <c r="EM2075" s="3"/>
      <c r="EN2075" s="3"/>
      <c r="EO2075" s="3"/>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c r="FN2075" s="3"/>
      <c r="FO2075" s="3"/>
      <c r="FP2075" s="3"/>
      <c r="FQ2075" s="3"/>
      <c r="FR2075" s="3"/>
      <c r="FS2075" s="3"/>
      <c r="FT2075" s="3"/>
      <c r="FU2075" s="3"/>
    </row>
    <row r="2076" spans="1:177" ht="15" customHeight="1">
      <c r="A2076" s="1">
        <v>2075</v>
      </c>
      <c r="B2076" s="1">
        <v>-37.762058009035499</v>
      </c>
      <c r="C2076" s="1">
        <v>145.49736654406701</v>
      </c>
      <c r="D2076" s="1">
        <v>11</v>
      </c>
      <c r="E2076"/>
      <c r="F2076" s="1" t="s">
        <v>40</v>
      </c>
      <c r="G2076" s="1" t="s">
        <v>2297</v>
      </c>
      <c r="H2076" s="2" t="s">
        <v>2302</v>
      </c>
      <c r="I2076" s="4">
        <v>1</v>
      </c>
      <c r="J2076" s="4">
        <v>0</v>
      </c>
      <c r="K2076" s="4">
        <v>0</v>
      </c>
      <c r="L2076" s="4">
        <v>0</v>
      </c>
      <c r="M2076" s="5">
        <v>1</v>
      </c>
      <c r="N2076" s="5">
        <v>0</v>
      </c>
      <c r="O2076" s="5">
        <v>0</v>
      </c>
      <c r="P2076" s="5">
        <v>0</v>
      </c>
      <c r="Q2076" s="5">
        <v>0</v>
      </c>
      <c r="R2076" s="6">
        <v>0</v>
      </c>
      <c r="S2076" s="6">
        <v>0</v>
      </c>
      <c r="T2076" s="6">
        <v>0</v>
      </c>
      <c r="U2076" s="6">
        <v>0</v>
      </c>
      <c r="V2076" s="6">
        <v>1</v>
      </c>
      <c r="W2076" s="6">
        <v>0</v>
      </c>
      <c r="X2076" s="6">
        <v>0</v>
      </c>
      <c r="Y2076" s="7">
        <v>0</v>
      </c>
      <c r="Z2076" s="7">
        <v>0</v>
      </c>
      <c r="AA2076" s="8">
        <v>0</v>
      </c>
      <c r="AB2076" s="8">
        <v>0</v>
      </c>
      <c r="AC2076" s="8">
        <v>0</v>
      </c>
      <c r="AD2076" s="8">
        <v>0</v>
      </c>
      <c r="AE2076" s="8">
        <v>0</v>
      </c>
      <c r="AF2076" s="8">
        <v>0</v>
      </c>
      <c r="AK2076" s="9">
        <f>LEN(H2076)</f>
        <v>12</v>
      </c>
      <c r="AL2076" s="9">
        <f>SUM(R2076:X2076)</f>
        <v>1</v>
      </c>
      <c r="AM2076" s="3" t="b">
        <f>IF(R2076,1)</f>
        <v>0</v>
      </c>
      <c r="AN2076" s="3" t="b">
        <f>IF(S2076,1)</f>
        <v>0</v>
      </c>
      <c r="AO2076" s="3" t="b">
        <f>IF(T2076,1)</f>
        <v>0</v>
      </c>
      <c r="AP2076" s="3" t="b">
        <f>IF(U2076,1)</f>
        <v>0</v>
      </c>
      <c r="AQ2076" s="3">
        <f>IF(V2076,1)</f>
        <v>1</v>
      </c>
      <c r="AR2076" s="3" t="b">
        <f>IF(W2076,1)</f>
        <v>0</v>
      </c>
      <c r="AS2076" s="3" t="b">
        <f>IF(X2076,1)</f>
        <v>0</v>
      </c>
      <c r="AT2076" s="3">
        <f>SUM(AM2076:AS2076)</f>
        <v>1</v>
      </c>
      <c r="AU2076" s="10" t="b">
        <f>IF(R2076,1)</f>
        <v>0</v>
      </c>
      <c r="AV2076" s="10" t="b">
        <f>IF(S2076,2)</f>
        <v>0</v>
      </c>
      <c r="AW2076" s="10" t="b">
        <f>IF(T2076,3)</f>
        <v>0</v>
      </c>
      <c r="AX2076" s="10" t="b">
        <f>IF(U2076,4)</f>
        <v>0</v>
      </c>
      <c r="AY2076" s="10">
        <f>IF(V2076,5)</f>
        <v>5</v>
      </c>
      <c r="AZ2076" s="10" t="b">
        <f>IF(W2076,6)</f>
        <v>0</v>
      </c>
      <c r="BA2076" s="10" t="b">
        <f>IF(X2076,7)</f>
        <v>0</v>
      </c>
      <c r="BB2076" s="10">
        <f>MIN(AU2076:BA2076)</f>
        <v>5</v>
      </c>
      <c r="BC2076" s="10">
        <f>MAX(AU2076:BA2076)</f>
        <v>5</v>
      </c>
      <c r="BD2076" s="10">
        <f>IF(AT2076&gt;0,(1+(BC2076-AT2076))-BB2076,-1)</f>
        <v>0</v>
      </c>
      <c r="BE2076" s="44">
        <f>AL2076-AT2076</f>
        <v>0</v>
      </c>
      <c r="BF2076" s="3"/>
      <c r="BG2076" s="3"/>
      <c r="BH2076" s="3"/>
      <c r="BI2076" s="3"/>
      <c r="BJ2076" s="3"/>
      <c r="BK2076" s="3"/>
      <c r="BL2076" s="3"/>
      <c r="BM2076" s="3"/>
      <c r="BN2076" s="3"/>
      <c r="BO2076" s="3"/>
      <c r="BP2076" s="3"/>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c r="CM2076" s="3"/>
      <c r="CN2076" s="3"/>
      <c r="CO2076" s="3"/>
      <c r="CP2076" s="3"/>
      <c r="CQ2076" s="3"/>
      <c r="CR2076" s="3"/>
      <c r="CS2076" s="3"/>
      <c r="CT2076" s="3"/>
      <c r="CU2076" s="3"/>
      <c r="CV2076" s="3"/>
      <c r="CW2076" s="3"/>
      <c r="CX2076" s="3"/>
      <c r="CY2076" s="3"/>
      <c r="CZ2076" s="3"/>
      <c r="DA2076" s="3"/>
      <c r="DB2076" s="3"/>
      <c r="DC2076" s="3"/>
      <c r="DD2076" s="3"/>
      <c r="DE2076" s="3"/>
      <c r="DF2076" s="3"/>
      <c r="DG2076" s="3"/>
      <c r="DH2076" s="3"/>
      <c r="DI2076" s="3"/>
      <c r="DJ2076" s="3"/>
      <c r="DK2076" s="3"/>
      <c r="DL2076" s="3"/>
      <c r="DM2076" s="3"/>
      <c r="DN2076" s="3"/>
      <c r="DO2076" s="3"/>
      <c r="DP2076" s="3"/>
      <c r="DQ2076" s="3"/>
      <c r="DR2076" s="3"/>
      <c r="DS2076" s="3"/>
      <c r="DT2076" s="3"/>
      <c r="DU2076" s="3"/>
      <c r="DV2076" s="3"/>
      <c r="DW2076" s="3"/>
      <c r="DX2076" s="3"/>
      <c r="DY2076" s="3"/>
      <c r="DZ2076" s="3"/>
      <c r="EA2076" s="3"/>
      <c r="EB2076" s="3"/>
      <c r="EC2076" s="3"/>
      <c r="ED2076" s="3"/>
      <c r="EE2076" s="3"/>
      <c r="EF2076" s="3"/>
      <c r="EG2076" s="3"/>
      <c r="EH2076" s="3"/>
      <c r="EI2076" s="3"/>
      <c r="EJ2076" s="3"/>
      <c r="EK2076" s="3"/>
      <c r="EL2076" s="3"/>
      <c r="EM2076" s="3"/>
      <c r="EN2076" s="3"/>
      <c r="EO2076" s="3"/>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c r="FN2076" s="3"/>
      <c r="FO2076" s="3"/>
      <c r="FP2076" s="3"/>
      <c r="FQ2076" s="3"/>
      <c r="FR2076" s="3"/>
      <c r="FS2076" s="3"/>
      <c r="FT2076" s="3"/>
      <c r="FU2076" s="3"/>
    </row>
    <row r="2077" spans="1:177" ht="15" customHeight="1">
      <c r="A2077" s="1">
        <v>2076</v>
      </c>
      <c r="B2077" s="1">
        <v>-37.804978597663997</v>
      </c>
      <c r="C2077" s="1">
        <v>145.34190071302999</v>
      </c>
      <c r="D2077" s="1">
        <v>11</v>
      </c>
      <c r="E2077"/>
      <c r="F2077" s="1" t="s">
        <v>40</v>
      </c>
      <c r="G2077" s="1" t="s">
        <v>2297</v>
      </c>
      <c r="H2077" s="2" t="s">
        <v>2303</v>
      </c>
      <c r="I2077" s="4">
        <v>1</v>
      </c>
      <c r="J2077" s="4">
        <v>0</v>
      </c>
      <c r="K2077" s="4">
        <v>0</v>
      </c>
      <c r="L2077" s="4">
        <v>0</v>
      </c>
      <c r="M2077" s="5">
        <v>1</v>
      </c>
      <c r="N2077" s="5">
        <v>0</v>
      </c>
      <c r="O2077" s="5">
        <v>0</v>
      </c>
      <c r="P2077" s="5">
        <v>0</v>
      </c>
      <c r="Q2077" s="5">
        <v>0</v>
      </c>
      <c r="R2077" s="6">
        <v>0</v>
      </c>
      <c r="S2077" s="6">
        <v>0</v>
      </c>
      <c r="T2077" s="6">
        <v>0</v>
      </c>
      <c r="U2077" s="6">
        <v>0</v>
      </c>
      <c r="V2077" s="6">
        <v>1</v>
      </c>
      <c r="W2077" s="6">
        <v>0</v>
      </c>
      <c r="X2077" s="6">
        <v>0</v>
      </c>
      <c r="Y2077" s="7">
        <v>0</v>
      </c>
      <c r="Z2077" s="7">
        <v>0</v>
      </c>
      <c r="AA2077" s="8">
        <v>0</v>
      </c>
      <c r="AB2077" s="8">
        <v>0</v>
      </c>
      <c r="AC2077" s="8">
        <v>0</v>
      </c>
      <c r="AD2077" s="8">
        <v>0</v>
      </c>
      <c r="AE2077" s="8">
        <v>0</v>
      </c>
      <c r="AF2077" s="8">
        <v>0</v>
      </c>
      <c r="AK2077" s="9">
        <f>LEN(H2077)</f>
        <v>8</v>
      </c>
      <c r="AL2077" s="9">
        <f>SUM(R2077:X2077)</f>
        <v>1</v>
      </c>
      <c r="AM2077" s="3" t="b">
        <f>IF(R2077,1)</f>
        <v>0</v>
      </c>
      <c r="AN2077" s="3" t="b">
        <f>IF(S2077,1)</f>
        <v>0</v>
      </c>
      <c r="AO2077" s="3" t="b">
        <f>IF(T2077,1)</f>
        <v>0</v>
      </c>
      <c r="AP2077" s="3" t="b">
        <f>IF(U2077,1)</f>
        <v>0</v>
      </c>
      <c r="AQ2077" s="3">
        <f>IF(V2077,1)</f>
        <v>1</v>
      </c>
      <c r="AR2077" s="3" t="b">
        <f>IF(W2077,1)</f>
        <v>0</v>
      </c>
      <c r="AS2077" s="3" t="b">
        <f>IF(X2077,1)</f>
        <v>0</v>
      </c>
      <c r="AT2077" s="3">
        <f>SUM(AM2077:AS2077)</f>
        <v>1</v>
      </c>
      <c r="AU2077" s="10" t="b">
        <f>IF(R2077,1)</f>
        <v>0</v>
      </c>
      <c r="AV2077" s="10" t="b">
        <f>IF(S2077,2)</f>
        <v>0</v>
      </c>
      <c r="AW2077" s="10" t="b">
        <f>IF(T2077,3)</f>
        <v>0</v>
      </c>
      <c r="AX2077" s="10" t="b">
        <f>IF(U2077,4)</f>
        <v>0</v>
      </c>
      <c r="AY2077" s="10">
        <f>IF(V2077,5)</f>
        <v>5</v>
      </c>
      <c r="AZ2077" s="10" t="b">
        <f>IF(W2077,6)</f>
        <v>0</v>
      </c>
      <c r="BA2077" s="10" t="b">
        <f>IF(X2077,7)</f>
        <v>0</v>
      </c>
      <c r="BB2077" s="10">
        <f>MIN(AU2077:BA2077)</f>
        <v>5</v>
      </c>
      <c r="BC2077" s="10">
        <f>MAX(AU2077:BA2077)</f>
        <v>5</v>
      </c>
      <c r="BD2077" s="10">
        <f>IF(AT2077&gt;0,(1+(BC2077-AT2077))-BB2077,-1)</f>
        <v>0</v>
      </c>
      <c r="BE2077" s="44">
        <f>AL2077-AT2077</f>
        <v>0</v>
      </c>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c r="CM2077" s="3"/>
      <c r="CN2077" s="3"/>
      <c r="CO2077" s="3"/>
      <c r="CP2077" s="3"/>
      <c r="CQ2077" s="3"/>
      <c r="CR2077" s="3"/>
      <c r="CS2077" s="3"/>
      <c r="CT2077" s="3"/>
      <c r="CU2077" s="3"/>
      <c r="CV2077" s="3"/>
      <c r="CW2077" s="3"/>
      <c r="CX2077" s="3"/>
      <c r="CY2077" s="3"/>
      <c r="CZ2077" s="3"/>
      <c r="DA2077" s="3"/>
      <c r="DB2077" s="3"/>
      <c r="DC2077" s="3"/>
      <c r="DD2077" s="3"/>
      <c r="DE2077" s="3"/>
      <c r="DF2077" s="3"/>
      <c r="DG2077" s="3"/>
      <c r="DH2077" s="3"/>
      <c r="DI2077" s="3"/>
      <c r="DJ2077" s="3"/>
      <c r="DK2077" s="3"/>
      <c r="DL2077" s="3"/>
      <c r="DM2077" s="3"/>
      <c r="DN2077" s="3"/>
      <c r="DO2077" s="3"/>
      <c r="DP2077" s="3"/>
      <c r="DQ2077" s="3"/>
      <c r="DR2077" s="3"/>
      <c r="DS2077" s="3"/>
      <c r="DT2077" s="3"/>
      <c r="DU2077" s="3"/>
      <c r="DV2077" s="3"/>
      <c r="DW2077" s="3"/>
      <c r="DX2077" s="3"/>
      <c r="DY2077" s="3"/>
      <c r="DZ2077" s="3"/>
      <c r="EA2077" s="3"/>
      <c r="EB2077" s="3"/>
      <c r="EC2077" s="3"/>
      <c r="ED2077" s="3"/>
      <c r="EE2077" s="3"/>
      <c r="EF2077" s="3"/>
      <c r="EG2077" s="3"/>
      <c r="EH2077" s="3"/>
      <c r="EI2077" s="3"/>
      <c r="EJ2077" s="3"/>
      <c r="EK2077" s="3"/>
      <c r="EL2077" s="3"/>
      <c r="EM2077" s="3"/>
      <c r="EN2077" s="3"/>
      <c r="EO2077" s="3"/>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c r="FN2077" s="3"/>
      <c r="FO2077" s="3"/>
      <c r="FP2077" s="3"/>
      <c r="FQ2077" s="3"/>
      <c r="FR2077" s="3"/>
      <c r="FS2077" s="3"/>
      <c r="FT2077" s="3"/>
      <c r="FU2077" s="3"/>
    </row>
    <row r="2078" spans="1:177" ht="15" customHeight="1">
      <c r="A2078" s="1">
        <v>2077</v>
      </c>
      <c r="B2078" s="1">
        <v>-38.042035033155301</v>
      </c>
      <c r="C2078" s="1">
        <v>145.28557812461199</v>
      </c>
      <c r="D2078" s="1">
        <v>20</v>
      </c>
      <c r="E2078"/>
      <c r="F2078" s="1" t="s">
        <v>40</v>
      </c>
      <c r="G2078" s="1" t="s">
        <v>2297</v>
      </c>
      <c r="H2078" s="2" t="s">
        <v>2039</v>
      </c>
      <c r="I2078" s="4">
        <v>1</v>
      </c>
      <c r="J2078" s="4">
        <v>0</v>
      </c>
      <c r="K2078" s="4">
        <v>0</v>
      </c>
      <c r="L2078" s="4">
        <v>0</v>
      </c>
      <c r="M2078" s="5">
        <v>1</v>
      </c>
      <c r="N2078" s="5">
        <v>0</v>
      </c>
      <c r="O2078" s="5">
        <v>0</v>
      </c>
      <c r="P2078" s="5">
        <v>0</v>
      </c>
      <c r="Q2078" s="5">
        <v>0</v>
      </c>
      <c r="R2078" s="6">
        <v>0</v>
      </c>
      <c r="S2078" s="6">
        <v>0</v>
      </c>
      <c r="T2078" s="6">
        <v>0</v>
      </c>
      <c r="U2078" s="6">
        <v>0</v>
      </c>
      <c r="V2078" s="6">
        <v>0</v>
      </c>
      <c r="W2078" s="6">
        <v>1</v>
      </c>
      <c r="X2078" s="6">
        <v>0</v>
      </c>
      <c r="Y2078" s="7">
        <v>0</v>
      </c>
      <c r="Z2078" s="7">
        <v>0</v>
      </c>
      <c r="AA2078" s="8">
        <v>0</v>
      </c>
      <c r="AB2078" s="8">
        <v>0</v>
      </c>
      <c r="AC2078" s="8">
        <v>0</v>
      </c>
      <c r="AD2078" s="8">
        <v>0</v>
      </c>
      <c r="AE2078" s="8">
        <v>0</v>
      </c>
      <c r="AF2078" s="8">
        <v>0</v>
      </c>
      <c r="AK2078" s="9">
        <f>LEN(H2078)</f>
        <v>4</v>
      </c>
      <c r="AL2078" s="9">
        <f>SUM(R2078:X2078)</f>
        <v>1</v>
      </c>
      <c r="AM2078" s="3" t="b">
        <f>IF(R2078,1)</f>
        <v>0</v>
      </c>
      <c r="AN2078" s="3" t="b">
        <f>IF(S2078,1)</f>
        <v>0</v>
      </c>
      <c r="AO2078" s="3" t="b">
        <f>IF(T2078,1)</f>
        <v>0</v>
      </c>
      <c r="AP2078" s="3" t="b">
        <f>IF(U2078,1)</f>
        <v>0</v>
      </c>
      <c r="AQ2078" s="3" t="b">
        <f>IF(V2078,1)</f>
        <v>0</v>
      </c>
      <c r="AR2078" s="3">
        <f>IF(W2078,1)</f>
        <v>1</v>
      </c>
      <c r="AS2078" s="3" t="b">
        <f>IF(X2078,1)</f>
        <v>0</v>
      </c>
      <c r="AT2078" s="3">
        <f>SUM(AM2078:AS2078)</f>
        <v>1</v>
      </c>
      <c r="AU2078" s="10" t="b">
        <f>IF(R2078,1)</f>
        <v>0</v>
      </c>
      <c r="AV2078" s="10" t="b">
        <f>IF(S2078,2)</f>
        <v>0</v>
      </c>
      <c r="AW2078" s="10" t="b">
        <f>IF(T2078,3)</f>
        <v>0</v>
      </c>
      <c r="AX2078" s="10" t="b">
        <f>IF(U2078,4)</f>
        <v>0</v>
      </c>
      <c r="AY2078" s="10" t="b">
        <f>IF(V2078,5)</f>
        <v>0</v>
      </c>
      <c r="AZ2078" s="10">
        <f>IF(W2078,6)</f>
        <v>6</v>
      </c>
      <c r="BA2078" s="10" t="b">
        <f>IF(X2078,7)</f>
        <v>0</v>
      </c>
      <c r="BB2078" s="10">
        <f>MIN(AU2078:BA2078)</f>
        <v>6</v>
      </c>
      <c r="BC2078" s="10">
        <f>MAX(AU2078:BA2078)</f>
        <v>6</v>
      </c>
      <c r="BD2078" s="10">
        <f>IF(AT2078&gt;0,(1+(BC2078-AT2078))-BB2078,-1)</f>
        <v>0</v>
      </c>
      <c r="BE2078" s="44">
        <f>AL2078-AT2078</f>
        <v>0</v>
      </c>
      <c r="BF2078" s="3"/>
      <c r="BG2078" s="3"/>
      <c r="BH2078" s="3"/>
      <c r="BI2078" s="3"/>
      <c r="BJ2078" s="3"/>
      <c r="BK2078" s="3"/>
      <c r="BL2078" s="3"/>
      <c r="BM2078" s="3"/>
      <c r="BN2078" s="3"/>
      <c r="BO2078" s="3"/>
      <c r="BP2078" s="3"/>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c r="CM2078" s="3"/>
      <c r="CN2078" s="3"/>
      <c r="CO2078" s="3"/>
      <c r="CP2078" s="3"/>
      <c r="CQ2078" s="3"/>
      <c r="CR2078" s="3"/>
      <c r="CS2078" s="3"/>
      <c r="CT2078" s="3"/>
      <c r="CU2078" s="3"/>
      <c r="CV2078" s="3"/>
      <c r="CW2078" s="3"/>
      <c r="CX2078" s="3"/>
      <c r="CY2078" s="3"/>
      <c r="CZ2078" s="3"/>
      <c r="DA2078" s="3"/>
      <c r="DB2078" s="3"/>
      <c r="DC2078" s="3"/>
      <c r="DD2078" s="3"/>
      <c r="DE2078" s="3"/>
      <c r="DF2078" s="3"/>
      <c r="DG2078" s="3"/>
      <c r="DH2078" s="3"/>
      <c r="DI2078" s="3"/>
      <c r="DJ2078" s="3"/>
      <c r="DK2078" s="3"/>
      <c r="DL2078" s="3"/>
      <c r="DM2078" s="3"/>
      <c r="DN2078" s="3"/>
      <c r="DO2078" s="3"/>
      <c r="DP2078" s="3"/>
      <c r="DQ2078" s="3"/>
      <c r="DR2078" s="3"/>
      <c r="DS2078" s="3"/>
      <c r="DT2078" s="3"/>
      <c r="DU2078" s="3"/>
      <c r="DV2078" s="3"/>
      <c r="DW2078" s="3"/>
      <c r="DX2078" s="3"/>
      <c r="DY2078" s="3"/>
      <c r="DZ2078" s="3"/>
      <c r="EA2078" s="3"/>
      <c r="EB2078" s="3"/>
      <c r="EC2078" s="3"/>
      <c r="ED2078" s="3"/>
      <c r="EE2078" s="3"/>
      <c r="EF2078" s="3"/>
      <c r="EG2078" s="3"/>
      <c r="EH2078" s="3"/>
      <c r="EI2078" s="3"/>
      <c r="EJ2078" s="3"/>
      <c r="EK2078" s="3"/>
      <c r="EL2078" s="3"/>
      <c r="EM2078" s="3"/>
      <c r="EN2078" s="3"/>
      <c r="EO2078" s="3"/>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c r="FN2078" s="3"/>
      <c r="FO2078" s="3"/>
      <c r="FP2078" s="3"/>
      <c r="FQ2078" s="3"/>
      <c r="FR2078" s="3"/>
      <c r="FS2078" s="3"/>
      <c r="FT2078" s="3"/>
      <c r="FU2078" s="3"/>
    </row>
    <row r="2079" spans="1:177" ht="15" customHeight="1">
      <c r="A2079" s="1">
        <v>2078</v>
      </c>
      <c r="B2079" s="1">
        <v>-37.516680085762601</v>
      </c>
      <c r="C2079" s="1">
        <v>145.19210279519399</v>
      </c>
      <c r="D2079" s="1">
        <v>9</v>
      </c>
      <c r="E2079"/>
      <c r="F2079" s="1" t="s">
        <v>140</v>
      </c>
      <c r="G2079" s="1" t="s">
        <v>2304</v>
      </c>
      <c r="H2079" s="2" t="s">
        <v>2305</v>
      </c>
      <c r="I2079" s="4">
        <v>1</v>
      </c>
      <c r="J2079" s="4">
        <v>0</v>
      </c>
      <c r="K2079" s="4">
        <v>0</v>
      </c>
      <c r="L2079" s="4">
        <v>0</v>
      </c>
      <c r="M2079" s="5">
        <v>1</v>
      </c>
      <c r="N2079" s="5">
        <v>0</v>
      </c>
      <c r="O2079" s="5">
        <v>0</v>
      </c>
      <c r="P2079" s="5">
        <v>0</v>
      </c>
      <c r="Q2079" s="5">
        <v>0</v>
      </c>
      <c r="R2079" s="6">
        <v>0</v>
      </c>
      <c r="S2079" s="6">
        <v>0</v>
      </c>
      <c r="T2079" s="6">
        <v>0</v>
      </c>
      <c r="U2079" s="6">
        <v>0</v>
      </c>
      <c r="V2079" s="6">
        <v>1</v>
      </c>
      <c r="W2079" s="6">
        <v>0</v>
      </c>
      <c r="X2079" s="6">
        <v>0</v>
      </c>
      <c r="Y2079" s="7">
        <v>0</v>
      </c>
      <c r="Z2079" s="7">
        <v>0</v>
      </c>
      <c r="AA2079" s="8">
        <v>0</v>
      </c>
      <c r="AB2079" s="8">
        <v>0</v>
      </c>
      <c r="AC2079" s="8">
        <v>0</v>
      </c>
      <c r="AD2079" s="8">
        <v>0</v>
      </c>
      <c r="AE2079" s="8">
        <v>0</v>
      </c>
      <c r="AF2079" s="8">
        <v>0</v>
      </c>
      <c r="AK2079" s="9">
        <f>LEN(H2079)</f>
        <v>10</v>
      </c>
      <c r="AL2079" s="9">
        <f>SUM(R2079:X2079)</f>
        <v>1</v>
      </c>
      <c r="AM2079" s="3" t="b">
        <f>IF(R2079,1)</f>
        <v>0</v>
      </c>
      <c r="AN2079" s="3" t="b">
        <f>IF(S2079,1)</f>
        <v>0</v>
      </c>
      <c r="AO2079" s="3" t="b">
        <f>IF(T2079,1)</f>
        <v>0</v>
      </c>
      <c r="AP2079" s="3" t="b">
        <f>IF(U2079,1)</f>
        <v>0</v>
      </c>
      <c r="AQ2079" s="3">
        <f>IF(V2079,1)</f>
        <v>1</v>
      </c>
      <c r="AR2079" s="3" t="b">
        <f>IF(W2079,1)</f>
        <v>0</v>
      </c>
      <c r="AS2079" s="3" t="b">
        <f>IF(X2079,1)</f>
        <v>0</v>
      </c>
      <c r="AT2079" s="3">
        <f>SUM(AM2079:AS2079)</f>
        <v>1</v>
      </c>
      <c r="AU2079" s="10" t="b">
        <f>IF(R2079,1)</f>
        <v>0</v>
      </c>
      <c r="AV2079" s="10" t="b">
        <f>IF(S2079,2)</f>
        <v>0</v>
      </c>
      <c r="AW2079" s="10" t="b">
        <f>IF(T2079,3)</f>
        <v>0</v>
      </c>
      <c r="AX2079" s="10" t="b">
        <f>IF(U2079,4)</f>
        <v>0</v>
      </c>
      <c r="AY2079" s="10">
        <f>IF(V2079,5)</f>
        <v>5</v>
      </c>
      <c r="AZ2079" s="10" t="b">
        <f>IF(W2079,6)</f>
        <v>0</v>
      </c>
      <c r="BA2079" s="10" t="b">
        <f>IF(X2079,7)</f>
        <v>0</v>
      </c>
      <c r="BB2079" s="10">
        <f>MIN(AU2079:BA2079)</f>
        <v>5</v>
      </c>
      <c r="BC2079" s="10">
        <f>MAX(AU2079:BA2079)</f>
        <v>5</v>
      </c>
      <c r="BD2079" s="10">
        <f>IF(AT2079&gt;0,(1+(BC2079-AT2079))-BB2079,-1)</f>
        <v>0</v>
      </c>
      <c r="BE2079" s="44">
        <f>AL2079-AT2079</f>
        <v>0</v>
      </c>
      <c r="BF2079" s="3"/>
      <c r="BG2079" s="3"/>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c r="CM2079" s="3"/>
      <c r="CN2079" s="3"/>
      <c r="CO2079" s="3"/>
      <c r="CP2079" s="3"/>
      <c r="CQ2079" s="3"/>
      <c r="CR2079" s="3"/>
      <c r="CS2079" s="3"/>
      <c r="CT2079" s="3"/>
      <c r="CU2079" s="3"/>
      <c r="CV2079" s="3"/>
      <c r="CW2079" s="3"/>
      <c r="CX2079" s="3"/>
      <c r="CY2079" s="3"/>
      <c r="CZ2079" s="3"/>
      <c r="DA2079" s="3"/>
      <c r="DB2079" s="3"/>
      <c r="DC2079" s="3"/>
      <c r="DD2079" s="3"/>
      <c r="DE2079" s="3"/>
      <c r="DF2079" s="3"/>
      <c r="DG2079" s="3"/>
      <c r="DH2079" s="3"/>
      <c r="DI2079" s="3"/>
      <c r="DJ2079" s="3"/>
      <c r="DK2079" s="3"/>
      <c r="DL2079" s="3"/>
      <c r="DM2079" s="3"/>
      <c r="DN2079" s="3"/>
      <c r="DO2079" s="3"/>
      <c r="DP2079" s="3"/>
      <c r="DQ2079" s="3"/>
      <c r="DR2079" s="3"/>
      <c r="DS2079" s="3"/>
      <c r="DT2079" s="3"/>
      <c r="DU2079" s="3"/>
      <c r="DV2079" s="3"/>
      <c r="DW2079" s="3"/>
      <c r="DX2079" s="3"/>
      <c r="DY2079" s="3"/>
      <c r="DZ2079" s="3"/>
      <c r="EA2079" s="3"/>
      <c r="EB2079" s="3"/>
      <c r="EC2079" s="3"/>
      <c r="ED2079" s="3"/>
      <c r="EE2079" s="3"/>
      <c r="EF2079" s="3"/>
      <c r="EG2079" s="3"/>
      <c r="EH2079" s="3"/>
      <c r="EI2079" s="3"/>
      <c r="EJ2079" s="3"/>
      <c r="EK2079" s="3"/>
      <c r="EL2079" s="3"/>
      <c r="EM2079" s="3"/>
      <c r="EN2079" s="3"/>
      <c r="EO2079" s="3"/>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c r="FN2079" s="3"/>
      <c r="FO2079" s="3"/>
      <c r="FP2079" s="3"/>
      <c r="FQ2079" s="3"/>
      <c r="FR2079" s="3"/>
      <c r="FS2079" s="3"/>
      <c r="FT2079" s="3"/>
      <c r="FU2079" s="3"/>
    </row>
    <row r="2080" spans="1:177" ht="15" customHeight="1">
      <c r="A2080" s="1">
        <v>2079</v>
      </c>
      <c r="B2080" s="1">
        <v>-37.845999038794901</v>
      </c>
      <c r="C2080" s="1">
        <v>144.96642589416501</v>
      </c>
      <c r="D2080" s="1">
        <v>15</v>
      </c>
      <c r="E2080"/>
      <c r="F2080" s="1" t="s">
        <v>140</v>
      </c>
      <c r="G2080" s="1" t="s">
        <v>2306</v>
      </c>
      <c r="H2080" s="2" t="s">
        <v>2102</v>
      </c>
      <c r="I2080" s="4">
        <v>1</v>
      </c>
      <c r="J2080" s="4">
        <v>0</v>
      </c>
      <c r="K2080" s="4">
        <v>0</v>
      </c>
      <c r="L2080" s="4">
        <v>0</v>
      </c>
      <c r="M2080" s="5">
        <v>0</v>
      </c>
      <c r="N2080" s="5">
        <v>1</v>
      </c>
      <c r="O2080" s="5">
        <v>0</v>
      </c>
      <c r="P2080" s="5">
        <v>0</v>
      </c>
      <c r="Q2080" s="5">
        <v>0</v>
      </c>
      <c r="R2080" s="6">
        <v>0</v>
      </c>
      <c r="S2080" s="6">
        <v>0</v>
      </c>
      <c r="T2080" s="6">
        <v>0</v>
      </c>
      <c r="U2080" s="6">
        <v>1</v>
      </c>
      <c r="V2080" s="6">
        <v>0</v>
      </c>
      <c r="W2080" s="6">
        <v>0</v>
      </c>
      <c r="X2080" s="6">
        <v>0</v>
      </c>
      <c r="Y2080" s="7">
        <v>0</v>
      </c>
      <c r="Z2080" s="7">
        <v>0</v>
      </c>
      <c r="AA2080" s="8">
        <v>0</v>
      </c>
      <c r="AB2080" s="8">
        <v>0</v>
      </c>
      <c r="AC2080" s="8">
        <v>0</v>
      </c>
      <c r="AD2080" s="8">
        <v>0</v>
      </c>
      <c r="AE2080" s="8">
        <v>0</v>
      </c>
      <c r="AF2080" s="8">
        <v>0</v>
      </c>
      <c r="AK2080" s="9">
        <f>LEN(H2080)</f>
        <v>11</v>
      </c>
      <c r="AL2080" s="9">
        <f>SUM(R2080:X2080)</f>
        <v>1</v>
      </c>
      <c r="AM2080" s="3" t="b">
        <f>IF(R2080,1)</f>
        <v>0</v>
      </c>
      <c r="AN2080" s="3" t="b">
        <f>IF(S2080,1)</f>
        <v>0</v>
      </c>
      <c r="AO2080" s="3" t="b">
        <f>IF(T2080,1)</f>
        <v>0</v>
      </c>
      <c r="AP2080" s="3">
        <f>IF(U2080,1)</f>
        <v>1</v>
      </c>
      <c r="AQ2080" s="3" t="b">
        <f>IF(V2080,1)</f>
        <v>0</v>
      </c>
      <c r="AR2080" s="3" t="b">
        <f>IF(W2080,1)</f>
        <v>0</v>
      </c>
      <c r="AS2080" s="3" t="b">
        <f>IF(X2080,1)</f>
        <v>0</v>
      </c>
      <c r="AT2080" s="3">
        <f>SUM(AM2080:AS2080)</f>
        <v>1</v>
      </c>
      <c r="AU2080" s="10" t="b">
        <f>IF(R2080,1)</f>
        <v>0</v>
      </c>
      <c r="AV2080" s="10" t="b">
        <f>IF(S2080,2)</f>
        <v>0</v>
      </c>
      <c r="AW2080" s="10" t="b">
        <f>IF(T2080,3)</f>
        <v>0</v>
      </c>
      <c r="AX2080" s="10">
        <f>IF(U2080,4)</f>
        <v>4</v>
      </c>
      <c r="AY2080" s="10" t="b">
        <f>IF(V2080,5)</f>
        <v>0</v>
      </c>
      <c r="AZ2080" s="10" t="b">
        <f>IF(W2080,6)</f>
        <v>0</v>
      </c>
      <c r="BA2080" s="10" t="b">
        <f>IF(X2080,7)</f>
        <v>0</v>
      </c>
      <c r="BB2080" s="10">
        <f>MIN(AU2080:BA2080)</f>
        <v>4</v>
      </c>
      <c r="BC2080" s="10">
        <f>MAX(AU2080:BA2080)</f>
        <v>4</v>
      </c>
      <c r="BD2080" s="10">
        <f>IF(AT2080&gt;0,(1+(BC2080-AT2080))-BB2080,-1)</f>
        <v>0</v>
      </c>
      <c r="BE2080" s="44">
        <f>AL2080-AT2080</f>
        <v>0</v>
      </c>
      <c r="BF2080" s="3"/>
      <c r="BG2080" s="3"/>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c r="CM2080" s="3"/>
      <c r="CN2080" s="3"/>
      <c r="CO2080" s="3"/>
      <c r="CP2080" s="3"/>
      <c r="CQ2080" s="3"/>
      <c r="CR2080" s="3"/>
      <c r="CS2080" s="3"/>
      <c r="CT2080" s="3"/>
      <c r="CU2080" s="3"/>
      <c r="CV2080" s="3"/>
      <c r="CW2080" s="3"/>
      <c r="CX2080" s="3"/>
      <c r="CY2080" s="3"/>
      <c r="CZ2080" s="3"/>
      <c r="DA2080" s="3"/>
      <c r="DB2080" s="3"/>
      <c r="DC2080" s="3"/>
      <c r="DD2080" s="3"/>
      <c r="DE2080" s="3"/>
      <c r="DF2080" s="3"/>
      <c r="DG2080" s="3"/>
      <c r="DH2080" s="3"/>
      <c r="DI2080" s="3"/>
      <c r="DJ2080" s="3"/>
      <c r="DK2080" s="3"/>
      <c r="DL2080" s="3"/>
      <c r="DM2080" s="3"/>
      <c r="DN2080" s="3"/>
      <c r="DO2080" s="3"/>
      <c r="DP2080" s="3"/>
      <c r="DQ2080" s="3"/>
      <c r="DR2080" s="3"/>
      <c r="DS2080" s="3"/>
      <c r="DT2080" s="3"/>
      <c r="DU2080" s="3"/>
      <c r="DV2080" s="3"/>
      <c r="DW2080" s="3"/>
      <c r="DX2080" s="3"/>
      <c r="DY2080" s="3"/>
      <c r="DZ2080" s="3"/>
      <c r="EA2080" s="3"/>
      <c r="EB2080" s="3"/>
      <c r="EC2080" s="3"/>
      <c r="ED2080" s="3"/>
      <c r="EE2080" s="3"/>
      <c r="EF2080" s="3"/>
      <c r="EG2080" s="3"/>
      <c r="EH2080" s="3"/>
      <c r="EI2080" s="3"/>
      <c r="EJ2080" s="3"/>
      <c r="EK2080" s="3"/>
      <c r="EL2080" s="3"/>
      <c r="EM2080" s="3"/>
      <c r="EN2080" s="3"/>
      <c r="EO2080" s="3"/>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c r="FN2080" s="3"/>
      <c r="FO2080" s="3"/>
      <c r="FP2080" s="3"/>
      <c r="FQ2080" s="3"/>
      <c r="FR2080" s="3"/>
      <c r="FS2080" s="3"/>
      <c r="FT2080" s="3"/>
      <c r="FU2080" s="3"/>
    </row>
    <row r="2081" spans="1:177" ht="15" customHeight="1">
      <c r="A2081" s="1">
        <v>2080</v>
      </c>
      <c r="B2081" s="1">
        <v>-38.042569742252503</v>
      </c>
      <c r="C2081" s="1">
        <v>145.328651936987</v>
      </c>
      <c r="D2081" s="1">
        <v>15</v>
      </c>
      <c r="E2081"/>
      <c r="F2081" s="1" t="s">
        <v>40</v>
      </c>
      <c r="G2081" s="1" t="s">
        <v>2307</v>
      </c>
      <c r="H2081" s="2" t="s">
        <v>2308</v>
      </c>
      <c r="I2081" s="4">
        <v>1</v>
      </c>
      <c r="J2081" s="4">
        <v>0</v>
      </c>
      <c r="K2081" s="4">
        <v>0</v>
      </c>
      <c r="L2081" s="4">
        <v>0</v>
      </c>
      <c r="M2081" s="5">
        <v>0</v>
      </c>
      <c r="N2081" s="5">
        <v>0</v>
      </c>
      <c r="O2081" s="5">
        <v>1</v>
      </c>
      <c r="P2081" s="5">
        <v>0</v>
      </c>
      <c r="Q2081" s="5">
        <v>0</v>
      </c>
      <c r="R2081" s="6">
        <v>0</v>
      </c>
      <c r="S2081" s="6">
        <v>0</v>
      </c>
      <c r="T2081" s="6">
        <v>1</v>
      </c>
      <c r="U2081" s="6">
        <v>0</v>
      </c>
      <c r="V2081" s="6">
        <v>0</v>
      </c>
      <c r="W2081" s="6">
        <v>0</v>
      </c>
      <c r="X2081" s="6">
        <v>0</v>
      </c>
      <c r="Y2081" s="7">
        <v>0</v>
      </c>
      <c r="Z2081" s="7">
        <v>0</v>
      </c>
      <c r="AA2081" s="8">
        <v>0</v>
      </c>
      <c r="AB2081" s="8">
        <v>0</v>
      </c>
      <c r="AC2081" s="8">
        <v>0</v>
      </c>
      <c r="AD2081" s="8">
        <v>0</v>
      </c>
      <c r="AE2081" s="8">
        <v>0</v>
      </c>
      <c r="AF2081" s="8">
        <v>0</v>
      </c>
      <c r="AK2081" s="9">
        <f>LEN(H2081)</f>
        <v>18</v>
      </c>
      <c r="AL2081" s="9">
        <f>SUM(R2081:X2081)</f>
        <v>1</v>
      </c>
      <c r="AM2081" s="3" t="b">
        <f>IF(R2081,1)</f>
        <v>0</v>
      </c>
      <c r="AN2081" s="3" t="b">
        <f>IF(S2081,1)</f>
        <v>0</v>
      </c>
      <c r="AO2081" s="3">
        <f>IF(T2081,1)</f>
        <v>1</v>
      </c>
      <c r="AP2081" s="3" t="b">
        <f>IF(U2081,1)</f>
        <v>0</v>
      </c>
      <c r="AQ2081" s="3" t="b">
        <f>IF(V2081,1)</f>
        <v>0</v>
      </c>
      <c r="AR2081" s="3" t="b">
        <f>IF(W2081,1)</f>
        <v>0</v>
      </c>
      <c r="AS2081" s="3" t="b">
        <f>IF(X2081,1)</f>
        <v>0</v>
      </c>
      <c r="AT2081" s="3">
        <f>SUM(AM2081:AS2081)</f>
        <v>1</v>
      </c>
      <c r="AU2081" s="10" t="b">
        <f>IF(R2081,1)</f>
        <v>0</v>
      </c>
      <c r="AV2081" s="10" t="b">
        <f>IF(S2081,2)</f>
        <v>0</v>
      </c>
      <c r="AW2081" s="10">
        <f>IF(T2081,3)</f>
        <v>3</v>
      </c>
      <c r="AX2081" s="10" t="b">
        <f>IF(U2081,4)</f>
        <v>0</v>
      </c>
      <c r="AY2081" s="10" t="b">
        <f>IF(V2081,5)</f>
        <v>0</v>
      </c>
      <c r="AZ2081" s="10" t="b">
        <f>IF(W2081,6)</f>
        <v>0</v>
      </c>
      <c r="BA2081" s="10" t="b">
        <f>IF(X2081,7)</f>
        <v>0</v>
      </c>
      <c r="BB2081" s="10">
        <f>MIN(AU2081:BA2081)</f>
        <v>3</v>
      </c>
      <c r="BC2081" s="10">
        <f>MAX(AU2081:BA2081)</f>
        <v>3</v>
      </c>
      <c r="BD2081" s="10">
        <f>IF(AT2081&gt;0,(1+(BC2081-AT2081))-BB2081,-1)</f>
        <v>0</v>
      </c>
      <c r="BE2081" s="44">
        <f>AL2081-AT2081</f>
        <v>0</v>
      </c>
      <c r="BF2081" s="3"/>
      <c r="BG2081" s="3"/>
      <c r="BH2081" s="3"/>
      <c r="BI2081" s="3"/>
      <c r="BJ2081" s="3"/>
      <c r="BK2081" s="3"/>
      <c r="BL2081" s="3"/>
      <c r="BM2081" s="3"/>
      <c r="BN2081" s="3"/>
      <c r="BO2081" s="3"/>
      <c r="BP2081" s="3"/>
      <c r="BQ2081" s="3"/>
      <c r="BR2081" s="3"/>
      <c r="BS2081" s="3"/>
      <c r="BT2081" s="3"/>
      <c r="BU2081" s="3"/>
      <c r="BV2081" s="3"/>
      <c r="BW2081" s="3"/>
      <c r="BX2081" s="3"/>
      <c r="BY2081" s="3"/>
      <c r="BZ2081" s="3"/>
      <c r="CA2081" s="3"/>
      <c r="CB2081" s="3"/>
      <c r="CC2081" s="3"/>
      <c r="CD2081" s="3"/>
      <c r="CE2081" s="3"/>
      <c r="CF2081" s="3"/>
      <c r="CG2081" s="3"/>
      <c r="CH2081" s="3"/>
      <c r="CI2081" s="3"/>
      <c r="CJ2081" s="3"/>
      <c r="CK2081" s="3"/>
      <c r="CL2081" s="3"/>
      <c r="CM2081" s="3"/>
      <c r="CN2081" s="3"/>
      <c r="CO2081" s="3"/>
      <c r="CP2081" s="3"/>
      <c r="CQ2081" s="3"/>
      <c r="CR2081" s="3"/>
      <c r="CS2081" s="3"/>
      <c r="CT2081" s="3"/>
      <c r="CU2081" s="3"/>
      <c r="CV2081" s="3"/>
      <c r="CW2081" s="3"/>
      <c r="CX2081" s="3"/>
      <c r="CY2081" s="3"/>
      <c r="CZ2081" s="3"/>
      <c r="DA2081" s="3"/>
      <c r="DB2081" s="3"/>
      <c r="DC2081" s="3"/>
      <c r="DD2081" s="3"/>
      <c r="DE2081" s="3"/>
      <c r="DF2081" s="3"/>
      <c r="DG2081" s="3"/>
      <c r="DH2081" s="3"/>
      <c r="DI2081" s="3"/>
      <c r="DJ2081" s="3"/>
      <c r="DK2081" s="3"/>
      <c r="DL2081" s="3"/>
      <c r="DM2081" s="3"/>
      <c r="DN2081" s="3"/>
      <c r="DO2081" s="3"/>
      <c r="DP2081" s="3"/>
      <c r="DQ2081" s="3"/>
      <c r="DR2081" s="3"/>
      <c r="DS2081" s="3"/>
      <c r="DT2081" s="3"/>
      <c r="DU2081" s="3"/>
      <c r="DV2081" s="3"/>
      <c r="DW2081" s="3"/>
      <c r="DX2081" s="3"/>
      <c r="DY2081" s="3"/>
      <c r="DZ2081" s="3"/>
      <c r="EA2081" s="3"/>
      <c r="EB2081" s="3"/>
      <c r="EC2081" s="3"/>
      <c r="ED2081" s="3"/>
      <c r="EE2081" s="3"/>
      <c r="EF2081" s="3"/>
      <c r="EG2081" s="3"/>
      <c r="EH2081" s="3"/>
      <c r="EI2081" s="3"/>
      <c r="EJ2081" s="3"/>
      <c r="EK2081" s="3"/>
      <c r="EL2081" s="3"/>
      <c r="EM2081" s="3"/>
      <c r="EN2081" s="3"/>
      <c r="EO2081" s="3"/>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c r="FN2081" s="3"/>
      <c r="FO2081" s="3"/>
      <c r="FP2081" s="3"/>
      <c r="FQ2081" s="3"/>
      <c r="FR2081" s="3"/>
      <c r="FS2081" s="3"/>
      <c r="FT2081" s="3"/>
      <c r="FU2081" s="3"/>
    </row>
    <row r="2082" spans="1:177" ht="15" customHeight="1">
      <c r="A2082" s="1">
        <v>2081</v>
      </c>
      <c r="B2082" s="1">
        <v>-37.803931237867097</v>
      </c>
      <c r="C2082" s="1">
        <v>144.971532820129</v>
      </c>
      <c r="D2082" s="1">
        <v>15</v>
      </c>
      <c r="E2082"/>
      <c r="F2082" s="1" t="s">
        <v>140</v>
      </c>
      <c r="G2082" s="1" t="s">
        <v>2307</v>
      </c>
      <c r="H2082" s="2" t="s">
        <v>2059</v>
      </c>
      <c r="I2082" s="4">
        <v>1</v>
      </c>
      <c r="J2082" s="4">
        <v>0</v>
      </c>
      <c r="K2082" s="4">
        <v>0</v>
      </c>
      <c r="L2082" s="4">
        <v>0</v>
      </c>
      <c r="M2082" s="5">
        <v>0</v>
      </c>
      <c r="N2082" s="5">
        <v>1</v>
      </c>
      <c r="O2082" s="5">
        <v>0</v>
      </c>
      <c r="P2082" s="5">
        <v>0</v>
      </c>
      <c r="Q2082" s="5">
        <v>0</v>
      </c>
      <c r="R2082" s="6">
        <v>0</v>
      </c>
      <c r="S2082" s="6">
        <v>0</v>
      </c>
      <c r="T2082" s="6">
        <v>1</v>
      </c>
      <c r="U2082" s="6">
        <v>0</v>
      </c>
      <c r="V2082" s="6">
        <v>0</v>
      </c>
      <c r="W2082" s="6">
        <v>0</v>
      </c>
      <c r="X2082" s="6">
        <v>0</v>
      </c>
      <c r="Y2082" s="7">
        <v>0</v>
      </c>
      <c r="Z2082" s="7">
        <v>0</v>
      </c>
      <c r="AA2082" s="8">
        <v>0</v>
      </c>
      <c r="AB2082" s="8">
        <v>0</v>
      </c>
      <c r="AC2082" s="8">
        <v>0</v>
      </c>
      <c r="AD2082" s="8">
        <v>0</v>
      </c>
      <c r="AE2082" s="8">
        <v>0</v>
      </c>
      <c r="AF2082" s="8">
        <v>0</v>
      </c>
      <c r="AK2082" s="9">
        <f>LEN(H2082)</f>
        <v>16</v>
      </c>
      <c r="AL2082" s="9">
        <f>SUM(R2082:X2082)</f>
        <v>1</v>
      </c>
      <c r="AM2082" s="3" t="b">
        <f>IF(R2082,1)</f>
        <v>0</v>
      </c>
      <c r="AN2082" s="3" t="b">
        <f>IF(S2082,1)</f>
        <v>0</v>
      </c>
      <c r="AO2082" s="3">
        <f>IF(T2082,1)</f>
        <v>1</v>
      </c>
      <c r="AP2082" s="3" t="b">
        <f>IF(U2082,1)</f>
        <v>0</v>
      </c>
      <c r="AQ2082" s="3" t="b">
        <f>IF(V2082,1)</f>
        <v>0</v>
      </c>
      <c r="AR2082" s="3" t="b">
        <f>IF(W2082,1)</f>
        <v>0</v>
      </c>
      <c r="AS2082" s="3" t="b">
        <f>IF(X2082,1)</f>
        <v>0</v>
      </c>
      <c r="AT2082" s="3">
        <f>SUM(AM2082:AS2082)</f>
        <v>1</v>
      </c>
      <c r="AU2082" s="10" t="b">
        <f>IF(R2082,1)</f>
        <v>0</v>
      </c>
      <c r="AV2082" s="10" t="b">
        <f>IF(S2082,2)</f>
        <v>0</v>
      </c>
      <c r="AW2082" s="10">
        <f>IF(T2082,3)</f>
        <v>3</v>
      </c>
      <c r="AX2082" s="10" t="b">
        <f>IF(U2082,4)</f>
        <v>0</v>
      </c>
      <c r="AY2082" s="10" t="b">
        <f>IF(V2082,5)</f>
        <v>0</v>
      </c>
      <c r="AZ2082" s="10" t="b">
        <f>IF(W2082,6)</f>
        <v>0</v>
      </c>
      <c r="BA2082" s="10" t="b">
        <f>IF(X2082,7)</f>
        <v>0</v>
      </c>
      <c r="BB2082" s="10">
        <f>MIN(AU2082:BA2082)</f>
        <v>3</v>
      </c>
      <c r="BC2082" s="10">
        <f>MAX(AU2082:BA2082)</f>
        <v>3</v>
      </c>
      <c r="BD2082" s="10">
        <f>IF(AT2082&gt;0,(1+(BC2082-AT2082))-BB2082,-1)</f>
        <v>0</v>
      </c>
      <c r="BE2082" s="44">
        <f>AL2082-AT2082</f>
        <v>0</v>
      </c>
      <c r="BF2082" s="3"/>
      <c r="BG2082" s="3"/>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c r="CM2082" s="3"/>
      <c r="CN2082" s="3"/>
      <c r="CO2082" s="3"/>
      <c r="CP2082" s="3"/>
      <c r="CQ2082" s="3"/>
      <c r="CR2082" s="3"/>
      <c r="CS2082" s="3"/>
      <c r="CT2082" s="3"/>
      <c r="CU2082" s="3"/>
      <c r="CV2082" s="3"/>
      <c r="CW2082" s="3"/>
      <c r="CX2082" s="3"/>
      <c r="CY2082" s="3"/>
      <c r="CZ2082" s="3"/>
      <c r="DA2082" s="3"/>
      <c r="DB2082" s="3"/>
      <c r="DC2082" s="3"/>
      <c r="DD2082" s="3"/>
      <c r="DE2082" s="3"/>
      <c r="DF2082" s="3"/>
      <c r="DG2082" s="3"/>
      <c r="DH2082" s="3"/>
      <c r="DI2082" s="3"/>
      <c r="DJ2082" s="3"/>
      <c r="DK2082" s="3"/>
      <c r="DL2082" s="3"/>
      <c r="DM2082" s="3"/>
      <c r="DN2082" s="3"/>
      <c r="DO2082" s="3"/>
      <c r="DP2082" s="3"/>
      <c r="DQ2082" s="3"/>
      <c r="DR2082" s="3"/>
      <c r="DS2082" s="3"/>
      <c r="DT2082" s="3"/>
      <c r="DU2082" s="3"/>
      <c r="DV2082" s="3"/>
      <c r="DW2082" s="3"/>
      <c r="DX2082" s="3"/>
      <c r="DY2082" s="3"/>
      <c r="DZ2082" s="3"/>
      <c r="EA2082" s="3"/>
      <c r="EB2082" s="3"/>
      <c r="EC2082" s="3"/>
      <c r="ED2082" s="3"/>
      <c r="EE2082" s="3"/>
      <c r="EF2082" s="3"/>
      <c r="EG2082" s="3"/>
      <c r="EH2082" s="3"/>
      <c r="EI2082" s="3"/>
      <c r="EJ2082" s="3"/>
      <c r="EK2082" s="3"/>
      <c r="EL2082" s="3"/>
      <c r="EM2082" s="3"/>
      <c r="EN2082" s="3"/>
      <c r="EO2082" s="3"/>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c r="FN2082" s="3"/>
      <c r="FO2082" s="3"/>
      <c r="FP2082" s="3"/>
      <c r="FQ2082" s="3"/>
      <c r="FR2082" s="3"/>
      <c r="FS2082" s="3"/>
      <c r="FT2082" s="3"/>
      <c r="FU2082" s="3"/>
    </row>
    <row r="2083" spans="1:177" ht="15" customHeight="1">
      <c r="A2083" s="1">
        <v>2082</v>
      </c>
      <c r="B2083" s="1">
        <v>-38.0533277350305</v>
      </c>
      <c r="C2083" s="1">
        <v>145.27284372772101</v>
      </c>
      <c r="D2083" s="1">
        <v>18</v>
      </c>
      <c r="E2083"/>
      <c r="F2083" s="1" t="s">
        <v>40</v>
      </c>
      <c r="G2083" s="1" t="s">
        <v>2307</v>
      </c>
      <c r="H2083" s="2" t="s">
        <v>1488</v>
      </c>
      <c r="I2083" s="4">
        <v>0</v>
      </c>
      <c r="J2083" s="4">
        <v>0</v>
      </c>
      <c r="K2083" s="4">
        <v>0</v>
      </c>
      <c r="L2083" s="4">
        <v>1</v>
      </c>
      <c r="M2083" s="5">
        <v>0</v>
      </c>
      <c r="N2083" s="5">
        <v>0</v>
      </c>
      <c r="O2083" s="5">
        <v>0</v>
      </c>
      <c r="P2083" s="5">
        <v>0</v>
      </c>
      <c r="Q2083" s="5">
        <v>0</v>
      </c>
      <c r="R2083" s="6">
        <v>0</v>
      </c>
      <c r="S2083" s="6">
        <v>0</v>
      </c>
      <c r="T2083" s="6">
        <v>0</v>
      </c>
      <c r="U2083" s="6">
        <v>0</v>
      </c>
      <c r="V2083" s="6">
        <v>0</v>
      </c>
      <c r="W2083" s="6">
        <v>0</v>
      </c>
      <c r="X2083" s="6">
        <v>0</v>
      </c>
      <c r="Y2083" s="7">
        <v>0</v>
      </c>
      <c r="Z2083" s="7">
        <v>0</v>
      </c>
      <c r="AA2083" s="8">
        <v>0</v>
      </c>
      <c r="AB2083" s="8">
        <v>0</v>
      </c>
      <c r="AC2083" s="8">
        <v>0</v>
      </c>
      <c r="AD2083" s="8">
        <v>0</v>
      </c>
      <c r="AE2083" s="8">
        <v>0</v>
      </c>
      <c r="AF2083" s="8">
        <v>0</v>
      </c>
      <c r="AK2083" s="9">
        <f>LEN(H2083)</f>
        <v>4</v>
      </c>
      <c r="AL2083" s="9">
        <f>SUM(R2083:X2083)</f>
        <v>0</v>
      </c>
      <c r="AM2083" s="3" t="b">
        <f>IF(R2083,1)</f>
        <v>0</v>
      </c>
      <c r="AN2083" s="3" t="b">
        <f>IF(S2083,1)</f>
        <v>0</v>
      </c>
      <c r="AO2083" s="3" t="b">
        <f>IF(T2083,1)</f>
        <v>0</v>
      </c>
      <c r="AP2083" s="3" t="b">
        <f>IF(U2083,1)</f>
        <v>0</v>
      </c>
      <c r="AQ2083" s="3" t="b">
        <f>IF(V2083,1)</f>
        <v>0</v>
      </c>
      <c r="AR2083" s="3" t="b">
        <f>IF(W2083,1)</f>
        <v>0</v>
      </c>
      <c r="AS2083" s="3" t="b">
        <f>IF(X2083,1)</f>
        <v>0</v>
      </c>
      <c r="AT2083" s="3">
        <f>SUM(AM2083:AS2083)</f>
        <v>0</v>
      </c>
      <c r="AU2083" s="10" t="b">
        <f>IF(R2083,1)</f>
        <v>0</v>
      </c>
      <c r="AV2083" s="10" t="b">
        <f>IF(S2083,2)</f>
        <v>0</v>
      </c>
      <c r="AW2083" s="10" t="b">
        <f>IF(T2083,3)</f>
        <v>0</v>
      </c>
      <c r="AX2083" s="10" t="b">
        <f>IF(U2083,4)</f>
        <v>0</v>
      </c>
      <c r="AY2083" s="10" t="b">
        <f>IF(V2083,5)</f>
        <v>0</v>
      </c>
      <c r="AZ2083" s="10" t="b">
        <f>IF(W2083,6)</f>
        <v>0</v>
      </c>
      <c r="BA2083" s="10" t="b">
        <f>IF(X2083,7)</f>
        <v>0</v>
      </c>
      <c r="BB2083" s="10">
        <f>MIN(AU2083:BA2083)</f>
        <v>0</v>
      </c>
      <c r="BC2083" s="10">
        <f>MAX(AU2083:BA2083)</f>
        <v>0</v>
      </c>
      <c r="BD2083" s="10">
        <f>IF(AT2083&gt;0,(1+(BC2083-AT2083))-BB2083,-1)</f>
        <v>-1</v>
      </c>
      <c r="BE2083" s="44">
        <f>AL2083-AT2083</f>
        <v>0</v>
      </c>
      <c r="BF2083" s="3"/>
      <c r="BG2083" s="3"/>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c r="CM2083" s="3"/>
      <c r="CN2083" s="3"/>
      <c r="CO2083" s="3"/>
      <c r="CP2083" s="3"/>
      <c r="CQ2083" s="3"/>
      <c r="CR2083" s="3"/>
      <c r="CS2083" s="3"/>
      <c r="CT2083" s="3"/>
      <c r="CU2083" s="3"/>
      <c r="CV2083" s="3"/>
      <c r="CW2083" s="3"/>
      <c r="CX2083" s="3"/>
      <c r="CY2083" s="3"/>
      <c r="CZ2083" s="3"/>
      <c r="DA2083" s="3"/>
      <c r="DB2083" s="3"/>
      <c r="DC2083" s="3"/>
      <c r="DD2083" s="3"/>
      <c r="DE2083" s="3"/>
      <c r="DF2083" s="3"/>
      <c r="DG2083" s="3"/>
      <c r="DH2083" s="3"/>
      <c r="DI2083" s="3"/>
      <c r="DJ2083" s="3"/>
      <c r="DK2083" s="3"/>
      <c r="DL2083" s="3"/>
      <c r="DM2083" s="3"/>
      <c r="DN2083" s="3"/>
      <c r="DO2083" s="3"/>
      <c r="DP2083" s="3"/>
      <c r="DQ2083" s="3"/>
      <c r="DR2083" s="3"/>
      <c r="DS2083" s="3"/>
      <c r="DT2083" s="3"/>
      <c r="DU2083" s="3"/>
      <c r="DV2083" s="3"/>
      <c r="DW2083" s="3"/>
      <c r="DX2083" s="3"/>
      <c r="DY2083" s="3"/>
      <c r="DZ2083" s="3"/>
      <c r="EA2083" s="3"/>
      <c r="EB2083" s="3"/>
      <c r="EC2083" s="3"/>
      <c r="ED2083" s="3"/>
      <c r="EE2083" s="3"/>
      <c r="EF2083" s="3"/>
      <c r="EG2083" s="3"/>
      <c r="EH2083" s="3"/>
      <c r="EI2083" s="3"/>
      <c r="EJ2083" s="3"/>
      <c r="EK2083" s="3"/>
      <c r="EL2083" s="3"/>
      <c r="EM2083" s="3"/>
      <c r="EN2083" s="3"/>
      <c r="EO2083" s="3"/>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c r="FN2083" s="3"/>
      <c r="FO2083" s="3"/>
      <c r="FP2083" s="3"/>
      <c r="FQ2083" s="3"/>
      <c r="FR2083" s="3"/>
      <c r="FS2083" s="3"/>
      <c r="FT2083" s="3"/>
      <c r="FU2083" s="3"/>
    </row>
    <row r="2084" spans="1:177" ht="15" customHeight="1">
      <c r="A2084" s="1">
        <v>2083</v>
      </c>
      <c r="B2084" s="1">
        <v>-37.808271330436</v>
      </c>
      <c r="C2084" s="1">
        <v>144.969794748688</v>
      </c>
      <c r="D2084" s="1">
        <v>15</v>
      </c>
      <c r="E2084"/>
      <c r="F2084" s="1" t="s">
        <v>40</v>
      </c>
      <c r="G2084" s="1" t="s">
        <v>2307</v>
      </c>
      <c r="H2084" s="2" t="s">
        <v>2309</v>
      </c>
      <c r="I2084" s="4">
        <v>1</v>
      </c>
      <c r="J2084" s="4">
        <v>0</v>
      </c>
      <c r="K2084" s="4">
        <v>0</v>
      </c>
      <c r="L2084" s="4">
        <v>0</v>
      </c>
      <c r="M2084" s="5">
        <v>1</v>
      </c>
      <c r="N2084" s="5">
        <v>0</v>
      </c>
      <c r="O2084" s="5">
        <v>0</v>
      </c>
      <c r="P2084" s="5">
        <v>0</v>
      </c>
      <c r="Q2084" s="5">
        <v>1</v>
      </c>
      <c r="R2084" s="6">
        <v>0</v>
      </c>
      <c r="S2084" s="6">
        <v>0</v>
      </c>
      <c r="T2084" s="6">
        <v>2</v>
      </c>
      <c r="U2084" s="6">
        <v>3</v>
      </c>
      <c r="V2084" s="6">
        <v>0</v>
      </c>
      <c r="W2084" s="6">
        <v>1</v>
      </c>
      <c r="X2084" s="6">
        <v>0</v>
      </c>
      <c r="Y2084" s="7">
        <v>0</v>
      </c>
      <c r="Z2084" s="7">
        <v>0</v>
      </c>
      <c r="AA2084" s="8">
        <v>0</v>
      </c>
      <c r="AB2084" s="8">
        <v>0</v>
      </c>
      <c r="AC2084" s="8">
        <v>0</v>
      </c>
      <c r="AD2084" s="8">
        <v>0</v>
      </c>
      <c r="AE2084" s="8">
        <v>0</v>
      </c>
      <c r="AF2084" s="8">
        <v>1</v>
      </c>
      <c r="AI2084" s="9" t="s">
        <v>2310</v>
      </c>
      <c r="AK2084" s="9">
        <f>LEN(H2084)</f>
        <v>84</v>
      </c>
      <c r="AL2084" s="9">
        <f>SUM(R2084:X2084)</f>
        <v>6</v>
      </c>
      <c r="AM2084" s="3" t="b">
        <f>IF(R2084,1)</f>
        <v>0</v>
      </c>
      <c r="AN2084" s="3" t="b">
        <f>IF(S2084,1)</f>
        <v>0</v>
      </c>
      <c r="AO2084" s="3">
        <f>IF(T2084,1)</f>
        <v>1</v>
      </c>
      <c r="AP2084" s="3">
        <f>IF(U2084,1)</f>
        <v>1</v>
      </c>
      <c r="AQ2084" s="3" t="b">
        <f>IF(V2084,1)</f>
        <v>0</v>
      </c>
      <c r="AR2084" s="3">
        <f>IF(W2084,1)</f>
        <v>1</v>
      </c>
      <c r="AS2084" s="3" t="b">
        <f>IF(X2084,1)</f>
        <v>0</v>
      </c>
      <c r="AT2084" s="3">
        <f>SUM(AM2084:AS2084)</f>
        <v>3</v>
      </c>
      <c r="AU2084" s="10" t="b">
        <f>IF(R2084,1)</f>
        <v>0</v>
      </c>
      <c r="AV2084" s="10" t="b">
        <f>IF(S2084,2)</f>
        <v>0</v>
      </c>
      <c r="AW2084" s="10">
        <f>IF(T2084,3)</f>
        <v>3</v>
      </c>
      <c r="AX2084" s="10">
        <f>IF(U2084,4)</f>
        <v>4</v>
      </c>
      <c r="AY2084" s="10" t="b">
        <f>IF(V2084,5)</f>
        <v>0</v>
      </c>
      <c r="AZ2084" s="10">
        <f>IF(W2084,6)</f>
        <v>6</v>
      </c>
      <c r="BA2084" s="10" t="b">
        <f>IF(X2084,7)</f>
        <v>0</v>
      </c>
      <c r="BB2084" s="10">
        <f>MIN(AU2084:BA2084)</f>
        <v>3</v>
      </c>
      <c r="BC2084" s="10">
        <f>MAX(AU2084:BA2084)</f>
        <v>6</v>
      </c>
      <c r="BD2084" s="10">
        <f>IF(AT2084&gt;0,(1+(BC2084-AT2084))-BB2084,-1)</f>
        <v>1</v>
      </c>
      <c r="BE2084" s="44">
        <f>AL2084-AT2084</f>
        <v>3</v>
      </c>
      <c r="BF2084" s="3"/>
      <c r="BG2084" s="3"/>
      <c r="BH2084" s="3"/>
      <c r="BI2084" s="3"/>
      <c r="BJ2084" s="3"/>
      <c r="BK2084" s="3"/>
      <c r="BL2084" s="3"/>
      <c r="BM2084" s="3"/>
      <c r="BN2084" s="3"/>
      <c r="BO2084" s="3"/>
      <c r="BP2084" s="3"/>
      <c r="BQ2084" s="3"/>
      <c r="BR2084" s="3"/>
      <c r="BS2084" s="3"/>
      <c r="BT2084" s="3"/>
      <c r="BU2084" s="3"/>
      <c r="BV2084" s="3"/>
      <c r="BW2084" s="3"/>
      <c r="BX2084" s="3"/>
      <c r="BY2084" s="3"/>
      <c r="BZ2084" s="3"/>
      <c r="CA2084" s="3"/>
      <c r="CB2084" s="3"/>
      <c r="CC2084" s="3"/>
      <c r="CD2084" s="3"/>
      <c r="CE2084" s="3"/>
      <c r="CF2084" s="3"/>
      <c r="CG2084" s="3"/>
      <c r="CH2084" s="3"/>
      <c r="CI2084" s="3"/>
      <c r="CJ2084" s="3"/>
      <c r="CK2084" s="3"/>
      <c r="CL2084" s="3"/>
      <c r="CM2084" s="3"/>
      <c r="CN2084" s="3"/>
      <c r="CO2084" s="3"/>
      <c r="CP2084" s="3"/>
      <c r="CQ2084" s="3"/>
      <c r="CR2084" s="3"/>
      <c r="CS2084" s="3"/>
      <c r="CT2084" s="3"/>
      <c r="CU2084" s="3"/>
      <c r="CV2084" s="3"/>
      <c r="CW2084" s="3"/>
      <c r="CX2084" s="3"/>
      <c r="CY2084" s="3"/>
      <c r="CZ2084" s="3"/>
      <c r="DA2084" s="3"/>
      <c r="DB2084" s="3"/>
      <c r="DC2084" s="3"/>
      <c r="DD2084" s="3"/>
      <c r="DE2084" s="3"/>
      <c r="DF2084" s="3"/>
      <c r="DG2084" s="3"/>
      <c r="DH2084" s="3"/>
      <c r="DI2084" s="3"/>
      <c r="DJ2084" s="3"/>
      <c r="DK2084" s="3"/>
      <c r="DL2084" s="3"/>
      <c r="DM2084" s="3"/>
      <c r="DN2084" s="3"/>
      <c r="DO2084" s="3"/>
      <c r="DP2084" s="3"/>
      <c r="DQ2084" s="3"/>
      <c r="DR2084" s="3"/>
      <c r="DS2084" s="3"/>
      <c r="DT2084" s="3"/>
      <c r="DU2084" s="3"/>
      <c r="DV2084" s="3"/>
      <c r="DW2084" s="3"/>
      <c r="DX2084" s="3"/>
      <c r="DY2084" s="3"/>
      <c r="DZ2084" s="3"/>
      <c r="EA2084" s="3"/>
      <c r="EB2084" s="3"/>
      <c r="EC2084" s="3"/>
      <c r="ED2084" s="3"/>
      <c r="EE2084" s="3"/>
      <c r="EF2084" s="3"/>
      <c r="EG2084" s="3"/>
      <c r="EH2084" s="3"/>
      <c r="EI2084" s="3"/>
      <c r="EJ2084" s="3"/>
      <c r="EK2084" s="3"/>
      <c r="EL2084" s="3"/>
      <c r="EM2084" s="3"/>
      <c r="EN2084" s="3"/>
      <c r="EO2084" s="3"/>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c r="FN2084" s="3"/>
      <c r="FO2084" s="3"/>
      <c r="FP2084" s="3"/>
      <c r="FQ2084" s="3"/>
      <c r="FR2084" s="3"/>
      <c r="FS2084" s="3"/>
      <c r="FT2084" s="3"/>
      <c r="FU2084" s="3"/>
    </row>
    <row r="2085" spans="1:177" ht="15" customHeight="1">
      <c r="A2085" s="1">
        <v>2084</v>
      </c>
      <c r="B2085" s="1">
        <v>-37.8217307763368</v>
      </c>
      <c r="C2085" s="1">
        <v>144.96470928039599</v>
      </c>
      <c r="D2085" s="1">
        <v>15</v>
      </c>
      <c r="E2085"/>
      <c r="F2085" s="1" t="s">
        <v>40</v>
      </c>
      <c r="G2085" s="1" t="s">
        <v>2311</v>
      </c>
      <c r="H2085" s="2" t="s">
        <v>2251</v>
      </c>
      <c r="I2085" s="4">
        <v>1</v>
      </c>
      <c r="J2085" s="4">
        <v>0</v>
      </c>
      <c r="K2085" s="4">
        <v>0</v>
      </c>
      <c r="L2085" s="4">
        <v>0</v>
      </c>
      <c r="M2085" s="5">
        <v>0</v>
      </c>
      <c r="N2085" s="5">
        <v>1</v>
      </c>
      <c r="O2085" s="5">
        <v>0</v>
      </c>
      <c r="P2085" s="5">
        <v>0</v>
      </c>
      <c r="Q2085" s="5">
        <v>0</v>
      </c>
      <c r="R2085" s="6">
        <v>0</v>
      </c>
      <c r="S2085" s="6">
        <v>1</v>
      </c>
      <c r="T2085" s="6">
        <v>0</v>
      </c>
      <c r="U2085" s="6">
        <v>0</v>
      </c>
      <c r="V2085" s="6">
        <v>0</v>
      </c>
      <c r="W2085" s="6">
        <v>0</v>
      </c>
      <c r="X2085" s="6">
        <v>0</v>
      </c>
      <c r="Y2085" s="7">
        <v>1</v>
      </c>
      <c r="Z2085" s="7">
        <v>0</v>
      </c>
      <c r="AA2085" s="8">
        <v>0</v>
      </c>
      <c r="AB2085" s="8">
        <v>0</v>
      </c>
      <c r="AC2085" s="8">
        <v>0</v>
      </c>
      <c r="AD2085" s="8">
        <v>0</v>
      </c>
      <c r="AE2085" s="8">
        <v>0</v>
      </c>
      <c r="AF2085" s="8">
        <v>0</v>
      </c>
      <c r="AK2085" s="9">
        <f>LEN(H2085)</f>
        <v>14</v>
      </c>
      <c r="AL2085" s="9">
        <f>SUM(R2085:X2085)</f>
        <v>1</v>
      </c>
      <c r="AM2085" s="3" t="b">
        <f>IF(R2085,1)</f>
        <v>0</v>
      </c>
      <c r="AN2085" s="3">
        <f>IF(S2085,1)</f>
        <v>1</v>
      </c>
      <c r="AO2085" s="3" t="b">
        <f>IF(T2085,1)</f>
        <v>0</v>
      </c>
      <c r="AP2085" s="3" t="b">
        <f>IF(U2085,1)</f>
        <v>0</v>
      </c>
      <c r="AQ2085" s="3" t="b">
        <f>IF(V2085,1)</f>
        <v>0</v>
      </c>
      <c r="AR2085" s="3" t="b">
        <f>IF(W2085,1)</f>
        <v>0</v>
      </c>
      <c r="AS2085" s="3" t="b">
        <f>IF(X2085,1)</f>
        <v>0</v>
      </c>
      <c r="AT2085" s="3">
        <f>SUM(AM2085:AS2085)</f>
        <v>1</v>
      </c>
      <c r="AU2085" s="10" t="b">
        <f>IF(R2085,1)</f>
        <v>0</v>
      </c>
      <c r="AV2085" s="10">
        <f>IF(S2085,2)</f>
        <v>2</v>
      </c>
      <c r="AW2085" s="10" t="b">
        <f>IF(T2085,3)</f>
        <v>0</v>
      </c>
      <c r="AX2085" s="10" t="b">
        <f>IF(U2085,4)</f>
        <v>0</v>
      </c>
      <c r="AY2085" s="10" t="b">
        <f>IF(V2085,5)</f>
        <v>0</v>
      </c>
      <c r="AZ2085" s="10" t="b">
        <f>IF(W2085,6)</f>
        <v>0</v>
      </c>
      <c r="BA2085" s="10" t="b">
        <f>IF(X2085,7)</f>
        <v>0</v>
      </c>
      <c r="BB2085" s="10">
        <f>MIN(AU2085:BA2085)</f>
        <v>2</v>
      </c>
      <c r="BC2085" s="10">
        <f>MAX(AU2085:BA2085)</f>
        <v>2</v>
      </c>
      <c r="BD2085" s="10">
        <f>IF(AT2085&gt;0,(1+(BC2085-AT2085))-BB2085,-1)</f>
        <v>0</v>
      </c>
      <c r="BE2085" s="44">
        <f>AL2085-AT2085</f>
        <v>0</v>
      </c>
      <c r="BF2085" s="3">
        <v>1</v>
      </c>
      <c r="BG2085" s="3"/>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c r="CM2085" s="3"/>
      <c r="CN2085" s="3"/>
      <c r="CO2085" s="3"/>
      <c r="CP2085" s="3"/>
      <c r="CQ2085" s="3"/>
      <c r="CR2085" s="3"/>
      <c r="CS2085" s="3"/>
      <c r="CT2085" s="3"/>
      <c r="CU2085" s="3"/>
      <c r="CV2085" s="3"/>
      <c r="CW2085" s="3"/>
      <c r="CX2085" s="3"/>
      <c r="CY2085" s="3"/>
      <c r="CZ2085" s="3"/>
      <c r="DA2085" s="3"/>
      <c r="DB2085" s="3"/>
      <c r="DC2085" s="3"/>
      <c r="DD2085" s="3"/>
      <c r="DE2085" s="3"/>
      <c r="DF2085" s="3"/>
      <c r="DG2085" s="3"/>
      <c r="DH2085" s="3"/>
      <c r="DI2085" s="3"/>
      <c r="DJ2085" s="3"/>
      <c r="DK2085" s="3"/>
      <c r="DL2085" s="3"/>
      <c r="DM2085" s="3"/>
      <c r="DN2085" s="3"/>
      <c r="DO2085" s="3"/>
      <c r="DP2085" s="3"/>
      <c r="DQ2085" s="3"/>
      <c r="DR2085" s="3"/>
      <c r="DS2085" s="3"/>
      <c r="DT2085" s="3"/>
      <c r="DU2085" s="3"/>
      <c r="DV2085" s="3"/>
      <c r="DW2085" s="3"/>
      <c r="DX2085" s="3"/>
      <c r="DY2085" s="3"/>
      <c r="DZ2085" s="3"/>
      <c r="EA2085" s="3"/>
      <c r="EB2085" s="3"/>
      <c r="EC2085" s="3"/>
      <c r="ED2085" s="3"/>
      <c r="EE2085" s="3"/>
      <c r="EF2085" s="3"/>
      <c r="EG2085" s="3"/>
      <c r="EH2085" s="3"/>
      <c r="EI2085" s="3"/>
      <c r="EJ2085" s="3"/>
      <c r="EK2085" s="3"/>
      <c r="EL2085" s="3"/>
      <c r="EM2085" s="3"/>
      <c r="EN2085" s="3"/>
      <c r="EO2085" s="3"/>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c r="FN2085" s="3"/>
      <c r="FO2085" s="3"/>
      <c r="FP2085" s="3"/>
      <c r="FQ2085" s="3"/>
      <c r="FR2085" s="3"/>
      <c r="FS2085" s="3"/>
      <c r="FT2085" s="3"/>
      <c r="FU2085" s="3"/>
    </row>
    <row r="2086" spans="1:177" ht="15" customHeight="1">
      <c r="A2086" s="1">
        <v>2085</v>
      </c>
      <c r="B2086" s="1">
        <v>-36.177360973800099</v>
      </c>
      <c r="C2086" s="1">
        <v>145.91774104739901</v>
      </c>
      <c r="D2086" s="1">
        <v>7</v>
      </c>
      <c r="E2086"/>
      <c r="F2086" s="1" t="s">
        <v>40</v>
      </c>
      <c r="G2086" s="1" t="s">
        <v>2311</v>
      </c>
      <c r="H2086" s="2" t="s">
        <v>2312</v>
      </c>
      <c r="I2086" s="4">
        <v>0</v>
      </c>
      <c r="J2086" s="4">
        <v>0</v>
      </c>
      <c r="K2086" s="4">
        <v>0</v>
      </c>
      <c r="L2086" s="4">
        <v>1</v>
      </c>
      <c r="M2086" s="5">
        <v>0</v>
      </c>
      <c r="N2086" s="5">
        <v>0</v>
      </c>
      <c r="O2086" s="5">
        <v>0</v>
      </c>
      <c r="P2086" s="5">
        <v>0</v>
      </c>
      <c r="Q2086" s="5">
        <v>0</v>
      </c>
      <c r="R2086" s="6">
        <v>0</v>
      </c>
      <c r="S2086" s="6">
        <v>0</v>
      </c>
      <c r="T2086" s="6">
        <v>0</v>
      </c>
      <c r="U2086" s="6">
        <v>0</v>
      </c>
      <c r="V2086" s="6">
        <v>0</v>
      </c>
      <c r="W2086" s="6">
        <v>0</v>
      </c>
      <c r="X2086" s="6">
        <v>0</v>
      </c>
      <c r="Y2086" s="7">
        <v>0</v>
      </c>
      <c r="Z2086" s="7">
        <v>0</v>
      </c>
      <c r="AA2086" s="8">
        <v>0</v>
      </c>
      <c r="AB2086" s="8">
        <v>0</v>
      </c>
      <c r="AC2086" s="8">
        <v>0</v>
      </c>
      <c r="AD2086" s="8">
        <v>0</v>
      </c>
      <c r="AE2086" s="8">
        <v>0</v>
      </c>
      <c r="AF2086" s="8">
        <v>0</v>
      </c>
      <c r="AK2086" s="9">
        <f>LEN(H2086)</f>
        <v>7</v>
      </c>
      <c r="AL2086" s="9">
        <f>SUM(R2086:X2086)</f>
        <v>0</v>
      </c>
      <c r="AM2086" s="3" t="b">
        <f>IF(R2086,1)</f>
        <v>0</v>
      </c>
      <c r="AN2086" s="3" t="b">
        <f>IF(S2086,1)</f>
        <v>0</v>
      </c>
      <c r="AO2086" s="3" t="b">
        <f>IF(T2086,1)</f>
        <v>0</v>
      </c>
      <c r="AP2086" s="3" t="b">
        <f>IF(U2086,1)</f>
        <v>0</v>
      </c>
      <c r="AQ2086" s="3" t="b">
        <f>IF(V2086,1)</f>
        <v>0</v>
      </c>
      <c r="AR2086" s="3" t="b">
        <f>IF(W2086,1)</f>
        <v>0</v>
      </c>
      <c r="AS2086" s="3" t="b">
        <f>IF(X2086,1)</f>
        <v>0</v>
      </c>
      <c r="AT2086" s="3">
        <f>SUM(AM2086:AS2086)</f>
        <v>0</v>
      </c>
      <c r="AU2086" s="10" t="b">
        <f>IF(R2086,1)</f>
        <v>0</v>
      </c>
      <c r="AV2086" s="10" t="b">
        <f>IF(S2086,2)</f>
        <v>0</v>
      </c>
      <c r="AW2086" s="10" t="b">
        <f>IF(T2086,3)</f>
        <v>0</v>
      </c>
      <c r="AX2086" s="10" t="b">
        <f>IF(U2086,4)</f>
        <v>0</v>
      </c>
      <c r="AY2086" s="10" t="b">
        <f>IF(V2086,5)</f>
        <v>0</v>
      </c>
      <c r="AZ2086" s="10" t="b">
        <f>IF(W2086,6)</f>
        <v>0</v>
      </c>
      <c r="BA2086" s="10" t="b">
        <f>IF(X2086,7)</f>
        <v>0</v>
      </c>
      <c r="BB2086" s="10">
        <f>MIN(AU2086:BA2086)</f>
        <v>0</v>
      </c>
      <c r="BC2086" s="10">
        <f>MAX(AU2086:BA2086)</f>
        <v>0</v>
      </c>
      <c r="BD2086" s="10">
        <f>IF(AT2086&gt;0,(1+(BC2086-AT2086))-BB2086,-1)</f>
        <v>-1</v>
      </c>
      <c r="BE2086" s="44">
        <f>AL2086-AT2086</f>
        <v>0</v>
      </c>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c r="CL2086" s="3"/>
      <c r="CM2086" s="3"/>
      <c r="CN2086" s="3"/>
      <c r="CO2086" s="3"/>
      <c r="CP2086" s="3"/>
      <c r="CQ2086" s="3"/>
      <c r="CR2086" s="3"/>
      <c r="CS2086" s="3"/>
      <c r="CT2086" s="3"/>
      <c r="CU2086" s="3"/>
      <c r="CV2086" s="3"/>
      <c r="CW2086" s="3"/>
      <c r="CX2086" s="3"/>
      <c r="CY2086" s="3"/>
      <c r="CZ2086" s="3"/>
      <c r="DA2086" s="3"/>
      <c r="DB2086" s="3"/>
      <c r="DC2086" s="3"/>
      <c r="DD2086" s="3"/>
      <c r="DE2086" s="3"/>
      <c r="DF2086" s="3"/>
      <c r="DG2086" s="3"/>
      <c r="DH2086" s="3"/>
      <c r="DI2086" s="3"/>
      <c r="DJ2086" s="3"/>
      <c r="DK2086" s="3"/>
      <c r="DL2086" s="3"/>
      <c r="DM2086" s="3"/>
      <c r="DN2086" s="3"/>
      <c r="DO2086" s="3"/>
      <c r="DP2086" s="3"/>
      <c r="DQ2086" s="3"/>
      <c r="DR2086" s="3"/>
      <c r="DS2086" s="3"/>
      <c r="DT2086" s="3"/>
      <c r="DU2086" s="3"/>
      <c r="DV2086" s="3"/>
      <c r="DW2086" s="3"/>
      <c r="DX2086" s="3"/>
      <c r="DY2086" s="3"/>
      <c r="DZ2086" s="3"/>
      <c r="EA2086" s="3"/>
      <c r="EB2086" s="3"/>
      <c r="EC2086" s="3"/>
      <c r="ED2086" s="3"/>
      <c r="EE2086" s="3"/>
      <c r="EF2086" s="3"/>
      <c r="EG2086" s="3"/>
      <c r="EH2086" s="3"/>
      <c r="EI2086" s="3"/>
      <c r="EJ2086" s="3"/>
      <c r="EK2086" s="3"/>
      <c r="EL2086" s="3"/>
      <c r="EM2086" s="3"/>
      <c r="EN2086" s="3"/>
      <c r="EO2086" s="3"/>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c r="FN2086" s="3"/>
      <c r="FO2086" s="3"/>
      <c r="FP2086" s="3"/>
      <c r="FQ2086" s="3"/>
      <c r="FR2086" s="3"/>
      <c r="FS2086" s="3"/>
      <c r="FT2086" s="3"/>
      <c r="FU2086" s="3"/>
    </row>
    <row r="2087" spans="1:177" ht="15" customHeight="1">
      <c r="A2087" s="1">
        <v>2086</v>
      </c>
      <c r="B2087" s="1">
        <v>-37.8113567098667</v>
      </c>
      <c r="C2087" s="1">
        <v>144.95582580413799</v>
      </c>
      <c r="D2087" s="1">
        <v>15</v>
      </c>
      <c r="E2087"/>
      <c r="F2087" s="1" t="s">
        <v>40</v>
      </c>
      <c r="G2087" s="1" t="s">
        <v>2311</v>
      </c>
      <c r="H2087" s="2" t="s">
        <v>57</v>
      </c>
      <c r="I2087" s="4">
        <v>1</v>
      </c>
      <c r="J2087" s="4">
        <v>0</v>
      </c>
      <c r="K2087" s="4">
        <v>0</v>
      </c>
      <c r="L2087" s="4">
        <v>0</v>
      </c>
      <c r="M2087" s="5">
        <v>0</v>
      </c>
      <c r="N2087" s="5">
        <v>1</v>
      </c>
      <c r="O2087" s="5">
        <v>0</v>
      </c>
      <c r="P2087" s="5">
        <v>0</v>
      </c>
      <c r="Q2087" s="5">
        <v>0</v>
      </c>
      <c r="R2087" s="6">
        <v>0</v>
      </c>
      <c r="S2087" s="6">
        <v>0</v>
      </c>
      <c r="T2087" s="6">
        <v>0</v>
      </c>
      <c r="U2087" s="6">
        <v>1</v>
      </c>
      <c r="V2087" s="6">
        <v>0</v>
      </c>
      <c r="W2087" s="6">
        <v>0</v>
      </c>
      <c r="X2087" s="6">
        <v>0</v>
      </c>
      <c r="Y2087" s="7">
        <v>0</v>
      </c>
      <c r="Z2087" s="7">
        <v>0</v>
      </c>
      <c r="AA2087" s="8">
        <v>0</v>
      </c>
      <c r="AB2087" s="8">
        <v>0</v>
      </c>
      <c r="AC2087" s="8">
        <v>0</v>
      </c>
      <c r="AD2087" s="8">
        <v>0</v>
      </c>
      <c r="AE2087" s="8">
        <v>0</v>
      </c>
      <c r="AF2087" s="8">
        <v>0</v>
      </c>
      <c r="AK2087" s="9">
        <f>LEN(H2087)</f>
        <v>17</v>
      </c>
      <c r="AL2087" s="9">
        <f>SUM(R2087:X2087)</f>
        <v>1</v>
      </c>
      <c r="AM2087" s="3" t="b">
        <f>IF(R2087,1)</f>
        <v>0</v>
      </c>
      <c r="AN2087" s="3" t="b">
        <f>IF(S2087,1)</f>
        <v>0</v>
      </c>
      <c r="AO2087" s="3" t="b">
        <f>IF(T2087,1)</f>
        <v>0</v>
      </c>
      <c r="AP2087" s="3">
        <f>IF(U2087,1)</f>
        <v>1</v>
      </c>
      <c r="AQ2087" s="3" t="b">
        <f>IF(V2087,1)</f>
        <v>0</v>
      </c>
      <c r="AR2087" s="3" t="b">
        <f>IF(W2087,1)</f>
        <v>0</v>
      </c>
      <c r="AS2087" s="3" t="b">
        <f>IF(X2087,1)</f>
        <v>0</v>
      </c>
      <c r="AT2087" s="3">
        <f>SUM(AM2087:AS2087)</f>
        <v>1</v>
      </c>
      <c r="AU2087" s="10" t="b">
        <f>IF(R2087,1)</f>
        <v>0</v>
      </c>
      <c r="AV2087" s="10" t="b">
        <f>IF(S2087,2)</f>
        <v>0</v>
      </c>
      <c r="AW2087" s="10" t="b">
        <f>IF(T2087,3)</f>
        <v>0</v>
      </c>
      <c r="AX2087" s="10">
        <f>IF(U2087,4)</f>
        <v>4</v>
      </c>
      <c r="AY2087" s="10" t="b">
        <f>IF(V2087,5)</f>
        <v>0</v>
      </c>
      <c r="AZ2087" s="10" t="b">
        <f>IF(W2087,6)</f>
        <v>0</v>
      </c>
      <c r="BA2087" s="10" t="b">
        <f>IF(X2087,7)</f>
        <v>0</v>
      </c>
      <c r="BB2087" s="10">
        <f>MIN(AU2087:BA2087)</f>
        <v>4</v>
      </c>
      <c r="BC2087" s="10">
        <f>MAX(AU2087:BA2087)</f>
        <v>4</v>
      </c>
      <c r="BD2087" s="10">
        <f>IF(AT2087&gt;0,(1+(BC2087-AT2087))-BB2087,-1)</f>
        <v>0</v>
      </c>
      <c r="BE2087" s="44">
        <f>AL2087-AT2087</f>
        <v>0</v>
      </c>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3"/>
      <c r="CP2087" s="3"/>
      <c r="CQ2087" s="3"/>
      <c r="CR2087" s="3"/>
      <c r="CS2087" s="3"/>
      <c r="CT2087" s="3"/>
      <c r="CU2087" s="3"/>
      <c r="CV2087" s="3"/>
      <c r="CW2087" s="3"/>
      <c r="CX2087" s="3"/>
      <c r="CY2087" s="3"/>
      <c r="CZ2087" s="3"/>
      <c r="DA2087" s="3"/>
      <c r="DB2087" s="3"/>
      <c r="DC2087" s="3"/>
      <c r="DD2087" s="3"/>
      <c r="DE2087" s="3"/>
      <c r="DF2087" s="3"/>
      <c r="DG2087" s="3"/>
      <c r="DH2087" s="3"/>
      <c r="DI2087" s="3"/>
      <c r="DJ2087" s="3"/>
      <c r="DK2087" s="3"/>
      <c r="DL2087" s="3"/>
      <c r="DM2087" s="3"/>
      <c r="DN2087" s="3"/>
      <c r="DO2087" s="3"/>
      <c r="DP2087" s="3"/>
      <c r="DQ2087" s="3"/>
      <c r="DR2087" s="3"/>
      <c r="DS2087" s="3"/>
      <c r="DT2087" s="3"/>
      <c r="DU2087" s="3"/>
      <c r="DV2087" s="3"/>
      <c r="DW2087" s="3"/>
      <c r="DX2087" s="3"/>
      <c r="DY2087" s="3"/>
      <c r="DZ2087" s="3"/>
      <c r="EA2087" s="3"/>
      <c r="EB2087" s="3"/>
      <c r="EC2087" s="3"/>
      <c r="ED2087" s="3"/>
      <c r="EE2087" s="3"/>
      <c r="EF2087" s="3"/>
      <c r="EG2087" s="3"/>
      <c r="EH2087" s="3"/>
      <c r="EI2087" s="3"/>
      <c r="EJ2087" s="3"/>
      <c r="EK2087" s="3"/>
      <c r="EL2087" s="3"/>
      <c r="EM2087" s="3"/>
      <c r="EN2087" s="3"/>
      <c r="EO2087" s="3"/>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c r="FN2087" s="3"/>
      <c r="FO2087" s="3"/>
      <c r="FP2087" s="3"/>
      <c r="FQ2087" s="3"/>
      <c r="FR2087" s="3"/>
      <c r="FS2087" s="3"/>
      <c r="FT2087" s="3"/>
      <c r="FU2087" s="3"/>
    </row>
    <row r="2088" spans="1:177" ht="15" customHeight="1">
      <c r="A2088" s="1">
        <v>2087</v>
      </c>
      <c r="B2088" s="1">
        <v>-37.923669028137198</v>
      </c>
      <c r="C2088" s="1">
        <v>145.22746199172499</v>
      </c>
      <c r="D2088" s="1">
        <v>12</v>
      </c>
      <c r="E2088"/>
      <c r="F2088" s="1" t="s">
        <v>40</v>
      </c>
      <c r="G2088" s="1" t="s">
        <v>2313</v>
      </c>
      <c r="H2088" s="2" t="s">
        <v>2314</v>
      </c>
      <c r="I2088" s="4">
        <v>0</v>
      </c>
      <c r="J2088" s="4">
        <v>0</v>
      </c>
      <c r="K2088" s="4">
        <v>0</v>
      </c>
      <c r="L2088" s="4">
        <v>1</v>
      </c>
      <c r="M2088" s="5">
        <v>0</v>
      </c>
      <c r="N2088" s="5">
        <v>0</v>
      </c>
      <c r="O2088" s="5">
        <v>0</v>
      </c>
      <c r="P2088" s="5">
        <v>0</v>
      </c>
      <c r="Q2088" s="5">
        <v>0</v>
      </c>
      <c r="R2088" s="6">
        <v>0</v>
      </c>
      <c r="S2088" s="6">
        <v>0</v>
      </c>
      <c r="T2088" s="6">
        <v>0</v>
      </c>
      <c r="U2088" s="6">
        <v>0</v>
      </c>
      <c r="V2088" s="6">
        <v>0</v>
      </c>
      <c r="W2088" s="6">
        <v>0</v>
      </c>
      <c r="X2088" s="6">
        <v>0</v>
      </c>
      <c r="Y2088" s="7">
        <v>0</v>
      </c>
      <c r="Z2088" s="7">
        <v>0</v>
      </c>
      <c r="AA2088" s="8">
        <v>0</v>
      </c>
      <c r="AB2088" s="8">
        <v>0</v>
      </c>
      <c r="AC2088" s="8">
        <v>0</v>
      </c>
      <c r="AD2088" s="8">
        <v>0</v>
      </c>
      <c r="AE2088" s="8">
        <v>0</v>
      </c>
      <c r="AF2088" s="8">
        <v>0</v>
      </c>
      <c r="AK2088" s="9">
        <f>LEN(H2088)</f>
        <v>10</v>
      </c>
      <c r="AL2088" s="9">
        <f>SUM(R2088:X2088)</f>
        <v>0</v>
      </c>
      <c r="AM2088" s="3" t="b">
        <f>IF(R2088,1)</f>
        <v>0</v>
      </c>
      <c r="AN2088" s="3" t="b">
        <f>IF(S2088,1)</f>
        <v>0</v>
      </c>
      <c r="AO2088" s="3" t="b">
        <f>IF(T2088,1)</f>
        <v>0</v>
      </c>
      <c r="AP2088" s="3" t="b">
        <f>IF(U2088,1)</f>
        <v>0</v>
      </c>
      <c r="AQ2088" s="3" t="b">
        <f>IF(V2088,1)</f>
        <v>0</v>
      </c>
      <c r="AR2088" s="3" t="b">
        <f>IF(W2088,1)</f>
        <v>0</v>
      </c>
      <c r="AS2088" s="3" t="b">
        <f>IF(X2088,1)</f>
        <v>0</v>
      </c>
      <c r="AT2088" s="3">
        <f>SUM(AM2088:AS2088)</f>
        <v>0</v>
      </c>
      <c r="AU2088" s="10" t="b">
        <f>IF(R2088,1)</f>
        <v>0</v>
      </c>
      <c r="AV2088" s="10" t="b">
        <f>IF(S2088,2)</f>
        <v>0</v>
      </c>
      <c r="AW2088" s="10" t="b">
        <f>IF(T2088,3)</f>
        <v>0</v>
      </c>
      <c r="AX2088" s="10" t="b">
        <f>IF(U2088,4)</f>
        <v>0</v>
      </c>
      <c r="AY2088" s="10" t="b">
        <f>IF(V2088,5)</f>
        <v>0</v>
      </c>
      <c r="AZ2088" s="10" t="b">
        <f>IF(W2088,6)</f>
        <v>0</v>
      </c>
      <c r="BA2088" s="10" t="b">
        <f>IF(X2088,7)</f>
        <v>0</v>
      </c>
      <c r="BB2088" s="10">
        <f>MIN(AU2088:BA2088)</f>
        <v>0</v>
      </c>
      <c r="BC2088" s="10">
        <f>MAX(AU2088:BA2088)</f>
        <v>0</v>
      </c>
      <c r="BD2088" s="10">
        <f>IF(AT2088&gt;0,(1+(BC2088-AT2088))-BB2088,-1)</f>
        <v>-1</v>
      </c>
      <c r="BE2088" s="44">
        <f>AL2088-AT2088</f>
        <v>0</v>
      </c>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c r="CM2088" s="3"/>
      <c r="CN2088" s="3"/>
      <c r="CO2088" s="3"/>
      <c r="CP2088" s="3"/>
      <c r="CQ2088" s="3"/>
      <c r="CR2088" s="3"/>
      <c r="CS2088" s="3"/>
      <c r="CT2088" s="3"/>
      <c r="CU2088" s="3"/>
      <c r="CV2088" s="3"/>
      <c r="CW2088" s="3"/>
      <c r="CX2088" s="3"/>
      <c r="CY2088" s="3"/>
      <c r="CZ2088" s="3"/>
      <c r="DA2088" s="3"/>
      <c r="DB2088" s="3"/>
      <c r="DC2088" s="3"/>
      <c r="DD2088" s="3"/>
      <c r="DE2088" s="3"/>
      <c r="DF2088" s="3"/>
      <c r="DG2088" s="3"/>
      <c r="DH2088" s="3"/>
      <c r="DI2088" s="3"/>
      <c r="DJ2088" s="3"/>
      <c r="DK2088" s="3"/>
      <c r="DL2088" s="3"/>
      <c r="DM2088" s="3"/>
      <c r="DN2088" s="3"/>
      <c r="DO2088" s="3"/>
      <c r="DP2088" s="3"/>
      <c r="DQ2088" s="3"/>
      <c r="DR2088" s="3"/>
      <c r="DS2088" s="3"/>
      <c r="DT2088" s="3"/>
      <c r="DU2088" s="3"/>
      <c r="DV2088" s="3"/>
      <c r="DW2088" s="3"/>
      <c r="DX2088" s="3"/>
      <c r="DY2088" s="3"/>
      <c r="DZ2088" s="3"/>
      <c r="EA2088" s="3"/>
      <c r="EB2088" s="3"/>
      <c r="EC2088" s="3"/>
      <c r="ED2088" s="3"/>
      <c r="EE2088" s="3"/>
      <c r="EF2088" s="3"/>
      <c r="EG2088" s="3"/>
      <c r="EH2088" s="3"/>
      <c r="EI2088" s="3"/>
      <c r="EJ2088" s="3"/>
      <c r="EK2088" s="3"/>
      <c r="EL2088" s="3"/>
      <c r="EM2088" s="3"/>
      <c r="EN2088" s="3"/>
      <c r="EO2088" s="3"/>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c r="FN2088" s="3"/>
      <c r="FO2088" s="3"/>
      <c r="FP2088" s="3"/>
      <c r="FQ2088" s="3"/>
      <c r="FR2088" s="3"/>
      <c r="FS2088" s="3"/>
      <c r="FT2088" s="3"/>
      <c r="FU2088" s="3"/>
    </row>
    <row r="2089" spans="1:177" ht="15" customHeight="1">
      <c r="A2089" s="1">
        <v>2088</v>
      </c>
      <c r="B2089" s="1">
        <v>-37.9338876261289</v>
      </c>
      <c r="C2089" s="1">
        <v>145.177655218506</v>
      </c>
      <c r="D2089" s="1">
        <v>15</v>
      </c>
      <c r="E2089"/>
      <c r="F2089" s="1" t="s">
        <v>40</v>
      </c>
      <c r="G2089" s="1" t="s">
        <v>2313</v>
      </c>
      <c r="H2089" s="2" t="s">
        <v>2315</v>
      </c>
      <c r="I2089" s="4">
        <v>1</v>
      </c>
      <c r="J2089" s="4">
        <v>0</v>
      </c>
      <c r="K2089" s="4">
        <v>0</v>
      </c>
      <c r="L2089" s="4">
        <v>0</v>
      </c>
      <c r="M2089" s="5">
        <v>0</v>
      </c>
      <c r="N2089" s="5">
        <v>1</v>
      </c>
      <c r="O2089" s="5">
        <v>0</v>
      </c>
      <c r="P2089" s="5">
        <v>0</v>
      </c>
      <c r="Q2089" s="5">
        <v>0</v>
      </c>
      <c r="R2089" s="6">
        <v>0</v>
      </c>
      <c r="S2089" s="6">
        <v>0</v>
      </c>
      <c r="T2089" s="6">
        <v>0</v>
      </c>
      <c r="U2089" s="6">
        <v>1</v>
      </c>
      <c r="V2089" s="6">
        <v>0</v>
      </c>
      <c r="W2089" s="6">
        <v>0</v>
      </c>
      <c r="X2089" s="6">
        <v>0</v>
      </c>
      <c r="Y2089" s="7">
        <v>0</v>
      </c>
      <c r="Z2089" s="7">
        <v>1</v>
      </c>
      <c r="AA2089" s="8">
        <v>0</v>
      </c>
      <c r="AB2089" s="8">
        <v>0</v>
      </c>
      <c r="AC2089" s="8">
        <v>0</v>
      </c>
      <c r="AD2089" s="8">
        <v>0</v>
      </c>
      <c r="AE2089" s="8">
        <v>0</v>
      </c>
      <c r="AF2089" s="8">
        <v>0</v>
      </c>
      <c r="AK2089" s="9">
        <f>LEN(H2089)</f>
        <v>16</v>
      </c>
      <c r="AL2089" s="9">
        <f>SUM(R2089:X2089)</f>
        <v>1</v>
      </c>
      <c r="AM2089" s="3" t="b">
        <f>IF(R2089,1)</f>
        <v>0</v>
      </c>
      <c r="AN2089" s="3" t="b">
        <f>IF(S2089,1)</f>
        <v>0</v>
      </c>
      <c r="AO2089" s="3" t="b">
        <f>IF(T2089,1)</f>
        <v>0</v>
      </c>
      <c r="AP2089" s="3">
        <f>IF(U2089,1)</f>
        <v>1</v>
      </c>
      <c r="AQ2089" s="3" t="b">
        <f>IF(V2089,1)</f>
        <v>0</v>
      </c>
      <c r="AR2089" s="3" t="b">
        <f>IF(W2089,1)</f>
        <v>0</v>
      </c>
      <c r="AS2089" s="3" t="b">
        <f>IF(X2089,1)</f>
        <v>0</v>
      </c>
      <c r="AT2089" s="3">
        <f>SUM(AM2089:AS2089)</f>
        <v>1</v>
      </c>
      <c r="AU2089" s="10" t="b">
        <f>IF(R2089,1)</f>
        <v>0</v>
      </c>
      <c r="AV2089" s="10" t="b">
        <f>IF(S2089,2)</f>
        <v>0</v>
      </c>
      <c r="AW2089" s="10" t="b">
        <f>IF(T2089,3)</f>
        <v>0</v>
      </c>
      <c r="AX2089" s="10">
        <f>IF(U2089,4)</f>
        <v>4</v>
      </c>
      <c r="AY2089" s="10" t="b">
        <f>IF(V2089,5)</f>
        <v>0</v>
      </c>
      <c r="AZ2089" s="10" t="b">
        <f>IF(W2089,6)</f>
        <v>0</v>
      </c>
      <c r="BA2089" s="10" t="b">
        <f>IF(X2089,7)</f>
        <v>0</v>
      </c>
      <c r="BB2089" s="10">
        <f>MIN(AU2089:BA2089)</f>
        <v>4</v>
      </c>
      <c r="BC2089" s="10">
        <f>MAX(AU2089:BA2089)</f>
        <v>4</v>
      </c>
      <c r="BD2089" s="10">
        <f>IF(AT2089&gt;0,(1+(BC2089-AT2089))-BB2089,-1)</f>
        <v>0</v>
      </c>
      <c r="BE2089" s="44">
        <f>AL2089-AT2089</f>
        <v>0</v>
      </c>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3"/>
      <c r="CP2089" s="3"/>
      <c r="CQ2089" s="3"/>
      <c r="CR2089" s="3"/>
      <c r="CS2089" s="3"/>
      <c r="CT2089" s="3"/>
      <c r="CU2089" s="3"/>
      <c r="CV2089" s="3"/>
      <c r="CW2089" s="3"/>
      <c r="CX2089" s="3"/>
      <c r="CY2089" s="3"/>
      <c r="CZ2089" s="3"/>
      <c r="DA2089" s="3"/>
      <c r="DB2089" s="3"/>
      <c r="DC2089" s="3"/>
      <c r="DD2089" s="3"/>
      <c r="DE2089" s="3"/>
      <c r="DF2089" s="3"/>
      <c r="DG2089" s="3"/>
      <c r="DH2089" s="3"/>
      <c r="DI2089" s="3"/>
      <c r="DJ2089" s="3"/>
      <c r="DK2089" s="3"/>
      <c r="DL2089" s="3"/>
      <c r="DM2089" s="3"/>
      <c r="DN2089" s="3"/>
      <c r="DO2089" s="3"/>
      <c r="DP2089" s="3"/>
      <c r="DQ2089" s="3"/>
      <c r="DR2089" s="3"/>
      <c r="DS2089" s="3"/>
      <c r="DT2089" s="3"/>
      <c r="DU2089" s="3"/>
      <c r="DV2089" s="3"/>
      <c r="DW2089" s="3"/>
      <c r="DX2089" s="3"/>
      <c r="DY2089" s="3"/>
      <c r="DZ2089" s="3"/>
      <c r="EA2089" s="3"/>
      <c r="EB2089" s="3"/>
      <c r="EC2089" s="3"/>
      <c r="ED2089" s="3"/>
      <c r="EE2089" s="3"/>
      <c r="EF2089" s="3"/>
      <c r="EG2089" s="3"/>
      <c r="EH2089" s="3"/>
      <c r="EI2089" s="3"/>
      <c r="EJ2089" s="3"/>
      <c r="EK2089" s="3"/>
      <c r="EL2089" s="3"/>
      <c r="EM2089" s="3"/>
      <c r="EN2089" s="3"/>
      <c r="EO2089" s="3"/>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c r="FN2089" s="3"/>
      <c r="FO2089" s="3"/>
      <c r="FP2089" s="3"/>
      <c r="FQ2089" s="3"/>
      <c r="FR2089" s="3"/>
      <c r="FS2089" s="3"/>
      <c r="FT2089" s="3"/>
      <c r="FU2089" s="3"/>
    </row>
    <row r="2090" spans="1:177" ht="15" customHeight="1">
      <c r="A2090" s="1">
        <v>2089</v>
      </c>
      <c r="B2090" s="1">
        <v>-37.810034420182902</v>
      </c>
      <c r="C2090" s="1">
        <v>144.963464735413</v>
      </c>
      <c r="D2090" s="1">
        <v>15</v>
      </c>
      <c r="E2090"/>
      <c r="F2090" s="1" t="s">
        <v>40</v>
      </c>
      <c r="G2090" s="1" t="s">
        <v>2313</v>
      </c>
      <c r="H2090" s="2" t="s">
        <v>132</v>
      </c>
      <c r="I2090" s="4">
        <v>1</v>
      </c>
      <c r="J2090" s="4">
        <v>0</v>
      </c>
      <c r="K2090" s="4">
        <v>0</v>
      </c>
      <c r="L2090" s="4">
        <v>0</v>
      </c>
      <c r="M2090" s="5">
        <v>0</v>
      </c>
      <c r="N2090" s="5">
        <v>1</v>
      </c>
      <c r="O2090" s="5">
        <v>0</v>
      </c>
      <c r="P2090" s="5">
        <v>0</v>
      </c>
      <c r="Q2090" s="5">
        <v>0</v>
      </c>
      <c r="R2090" s="6">
        <v>0</v>
      </c>
      <c r="S2090" s="6">
        <v>0</v>
      </c>
      <c r="T2090" s="6">
        <v>1</v>
      </c>
      <c r="U2090" s="6">
        <v>0</v>
      </c>
      <c r="V2090" s="6">
        <v>0</v>
      </c>
      <c r="W2090" s="6">
        <v>0</v>
      </c>
      <c r="X2090" s="6">
        <v>0</v>
      </c>
      <c r="Y2090" s="7">
        <v>0</v>
      </c>
      <c r="Z2090" s="7">
        <v>0</v>
      </c>
      <c r="AA2090" s="8">
        <v>0</v>
      </c>
      <c r="AB2090" s="8">
        <v>0</v>
      </c>
      <c r="AC2090" s="8">
        <v>0</v>
      </c>
      <c r="AD2090" s="8">
        <v>0</v>
      </c>
      <c r="AE2090" s="8">
        <v>0</v>
      </c>
      <c r="AF2090" s="8">
        <v>0</v>
      </c>
      <c r="AK2090" s="9">
        <f>LEN(H2090)</f>
        <v>17</v>
      </c>
      <c r="AL2090" s="9">
        <f>SUM(R2090:X2090)</f>
        <v>1</v>
      </c>
      <c r="AM2090" s="3" t="b">
        <f>IF(R2090,1)</f>
        <v>0</v>
      </c>
      <c r="AN2090" s="3" t="b">
        <f>IF(S2090,1)</f>
        <v>0</v>
      </c>
      <c r="AO2090" s="3">
        <f>IF(T2090,1)</f>
        <v>1</v>
      </c>
      <c r="AP2090" s="3" t="b">
        <f>IF(U2090,1)</f>
        <v>0</v>
      </c>
      <c r="AQ2090" s="3" t="b">
        <f>IF(V2090,1)</f>
        <v>0</v>
      </c>
      <c r="AR2090" s="3" t="b">
        <f>IF(W2090,1)</f>
        <v>0</v>
      </c>
      <c r="AS2090" s="3" t="b">
        <f>IF(X2090,1)</f>
        <v>0</v>
      </c>
      <c r="AT2090" s="3">
        <f>SUM(AM2090:AS2090)</f>
        <v>1</v>
      </c>
      <c r="AU2090" s="10" t="b">
        <f>IF(R2090,1)</f>
        <v>0</v>
      </c>
      <c r="AV2090" s="10" t="b">
        <f>IF(S2090,2)</f>
        <v>0</v>
      </c>
      <c r="AW2090" s="10">
        <f>IF(T2090,3)</f>
        <v>3</v>
      </c>
      <c r="AX2090" s="10" t="b">
        <f>IF(U2090,4)</f>
        <v>0</v>
      </c>
      <c r="AY2090" s="10" t="b">
        <f>IF(V2090,5)</f>
        <v>0</v>
      </c>
      <c r="AZ2090" s="10" t="b">
        <f>IF(W2090,6)</f>
        <v>0</v>
      </c>
      <c r="BA2090" s="10" t="b">
        <f>IF(X2090,7)</f>
        <v>0</v>
      </c>
      <c r="BB2090" s="10">
        <f>MIN(AU2090:BA2090)</f>
        <v>3</v>
      </c>
      <c r="BC2090" s="10">
        <f>MAX(AU2090:BA2090)</f>
        <v>3</v>
      </c>
      <c r="BD2090" s="10">
        <f>IF(AT2090&gt;0,(1+(BC2090-AT2090))-BB2090,-1)</f>
        <v>0</v>
      </c>
      <c r="BE2090" s="44">
        <f>AL2090-AT2090</f>
        <v>0</v>
      </c>
      <c r="BF2090" s="3"/>
      <c r="BG2090" s="3"/>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3"/>
      <c r="CP2090" s="3"/>
      <c r="CQ2090" s="3"/>
      <c r="CR2090" s="3"/>
      <c r="CS2090" s="3"/>
      <c r="CT2090" s="3"/>
      <c r="CU2090" s="3"/>
      <c r="CV2090" s="3"/>
      <c r="CW2090" s="3"/>
      <c r="CX2090" s="3"/>
      <c r="CY2090" s="3"/>
      <c r="CZ2090" s="3"/>
      <c r="DA2090" s="3"/>
      <c r="DB2090" s="3"/>
      <c r="DC2090" s="3"/>
      <c r="DD2090" s="3"/>
      <c r="DE2090" s="3"/>
      <c r="DF2090" s="3"/>
      <c r="DG2090" s="3"/>
      <c r="DH2090" s="3"/>
      <c r="DI2090" s="3"/>
      <c r="DJ2090" s="3"/>
      <c r="DK2090" s="3"/>
      <c r="DL2090" s="3"/>
      <c r="DM2090" s="3"/>
      <c r="DN2090" s="3"/>
      <c r="DO2090" s="3"/>
      <c r="DP2090" s="3"/>
      <c r="DQ2090" s="3"/>
      <c r="DR2090" s="3"/>
      <c r="DS2090" s="3"/>
      <c r="DT2090" s="3"/>
      <c r="DU2090" s="3"/>
      <c r="DV2090" s="3"/>
      <c r="DW2090" s="3"/>
      <c r="DX2090" s="3"/>
      <c r="DY2090" s="3"/>
      <c r="DZ2090" s="3"/>
      <c r="EA2090" s="3"/>
      <c r="EB2090" s="3"/>
      <c r="EC2090" s="3"/>
      <c r="ED2090" s="3"/>
      <c r="EE2090" s="3"/>
      <c r="EF2090" s="3"/>
      <c r="EG2090" s="3"/>
      <c r="EH2090" s="3"/>
      <c r="EI2090" s="3"/>
      <c r="EJ2090" s="3"/>
      <c r="EK2090" s="3"/>
      <c r="EL2090" s="3"/>
      <c r="EM2090" s="3"/>
      <c r="EN2090" s="3"/>
      <c r="EO2090" s="3"/>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c r="FN2090" s="3"/>
      <c r="FO2090" s="3"/>
      <c r="FP2090" s="3"/>
      <c r="FQ2090" s="3"/>
      <c r="FR2090" s="3"/>
      <c r="FS2090" s="3"/>
      <c r="FT2090" s="3"/>
      <c r="FU2090" s="3"/>
    </row>
    <row r="2091" spans="1:177" ht="15" customHeight="1">
      <c r="A2091" s="1">
        <v>2090</v>
      </c>
      <c r="B2091" s="1">
        <v>-37.794894211172398</v>
      </c>
      <c r="C2091" s="1">
        <v>145.01052141036999</v>
      </c>
      <c r="D2091" s="1">
        <v>14</v>
      </c>
      <c r="E2091"/>
      <c r="F2091" s="1" t="s">
        <v>40</v>
      </c>
      <c r="G2091" s="1" t="s">
        <v>2313</v>
      </c>
      <c r="H2091" s="2" t="s">
        <v>2256</v>
      </c>
      <c r="I2091" s="4">
        <v>1</v>
      </c>
      <c r="J2091" s="4">
        <v>0</v>
      </c>
      <c r="K2091" s="4">
        <v>0</v>
      </c>
      <c r="L2091" s="4">
        <v>0</v>
      </c>
      <c r="M2091" s="5">
        <v>0</v>
      </c>
      <c r="N2091" s="5">
        <v>1</v>
      </c>
      <c r="O2091" s="5">
        <v>0</v>
      </c>
      <c r="P2091" s="5">
        <v>0</v>
      </c>
      <c r="Q2091" s="5">
        <v>0</v>
      </c>
      <c r="R2091" s="6">
        <v>0</v>
      </c>
      <c r="S2091" s="6">
        <v>0</v>
      </c>
      <c r="T2091" s="6">
        <v>0</v>
      </c>
      <c r="U2091" s="6">
        <v>1</v>
      </c>
      <c r="V2091" s="6">
        <v>0</v>
      </c>
      <c r="W2091" s="6">
        <v>0</v>
      </c>
      <c r="X2091" s="6">
        <v>0</v>
      </c>
      <c r="Y2091" s="7">
        <v>0</v>
      </c>
      <c r="Z2091" s="7">
        <v>0</v>
      </c>
      <c r="AA2091" s="8">
        <v>0</v>
      </c>
      <c r="AB2091" s="8">
        <v>0</v>
      </c>
      <c r="AC2091" s="8">
        <v>0</v>
      </c>
      <c r="AD2091" s="8">
        <v>0</v>
      </c>
      <c r="AE2091" s="8">
        <v>0</v>
      </c>
      <c r="AF2091" s="8">
        <v>0</v>
      </c>
      <c r="AK2091" s="9">
        <f>LEN(H2091)</f>
        <v>15</v>
      </c>
      <c r="AL2091" s="9">
        <f>SUM(R2091:X2091)</f>
        <v>1</v>
      </c>
      <c r="AM2091" s="3" t="b">
        <f>IF(R2091,1)</f>
        <v>0</v>
      </c>
      <c r="AN2091" s="3" t="b">
        <f>IF(S2091,1)</f>
        <v>0</v>
      </c>
      <c r="AO2091" s="3" t="b">
        <f>IF(T2091,1)</f>
        <v>0</v>
      </c>
      <c r="AP2091" s="3">
        <f>IF(U2091,1)</f>
        <v>1</v>
      </c>
      <c r="AQ2091" s="3" t="b">
        <f>IF(V2091,1)</f>
        <v>0</v>
      </c>
      <c r="AR2091" s="3" t="b">
        <f>IF(W2091,1)</f>
        <v>0</v>
      </c>
      <c r="AS2091" s="3" t="b">
        <f>IF(X2091,1)</f>
        <v>0</v>
      </c>
      <c r="AT2091" s="3">
        <f>SUM(AM2091:AS2091)</f>
        <v>1</v>
      </c>
      <c r="AU2091" s="10" t="b">
        <f>IF(R2091,1)</f>
        <v>0</v>
      </c>
      <c r="AV2091" s="10" t="b">
        <f>IF(S2091,2)</f>
        <v>0</v>
      </c>
      <c r="AW2091" s="10" t="b">
        <f>IF(T2091,3)</f>
        <v>0</v>
      </c>
      <c r="AX2091" s="10">
        <f>IF(U2091,4)</f>
        <v>4</v>
      </c>
      <c r="AY2091" s="10" t="b">
        <f>IF(V2091,5)</f>
        <v>0</v>
      </c>
      <c r="AZ2091" s="10" t="b">
        <f>IF(W2091,6)</f>
        <v>0</v>
      </c>
      <c r="BA2091" s="10" t="b">
        <f>IF(X2091,7)</f>
        <v>0</v>
      </c>
      <c r="BB2091" s="10">
        <f>MIN(AU2091:BA2091)</f>
        <v>4</v>
      </c>
      <c r="BC2091" s="10">
        <f>MAX(AU2091:BA2091)</f>
        <v>4</v>
      </c>
      <c r="BD2091" s="10">
        <f>IF(AT2091&gt;0,(1+(BC2091-AT2091))-BB2091,-1)</f>
        <v>0</v>
      </c>
      <c r="BE2091" s="44">
        <f>AL2091-AT2091</f>
        <v>0</v>
      </c>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3"/>
      <c r="CP2091" s="3"/>
      <c r="CQ2091" s="3"/>
      <c r="CR2091" s="3"/>
      <c r="CS2091" s="3"/>
      <c r="CT2091" s="3"/>
      <c r="CU2091" s="3"/>
      <c r="CV2091" s="3"/>
      <c r="CW2091" s="3"/>
      <c r="CX2091" s="3"/>
      <c r="CY2091" s="3"/>
      <c r="CZ2091" s="3"/>
      <c r="DA2091" s="3"/>
      <c r="DB2091" s="3"/>
      <c r="DC2091" s="3"/>
      <c r="DD2091" s="3"/>
      <c r="DE2091" s="3"/>
      <c r="DF2091" s="3"/>
      <c r="DG2091" s="3"/>
      <c r="DH2091" s="3"/>
      <c r="DI2091" s="3"/>
      <c r="DJ2091" s="3"/>
      <c r="DK2091" s="3"/>
      <c r="DL2091" s="3"/>
      <c r="DM2091" s="3"/>
      <c r="DN2091" s="3"/>
      <c r="DO2091" s="3"/>
      <c r="DP2091" s="3"/>
      <c r="DQ2091" s="3"/>
      <c r="DR2091" s="3"/>
      <c r="DS2091" s="3"/>
      <c r="DT2091" s="3"/>
      <c r="DU2091" s="3"/>
      <c r="DV2091" s="3"/>
      <c r="DW2091" s="3"/>
      <c r="DX2091" s="3"/>
      <c r="DY2091" s="3"/>
      <c r="DZ2091" s="3"/>
      <c r="EA2091" s="3"/>
      <c r="EB2091" s="3"/>
      <c r="EC2091" s="3"/>
      <c r="ED2091" s="3"/>
      <c r="EE2091" s="3"/>
      <c r="EF2091" s="3"/>
      <c r="EG2091" s="3"/>
      <c r="EH2091" s="3"/>
      <c r="EI2091" s="3"/>
      <c r="EJ2091" s="3"/>
      <c r="EK2091" s="3"/>
      <c r="EL2091" s="3"/>
      <c r="EM2091" s="3"/>
      <c r="EN2091" s="3"/>
      <c r="EO2091" s="3"/>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c r="FN2091" s="3"/>
      <c r="FO2091" s="3"/>
      <c r="FP2091" s="3"/>
      <c r="FQ2091" s="3"/>
      <c r="FR2091" s="3"/>
      <c r="FS2091" s="3"/>
      <c r="FT2091" s="3"/>
      <c r="FU2091" s="3"/>
    </row>
    <row r="2092" spans="1:177" ht="15" customHeight="1">
      <c r="A2092" s="1">
        <v>2091</v>
      </c>
      <c r="B2092" s="1">
        <v>-38.0495048761478</v>
      </c>
      <c r="C2092" s="1">
        <v>145.244070715768</v>
      </c>
      <c r="D2092" s="1">
        <v>14</v>
      </c>
      <c r="E2092"/>
      <c r="F2092" s="1" t="s">
        <v>40</v>
      </c>
      <c r="G2092" s="1" t="s">
        <v>2313</v>
      </c>
      <c r="H2092" s="2" t="s">
        <v>2316</v>
      </c>
      <c r="I2092" s="4">
        <v>1</v>
      </c>
      <c r="J2092" s="4">
        <v>0</v>
      </c>
      <c r="K2092" s="4">
        <v>0</v>
      </c>
      <c r="L2092" s="4">
        <v>0</v>
      </c>
      <c r="M2092" s="5">
        <v>1</v>
      </c>
      <c r="N2092" s="5">
        <v>0</v>
      </c>
      <c r="O2092" s="5">
        <v>0</v>
      </c>
      <c r="P2092" s="5">
        <v>0</v>
      </c>
      <c r="Q2092" s="5">
        <v>0</v>
      </c>
      <c r="R2092" s="6">
        <v>0</v>
      </c>
      <c r="S2092" s="6">
        <v>0</v>
      </c>
      <c r="T2092" s="6">
        <v>0</v>
      </c>
      <c r="U2092" s="6">
        <v>0</v>
      </c>
      <c r="V2092" s="6">
        <v>1</v>
      </c>
      <c r="W2092" s="6">
        <v>0</v>
      </c>
      <c r="X2092" s="6">
        <v>0</v>
      </c>
      <c r="Y2092" s="7">
        <v>0</v>
      </c>
      <c r="Z2092" s="7">
        <v>0</v>
      </c>
      <c r="AA2092" s="8">
        <v>0</v>
      </c>
      <c r="AB2092" s="8">
        <v>0</v>
      </c>
      <c r="AC2092" s="8">
        <v>0</v>
      </c>
      <c r="AD2092" s="8">
        <v>0</v>
      </c>
      <c r="AE2092" s="8">
        <v>0</v>
      </c>
      <c r="AF2092" s="8">
        <v>0</v>
      </c>
      <c r="AK2092" s="9">
        <f>LEN(H2092)</f>
        <v>9</v>
      </c>
      <c r="AL2092" s="9">
        <f>SUM(R2092:X2092)</f>
        <v>1</v>
      </c>
      <c r="AM2092" s="3" t="b">
        <f>IF(R2092,1)</f>
        <v>0</v>
      </c>
      <c r="AN2092" s="3" t="b">
        <f>IF(S2092,1)</f>
        <v>0</v>
      </c>
      <c r="AO2092" s="3" t="b">
        <f>IF(T2092,1)</f>
        <v>0</v>
      </c>
      <c r="AP2092" s="3" t="b">
        <f>IF(U2092,1)</f>
        <v>0</v>
      </c>
      <c r="AQ2092" s="3">
        <f>IF(V2092,1)</f>
        <v>1</v>
      </c>
      <c r="AR2092" s="3" t="b">
        <f>IF(W2092,1)</f>
        <v>0</v>
      </c>
      <c r="AS2092" s="3" t="b">
        <f>IF(X2092,1)</f>
        <v>0</v>
      </c>
      <c r="AT2092" s="3">
        <f>SUM(AM2092:AS2092)</f>
        <v>1</v>
      </c>
      <c r="AU2092" s="10" t="b">
        <f>IF(R2092,1)</f>
        <v>0</v>
      </c>
      <c r="AV2092" s="10" t="b">
        <f>IF(S2092,2)</f>
        <v>0</v>
      </c>
      <c r="AW2092" s="10" t="b">
        <f>IF(T2092,3)</f>
        <v>0</v>
      </c>
      <c r="AX2092" s="10" t="b">
        <f>IF(U2092,4)</f>
        <v>0</v>
      </c>
      <c r="AY2092" s="10">
        <f>IF(V2092,5)</f>
        <v>5</v>
      </c>
      <c r="AZ2092" s="10" t="b">
        <f>IF(W2092,6)</f>
        <v>0</v>
      </c>
      <c r="BA2092" s="10" t="b">
        <f>IF(X2092,7)</f>
        <v>0</v>
      </c>
      <c r="BB2092" s="10">
        <f>MIN(AU2092:BA2092)</f>
        <v>5</v>
      </c>
      <c r="BC2092" s="10">
        <f>MAX(AU2092:BA2092)</f>
        <v>5</v>
      </c>
      <c r="BD2092" s="10">
        <f>IF(AT2092&gt;0,(1+(BC2092-AT2092))-BB2092,-1)</f>
        <v>0</v>
      </c>
      <c r="BE2092" s="44">
        <f>AL2092-AT2092</f>
        <v>0</v>
      </c>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c r="CM2092" s="3"/>
      <c r="CN2092" s="3"/>
      <c r="CO2092" s="3"/>
      <c r="CP2092" s="3"/>
      <c r="CQ2092" s="3"/>
      <c r="CR2092" s="3"/>
      <c r="CS2092" s="3"/>
      <c r="CT2092" s="3"/>
      <c r="CU2092" s="3"/>
      <c r="CV2092" s="3"/>
      <c r="CW2092" s="3"/>
      <c r="CX2092" s="3"/>
      <c r="CY2092" s="3"/>
      <c r="CZ2092" s="3"/>
      <c r="DA2092" s="3"/>
      <c r="DB2092" s="3"/>
      <c r="DC2092" s="3"/>
      <c r="DD2092" s="3"/>
      <c r="DE2092" s="3"/>
      <c r="DF2092" s="3"/>
      <c r="DG2092" s="3"/>
      <c r="DH2092" s="3"/>
      <c r="DI2092" s="3"/>
      <c r="DJ2092" s="3"/>
      <c r="DK2092" s="3"/>
      <c r="DL2092" s="3"/>
      <c r="DM2092" s="3"/>
      <c r="DN2092" s="3"/>
      <c r="DO2092" s="3"/>
      <c r="DP2092" s="3"/>
      <c r="DQ2092" s="3"/>
      <c r="DR2092" s="3"/>
      <c r="DS2092" s="3"/>
      <c r="DT2092" s="3"/>
      <c r="DU2092" s="3"/>
      <c r="DV2092" s="3"/>
      <c r="DW2092" s="3"/>
      <c r="DX2092" s="3"/>
      <c r="DY2092" s="3"/>
      <c r="DZ2092" s="3"/>
      <c r="EA2092" s="3"/>
      <c r="EB2092" s="3"/>
      <c r="EC2092" s="3"/>
      <c r="ED2092" s="3"/>
      <c r="EE2092" s="3"/>
      <c r="EF2092" s="3"/>
      <c r="EG2092" s="3"/>
      <c r="EH2092" s="3"/>
      <c r="EI2092" s="3"/>
      <c r="EJ2092" s="3"/>
      <c r="EK2092" s="3"/>
      <c r="EL2092" s="3"/>
      <c r="EM2092" s="3"/>
      <c r="EN2092" s="3"/>
      <c r="EO2092" s="3"/>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c r="FN2092" s="3"/>
      <c r="FO2092" s="3"/>
      <c r="FP2092" s="3"/>
      <c r="FQ2092" s="3"/>
      <c r="FR2092" s="3"/>
      <c r="FS2092" s="3"/>
      <c r="FT2092" s="3"/>
      <c r="FU2092" s="3"/>
    </row>
    <row r="2093" spans="1:177" ht="15" customHeight="1">
      <c r="A2093" s="1">
        <v>2092</v>
      </c>
      <c r="B2093" s="1">
        <v>-31.2546100918515</v>
      </c>
      <c r="C2093" s="1">
        <v>149.522934930405</v>
      </c>
      <c r="D2093" s="1">
        <v>4</v>
      </c>
      <c r="E2093"/>
      <c r="F2093" s="1" t="s">
        <v>40</v>
      </c>
      <c r="G2093" s="1" t="s">
        <v>2317</v>
      </c>
      <c r="H2093" s="2" t="s">
        <v>2318</v>
      </c>
      <c r="I2093" s="4">
        <v>1</v>
      </c>
      <c r="J2093" s="4">
        <v>0</v>
      </c>
      <c r="K2093" s="4">
        <v>0</v>
      </c>
      <c r="L2093" s="4">
        <v>0</v>
      </c>
      <c r="M2093" s="5">
        <v>1</v>
      </c>
      <c r="N2093" s="5">
        <v>0</v>
      </c>
      <c r="O2093" s="5">
        <v>0</v>
      </c>
      <c r="P2093" s="5">
        <v>0</v>
      </c>
      <c r="Q2093" s="5">
        <v>0</v>
      </c>
      <c r="R2093" s="6">
        <v>0</v>
      </c>
      <c r="S2093" s="6">
        <v>0</v>
      </c>
      <c r="T2093" s="6">
        <v>0</v>
      </c>
      <c r="U2093" s="6">
        <v>0</v>
      </c>
      <c r="V2093" s="6">
        <v>0</v>
      </c>
      <c r="W2093" s="6">
        <v>0</v>
      </c>
      <c r="X2093" s="6">
        <v>1</v>
      </c>
      <c r="Y2093" s="7">
        <v>0</v>
      </c>
      <c r="Z2093" s="7">
        <v>0</v>
      </c>
      <c r="AA2093" s="8">
        <v>0</v>
      </c>
      <c r="AB2093" s="8">
        <v>0</v>
      </c>
      <c r="AC2093" s="8">
        <v>0</v>
      </c>
      <c r="AD2093" s="8">
        <v>0</v>
      </c>
      <c r="AE2093" s="8">
        <v>0</v>
      </c>
      <c r="AF2093" s="8">
        <v>0</v>
      </c>
      <c r="AK2093" s="9">
        <f>LEN(H2093)</f>
        <v>3</v>
      </c>
      <c r="AL2093" s="9">
        <f>SUM(R2093:X2093)</f>
        <v>1</v>
      </c>
      <c r="AM2093" s="3" t="b">
        <f>IF(R2093,1)</f>
        <v>0</v>
      </c>
      <c r="AN2093" s="3" t="b">
        <f>IF(S2093,1)</f>
        <v>0</v>
      </c>
      <c r="AO2093" s="3" t="b">
        <f>IF(T2093,1)</f>
        <v>0</v>
      </c>
      <c r="AP2093" s="3" t="b">
        <f>IF(U2093,1)</f>
        <v>0</v>
      </c>
      <c r="AQ2093" s="3" t="b">
        <f>IF(V2093,1)</f>
        <v>0</v>
      </c>
      <c r="AR2093" s="3" t="b">
        <f>IF(W2093,1)</f>
        <v>0</v>
      </c>
      <c r="AS2093" s="3">
        <f>IF(X2093,1)</f>
        <v>1</v>
      </c>
      <c r="AT2093" s="3">
        <f>SUM(AM2093:AS2093)</f>
        <v>1</v>
      </c>
      <c r="AU2093" s="10" t="b">
        <f>IF(R2093,1)</f>
        <v>0</v>
      </c>
      <c r="AV2093" s="10" t="b">
        <f>IF(S2093,2)</f>
        <v>0</v>
      </c>
      <c r="AW2093" s="10" t="b">
        <f>IF(T2093,3)</f>
        <v>0</v>
      </c>
      <c r="AX2093" s="10" t="b">
        <f>IF(U2093,4)</f>
        <v>0</v>
      </c>
      <c r="AY2093" s="10" t="b">
        <f>IF(V2093,5)</f>
        <v>0</v>
      </c>
      <c r="AZ2093" s="10" t="b">
        <f>IF(W2093,6)</f>
        <v>0</v>
      </c>
      <c r="BA2093" s="10">
        <f>IF(X2093,7)</f>
        <v>7</v>
      </c>
      <c r="BB2093" s="10">
        <f>MIN(AU2093:BA2093)</f>
        <v>7</v>
      </c>
      <c r="BC2093" s="10">
        <f>MAX(AU2093:BA2093)</f>
        <v>7</v>
      </c>
      <c r="BD2093" s="10">
        <f>IF(AT2093&gt;0,(1+(BC2093-AT2093))-BB2093,-1)</f>
        <v>0</v>
      </c>
      <c r="BE2093" s="44">
        <f>AL2093-AT2093</f>
        <v>0</v>
      </c>
      <c r="BF2093" s="3"/>
      <c r="BG2093" s="3"/>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3"/>
      <c r="CP2093" s="3"/>
      <c r="CQ2093" s="3"/>
      <c r="CR2093" s="3"/>
      <c r="CS2093" s="3"/>
      <c r="CT2093" s="3"/>
      <c r="CU2093" s="3"/>
      <c r="CV2093" s="3"/>
      <c r="CW2093" s="3"/>
      <c r="CX2093" s="3"/>
      <c r="CY2093" s="3"/>
      <c r="CZ2093" s="3"/>
      <c r="DA2093" s="3"/>
      <c r="DB2093" s="3"/>
      <c r="DC2093" s="3"/>
      <c r="DD2093" s="3"/>
      <c r="DE2093" s="3"/>
      <c r="DF2093" s="3"/>
      <c r="DG2093" s="3"/>
      <c r="DH2093" s="3"/>
      <c r="DI2093" s="3"/>
      <c r="DJ2093" s="3"/>
      <c r="DK2093" s="3"/>
      <c r="DL2093" s="3"/>
      <c r="DM2093" s="3"/>
      <c r="DN2093" s="3"/>
      <c r="DO2093" s="3"/>
      <c r="DP2093" s="3"/>
      <c r="DQ2093" s="3"/>
      <c r="DR2093" s="3"/>
      <c r="DS2093" s="3"/>
      <c r="DT2093" s="3"/>
      <c r="DU2093" s="3"/>
      <c r="DV2093" s="3"/>
      <c r="DW2093" s="3"/>
      <c r="DX2093" s="3"/>
      <c r="DY2093" s="3"/>
      <c r="DZ2093" s="3"/>
      <c r="EA2093" s="3"/>
      <c r="EB2093" s="3"/>
      <c r="EC2093" s="3"/>
      <c r="ED2093" s="3"/>
      <c r="EE2093" s="3"/>
      <c r="EF2093" s="3"/>
      <c r="EG2093" s="3"/>
      <c r="EH2093" s="3"/>
      <c r="EI2093" s="3"/>
      <c r="EJ2093" s="3"/>
      <c r="EK2093" s="3"/>
      <c r="EL2093" s="3"/>
      <c r="EM2093" s="3"/>
      <c r="EN2093" s="3"/>
      <c r="EO2093" s="3"/>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c r="FN2093" s="3"/>
      <c r="FO2093" s="3"/>
      <c r="FP2093" s="3"/>
      <c r="FQ2093" s="3"/>
      <c r="FR2093" s="3"/>
      <c r="FS2093" s="3"/>
      <c r="FT2093" s="3"/>
      <c r="FU2093" s="3"/>
    </row>
    <row r="2094" spans="1:177" ht="15" customHeight="1">
      <c r="A2094" s="1">
        <v>2093</v>
      </c>
      <c r="B2094" s="1">
        <v>-37.900669727569003</v>
      </c>
      <c r="C2094" s="1">
        <v>145.152535673518</v>
      </c>
      <c r="D2094" s="1">
        <v>15</v>
      </c>
      <c r="E2094"/>
      <c r="F2094" s="1" t="s">
        <v>40</v>
      </c>
      <c r="G2094" s="1" t="s">
        <v>2317</v>
      </c>
      <c r="H2094" s="2" t="s">
        <v>2319</v>
      </c>
      <c r="I2094" s="4">
        <v>1</v>
      </c>
      <c r="J2094" s="4">
        <v>0</v>
      </c>
      <c r="K2094" s="4">
        <v>0</v>
      </c>
      <c r="L2094" s="4">
        <v>0</v>
      </c>
      <c r="M2094" s="5">
        <v>0</v>
      </c>
      <c r="N2094" s="5">
        <v>1</v>
      </c>
      <c r="O2094" s="5">
        <v>0</v>
      </c>
      <c r="P2094" s="5">
        <v>0</v>
      </c>
      <c r="Q2094" s="5">
        <v>0</v>
      </c>
      <c r="R2094" s="6">
        <v>0</v>
      </c>
      <c r="S2094" s="6">
        <v>0</v>
      </c>
      <c r="T2094" s="6">
        <v>0</v>
      </c>
      <c r="U2094" s="6">
        <v>0</v>
      </c>
      <c r="V2094" s="6">
        <v>0</v>
      </c>
      <c r="W2094" s="6">
        <v>0</v>
      </c>
      <c r="X2094" s="6">
        <v>1</v>
      </c>
      <c r="Y2094" s="7">
        <v>0</v>
      </c>
      <c r="Z2094" s="7">
        <v>0</v>
      </c>
      <c r="AA2094" s="8">
        <v>0</v>
      </c>
      <c r="AB2094" s="8">
        <v>1</v>
      </c>
      <c r="AC2094" s="8">
        <v>0</v>
      </c>
      <c r="AD2094" s="8">
        <v>0</v>
      </c>
      <c r="AE2094" s="8">
        <v>0</v>
      </c>
      <c r="AF2094" s="8">
        <v>0</v>
      </c>
      <c r="AK2094" s="9">
        <f>LEN(H2094)</f>
        <v>14</v>
      </c>
      <c r="AL2094" s="9">
        <f>SUM(R2094:X2094)</f>
        <v>1</v>
      </c>
      <c r="AM2094" s="3" t="b">
        <f>IF(R2094,1)</f>
        <v>0</v>
      </c>
      <c r="AN2094" s="3" t="b">
        <f>IF(S2094,1)</f>
        <v>0</v>
      </c>
      <c r="AO2094" s="3" t="b">
        <f>IF(T2094,1)</f>
        <v>0</v>
      </c>
      <c r="AP2094" s="3" t="b">
        <f>IF(U2094,1)</f>
        <v>0</v>
      </c>
      <c r="AQ2094" s="3" t="b">
        <f>IF(V2094,1)</f>
        <v>0</v>
      </c>
      <c r="AR2094" s="3" t="b">
        <f>IF(W2094,1)</f>
        <v>0</v>
      </c>
      <c r="AS2094" s="3">
        <f>IF(X2094,1)</f>
        <v>1</v>
      </c>
      <c r="AT2094" s="3">
        <f>SUM(AM2094:AS2094)</f>
        <v>1</v>
      </c>
      <c r="AU2094" s="10" t="b">
        <f>IF(R2094,1)</f>
        <v>0</v>
      </c>
      <c r="AV2094" s="10" t="b">
        <f>IF(S2094,2)</f>
        <v>0</v>
      </c>
      <c r="AW2094" s="10" t="b">
        <f>IF(T2094,3)</f>
        <v>0</v>
      </c>
      <c r="AX2094" s="10" t="b">
        <f>IF(U2094,4)</f>
        <v>0</v>
      </c>
      <c r="AY2094" s="10" t="b">
        <f>IF(V2094,5)</f>
        <v>0</v>
      </c>
      <c r="AZ2094" s="10" t="b">
        <f>IF(W2094,6)</f>
        <v>0</v>
      </c>
      <c r="BA2094" s="10">
        <f>IF(X2094,7)</f>
        <v>7</v>
      </c>
      <c r="BB2094" s="10">
        <f>MIN(AU2094:BA2094)</f>
        <v>7</v>
      </c>
      <c r="BC2094" s="10">
        <f>MAX(AU2094:BA2094)</f>
        <v>7</v>
      </c>
      <c r="BD2094" s="10">
        <f>IF(AT2094&gt;0,(1+(BC2094-AT2094))-BB2094,-1)</f>
        <v>0</v>
      </c>
      <c r="BE2094" s="44">
        <f>AL2094-AT2094</f>
        <v>0</v>
      </c>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3"/>
      <c r="CP2094" s="3"/>
      <c r="CQ2094" s="3"/>
      <c r="CR2094" s="3"/>
      <c r="CS2094" s="3"/>
      <c r="CT2094" s="3"/>
      <c r="CU2094" s="3"/>
      <c r="CV2094" s="3"/>
      <c r="CW2094" s="3"/>
      <c r="CX2094" s="3"/>
      <c r="CY2094" s="3"/>
      <c r="CZ2094" s="3"/>
      <c r="DA2094" s="3"/>
      <c r="DB2094" s="3"/>
      <c r="DC2094" s="3"/>
      <c r="DD2094" s="3"/>
      <c r="DE2094" s="3"/>
      <c r="DF2094" s="3"/>
      <c r="DG2094" s="3"/>
      <c r="DH2094" s="3"/>
      <c r="DI2094" s="3"/>
      <c r="DJ2094" s="3"/>
      <c r="DK2094" s="3"/>
      <c r="DL2094" s="3"/>
      <c r="DM2094" s="3"/>
      <c r="DN2094" s="3"/>
      <c r="DO2094" s="3"/>
      <c r="DP2094" s="3"/>
      <c r="DQ2094" s="3"/>
      <c r="DR2094" s="3"/>
      <c r="DS2094" s="3"/>
      <c r="DT2094" s="3"/>
      <c r="DU2094" s="3"/>
      <c r="DV2094" s="3"/>
      <c r="DW2094" s="3"/>
      <c r="DX2094" s="3"/>
      <c r="DY2094" s="3"/>
      <c r="DZ2094" s="3"/>
      <c r="EA2094" s="3"/>
      <c r="EB2094" s="3"/>
      <c r="EC2094" s="3"/>
      <c r="ED2094" s="3"/>
      <c r="EE2094" s="3"/>
      <c r="EF2094" s="3"/>
      <c r="EG2094" s="3"/>
      <c r="EH2094" s="3"/>
      <c r="EI2094" s="3"/>
      <c r="EJ2094" s="3"/>
      <c r="EK2094" s="3"/>
      <c r="EL2094" s="3"/>
      <c r="EM2094" s="3"/>
      <c r="EN2094" s="3"/>
      <c r="EO2094" s="3"/>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c r="FN2094" s="3"/>
      <c r="FO2094" s="3"/>
      <c r="FP2094" s="3"/>
      <c r="FQ2094" s="3"/>
      <c r="FR2094" s="3"/>
      <c r="FS2094" s="3"/>
      <c r="FT2094" s="3"/>
      <c r="FU2094" s="3"/>
    </row>
    <row r="2095" spans="1:177" ht="15" customHeight="1">
      <c r="A2095" s="1">
        <v>2094</v>
      </c>
      <c r="B2095" s="1">
        <v>-37.856791772004399</v>
      </c>
      <c r="C2095" s="1">
        <v>145.27720040085799</v>
      </c>
      <c r="D2095" s="1">
        <v>15</v>
      </c>
      <c r="E2095"/>
      <c r="F2095" s="1" t="s">
        <v>40</v>
      </c>
      <c r="G2095" s="1" t="s">
        <v>2317</v>
      </c>
      <c r="H2095" s="2" t="s">
        <v>2320</v>
      </c>
      <c r="I2095" s="4">
        <v>1</v>
      </c>
      <c r="J2095" s="4">
        <v>0</v>
      </c>
      <c r="K2095" s="4">
        <v>0</v>
      </c>
      <c r="L2095" s="4">
        <v>0</v>
      </c>
      <c r="M2095" s="5">
        <v>0</v>
      </c>
      <c r="N2095" s="5">
        <v>0</v>
      </c>
      <c r="O2095" s="5">
        <v>0</v>
      </c>
      <c r="P2095" s="5">
        <v>0</v>
      </c>
      <c r="Q2095" s="5">
        <v>1</v>
      </c>
      <c r="R2095" s="6">
        <v>0</v>
      </c>
      <c r="S2095" s="6">
        <v>0</v>
      </c>
      <c r="T2095" s="6">
        <v>0</v>
      </c>
      <c r="U2095" s="6">
        <v>1</v>
      </c>
      <c r="V2095" s="6">
        <v>0</v>
      </c>
      <c r="W2095" s="6">
        <v>0</v>
      </c>
      <c r="X2095" s="6">
        <v>0</v>
      </c>
      <c r="Y2095" s="7">
        <v>0</v>
      </c>
      <c r="Z2095" s="7">
        <v>0</v>
      </c>
      <c r="AA2095" s="8">
        <v>0</v>
      </c>
      <c r="AB2095" s="8">
        <v>0</v>
      </c>
      <c r="AC2095" s="8">
        <v>0</v>
      </c>
      <c r="AD2095" s="8">
        <v>0</v>
      </c>
      <c r="AE2095" s="8">
        <v>0</v>
      </c>
      <c r="AF2095" s="8">
        <v>0</v>
      </c>
      <c r="AK2095" s="9">
        <f>LEN(H2095)</f>
        <v>13</v>
      </c>
      <c r="AL2095" s="9">
        <f>SUM(R2095:X2095)</f>
        <v>1</v>
      </c>
      <c r="AM2095" s="3" t="b">
        <f>IF(R2095,1)</f>
        <v>0</v>
      </c>
      <c r="AN2095" s="3" t="b">
        <f>IF(S2095,1)</f>
        <v>0</v>
      </c>
      <c r="AO2095" s="3" t="b">
        <f>IF(T2095,1)</f>
        <v>0</v>
      </c>
      <c r="AP2095" s="3">
        <f>IF(U2095,1)</f>
        <v>1</v>
      </c>
      <c r="AQ2095" s="3" t="b">
        <f>IF(V2095,1)</f>
        <v>0</v>
      </c>
      <c r="AR2095" s="3" t="b">
        <f>IF(W2095,1)</f>
        <v>0</v>
      </c>
      <c r="AS2095" s="3" t="b">
        <f>IF(X2095,1)</f>
        <v>0</v>
      </c>
      <c r="AT2095" s="3">
        <f>SUM(AM2095:AS2095)</f>
        <v>1</v>
      </c>
      <c r="AU2095" s="10" t="b">
        <f>IF(R2095,1)</f>
        <v>0</v>
      </c>
      <c r="AV2095" s="10" t="b">
        <f>IF(S2095,2)</f>
        <v>0</v>
      </c>
      <c r="AW2095" s="10" t="b">
        <f>IF(T2095,3)</f>
        <v>0</v>
      </c>
      <c r="AX2095" s="10">
        <f>IF(U2095,4)</f>
        <v>4</v>
      </c>
      <c r="AY2095" s="10" t="b">
        <f>IF(V2095,5)</f>
        <v>0</v>
      </c>
      <c r="AZ2095" s="10" t="b">
        <f>IF(W2095,6)</f>
        <v>0</v>
      </c>
      <c r="BA2095" s="10" t="b">
        <f>IF(X2095,7)</f>
        <v>0</v>
      </c>
      <c r="BB2095" s="10">
        <f>MIN(AU2095:BA2095)</f>
        <v>4</v>
      </c>
      <c r="BC2095" s="10">
        <f>MAX(AU2095:BA2095)</f>
        <v>4</v>
      </c>
      <c r="BD2095" s="10">
        <f>IF(AT2095&gt;0,(1+(BC2095-AT2095))-BB2095,-1)</f>
        <v>0</v>
      </c>
      <c r="BE2095" s="44">
        <f>AL2095-AT2095</f>
        <v>0</v>
      </c>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3"/>
      <c r="CP2095" s="3"/>
      <c r="CQ2095" s="3"/>
      <c r="CR2095" s="3"/>
      <c r="CS2095" s="3"/>
      <c r="CT2095" s="3"/>
      <c r="CU2095" s="3"/>
      <c r="CV2095" s="3"/>
      <c r="CW2095" s="3"/>
      <c r="CX2095" s="3"/>
      <c r="CY2095" s="3"/>
      <c r="CZ2095" s="3"/>
      <c r="DA2095" s="3"/>
      <c r="DB2095" s="3"/>
      <c r="DC2095" s="3"/>
      <c r="DD2095" s="3"/>
      <c r="DE2095" s="3"/>
      <c r="DF2095" s="3"/>
      <c r="DG2095" s="3"/>
      <c r="DH2095" s="3"/>
      <c r="DI2095" s="3"/>
      <c r="DJ2095" s="3"/>
      <c r="DK2095" s="3"/>
      <c r="DL2095" s="3"/>
      <c r="DM2095" s="3"/>
      <c r="DN2095" s="3"/>
      <c r="DO2095" s="3"/>
      <c r="DP2095" s="3"/>
      <c r="DQ2095" s="3"/>
      <c r="DR2095" s="3"/>
      <c r="DS2095" s="3"/>
      <c r="DT2095" s="3"/>
      <c r="DU2095" s="3"/>
      <c r="DV2095" s="3"/>
      <c r="DW2095" s="3"/>
      <c r="DX2095" s="3"/>
      <c r="DY2095" s="3"/>
      <c r="DZ2095" s="3"/>
      <c r="EA2095" s="3"/>
      <c r="EB2095" s="3"/>
      <c r="EC2095" s="3"/>
      <c r="ED2095" s="3"/>
      <c r="EE2095" s="3"/>
      <c r="EF2095" s="3"/>
      <c r="EG2095" s="3"/>
      <c r="EH2095" s="3"/>
      <c r="EI2095" s="3"/>
      <c r="EJ2095" s="3"/>
      <c r="EK2095" s="3"/>
      <c r="EL2095" s="3"/>
      <c r="EM2095" s="3"/>
      <c r="EN2095" s="3"/>
      <c r="EO2095" s="3"/>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c r="FN2095" s="3"/>
      <c r="FO2095" s="3"/>
      <c r="FP2095" s="3"/>
      <c r="FQ2095" s="3"/>
      <c r="FR2095" s="3"/>
      <c r="FS2095" s="3"/>
      <c r="FT2095" s="3"/>
      <c r="FU2095" s="3"/>
    </row>
    <row r="2096" spans="1:177" ht="15" customHeight="1">
      <c r="A2096" s="1">
        <v>2095</v>
      </c>
      <c r="B2096" s="1">
        <v>-37.779341758658298</v>
      </c>
      <c r="C2096" s="1">
        <v>145.17593380877599</v>
      </c>
      <c r="D2096" s="1">
        <v>13</v>
      </c>
      <c r="E2096"/>
      <c r="F2096" s="1" t="s">
        <v>40</v>
      </c>
      <c r="G2096" s="1" t="s">
        <v>2317</v>
      </c>
      <c r="H2096" s="2" t="s">
        <v>2321</v>
      </c>
      <c r="I2096" s="4">
        <v>1</v>
      </c>
      <c r="J2096" s="4">
        <v>0</v>
      </c>
      <c r="K2096" s="4">
        <v>0</v>
      </c>
      <c r="L2096" s="4">
        <v>0</v>
      </c>
      <c r="M2096" s="5">
        <v>1</v>
      </c>
      <c r="N2096" s="5">
        <v>0</v>
      </c>
      <c r="O2096" s="5">
        <v>0</v>
      </c>
      <c r="P2096" s="5">
        <v>1</v>
      </c>
      <c r="Q2096" s="5">
        <v>0</v>
      </c>
      <c r="R2096" s="6">
        <v>0</v>
      </c>
      <c r="S2096" s="6">
        <v>0</v>
      </c>
      <c r="T2096" s="6">
        <v>0</v>
      </c>
      <c r="U2096" s="6">
        <v>1</v>
      </c>
      <c r="V2096" s="6">
        <v>1</v>
      </c>
      <c r="W2096" s="6">
        <v>0</v>
      </c>
      <c r="X2096" s="6">
        <v>0</v>
      </c>
      <c r="Y2096" s="7">
        <v>0</v>
      </c>
      <c r="Z2096" s="7">
        <v>1</v>
      </c>
      <c r="AA2096" s="8">
        <v>0</v>
      </c>
      <c r="AB2096" s="8">
        <v>0</v>
      </c>
      <c r="AC2096" s="8">
        <v>0</v>
      </c>
      <c r="AD2096" s="8">
        <v>0</v>
      </c>
      <c r="AE2096" s="8">
        <v>0</v>
      </c>
      <c r="AF2096" s="8">
        <v>0</v>
      </c>
      <c r="AK2096" s="9">
        <f>LEN(H2096)</f>
        <v>17</v>
      </c>
      <c r="AL2096" s="9">
        <f>SUM(R2096:X2096)</f>
        <v>2</v>
      </c>
      <c r="AM2096" s="3" t="b">
        <f>IF(R2096,1)</f>
        <v>0</v>
      </c>
      <c r="AN2096" s="3" t="b">
        <f>IF(S2096,1)</f>
        <v>0</v>
      </c>
      <c r="AO2096" s="3" t="b">
        <f>IF(T2096,1)</f>
        <v>0</v>
      </c>
      <c r="AP2096" s="3">
        <f>IF(U2096,1)</f>
        <v>1</v>
      </c>
      <c r="AQ2096" s="3">
        <f>IF(V2096,1)</f>
        <v>1</v>
      </c>
      <c r="AR2096" s="3" t="b">
        <f>IF(W2096,1)</f>
        <v>0</v>
      </c>
      <c r="AS2096" s="3" t="b">
        <f>IF(X2096,1)</f>
        <v>0</v>
      </c>
      <c r="AT2096" s="3">
        <f>SUM(AM2096:AS2096)</f>
        <v>2</v>
      </c>
      <c r="AU2096" s="10" t="b">
        <f>IF(R2096,1)</f>
        <v>0</v>
      </c>
      <c r="AV2096" s="10" t="b">
        <f>IF(S2096,2)</f>
        <v>0</v>
      </c>
      <c r="AW2096" s="10" t="b">
        <f>IF(T2096,3)</f>
        <v>0</v>
      </c>
      <c r="AX2096" s="10">
        <f>IF(U2096,4)</f>
        <v>4</v>
      </c>
      <c r="AY2096" s="10">
        <f>IF(V2096,5)</f>
        <v>5</v>
      </c>
      <c r="AZ2096" s="10" t="b">
        <f>IF(W2096,6)</f>
        <v>0</v>
      </c>
      <c r="BA2096" s="10" t="b">
        <f>IF(X2096,7)</f>
        <v>0</v>
      </c>
      <c r="BB2096" s="10">
        <f>MIN(AU2096:BA2096)</f>
        <v>4</v>
      </c>
      <c r="BC2096" s="10">
        <f>MAX(AU2096:BA2096)</f>
        <v>5</v>
      </c>
      <c r="BD2096" s="10">
        <f>IF(AT2096&gt;0,(1+(BC2096-AT2096))-BB2096,-1)</f>
        <v>0</v>
      </c>
      <c r="BE2096" s="44">
        <f>AL2096-AT2096</f>
        <v>0</v>
      </c>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3"/>
      <c r="CP2096" s="3"/>
      <c r="CQ2096" s="3"/>
      <c r="CR2096" s="3"/>
      <c r="CS2096" s="3"/>
      <c r="CT2096" s="3"/>
      <c r="CU2096" s="3"/>
      <c r="CV2096" s="3"/>
      <c r="CW2096" s="3"/>
      <c r="CX2096" s="3"/>
      <c r="CY2096" s="3"/>
      <c r="CZ2096" s="3"/>
      <c r="DA2096" s="3"/>
      <c r="DB2096" s="3"/>
      <c r="DC2096" s="3"/>
      <c r="DD2096" s="3"/>
      <c r="DE2096" s="3"/>
      <c r="DF2096" s="3"/>
      <c r="DG2096" s="3"/>
      <c r="DH2096" s="3"/>
      <c r="DI2096" s="3"/>
      <c r="DJ2096" s="3"/>
      <c r="DK2096" s="3"/>
      <c r="DL2096" s="3"/>
      <c r="DM2096" s="3"/>
      <c r="DN2096" s="3"/>
      <c r="DO2096" s="3"/>
      <c r="DP2096" s="3"/>
      <c r="DQ2096" s="3"/>
      <c r="DR2096" s="3"/>
      <c r="DS2096" s="3"/>
      <c r="DT2096" s="3"/>
      <c r="DU2096" s="3"/>
      <c r="DV2096" s="3"/>
      <c r="DW2096" s="3"/>
      <c r="DX2096" s="3"/>
      <c r="DY2096" s="3"/>
      <c r="DZ2096" s="3"/>
      <c r="EA2096" s="3"/>
      <c r="EB2096" s="3"/>
      <c r="EC2096" s="3"/>
      <c r="ED2096" s="3"/>
      <c r="EE2096" s="3"/>
      <c r="EF2096" s="3"/>
      <c r="EG2096" s="3"/>
      <c r="EH2096" s="3"/>
      <c r="EI2096" s="3"/>
      <c r="EJ2096" s="3"/>
      <c r="EK2096" s="3"/>
      <c r="EL2096" s="3"/>
      <c r="EM2096" s="3"/>
      <c r="EN2096" s="3"/>
      <c r="EO2096" s="3"/>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c r="FN2096" s="3"/>
      <c r="FO2096" s="3"/>
      <c r="FP2096" s="3"/>
      <c r="FQ2096" s="3"/>
      <c r="FR2096" s="3"/>
      <c r="FS2096" s="3"/>
      <c r="FT2096" s="3"/>
      <c r="FU2096" s="3"/>
    </row>
    <row r="2097" spans="1:177" ht="15" customHeight="1">
      <c r="A2097" s="1">
        <v>2096</v>
      </c>
      <c r="B2097" s="1">
        <v>-37.755981355452199</v>
      </c>
      <c r="C2097" s="1">
        <v>145.305621262725</v>
      </c>
      <c r="D2097" s="1">
        <v>12</v>
      </c>
      <c r="E2097"/>
      <c r="F2097" s="1" t="s">
        <v>40</v>
      </c>
      <c r="G2097" s="1" t="s">
        <v>2317</v>
      </c>
      <c r="H2097" s="2" t="s">
        <v>2322</v>
      </c>
      <c r="I2097" s="4">
        <v>1</v>
      </c>
      <c r="J2097" s="4">
        <v>0</v>
      </c>
      <c r="K2097" s="4">
        <v>0</v>
      </c>
      <c r="L2097" s="4">
        <v>0</v>
      </c>
      <c r="M2097" s="5">
        <v>0</v>
      </c>
      <c r="N2097" s="5">
        <v>0</v>
      </c>
      <c r="O2097" s="5">
        <v>0</v>
      </c>
      <c r="P2097" s="5">
        <v>1</v>
      </c>
      <c r="Q2097" s="5">
        <v>0</v>
      </c>
      <c r="R2097" s="6">
        <v>0</v>
      </c>
      <c r="S2097" s="6">
        <v>0</v>
      </c>
      <c r="T2097" s="6">
        <v>2</v>
      </c>
      <c r="U2097" s="6">
        <v>0</v>
      </c>
      <c r="V2097" s="6">
        <v>0</v>
      </c>
      <c r="W2097" s="6">
        <v>0</v>
      </c>
      <c r="X2097" s="6">
        <v>0</v>
      </c>
      <c r="Y2097" s="7">
        <v>0</v>
      </c>
      <c r="Z2097" s="7">
        <v>0</v>
      </c>
      <c r="AA2097" s="8">
        <v>0</v>
      </c>
      <c r="AB2097" s="8">
        <v>1</v>
      </c>
      <c r="AC2097" s="8">
        <v>0</v>
      </c>
      <c r="AD2097" s="8">
        <v>0</v>
      </c>
      <c r="AE2097" s="8">
        <v>0</v>
      </c>
      <c r="AF2097" s="8">
        <v>0</v>
      </c>
      <c r="AI2097" s="9" t="s">
        <v>2323</v>
      </c>
      <c r="AK2097" s="9">
        <f>LEN(H2097)</f>
        <v>38</v>
      </c>
      <c r="AL2097" s="9">
        <f>SUM(R2097:X2097)</f>
        <v>2</v>
      </c>
      <c r="AM2097" s="3" t="b">
        <f>IF(R2097,1)</f>
        <v>0</v>
      </c>
      <c r="AN2097" s="3" t="b">
        <f>IF(S2097,1)</f>
        <v>0</v>
      </c>
      <c r="AO2097" s="3">
        <f>IF(T2097,1)</f>
        <v>1</v>
      </c>
      <c r="AP2097" s="3" t="b">
        <f>IF(U2097,1)</f>
        <v>0</v>
      </c>
      <c r="AQ2097" s="3" t="b">
        <f>IF(V2097,1)</f>
        <v>0</v>
      </c>
      <c r="AR2097" s="3" t="b">
        <f>IF(W2097,1)</f>
        <v>0</v>
      </c>
      <c r="AS2097" s="3" t="b">
        <f>IF(X2097,1)</f>
        <v>0</v>
      </c>
      <c r="AT2097" s="3">
        <f>SUM(AM2097:AS2097)</f>
        <v>1</v>
      </c>
      <c r="AU2097" s="10" t="b">
        <f>IF(R2097,1)</f>
        <v>0</v>
      </c>
      <c r="AV2097" s="10" t="b">
        <f>IF(S2097,2)</f>
        <v>0</v>
      </c>
      <c r="AW2097" s="10">
        <f>IF(T2097,3)</f>
        <v>3</v>
      </c>
      <c r="AX2097" s="10" t="b">
        <f>IF(U2097,4)</f>
        <v>0</v>
      </c>
      <c r="AY2097" s="10" t="b">
        <f>IF(V2097,5)</f>
        <v>0</v>
      </c>
      <c r="AZ2097" s="10" t="b">
        <f>IF(W2097,6)</f>
        <v>0</v>
      </c>
      <c r="BA2097" s="10" t="b">
        <f>IF(X2097,7)</f>
        <v>0</v>
      </c>
      <c r="BB2097" s="10">
        <f>MIN(AU2097:BA2097)</f>
        <v>3</v>
      </c>
      <c r="BC2097" s="10">
        <f>MAX(AU2097:BA2097)</f>
        <v>3</v>
      </c>
      <c r="BD2097" s="10">
        <f>IF(AT2097&gt;0,(1+(BC2097-AT2097))-BB2097,-1)</f>
        <v>0</v>
      </c>
      <c r="BE2097" s="44">
        <f>AL2097-AT2097</f>
        <v>1</v>
      </c>
      <c r="BF2097" s="3"/>
      <c r="BG2097" s="3"/>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3"/>
      <c r="CP2097" s="3"/>
      <c r="CQ2097" s="3"/>
      <c r="CR2097" s="3"/>
      <c r="CS2097" s="3"/>
      <c r="CT2097" s="3"/>
      <c r="CU2097" s="3"/>
      <c r="CV2097" s="3"/>
      <c r="CW2097" s="3"/>
      <c r="CX2097" s="3"/>
      <c r="CY2097" s="3"/>
      <c r="CZ2097" s="3"/>
      <c r="DA2097" s="3"/>
      <c r="DB2097" s="3"/>
      <c r="DC2097" s="3"/>
      <c r="DD2097" s="3"/>
      <c r="DE2097" s="3"/>
      <c r="DF2097" s="3"/>
      <c r="DG2097" s="3"/>
      <c r="DH2097" s="3"/>
      <c r="DI2097" s="3"/>
      <c r="DJ2097" s="3"/>
      <c r="DK2097" s="3"/>
      <c r="DL2097" s="3"/>
      <c r="DM2097" s="3"/>
      <c r="DN2097" s="3"/>
      <c r="DO2097" s="3"/>
      <c r="DP2097" s="3"/>
      <c r="DQ2097" s="3"/>
      <c r="DR2097" s="3"/>
      <c r="DS2097" s="3"/>
      <c r="DT2097" s="3"/>
      <c r="DU2097" s="3"/>
      <c r="DV2097" s="3"/>
      <c r="DW2097" s="3"/>
      <c r="DX2097" s="3"/>
      <c r="DY2097" s="3"/>
      <c r="DZ2097" s="3"/>
      <c r="EA2097" s="3"/>
      <c r="EB2097" s="3"/>
      <c r="EC2097" s="3"/>
      <c r="ED2097" s="3"/>
      <c r="EE2097" s="3"/>
      <c r="EF2097" s="3"/>
      <c r="EG2097" s="3"/>
      <c r="EH2097" s="3"/>
      <c r="EI2097" s="3"/>
      <c r="EJ2097" s="3"/>
      <c r="EK2097" s="3"/>
      <c r="EL2097" s="3"/>
      <c r="EM2097" s="3"/>
      <c r="EN2097" s="3"/>
      <c r="EO2097" s="3"/>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c r="FN2097" s="3"/>
      <c r="FO2097" s="3"/>
      <c r="FP2097" s="3"/>
      <c r="FQ2097" s="3"/>
      <c r="FR2097" s="3"/>
      <c r="FS2097" s="3"/>
      <c r="FT2097" s="3"/>
      <c r="FU2097" s="3"/>
    </row>
    <row r="2098" spans="1:177" ht="15" customHeight="1">
      <c r="A2098" s="1">
        <v>2097</v>
      </c>
      <c r="B2098" s="1">
        <v>-37.832961628517502</v>
      </c>
      <c r="C2098" s="1">
        <v>145.248851634858</v>
      </c>
      <c r="D2098" s="1">
        <v>17</v>
      </c>
      <c r="E2098"/>
      <c r="F2098" s="1" t="s">
        <v>40</v>
      </c>
      <c r="G2098" s="1" t="s">
        <v>2317</v>
      </c>
      <c r="H2098" s="2" t="s">
        <v>2324</v>
      </c>
      <c r="I2098" s="4">
        <v>1</v>
      </c>
      <c r="J2098" s="4">
        <v>0</v>
      </c>
      <c r="K2098" s="4">
        <v>0</v>
      </c>
      <c r="L2098" s="4">
        <v>0</v>
      </c>
      <c r="M2098" s="5">
        <v>1</v>
      </c>
      <c r="N2098" s="5">
        <v>0</v>
      </c>
      <c r="O2098" s="5">
        <v>0</v>
      </c>
      <c r="P2098" s="5">
        <v>0</v>
      </c>
      <c r="Q2098" s="5">
        <v>0</v>
      </c>
      <c r="R2098" s="6">
        <v>0</v>
      </c>
      <c r="S2098" s="6">
        <v>0</v>
      </c>
      <c r="T2098" s="6">
        <v>0</v>
      </c>
      <c r="U2098" s="6">
        <v>1</v>
      </c>
      <c r="V2098" s="6">
        <v>0</v>
      </c>
      <c r="W2098" s="6">
        <v>0</v>
      </c>
      <c r="X2098" s="6">
        <v>0</v>
      </c>
      <c r="Y2098" s="7">
        <v>0</v>
      </c>
      <c r="Z2098" s="7">
        <v>0</v>
      </c>
      <c r="AA2098" s="8">
        <v>0</v>
      </c>
      <c r="AB2098" s="8">
        <v>0</v>
      </c>
      <c r="AC2098" s="8">
        <v>0</v>
      </c>
      <c r="AD2098" s="8">
        <v>0</v>
      </c>
      <c r="AE2098" s="8">
        <v>0</v>
      </c>
      <c r="AF2098" s="8">
        <v>0</v>
      </c>
      <c r="AK2098" s="9">
        <f>LEN(H2098)</f>
        <v>14</v>
      </c>
      <c r="AL2098" s="9">
        <f>SUM(R2098:X2098)</f>
        <v>1</v>
      </c>
      <c r="AM2098" s="3" t="b">
        <f>IF(R2098,1)</f>
        <v>0</v>
      </c>
      <c r="AN2098" s="3" t="b">
        <f>IF(S2098,1)</f>
        <v>0</v>
      </c>
      <c r="AO2098" s="3" t="b">
        <f>IF(T2098,1)</f>
        <v>0</v>
      </c>
      <c r="AP2098" s="3">
        <f>IF(U2098,1)</f>
        <v>1</v>
      </c>
      <c r="AQ2098" s="3" t="b">
        <f>IF(V2098,1)</f>
        <v>0</v>
      </c>
      <c r="AR2098" s="3" t="b">
        <f>IF(W2098,1)</f>
        <v>0</v>
      </c>
      <c r="AS2098" s="3" t="b">
        <f>IF(X2098,1)</f>
        <v>0</v>
      </c>
      <c r="AT2098" s="3">
        <f>SUM(AM2098:AS2098)</f>
        <v>1</v>
      </c>
      <c r="AU2098" s="10" t="b">
        <f>IF(R2098,1)</f>
        <v>0</v>
      </c>
      <c r="AV2098" s="10" t="b">
        <f>IF(S2098,2)</f>
        <v>0</v>
      </c>
      <c r="AW2098" s="10" t="b">
        <f>IF(T2098,3)</f>
        <v>0</v>
      </c>
      <c r="AX2098" s="10">
        <f>IF(U2098,4)</f>
        <v>4</v>
      </c>
      <c r="AY2098" s="10" t="b">
        <f>IF(V2098,5)</f>
        <v>0</v>
      </c>
      <c r="AZ2098" s="10" t="b">
        <f>IF(W2098,6)</f>
        <v>0</v>
      </c>
      <c r="BA2098" s="10" t="b">
        <f>IF(X2098,7)</f>
        <v>0</v>
      </c>
      <c r="BB2098" s="10">
        <f>MIN(AU2098:BA2098)</f>
        <v>4</v>
      </c>
      <c r="BC2098" s="10">
        <f>MAX(AU2098:BA2098)</f>
        <v>4</v>
      </c>
      <c r="BD2098" s="10">
        <f>IF(AT2098&gt;0,(1+(BC2098-AT2098))-BB2098,-1)</f>
        <v>0</v>
      </c>
      <c r="BE2098" s="44">
        <f>AL2098-AT2098</f>
        <v>0</v>
      </c>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3"/>
      <c r="CP2098" s="3"/>
      <c r="CQ2098" s="3"/>
      <c r="CR2098" s="3"/>
      <c r="CS2098" s="3"/>
      <c r="CT2098" s="3"/>
      <c r="CU2098" s="3"/>
      <c r="CV2098" s="3"/>
      <c r="CW2098" s="3"/>
      <c r="CX2098" s="3"/>
      <c r="CY2098" s="3"/>
      <c r="CZ2098" s="3"/>
      <c r="DA2098" s="3"/>
      <c r="DB2098" s="3"/>
      <c r="DC2098" s="3"/>
      <c r="DD2098" s="3"/>
      <c r="DE2098" s="3"/>
      <c r="DF2098" s="3"/>
      <c r="DG2098" s="3"/>
      <c r="DH2098" s="3"/>
      <c r="DI2098" s="3"/>
      <c r="DJ2098" s="3"/>
      <c r="DK2098" s="3"/>
      <c r="DL2098" s="3"/>
      <c r="DM2098" s="3"/>
      <c r="DN2098" s="3"/>
      <c r="DO2098" s="3"/>
      <c r="DP2098" s="3"/>
      <c r="DQ2098" s="3"/>
      <c r="DR2098" s="3"/>
      <c r="DS2098" s="3"/>
      <c r="DT2098" s="3"/>
      <c r="DU2098" s="3"/>
      <c r="DV2098" s="3"/>
      <c r="DW2098" s="3"/>
      <c r="DX2098" s="3"/>
      <c r="DY2098" s="3"/>
      <c r="DZ2098" s="3"/>
      <c r="EA2098" s="3"/>
      <c r="EB2098" s="3"/>
      <c r="EC2098" s="3"/>
      <c r="ED2098" s="3"/>
      <c r="EE2098" s="3"/>
      <c r="EF2098" s="3"/>
      <c r="EG2098" s="3"/>
      <c r="EH2098" s="3"/>
      <c r="EI2098" s="3"/>
      <c r="EJ2098" s="3"/>
      <c r="EK2098" s="3"/>
      <c r="EL2098" s="3"/>
      <c r="EM2098" s="3"/>
      <c r="EN2098" s="3"/>
      <c r="EO2098" s="3"/>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c r="FN2098" s="3"/>
      <c r="FO2098" s="3"/>
      <c r="FP2098" s="3"/>
      <c r="FQ2098" s="3"/>
      <c r="FR2098" s="3"/>
      <c r="FS2098" s="3"/>
      <c r="FT2098" s="3"/>
      <c r="FU2098" s="3"/>
    </row>
    <row r="2099" spans="1:177" ht="15" customHeight="1">
      <c r="A2099" s="1">
        <v>2098</v>
      </c>
      <c r="B2099" s="1">
        <v>-37.863757125220999</v>
      </c>
      <c r="C2099" s="1">
        <v>145.08190041550799</v>
      </c>
      <c r="D2099" s="1">
        <v>15</v>
      </c>
      <c r="E2099"/>
      <c r="F2099" s="1" t="s">
        <v>40</v>
      </c>
      <c r="G2099" s="1" t="s">
        <v>2317</v>
      </c>
      <c r="H2099" s="2" t="s">
        <v>2325</v>
      </c>
      <c r="I2099" s="4">
        <v>1</v>
      </c>
      <c r="J2099" s="4">
        <v>0</v>
      </c>
      <c r="K2099" s="4">
        <v>0</v>
      </c>
      <c r="L2099" s="4">
        <v>0</v>
      </c>
      <c r="M2099" s="5">
        <v>1</v>
      </c>
      <c r="N2099" s="5">
        <v>0</v>
      </c>
      <c r="O2099" s="5">
        <v>0</v>
      </c>
      <c r="P2099" s="5">
        <v>0</v>
      </c>
      <c r="Q2099" s="5">
        <v>0</v>
      </c>
      <c r="R2099" s="6">
        <v>0</v>
      </c>
      <c r="S2099" s="6">
        <v>0</v>
      </c>
      <c r="T2099" s="6">
        <v>0</v>
      </c>
      <c r="U2099" s="6">
        <v>1</v>
      </c>
      <c r="V2099" s="6">
        <v>0</v>
      </c>
      <c r="W2099" s="6">
        <v>1</v>
      </c>
      <c r="X2099" s="6">
        <v>0</v>
      </c>
      <c r="Y2099" s="7">
        <v>0</v>
      </c>
      <c r="Z2099" s="7">
        <v>0</v>
      </c>
      <c r="AA2099" s="8">
        <v>0</v>
      </c>
      <c r="AB2099" s="8">
        <v>0</v>
      </c>
      <c r="AC2099" s="8">
        <v>0</v>
      </c>
      <c r="AD2099" s="8">
        <v>0</v>
      </c>
      <c r="AE2099" s="8">
        <v>0</v>
      </c>
      <c r="AF2099" s="8">
        <v>1</v>
      </c>
      <c r="AI2099" s="9" t="s">
        <v>238</v>
      </c>
      <c r="AK2099" s="9">
        <f>LEN(H2099)</f>
        <v>30</v>
      </c>
      <c r="AL2099" s="9">
        <f>SUM(R2099:X2099)</f>
        <v>2</v>
      </c>
      <c r="AM2099" s="3" t="b">
        <f>IF(R2099,1)</f>
        <v>0</v>
      </c>
      <c r="AN2099" s="3" t="b">
        <f>IF(S2099,1)</f>
        <v>0</v>
      </c>
      <c r="AO2099" s="3" t="b">
        <f>IF(T2099,1)</f>
        <v>0</v>
      </c>
      <c r="AP2099" s="3">
        <f>IF(U2099,1)</f>
        <v>1</v>
      </c>
      <c r="AQ2099" s="3" t="b">
        <f>IF(V2099,1)</f>
        <v>0</v>
      </c>
      <c r="AR2099" s="3">
        <f>IF(W2099,1)</f>
        <v>1</v>
      </c>
      <c r="AS2099" s="3" t="b">
        <f>IF(X2099,1)</f>
        <v>0</v>
      </c>
      <c r="AT2099" s="3">
        <f>SUM(AM2099:AS2099)</f>
        <v>2</v>
      </c>
      <c r="AU2099" s="10" t="b">
        <f>IF(R2099,1)</f>
        <v>0</v>
      </c>
      <c r="AV2099" s="10" t="b">
        <f>IF(S2099,2)</f>
        <v>0</v>
      </c>
      <c r="AW2099" s="10" t="b">
        <f>IF(T2099,3)</f>
        <v>0</v>
      </c>
      <c r="AX2099" s="10">
        <f>IF(U2099,4)</f>
        <v>4</v>
      </c>
      <c r="AY2099" s="10" t="b">
        <f>IF(V2099,5)</f>
        <v>0</v>
      </c>
      <c r="AZ2099" s="10">
        <f>IF(W2099,6)</f>
        <v>6</v>
      </c>
      <c r="BA2099" s="10" t="b">
        <f>IF(X2099,7)</f>
        <v>0</v>
      </c>
      <c r="BB2099" s="10">
        <f>MIN(AU2099:BA2099)</f>
        <v>4</v>
      </c>
      <c r="BC2099" s="10">
        <f>MAX(AU2099:BA2099)</f>
        <v>6</v>
      </c>
      <c r="BD2099" s="10">
        <f>IF(AT2099&gt;0,(1+(BC2099-AT2099))-BB2099,-1)</f>
        <v>1</v>
      </c>
      <c r="BE2099" s="44">
        <f>AL2099-AT2099</f>
        <v>0</v>
      </c>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3"/>
      <c r="CP2099" s="3"/>
      <c r="CQ2099" s="3"/>
      <c r="CR2099" s="3"/>
      <c r="CS2099" s="3"/>
      <c r="CT2099" s="3"/>
      <c r="CU2099" s="3"/>
      <c r="CV2099" s="3"/>
      <c r="CW2099" s="3"/>
      <c r="CX2099" s="3"/>
      <c r="CY2099" s="3"/>
      <c r="CZ2099" s="3"/>
      <c r="DA2099" s="3"/>
      <c r="DB2099" s="3"/>
      <c r="DC2099" s="3"/>
      <c r="DD2099" s="3"/>
      <c r="DE2099" s="3"/>
      <c r="DF2099" s="3"/>
      <c r="DG2099" s="3"/>
      <c r="DH2099" s="3"/>
      <c r="DI2099" s="3"/>
      <c r="DJ2099" s="3"/>
      <c r="DK2099" s="3"/>
      <c r="DL2099" s="3"/>
      <c r="DM2099" s="3"/>
      <c r="DN2099" s="3"/>
      <c r="DO2099" s="3"/>
      <c r="DP2099" s="3"/>
      <c r="DQ2099" s="3"/>
      <c r="DR2099" s="3"/>
      <c r="DS2099" s="3"/>
      <c r="DT2099" s="3"/>
      <c r="DU2099" s="3"/>
      <c r="DV2099" s="3"/>
      <c r="DW2099" s="3"/>
      <c r="DX2099" s="3"/>
      <c r="DY2099" s="3"/>
      <c r="DZ2099" s="3"/>
      <c r="EA2099" s="3"/>
      <c r="EB2099" s="3"/>
      <c r="EC2099" s="3"/>
      <c r="ED2099" s="3"/>
      <c r="EE2099" s="3"/>
      <c r="EF2099" s="3"/>
      <c r="EG2099" s="3"/>
      <c r="EH2099" s="3"/>
      <c r="EI2099" s="3"/>
      <c r="EJ2099" s="3"/>
      <c r="EK2099" s="3"/>
      <c r="EL2099" s="3"/>
      <c r="EM2099" s="3"/>
      <c r="EN2099" s="3"/>
      <c r="EO2099" s="3"/>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c r="FN2099" s="3"/>
      <c r="FO2099" s="3"/>
      <c r="FP2099" s="3"/>
      <c r="FQ2099" s="3"/>
      <c r="FR2099" s="3"/>
      <c r="FS2099" s="3"/>
      <c r="FT2099" s="3"/>
      <c r="FU2099" s="3"/>
    </row>
    <row r="2100" spans="1:177" ht="15" customHeight="1">
      <c r="A2100" s="1">
        <v>2099</v>
      </c>
      <c r="B2100" s="1">
        <v>-37.893636280000003</v>
      </c>
      <c r="C2100" s="1">
        <v>145.13786733000001</v>
      </c>
      <c r="D2100" s="1">
        <v>15</v>
      </c>
      <c r="E2100"/>
      <c r="F2100" s="1" t="s">
        <v>40</v>
      </c>
      <c r="G2100" s="1" t="s">
        <v>2317</v>
      </c>
      <c r="H2100" s="2" t="s">
        <v>2326</v>
      </c>
      <c r="I2100" s="4">
        <v>1</v>
      </c>
      <c r="J2100" s="4">
        <v>0</v>
      </c>
      <c r="K2100" s="4">
        <v>0</v>
      </c>
      <c r="L2100" s="4">
        <v>0</v>
      </c>
      <c r="M2100" s="5">
        <v>0</v>
      </c>
      <c r="N2100" s="5">
        <v>1</v>
      </c>
      <c r="O2100" s="5">
        <v>0</v>
      </c>
      <c r="P2100" s="5">
        <v>0</v>
      </c>
      <c r="Q2100" s="5">
        <v>0</v>
      </c>
      <c r="R2100" s="6">
        <v>0</v>
      </c>
      <c r="S2100" s="6">
        <v>0</v>
      </c>
      <c r="T2100" s="6">
        <v>0</v>
      </c>
      <c r="U2100" s="6">
        <v>0</v>
      </c>
      <c r="V2100" s="6">
        <v>0</v>
      </c>
      <c r="W2100" s="6">
        <v>0</v>
      </c>
      <c r="X2100" s="6">
        <v>1</v>
      </c>
      <c r="Y2100" s="7">
        <v>0</v>
      </c>
      <c r="Z2100" s="7">
        <v>0</v>
      </c>
      <c r="AA2100" s="8">
        <v>0</v>
      </c>
      <c r="AB2100" s="8">
        <v>0</v>
      </c>
      <c r="AC2100" s="8">
        <v>0</v>
      </c>
      <c r="AD2100" s="8">
        <v>0</v>
      </c>
      <c r="AE2100" s="8">
        <v>0</v>
      </c>
      <c r="AF2100" s="8">
        <v>0</v>
      </c>
      <c r="AK2100" s="9">
        <f>LEN(H2100)</f>
        <v>29</v>
      </c>
      <c r="AL2100" s="9">
        <f>SUM(R2100:X2100)</f>
        <v>1</v>
      </c>
      <c r="AM2100" s="3" t="b">
        <f>IF(R2100,1)</f>
        <v>0</v>
      </c>
      <c r="AN2100" s="3" t="b">
        <f>IF(S2100,1)</f>
        <v>0</v>
      </c>
      <c r="AO2100" s="3" t="b">
        <f>IF(T2100,1)</f>
        <v>0</v>
      </c>
      <c r="AP2100" s="3" t="b">
        <f>IF(U2100,1)</f>
        <v>0</v>
      </c>
      <c r="AQ2100" s="3" t="b">
        <f>IF(V2100,1)</f>
        <v>0</v>
      </c>
      <c r="AR2100" s="3" t="b">
        <f>IF(W2100,1)</f>
        <v>0</v>
      </c>
      <c r="AS2100" s="3">
        <f>IF(X2100,1)</f>
        <v>1</v>
      </c>
      <c r="AT2100" s="3">
        <f>SUM(AM2100:AS2100)</f>
        <v>1</v>
      </c>
      <c r="AU2100" s="10" t="b">
        <f>IF(R2100,1)</f>
        <v>0</v>
      </c>
      <c r="AV2100" s="10" t="b">
        <f>IF(S2100,2)</f>
        <v>0</v>
      </c>
      <c r="AW2100" s="10" t="b">
        <f>IF(T2100,3)</f>
        <v>0</v>
      </c>
      <c r="AX2100" s="10" t="b">
        <f>IF(U2100,4)</f>
        <v>0</v>
      </c>
      <c r="AY2100" s="10" t="b">
        <f>IF(V2100,5)</f>
        <v>0</v>
      </c>
      <c r="AZ2100" s="10" t="b">
        <f>IF(W2100,6)</f>
        <v>0</v>
      </c>
      <c r="BA2100" s="10">
        <f>IF(X2100,7)</f>
        <v>7</v>
      </c>
      <c r="BB2100" s="10">
        <f>MIN(AU2100:BA2100)</f>
        <v>7</v>
      </c>
      <c r="BC2100" s="10">
        <f>MAX(AU2100:BA2100)</f>
        <v>7</v>
      </c>
      <c r="BD2100" s="10">
        <f>IF(AT2100&gt;0,(1+(BC2100-AT2100))-BB2100,-1)</f>
        <v>0</v>
      </c>
      <c r="BE2100" s="44">
        <f>AL2100-AT2100</f>
        <v>0</v>
      </c>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c r="CM2100" s="3"/>
      <c r="CN2100" s="3"/>
      <c r="CO2100" s="3"/>
      <c r="CP2100" s="3"/>
      <c r="CQ2100" s="3"/>
      <c r="CR2100" s="3"/>
      <c r="CS2100" s="3"/>
      <c r="CT2100" s="3"/>
      <c r="CU2100" s="3"/>
      <c r="CV2100" s="3"/>
      <c r="CW2100" s="3"/>
      <c r="CX2100" s="3"/>
      <c r="CY2100" s="3"/>
      <c r="CZ2100" s="3"/>
      <c r="DA2100" s="3"/>
      <c r="DB2100" s="3"/>
      <c r="DC2100" s="3"/>
      <c r="DD2100" s="3"/>
      <c r="DE2100" s="3"/>
      <c r="DF2100" s="3"/>
      <c r="DG2100" s="3"/>
      <c r="DH2100" s="3"/>
      <c r="DI2100" s="3"/>
      <c r="DJ2100" s="3"/>
      <c r="DK2100" s="3"/>
      <c r="DL2100" s="3"/>
      <c r="DM2100" s="3"/>
      <c r="DN2100" s="3"/>
      <c r="DO2100" s="3"/>
      <c r="DP2100" s="3"/>
      <c r="DQ2100" s="3"/>
      <c r="DR2100" s="3"/>
      <c r="DS2100" s="3"/>
      <c r="DT2100" s="3"/>
      <c r="DU2100" s="3"/>
      <c r="DV2100" s="3"/>
      <c r="DW2100" s="3"/>
      <c r="DX2100" s="3"/>
      <c r="DY2100" s="3"/>
      <c r="DZ2100" s="3"/>
      <c r="EA2100" s="3"/>
      <c r="EB2100" s="3"/>
      <c r="EC2100" s="3"/>
      <c r="ED2100" s="3"/>
      <c r="EE2100" s="3"/>
      <c r="EF2100" s="3"/>
      <c r="EG2100" s="3"/>
      <c r="EH2100" s="3"/>
      <c r="EI2100" s="3"/>
      <c r="EJ2100" s="3"/>
      <c r="EK2100" s="3"/>
      <c r="EL2100" s="3"/>
      <c r="EM2100" s="3"/>
      <c r="EN2100" s="3"/>
      <c r="EO2100" s="3"/>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c r="FN2100" s="3"/>
      <c r="FO2100" s="3"/>
      <c r="FP2100" s="3"/>
      <c r="FQ2100" s="3"/>
      <c r="FR2100" s="3"/>
      <c r="FS2100" s="3"/>
      <c r="FT2100" s="3"/>
      <c r="FU2100" s="3"/>
    </row>
    <row r="2101" spans="1:177" ht="15" customHeight="1">
      <c r="A2101" s="1">
        <v>2100</v>
      </c>
      <c r="B2101" s="1">
        <v>-37.865849769847401</v>
      </c>
      <c r="C2101" s="1">
        <v>144.99995499052699</v>
      </c>
      <c r="D2101" s="1">
        <v>13</v>
      </c>
      <c r="E2101"/>
      <c r="F2101" s="1" t="s">
        <v>40</v>
      </c>
      <c r="G2101" s="1" t="s">
        <v>2317</v>
      </c>
      <c r="H2101" s="2" t="s">
        <v>2327</v>
      </c>
      <c r="I2101" s="4">
        <v>1</v>
      </c>
      <c r="J2101" s="4">
        <v>0</v>
      </c>
      <c r="K2101" s="4">
        <v>0</v>
      </c>
      <c r="L2101" s="4">
        <v>0</v>
      </c>
      <c r="M2101" s="5">
        <v>1</v>
      </c>
      <c r="N2101" s="5">
        <v>0</v>
      </c>
      <c r="O2101" s="5">
        <v>0</v>
      </c>
      <c r="P2101" s="5">
        <v>0</v>
      </c>
      <c r="Q2101" s="5">
        <v>0</v>
      </c>
      <c r="R2101" s="6">
        <v>0</v>
      </c>
      <c r="S2101" s="6">
        <v>0</v>
      </c>
      <c r="T2101" s="6">
        <v>0</v>
      </c>
      <c r="U2101" s="6">
        <v>0</v>
      </c>
      <c r="V2101" s="6">
        <v>1</v>
      </c>
      <c r="W2101" s="6">
        <v>0</v>
      </c>
      <c r="X2101" s="6">
        <v>0</v>
      </c>
      <c r="Y2101" s="7">
        <v>0</v>
      </c>
      <c r="Z2101" s="7">
        <v>0</v>
      </c>
      <c r="AA2101" s="8">
        <v>0</v>
      </c>
      <c r="AB2101" s="8">
        <v>0</v>
      </c>
      <c r="AC2101" s="8">
        <v>0</v>
      </c>
      <c r="AD2101" s="8">
        <v>0</v>
      </c>
      <c r="AE2101" s="8">
        <v>0</v>
      </c>
      <c r="AF2101" s="8">
        <v>0</v>
      </c>
      <c r="AK2101" s="9">
        <f>LEN(H2101)</f>
        <v>9</v>
      </c>
      <c r="AL2101" s="9">
        <f>SUM(R2101:X2101)</f>
        <v>1</v>
      </c>
      <c r="AM2101" s="3" t="b">
        <f>IF(R2101,1)</f>
        <v>0</v>
      </c>
      <c r="AN2101" s="3" t="b">
        <f>IF(S2101,1)</f>
        <v>0</v>
      </c>
      <c r="AO2101" s="3" t="b">
        <f>IF(T2101,1)</f>
        <v>0</v>
      </c>
      <c r="AP2101" s="3" t="b">
        <f>IF(U2101,1)</f>
        <v>0</v>
      </c>
      <c r="AQ2101" s="3">
        <f>IF(V2101,1)</f>
        <v>1</v>
      </c>
      <c r="AR2101" s="3" t="b">
        <f>IF(W2101,1)</f>
        <v>0</v>
      </c>
      <c r="AS2101" s="3" t="b">
        <f>IF(X2101,1)</f>
        <v>0</v>
      </c>
      <c r="AT2101" s="3">
        <f>SUM(AM2101:AS2101)</f>
        <v>1</v>
      </c>
      <c r="AU2101" s="10" t="b">
        <f>IF(R2101,1)</f>
        <v>0</v>
      </c>
      <c r="AV2101" s="10" t="b">
        <f>IF(S2101,2)</f>
        <v>0</v>
      </c>
      <c r="AW2101" s="10" t="b">
        <f>IF(T2101,3)</f>
        <v>0</v>
      </c>
      <c r="AX2101" s="10" t="b">
        <f>IF(U2101,4)</f>
        <v>0</v>
      </c>
      <c r="AY2101" s="10">
        <f>IF(V2101,5)</f>
        <v>5</v>
      </c>
      <c r="AZ2101" s="10" t="b">
        <f>IF(W2101,6)</f>
        <v>0</v>
      </c>
      <c r="BA2101" s="10" t="b">
        <f>IF(X2101,7)</f>
        <v>0</v>
      </c>
      <c r="BB2101" s="10">
        <f>MIN(AU2101:BA2101)</f>
        <v>5</v>
      </c>
      <c r="BC2101" s="10">
        <f>MAX(AU2101:BA2101)</f>
        <v>5</v>
      </c>
      <c r="BD2101" s="10">
        <f>IF(AT2101&gt;0,(1+(BC2101-AT2101))-BB2101,-1)</f>
        <v>0</v>
      </c>
      <c r="BE2101" s="44">
        <f>AL2101-AT2101</f>
        <v>0</v>
      </c>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3"/>
      <c r="CP2101" s="3"/>
      <c r="CQ2101" s="3"/>
      <c r="CR2101" s="3"/>
      <c r="CS2101" s="3"/>
      <c r="CT2101" s="3"/>
      <c r="CU2101" s="3"/>
      <c r="CV2101" s="3"/>
      <c r="CW2101" s="3"/>
      <c r="CX2101" s="3"/>
      <c r="CY2101" s="3"/>
      <c r="CZ2101" s="3"/>
      <c r="DA2101" s="3"/>
      <c r="DB2101" s="3"/>
      <c r="DC2101" s="3"/>
      <c r="DD2101" s="3"/>
      <c r="DE2101" s="3"/>
      <c r="DF2101" s="3"/>
      <c r="DG2101" s="3"/>
      <c r="DH2101" s="3"/>
      <c r="DI2101" s="3"/>
      <c r="DJ2101" s="3"/>
      <c r="DK2101" s="3"/>
      <c r="DL2101" s="3"/>
      <c r="DM2101" s="3"/>
      <c r="DN2101" s="3"/>
      <c r="DO2101" s="3"/>
      <c r="DP2101" s="3"/>
      <c r="DQ2101" s="3"/>
      <c r="DR2101" s="3"/>
      <c r="DS2101" s="3"/>
      <c r="DT2101" s="3"/>
      <c r="DU2101" s="3"/>
      <c r="DV2101" s="3"/>
      <c r="DW2101" s="3"/>
      <c r="DX2101" s="3"/>
      <c r="DY2101" s="3"/>
      <c r="DZ2101" s="3"/>
      <c r="EA2101" s="3"/>
      <c r="EB2101" s="3"/>
      <c r="EC2101" s="3"/>
      <c r="ED2101" s="3"/>
      <c r="EE2101" s="3"/>
      <c r="EF2101" s="3"/>
      <c r="EG2101" s="3"/>
      <c r="EH2101" s="3"/>
      <c r="EI2101" s="3"/>
      <c r="EJ2101" s="3"/>
      <c r="EK2101" s="3"/>
      <c r="EL2101" s="3"/>
      <c r="EM2101" s="3"/>
      <c r="EN2101" s="3"/>
      <c r="EO2101" s="3"/>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c r="FN2101" s="3"/>
      <c r="FO2101" s="3"/>
      <c r="FP2101" s="3"/>
      <c r="FQ2101" s="3"/>
      <c r="FR2101" s="3"/>
      <c r="FS2101" s="3"/>
      <c r="FT2101" s="3"/>
      <c r="FU2101" s="3"/>
    </row>
    <row r="2102" spans="1:177" ht="15" customHeight="1">
      <c r="A2102" s="1">
        <v>2101</v>
      </c>
      <c r="B2102" s="1">
        <v>-38.4961369227765</v>
      </c>
      <c r="C2102" s="1">
        <v>145.512390902991</v>
      </c>
      <c r="D2102" s="1">
        <v>13</v>
      </c>
      <c r="E2102"/>
      <c r="F2102" s="1" t="s">
        <v>40</v>
      </c>
      <c r="G2102" s="1" t="s">
        <v>2317</v>
      </c>
      <c r="H2102" s="2" t="s">
        <v>2328</v>
      </c>
      <c r="I2102" s="4">
        <v>1</v>
      </c>
      <c r="J2102" s="4">
        <v>0</v>
      </c>
      <c r="K2102" s="4">
        <v>0</v>
      </c>
      <c r="L2102" s="4">
        <v>0</v>
      </c>
      <c r="M2102" s="5">
        <v>0</v>
      </c>
      <c r="N2102" s="5">
        <v>0</v>
      </c>
      <c r="O2102" s="5">
        <v>0</v>
      </c>
      <c r="P2102" s="5">
        <v>0</v>
      </c>
      <c r="Q2102" s="5">
        <v>1</v>
      </c>
      <c r="R2102" s="6">
        <v>0</v>
      </c>
      <c r="S2102" s="6">
        <v>0</v>
      </c>
      <c r="T2102" s="6">
        <v>0</v>
      </c>
      <c r="U2102" s="6">
        <v>1</v>
      </c>
      <c r="V2102" s="6">
        <v>0</v>
      </c>
      <c r="W2102" s="6">
        <v>0</v>
      </c>
      <c r="X2102" s="6">
        <v>0</v>
      </c>
      <c r="Y2102" s="7">
        <v>0</v>
      </c>
      <c r="Z2102" s="7">
        <v>0</v>
      </c>
      <c r="AA2102" s="8">
        <v>0</v>
      </c>
      <c r="AB2102" s="8">
        <v>0</v>
      </c>
      <c r="AC2102" s="8">
        <v>0</v>
      </c>
      <c r="AD2102" s="8">
        <v>0</v>
      </c>
      <c r="AE2102" s="8">
        <v>0</v>
      </c>
      <c r="AF2102" s="8">
        <v>0</v>
      </c>
      <c r="AK2102" s="9">
        <f>LEN(H2102)</f>
        <v>19</v>
      </c>
      <c r="AL2102" s="9">
        <f>SUM(R2102:X2102)</f>
        <v>1</v>
      </c>
      <c r="AM2102" s="3" t="b">
        <f>IF(R2102,1)</f>
        <v>0</v>
      </c>
      <c r="AN2102" s="3" t="b">
        <f>IF(S2102,1)</f>
        <v>0</v>
      </c>
      <c r="AO2102" s="3" t="b">
        <f>IF(T2102,1)</f>
        <v>0</v>
      </c>
      <c r="AP2102" s="3">
        <f>IF(U2102,1)</f>
        <v>1</v>
      </c>
      <c r="AQ2102" s="3" t="b">
        <f>IF(V2102,1)</f>
        <v>0</v>
      </c>
      <c r="AR2102" s="3" t="b">
        <f>IF(W2102,1)</f>
        <v>0</v>
      </c>
      <c r="AS2102" s="3" t="b">
        <f>IF(X2102,1)</f>
        <v>0</v>
      </c>
      <c r="AT2102" s="3">
        <f>SUM(AM2102:AS2102)</f>
        <v>1</v>
      </c>
      <c r="AU2102" s="10" t="b">
        <f>IF(R2102,1)</f>
        <v>0</v>
      </c>
      <c r="AV2102" s="10" t="b">
        <f>IF(S2102,2)</f>
        <v>0</v>
      </c>
      <c r="AW2102" s="10" t="b">
        <f>IF(T2102,3)</f>
        <v>0</v>
      </c>
      <c r="AX2102" s="10">
        <f>IF(U2102,4)</f>
        <v>4</v>
      </c>
      <c r="AY2102" s="10" t="b">
        <f>IF(V2102,5)</f>
        <v>0</v>
      </c>
      <c r="AZ2102" s="10" t="b">
        <f>IF(W2102,6)</f>
        <v>0</v>
      </c>
      <c r="BA2102" s="10" t="b">
        <f>IF(X2102,7)</f>
        <v>0</v>
      </c>
      <c r="BB2102" s="10">
        <f>MIN(AU2102:BA2102)</f>
        <v>4</v>
      </c>
      <c r="BC2102" s="10">
        <f>MAX(AU2102:BA2102)</f>
        <v>4</v>
      </c>
      <c r="BD2102" s="10">
        <f>IF(AT2102&gt;0,(1+(BC2102-AT2102))-BB2102,-1)</f>
        <v>0</v>
      </c>
      <c r="BE2102" s="44">
        <f>AL2102-AT2102</f>
        <v>0</v>
      </c>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3"/>
      <c r="CP2102" s="3"/>
      <c r="CQ2102" s="3"/>
      <c r="CR2102" s="3"/>
      <c r="CS2102" s="3"/>
      <c r="CT2102" s="3"/>
      <c r="CU2102" s="3"/>
      <c r="CV2102" s="3"/>
      <c r="CW2102" s="3"/>
      <c r="CX2102" s="3"/>
      <c r="CY2102" s="3"/>
      <c r="CZ2102" s="3"/>
      <c r="DA2102" s="3"/>
      <c r="DB2102" s="3"/>
      <c r="DC2102" s="3"/>
      <c r="DD2102" s="3"/>
      <c r="DE2102" s="3"/>
      <c r="DF2102" s="3"/>
      <c r="DG2102" s="3"/>
      <c r="DH2102" s="3"/>
      <c r="DI2102" s="3"/>
      <c r="DJ2102" s="3"/>
      <c r="DK2102" s="3"/>
      <c r="DL2102" s="3"/>
      <c r="DM2102" s="3"/>
      <c r="DN2102" s="3"/>
      <c r="DO2102" s="3"/>
      <c r="DP2102" s="3"/>
      <c r="DQ2102" s="3"/>
      <c r="DR2102" s="3"/>
      <c r="DS2102" s="3"/>
      <c r="DT2102" s="3"/>
      <c r="DU2102" s="3"/>
      <c r="DV2102" s="3"/>
      <c r="DW2102" s="3"/>
      <c r="DX2102" s="3"/>
      <c r="DY2102" s="3"/>
      <c r="DZ2102" s="3"/>
      <c r="EA2102" s="3"/>
      <c r="EB2102" s="3"/>
      <c r="EC2102" s="3"/>
      <c r="ED2102" s="3"/>
      <c r="EE2102" s="3"/>
      <c r="EF2102" s="3"/>
      <c r="EG2102" s="3"/>
      <c r="EH2102" s="3"/>
      <c r="EI2102" s="3"/>
      <c r="EJ2102" s="3"/>
      <c r="EK2102" s="3"/>
      <c r="EL2102" s="3"/>
      <c r="EM2102" s="3"/>
      <c r="EN2102" s="3"/>
      <c r="EO2102" s="3"/>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c r="FN2102" s="3"/>
      <c r="FO2102" s="3"/>
      <c r="FP2102" s="3"/>
      <c r="FQ2102" s="3"/>
      <c r="FR2102" s="3"/>
      <c r="FS2102" s="3"/>
      <c r="FT2102" s="3"/>
      <c r="FU2102" s="3"/>
    </row>
    <row r="2103" spans="1:177" ht="15" customHeight="1">
      <c r="A2103" s="1">
        <v>2102</v>
      </c>
      <c r="B2103" s="1">
        <v>-32.420290645157102</v>
      </c>
      <c r="C2103" s="1">
        <v>141.87496789158999</v>
      </c>
      <c r="D2103" s="1">
        <v>4</v>
      </c>
      <c r="E2103"/>
      <c r="F2103" s="1" t="s">
        <v>40</v>
      </c>
      <c r="G2103" s="1" t="s">
        <v>2317</v>
      </c>
      <c r="H2103" s="2" t="s">
        <v>2329</v>
      </c>
      <c r="I2103" s="4">
        <v>0</v>
      </c>
      <c r="J2103" s="4">
        <v>0</v>
      </c>
      <c r="K2103" s="4">
        <v>1</v>
      </c>
      <c r="L2103" s="4">
        <v>0</v>
      </c>
      <c r="M2103" s="5">
        <v>1</v>
      </c>
      <c r="N2103" s="5">
        <v>0</v>
      </c>
      <c r="O2103" s="5">
        <v>0</v>
      </c>
      <c r="P2103" s="5">
        <v>0</v>
      </c>
      <c r="Q2103" s="5">
        <v>0</v>
      </c>
      <c r="R2103" s="6">
        <v>0</v>
      </c>
      <c r="S2103" s="6">
        <v>0</v>
      </c>
      <c r="T2103" s="6">
        <v>0</v>
      </c>
      <c r="U2103" s="6">
        <v>0</v>
      </c>
      <c r="V2103" s="6">
        <v>0</v>
      </c>
      <c r="W2103" s="6">
        <v>1</v>
      </c>
      <c r="X2103" s="6">
        <v>0</v>
      </c>
      <c r="Y2103" s="7">
        <v>0</v>
      </c>
      <c r="Z2103" s="7">
        <v>1</v>
      </c>
      <c r="AA2103" s="8">
        <v>0</v>
      </c>
      <c r="AB2103" s="8">
        <v>0</v>
      </c>
      <c r="AC2103" s="8">
        <v>0</v>
      </c>
      <c r="AD2103" s="8">
        <v>0</v>
      </c>
      <c r="AE2103" s="8">
        <v>1</v>
      </c>
      <c r="AF2103" s="8">
        <v>0</v>
      </c>
      <c r="AG2103" s="9" t="s">
        <v>79</v>
      </c>
      <c r="AI2103" s="9" t="s">
        <v>705</v>
      </c>
      <c r="AK2103" s="9">
        <f>LEN(H2103)</f>
        <v>22</v>
      </c>
      <c r="AL2103" s="9">
        <f>SUM(R2103:X2103)</f>
        <v>1</v>
      </c>
      <c r="AM2103" s="3" t="b">
        <f>IF(R2103,1)</f>
        <v>0</v>
      </c>
      <c r="AN2103" s="3" t="b">
        <f>IF(S2103,1)</f>
        <v>0</v>
      </c>
      <c r="AO2103" s="3" t="b">
        <f>IF(T2103,1)</f>
        <v>0</v>
      </c>
      <c r="AP2103" s="3" t="b">
        <f>IF(U2103,1)</f>
        <v>0</v>
      </c>
      <c r="AQ2103" s="3" t="b">
        <f>IF(V2103,1)</f>
        <v>0</v>
      </c>
      <c r="AR2103" s="3">
        <f>IF(W2103,1)</f>
        <v>1</v>
      </c>
      <c r="AS2103" s="3" t="b">
        <f>IF(X2103,1)</f>
        <v>0</v>
      </c>
      <c r="AT2103" s="3">
        <f>SUM(AM2103:AS2103)</f>
        <v>1</v>
      </c>
      <c r="AU2103" s="10" t="b">
        <f>IF(R2103,1)</f>
        <v>0</v>
      </c>
      <c r="AV2103" s="10" t="b">
        <f>IF(S2103,2)</f>
        <v>0</v>
      </c>
      <c r="AW2103" s="10" t="b">
        <f>IF(T2103,3)</f>
        <v>0</v>
      </c>
      <c r="AX2103" s="10" t="b">
        <f>IF(U2103,4)</f>
        <v>0</v>
      </c>
      <c r="AY2103" s="10" t="b">
        <f>IF(V2103,5)</f>
        <v>0</v>
      </c>
      <c r="AZ2103" s="10">
        <f>IF(W2103,6)</f>
        <v>6</v>
      </c>
      <c r="BA2103" s="10" t="b">
        <f>IF(X2103,7)</f>
        <v>0</v>
      </c>
      <c r="BB2103" s="10">
        <f>MIN(AU2103:BA2103)</f>
        <v>6</v>
      </c>
      <c r="BC2103" s="10">
        <f>MAX(AU2103:BA2103)</f>
        <v>6</v>
      </c>
      <c r="BD2103" s="10">
        <f>IF(AT2103&gt;0,(1+(BC2103-AT2103))-BB2103,-1)</f>
        <v>0</v>
      </c>
      <c r="BE2103" s="44">
        <f>AL2103-AT2103</f>
        <v>0</v>
      </c>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3"/>
      <c r="CP2103" s="3"/>
      <c r="CQ2103" s="3"/>
      <c r="CR2103" s="3"/>
      <c r="CS2103" s="3"/>
      <c r="CT2103" s="3"/>
      <c r="CU2103" s="3"/>
      <c r="CV2103" s="3"/>
      <c r="CW2103" s="3"/>
      <c r="CX2103" s="3"/>
      <c r="CY2103" s="3"/>
      <c r="CZ2103" s="3"/>
      <c r="DA2103" s="3"/>
      <c r="DB2103" s="3"/>
      <c r="DC2103" s="3"/>
      <c r="DD2103" s="3"/>
      <c r="DE2103" s="3"/>
      <c r="DF2103" s="3"/>
      <c r="DG2103" s="3"/>
      <c r="DH2103" s="3"/>
      <c r="DI2103" s="3"/>
      <c r="DJ2103" s="3"/>
      <c r="DK2103" s="3"/>
      <c r="DL2103" s="3"/>
      <c r="DM2103" s="3"/>
      <c r="DN2103" s="3"/>
      <c r="DO2103" s="3"/>
      <c r="DP2103" s="3"/>
      <c r="DQ2103" s="3"/>
      <c r="DR2103" s="3"/>
      <c r="DS2103" s="3"/>
      <c r="DT2103" s="3"/>
      <c r="DU2103" s="3"/>
      <c r="DV2103" s="3"/>
      <c r="DW2103" s="3"/>
      <c r="DX2103" s="3"/>
      <c r="DY2103" s="3"/>
      <c r="DZ2103" s="3"/>
      <c r="EA2103" s="3"/>
      <c r="EB2103" s="3"/>
      <c r="EC2103" s="3"/>
      <c r="ED2103" s="3"/>
      <c r="EE2103" s="3"/>
      <c r="EF2103" s="3"/>
      <c r="EG2103" s="3"/>
      <c r="EH2103" s="3"/>
      <c r="EI2103" s="3"/>
      <c r="EJ2103" s="3"/>
      <c r="EK2103" s="3"/>
      <c r="EL2103" s="3"/>
      <c r="EM2103" s="3"/>
      <c r="EN2103" s="3"/>
      <c r="EO2103" s="3"/>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c r="FN2103" s="3"/>
      <c r="FO2103" s="3"/>
      <c r="FP2103" s="3"/>
      <c r="FQ2103" s="3"/>
      <c r="FR2103" s="3"/>
      <c r="FS2103" s="3"/>
      <c r="FT2103" s="3"/>
      <c r="FU2103" s="3"/>
    </row>
    <row r="2104" spans="1:177" ht="15" customHeight="1">
      <c r="A2104" s="1">
        <v>2103</v>
      </c>
      <c r="B2104" s="1">
        <v>-37.818069507581598</v>
      </c>
      <c r="C2104" s="1">
        <v>144.96719837036099</v>
      </c>
      <c r="D2104" s="1">
        <v>15</v>
      </c>
      <c r="E2104"/>
      <c r="F2104" s="1" t="s">
        <v>40</v>
      </c>
      <c r="G2104" s="1" t="s">
        <v>2330</v>
      </c>
      <c r="H2104" s="2" t="s">
        <v>1957</v>
      </c>
      <c r="I2104" s="4">
        <v>1</v>
      </c>
      <c r="J2104" s="4">
        <v>0</v>
      </c>
      <c r="K2104" s="4">
        <v>0</v>
      </c>
      <c r="L2104" s="4">
        <v>0</v>
      </c>
      <c r="M2104" s="5">
        <v>0</v>
      </c>
      <c r="N2104" s="5">
        <v>1</v>
      </c>
      <c r="O2104" s="5">
        <v>0</v>
      </c>
      <c r="P2104" s="5">
        <v>0</v>
      </c>
      <c r="Q2104" s="5">
        <v>0</v>
      </c>
      <c r="R2104" s="6">
        <v>0</v>
      </c>
      <c r="S2104" s="6">
        <v>0</v>
      </c>
      <c r="T2104" s="6">
        <v>1</v>
      </c>
      <c r="U2104" s="6">
        <v>0</v>
      </c>
      <c r="V2104" s="6">
        <v>0</v>
      </c>
      <c r="W2104" s="6">
        <v>0</v>
      </c>
      <c r="X2104" s="6">
        <v>0</v>
      </c>
      <c r="Y2104" s="7">
        <v>0</v>
      </c>
      <c r="Z2104" s="7">
        <v>0</v>
      </c>
      <c r="AA2104" s="8">
        <v>0</v>
      </c>
      <c r="AB2104" s="8">
        <v>0</v>
      </c>
      <c r="AC2104" s="8">
        <v>0</v>
      </c>
      <c r="AD2104" s="8">
        <v>0</v>
      </c>
      <c r="AE2104" s="8">
        <v>0</v>
      </c>
      <c r="AF2104" s="8">
        <v>0</v>
      </c>
      <c r="AK2104" s="9">
        <f>LEN(H2104)</f>
        <v>23</v>
      </c>
      <c r="AL2104" s="9">
        <f>SUM(R2104:X2104)</f>
        <v>1</v>
      </c>
      <c r="AM2104" s="3" t="b">
        <f>IF(R2104,1)</f>
        <v>0</v>
      </c>
      <c r="AN2104" s="3" t="b">
        <f>IF(S2104,1)</f>
        <v>0</v>
      </c>
      <c r="AO2104" s="3">
        <f>IF(T2104,1)</f>
        <v>1</v>
      </c>
      <c r="AP2104" s="3" t="b">
        <f>IF(U2104,1)</f>
        <v>0</v>
      </c>
      <c r="AQ2104" s="3" t="b">
        <f>IF(V2104,1)</f>
        <v>0</v>
      </c>
      <c r="AR2104" s="3" t="b">
        <f>IF(W2104,1)</f>
        <v>0</v>
      </c>
      <c r="AS2104" s="3" t="b">
        <f>IF(X2104,1)</f>
        <v>0</v>
      </c>
      <c r="AT2104" s="3">
        <f>SUM(AM2104:AS2104)</f>
        <v>1</v>
      </c>
      <c r="AU2104" s="10" t="b">
        <f>IF(R2104,1)</f>
        <v>0</v>
      </c>
      <c r="AV2104" s="10" t="b">
        <f>IF(S2104,2)</f>
        <v>0</v>
      </c>
      <c r="AW2104" s="10">
        <f>IF(T2104,3)</f>
        <v>3</v>
      </c>
      <c r="AX2104" s="10" t="b">
        <f>IF(U2104,4)</f>
        <v>0</v>
      </c>
      <c r="AY2104" s="10" t="b">
        <f>IF(V2104,5)</f>
        <v>0</v>
      </c>
      <c r="AZ2104" s="10" t="b">
        <f>IF(W2104,6)</f>
        <v>0</v>
      </c>
      <c r="BA2104" s="10" t="b">
        <f>IF(X2104,7)</f>
        <v>0</v>
      </c>
      <c r="BB2104" s="10">
        <f>MIN(AU2104:BA2104)</f>
        <v>3</v>
      </c>
      <c r="BC2104" s="10">
        <f>MAX(AU2104:BA2104)</f>
        <v>3</v>
      </c>
      <c r="BD2104" s="10">
        <f>IF(AT2104&gt;0,(1+(BC2104-AT2104))-BB2104,-1)</f>
        <v>0</v>
      </c>
      <c r="BE2104" s="44">
        <f>AL2104-AT2104</f>
        <v>0</v>
      </c>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c r="CM2104" s="3"/>
      <c r="CN2104" s="3"/>
      <c r="CO2104" s="3"/>
      <c r="CP2104" s="3"/>
      <c r="CQ2104" s="3"/>
      <c r="CR2104" s="3"/>
      <c r="CS2104" s="3"/>
      <c r="CT2104" s="3"/>
      <c r="CU2104" s="3"/>
      <c r="CV2104" s="3"/>
      <c r="CW2104" s="3"/>
      <c r="CX2104" s="3"/>
      <c r="CY2104" s="3"/>
      <c r="CZ2104" s="3"/>
      <c r="DA2104" s="3"/>
      <c r="DB2104" s="3"/>
      <c r="DC2104" s="3"/>
      <c r="DD2104" s="3"/>
      <c r="DE2104" s="3"/>
      <c r="DF2104" s="3"/>
      <c r="DG2104" s="3"/>
      <c r="DH2104" s="3"/>
      <c r="DI2104" s="3"/>
      <c r="DJ2104" s="3"/>
      <c r="DK2104" s="3"/>
      <c r="DL2104" s="3"/>
      <c r="DM2104" s="3"/>
      <c r="DN2104" s="3"/>
      <c r="DO2104" s="3"/>
      <c r="DP2104" s="3"/>
      <c r="DQ2104" s="3"/>
      <c r="DR2104" s="3"/>
      <c r="DS2104" s="3"/>
      <c r="DT2104" s="3"/>
      <c r="DU2104" s="3"/>
      <c r="DV2104" s="3"/>
      <c r="DW2104" s="3"/>
      <c r="DX2104" s="3"/>
      <c r="DY2104" s="3"/>
      <c r="DZ2104" s="3"/>
      <c r="EA2104" s="3"/>
      <c r="EB2104" s="3"/>
      <c r="EC2104" s="3"/>
      <c r="ED2104" s="3"/>
      <c r="EE2104" s="3"/>
      <c r="EF2104" s="3"/>
      <c r="EG2104" s="3"/>
      <c r="EH2104" s="3"/>
      <c r="EI2104" s="3"/>
      <c r="EJ2104" s="3"/>
      <c r="EK2104" s="3"/>
      <c r="EL2104" s="3"/>
      <c r="EM2104" s="3"/>
      <c r="EN2104" s="3"/>
      <c r="EO2104" s="3"/>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c r="FN2104" s="3"/>
      <c r="FO2104" s="3"/>
      <c r="FP2104" s="3"/>
      <c r="FQ2104" s="3"/>
      <c r="FR2104" s="3"/>
      <c r="FS2104" s="3"/>
      <c r="FT2104" s="3"/>
      <c r="FU2104" s="3"/>
    </row>
    <row r="2105" spans="1:177" ht="15" customHeight="1">
      <c r="A2105" s="1">
        <v>2104</v>
      </c>
      <c r="B2105" s="1">
        <v>-37.814950505771002</v>
      </c>
      <c r="C2105" s="1">
        <v>144.96706962432901</v>
      </c>
      <c r="D2105" s="1">
        <v>15</v>
      </c>
      <c r="E2105"/>
      <c r="F2105" s="1" t="s">
        <v>40</v>
      </c>
      <c r="G2105" s="1" t="s">
        <v>2330</v>
      </c>
      <c r="H2105" s="2" t="s">
        <v>2331</v>
      </c>
      <c r="I2105" s="4">
        <v>1</v>
      </c>
      <c r="J2105" s="4">
        <v>0</v>
      </c>
      <c r="K2105" s="4">
        <v>0</v>
      </c>
      <c r="L2105" s="4">
        <v>0</v>
      </c>
      <c r="M2105" s="5">
        <v>0</v>
      </c>
      <c r="N2105" s="5">
        <v>1</v>
      </c>
      <c r="O2105" s="5">
        <v>0</v>
      </c>
      <c r="P2105" s="5">
        <v>0</v>
      </c>
      <c r="Q2105" s="5">
        <v>0</v>
      </c>
      <c r="R2105" s="6">
        <v>0</v>
      </c>
      <c r="S2105" s="6">
        <v>0</v>
      </c>
      <c r="T2105" s="6">
        <v>1</v>
      </c>
      <c r="U2105" s="6">
        <v>0</v>
      </c>
      <c r="V2105" s="6">
        <v>0</v>
      </c>
      <c r="W2105" s="6">
        <v>0</v>
      </c>
      <c r="X2105" s="6">
        <v>0</v>
      </c>
      <c r="Y2105" s="7">
        <v>0</v>
      </c>
      <c r="Z2105" s="7">
        <v>0</v>
      </c>
      <c r="AA2105" s="8">
        <v>0</v>
      </c>
      <c r="AB2105" s="8">
        <v>0</v>
      </c>
      <c r="AC2105" s="8">
        <v>0</v>
      </c>
      <c r="AD2105" s="8">
        <v>0</v>
      </c>
      <c r="AE2105" s="8">
        <v>0</v>
      </c>
      <c r="AF2105" s="8">
        <v>0</v>
      </c>
      <c r="AK2105" s="9">
        <f>LEN(H2105)</f>
        <v>19</v>
      </c>
      <c r="AL2105" s="9">
        <f>SUM(R2105:X2105)</f>
        <v>1</v>
      </c>
      <c r="AM2105" s="3" t="b">
        <f>IF(R2105,1)</f>
        <v>0</v>
      </c>
      <c r="AN2105" s="3" t="b">
        <f>IF(S2105,1)</f>
        <v>0</v>
      </c>
      <c r="AO2105" s="3">
        <f>IF(T2105,1)</f>
        <v>1</v>
      </c>
      <c r="AP2105" s="3" t="b">
        <f>IF(U2105,1)</f>
        <v>0</v>
      </c>
      <c r="AQ2105" s="3" t="b">
        <f>IF(V2105,1)</f>
        <v>0</v>
      </c>
      <c r="AR2105" s="3" t="b">
        <f>IF(W2105,1)</f>
        <v>0</v>
      </c>
      <c r="AS2105" s="3" t="b">
        <f>IF(X2105,1)</f>
        <v>0</v>
      </c>
      <c r="AT2105" s="3">
        <f>SUM(AM2105:AS2105)</f>
        <v>1</v>
      </c>
      <c r="AU2105" s="10" t="b">
        <f>IF(R2105,1)</f>
        <v>0</v>
      </c>
      <c r="AV2105" s="10" t="b">
        <f>IF(S2105,2)</f>
        <v>0</v>
      </c>
      <c r="AW2105" s="10">
        <f>IF(T2105,3)</f>
        <v>3</v>
      </c>
      <c r="AX2105" s="10" t="b">
        <f>IF(U2105,4)</f>
        <v>0</v>
      </c>
      <c r="AY2105" s="10" t="b">
        <f>IF(V2105,5)</f>
        <v>0</v>
      </c>
      <c r="AZ2105" s="10" t="b">
        <f>IF(W2105,6)</f>
        <v>0</v>
      </c>
      <c r="BA2105" s="10" t="b">
        <f>IF(X2105,7)</f>
        <v>0</v>
      </c>
      <c r="BB2105" s="10">
        <f>MIN(AU2105:BA2105)</f>
        <v>3</v>
      </c>
      <c r="BC2105" s="10">
        <f>MAX(AU2105:BA2105)</f>
        <v>3</v>
      </c>
      <c r="BD2105" s="10">
        <f>IF(AT2105&gt;0,(1+(BC2105-AT2105))-BB2105,-1)</f>
        <v>0</v>
      </c>
      <c r="BE2105" s="44">
        <f>AL2105-AT2105</f>
        <v>0</v>
      </c>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c r="CM2105" s="3"/>
      <c r="CN2105" s="3"/>
      <c r="CO2105" s="3"/>
      <c r="CP2105" s="3"/>
      <c r="CQ2105" s="3"/>
      <c r="CR2105" s="3"/>
      <c r="CS2105" s="3"/>
      <c r="CT2105" s="3"/>
      <c r="CU2105" s="3"/>
      <c r="CV2105" s="3"/>
      <c r="CW2105" s="3"/>
      <c r="CX2105" s="3"/>
      <c r="CY2105" s="3"/>
      <c r="CZ2105" s="3"/>
      <c r="DA2105" s="3"/>
      <c r="DB2105" s="3"/>
      <c r="DC2105" s="3"/>
      <c r="DD2105" s="3"/>
      <c r="DE2105" s="3"/>
      <c r="DF2105" s="3"/>
      <c r="DG2105" s="3"/>
      <c r="DH2105" s="3"/>
      <c r="DI2105" s="3"/>
      <c r="DJ2105" s="3"/>
      <c r="DK2105" s="3"/>
      <c r="DL2105" s="3"/>
      <c r="DM2105" s="3"/>
      <c r="DN2105" s="3"/>
      <c r="DO2105" s="3"/>
      <c r="DP2105" s="3"/>
      <c r="DQ2105" s="3"/>
      <c r="DR2105" s="3"/>
      <c r="DS2105" s="3"/>
      <c r="DT2105" s="3"/>
      <c r="DU2105" s="3"/>
      <c r="DV2105" s="3"/>
      <c r="DW2105" s="3"/>
      <c r="DX2105" s="3"/>
      <c r="DY2105" s="3"/>
      <c r="DZ2105" s="3"/>
      <c r="EA2105" s="3"/>
      <c r="EB2105" s="3"/>
      <c r="EC2105" s="3"/>
      <c r="ED2105" s="3"/>
      <c r="EE2105" s="3"/>
      <c r="EF2105" s="3"/>
      <c r="EG2105" s="3"/>
      <c r="EH2105" s="3"/>
      <c r="EI2105" s="3"/>
      <c r="EJ2105" s="3"/>
      <c r="EK2105" s="3"/>
      <c r="EL2105" s="3"/>
      <c r="EM2105" s="3"/>
      <c r="EN2105" s="3"/>
      <c r="EO2105" s="3"/>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c r="FN2105" s="3"/>
      <c r="FO2105" s="3"/>
      <c r="FP2105" s="3"/>
      <c r="FQ2105" s="3"/>
      <c r="FR2105" s="3"/>
      <c r="FS2105" s="3"/>
      <c r="FT2105" s="3"/>
      <c r="FU2105" s="3"/>
    </row>
    <row r="2106" spans="1:177" ht="15" customHeight="1">
      <c r="A2106" s="1">
        <v>2105</v>
      </c>
      <c r="B2106" s="1">
        <v>-37.821357877640601</v>
      </c>
      <c r="C2106" s="1">
        <v>144.96419429626499</v>
      </c>
      <c r="D2106" s="1">
        <v>15</v>
      </c>
      <c r="E2106"/>
      <c r="F2106" s="1" t="s">
        <v>40</v>
      </c>
      <c r="G2106" s="1" t="s">
        <v>2330</v>
      </c>
      <c r="H2106" s="2" t="s">
        <v>2332</v>
      </c>
      <c r="I2106" s="4">
        <v>1</v>
      </c>
      <c r="J2106" s="4">
        <v>0</v>
      </c>
      <c r="K2106" s="4">
        <v>0</v>
      </c>
      <c r="L2106" s="4">
        <v>0</v>
      </c>
      <c r="M2106" s="5">
        <v>0</v>
      </c>
      <c r="N2106" s="5">
        <v>1</v>
      </c>
      <c r="O2106" s="5">
        <v>0</v>
      </c>
      <c r="P2106" s="5">
        <v>0</v>
      </c>
      <c r="Q2106" s="5">
        <v>0</v>
      </c>
      <c r="R2106" s="6">
        <v>0</v>
      </c>
      <c r="S2106" s="6">
        <v>0</v>
      </c>
      <c r="T2106" s="6">
        <v>1</v>
      </c>
      <c r="U2106" s="6">
        <v>0</v>
      </c>
      <c r="V2106" s="6">
        <v>0</v>
      </c>
      <c r="W2106" s="6">
        <v>0</v>
      </c>
      <c r="X2106" s="6">
        <v>0</v>
      </c>
      <c r="Y2106" s="7">
        <v>1</v>
      </c>
      <c r="Z2106" s="7">
        <v>0</v>
      </c>
      <c r="AA2106" s="8">
        <v>0</v>
      </c>
      <c r="AB2106" s="8">
        <v>0</v>
      </c>
      <c r="AC2106" s="8">
        <v>0</v>
      </c>
      <c r="AD2106" s="8">
        <v>0</v>
      </c>
      <c r="AE2106" s="8">
        <v>0</v>
      </c>
      <c r="AF2106" s="8">
        <v>0</v>
      </c>
      <c r="AI2106" s="9" t="s">
        <v>45</v>
      </c>
      <c r="AK2106" s="9">
        <f>LEN(H2106)</f>
        <v>6</v>
      </c>
      <c r="AL2106" s="9">
        <f>SUM(R2106:X2106)</f>
        <v>1</v>
      </c>
      <c r="AM2106" s="3" t="b">
        <f>IF(R2106,1)</f>
        <v>0</v>
      </c>
      <c r="AN2106" s="3" t="b">
        <f>IF(S2106,1)</f>
        <v>0</v>
      </c>
      <c r="AO2106" s="3">
        <f>IF(T2106,1)</f>
        <v>1</v>
      </c>
      <c r="AP2106" s="3" t="b">
        <f>IF(U2106,1)</f>
        <v>0</v>
      </c>
      <c r="AQ2106" s="3" t="b">
        <f>IF(V2106,1)</f>
        <v>0</v>
      </c>
      <c r="AR2106" s="3" t="b">
        <f>IF(W2106,1)</f>
        <v>0</v>
      </c>
      <c r="AS2106" s="3" t="b">
        <f>IF(X2106,1)</f>
        <v>0</v>
      </c>
      <c r="AT2106" s="3">
        <f>SUM(AM2106:AS2106)</f>
        <v>1</v>
      </c>
      <c r="AU2106" s="10" t="b">
        <f>IF(R2106,1)</f>
        <v>0</v>
      </c>
      <c r="AV2106" s="10" t="b">
        <f>IF(S2106,2)</f>
        <v>0</v>
      </c>
      <c r="AW2106" s="10">
        <f>IF(T2106,3)</f>
        <v>3</v>
      </c>
      <c r="AX2106" s="10" t="b">
        <f>IF(U2106,4)</f>
        <v>0</v>
      </c>
      <c r="AY2106" s="10" t="b">
        <f>IF(V2106,5)</f>
        <v>0</v>
      </c>
      <c r="AZ2106" s="10" t="b">
        <f>IF(W2106,6)</f>
        <v>0</v>
      </c>
      <c r="BA2106" s="10" t="b">
        <f>IF(X2106,7)</f>
        <v>0</v>
      </c>
      <c r="BB2106" s="10">
        <f>MIN(AU2106:BA2106)</f>
        <v>3</v>
      </c>
      <c r="BC2106" s="10">
        <f>MAX(AU2106:BA2106)</f>
        <v>3</v>
      </c>
      <c r="BD2106" s="10">
        <f>IF(AT2106&gt;0,(1+(BC2106-AT2106))-BB2106,-1)</f>
        <v>0</v>
      </c>
      <c r="BE2106" s="44">
        <f>AL2106-AT2106</f>
        <v>0</v>
      </c>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3"/>
      <c r="CI2106" s="3"/>
      <c r="CJ2106" s="3"/>
      <c r="CK2106" s="3"/>
      <c r="CL2106" s="3"/>
      <c r="CM2106" s="3"/>
      <c r="CN2106" s="3"/>
      <c r="CO2106" s="3"/>
      <c r="CP2106" s="3"/>
      <c r="CQ2106" s="3"/>
      <c r="CR2106" s="3"/>
      <c r="CS2106" s="3"/>
      <c r="CT2106" s="3"/>
      <c r="CU2106" s="3"/>
      <c r="CV2106" s="3"/>
      <c r="CW2106" s="3"/>
      <c r="CX2106" s="3"/>
      <c r="CY2106" s="3"/>
      <c r="CZ2106" s="3"/>
      <c r="DA2106" s="3"/>
      <c r="DB2106" s="3"/>
      <c r="DC2106" s="3"/>
      <c r="DD2106" s="3"/>
      <c r="DE2106" s="3"/>
      <c r="DF2106" s="3"/>
      <c r="DG2106" s="3"/>
      <c r="DH2106" s="3"/>
      <c r="DI2106" s="3"/>
      <c r="DJ2106" s="3"/>
      <c r="DK2106" s="3"/>
      <c r="DL2106" s="3"/>
      <c r="DM2106" s="3"/>
      <c r="DN2106" s="3"/>
      <c r="DO2106" s="3"/>
      <c r="DP2106" s="3"/>
      <c r="DQ2106" s="3"/>
      <c r="DR2106" s="3"/>
      <c r="DS2106" s="3"/>
      <c r="DT2106" s="3"/>
      <c r="DU2106" s="3"/>
      <c r="DV2106" s="3"/>
      <c r="DW2106" s="3"/>
      <c r="DX2106" s="3"/>
      <c r="DY2106" s="3"/>
      <c r="DZ2106" s="3"/>
      <c r="EA2106" s="3"/>
      <c r="EB2106" s="3"/>
      <c r="EC2106" s="3"/>
      <c r="ED2106" s="3"/>
      <c r="EE2106" s="3"/>
      <c r="EF2106" s="3"/>
      <c r="EG2106" s="3"/>
      <c r="EH2106" s="3"/>
      <c r="EI2106" s="3"/>
      <c r="EJ2106" s="3"/>
      <c r="EK2106" s="3"/>
      <c r="EL2106" s="3"/>
      <c r="EM2106" s="3"/>
      <c r="EN2106" s="3"/>
      <c r="EO2106" s="3"/>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c r="FN2106" s="3"/>
      <c r="FO2106" s="3"/>
      <c r="FP2106" s="3"/>
      <c r="FQ2106" s="3"/>
      <c r="FR2106" s="3"/>
      <c r="FS2106" s="3"/>
      <c r="FT2106" s="3"/>
      <c r="FU2106" s="3"/>
    </row>
    <row r="2107" spans="1:177" ht="15" customHeight="1">
      <c r="A2107" s="1">
        <v>2106</v>
      </c>
      <c r="B2107" s="1">
        <v>-37.827459619480102</v>
      </c>
      <c r="C2107" s="1">
        <v>144.970674513245</v>
      </c>
      <c r="D2107" s="1">
        <v>15</v>
      </c>
      <c r="E2107"/>
      <c r="F2107" s="1" t="s">
        <v>40</v>
      </c>
      <c r="G2107" s="1" t="s">
        <v>2330</v>
      </c>
      <c r="H2107" s="2" t="s">
        <v>2101</v>
      </c>
      <c r="I2107" s="4">
        <v>1</v>
      </c>
      <c r="J2107" s="4">
        <v>0</v>
      </c>
      <c r="K2107" s="4">
        <v>0</v>
      </c>
      <c r="L2107" s="4">
        <v>0</v>
      </c>
      <c r="M2107" s="5">
        <v>0</v>
      </c>
      <c r="N2107" s="5">
        <v>1</v>
      </c>
      <c r="O2107" s="5">
        <v>0</v>
      </c>
      <c r="P2107" s="5">
        <v>0</v>
      </c>
      <c r="Q2107" s="5">
        <v>0</v>
      </c>
      <c r="R2107" s="6">
        <v>0</v>
      </c>
      <c r="S2107" s="6">
        <v>0</v>
      </c>
      <c r="T2107" s="6">
        <v>0</v>
      </c>
      <c r="U2107" s="6">
        <v>1</v>
      </c>
      <c r="V2107" s="6">
        <v>0</v>
      </c>
      <c r="W2107" s="6">
        <v>0</v>
      </c>
      <c r="X2107" s="6">
        <v>0</v>
      </c>
      <c r="Y2107" s="7">
        <v>0</v>
      </c>
      <c r="Z2107" s="7">
        <v>0</v>
      </c>
      <c r="AA2107" s="8">
        <v>0</v>
      </c>
      <c r="AB2107" s="8">
        <v>0</v>
      </c>
      <c r="AC2107" s="8">
        <v>0</v>
      </c>
      <c r="AD2107" s="8">
        <v>0</v>
      </c>
      <c r="AE2107" s="8">
        <v>0</v>
      </c>
      <c r="AF2107" s="8">
        <v>0</v>
      </c>
      <c r="AK2107" s="9">
        <f>LEN(H2107)</f>
        <v>17</v>
      </c>
      <c r="AL2107" s="9">
        <f>SUM(R2107:X2107)</f>
        <v>1</v>
      </c>
      <c r="AM2107" s="3" t="b">
        <f>IF(R2107,1)</f>
        <v>0</v>
      </c>
      <c r="AN2107" s="3" t="b">
        <f>IF(S2107,1)</f>
        <v>0</v>
      </c>
      <c r="AO2107" s="3" t="b">
        <f>IF(T2107,1)</f>
        <v>0</v>
      </c>
      <c r="AP2107" s="3">
        <f>IF(U2107,1)</f>
        <v>1</v>
      </c>
      <c r="AQ2107" s="3" t="b">
        <f>IF(V2107,1)</f>
        <v>0</v>
      </c>
      <c r="AR2107" s="3" t="b">
        <f>IF(W2107,1)</f>
        <v>0</v>
      </c>
      <c r="AS2107" s="3" t="b">
        <f>IF(X2107,1)</f>
        <v>0</v>
      </c>
      <c r="AT2107" s="3">
        <f>SUM(AM2107:AS2107)</f>
        <v>1</v>
      </c>
      <c r="AU2107" s="10" t="b">
        <f>IF(R2107,1)</f>
        <v>0</v>
      </c>
      <c r="AV2107" s="10" t="b">
        <f>IF(S2107,2)</f>
        <v>0</v>
      </c>
      <c r="AW2107" s="10" t="b">
        <f>IF(T2107,3)</f>
        <v>0</v>
      </c>
      <c r="AX2107" s="10">
        <f>IF(U2107,4)</f>
        <v>4</v>
      </c>
      <c r="AY2107" s="10" t="b">
        <f>IF(V2107,5)</f>
        <v>0</v>
      </c>
      <c r="AZ2107" s="10" t="b">
        <f>IF(W2107,6)</f>
        <v>0</v>
      </c>
      <c r="BA2107" s="10" t="b">
        <f>IF(X2107,7)</f>
        <v>0</v>
      </c>
      <c r="BB2107" s="10">
        <f>MIN(AU2107:BA2107)</f>
        <v>4</v>
      </c>
      <c r="BC2107" s="10">
        <f>MAX(AU2107:BA2107)</f>
        <v>4</v>
      </c>
      <c r="BD2107" s="10">
        <f>IF(AT2107&gt;0,(1+(BC2107-AT2107))-BB2107,-1)</f>
        <v>0</v>
      </c>
      <c r="BE2107" s="44">
        <f>AL2107-AT2107</f>
        <v>0</v>
      </c>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c r="CM2107" s="3"/>
      <c r="CN2107" s="3"/>
      <c r="CO2107" s="3"/>
      <c r="CP2107" s="3"/>
      <c r="CQ2107" s="3"/>
      <c r="CR2107" s="3"/>
      <c r="CS2107" s="3"/>
      <c r="CT2107" s="3"/>
      <c r="CU2107" s="3"/>
      <c r="CV2107" s="3"/>
      <c r="CW2107" s="3"/>
      <c r="CX2107" s="3"/>
      <c r="CY2107" s="3"/>
      <c r="CZ2107" s="3"/>
      <c r="DA2107" s="3"/>
      <c r="DB2107" s="3"/>
      <c r="DC2107" s="3"/>
      <c r="DD2107" s="3"/>
      <c r="DE2107" s="3"/>
      <c r="DF2107" s="3"/>
      <c r="DG2107" s="3"/>
      <c r="DH2107" s="3"/>
      <c r="DI2107" s="3"/>
      <c r="DJ2107" s="3"/>
      <c r="DK2107" s="3"/>
      <c r="DL2107" s="3"/>
      <c r="DM2107" s="3"/>
      <c r="DN2107" s="3"/>
      <c r="DO2107" s="3"/>
      <c r="DP2107" s="3"/>
      <c r="DQ2107" s="3"/>
      <c r="DR2107" s="3"/>
      <c r="DS2107" s="3"/>
      <c r="DT2107" s="3"/>
      <c r="DU2107" s="3"/>
      <c r="DV2107" s="3"/>
      <c r="DW2107" s="3"/>
      <c r="DX2107" s="3"/>
      <c r="DY2107" s="3"/>
      <c r="DZ2107" s="3"/>
      <c r="EA2107" s="3"/>
      <c r="EB2107" s="3"/>
      <c r="EC2107" s="3"/>
      <c r="ED2107" s="3"/>
      <c r="EE2107" s="3"/>
      <c r="EF2107" s="3"/>
      <c r="EG2107" s="3"/>
      <c r="EH2107" s="3"/>
      <c r="EI2107" s="3"/>
      <c r="EJ2107" s="3"/>
      <c r="EK2107" s="3"/>
      <c r="EL2107" s="3"/>
      <c r="EM2107" s="3"/>
      <c r="EN2107" s="3"/>
      <c r="EO2107" s="3"/>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c r="FN2107" s="3"/>
      <c r="FO2107" s="3"/>
      <c r="FP2107" s="3"/>
      <c r="FQ2107" s="3"/>
      <c r="FR2107" s="3"/>
      <c r="FS2107" s="3"/>
      <c r="FT2107" s="3"/>
      <c r="FU2107" s="3"/>
    </row>
    <row r="2108" spans="1:177" ht="15" customHeight="1">
      <c r="A2108" s="1">
        <v>2107</v>
      </c>
      <c r="B2108" s="1">
        <v>-37.813526569827999</v>
      </c>
      <c r="C2108" s="1">
        <v>144.980373381042</v>
      </c>
      <c r="D2108" s="1">
        <v>15</v>
      </c>
      <c r="E2108"/>
      <c r="F2108" s="1" t="s">
        <v>40</v>
      </c>
      <c r="G2108" s="1" t="s">
        <v>2330</v>
      </c>
      <c r="H2108" s="2" t="s">
        <v>58</v>
      </c>
      <c r="I2108" s="4">
        <v>1</v>
      </c>
      <c r="J2108" s="4">
        <v>0</v>
      </c>
      <c r="K2108" s="4">
        <v>0</v>
      </c>
      <c r="L2108" s="4">
        <v>0</v>
      </c>
      <c r="M2108" s="5">
        <v>0</v>
      </c>
      <c r="N2108" s="5">
        <v>1</v>
      </c>
      <c r="O2108" s="5">
        <v>0</v>
      </c>
      <c r="P2108" s="5">
        <v>0</v>
      </c>
      <c r="Q2108" s="5">
        <v>0</v>
      </c>
      <c r="R2108" s="6">
        <v>0</v>
      </c>
      <c r="S2108" s="6">
        <v>0</v>
      </c>
      <c r="T2108" s="6">
        <v>0</v>
      </c>
      <c r="U2108" s="6">
        <v>1</v>
      </c>
      <c r="V2108" s="6">
        <v>0</v>
      </c>
      <c r="W2108" s="6">
        <v>0</v>
      </c>
      <c r="X2108" s="6">
        <v>0</v>
      </c>
      <c r="Y2108" s="7">
        <v>0</v>
      </c>
      <c r="Z2108" s="7">
        <v>0</v>
      </c>
      <c r="AA2108" s="8">
        <v>0</v>
      </c>
      <c r="AB2108" s="8">
        <v>0</v>
      </c>
      <c r="AC2108" s="8">
        <v>0</v>
      </c>
      <c r="AD2108" s="8">
        <v>0</v>
      </c>
      <c r="AE2108" s="8">
        <v>0</v>
      </c>
      <c r="AF2108" s="8">
        <v>0</v>
      </c>
      <c r="AK2108" s="9">
        <f>LEN(H2108)</f>
        <v>15</v>
      </c>
      <c r="AL2108" s="9">
        <f>SUM(R2108:X2108)</f>
        <v>1</v>
      </c>
      <c r="AM2108" s="3" t="b">
        <f>IF(R2108,1)</f>
        <v>0</v>
      </c>
      <c r="AN2108" s="3" t="b">
        <f>IF(S2108,1)</f>
        <v>0</v>
      </c>
      <c r="AO2108" s="3" t="b">
        <f>IF(T2108,1)</f>
        <v>0</v>
      </c>
      <c r="AP2108" s="3">
        <f>IF(U2108,1)</f>
        <v>1</v>
      </c>
      <c r="AQ2108" s="3" t="b">
        <f>IF(V2108,1)</f>
        <v>0</v>
      </c>
      <c r="AR2108" s="3" t="b">
        <f>IF(W2108,1)</f>
        <v>0</v>
      </c>
      <c r="AS2108" s="3" t="b">
        <f>IF(X2108,1)</f>
        <v>0</v>
      </c>
      <c r="AT2108" s="3">
        <f>SUM(AM2108:AS2108)</f>
        <v>1</v>
      </c>
      <c r="AU2108" s="10" t="b">
        <f>IF(R2108,1)</f>
        <v>0</v>
      </c>
      <c r="AV2108" s="10" t="b">
        <f>IF(S2108,2)</f>
        <v>0</v>
      </c>
      <c r="AW2108" s="10" t="b">
        <f>IF(T2108,3)</f>
        <v>0</v>
      </c>
      <c r="AX2108" s="10">
        <f>IF(U2108,4)</f>
        <v>4</v>
      </c>
      <c r="AY2108" s="10" t="b">
        <f>IF(V2108,5)</f>
        <v>0</v>
      </c>
      <c r="AZ2108" s="10" t="b">
        <f>IF(W2108,6)</f>
        <v>0</v>
      </c>
      <c r="BA2108" s="10" t="b">
        <f>IF(X2108,7)</f>
        <v>0</v>
      </c>
      <c r="BB2108" s="10">
        <f>MIN(AU2108:BA2108)</f>
        <v>4</v>
      </c>
      <c r="BC2108" s="10">
        <f>MAX(AU2108:BA2108)</f>
        <v>4</v>
      </c>
      <c r="BD2108" s="10">
        <f>IF(AT2108&gt;0,(1+(BC2108-AT2108))-BB2108,-1)</f>
        <v>0</v>
      </c>
      <c r="BE2108" s="44">
        <f>AL2108-AT2108</f>
        <v>0</v>
      </c>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3"/>
      <c r="CP2108" s="3"/>
      <c r="CQ2108" s="3"/>
      <c r="CR2108" s="3"/>
      <c r="CS2108" s="3"/>
      <c r="CT2108" s="3"/>
      <c r="CU2108" s="3"/>
      <c r="CV2108" s="3"/>
      <c r="CW2108" s="3"/>
      <c r="CX2108" s="3"/>
      <c r="CY2108" s="3"/>
      <c r="CZ2108" s="3"/>
      <c r="DA2108" s="3"/>
      <c r="DB2108" s="3"/>
      <c r="DC2108" s="3"/>
      <c r="DD2108" s="3"/>
      <c r="DE2108" s="3"/>
      <c r="DF2108" s="3"/>
      <c r="DG2108" s="3"/>
      <c r="DH2108" s="3"/>
      <c r="DI2108" s="3"/>
      <c r="DJ2108" s="3"/>
      <c r="DK2108" s="3"/>
      <c r="DL2108" s="3"/>
      <c r="DM2108" s="3"/>
      <c r="DN2108" s="3"/>
      <c r="DO2108" s="3"/>
      <c r="DP2108" s="3"/>
      <c r="DQ2108" s="3"/>
      <c r="DR2108" s="3"/>
      <c r="DS2108" s="3"/>
      <c r="DT2108" s="3"/>
      <c r="DU2108" s="3"/>
      <c r="DV2108" s="3"/>
      <c r="DW2108" s="3"/>
      <c r="DX2108" s="3"/>
      <c r="DY2108" s="3"/>
      <c r="DZ2108" s="3"/>
      <c r="EA2108" s="3"/>
      <c r="EB2108" s="3"/>
      <c r="EC2108" s="3"/>
      <c r="ED2108" s="3"/>
      <c r="EE2108" s="3"/>
      <c r="EF2108" s="3"/>
      <c r="EG2108" s="3"/>
      <c r="EH2108" s="3"/>
      <c r="EI2108" s="3"/>
      <c r="EJ2108" s="3"/>
      <c r="EK2108" s="3"/>
      <c r="EL2108" s="3"/>
      <c r="EM2108" s="3"/>
      <c r="EN2108" s="3"/>
      <c r="EO2108" s="3"/>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c r="FN2108" s="3"/>
      <c r="FO2108" s="3"/>
      <c r="FP2108" s="3"/>
      <c r="FQ2108" s="3"/>
      <c r="FR2108" s="3"/>
      <c r="FS2108" s="3"/>
      <c r="FT2108" s="3"/>
      <c r="FU2108" s="3"/>
    </row>
    <row r="2109" spans="1:177" ht="15" customHeight="1">
      <c r="A2109" s="1">
        <v>2108</v>
      </c>
      <c r="B2109" s="1">
        <v>-38.075419870747503</v>
      </c>
      <c r="C2109" s="1">
        <v>145.271934844425</v>
      </c>
      <c r="D2109" s="1">
        <v>15</v>
      </c>
      <c r="E2109"/>
      <c r="F2109" s="1" t="s">
        <v>40</v>
      </c>
      <c r="G2109" s="1" t="s">
        <v>2330</v>
      </c>
      <c r="H2109" s="2" t="s">
        <v>2333</v>
      </c>
      <c r="I2109" s="4">
        <v>0</v>
      </c>
      <c r="J2109" s="4">
        <v>0</v>
      </c>
      <c r="K2109" s="4">
        <v>0</v>
      </c>
      <c r="L2109" s="4">
        <v>99</v>
      </c>
      <c r="M2109" s="5">
        <v>0</v>
      </c>
      <c r="N2109" s="5">
        <v>0</v>
      </c>
      <c r="O2109" s="5">
        <v>0</v>
      </c>
      <c r="P2109" s="5">
        <v>0</v>
      </c>
      <c r="Q2109" s="5">
        <v>0</v>
      </c>
      <c r="R2109" s="6">
        <v>0</v>
      </c>
      <c r="S2109" s="6">
        <v>0</v>
      </c>
      <c r="T2109" s="6">
        <v>0</v>
      </c>
      <c r="U2109" s="6">
        <v>0</v>
      </c>
      <c r="V2109" s="6">
        <v>0</v>
      </c>
      <c r="W2109" s="6">
        <v>0</v>
      </c>
      <c r="X2109" s="6">
        <v>0</v>
      </c>
      <c r="Y2109" s="7">
        <v>0</v>
      </c>
      <c r="Z2109" s="7">
        <v>0</v>
      </c>
      <c r="AA2109" s="8">
        <v>0</v>
      </c>
      <c r="AB2109" s="8">
        <v>0</v>
      </c>
      <c r="AC2109" s="8">
        <v>0</v>
      </c>
      <c r="AD2109" s="8">
        <v>0</v>
      </c>
      <c r="AE2109" s="8">
        <v>0</v>
      </c>
      <c r="AF2109" s="8">
        <v>0</v>
      </c>
      <c r="AK2109" s="9">
        <f>LEN(H2109)</f>
        <v>3</v>
      </c>
      <c r="AL2109" s="9">
        <f>SUM(R2109:X2109)</f>
        <v>0</v>
      </c>
      <c r="AM2109" s="3" t="b">
        <f>IF(R2109,1)</f>
        <v>0</v>
      </c>
      <c r="AN2109" s="3" t="b">
        <f>IF(S2109,1)</f>
        <v>0</v>
      </c>
      <c r="AO2109" s="3" t="b">
        <f>IF(T2109,1)</f>
        <v>0</v>
      </c>
      <c r="AP2109" s="3" t="b">
        <f>IF(U2109,1)</f>
        <v>0</v>
      </c>
      <c r="AQ2109" s="3" t="b">
        <f>IF(V2109,1)</f>
        <v>0</v>
      </c>
      <c r="AR2109" s="3" t="b">
        <f>IF(W2109,1)</f>
        <v>0</v>
      </c>
      <c r="AS2109" s="3" t="b">
        <f>IF(X2109,1)</f>
        <v>0</v>
      </c>
      <c r="AT2109" s="3">
        <f>SUM(AM2109:AS2109)</f>
        <v>0</v>
      </c>
      <c r="AU2109" s="10" t="b">
        <f>IF(R2109,1)</f>
        <v>0</v>
      </c>
      <c r="AV2109" s="10" t="b">
        <f>IF(S2109,2)</f>
        <v>0</v>
      </c>
      <c r="AW2109" s="10" t="b">
        <f>IF(T2109,3)</f>
        <v>0</v>
      </c>
      <c r="AX2109" s="10" t="b">
        <f>IF(U2109,4)</f>
        <v>0</v>
      </c>
      <c r="AY2109" s="10" t="b">
        <f>IF(V2109,5)</f>
        <v>0</v>
      </c>
      <c r="AZ2109" s="10" t="b">
        <f>IF(W2109,6)</f>
        <v>0</v>
      </c>
      <c r="BA2109" s="10" t="b">
        <f>IF(X2109,7)</f>
        <v>0</v>
      </c>
      <c r="BB2109" s="10">
        <f>MIN(AU2109:BA2109)</f>
        <v>0</v>
      </c>
      <c r="BC2109" s="10">
        <f>MAX(AU2109:BA2109)</f>
        <v>0</v>
      </c>
      <c r="BD2109" s="10">
        <f>IF(AT2109&gt;0,(1+(BC2109-AT2109))-BB2109,-1)</f>
        <v>-1</v>
      </c>
      <c r="BE2109" s="44">
        <f>AL2109-AT2109</f>
        <v>0</v>
      </c>
      <c r="BF2109" s="3"/>
      <c r="BG2109" s="3"/>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3"/>
      <c r="CP2109" s="3"/>
      <c r="CQ2109" s="3"/>
      <c r="CR2109" s="3"/>
      <c r="CS2109" s="3"/>
      <c r="CT2109" s="3"/>
      <c r="CU2109" s="3"/>
      <c r="CV2109" s="3"/>
      <c r="CW2109" s="3"/>
      <c r="CX2109" s="3"/>
      <c r="CY2109" s="3"/>
      <c r="CZ2109" s="3"/>
      <c r="DA2109" s="3"/>
      <c r="DB2109" s="3"/>
      <c r="DC2109" s="3"/>
      <c r="DD2109" s="3"/>
      <c r="DE2109" s="3"/>
      <c r="DF2109" s="3"/>
      <c r="DG2109" s="3"/>
      <c r="DH2109" s="3"/>
      <c r="DI2109" s="3"/>
      <c r="DJ2109" s="3"/>
      <c r="DK2109" s="3"/>
      <c r="DL2109" s="3"/>
      <c r="DM2109" s="3"/>
      <c r="DN2109" s="3"/>
      <c r="DO2109" s="3"/>
      <c r="DP2109" s="3"/>
      <c r="DQ2109" s="3"/>
      <c r="DR2109" s="3"/>
      <c r="DS2109" s="3"/>
      <c r="DT2109" s="3"/>
      <c r="DU2109" s="3"/>
      <c r="DV2109" s="3"/>
      <c r="DW2109" s="3"/>
      <c r="DX2109" s="3"/>
      <c r="DY2109" s="3"/>
      <c r="DZ2109" s="3"/>
      <c r="EA2109" s="3"/>
      <c r="EB2109" s="3"/>
      <c r="EC2109" s="3"/>
      <c r="ED2109" s="3"/>
      <c r="EE2109" s="3"/>
      <c r="EF2109" s="3"/>
      <c r="EG2109" s="3"/>
      <c r="EH2109" s="3"/>
      <c r="EI2109" s="3"/>
      <c r="EJ2109" s="3"/>
      <c r="EK2109" s="3"/>
      <c r="EL2109" s="3"/>
      <c r="EM2109" s="3"/>
      <c r="EN2109" s="3"/>
      <c r="EO2109" s="3"/>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c r="FN2109" s="3"/>
      <c r="FO2109" s="3"/>
      <c r="FP2109" s="3"/>
      <c r="FQ2109" s="3"/>
      <c r="FR2109" s="3"/>
      <c r="FS2109" s="3"/>
      <c r="FT2109" s="3"/>
      <c r="FU2109" s="3"/>
    </row>
    <row r="2110" spans="1:177" ht="15" customHeight="1">
      <c r="A2110" s="1">
        <v>2109</v>
      </c>
      <c r="B2110" s="1">
        <v>-38.071264450542799</v>
      </c>
      <c r="C2110" s="1">
        <v>145.26983199255699</v>
      </c>
      <c r="D2110" s="1">
        <v>15</v>
      </c>
      <c r="E2110"/>
      <c r="F2110" s="1" t="s">
        <v>40</v>
      </c>
      <c r="G2110" s="1" t="s">
        <v>2330</v>
      </c>
      <c r="H2110" s="2" t="s">
        <v>2334</v>
      </c>
      <c r="I2110" s="4">
        <v>0</v>
      </c>
      <c r="J2110" s="4">
        <v>0</v>
      </c>
      <c r="K2110" s="4">
        <v>0</v>
      </c>
      <c r="L2110" s="4">
        <v>3</v>
      </c>
      <c r="M2110" s="5">
        <v>0</v>
      </c>
      <c r="N2110" s="5">
        <v>0</v>
      </c>
      <c r="O2110" s="5">
        <v>0</v>
      </c>
      <c r="P2110" s="5">
        <v>0</v>
      </c>
      <c r="Q2110" s="5">
        <v>0</v>
      </c>
      <c r="R2110" s="6">
        <v>0</v>
      </c>
      <c r="S2110" s="6">
        <v>0</v>
      </c>
      <c r="T2110" s="6">
        <v>0</v>
      </c>
      <c r="U2110" s="6">
        <v>0</v>
      </c>
      <c r="V2110" s="6">
        <v>0</v>
      </c>
      <c r="W2110" s="6">
        <v>0</v>
      </c>
      <c r="X2110" s="6">
        <v>0</v>
      </c>
      <c r="Y2110" s="7">
        <v>0</v>
      </c>
      <c r="Z2110" s="7">
        <v>0</v>
      </c>
      <c r="AA2110" s="8">
        <v>0</v>
      </c>
      <c r="AB2110" s="8">
        <v>0</v>
      </c>
      <c r="AC2110" s="8">
        <v>0</v>
      </c>
      <c r="AD2110" s="8">
        <v>0</v>
      </c>
      <c r="AE2110" s="8">
        <v>0</v>
      </c>
      <c r="AF2110" s="8">
        <v>0</v>
      </c>
      <c r="AJ2110" s="9" t="s">
        <v>4393</v>
      </c>
      <c r="AK2110" s="9">
        <f>LEN(H2110)</f>
        <v>6</v>
      </c>
      <c r="AL2110" s="9">
        <f>SUM(R2110:X2110)</f>
        <v>0</v>
      </c>
      <c r="AM2110" s="3" t="b">
        <f>IF(R2110,1)</f>
        <v>0</v>
      </c>
      <c r="AN2110" s="3" t="b">
        <f>IF(S2110,1)</f>
        <v>0</v>
      </c>
      <c r="AO2110" s="3" t="b">
        <f>IF(T2110,1)</f>
        <v>0</v>
      </c>
      <c r="AP2110" s="3" t="b">
        <f>IF(U2110,1)</f>
        <v>0</v>
      </c>
      <c r="AQ2110" s="3" t="b">
        <f>IF(V2110,1)</f>
        <v>0</v>
      </c>
      <c r="AR2110" s="3" t="b">
        <f>IF(W2110,1)</f>
        <v>0</v>
      </c>
      <c r="AS2110" s="3" t="b">
        <f>IF(X2110,1)</f>
        <v>0</v>
      </c>
      <c r="AT2110" s="3">
        <f>SUM(AM2110:AS2110)</f>
        <v>0</v>
      </c>
      <c r="AU2110" s="10" t="b">
        <f>IF(R2110,1)</f>
        <v>0</v>
      </c>
      <c r="AV2110" s="10" t="b">
        <f>IF(S2110,2)</f>
        <v>0</v>
      </c>
      <c r="AW2110" s="10" t="b">
        <f>IF(T2110,3)</f>
        <v>0</v>
      </c>
      <c r="AX2110" s="10" t="b">
        <f>IF(U2110,4)</f>
        <v>0</v>
      </c>
      <c r="AY2110" s="10" t="b">
        <f>IF(V2110,5)</f>
        <v>0</v>
      </c>
      <c r="AZ2110" s="10" t="b">
        <f>IF(W2110,6)</f>
        <v>0</v>
      </c>
      <c r="BA2110" s="10" t="b">
        <f>IF(X2110,7)</f>
        <v>0</v>
      </c>
      <c r="BB2110" s="10">
        <f>MIN(AU2110:BA2110)</f>
        <v>0</v>
      </c>
      <c r="BC2110" s="10">
        <f>MAX(AU2110:BA2110)</f>
        <v>0</v>
      </c>
      <c r="BD2110" s="10">
        <f>IF(AT2110&gt;0,(1+(BC2110-AT2110))-BB2110,-1)</f>
        <v>-1</v>
      </c>
      <c r="BE2110" s="44">
        <f>AL2110-AT2110</f>
        <v>0</v>
      </c>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3"/>
      <c r="CL2110" s="3"/>
      <c r="CM2110" s="3"/>
      <c r="CN2110" s="3"/>
      <c r="CO2110" s="3"/>
      <c r="CP2110" s="3"/>
      <c r="CQ2110" s="3"/>
      <c r="CR2110" s="3"/>
      <c r="CS2110" s="3"/>
      <c r="CT2110" s="3"/>
      <c r="CU2110" s="3"/>
      <c r="CV2110" s="3"/>
      <c r="CW2110" s="3"/>
      <c r="CX2110" s="3"/>
      <c r="CY2110" s="3"/>
      <c r="CZ2110" s="3"/>
      <c r="DA2110" s="3"/>
      <c r="DB2110" s="3"/>
      <c r="DC2110" s="3"/>
      <c r="DD2110" s="3"/>
      <c r="DE2110" s="3"/>
      <c r="DF2110" s="3"/>
      <c r="DG2110" s="3"/>
      <c r="DH2110" s="3"/>
      <c r="DI2110" s="3"/>
      <c r="DJ2110" s="3"/>
      <c r="DK2110" s="3"/>
      <c r="DL2110" s="3"/>
      <c r="DM2110" s="3"/>
      <c r="DN2110" s="3"/>
      <c r="DO2110" s="3"/>
      <c r="DP2110" s="3"/>
      <c r="DQ2110" s="3"/>
      <c r="DR2110" s="3"/>
      <c r="DS2110" s="3"/>
      <c r="DT2110" s="3"/>
      <c r="DU2110" s="3"/>
      <c r="DV2110" s="3"/>
      <c r="DW2110" s="3"/>
      <c r="DX2110" s="3"/>
      <c r="DY2110" s="3"/>
      <c r="DZ2110" s="3"/>
      <c r="EA2110" s="3"/>
      <c r="EB2110" s="3"/>
      <c r="EC2110" s="3"/>
      <c r="ED2110" s="3"/>
      <c r="EE2110" s="3"/>
      <c r="EF2110" s="3"/>
      <c r="EG2110" s="3"/>
      <c r="EH2110" s="3"/>
      <c r="EI2110" s="3"/>
      <c r="EJ2110" s="3"/>
      <c r="EK2110" s="3"/>
      <c r="EL2110" s="3"/>
      <c r="EM2110" s="3"/>
      <c r="EN2110" s="3"/>
      <c r="EO2110" s="3"/>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c r="FN2110" s="3"/>
      <c r="FO2110" s="3"/>
      <c r="FP2110" s="3"/>
      <c r="FQ2110" s="3"/>
      <c r="FR2110" s="3"/>
      <c r="FS2110" s="3"/>
      <c r="FT2110" s="3"/>
      <c r="FU2110" s="3"/>
    </row>
    <row r="2111" spans="1:177" ht="15" customHeight="1">
      <c r="A2111" s="1">
        <v>2110</v>
      </c>
      <c r="B2111" s="1">
        <v>-38.066694034054798</v>
      </c>
      <c r="C2111" s="1">
        <v>145.26907717918201</v>
      </c>
      <c r="D2111" s="1">
        <v>15</v>
      </c>
      <c r="E2111"/>
      <c r="F2111" s="1" t="s">
        <v>40</v>
      </c>
      <c r="G2111" s="1" t="s">
        <v>2330</v>
      </c>
      <c r="H2111" s="2" t="s">
        <v>2335</v>
      </c>
      <c r="I2111" s="4">
        <v>1</v>
      </c>
      <c r="J2111" s="4">
        <v>0</v>
      </c>
      <c r="K2111" s="4">
        <v>0</v>
      </c>
      <c r="L2111" s="4">
        <v>0</v>
      </c>
      <c r="M2111" s="5">
        <v>1</v>
      </c>
      <c r="N2111" s="5">
        <v>0</v>
      </c>
      <c r="O2111" s="5">
        <v>0</v>
      </c>
      <c r="P2111" s="5">
        <v>0</v>
      </c>
      <c r="Q2111" s="5">
        <v>0</v>
      </c>
      <c r="R2111" s="6">
        <v>0</v>
      </c>
      <c r="S2111" s="6">
        <v>0</v>
      </c>
      <c r="T2111" s="6">
        <v>0</v>
      </c>
      <c r="U2111" s="6">
        <v>1</v>
      </c>
      <c r="V2111" s="6">
        <v>0</v>
      </c>
      <c r="W2111" s="6">
        <v>0</v>
      </c>
      <c r="X2111" s="6">
        <v>0</v>
      </c>
      <c r="Y2111" s="7">
        <v>0</v>
      </c>
      <c r="Z2111" s="7">
        <v>0</v>
      </c>
      <c r="AA2111" s="8">
        <v>0</v>
      </c>
      <c r="AB2111" s="8">
        <v>0</v>
      </c>
      <c r="AC2111" s="8">
        <v>0</v>
      </c>
      <c r="AD2111" s="8">
        <v>0</v>
      </c>
      <c r="AE2111" s="8">
        <v>0</v>
      </c>
      <c r="AF2111" s="8">
        <v>0</v>
      </c>
      <c r="AK2111" s="9">
        <f>LEN(H2111)</f>
        <v>7</v>
      </c>
      <c r="AL2111" s="9">
        <f>SUM(R2111:X2111)</f>
        <v>1</v>
      </c>
      <c r="AM2111" s="3" t="b">
        <f>IF(R2111,1)</f>
        <v>0</v>
      </c>
      <c r="AN2111" s="3" t="b">
        <f>IF(S2111,1)</f>
        <v>0</v>
      </c>
      <c r="AO2111" s="3" t="b">
        <f>IF(T2111,1)</f>
        <v>0</v>
      </c>
      <c r="AP2111" s="3">
        <f>IF(U2111,1)</f>
        <v>1</v>
      </c>
      <c r="AQ2111" s="3" t="b">
        <f>IF(V2111,1)</f>
        <v>0</v>
      </c>
      <c r="AR2111" s="3" t="b">
        <f>IF(W2111,1)</f>
        <v>0</v>
      </c>
      <c r="AS2111" s="3" t="b">
        <f>IF(X2111,1)</f>
        <v>0</v>
      </c>
      <c r="AT2111" s="3">
        <f>SUM(AM2111:AS2111)</f>
        <v>1</v>
      </c>
      <c r="AU2111" s="10" t="b">
        <f>IF(R2111,1)</f>
        <v>0</v>
      </c>
      <c r="AV2111" s="10" t="b">
        <f>IF(S2111,2)</f>
        <v>0</v>
      </c>
      <c r="AW2111" s="10" t="b">
        <f>IF(T2111,3)</f>
        <v>0</v>
      </c>
      <c r="AX2111" s="10">
        <f>IF(U2111,4)</f>
        <v>4</v>
      </c>
      <c r="AY2111" s="10" t="b">
        <f>IF(V2111,5)</f>
        <v>0</v>
      </c>
      <c r="AZ2111" s="10" t="b">
        <f>IF(W2111,6)</f>
        <v>0</v>
      </c>
      <c r="BA2111" s="10" t="b">
        <f>IF(X2111,7)</f>
        <v>0</v>
      </c>
      <c r="BB2111" s="10">
        <f>MIN(AU2111:BA2111)</f>
        <v>4</v>
      </c>
      <c r="BC2111" s="10">
        <f>MAX(AU2111:BA2111)</f>
        <v>4</v>
      </c>
      <c r="BD2111" s="10">
        <f>IF(AT2111&gt;0,(1+(BC2111-AT2111))-BB2111,-1)</f>
        <v>0</v>
      </c>
      <c r="BE2111" s="44">
        <f>AL2111-AT2111</f>
        <v>0</v>
      </c>
      <c r="BF2111" s="3">
        <v>1</v>
      </c>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c r="CM2111" s="3"/>
      <c r="CN2111" s="3"/>
      <c r="CO2111" s="3"/>
      <c r="CP2111" s="3"/>
      <c r="CQ2111" s="3"/>
      <c r="CR2111" s="3"/>
      <c r="CS2111" s="3"/>
      <c r="CT2111" s="3"/>
      <c r="CU2111" s="3"/>
      <c r="CV2111" s="3"/>
      <c r="CW2111" s="3"/>
      <c r="CX2111" s="3"/>
      <c r="CY2111" s="3"/>
      <c r="CZ2111" s="3"/>
      <c r="DA2111" s="3"/>
      <c r="DB2111" s="3"/>
      <c r="DC2111" s="3"/>
      <c r="DD2111" s="3"/>
      <c r="DE2111" s="3"/>
      <c r="DF2111" s="3"/>
      <c r="DG2111" s="3"/>
      <c r="DH2111" s="3"/>
      <c r="DI2111" s="3"/>
      <c r="DJ2111" s="3"/>
      <c r="DK2111" s="3"/>
      <c r="DL2111" s="3"/>
      <c r="DM2111" s="3"/>
      <c r="DN2111" s="3"/>
      <c r="DO2111" s="3"/>
      <c r="DP2111" s="3"/>
      <c r="DQ2111" s="3"/>
      <c r="DR2111" s="3"/>
      <c r="DS2111" s="3"/>
      <c r="DT2111" s="3"/>
      <c r="DU2111" s="3"/>
      <c r="DV2111" s="3"/>
      <c r="DW2111" s="3"/>
      <c r="DX2111" s="3"/>
      <c r="DY2111" s="3"/>
      <c r="DZ2111" s="3"/>
      <c r="EA2111" s="3"/>
      <c r="EB2111" s="3"/>
      <c r="EC2111" s="3"/>
      <c r="ED2111" s="3"/>
      <c r="EE2111" s="3"/>
      <c r="EF2111" s="3"/>
      <c r="EG2111" s="3"/>
      <c r="EH2111" s="3"/>
      <c r="EI2111" s="3"/>
      <c r="EJ2111" s="3"/>
      <c r="EK2111" s="3"/>
      <c r="EL2111" s="3"/>
      <c r="EM2111" s="3"/>
      <c r="EN2111" s="3"/>
      <c r="EO2111" s="3"/>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c r="FN2111" s="3"/>
      <c r="FO2111" s="3"/>
      <c r="FP2111" s="3"/>
      <c r="FQ2111" s="3"/>
      <c r="FR2111" s="3"/>
      <c r="FS2111" s="3"/>
      <c r="FT2111" s="3"/>
      <c r="FU2111" s="3"/>
    </row>
    <row r="2112" spans="1:177" ht="15" customHeight="1">
      <c r="A2112" s="1">
        <v>2111</v>
      </c>
      <c r="B2112" s="1">
        <v>-38.08336073665</v>
      </c>
      <c r="C2112" s="1">
        <v>145.29368819426099</v>
      </c>
      <c r="D2112" s="1">
        <v>14</v>
      </c>
      <c r="E2112"/>
      <c r="F2112" s="1" t="s">
        <v>40</v>
      </c>
      <c r="G2112" s="1" t="s">
        <v>2330</v>
      </c>
      <c r="H2112" s="2" t="s">
        <v>2336</v>
      </c>
      <c r="I2112" s="4">
        <v>1</v>
      </c>
      <c r="J2112" s="4">
        <v>0</v>
      </c>
      <c r="K2112" s="4">
        <v>0</v>
      </c>
      <c r="L2112" s="4">
        <v>0</v>
      </c>
      <c r="M2112" s="5">
        <v>0</v>
      </c>
      <c r="N2112" s="5">
        <v>0</v>
      </c>
      <c r="O2112" s="5">
        <v>0</v>
      </c>
      <c r="P2112" s="5">
        <v>1</v>
      </c>
      <c r="Q2112" s="5">
        <v>0</v>
      </c>
      <c r="R2112" s="6">
        <v>0</v>
      </c>
      <c r="S2112" s="6">
        <v>0</v>
      </c>
      <c r="T2112" s="6">
        <v>0</v>
      </c>
      <c r="U2112" s="6">
        <v>1</v>
      </c>
      <c r="V2112" s="6">
        <v>0</v>
      </c>
      <c r="W2112" s="6">
        <v>0</v>
      </c>
      <c r="X2112" s="6">
        <v>0</v>
      </c>
      <c r="Y2112" s="7">
        <v>0</v>
      </c>
      <c r="Z2112" s="7">
        <v>0</v>
      </c>
      <c r="AA2112" s="8">
        <v>0</v>
      </c>
      <c r="AB2112" s="8">
        <v>0</v>
      </c>
      <c r="AC2112" s="8">
        <v>0</v>
      </c>
      <c r="AD2112" s="8">
        <v>0</v>
      </c>
      <c r="AE2112" s="8">
        <v>0</v>
      </c>
      <c r="AF2112" s="8">
        <v>0</v>
      </c>
      <c r="AK2112" s="9">
        <f>LEN(H2112)</f>
        <v>10</v>
      </c>
      <c r="AL2112" s="9">
        <f>SUM(R2112:X2112)</f>
        <v>1</v>
      </c>
      <c r="AM2112" s="3" t="b">
        <f>IF(R2112,1)</f>
        <v>0</v>
      </c>
      <c r="AN2112" s="3" t="b">
        <f>IF(S2112,1)</f>
        <v>0</v>
      </c>
      <c r="AO2112" s="3" t="b">
        <f>IF(T2112,1)</f>
        <v>0</v>
      </c>
      <c r="AP2112" s="3">
        <f>IF(U2112,1)</f>
        <v>1</v>
      </c>
      <c r="AQ2112" s="3" t="b">
        <f>IF(V2112,1)</f>
        <v>0</v>
      </c>
      <c r="AR2112" s="3" t="b">
        <f>IF(W2112,1)</f>
        <v>0</v>
      </c>
      <c r="AS2112" s="3" t="b">
        <f>IF(X2112,1)</f>
        <v>0</v>
      </c>
      <c r="AT2112" s="3">
        <f>SUM(AM2112:AS2112)</f>
        <v>1</v>
      </c>
      <c r="AU2112" s="10" t="b">
        <f>IF(R2112,1)</f>
        <v>0</v>
      </c>
      <c r="AV2112" s="10" t="b">
        <f>IF(S2112,2)</f>
        <v>0</v>
      </c>
      <c r="AW2112" s="10" t="b">
        <f>IF(T2112,3)</f>
        <v>0</v>
      </c>
      <c r="AX2112" s="10">
        <f>IF(U2112,4)</f>
        <v>4</v>
      </c>
      <c r="AY2112" s="10" t="b">
        <f>IF(V2112,5)</f>
        <v>0</v>
      </c>
      <c r="AZ2112" s="10" t="b">
        <f>IF(W2112,6)</f>
        <v>0</v>
      </c>
      <c r="BA2112" s="10" t="b">
        <f>IF(X2112,7)</f>
        <v>0</v>
      </c>
      <c r="BB2112" s="10">
        <f>MIN(AU2112:BA2112)</f>
        <v>4</v>
      </c>
      <c r="BC2112" s="10">
        <f>MAX(AU2112:BA2112)</f>
        <v>4</v>
      </c>
      <c r="BD2112" s="10">
        <f>IF(AT2112&gt;0,(1+(BC2112-AT2112))-BB2112,-1)</f>
        <v>0</v>
      </c>
      <c r="BE2112" s="44">
        <f>AL2112-AT2112</f>
        <v>0</v>
      </c>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3"/>
      <c r="CP2112" s="3"/>
      <c r="CQ2112" s="3"/>
      <c r="CR2112" s="3"/>
      <c r="CS2112" s="3"/>
      <c r="CT2112" s="3"/>
      <c r="CU2112" s="3"/>
      <c r="CV2112" s="3"/>
      <c r="CW2112" s="3"/>
      <c r="CX2112" s="3"/>
      <c r="CY2112" s="3"/>
      <c r="CZ2112" s="3"/>
      <c r="DA2112" s="3"/>
      <c r="DB2112" s="3"/>
      <c r="DC2112" s="3"/>
      <c r="DD2112" s="3"/>
      <c r="DE2112" s="3"/>
      <c r="DF2112" s="3"/>
      <c r="DG2112" s="3"/>
      <c r="DH2112" s="3"/>
      <c r="DI2112" s="3"/>
      <c r="DJ2112" s="3"/>
      <c r="DK2112" s="3"/>
      <c r="DL2112" s="3"/>
      <c r="DM2112" s="3"/>
      <c r="DN2112" s="3"/>
      <c r="DO2112" s="3"/>
      <c r="DP2112" s="3"/>
      <c r="DQ2112" s="3"/>
      <c r="DR2112" s="3"/>
      <c r="DS2112" s="3"/>
      <c r="DT2112" s="3"/>
      <c r="DU2112" s="3"/>
      <c r="DV2112" s="3"/>
      <c r="DW2112" s="3"/>
      <c r="DX2112" s="3"/>
      <c r="DY2112" s="3"/>
      <c r="DZ2112" s="3"/>
      <c r="EA2112" s="3"/>
      <c r="EB2112" s="3"/>
      <c r="EC2112" s="3"/>
      <c r="ED2112" s="3"/>
      <c r="EE2112" s="3"/>
      <c r="EF2112" s="3"/>
      <c r="EG2112" s="3"/>
      <c r="EH2112" s="3"/>
      <c r="EI2112" s="3"/>
      <c r="EJ2112" s="3"/>
      <c r="EK2112" s="3"/>
      <c r="EL2112" s="3"/>
      <c r="EM2112" s="3"/>
      <c r="EN2112" s="3"/>
      <c r="EO2112" s="3"/>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c r="FN2112" s="3"/>
      <c r="FO2112" s="3"/>
      <c r="FP2112" s="3"/>
      <c r="FQ2112" s="3"/>
      <c r="FR2112" s="3"/>
      <c r="FS2112" s="3"/>
      <c r="FT2112" s="3"/>
      <c r="FU2112" s="3"/>
    </row>
    <row r="2113" spans="1:177" ht="15" customHeight="1">
      <c r="A2113" s="1">
        <v>2112</v>
      </c>
      <c r="B2113" s="1">
        <v>-38.039365480600402</v>
      </c>
      <c r="C2113" s="1">
        <v>145.29638033131599</v>
      </c>
      <c r="D2113" s="1">
        <v>15</v>
      </c>
      <c r="E2113"/>
      <c r="F2113" s="1" t="s">
        <v>40</v>
      </c>
      <c r="G2113" s="1" t="s">
        <v>2330</v>
      </c>
      <c r="H2113" s="2" t="s">
        <v>1841</v>
      </c>
      <c r="I2113" s="4">
        <v>1</v>
      </c>
      <c r="J2113" s="4">
        <v>0</v>
      </c>
      <c r="K2113" s="4">
        <v>0</v>
      </c>
      <c r="L2113" s="4">
        <v>0</v>
      </c>
      <c r="M2113" s="5">
        <v>1</v>
      </c>
      <c r="N2113" s="5">
        <v>0</v>
      </c>
      <c r="O2113" s="5">
        <v>0</v>
      </c>
      <c r="P2113" s="5">
        <v>0</v>
      </c>
      <c r="Q2113" s="5">
        <v>0</v>
      </c>
      <c r="R2113" s="6">
        <v>0</v>
      </c>
      <c r="S2113" s="6">
        <v>0</v>
      </c>
      <c r="T2113" s="6">
        <v>0</v>
      </c>
      <c r="U2113" s="6">
        <v>0</v>
      </c>
      <c r="V2113" s="6">
        <v>1</v>
      </c>
      <c r="W2113" s="6">
        <v>0</v>
      </c>
      <c r="X2113" s="6">
        <v>0</v>
      </c>
      <c r="Y2113" s="7">
        <v>0</v>
      </c>
      <c r="Z2113" s="7">
        <v>0</v>
      </c>
      <c r="AA2113" s="8">
        <v>0</v>
      </c>
      <c r="AB2113" s="8">
        <v>0</v>
      </c>
      <c r="AC2113" s="8">
        <v>0</v>
      </c>
      <c r="AD2113" s="8">
        <v>0</v>
      </c>
      <c r="AE2113" s="8">
        <v>0</v>
      </c>
      <c r="AF2113" s="8">
        <v>0</v>
      </c>
      <c r="AJ2113" s="9" t="s">
        <v>4346</v>
      </c>
      <c r="AK2113" s="9">
        <f>LEN(H2113)</f>
        <v>6</v>
      </c>
      <c r="AL2113" s="9">
        <f>SUM(R2113:X2113)</f>
        <v>1</v>
      </c>
      <c r="AM2113" s="3" t="b">
        <f>IF(R2113,1)</f>
        <v>0</v>
      </c>
      <c r="AN2113" s="3" t="b">
        <f>IF(S2113,1)</f>
        <v>0</v>
      </c>
      <c r="AO2113" s="3" t="b">
        <f>IF(T2113,1)</f>
        <v>0</v>
      </c>
      <c r="AP2113" s="3" t="b">
        <f>IF(U2113,1)</f>
        <v>0</v>
      </c>
      <c r="AQ2113" s="3">
        <f>IF(V2113,1)</f>
        <v>1</v>
      </c>
      <c r="AR2113" s="3" t="b">
        <f>IF(W2113,1)</f>
        <v>0</v>
      </c>
      <c r="AS2113" s="3" t="b">
        <f>IF(X2113,1)</f>
        <v>0</v>
      </c>
      <c r="AT2113" s="3">
        <f>SUM(AM2113:AS2113)</f>
        <v>1</v>
      </c>
      <c r="AU2113" s="10" t="b">
        <f>IF(R2113,1)</f>
        <v>0</v>
      </c>
      <c r="AV2113" s="10" t="b">
        <f>IF(S2113,2)</f>
        <v>0</v>
      </c>
      <c r="AW2113" s="10" t="b">
        <f>IF(T2113,3)</f>
        <v>0</v>
      </c>
      <c r="AX2113" s="10" t="b">
        <f>IF(U2113,4)</f>
        <v>0</v>
      </c>
      <c r="AY2113" s="10">
        <f>IF(V2113,5)</f>
        <v>5</v>
      </c>
      <c r="AZ2113" s="10" t="b">
        <f>IF(W2113,6)</f>
        <v>0</v>
      </c>
      <c r="BA2113" s="10" t="b">
        <f>IF(X2113,7)</f>
        <v>0</v>
      </c>
      <c r="BB2113" s="10">
        <f>MIN(AU2113:BA2113)</f>
        <v>5</v>
      </c>
      <c r="BC2113" s="10">
        <f>MAX(AU2113:BA2113)</f>
        <v>5</v>
      </c>
      <c r="BD2113" s="10">
        <f>IF(AT2113&gt;0,(1+(BC2113-AT2113))-BB2113,-1)</f>
        <v>0</v>
      </c>
      <c r="BE2113" s="44">
        <f>AL2113-AT2113</f>
        <v>0</v>
      </c>
      <c r="BF2113" s="3">
        <v>1</v>
      </c>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3"/>
      <c r="CP2113" s="3"/>
      <c r="CQ2113" s="3"/>
      <c r="CR2113" s="3"/>
      <c r="CS2113" s="3"/>
      <c r="CT2113" s="3"/>
      <c r="CU2113" s="3"/>
      <c r="CV2113" s="3"/>
      <c r="CW2113" s="3"/>
      <c r="CX2113" s="3"/>
      <c r="CY2113" s="3"/>
      <c r="CZ2113" s="3"/>
      <c r="DA2113" s="3"/>
      <c r="DB2113" s="3"/>
      <c r="DC2113" s="3"/>
      <c r="DD2113" s="3"/>
      <c r="DE2113" s="3"/>
      <c r="DF2113" s="3"/>
      <c r="DG2113" s="3"/>
      <c r="DH2113" s="3"/>
      <c r="DI2113" s="3"/>
      <c r="DJ2113" s="3"/>
      <c r="DK2113" s="3"/>
      <c r="DL2113" s="3"/>
      <c r="DM2113" s="3"/>
      <c r="DN2113" s="3"/>
      <c r="DO2113" s="3"/>
      <c r="DP2113" s="3"/>
      <c r="DQ2113" s="3"/>
      <c r="DR2113" s="3"/>
      <c r="DS2113" s="3"/>
      <c r="DT2113" s="3"/>
      <c r="DU2113" s="3"/>
      <c r="DV2113" s="3"/>
      <c r="DW2113" s="3"/>
      <c r="DX2113" s="3"/>
      <c r="DY2113" s="3"/>
      <c r="DZ2113" s="3"/>
      <c r="EA2113" s="3"/>
      <c r="EB2113" s="3"/>
      <c r="EC2113" s="3"/>
      <c r="ED2113" s="3"/>
      <c r="EE2113" s="3"/>
      <c r="EF2113" s="3"/>
      <c r="EG2113" s="3"/>
      <c r="EH2113" s="3"/>
      <c r="EI2113" s="3"/>
      <c r="EJ2113" s="3"/>
      <c r="EK2113" s="3"/>
      <c r="EL2113" s="3"/>
      <c r="EM2113" s="3"/>
      <c r="EN2113" s="3"/>
      <c r="EO2113" s="3"/>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c r="FN2113" s="3"/>
      <c r="FO2113" s="3"/>
      <c r="FP2113" s="3"/>
      <c r="FQ2113" s="3"/>
      <c r="FR2113" s="3"/>
      <c r="FS2113" s="3"/>
      <c r="FT2113" s="3"/>
      <c r="FU2113" s="3"/>
    </row>
    <row r="2114" spans="1:177" ht="15" customHeight="1">
      <c r="A2114" s="1">
        <v>2113</v>
      </c>
      <c r="B2114" s="1">
        <v>-38.000918428319999</v>
      </c>
      <c r="C2114" s="1">
        <v>145.32426309005899</v>
      </c>
      <c r="D2114" s="1">
        <v>15</v>
      </c>
      <c r="E2114"/>
      <c r="F2114" s="1" t="s">
        <v>40</v>
      </c>
      <c r="G2114" s="1" t="s">
        <v>2330</v>
      </c>
      <c r="H2114" s="2" t="s">
        <v>2337</v>
      </c>
      <c r="I2114" s="4">
        <v>0</v>
      </c>
      <c r="J2114" s="4">
        <v>0</v>
      </c>
      <c r="K2114" s="4">
        <v>0</v>
      </c>
      <c r="L2114" s="4">
        <v>1</v>
      </c>
      <c r="M2114" s="5">
        <v>0</v>
      </c>
      <c r="N2114" s="5">
        <v>0</v>
      </c>
      <c r="O2114" s="5">
        <v>0</v>
      </c>
      <c r="P2114" s="5">
        <v>0</v>
      </c>
      <c r="Q2114" s="5">
        <v>0</v>
      </c>
      <c r="R2114" s="6">
        <v>0</v>
      </c>
      <c r="S2114" s="6">
        <v>0</v>
      </c>
      <c r="T2114" s="6">
        <v>0</v>
      </c>
      <c r="U2114" s="6">
        <v>0</v>
      </c>
      <c r="V2114" s="6">
        <v>0</v>
      </c>
      <c r="W2114" s="6">
        <v>0</v>
      </c>
      <c r="X2114" s="6">
        <v>0</v>
      </c>
      <c r="Y2114" s="7">
        <v>0</v>
      </c>
      <c r="Z2114" s="7">
        <v>0</v>
      </c>
      <c r="AA2114" s="8">
        <v>0</v>
      </c>
      <c r="AB2114" s="8">
        <v>0</v>
      </c>
      <c r="AC2114" s="8">
        <v>0</v>
      </c>
      <c r="AD2114" s="8">
        <v>0</v>
      </c>
      <c r="AE2114" s="8">
        <v>0</v>
      </c>
      <c r="AF2114" s="8">
        <v>0</v>
      </c>
      <c r="AK2114" s="9">
        <f>LEN(H2114)</f>
        <v>23</v>
      </c>
      <c r="AL2114" s="9">
        <f>SUM(R2114:X2114)</f>
        <v>0</v>
      </c>
      <c r="AM2114" s="3" t="b">
        <f>IF(R2114,1)</f>
        <v>0</v>
      </c>
      <c r="AN2114" s="3" t="b">
        <f>IF(S2114,1)</f>
        <v>0</v>
      </c>
      <c r="AO2114" s="3" t="b">
        <f>IF(T2114,1)</f>
        <v>0</v>
      </c>
      <c r="AP2114" s="3" t="b">
        <f>IF(U2114,1)</f>
        <v>0</v>
      </c>
      <c r="AQ2114" s="3" t="b">
        <f>IF(V2114,1)</f>
        <v>0</v>
      </c>
      <c r="AR2114" s="3" t="b">
        <f>IF(W2114,1)</f>
        <v>0</v>
      </c>
      <c r="AS2114" s="3" t="b">
        <f>IF(X2114,1)</f>
        <v>0</v>
      </c>
      <c r="AT2114" s="3">
        <f>SUM(AM2114:AS2114)</f>
        <v>0</v>
      </c>
      <c r="AU2114" s="10" t="b">
        <f>IF(R2114,1)</f>
        <v>0</v>
      </c>
      <c r="AV2114" s="10" t="b">
        <f>IF(S2114,2)</f>
        <v>0</v>
      </c>
      <c r="AW2114" s="10" t="b">
        <f>IF(T2114,3)</f>
        <v>0</v>
      </c>
      <c r="AX2114" s="10" t="b">
        <f>IF(U2114,4)</f>
        <v>0</v>
      </c>
      <c r="AY2114" s="10" t="b">
        <f>IF(V2114,5)</f>
        <v>0</v>
      </c>
      <c r="AZ2114" s="10" t="b">
        <f>IF(W2114,6)</f>
        <v>0</v>
      </c>
      <c r="BA2114" s="10" t="b">
        <f>IF(X2114,7)</f>
        <v>0</v>
      </c>
      <c r="BB2114" s="10">
        <f>MIN(AU2114:BA2114)</f>
        <v>0</v>
      </c>
      <c r="BC2114" s="10">
        <f>MAX(AU2114:BA2114)</f>
        <v>0</v>
      </c>
      <c r="BD2114" s="10">
        <f>IF(AT2114&gt;0,(1+(BC2114-AT2114))-BB2114,-1)</f>
        <v>-1</v>
      </c>
      <c r="BE2114" s="44">
        <f>AL2114-AT2114</f>
        <v>0</v>
      </c>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3"/>
      <c r="CP2114" s="3"/>
      <c r="CQ2114" s="3"/>
      <c r="CR2114" s="3"/>
      <c r="CS2114" s="3"/>
      <c r="CT2114" s="3"/>
      <c r="CU2114" s="3"/>
      <c r="CV2114" s="3"/>
      <c r="CW2114" s="3"/>
      <c r="CX2114" s="3"/>
      <c r="CY2114" s="3"/>
      <c r="CZ2114" s="3"/>
      <c r="DA2114" s="3"/>
      <c r="DB2114" s="3"/>
      <c r="DC2114" s="3"/>
      <c r="DD2114" s="3"/>
      <c r="DE2114" s="3"/>
      <c r="DF2114" s="3"/>
      <c r="DG2114" s="3"/>
      <c r="DH2114" s="3"/>
      <c r="DI2114" s="3"/>
      <c r="DJ2114" s="3"/>
      <c r="DK2114" s="3"/>
      <c r="DL2114" s="3"/>
      <c r="DM2114" s="3"/>
      <c r="DN2114" s="3"/>
      <c r="DO2114" s="3"/>
      <c r="DP2114" s="3"/>
      <c r="DQ2114" s="3"/>
      <c r="DR2114" s="3"/>
      <c r="DS2114" s="3"/>
      <c r="DT2114" s="3"/>
      <c r="DU2114" s="3"/>
      <c r="DV2114" s="3"/>
      <c r="DW2114" s="3"/>
      <c r="DX2114" s="3"/>
      <c r="DY2114" s="3"/>
      <c r="DZ2114" s="3"/>
      <c r="EA2114" s="3"/>
      <c r="EB2114" s="3"/>
      <c r="EC2114" s="3"/>
      <c r="ED2114" s="3"/>
      <c r="EE2114" s="3"/>
      <c r="EF2114" s="3"/>
      <c r="EG2114" s="3"/>
      <c r="EH2114" s="3"/>
      <c r="EI2114" s="3"/>
      <c r="EJ2114" s="3"/>
      <c r="EK2114" s="3"/>
      <c r="EL2114" s="3"/>
      <c r="EM2114" s="3"/>
      <c r="EN2114" s="3"/>
      <c r="EO2114" s="3"/>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c r="FN2114" s="3"/>
      <c r="FO2114" s="3"/>
      <c r="FP2114" s="3"/>
      <c r="FQ2114" s="3"/>
      <c r="FR2114" s="3"/>
      <c r="FS2114" s="3"/>
      <c r="FT2114" s="3"/>
      <c r="FU2114" s="3"/>
    </row>
    <row r="2115" spans="1:177" ht="15" customHeight="1">
      <c r="A2115" s="1">
        <v>2114</v>
      </c>
      <c r="B2115" s="1">
        <v>-37.825357965359302</v>
      </c>
      <c r="C2115" s="1">
        <v>144.96213435974099</v>
      </c>
      <c r="D2115" s="1">
        <v>15</v>
      </c>
      <c r="E2115"/>
      <c r="F2115" s="1" t="s">
        <v>40</v>
      </c>
      <c r="G2115" s="1" t="s">
        <v>2330</v>
      </c>
      <c r="H2115" s="2" t="s">
        <v>2338</v>
      </c>
      <c r="I2115" s="4">
        <v>1</v>
      </c>
      <c r="J2115" s="4">
        <v>0</v>
      </c>
      <c r="K2115" s="4">
        <v>0</v>
      </c>
      <c r="L2115" s="4">
        <v>0</v>
      </c>
      <c r="M2115" s="5">
        <v>0</v>
      </c>
      <c r="N2115" s="5">
        <v>0</v>
      </c>
      <c r="O2115" s="5">
        <v>0</v>
      </c>
      <c r="P2115" s="5">
        <v>1</v>
      </c>
      <c r="Q2115" s="5">
        <v>0</v>
      </c>
      <c r="R2115" s="6">
        <v>0</v>
      </c>
      <c r="S2115" s="6">
        <v>0</v>
      </c>
      <c r="T2115" s="6">
        <v>1</v>
      </c>
      <c r="U2115" s="6">
        <v>0</v>
      </c>
      <c r="V2115" s="6">
        <v>0</v>
      </c>
      <c r="W2115" s="6">
        <v>0</v>
      </c>
      <c r="X2115" s="6">
        <v>0</v>
      </c>
      <c r="Y2115" s="7">
        <v>0</v>
      </c>
      <c r="Z2115" s="7">
        <v>0</v>
      </c>
      <c r="AA2115" s="8">
        <v>0</v>
      </c>
      <c r="AB2115" s="8">
        <v>0</v>
      </c>
      <c r="AC2115" s="8">
        <v>0</v>
      </c>
      <c r="AD2115" s="8">
        <v>0</v>
      </c>
      <c r="AE2115" s="8">
        <v>0</v>
      </c>
      <c r="AF2115" s="8">
        <v>0</v>
      </c>
      <c r="AK2115" s="9">
        <f>LEN(H2115)</f>
        <v>20</v>
      </c>
      <c r="AL2115" s="9">
        <f>SUM(R2115:X2115)</f>
        <v>1</v>
      </c>
      <c r="AM2115" s="3" t="b">
        <f>IF(R2115,1)</f>
        <v>0</v>
      </c>
      <c r="AN2115" s="3" t="b">
        <f>IF(S2115,1)</f>
        <v>0</v>
      </c>
      <c r="AO2115" s="3">
        <f>IF(T2115,1)</f>
        <v>1</v>
      </c>
      <c r="AP2115" s="3" t="b">
        <f>IF(U2115,1)</f>
        <v>0</v>
      </c>
      <c r="AQ2115" s="3" t="b">
        <f>IF(V2115,1)</f>
        <v>0</v>
      </c>
      <c r="AR2115" s="3" t="b">
        <f>IF(W2115,1)</f>
        <v>0</v>
      </c>
      <c r="AS2115" s="3" t="b">
        <f>IF(X2115,1)</f>
        <v>0</v>
      </c>
      <c r="AT2115" s="3">
        <f>SUM(AM2115:AS2115)</f>
        <v>1</v>
      </c>
      <c r="AU2115" s="10" t="b">
        <f>IF(R2115,1)</f>
        <v>0</v>
      </c>
      <c r="AV2115" s="10" t="b">
        <f>IF(S2115,2)</f>
        <v>0</v>
      </c>
      <c r="AW2115" s="10">
        <f>IF(T2115,3)</f>
        <v>3</v>
      </c>
      <c r="AX2115" s="10" t="b">
        <f>IF(U2115,4)</f>
        <v>0</v>
      </c>
      <c r="AY2115" s="10" t="b">
        <f>IF(V2115,5)</f>
        <v>0</v>
      </c>
      <c r="AZ2115" s="10" t="b">
        <f>IF(W2115,6)</f>
        <v>0</v>
      </c>
      <c r="BA2115" s="10" t="b">
        <f>IF(X2115,7)</f>
        <v>0</v>
      </c>
      <c r="BB2115" s="10">
        <f>MIN(AU2115:BA2115)</f>
        <v>3</v>
      </c>
      <c r="BC2115" s="10">
        <f>MAX(AU2115:BA2115)</f>
        <v>3</v>
      </c>
      <c r="BD2115" s="10">
        <f>IF(AT2115&gt;0,(1+(BC2115-AT2115))-BB2115,-1)</f>
        <v>0</v>
      </c>
      <c r="BE2115" s="44">
        <f>AL2115-AT2115</f>
        <v>0</v>
      </c>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3"/>
      <c r="CP2115" s="3"/>
      <c r="CQ2115" s="3"/>
      <c r="CR2115" s="3"/>
      <c r="CS2115" s="3"/>
      <c r="CT2115" s="3"/>
      <c r="CU2115" s="3"/>
      <c r="CV2115" s="3"/>
      <c r="CW2115" s="3"/>
      <c r="CX2115" s="3"/>
      <c r="CY2115" s="3"/>
      <c r="CZ2115" s="3"/>
      <c r="DA2115" s="3"/>
      <c r="DB2115" s="3"/>
      <c r="DC2115" s="3"/>
      <c r="DD2115" s="3"/>
      <c r="DE2115" s="3"/>
      <c r="DF2115" s="3"/>
      <c r="DG2115" s="3"/>
      <c r="DH2115" s="3"/>
      <c r="DI2115" s="3"/>
      <c r="DJ2115" s="3"/>
      <c r="DK2115" s="3"/>
      <c r="DL2115" s="3"/>
      <c r="DM2115" s="3"/>
      <c r="DN2115" s="3"/>
      <c r="DO2115" s="3"/>
      <c r="DP2115" s="3"/>
      <c r="DQ2115" s="3"/>
      <c r="DR2115" s="3"/>
      <c r="DS2115" s="3"/>
      <c r="DT2115" s="3"/>
      <c r="DU2115" s="3"/>
      <c r="DV2115" s="3"/>
      <c r="DW2115" s="3"/>
      <c r="DX2115" s="3"/>
      <c r="DY2115" s="3"/>
      <c r="DZ2115" s="3"/>
      <c r="EA2115" s="3"/>
      <c r="EB2115" s="3"/>
      <c r="EC2115" s="3"/>
      <c r="ED2115" s="3"/>
      <c r="EE2115" s="3"/>
      <c r="EF2115" s="3"/>
      <c r="EG2115" s="3"/>
      <c r="EH2115" s="3"/>
      <c r="EI2115" s="3"/>
      <c r="EJ2115" s="3"/>
      <c r="EK2115" s="3"/>
      <c r="EL2115" s="3"/>
      <c r="EM2115" s="3"/>
      <c r="EN2115" s="3"/>
      <c r="EO2115" s="3"/>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c r="FN2115" s="3"/>
      <c r="FO2115" s="3"/>
      <c r="FP2115" s="3"/>
      <c r="FQ2115" s="3"/>
      <c r="FR2115" s="3"/>
      <c r="FS2115" s="3"/>
      <c r="FT2115" s="3"/>
      <c r="FU2115" s="3"/>
    </row>
    <row r="2116" spans="1:177" ht="15" customHeight="1">
      <c r="A2116" s="1">
        <v>2115</v>
      </c>
      <c r="B2116" s="1">
        <v>-37.743401833113801</v>
      </c>
      <c r="C2116" s="1">
        <v>144.93339008351401</v>
      </c>
      <c r="D2116" s="1">
        <v>15</v>
      </c>
      <c r="E2116"/>
      <c r="F2116" s="1" t="s">
        <v>140</v>
      </c>
      <c r="G2116" s="1" t="s">
        <v>2330</v>
      </c>
      <c r="H2116" s="2" t="s">
        <v>2339</v>
      </c>
      <c r="I2116" s="4">
        <v>0</v>
      </c>
      <c r="J2116" s="4">
        <v>0</v>
      </c>
      <c r="K2116" s="4">
        <v>1</v>
      </c>
      <c r="L2116" s="4">
        <v>0</v>
      </c>
      <c r="M2116" s="5">
        <v>1</v>
      </c>
      <c r="N2116" s="5">
        <v>1</v>
      </c>
      <c r="O2116" s="5">
        <v>0</v>
      </c>
      <c r="P2116" s="5">
        <v>0</v>
      </c>
      <c r="Q2116" s="5">
        <v>0</v>
      </c>
      <c r="R2116" s="6">
        <v>0</v>
      </c>
      <c r="S2116" s="6">
        <v>0</v>
      </c>
      <c r="T2116" s="6">
        <v>0</v>
      </c>
      <c r="U2116" s="6">
        <v>0</v>
      </c>
      <c r="V2116" s="6">
        <v>0</v>
      </c>
      <c r="W2116" s="6">
        <v>1</v>
      </c>
      <c r="X2116" s="6">
        <v>1</v>
      </c>
      <c r="Y2116" s="7">
        <v>0</v>
      </c>
      <c r="Z2116" s="7">
        <v>0</v>
      </c>
      <c r="AA2116" s="8">
        <v>0</v>
      </c>
      <c r="AB2116" s="8">
        <v>0</v>
      </c>
      <c r="AC2116" s="8">
        <v>0</v>
      </c>
      <c r="AD2116" s="8">
        <v>0</v>
      </c>
      <c r="AE2116" s="8">
        <v>1</v>
      </c>
      <c r="AF2116" s="8">
        <v>0</v>
      </c>
      <c r="AG2116" s="9" t="s">
        <v>1431</v>
      </c>
      <c r="AI2116" s="9" t="s">
        <v>705</v>
      </c>
      <c r="AK2116" s="9">
        <f>LEN(H2116)</f>
        <v>22</v>
      </c>
      <c r="AL2116" s="9">
        <f>SUM(R2116:X2116)</f>
        <v>2</v>
      </c>
      <c r="AM2116" s="3" t="b">
        <f>IF(R2116,1)</f>
        <v>0</v>
      </c>
      <c r="AN2116" s="3" t="b">
        <f>IF(S2116,1)</f>
        <v>0</v>
      </c>
      <c r="AO2116" s="3" t="b">
        <f>IF(T2116,1)</f>
        <v>0</v>
      </c>
      <c r="AP2116" s="3" t="b">
        <f>IF(U2116,1)</f>
        <v>0</v>
      </c>
      <c r="AQ2116" s="3" t="b">
        <f>IF(V2116,1)</f>
        <v>0</v>
      </c>
      <c r="AR2116" s="3">
        <f>IF(W2116,1)</f>
        <v>1</v>
      </c>
      <c r="AS2116" s="3">
        <f>IF(X2116,1)</f>
        <v>1</v>
      </c>
      <c r="AT2116" s="3">
        <f>SUM(AM2116:AS2116)</f>
        <v>2</v>
      </c>
      <c r="AU2116" s="10" t="b">
        <f>IF(R2116,1)</f>
        <v>0</v>
      </c>
      <c r="AV2116" s="10" t="b">
        <f>IF(S2116,2)</f>
        <v>0</v>
      </c>
      <c r="AW2116" s="10" t="b">
        <f>IF(T2116,3)</f>
        <v>0</v>
      </c>
      <c r="AX2116" s="10" t="b">
        <f>IF(U2116,4)</f>
        <v>0</v>
      </c>
      <c r="AY2116" s="10" t="b">
        <f>IF(V2116,5)</f>
        <v>0</v>
      </c>
      <c r="AZ2116" s="10">
        <f>IF(W2116,6)</f>
        <v>6</v>
      </c>
      <c r="BA2116" s="10">
        <f>IF(X2116,7)</f>
        <v>7</v>
      </c>
      <c r="BB2116" s="10">
        <f>MIN(AU2116:BA2116)</f>
        <v>6</v>
      </c>
      <c r="BC2116" s="10">
        <f>MAX(AU2116:BA2116)</f>
        <v>7</v>
      </c>
      <c r="BD2116" s="10">
        <f>IF(AT2116&gt;0,(1+(BC2116-AT2116))-BB2116,-1)</f>
        <v>0</v>
      </c>
      <c r="BE2116" s="44">
        <f>AL2116-AT2116</f>
        <v>0</v>
      </c>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c r="CM2116" s="3"/>
      <c r="CN2116" s="3"/>
      <c r="CO2116" s="3"/>
      <c r="CP2116" s="3"/>
      <c r="CQ2116" s="3"/>
      <c r="CR2116" s="3"/>
      <c r="CS2116" s="3"/>
      <c r="CT2116" s="3"/>
      <c r="CU2116" s="3"/>
      <c r="CV2116" s="3"/>
      <c r="CW2116" s="3"/>
      <c r="CX2116" s="3"/>
      <c r="CY2116" s="3"/>
      <c r="CZ2116" s="3"/>
      <c r="DA2116" s="3"/>
      <c r="DB2116" s="3"/>
      <c r="DC2116" s="3"/>
      <c r="DD2116" s="3"/>
      <c r="DE2116" s="3"/>
      <c r="DF2116" s="3"/>
      <c r="DG2116" s="3"/>
      <c r="DH2116" s="3"/>
      <c r="DI2116" s="3"/>
      <c r="DJ2116" s="3"/>
      <c r="DK2116" s="3"/>
      <c r="DL2116" s="3"/>
      <c r="DM2116" s="3"/>
      <c r="DN2116" s="3"/>
      <c r="DO2116" s="3"/>
      <c r="DP2116" s="3"/>
      <c r="DQ2116" s="3"/>
      <c r="DR2116" s="3"/>
      <c r="DS2116" s="3"/>
      <c r="DT2116" s="3"/>
      <c r="DU2116" s="3"/>
      <c r="DV2116" s="3"/>
      <c r="DW2116" s="3"/>
      <c r="DX2116" s="3"/>
      <c r="DY2116" s="3"/>
      <c r="DZ2116" s="3"/>
      <c r="EA2116" s="3"/>
      <c r="EB2116" s="3"/>
      <c r="EC2116" s="3"/>
      <c r="ED2116" s="3"/>
      <c r="EE2116" s="3"/>
      <c r="EF2116" s="3"/>
      <c r="EG2116" s="3"/>
      <c r="EH2116" s="3"/>
      <c r="EI2116" s="3"/>
      <c r="EJ2116" s="3"/>
      <c r="EK2116" s="3"/>
      <c r="EL2116" s="3"/>
      <c r="EM2116" s="3"/>
      <c r="EN2116" s="3"/>
      <c r="EO2116" s="3"/>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c r="FN2116" s="3"/>
      <c r="FO2116" s="3"/>
      <c r="FP2116" s="3"/>
      <c r="FQ2116" s="3"/>
      <c r="FR2116" s="3"/>
      <c r="FS2116" s="3"/>
      <c r="FT2116" s="3"/>
      <c r="FU2116" s="3"/>
    </row>
    <row r="2117" spans="1:177" ht="15" customHeight="1">
      <c r="A2117" s="1">
        <v>2116</v>
      </c>
      <c r="B2117" s="1">
        <v>-37.814984408672998</v>
      </c>
      <c r="C2117" s="1">
        <v>144.96659755554199</v>
      </c>
      <c r="D2117" s="1">
        <v>15</v>
      </c>
      <c r="E2117"/>
      <c r="F2117" s="1" t="s">
        <v>40</v>
      </c>
      <c r="G2117" s="1" t="s">
        <v>2330</v>
      </c>
      <c r="H2117" s="2" t="s">
        <v>2340</v>
      </c>
      <c r="I2117" s="4">
        <v>1</v>
      </c>
      <c r="J2117" s="4">
        <v>0</v>
      </c>
      <c r="K2117" s="4">
        <v>0</v>
      </c>
      <c r="L2117" s="4">
        <v>0</v>
      </c>
      <c r="M2117" s="5">
        <v>0</v>
      </c>
      <c r="N2117" s="5">
        <v>1</v>
      </c>
      <c r="O2117" s="5">
        <v>0</v>
      </c>
      <c r="P2117" s="5">
        <v>0</v>
      </c>
      <c r="Q2117" s="5">
        <v>0</v>
      </c>
      <c r="R2117" s="6">
        <v>0</v>
      </c>
      <c r="S2117" s="6">
        <v>0</v>
      </c>
      <c r="T2117" s="6">
        <v>1</v>
      </c>
      <c r="U2117" s="6">
        <v>0</v>
      </c>
      <c r="V2117" s="6">
        <v>0</v>
      </c>
      <c r="W2117" s="6">
        <v>0</v>
      </c>
      <c r="X2117" s="6">
        <v>0</v>
      </c>
      <c r="Y2117" s="7">
        <v>0</v>
      </c>
      <c r="Z2117" s="7">
        <v>0</v>
      </c>
      <c r="AA2117" s="8">
        <v>0</v>
      </c>
      <c r="AB2117" s="8">
        <v>0</v>
      </c>
      <c r="AC2117" s="8">
        <v>0</v>
      </c>
      <c r="AD2117" s="8">
        <v>0</v>
      </c>
      <c r="AE2117" s="8">
        <v>0</v>
      </c>
      <c r="AF2117" s="8">
        <v>0</v>
      </c>
      <c r="AK2117" s="9">
        <f>LEN(H2117)</f>
        <v>19</v>
      </c>
      <c r="AL2117" s="9">
        <f>SUM(R2117:X2117)</f>
        <v>1</v>
      </c>
      <c r="AM2117" s="3" t="b">
        <f>IF(R2117,1)</f>
        <v>0</v>
      </c>
      <c r="AN2117" s="3" t="b">
        <f>IF(S2117,1)</f>
        <v>0</v>
      </c>
      <c r="AO2117" s="3">
        <f>IF(T2117,1)</f>
        <v>1</v>
      </c>
      <c r="AP2117" s="3" t="b">
        <f>IF(U2117,1)</f>
        <v>0</v>
      </c>
      <c r="AQ2117" s="3" t="b">
        <f>IF(V2117,1)</f>
        <v>0</v>
      </c>
      <c r="AR2117" s="3" t="b">
        <f>IF(W2117,1)</f>
        <v>0</v>
      </c>
      <c r="AS2117" s="3" t="b">
        <f>IF(X2117,1)</f>
        <v>0</v>
      </c>
      <c r="AT2117" s="3">
        <f>SUM(AM2117:AS2117)</f>
        <v>1</v>
      </c>
      <c r="AU2117" s="10" t="b">
        <f>IF(R2117,1)</f>
        <v>0</v>
      </c>
      <c r="AV2117" s="10" t="b">
        <f>IF(S2117,2)</f>
        <v>0</v>
      </c>
      <c r="AW2117" s="10">
        <f>IF(T2117,3)</f>
        <v>3</v>
      </c>
      <c r="AX2117" s="10" t="b">
        <f>IF(U2117,4)</f>
        <v>0</v>
      </c>
      <c r="AY2117" s="10" t="b">
        <f>IF(V2117,5)</f>
        <v>0</v>
      </c>
      <c r="AZ2117" s="10" t="b">
        <f>IF(W2117,6)</f>
        <v>0</v>
      </c>
      <c r="BA2117" s="10" t="b">
        <f>IF(X2117,7)</f>
        <v>0</v>
      </c>
      <c r="BB2117" s="10">
        <f>MIN(AU2117:BA2117)</f>
        <v>3</v>
      </c>
      <c r="BC2117" s="10">
        <f>MAX(AU2117:BA2117)</f>
        <v>3</v>
      </c>
      <c r="BD2117" s="10">
        <f>IF(AT2117&gt;0,(1+(BC2117-AT2117))-BB2117,-1)</f>
        <v>0</v>
      </c>
      <c r="BE2117" s="44">
        <f>AL2117-AT2117</f>
        <v>0</v>
      </c>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3"/>
      <c r="CP2117" s="3"/>
      <c r="CQ2117" s="3"/>
      <c r="CR2117" s="3"/>
      <c r="CS2117" s="3"/>
      <c r="CT2117" s="3"/>
      <c r="CU2117" s="3"/>
      <c r="CV2117" s="3"/>
      <c r="CW2117" s="3"/>
      <c r="CX2117" s="3"/>
      <c r="CY2117" s="3"/>
      <c r="CZ2117" s="3"/>
      <c r="DA2117" s="3"/>
      <c r="DB2117" s="3"/>
      <c r="DC2117" s="3"/>
      <c r="DD2117" s="3"/>
      <c r="DE2117" s="3"/>
      <c r="DF2117" s="3"/>
      <c r="DG2117" s="3"/>
      <c r="DH2117" s="3"/>
      <c r="DI2117" s="3"/>
      <c r="DJ2117" s="3"/>
      <c r="DK2117" s="3"/>
      <c r="DL2117" s="3"/>
      <c r="DM2117" s="3"/>
      <c r="DN2117" s="3"/>
      <c r="DO2117" s="3"/>
      <c r="DP2117" s="3"/>
      <c r="DQ2117" s="3"/>
      <c r="DR2117" s="3"/>
      <c r="DS2117" s="3"/>
      <c r="DT2117" s="3"/>
      <c r="DU2117" s="3"/>
      <c r="DV2117" s="3"/>
      <c r="DW2117" s="3"/>
      <c r="DX2117" s="3"/>
      <c r="DY2117" s="3"/>
      <c r="DZ2117" s="3"/>
      <c r="EA2117" s="3"/>
      <c r="EB2117" s="3"/>
      <c r="EC2117" s="3"/>
      <c r="ED2117" s="3"/>
      <c r="EE2117" s="3"/>
      <c r="EF2117" s="3"/>
      <c r="EG2117" s="3"/>
      <c r="EH2117" s="3"/>
      <c r="EI2117" s="3"/>
      <c r="EJ2117" s="3"/>
      <c r="EK2117" s="3"/>
      <c r="EL2117" s="3"/>
      <c r="EM2117" s="3"/>
      <c r="EN2117" s="3"/>
      <c r="EO2117" s="3"/>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c r="FN2117" s="3"/>
      <c r="FO2117" s="3"/>
      <c r="FP2117" s="3"/>
      <c r="FQ2117" s="3"/>
      <c r="FR2117" s="3"/>
      <c r="FS2117" s="3"/>
      <c r="FT2117" s="3"/>
      <c r="FU2117" s="3"/>
    </row>
    <row r="2118" spans="1:177" ht="15" customHeight="1">
      <c r="A2118" s="1">
        <v>2117</v>
      </c>
      <c r="B2118" s="1">
        <v>-37.817900000000002</v>
      </c>
      <c r="C2118" s="1">
        <v>144.9684</v>
      </c>
      <c r="D2118" s="1">
        <v>15</v>
      </c>
      <c r="E2118"/>
      <c r="F2118" s="1" t="s">
        <v>40</v>
      </c>
      <c r="G2118" s="1" t="s">
        <v>2341</v>
      </c>
      <c r="H2118" s="2" t="s">
        <v>1853</v>
      </c>
      <c r="I2118" s="4">
        <v>1</v>
      </c>
      <c r="J2118" s="4">
        <v>0</v>
      </c>
      <c r="K2118" s="4">
        <v>0</v>
      </c>
      <c r="L2118" s="4">
        <v>0</v>
      </c>
      <c r="M2118" s="5">
        <v>0</v>
      </c>
      <c r="N2118" s="5">
        <v>1</v>
      </c>
      <c r="O2118" s="5">
        <v>0</v>
      </c>
      <c r="P2118" s="5">
        <v>0</v>
      </c>
      <c r="Q2118" s="5">
        <v>0</v>
      </c>
      <c r="R2118" s="6">
        <v>0</v>
      </c>
      <c r="S2118" s="6">
        <v>0</v>
      </c>
      <c r="T2118" s="6">
        <v>0</v>
      </c>
      <c r="U2118" s="6">
        <v>1</v>
      </c>
      <c r="V2118" s="6">
        <v>0</v>
      </c>
      <c r="W2118" s="6">
        <v>0</v>
      </c>
      <c r="X2118" s="6">
        <v>0</v>
      </c>
      <c r="Y2118" s="7">
        <v>0</v>
      </c>
      <c r="Z2118" s="7">
        <v>0</v>
      </c>
      <c r="AA2118" s="8">
        <v>0</v>
      </c>
      <c r="AB2118" s="8">
        <v>0</v>
      </c>
      <c r="AC2118" s="8">
        <v>0</v>
      </c>
      <c r="AD2118" s="8">
        <v>0</v>
      </c>
      <c r="AE2118" s="8">
        <v>0</v>
      </c>
      <c r="AF2118" s="8">
        <v>0</v>
      </c>
      <c r="AK2118" s="9">
        <f>LEN(H2118)</f>
        <v>17</v>
      </c>
      <c r="AL2118" s="9">
        <f>SUM(R2118:X2118)</f>
        <v>1</v>
      </c>
      <c r="AM2118" s="3" t="b">
        <f>IF(R2118,1)</f>
        <v>0</v>
      </c>
      <c r="AN2118" s="3" t="b">
        <f>IF(S2118,1)</f>
        <v>0</v>
      </c>
      <c r="AO2118" s="3" t="b">
        <f>IF(T2118,1)</f>
        <v>0</v>
      </c>
      <c r="AP2118" s="3">
        <f>IF(U2118,1)</f>
        <v>1</v>
      </c>
      <c r="AQ2118" s="3" t="b">
        <f>IF(V2118,1)</f>
        <v>0</v>
      </c>
      <c r="AR2118" s="3" t="b">
        <f>IF(W2118,1)</f>
        <v>0</v>
      </c>
      <c r="AS2118" s="3" t="b">
        <f>IF(X2118,1)</f>
        <v>0</v>
      </c>
      <c r="AT2118" s="3">
        <f>SUM(AM2118:AS2118)</f>
        <v>1</v>
      </c>
      <c r="AU2118" s="10" t="b">
        <f>IF(R2118,1)</f>
        <v>0</v>
      </c>
      <c r="AV2118" s="10" t="b">
        <f>IF(S2118,2)</f>
        <v>0</v>
      </c>
      <c r="AW2118" s="10" t="b">
        <f>IF(T2118,3)</f>
        <v>0</v>
      </c>
      <c r="AX2118" s="10">
        <f>IF(U2118,4)</f>
        <v>4</v>
      </c>
      <c r="AY2118" s="10" t="b">
        <f>IF(V2118,5)</f>
        <v>0</v>
      </c>
      <c r="AZ2118" s="10" t="b">
        <f>IF(W2118,6)</f>
        <v>0</v>
      </c>
      <c r="BA2118" s="10" t="b">
        <f>IF(X2118,7)</f>
        <v>0</v>
      </c>
      <c r="BB2118" s="10">
        <f>MIN(AU2118:BA2118)</f>
        <v>4</v>
      </c>
      <c r="BC2118" s="10">
        <f>MAX(AU2118:BA2118)</f>
        <v>4</v>
      </c>
      <c r="BD2118" s="10">
        <f>IF(AT2118&gt;0,(1+(BC2118-AT2118))-BB2118,-1)</f>
        <v>0</v>
      </c>
      <c r="BE2118" s="44">
        <f>AL2118-AT2118</f>
        <v>0</v>
      </c>
      <c r="BF2118" s="3"/>
      <c r="BG2118" s="3"/>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c r="CM2118" s="3"/>
      <c r="CN2118" s="3"/>
      <c r="CO2118" s="3"/>
      <c r="CP2118" s="3"/>
      <c r="CQ2118" s="3"/>
      <c r="CR2118" s="3"/>
      <c r="CS2118" s="3"/>
      <c r="CT2118" s="3"/>
      <c r="CU2118" s="3"/>
      <c r="CV2118" s="3"/>
      <c r="CW2118" s="3"/>
      <c r="CX2118" s="3"/>
      <c r="CY2118" s="3"/>
      <c r="CZ2118" s="3"/>
      <c r="DA2118" s="3"/>
      <c r="DB2118" s="3"/>
      <c r="DC2118" s="3"/>
      <c r="DD2118" s="3"/>
      <c r="DE2118" s="3"/>
      <c r="DF2118" s="3"/>
      <c r="DG2118" s="3"/>
      <c r="DH2118" s="3"/>
      <c r="DI2118" s="3"/>
      <c r="DJ2118" s="3"/>
      <c r="DK2118" s="3"/>
      <c r="DL2118" s="3"/>
      <c r="DM2118" s="3"/>
      <c r="DN2118" s="3"/>
      <c r="DO2118" s="3"/>
      <c r="DP2118" s="3"/>
      <c r="DQ2118" s="3"/>
      <c r="DR2118" s="3"/>
      <c r="DS2118" s="3"/>
      <c r="DT2118" s="3"/>
      <c r="DU2118" s="3"/>
      <c r="DV2118" s="3"/>
      <c r="DW2118" s="3"/>
      <c r="DX2118" s="3"/>
      <c r="DY2118" s="3"/>
      <c r="DZ2118" s="3"/>
      <c r="EA2118" s="3"/>
      <c r="EB2118" s="3"/>
      <c r="EC2118" s="3"/>
      <c r="ED2118" s="3"/>
      <c r="EE2118" s="3"/>
      <c r="EF2118" s="3"/>
      <c r="EG2118" s="3"/>
      <c r="EH2118" s="3"/>
      <c r="EI2118" s="3"/>
      <c r="EJ2118" s="3"/>
      <c r="EK2118" s="3"/>
      <c r="EL2118" s="3"/>
      <c r="EM2118" s="3"/>
      <c r="EN2118" s="3"/>
      <c r="EO2118" s="3"/>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c r="FN2118" s="3"/>
      <c r="FO2118" s="3"/>
      <c r="FP2118" s="3"/>
      <c r="FQ2118" s="3"/>
      <c r="FR2118" s="3"/>
      <c r="FS2118" s="3"/>
      <c r="FT2118" s="3"/>
      <c r="FU2118" s="3"/>
    </row>
    <row r="2119" spans="1:177" ht="15" customHeight="1">
      <c r="A2119" s="1">
        <v>2118</v>
      </c>
      <c r="B2119" s="1">
        <v>-35.261225489211199</v>
      </c>
      <c r="C2119" s="1">
        <v>149.14974704232199</v>
      </c>
      <c r="D2119" s="1">
        <v>20</v>
      </c>
      <c r="E2119"/>
      <c r="F2119" s="1" t="s">
        <v>40</v>
      </c>
      <c r="G2119" s="1" t="s">
        <v>2342</v>
      </c>
      <c r="H2119" s="2" t="s">
        <v>2343</v>
      </c>
      <c r="I2119" s="4">
        <v>1</v>
      </c>
      <c r="J2119" s="4">
        <v>0</v>
      </c>
      <c r="K2119" s="4">
        <v>0</v>
      </c>
      <c r="L2119" s="4">
        <v>0</v>
      </c>
      <c r="M2119" s="5">
        <v>1</v>
      </c>
      <c r="N2119" s="5">
        <v>0</v>
      </c>
      <c r="O2119" s="5">
        <v>0</v>
      </c>
      <c r="P2119" s="5">
        <v>0</v>
      </c>
      <c r="Q2119" s="5">
        <v>0</v>
      </c>
      <c r="R2119" s="6">
        <v>0</v>
      </c>
      <c r="S2119" s="6">
        <v>0</v>
      </c>
      <c r="T2119" s="6">
        <v>1</v>
      </c>
      <c r="U2119" s="6">
        <v>1</v>
      </c>
      <c r="V2119" s="6">
        <v>0</v>
      </c>
      <c r="W2119" s="6">
        <v>0</v>
      </c>
      <c r="X2119" s="6">
        <v>0</v>
      </c>
      <c r="Y2119" s="7">
        <v>0</v>
      </c>
      <c r="Z2119" s="7">
        <v>0</v>
      </c>
      <c r="AA2119" s="8">
        <v>0</v>
      </c>
      <c r="AB2119" s="8">
        <v>0</v>
      </c>
      <c r="AC2119" s="8">
        <v>0</v>
      </c>
      <c r="AD2119" s="8">
        <v>0</v>
      </c>
      <c r="AE2119" s="8">
        <v>0</v>
      </c>
      <c r="AF2119" s="8">
        <v>0</v>
      </c>
      <c r="AK2119" s="9">
        <f>LEN(H2119)</f>
        <v>29</v>
      </c>
      <c r="AL2119" s="9">
        <f>SUM(R2119:X2119)</f>
        <v>2</v>
      </c>
      <c r="AM2119" s="3" t="b">
        <f>IF(R2119,1)</f>
        <v>0</v>
      </c>
      <c r="AN2119" s="3" t="b">
        <f>IF(S2119,1)</f>
        <v>0</v>
      </c>
      <c r="AO2119" s="3">
        <f>IF(T2119,1)</f>
        <v>1</v>
      </c>
      <c r="AP2119" s="3">
        <f>IF(U2119,1)</f>
        <v>1</v>
      </c>
      <c r="AQ2119" s="3" t="b">
        <f>IF(V2119,1)</f>
        <v>0</v>
      </c>
      <c r="AR2119" s="3" t="b">
        <f>IF(W2119,1)</f>
        <v>0</v>
      </c>
      <c r="AS2119" s="3" t="b">
        <f>IF(X2119,1)</f>
        <v>0</v>
      </c>
      <c r="AT2119" s="3">
        <f>SUM(AM2119:AS2119)</f>
        <v>2</v>
      </c>
      <c r="AU2119" s="10" t="b">
        <f>IF(R2119,1)</f>
        <v>0</v>
      </c>
      <c r="AV2119" s="10" t="b">
        <f>IF(S2119,2)</f>
        <v>0</v>
      </c>
      <c r="AW2119" s="10">
        <f>IF(T2119,3)</f>
        <v>3</v>
      </c>
      <c r="AX2119" s="10">
        <f>IF(U2119,4)</f>
        <v>4</v>
      </c>
      <c r="AY2119" s="10" t="b">
        <f>IF(V2119,5)</f>
        <v>0</v>
      </c>
      <c r="AZ2119" s="10" t="b">
        <f>IF(W2119,6)</f>
        <v>0</v>
      </c>
      <c r="BA2119" s="10" t="b">
        <f>IF(X2119,7)</f>
        <v>0</v>
      </c>
      <c r="BB2119" s="10">
        <f>MIN(AU2119:BA2119)</f>
        <v>3</v>
      </c>
      <c r="BC2119" s="10">
        <f>MAX(AU2119:BA2119)</f>
        <v>4</v>
      </c>
      <c r="BD2119" s="10">
        <f>IF(AT2119&gt;0,(1+(BC2119-AT2119))-BB2119,-1)</f>
        <v>0</v>
      </c>
      <c r="BE2119" s="44">
        <f>AL2119-AT2119</f>
        <v>0</v>
      </c>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3"/>
      <c r="CP2119" s="3"/>
      <c r="CQ2119" s="3"/>
      <c r="CR2119" s="3"/>
      <c r="CS2119" s="3"/>
      <c r="CT2119" s="3"/>
      <c r="CU2119" s="3"/>
      <c r="CV2119" s="3"/>
      <c r="CW2119" s="3"/>
      <c r="CX2119" s="3"/>
      <c r="CY2119" s="3"/>
      <c r="CZ2119" s="3"/>
      <c r="DA2119" s="3"/>
      <c r="DB2119" s="3"/>
      <c r="DC2119" s="3"/>
      <c r="DD2119" s="3"/>
      <c r="DE2119" s="3"/>
      <c r="DF2119" s="3"/>
      <c r="DG2119" s="3"/>
      <c r="DH2119" s="3"/>
      <c r="DI2119" s="3"/>
      <c r="DJ2119" s="3"/>
      <c r="DK2119" s="3"/>
      <c r="DL2119" s="3"/>
      <c r="DM2119" s="3"/>
      <c r="DN2119" s="3"/>
      <c r="DO2119" s="3"/>
      <c r="DP2119" s="3"/>
      <c r="DQ2119" s="3"/>
      <c r="DR2119" s="3"/>
      <c r="DS2119" s="3"/>
      <c r="DT2119" s="3"/>
      <c r="DU2119" s="3"/>
      <c r="DV2119" s="3"/>
      <c r="DW2119" s="3"/>
      <c r="DX2119" s="3"/>
      <c r="DY2119" s="3"/>
      <c r="DZ2119" s="3"/>
      <c r="EA2119" s="3"/>
      <c r="EB2119" s="3"/>
      <c r="EC2119" s="3"/>
      <c r="ED2119" s="3"/>
      <c r="EE2119" s="3"/>
      <c r="EF2119" s="3"/>
      <c r="EG2119" s="3"/>
      <c r="EH2119" s="3"/>
      <c r="EI2119" s="3"/>
      <c r="EJ2119" s="3"/>
      <c r="EK2119" s="3"/>
      <c r="EL2119" s="3"/>
      <c r="EM2119" s="3"/>
      <c r="EN2119" s="3"/>
      <c r="EO2119" s="3"/>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c r="FN2119" s="3"/>
      <c r="FO2119" s="3"/>
      <c r="FP2119" s="3"/>
      <c r="FQ2119" s="3"/>
      <c r="FR2119" s="3"/>
      <c r="FS2119" s="3"/>
      <c r="FT2119" s="3"/>
      <c r="FU2119" s="3"/>
    </row>
    <row r="2120" spans="1:177" ht="15" customHeight="1">
      <c r="A2120" s="1">
        <v>2119</v>
      </c>
      <c r="B2120" s="1">
        <v>-37.814509766628198</v>
      </c>
      <c r="C2120" s="1">
        <v>144.98080253448501</v>
      </c>
      <c r="D2120" s="1">
        <v>15</v>
      </c>
      <c r="E2120"/>
      <c r="F2120" s="1" t="s">
        <v>40</v>
      </c>
      <c r="G2120" s="1" t="s">
        <v>2344</v>
      </c>
      <c r="H2120" s="2" t="s">
        <v>2123</v>
      </c>
      <c r="I2120" s="4">
        <v>1</v>
      </c>
      <c r="J2120" s="4">
        <v>0</v>
      </c>
      <c r="K2120" s="4">
        <v>0</v>
      </c>
      <c r="L2120" s="4">
        <v>0</v>
      </c>
      <c r="M2120" s="5">
        <v>0</v>
      </c>
      <c r="N2120" s="5">
        <v>1</v>
      </c>
      <c r="O2120" s="5">
        <v>0</v>
      </c>
      <c r="P2120" s="5">
        <v>0</v>
      </c>
      <c r="Q2120" s="5">
        <v>0</v>
      </c>
      <c r="R2120" s="6">
        <v>0</v>
      </c>
      <c r="S2120" s="6">
        <v>0</v>
      </c>
      <c r="T2120" s="6">
        <v>1</v>
      </c>
      <c r="U2120" s="6">
        <v>0</v>
      </c>
      <c r="V2120" s="6">
        <v>0</v>
      </c>
      <c r="W2120" s="6">
        <v>0</v>
      </c>
      <c r="X2120" s="6">
        <v>0</v>
      </c>
      <c r="Y2120" s="7">
        <v>0</v>
      </c>
      <c r="Z2120" s="7">
        <v>0</v>
      </c>
      <c r="AA2120" s="8">
        <v>0</v>
      </c>
      <c r="AB2120" s="8">
        <v>0</v>
      </c>
      <c r="AC2120" s="8">
        <v>0</v>
      </c>
      <c r="AD2120" s="8">
        <v>0</v>
      </c>
      <c r="AE2120" s="8">
        <v>0</v>
      </c>
      <c r="AF2120" s="8">
        <v>0</v>
      </c>
      <c r="AK2120" s="9">
        <f>LEN(H2120)</f>
        <v>13</v>
      </c>
      <c r="AL2120" s="9">
        <f>SUM(R2120:X2120)</f>
        <v>1</v>
      </c>
      <c r="AM2120" s="3" t="b">
        <f>IF(R2120,1)</f>
        <v>0</v>
      </c>
      <c r="AN2120" s="3" t="b">
        <f>IF(S2120,1)</f>
        <v>0</v>
      </c>
      <c r="AO2120" s="3">
        <f>IF(T2120,1)</f>
        <v>1</v>
      </c>
      <c r="AP2120" s="3" t="b">
        <f>IF(U2120,1)</f>
        <v>0</v>
      </c>
      <c r="AQ2120" s="3" t="b">
        <f>IF(V2120,1)</f>
        <v>0</v>
      </c>
      <c r="AR2120" s="3" t="b">
        <f>IF(W2120,1)</f>
        <v>0</v>
      </c>
      <c r="AS2120" s="3" t="b">
        <f>IF(X2120,1)</f>
        <v>0</v>
      </c>
      <c r="AT2120" s="3">
        <f>SUM(AM2120:AS2120)</f>
        <v>1</v>
      </c>
      <c r="AU2120" s="10" t="b">
        <f>IF(R2120,1)</f>
        <v>0</v>
      </c>
      <c r="AV2120" s="10" t="b">
        <f>IF(S2120,2)</f>
        <v>0</v>
      </c>
      <c r="AW2120" s="10">
        <f>IF(T2120,3)</f>
        <v>3</v>
      </c>
      <c r="AX2120" s="10" t="b">
        <f>IF(U2120,4)</f>
        <v>0</v>
      </c>
      <c r="AY2120" s="10" t="b">
        <f>IF(V2120,5)</f>
        <v>0</v>
      </c>
      <c r="AZ2120" s="10" t="b">
        <f>IF(W2120,6)</f>
        <v>0</v>
      </c>
      <c r="BA2120" s="10" t="b">
        <f>IF(X2120,7)</f>
        <v>0</v>
      </c>
      <c r="BB2120" s="10">
        <f>MIN(AU2120:BA2120)</f>
        <v>3</v>
      </c>
      <c r="BC2120" s="10">
        <f>MAX(AU2120:BA2120)</f>
        <v>3</v>
      </c>
      <c r="BD2120" s="10">
        <f>IF(AT2120&gt;0,(1+(BC2120-AT2120))-BB2120,-1)</f>
        <v>0</v>
      </c>
      <c r="BE2120" s="44">
        <f>AL2120-AT2120</f>
        <v>0</v>
      </c>
      <c r="BF2120" s="3">
        <v>1</v>
      </c>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3"/>
      <c r="CP2120" s="3"/>
      <c r="CQ2120" s="3"/>
      <c r="CR2120" s="3"/>
      <c r="CS2120" s="3"/>
      <c r="CT2120" s="3"/>
      <c r="CU2120" s="3"/>
      <c r="CV2120" s="3"/>
      <c r="CW2120" s="3"/>
      <c r="CX2120" s="3"/>
      <c r="CY2120" s="3"/>
      <c r="CZ2120" s="3"/>
      <c r="DA2120" s="3"/>
      <c r="DB2120" s="3"/>
      <c r="DC2120" s="3"/>
      <c r="DD2120" s="3"/>
      <c r="DE2120" s="3"/>
      <c r="DF2120" s="3"/>
      <c r="DG2120" s="3"/>
      <c r="DH2120" s="3"/>
      <c r="DI2120" s="3"/>
      <c r="DJ2120" s="3"/>
      <c r="DK2120" s="3"/>
      <c r="DL2120" s="3"/>
      <c r="DM2120" s="3"/>
      <c r="DN2120" s="3"/>
      <c r="DO2120" s="3"/>
      <c r="DP2120" s="3"/>
      <c r="DQ2120" s="3"/>
      <c r="DR2120" s="3"/>
      <c r="DS2120" s="3"/>
      <c r="DT2120" s="3"/>
      <c r="DU2120" s="3"/>
      <c r="DV2120" s="3"/>
      <c r="DW2120" s="3"/>
      <c r="DX2120" s="3"/>
      <c r="DY2120" s="3"/>
      <c r="DZ2120" s="3"/>
      <c r="EA2120" s="3"/>
      <c r="EB2120" s="3"/>
      <c r="EC2120" s="3"/>
      <c r="ED2120" s="3"/>
      <c r="EE2120" s="3"/>
      <c r="EF2120" s="3"/>
      <c r="EG2120" s="3"/>
      <c r="EH2120" s="3"/>
      <c r="EI2120" s="3"/>
      <c r="EJ2120" s="3"/>
      <c r="EK2120" s="3"/>
      <c r="EL2120" s="3"/>
      <c r="EM2120" s="3"/>
      <c r="EN2120" s="3"/>
      <c r="EO2120" s="3"/>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c r="FN2120" s="3"/>
      <c r="FO2120" s="3"/>
      <c r="FP2120" s="3"/>
      <c r="FQ2120" s="3"/>
      <c r="FR2120" s="3"/>
      <c r="FS2120" s="3"/>
      <c r="FT2120" s="3"/>
      <c r="FU2120" s="3"/>
    </row>
    <row r="2121" spans="1:177" ht="15" customHeight="1">
      <c r="A2121" s="1">
        <v>2120</v>
      </c>
      <c r="B2121" s="1">
        <v>-37.936830441375697</v>
      </c>
      <c r="C2121" s="1">
        <v>145.15534152386499</v>
      </c>
      <c r="D2121" s="1">
        <v>15</v>
      </c>
      <c r="E2121"/>
      <c r="F2121" s="1" t="s">
        <v>40</v>
      </c>
      <c r="G2121" s="1" t="s">
        <v>2344</v>
      </c>
      <c r="H2121" s="2" t="s">
        <v>2345</v>
      </c>
      <c r="I2121" s="4">
        <v>0</v>
      </c>
      <c r="J2121" s="4">
        <v>0</v>
      </c>
      <c r="K2121" s="4">
        <v>0</v>
      </c>
      <c r="L2121" s="4">
        <v>3</v>
      </c>
      <c r="M2121" s="5">
        <v>0</v>
      </c>
      <c r="N2121" s="5">
        <v>0</v>
      </c>
      <c r="O2121" s="5">
        <v>0</v>
      </c>
      <c r="P2121" s="5">
        <v>0</v>
      </c>
      <c r="Q2121" s="5">
        <v>0</v>
      </c>
      <c r="R2121" s="6">
        <v>0</v>
      </c>
      <c r="S2121" s="6">
        <v>0</v>
      </c>
      <c r="T2121" s="6">
        <v>0</v>
      </c>
      <c r="U2121" s="6">
        <v>0</v>
      </c>
      <c r="V2121" s="6">
        <v>0</v>
      </c>
      <c r="W2121" s="6">
        <v>0</v>
      </c>
      <c r="X2121" s="6">
        <v>0</v>
      </c>
      <c r="Y2121" s="7">
        <v>0</v>
      </c>
      <c r="Z2121" s="7">
        <v>0</v>
      </c>
      <c r="AA2121" s="8">
        <v>0</v>
      </c>
      <c r="AB2121" s="8">
        <v>0</v>
      </c>
      <c r="AC2121" s="8">
        <v>0</v>
      </c>
      <c r="AD2121" s="8">
        <v>0</v>
      </c>
      <c r="AE2121" s="8">
        <v>0</v>
      </c>
      <c r="AF2121" s="8">
        <v>0</v>
      </c>
      <c r="AK2121" s="9">
        <f>LEN(H2121)</f>
        <v>12</v>
      </c>
      <c r="AL2121" s="9">
        <f>SUM(R2121:X2121)</f>
        <v>0</v>
      </c>
      <c r="AM2121" s="3" t="b">
        <f>IF(R2121,1)</f>
        <v>0</v>
      </c>
      <c r="AN2121" s="3" t="b">
        <f>IF(S2121,1)</f>
        <v>0</v>
      </c>
      <c r="AO2121" s="3" t="b">
        <f>IF(T2121,1)</f>
        <v>0</v>
      </c>
      <c r="AP2121" s="3" t="b">
        <f>IF(U2121,1)</f>
        <v>0</v>
      </c>
      <c r="AQ2121" s="3" t="b">
        <f>IF(V2121,1)</f>
        <v>0</v>
      </c>
      <c r="AR2121" s="3" t="b">
        <f>IF(W2121,1)</f>
        <v>0</v>
      </c>
      <c r="AS2121" s="3" t="b">
        <f>IF(X2121,1)</f>
        <v>0</v>
      </c>
      <c r="AT2121" s="3">
        <f>SUM(AM2121:AS2121)</f>
        <v>0</v>
      </c>
      <c r="AU2121" s="10" t="b">
        <f>IF(R2121,1)</f>
        <v>0</v>
      </c>
      <c r="AV2121" s="10" t="b">
        <f>IF(S2121,2)</f>
        <v>0</v>
      </c>
      <c r="AW2121" s="10" t="b">
        <f>IF(T2121,3)</f>
        <v>0</v>
      </c>
      <c r="AX2121" s="10" t="b">
        <f>IF(U2121,4)</f>
        <v>0</v>
      </c>
      <c r="AY2121" s="10" t="b">
        <f>IF(V2121,5)</f>
        <v>0</v>
      </c>
      <c r="AZ2121" s="10" t="b">
        <f>IF(W2121,6)</f>
        <v>0</v>
      </c>
      <c r="BA2121" s="10" t="b">
        <f>IF(X2121,7)</f>
        <v>0</v>
      </c>
      <c r="BB2121" s="10">
        <f>MIN(AU2121:BA2121)</f>
        <v>0</v>
      </c>
      <c r="BC2121" s="10">
        <f>MAX(AU2121:BA2121)</f>
        <v>0</v>
      </c>
      <c r="BD2121" s="10">
        <f>IF(AT2121&gt;0,(1+(BC2121-AT2121))-BB2121,-1)</f>
        <v>-1</v>
      </c>
      <c r="BE2121" s="44">
        <f>AL2121-AT2121</f>
        <v>0</v>
      </c>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c r="CM2121" s="3"/>
      <c r="CN2121" s="3"/>
      <c r="CO2121" s="3"/>
      <c r="CP2121" s="3"/>
      <c r="CQ2121" s="3"/>
      <c r="CR2121" s="3"/>
      <c r="CS2121" s="3"/>
      <c r="CT2121" s="3"/>
      <c r="CU2121" s="3"/>
      <c r="CV2121" s="3"/>
      <c r="CW2121" s="3"/>
      <c r="CX2121" s="3"/>
      <c r="CY2121" s="3"/>
      <c r="CZ2121" s="3"/>
      <c r="DA2121" s="3"/>
      <c r="DB2121" s="3"/>
      <c r="DC2121" s="3"/>
      <c r="DD2121" s="3"/>
      <c r="DE2121" s="3"/>
      <c r="DF2121" s="3"/>
      <c r="DG2121" s="3"/>
      <c r="DH2121" s="3"/>
      <c r="DI2121" s="3"/>
      <c r="DJ2121" s="3"/>
      <c r="DK2121" s="3"/>
      <c r="DL2121" s="3"/>
      <c r="DM2121" s="3"/>
      <c r="DN2121" s="3"/>
      <c r="DO2121" s="3"/>
      <c r="DP2121" s="3"/>
      <c r="DQ2121" s="3"/>
      <c r="DR2121" s="3"/>
      <c r="DS2121" s="3"/>
      <c r="DT2121" s="3"/>
      <c r="DU2121" s="3"/>
      <c r="DV2121" s="3"/>
      <c r="DW2121" s="3"/>
      <c r="DX2121" s="3"/>
      <c r="DY2121" s="3"/>
      <c r="DZ2121" s="3"/>
      <c r="EA2121" s="3"/>
      <c r="EB2121" s="3"/>
      <c r="EC2121" s="3"/>
      <c r="ED2121" s="3"/>
      <c r="EE2121" s="3"/>
      <c r="EF2121" s="3"/>
      <c r="EG2121" s="3"/>
      <c r="EH2121" s="3"/>
      <c r="EI2121" s="3"/>
      <c r="EJ2121" s="3"/>
      <c r="EK2121" s="3"/>
      <c r="EL2121" s="3"/>
      <c r="EM2121" s="3"/>
      <c r="EN2121" s="3"/>
      <c r="EO2121" s="3"/>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c r="FN2121" s="3"/>
      <c r="FO2121" s="3"/>
      <c r="FP2121" s="3"/>
      <c r="FQ2121" s="3"/>
      <c r="FR2121" s="3"/>
      <c r="FS2121" s="3"/>
      <c r="FT2121" s="3"/>
      <c r="FU2121" s="3"/>
    </row>
    <row r="2122" spans="1:177" ht="15" customHeight="1">
      <c r="A2122" s="1">
        <v>2121</v>
      </c>
      <c r="B2122" s="1">
        <v>-38.03488188</v>
      </c>
      <c r="C2122" s="1">
        <v>145.34491783000001</v>
      </c>
      <c r="D2122" s="1">
        <v>15</v>
      </c>
      <c r="E2122"/>
      <c r="F2122" s="1" t="s">
        <v>40</v>
      </c>
      <c r="G2122" s="1" t="s">
        <v>2344</v>
      </c>
      <c r="H2122" s="2" t="s">
        <v>2346</v>
      </c>
      <c r="I2122" s="4">
        <v>1</v>
      </c>
      <c r="J2122" s="4">
        <v>0</v>
      </c>
      <c r="K2122" s="4">
        <v>0</v>
      </c>
      <c r="L2122" s="4">
        <v>1</v>
      </c>
      <c r="M2122" s="5">
        <v>0</v>
      </c>
      <c r="N2122" s="5">
        <v>1</v>
      </c>
      <c r="O2122" s="5">
        <v>0</v>
      </c>
      <c r="P2122" s="5">
        <v>0</v>
      </c>
      <c r="Q2122" s="5">
        <v>0</v>
      </c>
      <c r="R2122" s="6">
        <v>0</v>
      </c>
      <c r="S2122" s="6">
        <v>0</v>
      </c>
      <c r="T2122" s="6">
        <v>1</v>
      </c>
      <c r="U2122" s="6">
        <v>0</v>
      </c>
      <c r="V2122" s="6">
        <v>0</v>
      </c>
      <c r="W2122" s="6">
        <v>0</v>
      </c>
      <c r="X2122" s="6">
        <v>0</v>
      </c>
      <c r="Y2122" s="7">
        <v>0</v>
      </c>
      <c r="Z2122" s="7">
        <v>0</v>
      </c>
      <c r="AA2122" s="8">
        <v>0</v>
      </c>
      <c r="AB2122" s="8">
        <v>0</v>
      </c>
      <c r="AC2122" s="8">
        <v>0</v>
      </c>
      <c r="AD2122" s="8">
        <v>0</v>
      </c>
      <c r="AE2122" s="8">
        <v>0</v>
      </c>
      <c r="AF2122" s="8">
        <v>0</v>
      </c>
      <c r="AK2122" s="9">
        <f>LEN(H2122)</f>
        <v>8</v>
      </c>
      <c r="AL2122" s="9">
        <f>SUM(R2122:X2122)</f>
        <v>1</v>
      </c>
      <c r="AM2122" s="3" t="b">
        <f>IF(R2122,1)</f>
        <v>0</v>
      </c>
      <c r="AN2122" s="3" t="b">
        <f>IF(S2122,1)</f>
        <v>0</v>
      </c>
      <c r="AO2122" s="3">
        <f>IF(T2122,1)</f>
        <v>1</v>
      </c>
      <c r="AP2122" s="3" t="b">
        <f>IF(U2122,1)</f>
        <v>0</v>
      </c>
      <c r="AQ2122" s="3" t="b">
        <f>IF(V2122,1)</f>
        <v>0</v>
      </c>
      <c r="AR2122" s="3" t="b">
        <f>IF(W2122,1)</f>
        <v>0</v>
      </c>
      <c r="AS2122" s="3" t="b">
        <f>IF(X2122,1)</f>
        <v>0</v>
      </c>
      <c r="AT2122" s="3">
        <f>SUM(AM2122:AS2122)</f>
        <v>1</v>
      </c>
      <c r="AU2122" s="10" t="b">
        <f>IF(R2122,1)</f>
        <v>0</v>
      </c>
      <c r="AV2122" s="10" t="b">
        <f>IF(S2122,2)</f>
        <v>0</v>
      </c>
      <c r="AW2122" s="10">
        <f>IF(T2122,3)</f>
        <v>3</v>
      </c>
      <c r="AX2122" s="10" t="b">
        <f>IF(U2122,4)</f>
        <v>0</v>
      </c>
      <c r="AY2122" s="10" t="b">
        <f>IF(V2122,5)</f>
        <v>0</v>
      </c>
      <c r="AZ2122" s="10" t="b">
        <f>IF(W2122,6)</f>
        <v>0</v>
      </c>
      <c r="BA2122" s="10" t="b">
        <f>IF(X2122,7)</f>
        <v>0</v>
      </c>
      <c r="BB2122" s="10">
        <f>MIN(AU2122:BA2122)</f>
        <v>3</v>
      </c>
      <c r="BC2122" s="10">
        <f>MAX(AU2122:BA2122)</f>
        <v>3</v>
      </c>
      <c r="BD2122" s="10">
        <f>IF(AT2122&gt;0,(1+(BC2122-AT2122))-BB2122,-1)</f>
        <v>0</v>
      </c>
      <c r="BE2122" s="44">
        <f>AL2122-AT2122</f>
        <v>0</v>
      </c>
      <c r="BF2122" s="3"/>
      <c r="BG2122" s="3"/>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c r="CM2122" s="3"/>
      <c r="CN2122" s="3"/>
      <c r="CO2122" s="3"/>
      <c r="CP2122" s="3"/>
      <c r="CQ2122" s="3"/>
      <c r="CR2122" s="3"/>
      <c r="CS2122" s="3"/>
      <c r="CT2122" s="3"/>
      <c r="CU2122" s="3"/>
      <c r="CV2122" s="3"/>
      <c r="CW2122" s="3"/>
      <c r="CX2122" s="3"/>
      <c r="CY2122" s="3"/>
      <c r="CZ2122" s="3"/>
      <c r="DA2122" s="3"/>
      <c r="DB2122" s="3"/>
      <c r="DC2122" s="3"/>
      <c r="DD2122" s="3"/>
      <c r="DE2122" s="3"/>
      <c r="DF2122" s="3"/>
      <c r="DG2122" s="3"/>
      <c r="DH2122" s="3"/>
      <c r="DI2122" s="3"/>
      <c r="DJ2122" s="3"/>
      <c r="DK2122" s="3"/>
      <c r="DL2122" s="3"/>
      <c r="DM2122" s="3"/>
      <c r="DN2122" s="3"/>
      <c r="DO2122" s="3"/>
      <c r="DP2122" s="3"/>
      <c r="DQ2122" s="3"/>
      <c r="DR2122" s="3"/>
      <c r="DS2122" s="3"/>
      <c r="DT2122" s="3"/>
      <c r="DU2122" s="3"/>
      <c r="DV2122" s="3"/>
      <c r="DW2122" s="3"/>
      <c r="DX2122" s="3"/>
      <c r="DY2122" s="3"/>
      <c r="DZ2122" s="3"/>
      <c r="EA2122" s="3"/>
      <c r="EB2122" s="3"/>
      <c r="EC2122" s="3"/>
      <c r="ED2122" s="3"/>
      <c r="EE2122" s="3"/>
      <c r="EF2122" s="3"/>
      <c r="EG2122" s="3"/>
      <c r="EH2122" s="3"/>
      <c r="EI2122" s="3"/>
      <c r="EJ2122" s="3"/>
      <c r="EK2122" s="3"/>
      <c r="EL2122" s="3"/>
      <c r="EM2122" s="3"/>
      <c r="EN2122" s="3"/>
      <c r="EO2122" s="3"/>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c r="FN2122" s="3"/>
      <c r="FO2122" s="3"/>
      <c r="FP2122" s="3"/>
      <c r="FQ2122" s="3"/>
      <c r="FR2122" s="3"/>
      <c r="FS2122" s="3"/>
      <c r="FT2122" s="3"/>
      <c r="FU2122" s="3"/>
    </row>
    <row r="2123" spans="1:177" ht="15" customHeight="1">
      <c r="A2123" s="1">
        <v>2122</v>
      </c>
      <c r="B2123" s="1">
        <v>-37.813526569827999</v>
      </c>
      <c r="C2123" s="1">
        <v>144.96552467193601</v>
      </c>
      <c r="D2123" s="1">
        <v>15</v>
      </c>
      <c r="E2123"/>
      <c r="F2123" s="1" t="s">
        <v>40</v>
      </c>
      <c r="G2123" s="1" t="s">
        <v>2347</v>
      </c>
      <c r="H2123" s="2" t="s">
        <v>2348</v>
      </c>
      <c r="I2123" s="4">
        <v>1</v>
      </c>
      <c r="J2123" s="4">
        <v>0</v>
      </c>
      <c r="K2123" s="4">
        <v>0</v>
      </c>
      <c r="L2123" s="4">
        <v>0</v>
      </c>
      <c r="M2123" s="5">
        <v>0</v>
      </c>
      <c r="N2123" s="5">
        <v>0</v>
      </c>
      <c r="O2123" s="5">
        <v>0</v>
      </c>
      <c r="P2123" s="5">
        <v>1</v>
      </c>
      <c r="Q2123" s="5">
        <v>0</v>
      </c>
      <c r="R2123" s="6">
        <v>0</v>
      </c>
      <c r="S2123" s="6">
        <v>0</v>
      </c>
      <c r="T2123" s="6">
        <v>1</v>
      </c>
      <c r="U2123" s="6">
        <v>0</v>
      </c>
      <c r="V2123" s="6">
        <v>0</v>
      </c>
      <c r="W2123" s="6">
        <v>0</v>
      </c>
      <c r="X2123" s="6">
        <v>0</v>
      </c>
      <c r="Y2123" s="7">
        <v>0</v>
      </c>
      <c r="Z2123" s="7">
        <v>0</v>
      </c>
      <c r="AA2123" s="8">
        <v>0</v>
      </c>
      <c r="AB2123" s="8">
        <v>0</v>
      </c>
      <c r="AC2123" s="8">
        <v>0</v>
      </c>
      <c r="AD2123" s="8">
        <v>0</v>
      </c>
      <c r="AE2123" s="8">
        <v>0</v>
      </c>
      <c r="AF2123" s="8">
        <v>0</v>
      </c>
      <c r="AK2123" s="9">
        <f>LEN(H2123)</f>
        <v>9</v>
      </c>
      <c r="AL2123" s="9">
        <f>SUM(R2123:X2123)</f>
        <v>1</v>
      </c>
      <c r="AM2123" s="3" t="b">
        <f>IF(R2123,1)</f>
        <v>0</v>
      </c>
      <c r="AN2123" s="3" t="b">
        <f>IF(S2123,1)</f>
        <v>0</v>
      </c>
      <c r="AO2123" s="3">
        <f>IF(T2123,1)</f>
        <v>1</v>
      </c>
      <c r="AP2123" s="3" t="b">
        <f>IF(U2123,1)</f>
        <v>0</v>
      </c>
      <c r="AQ2123" s="3" t="b">
        <f>IF(V2123,1)</f>
        <v>0</v>
      </c>
      <c r="AR2123" s="3" t="b">
        <f>IF(W2123,1)</f>
        <v>0</v>
      </c>
      <c r="AS2123" s="3" t="b">
        <f>IF(X2123,1)</f>
        <v>0</v>
      </c>
      <c r="AT2123" s="3">
        <f>SUM(AM2123:AS2123)</f>
        <v>1</v>
      </c>
      <c r="AU2123" s="10" t="b">
        <f>IF(R2123,1)</f>
        <v>0</v>
      </c>
      <c r="AV2123" s="10" t="b">
        <f>IF(S2123,2)</f>
        <v>0</v>
      </c>
      <c r="AW2123" s="10">
        <f>IF(T2123,3)</f>
        <v>3</v>
      </c>
      <c r="AX2123" s="10" t="b">
        <f>IF(U2123,4)</f>
        <v>0</v>
      </c>
      <c r="AY2123" s="10" t="b">
        <f>IF(V2123,5)</f>
        <v>0</v>
      </c>
      <c r="AZ2123" s="10" t="b">
        <f>IF(W2123,6)</f>
        <v>0</v>
      </c>
      <c r="BA2123" s="10" t="b">
        <f>IF(X2123,7)</f>
        <v>0</v>
      </c>
      <c r="BB2123" s="10">
        <f>MIN(AU2123:BA2123)</f>
        <v>3</v>
      </c>
      <c r="BC2123" s="10">
        <f>MAX(AU2123:BA2123)</f>
        <v>3</v>
      </c>
      <c r="BD2123" s="10">
        <f>IF(AT2123&gt;0,(1+(BC2123-AT2123))-BB2123,-1)</f>
        <v>0</v>
      </c>
      <c r="BE2123" s="44">
        <f>AL2123-AT2123</f>
        <v>0</v>
      </c>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3"/>
      <c r="CP2123" s="3"/>
      <c r="CQ2123" s="3"/>
      <c r="CR2123" s="3"/>
      <c r="CS2123" s="3"/>
      <c r="CT2123" s="3"/>
      <c r="CU2123" s="3"/>
      <c r="CV2123" s="3"/>
      <c r="CW2123" s="3"/>
      <c r="CX2123" s="3"/>
      <c r="CY2123" s="3"/>
      <c r="CZ2123" s="3"/>
      <c r="DA2123" s="3"/>
      <c r="DB2123" s="3"/>
      <c r="DC2123" s="3"/>
      <c r="DD2123" s="3"/>
      <c r="DE2123" s="3"/>
      <c r="DF2123" s="3"/>
      <c r="DG2123" s="3"/>
      <c r="DH2123" s="3"/>
      <c r="DI2123" s="3"/>
      <c r="DJ2123" s="3"/>
      <c r="DK2123" s="3"/>
      <c r="DL2123" s="3"/>
      <c r="DM2123" s="3"/>
      <c r="DN2123" s="3"/>
      <c r="DO2123" s="3"/>
      <c r="DP2123" s="3"/>
      <c r="DQ2123" s="3"/>
      <c r="DR2123" s="3"/>
      <c r="DS2123" s="3"/>
      <c r="DT2123" s="3"/>
      <c r="DU2123" s="3"/>
      <c r="DV2123" s="3"/>
      <c r="DW2123" s="3"/>
      <c r="DX2123" s="3"/>
      <c r="DY2123" s="3"/>
      <c r="DZ2123" s="3"/>
      <c r="EA2123" s="3"/>
      <c r="EB2123" s="3"/>
      <c r="EC2123" s="3"/>
      <c r="ED2123" s="3"/>
      <c r="EE2123" s="3"/>
      <c r="EF2123" s="3"/>
      <c r="EG2123" s="3"/>
      <c r="EH2123" s="3"/>
      <c r="EI2123" s="3"/>
      <c r="EJ2123" s="3"/>
      <c r="EK2123" s="3"/>
      <c r="EL2123" s="3"/>
      <c r="EM2123" s="3"/>
      <c r="EN2123" s="3"/>
      <c r="EO2123" s="3"/>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c r="FN2123" s="3"/>
      <c r="FO2123" s="3"/>
      <c r="FP2123" s="3"/>
      <c r="FQ2123" s="3"/>
      <c r="FR2123" s="3"/>
      <c r="FS2123" s="3"/>
      <c r="FT2123" s="3"/>
      <c r="FU2123" s="3"/>
    </row>
    <row r="2124" spans="1:177" ht="15" customHeight="1">
      <c r="A2124" s="1">
        <v>2123</v>
      </c>
      <c r="B2124" s="1">
        <v>-38.600019275903399</v>
      </c>
      <c r="C2124" s="1">
        <v>145.597677317022</v>
      </c>
      <c r="D2124" s="1">
        <v>15</v>
      </c>
      <c r="E2124"/>
      <c r="F2124" s="1" t="s">
        <v>140</v>
      </c>
      <c r="G2124" s="1" t="s">
        <v>2347</v>
      </c>
      <c r="H2124" s="2" t="s">
        <v>2349</v>
      </c>
      <c r="I2124" s="4">
        <v>1</v>
      </c>
      <c r="J2124" s="4">
        <v>0</v>
      </c>
      <c r="K2124" s="4">
        <v>0</v>
      </c>
      <c r="L2124" s="4">
        <v>0</v>
      </c>
      <c r="M2124" s="5">
        <v>0</v>
      </c>
      <c r="N2124" s="5">
        <v>0</v>
      </c>
      <c r="O2124" s="5">
        <v>0</v>
      </c>
      <c r="P2124" s="5">
        <v>0</v>
      </c>
      <c r="Q2124" s="5">
        <v>1</v>
      </c>
      <c r="R2124" s="6">
        <v>0</v>
      </c>
      <c r="S2124" s="6">
        <v>0</v>
      </c>
      <c r="T2124" s="6">
        <v>1</v>
      </c>
      <c r="U2124" s="6">
        <v>0</v>
      </c>
      <c r="V2124" s="6">
        <v>0</v>
      </c>
      <c r="W2124" s="6">
        <v>0</v>
      </c>
      <c r="X2124" s="6">
        <v>0</v>
      </c>
      <c r="Y2124" s="7">
        <v>0</v>
      </c>
      <c r="Z2124" s="7">
        <v>0</v>
      </c>
      <c r="AA2124" s="8">
        <v>0</v>
      </c>
      <c r="AB2124" s="8">
        <v>0</v>
      </c>
      <c r="AC2124" s="8">
        <v>0</v>
      </c>
      <c r="AD2124" s="8">
        <v>0</v>
      </c>
      <c r="AE2124" s="8">
        <v>0</v>
      </c>
      <c r="AF2124" s="8">
        <v>0</v>
      </c>
      <c r="AK2124" s="9">
        <f>LEN(H2124)</f>
        <v>21</v>
      </c>
      <c r="AL2124" s="9">
        <f>SUM(R2124:X2124)</f>
        <v>1</v>
      </c>
      <c r="AM2124" s="3" t="b">
        <f>IF(R2124,1)</f>
        <v>0</v>
      </c>
      <c r="AN2124" s="3" t="b">
        <f>IF(S2124,1)</f>
        <v>0</v>
      </c>
      <c r="AO2124" s="3">
        <f>IF(T2124,1)</f>
        <v>1</v>
      </c>
      <c r="AP2124" s="3" t="b">
        <f>IF(U2124,1)</f>
        <v>0</v>
      </c>
      <c r="AQ2124" s="3" t="b">
        <f>IF(V2124,1)</f>
        <v>0</v>
      </c>
      <c r="AR2124" s="3" t="b">
        <f>IF(W2124,1)</f>
        <v>0</v>
      </c>
      <c r="AS2124" s="3" t="b">
        <f>IF(X2124,1)</f>
        <v>0</v>
      </c>
      <c r="AT2124" s="3">
        <f>SUM(AM2124:AS2124)</f>
        <v>1</v>
      </c>
      <c r="AU2124" s="10" t="b">
        <f>IF(R2124,1)</f>
        <v>0</v>
      </c>
      <c r="AV2124" s="10" t="b">
        <f>IF(S2124,2)</f>
        <v>0</v>
      </c>
      <c r="AW2124" s="10">
        <f>IF(T2124,3)</f>
        <v>3</v>
      </c>
      <c r="AX2124" s="10" t="b">
        <f>IF(U2124,4)</f>
        <v>0</v>
      </c>
      <c r="AY2124" s="10" t="b">
        <f>IF(V2124,5)</f>
        <v>0</v>
      </c>
      <c r="AZ2124" s="10" t="b">
        <f>IF(W2124,6)</f>
        <v>0</v>
      </c>
      <c r="BA2124" s="10" t="b">
        <f>IF(X2124,7)</f>
        <v>0</v>
      </c>
      <c r="BB2124" s="10">
        <f>MIN(AU2124:BA2124)</f>
        <v>3</v>
      </c>
      <c r="BC2124" s="10">
        <f>MAX(AU2124:BA2124)</f>
        <v>3</v>
      </c>
      <c r="BD2124" s="10">
        <f>IF(AT2124&gt;0,(1+(BC2124-AT2124))-BB2124,-1)</f>
        <v>0</v>
      </c>
      <c r="BE2124" s="44">
        <f>AL2124-AT2124</f>
        <v>0</v>
      </c>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3"/>
      <c r="CP2124" s="3"/>
      <c r="CQ2124" s="3"/>
      <c r="CR2124" s="3"/>
      <c r="CS2124" s="3"/>
      <c r="CT2124" s="3"/>
      <c r="CU2124" s="3"/>
      <c r="CV2124" s="3"/>
      <c r="CW2124" s="3"/>
      <c r="CX2124" s="3"/>
      <c r="CY2124" s="3"/>
      <c r="CZ2124" s="3"/>
      <c r="DA2124" s="3"/>
      <c r="DB2124" s="3"/>
      <c r="DC2124" s="3"/>
      <c r="DD2124" s="3"/>
      <c r="DE2124" s="3"/>
      <c r="DF2124" s="3"/>
      <c r="DG2124" s="3"/>
      <c r="DH2124" s="3"/>
      <c r="DI2124" s="3"/>
      <c r="DJ2124" s="3"/>
      <c r="DK2124" s="3"/>
      <c r="DL2124" s="3"/>
      <c r="DM2124" s="3"/>
      <c r="DN2124" s="3"/>
      <c r="DO2124" s="3"/>
      <c r="DP2124" s="3"/>
      <c r="DQ2124" s="3"/>
      <c r="DR2124" s="3"/>
      <c r="DS2124" s="3"/>
      <c r="DT2124" s="3"/>
      <c r="DU2124" s="3"/>
      <c r="DV2124" s="3"/>
      <c r="DW2124" s="3"/>
      <c r="DX2124" s="3"/>
      <c r="DY2124" s="3"/>
      <c r="DZ2124" s="3"/>
      <c r="EA2124" s="3"/>
      <c r="EB2124" s="3"/>
      <c r="EC2124" s="3"/>
      <c r="ED2124" s="3"/>
      <c r="EE2124" s="3"/>
      <c r="EF2124" s="3"/>
      <c r="EG2124" s="3"/>
      <c r="EH2124" s="3"/>
      <c r="EI2124" s="3"/>
      <c r="EJ2124" s="3"/>
      <c r="EK2124" s="3"/>
      <c r="EL2124" s="3"/>
      <c r="EM2124" s="3"/>
      <c r="EN2124" s="3"/>
      <c r="EO2124" s="3"/>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c r="FN2124" s="3"/>
      <c r="FO2124" s="3"/>
      <c r="FP2124" s="3"/>
      <c r="FQ2124" s="3"/>
      <c r="FR2124" s="3"/>
      <c r="FS2124" s="3"/>
      <c r="FT2124" s="3"/>
      <c r="FU2124" s="3"/>
    </row>
    <row r="2125" spans="1:177" ht="15" customHeight="1">
      <c r="A2125" s="1">
        <v>2124</v>
      </c>
      <c r="B2125" s="1">
        <v>-37.817900000000002</v>
      </c>
      <c r="C2125" s="1">
        <v>144.9684</v>
      </c>
      <c r="D2125" s="1">
        <v>15</v>
      </c>
      <c r="E2125"/>
      <c r="F2125" s="1" t="s">
        <v>40</v>
      </c>
      <c r="G2125" s="1" t="s">
        <v>2347</v>
      </c>
      <c r="H2125" s="2" t="s">
        <v>2350</v>
      </c>
      <c r="I2125" s="4">
        <v>1</v>
      </c>
      <c r="J2125" s="4">
        <v>0</v>
      </c>
      <c r="K2125" s="4">
        <v>0</v>
      </c>
      <c r="L2125" s="4">
        <v>0</v>
      </c>
      <c r="M2125" s="5">
        <v>1</v>
      </c>
      <c r="N2125" s="5">
        <v>0</v>
      </c>
      <c r="O2125" s="5">
        <v>0</v>
      </c>
      <c r="P2125" s="5">
        <v>0</v>
      </c>
      <c r="Q2125" s="5">
        <v>0</v>
      </c>
      <c r="R2125" s="6">
        <v>0</v>
      </c>
      <c r="S2125" s="6">
        <v>0</v>
      </c>
      <c r="T2125" s="6">
        <v>0</v>
      </c>
      <c r="U2125" s="6">
        <v>1</v>
      </c>
      <c r="V2125" s="6">
        <v>0</v>
      </c>
      <c r="W2125" s="6">
        <v>0</v>
      </c>
      <c r="X2125" s="6">
        <v>0</v>
      </c>
      <c r="Y2125" s="7">
        <v>0</v>
      </c>
      <c r="Z2125" s="7">
        <v>0</v>
      </c>
      <c r="AA2125" s="8">
        <v>0</v>
      </c>
      <c r="AB2125" s="8">
        <v>0</v>
      </c>
      <c r="AC2125" s="8">
        <v>0</v>
      </c>
      <c r="AD2125" s="8">
        <v>0</v>
      </c>
      <c r="AE2125" s="8">
        <v>0</v>
      </c>
      <c r="AF2125" s="8">
        <v>0</v>
      </c>
      <c r="AK2125" s="9">
        <f>LEN(H2125)</f>
        <v>15</v>
      </c>
      <c r="AL2125" s="9">
        <f>SUM(R2125:X2125)</f>
        <v>1</v>
      </c>
      <c r="AM2125" s="3" t="b">
        <f>IF(R2125,1)</f>
        <v>0</v>
      </c>
      <c r="AN2125" s="3" t="b">
        <f>IF(S2125,1)</f>
        <v>0</v>
      </c>
      <c r="AO2125" s="3" t="b">
        <f>IF(T2125,1)</f>
        <v>0</v>
      </c>
      <c r="AP2125" s="3">
        <f>IF(U2125,1)</f>
        <v>1</v>
      </c>
      <c r="AQ2125" s="3" t="b">
        <f>IF(V2125,1)</f>
        <v>0</v>
      </c>
      <c r="AR2125" s="3" t="b">
        <f>IF(W2125,1)</f>
        <v>0</v>
      </c>
      <c r="AS2125" s="3" t="b">
        <f>IF(X2125,1)</f>
        <v>0</v>
      </c>
      <c r="AT2125" s="3">
        <f>SUM(AM2125:AS2125)</f>
        <v>1</v>
      </c>
      <c r="AU2125" s="10" t="b">
        <f>IF(R2125,1)</f>
        <v>0</v>
      </c>
      <c r="AV2125" s="10" t="b">
        <f>IF(S2125,2)</f>
        <v>0</v>
      </c>
      <c r="AW2125" s="10" t="b">
        <f>IF(T2125,3)</f>
        <v>0</v>
      </c>
      <c r="AX2125" s="10">
        <f>IF(U2125,4)</f>
        <v>4</v>
      </c>
      <c r="AY2125" s="10" t="b">
        <f>IF(V2125,5)</f>
        <v>0</v>
      </c>
      <c r="AZ2125" s="10" t="b">
        <f>IF(W2125,6)</f>
        <v>0</v>
      </c>
      <c r="BA2125" s="10" t="b">
        <f>IF(X2125,7)</f>
        <v>0</v>
      </c>
      <c r="BB2125" s="10">
        <f>MIN(AU2125:BA2125)</f>
        <v>4</v>
      </c>
      <c r="BC2125" s="10">
        <f>MAX(AU2125:BA2125)</f>
        <v>4</v>
      </c>
      <c r="BD2125" s="10">
        <f>IF(AT2125&gt;0,(1+(BC2125-AT2125))-BB2125,-1)</f>
        <v>0</v>
      </c>
      <c r="BE2125" s="44">
        <f>AL2125-AT2125</f>
        <v>0</v>
      </c>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3"/>
      <c r="CP2125" s="3"/>
      <c r="CQ2125" s="3"/>
      <c r="CR2125" s="3"/>
      <c r="CS2125" s="3"/>
      <c r="CT2125" s="3"/>
      <c r="CU2125" s="3"/>
      <c r="CV2125" s="3"/>
      <c r="CW2125" s="3"/>
      <c r="CX2125" s="3"/>
      <c r="CY2125" s="3"/>
      <c r="CZ2125" s="3"/>
      <c r="DA2125" s="3"/>
      <c r="DB2125" s="3"/>
      <c r="DC2125" s="3"/>
      <c r="DD2125" s="3"/>
      <c r="DE2125" s="3"/>
      <c r="DF2125" s="3"/>
      <c r="DG2125" s="3"/>
      <c r="DH2125" s="3"/>
      <c r="DI2125" s="3"/>
      <c r="DJ2125" s="3"/>
      <c r="DK2125" s="3"/>
      <c r="DL2125" s="3"/>
      <c r="DM2125" s="3"/>
      <c r="DN2125" s="3"/>
      <c r="DO2125" s="3"/>
      <c r="DP2125" s="3"/>
      <c r="DQ2125" s="3"/>
      <c r="DR2125" s="3"/>
      <c r="DS2125" s="3"/>
      <c r="DT2125" s="3"/>
      <c r="DU2125" s="3"/>
      <c r="DV2125" s="3"/>
      <c r="DW2125" s="3"/>
      <c r="DX2125" s="3"/>
      <c r="DY2125" s="3"/>
      <c r="DZ2125" s="3"/>
      <c r="EA2125" s="3"/>
      <c r="EB2125" s="3"/>
      <c r="EC2125" s="3"/>
      <c r="ED2125" s="3"/>
      <c r="EE2125" s="3"/>
      <c r="EF2125" s="3"/>
      <c r="EG2125" s="3"/>
      <c r="EH2125" s="3"/>
      <c r="EI2125" s="3"/>
      <c r="EJ2125" s="3"/>
      <c r="EK2125" s="3"/>
      <c r="EL2125" s="3"/>
      <c r="EM2125" s="3"/>
      <c r="EN2125" s="3"/>
      <c r="EO2125" s="3"/>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c r="FN2125" s="3"/>
      <c r="FO2125" s="3"/>
      <c r="FP2125" s="3"/>
      <c r="FQ2125" s="3"/>
      <c r="FR2125" s="3"/>
      <c r="FS2125" s="3"/>
      <c r="FT2125" s="3"/>
      <c r="FU2125" s="3"/>
    </row>
    <row r="2126" spans="1:177" ht="15" customHeight="1">
      <c r="A2126" s="1">
        <v>2125</v>
      </c>
      <c r="B2126" s="1">
        <v>-37.812238223167</v>
      </c>
      <c r="C2126" s="1">
        <v>144.95543956604001</v>
      </c>
      <c r="D2126" s="1">
        <v>15</v>
      </c>
      <c r="E2126"/>
      <c r="F2126" s="1" t="s">
        <v>40</v>
      </c>
      <c r="G2126" s="1" t="s">
        <v>2347</v>
      </c>
      <c r="H2126" s="2" t="s">
        <v>1918</v>
      </c>
      <c r="I2126" s="4">
        <v>1</v>
      </c>
      <c r="J2126" s="4">
        <v>0</v>
      </c>
      <c r="K2126" s="4">
        <v>0</v>
      </c>
      <c r="L2126" s="4">
        <v>0</v>
      </c>
      <c r="M2126" s="5">
        <v>1</v>
      </c>
      <c r="N2126" s="5">
        <v>0</v>
      </c>
      <c r="O2126" s="5">
        <v>0</v>
      </c>
      <c r="P2126" s="5">
        <v>0</v>
      </c>
      <c r="Q2126" s="5">
        <v>0</v>
      </c>
      <c r="R2126" s="6">
        <v>0</v>
      </c>
      <c r="S2126" s="6">
        <v>0</v>
      </c>
      <c r="T2126" s="6">
        <v>0</v>
      </c>
      <c r="U2126" s="6">
        <v>0</v>
      </c>
      <c r="V2126" s="6">
        <v>0</v>
      </c>
      <c r="W2126" s="6">
        <v>1</v>
      </c>
      <c r="X2126" s="6">
        <v>0</v>
      </c>
      <c r="Y2126" s="7">
        <v>0</v>
      </c>
      <c r="Z2126" s="7">
        <v>0</v>
      </c>
      <c r="AA2126" s="8">
        <v>0</v>
      </c>
      <c r="AB2126" s="8">
        <v>0</v>
      </c>
      <c r="AC2126" s="8">
        <v>0</v>
      </c>
      <c r="AD2126" s="8">
        <v>0</v>
      </c>
      <c r="AE2126" s="8">
        <v>0</v>
      </c>
      <c r="AF2126" s="8">
        <v>0</v>
      </c>
      <c r="AK2126" s="9">
        <f>LEN(H2126)</f>
        <v>9</v>
      </c>
      <c r="AL2126" s="9">
        <f>SUM(R2126:X2126)</f>
        <v>1</v>
      </c>
      <c r="AM2126" s="3" t="b">
        <f>IF(R2126,1)</f>
        <v>0</v>
      </c>
      <c r="AN2126" s="3" t="b">
        <f>IF(S2126,1)</f>
        <v>0</v>
      </c>
      <c r="AO2126" s="3" t="b">
        <f>IF(T2126,1)</f>
        <v>0</v>
      </c>
      <c r="AP2126" s="3" t="b">
        <f>IF(U2126,1)</f>
        <v>0</v>
      </c>
      <c r="AQ2126" s="3" t="b">
        <f>IF(V2126,1)</f>
        <v>0</v>
      </c>
      <c r="AR2126" s="3">
        <f>IF(W2126,1)</f>
        <v>1</v>
      </c>
      <c r="AS2126" s="3" t="b">
        <f>IF(X2126,1)</f>
        <v>0</v>
      </c>
      <c r="AT2126" s="3">
        <f>SUM(AM2126:AS2126)</f>
        <v>1</v>
      </c>
      <c r="AU2126" s="10" t="b">
        <f>IF(R2126,1)</f>
        <v>0</v>
      </c>
      <c r="AV2126" s="10" t="b">
        <f>IF(S2126,2)</f>
        <v>0</v>
      </c>
      <c r="AW2126" s="10" t="b">
        <f>IF(T2126,3)</f>
        <v>0</v>
      </c>
      <c r="AX2126" s="10" t="b">
        <f>IF(U2126,4)</f>
        <v>0</v>
      </c>
      <c r="AY2126" s="10" t="b">
        <f>IF(V2126,5)</f>
        <v>0</v>
      </c>
      <c r="AZ2126" s="10">
        <f>IF(W2126,6)</f>
        <v>6</v>
      </c>
      <c r="BA2126" s="10" t="b">
        <f>IF(X2126,7)</f>
        <v>0</v>
      </c>
      <c r="BB2126" s="10">
        <f>MIN(AU2126:BA2126)</f>
        <v>6</v>
      </c>
      <c r="BC2126" s="10">
        <f>MAX(AU2126:BA2126)</f>
        <v>6</v>
      </c>
      <c r="BD2126" s="10">
        <f>IF(AT2126&gt;0,(1+(BC2126-AT2126))-BB2126,-1)</f>
        <v>0</v>
      </c>
      <c r="BE2126" s="44">
        <f>AL2126-AT2126</f>
        <v>0</v>
      </c>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3"/>
      <c r="CP2126" s="3"/>
      <c r="CQ2126" s="3"/>
      <c r="CR2126" s="3"/>
      <c r="CS2126" s="3"/>
      <c r="CT2126" s="3"/>
      <c r="CU2126" s="3"/>
      <c r="CV2126" s="3"/>
      <c r="CW2126" s="3"/>
      <c r="CX2126" s="3"/>
      <c r="CY2126" s="3"/>
      <c r="CZ2126" s="3"/>
      <c r="DA2126" s="3"/>
      <c r="DB2126" s="3"/>
      <c r="DC2126" s="3"/>
      <c r="DD2126" s="3"/>
      <c r="DE2126" s="3"/>
      <c r="DF2126" s="3"/>
      <c r="DG2126" s="3"/>
      <c r="DH2126" s="3"/>
      <c r="DI2126" s="3"/>
      <c r="DJ2126" s="3"/>
      <c r="DK2126" s="3"/>
      <c r="DL2126" s="3"/>
      <c r="DM2126" s="3"/>
      <c r="DN2126" s="3"/>
      <c r="DO2126" s="3"/>
      <c r="DP2126" s="3"/>
      <c r="DQ2126" s="3"/>
      <c r="DR2126" s="3"/>
      <c r="DS2126" s="3"/>
      <c r="DT2126" s="3"/>
      <c r="DU2126" s="3"/>
      <c r="DV2126" s="3"/>
      <c r="DW2126" s="3"/>
      <c r="DX2126" s="3"/>
      <c r="DY2126" s="3"/>
      <c r="DZ2126" s="3"/>
      <c r="EA2126" s="3"/>
      <c r="EB2126" s="3"/>
      <c r="EC2126" s="3"/>
      <c r="ED2126" s="3"/>
      <c r="EE2126" s="3"/>
      <c r="EF2126" s="3"/>
      <c r="EG2126" s="3"/>
      <c r="EH2126" s="3"/>
      <c r="EI2126" s="3"/>
      <c r="EJ2126" s="3"/>
      <c r="EK2126" s="3"/>
      <c r="EL2126" s="3"/>
      <c r="EM2126" s="3"/>
      <c r="EN2126" s="3"/>
      <c r="EO2126" s="3"/>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c r="FN2126" s="3"/>
      <c r="FO2126" s="3"/>
      <c r="FP2126" s="3"/>
      <c r="FQ2126" s="3"/>
      <c r="FR2126" s="3"/>
      <c r="FS2126" s="3"/>
      <c r="FT2126" s="3"/>
      <c r="FU2126" s="3"/>
    </row>
    <row r="2127" spans="1:177" ht="15" customHeight="1">
      <c r="A2127" s="1">
        <v>2126</v>
      </c>
      <c r="B2127" s="1">
        <v>-37.931021527102402</v>
      </c>
      <c r="C2127" s="1">
        <v>145.434433372348</v>
      </c>
      <c r="D2127" s="1">
        <v>13</v>
      </c>
      <c r="E2127"/>
      <c r="F2127" s="1" t="s">
        <v>140</v>
      </c>
      <c r="G2127" s="1" t="s">
        <v>2351</v>
      </c>
      <c r="H2127" s="2" t="s">
        <v>2352</v>
      </c>
      <c r="I2127" s="4">
        <v>0</v>
      </c>
      <c r="J2127" s="4">
        <v>0</v>
      </c>
      <c r="K2127" s="4">
        <v>0</v>
      </c>
      <c r="L2127" s="4">
        <v>1</v>
      </c>
      <c r="M2127" s="5">
        <v>0</v>
      </c>
      <c r="N2127" s="5">
        <v>0</v>
      </c>
      <c r="O2127" s="5">
        <v>0</v>
      </c>
      <c r="P2127" s="5">
        <v>0</v>
      </c>
      <c r="Q2127" s="5">
        <v>0</v>
      </c>
      <c r="R2127" s="6">
        <v>0</v>
      </c>
      <c r="S2127" s="6">
        <v>0</v>
      </c>
      <c r="T2127" s="6">
        <v>0</v>
      </c>
      <c r="U2127" s="6">
        <v>0</v>
      </c>
      <c r="V2127" s="6">
        <v>0</v>
      </c>
      <c r="W2127" s="6">
        <v>0</v>
      </c>
      <c r="X2127" s="6">
        <v>0</v>
      </c>
      <c r="Y2127" s="7">
        <v>0</v>
      </c>
      <c r="Z2127" s="7">
        <v>0</v>
      </c>
      <c r="AA2127" s="8">
        <v>0</v>
      </c>
      <c r="AB2127" s="8">
        <v>0</v>
      </c>
      <c r="AC2127" s="8">
        <v>0</v>
      </c>
      <c r="AD2127" s="8">
        <v>0</v>
      </c>
      <c r="AE2127" s="8">
        <v>0</v>
      </c>
      <c r="AF2127" s="8">
        <v>0</v>
      </c>
      <c r="AK2127" s="9">
        <f>LEN(H2127)</f>
        <v>4</v>
      </c>
      <c r="AL2127" s="9">
        <f>SUM(R2127:X2127)</f>
        <v>0</v>
      </c>
      <c r="AM2127" s="3" t="b">
        <f>IF(R2127,1)</f>
        <v>0</v>
      </c>
      <c r="AN2127" s="3" t="b">
        <f>IF(S2127,1)</f>
        <v>0</v>
      </c>
      <c r="AO2127" s="3" t="b">
        <f>IF(T2127,1)</f>
        <v>0</v>
      </c>
      <c r="AP2127" s="3" t="b">
        <f>IF(U2127,1)</f>
        <v>0</v>
      </c>
      <c r="AQ2127" s="3" t="b">
        <f>IF(V2127,1)</f>
        <v>0</v>
      </c>
      <c r="AR2127" s="3" t="b">
        <f>IF(W2127,1)</f>
        <v>0</v>
      </c>
      <c r="AS2127" s="3" t="b">
        <f>IF(X2127,1)</f>
        <v>0</v>
      </c>
      <c r="AT2127" s="3">
        <f>SUM(AM2127:AS2127)</f>
        <v>0</v>
      </c>
      <c r="AU2127" s="10" t="b">
        <f>IF(R2127,1)</f>
        <v>0</v>
      </c>
      <c r="AV2127" s="10" t="b">
        <f>IF(S2127,2)</f>
        <v>0</v>
      </c>
      <c r="AW2127" s="10" t="b">
        <f>IF(T2127,3)</f>
        <v>0</v>
      </c>
      <c r="AX2127" s="10" t="b">
        <f>IF(U2127,4)</f>
        <v>0</v>
      </c>
      <c r="AY2127" s="10" t="b">
        <f>IF(V2127,5)</f>
        <v>0</v>
      </c>
      <c r="AZ2127" s="10" t="b">
        <f>IF(W2127,6)</f>
        <v>0</v>
      </c>
      <c r="BA2127" s="10" t="b">
        <f>IF(X2127,7)</f>
        <v>0</v>
      </c>
      <c r="BB2127" s="10">
        <f>MIN(AU2127:BA2127)</f>
        <v>0</v>
      </c>
      <c r="BC2127" s="10">
        <f>MAX(AU2127:BA2127)</f>
        <v>0</v>
      </c>
      <c r="BD2127" s="10">
        <f>IF(AT2127&gt;0,(1+(BC2127-AT2127))-BB2127,-1)</f>
        <v>-1</v>
      </c>
      <c r="BE2127" s="44">
        <f>AL2127-AT2127</f>
        <v>0</v>
      </c>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3"/>
      <c r="CI2127" s="3"/>
      <c r="CJ2127" s="3"/>
      <c r="CK2127" s="3"/>
      <c r="CL2127" s="3"/>
      <c r="CM2127" s="3"/>
      <c r="CN2127" s="3"/>
      <c r="CO2127" s="3"/>
      <c r="CP2127" s="3"/>
      <c r="CQ2127" s="3"/>
      <c r="CR2127" s="3"/>
      <c r="CS2127" s="3"/>
      <c r="CT2127" s="3"/>
      <c r="CU2127" s="3"/>
      <c r="CV2127" s="3"/>
      <c r="CW2127" s="3"/>
      <c r="CX2127" s="3"/>
      <c r="CY2127" s="3"/>
      <c r="CZ2127" s="3"/>
      <c r="DA2127" s="3"/>
      <c r="DB2127" s="3"/>
      <c r="DC2127" s="3"/>
      <c r="DD2127" s="3"/>
      <c r="DE2127" s="3"/>
      <c r="DF2127" s="3"/>
      <c r="DG2127" s="3"/>
      <c r="DH2127" s="3"/>
      <c r="DI2127" s="3"/>
      <c r="DJ2127" s="3"/>
      <c r="DK2127" s="3"/>
      <c r="DL2127" s="3"/>
      <c r="DM2127" s="3"/>
      <c r="DN2127" s="3"/>
      <c r="DO2127" s="3"/>
      <c r="DP2127" s="3"/>
      <c r="DQ2127" s="3"/>
      <c r="DR2127" s="3"/>
      <c r="DS2127" s="3"/>
      <c r="DT2127" s="3"/>
      <c r="DU2127" s="3"/>
      <c r="DV2127" s="3"/>
      <c r="DW2127" s="3"/>
      <c r="DX2127" s="3"/>
      <c r="DY2127" s="3"/>
      <c r="DZ2127" s="3"/>
      <c r="EA2127" s="3"/>
      <c r="EB2127" s="3"/>
      <c r="EC2127" s="3"/>
      <c r="ED2127" s="3"/>
      <c r="EE2127" s="3"/>
      <c r="EF2127" s="3"/>
      <c r="EG2127" s="3"/>
      <c r="EH2127" s="3"/>
      <c r="EI2127" s="3"/>
      <c r="EJ2127" s="3"/>
      <c r="EK2127" s="3"/>
      <c r="EL2127" s="3"/>
      <c r="EM2127" s="3"/>
      <c r="EN2127" s="3"/>
      <c r="EO2127" s="3"/>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c r="FN2127" s="3"/>
      <c r="FO2127" s="3"/>
      <c r="FP2127" s="3"/>
      <c r="FQ2127" s="3"/>
      <c r="FR2127" s="3"/>
      <c r="FS2127" s="3"/>
      <c r="FT2127" s="3"/>
      <c r="FU2127" s="3"/>
    </row>
    <row r="2128" spans="1:177" ht="15" customHeight="1">
      <c r="A2128" s="1">
        <v>2127</v>
      </c>
      <c r="B2128" s="1">
        <v>-38.4476491606829</v>
      </c>
      <c r="C2128" s="1">
        <v>145.23972755950101</v>
      </c>
      <c r="D2128" s="1">
        <v>16</v>
      </c>
      <c r="E2128"/>
      <c r="F2128" s="1" t="s">
        <v>140</v>
      </c>
      <c r="G2128" s="1" t="s">
        <v>2353</v>
      </c>
      <c r="H2128" s="2" t="s">
        <v>2354</v>
      </c>
      <c r="I2128" s="4">
        <v>1</v>
      </c>
      <c r="J2128" s="4">
        <v>0</v>
      </c>
      <c r="K2128" s="4">
        <v>0</v>
      </c>
      <c r="L2128" s="4">
        <v>0</v>
      </c>
      <c r="M2128" s="5">
        <v>0</v>
      </c>
      <c r="N2128" s="5">
        <v>1</v>
      </c>
      <c r="O2128" s="5">
        <v>0</v>
      </c>
      <c r="P2128" s="5">
        <v>0</v>
      </c>
      <c r="Q2128" s="5">
        <v>0</v>
      </c>
      <c r="R2128" s="6">
        <v>0</v>
      </c>
      <c r="S2128" s="6">
        <v>0</v>
      </c>
      <c r="T2128" s="6">
        <v>0</v>
      </c>
      <c r="U2128" s="6">
        <v>1</v>
      </c>
      <c r="V2128" s="6">
        <v>0</v>
      </c>
      <c r="W2128" s="6">
        <v>0</v>
      </c>
      <c r="X2128" s="6">
        <v>0</v>
      </c>
      <c r="Y2128" s="7">
        <v>0</v>
      </c>
      <c r="Z2128" s="7">
        <v>1</v>
      </c>
      <c r="AA2128" s="8">
        <v>0</v>
      </c>
      <c r="AB2128" s="8">
        <v>0</v>
      </c>
      <c r="AC2128" s="8">
        <v>0</v>
      </c>
      <c r="AD2128" s="8">
        <v>0</v>
      </c>
      <c r="AE2128" s="8">
        <v>0</v>
      </c>
      <c r="AF2128" s="8">
        <v>0</v>
      </c>
      <c r="AK2128" s="9">
        <f>LEN(H2128)</f>
        <v>10</v>
      </c>
      <c r="AL2128" s="9">
        <f>SUM(R2128:X2128)</f>
        <v>1</v>
      </c>
      <c r="AM2128" s="3" t="b">
        <f>IF(R2128,1)</f>
        <v>0</v>
      </c>
      <c r="AN2128" s="3" t="b">
        <f>IF(S2128,1)</f>
        <v>0</v>
      </c>
      <c r="AO2128" s="3" t="b">
        <f>IF(T2128,1)</f>
        <v>0</v>
      </c>
      <c r="AP2128" s="3">
        <f>IF(U2128,1)</f>
        <v>1</v>
      </c>
      <c r="AQ2128" s="3" t="b">
        <f>IF(V2128,1)</f>
        <v>0</v>
      </c>
      <c r="AR2128" s="3" t="b">
        <f>IF(W2128,1)</f>
        <v>0</v>
      </c>
      <c r="AS2128" s="3" t="b">
        <f>IF(X2128,1)</f>
        <v>0</v>
      </c>
      <c r="AT2128" s="3">
        <f>SUM(AM2128:AS2128)</f>
        <v>1</v>
      </c>
      <c r="AU2128" s="10" t="b">
        <f>IF(R2128,1)</f>
        <v>0</v>
      </c>
      <c r="AV2128" s="10" t="b">
        <f>IF(S2128,2)</f>
        <v>0</v>
      </c>
      <c r="AW2128" s="10" t="b">
        <f>IF(T2128,3)</f>
        <v>0</v>
      </c>
      <c r="AX2128" s="10">
        <f>IF(U2128,4)</f>
        <v>4</v>
      </c>
      <c r="AY2128" s="10" t="b">
        <f>IF(V2128,5)</f>
        <v>0</v>
      </c>
      <c r="AZ2128" s="10" t="b">
        <f>IF(W2128,6)</f>
        <v>0</v>
      </c>
      <c r="BA2128" s="10" t="b">
        <f>IF(X2128,7)</f>
        <v>0</v>
      </c>
      <c r="BB2128" s="10">
        <f>MIN(AU2128:BA2128)</f>
        <v>4</v>
      </c>
      <c r="BC2128" s="10">
        <f>MAX(AU2128:BA2128)</f>
        <v>4</v>
      </c>
      <c r="BD2128" s="10">
        <f>IF(AT2128&gt;0,(1+(BC2128-AT2128))-BB2128,-1)</f>
        <v>0</v>
      </c>
      <c r="BE2128" s="44">
        <f>AL2128-AT2128</f>
        <v>0</v>
      </c>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3"/>
      <c r="CP2128" s="3"/>
      <c r="CQ2128" s="3"/>
      <c r="CR2128" s="3"/>
      <c r="CS2128" s="3"/>
      <c r="CT2128" s="3"/>
      <c r="CU2128" s="3"/>
      <c r="CV2128" s="3"/>
      <c r="CW2128" s="3"/>
      <c r="CX2128" s="3"/>
      <c r="CY2128" s="3"/>
      <c r="CZ2128" s="3"/>
      <c r="DA2128" s="3"/>
      <c r="DB2128" s="3"/>
      <c r="DC2128" s="3"/>
      <c r="DD2128" s="3"/>
      <c r="DE2128" s="3"/>
      <c r="DF2128" s="3"/>
      <c r="DG2128" s="3"/>
      <c r="DH2128" s="3"/>
      <c r="DI2128" s="3"/>
      <c r="DJ2128" s="3"/>
      <c r="DK2128" s="3"/>
      <c r="DL2128" s="3"/>
      <c r="DM2128" s="3"/>
      <c r="DN2128" s="3"/>
      <c r="DO2128" s="3"/>
      <c r="DP2128" s="3"/>
      <c r="DQ2128" s="3"/>
      <c r="DR2128" s="3"/>
      <c r="DS2128" s="3"/>
      <c r="DT2128" s="3"/>
      <c r="DU2128" s="3"/>
      <c r="DV2128" s="3"/>
      <c r="DW2128" s="3"/>
      <c r="DX2128" s="3"/>
      <c r="DY2128" s="3"/>
      <c r="DZ2128" s="3"/>
      <c r="EA2128" s="3"/>
      <c r="EB2128" s="3"/>
      <c r="EC2128" s="3"/>
      <c r="ED2128" s="3"/>
      <c r="EE2128" s="3"/>
      <c r="EF2128" s="3"/>
      <c r="EG2128" s="3"/>
      <c r="EH2128" s="3"/>
      <c r="EI2128" s="3"/>
      <c r="EJ2128" s="3"/>
      <c r="EK2128" s="3"/>
      <c r="EL2128" s="3"/>
      <c r="EM2128" s="3"/>
      <c r="EN2128" s="3"/>
      <c r="EO2128" s="3"/>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c r="FN2128" s="3"/>
      <c r="FO2128" s="3"/>
      <c r="FP2128" s="3"/>
      <c r="FQ2128" s="3"/>
      <c r="FR2128" s="3"/>
      <c r="FS2128" s="3"/>
      <c r="FT2128" s="3"/>
      <c r="FU2128" s="3"/>
    </row>
    <row r="2129" spans="1:177" ht="15" customHeight="1">
      <c r="A2129" s="1">
        <v>2128</v>
      </c>
      <c r="B2129" s="1">
        <v>-37.817331250000002</v>
      </c>
      <c r="C2129" s="1">
        <v>144.96229147</v>
      </c>
      <c r="D2129" s="1">
        <v>15</v>
      </c>
      <c r="E2129"/>
      <c r="F2129" s="1" t="s">
        <v>40</v>
      </c>
      <c r="G2129" s="1" t="s">
        <v>2353</v>
      </c>
      <c r="H2129" s="2" t="s">
        <v>2355</v>
      </c>
      <c r="I2129" s="4">
        <v>1</v>
      </c>
      <c r="J2129" s="4">
        <v>0</v>
      </c>
      <c r="K2129" s="4">
        <v>0</v>
      </c>
      <c r="L2129" s="4">
        <v>0</v>
      </c>
      <c r="M2129" s="5">
        <v>0</v>
      </c>
      <c r="N2129" s="5">
        <v>1</v>
      </c>
      <c r="O2129" s="5">
        <v>0</v>
      </c>
      <c r="P2129" s="5">
        <v>0</v>
      </c>
      <c r="Q2129" s="5">
        <v>0</v>
      </c>
      <c r="R2129" s="6">
        <v>0</v>
      </c>
      <c r="S2129" s="6">
        <v>0</v>
      </c>
      <c r="T2129" s="6">
        <v>1</v>
      </c>
      <c r="U2129" s="6">
        <v>0</v>
      </c>
      <c r="V2129" s="6">
        <v>0</v>
      </c>
      <c r="W2129" s="6">
        <v>0</v>
      </c>
      <c r="X2129" s="6">
        <v>0</v>
      </c>
      <c r="Y2129" s="7">
        <v>0</v>
      </c>
      <c r="Z2129" s="7">
        <v>0</v>
      </c>
      <c r="AA2129" s="8">
        <v>0</v>
      </c>
      <c r="AB2129" s="8">
        <v>0</v>
      </c>
      <c r="AC2129" s="8">
        <v>0</v>
      </c>
      <c r="AD2129" s="8">
        <v>0</v>
      </c>
      <c r="AE2129" s="8">
        <v>0</v>
      </c>
      <c r="AF2129" s="8">
        <v>0</v>
      </c>
      <c r="AK2129" s="9">
        <f>LEN(H2129)</f>
        <v>13</v>
      </c>
      <c r="AL2129" s="9">
        <f>SUM(R2129:X2129)</f>
        <v>1</v>
      </c>
      <c r="AM2129" s="3" t="b">
        <f>IF(R2129,1)</f>
        <v>0</v>
      </c>
      <c r="AN2129" s="3" t="b">
        <f>IF(S2129,1)</f>
        <v>0</v>
      </c>
      <c r="AO2129" s="3">
        <f>IF(T2129,1)</f>
        <v>1</v>
      </c>
      <c r="AP2129" s="3" t="b">
        <f>IF(U2129,1)</f>
        <v>0</v>
      </c>
      <c r="AQ2129" s="3" t="b">
        <f>IF(V2129,1)</f>
        <v>0</v>
      </c>
      <c r="AR2129" s="3" t="b">
        <f>IF(W2129,1)</f>
        <v>0</v>
      </c>
      <c r="AS2129" s="3" t="b">
        <f>IF(X2129,1)</f>
        <v>0</v>
      </c>
      <c r="AT2129" s="3">
        <f>SUM(AM2129:AS2129)</f>
        <v>1</v>
      </c>
      <c r="AU2129" s="10" t="b">
        <f>IF(R2129,1)</f>
        <v>0</v>
      </c>
      <c r="AV2129" s="10" t="b">
        <f>IF(S2129,2)</f>
        <v>0</v>
      </c>
      <c r="AW2129" s="10">
        <f>IF(T2129,3)</f>
        <v>3</v>
      </c>
      <c r="AX2129" s="10" t="b">
        <f>IF(U2129,4)</f>
        <v>0</v>
      </c>
      <c r="AY2129" s="10" t="b">
        <f>IF(V2129,5)</f>
        <v>0</v>
      </c>
      <c r="AZ2129" s="10" t="b">
        <f>IF(W2129,6)</f>
        <v>0</v>
      </c>
      <c r="BA2129" s="10" t="b">
        <f>IF(X2129,7)</f>
        <v>0</v>
      </c>
      <c r="BB2129" s="10">
        <f>MIN(AU2129:BA2129)</f>
        <v>3</v>
      </c>
      <c r="BC2129" s="10">
        <f>MAX(AU2129:BA2129)</f>
        <v>3</v>
      </c>
      <c r="BD2129" s="10">
        <f>IF(AT2129&gt;0,(1+(BC2129-AT2129))-BB2129,-1)</f>
        <v>0</v>
      </c>
      <c r="BE2129" s="44">
        <f>AL2129-AT2129</f>
        <v>0</v>
      </c>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3"/>
      <c r="CP2129" s="3"/>
      <c r="CQ2129" s="3"/>
      <c r="CR2129" s="3"/>
      <c r="CS2129" s="3"/>
      <c r="CT2129" s="3"/>
      <c r="CU2129" s="3"/>
      <c r="CV2129" s="3"/>
      <c r="CW2129" s="3"/>
      <c r="CX2129" s="3"/>
      <c r="CY2129" s="3"/>
      <c r="CZ2129" s="3"/>
      <c r="DA2129" s="3"/>
      <c r="DB2129" s="3"/>
      <c r="DC2129" s="3"/>
      <c r="DD2129" s="3"/>
      <c r="DE2129" s="3"/>
      <c r="DF2129" s="3"/>
      <c r="DG2129" s="3"/>
      <c r="DH2129" s="3"/>
      <c r="DI2129" s="3"/>
      <c r="DJ2129" s="3"/>
      <c r="DK2129" s="3"/>
      <c r="DL2129" s="3"/>
      <c r="DM2129" s="3"/>
      <c r="DN2129" s="3"/>
      <c r="DO2129" s="3"/>
      <c r="DP2129" s="3"/>
      <c r="DQ2129" s="3"/>
      <c r="DR2129" s="3"/>
      <c r="DS2129" s="3"/>
      <c r="DT2129" s="3"/>
      <c r="DU2129" s="3"/>
      <c r="DV2129" s="3"/>
      <c r="DW2129" s="3"/>
      <c r="DX2129" s="3"/>
      <c r="DY2129" s="3"/>
      <c r="DZ2129" s="3"/>
      <c r="EA2129" s="3"/>
      <c r="EB2129" s="3"/>
      <c r="EC2129" s="3"/>
      <c r="ED2129" s="3"/>
      <c r="EE2129" s="3"/>
      <c r="EF2129" s="3"/>
      <c r="EG2129" s="3"/>
      <c r="EH2129" s="3"/>
      <c r="EI2129" s="3"/>
      <c r="EJ2129" s="3"/>
      <c r="EK2129" s="3"/>
      <c r="EL2129" s="3"/>
      <c r="EM2129" s="3"/>
      <c r="EN2129" s="3"/>
      <c r="EO2129" s="3"/>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c r="FN2129" s="3"/>
      <c r="FO2129" s="3"/>
      <c r="FP2129" s="3"/>
      <c r="FQ2129" s="3"/>
      <c r="FR2129" s="3"/>
      <c r="FS2129" s="3"/>
      <c r="FT2129" s="3"/>
      <c r="FU2129" s="3"/>
    </row>
    <row r="2130" spans="1:177" ht="15" customHeight="1">
      <c r="A2130" s="1">
        <v>2129</v>
      </c>
      <c r="B2130" s="1">
        <v>-37.393132515072097</v>
      </c>
      <c r="C2130" s="1">
        <v>144.32895836409301</v>
      </c>
      <c r="D2130" s="1">
        <v>15</v>
      </c>
      <c r="E2130"/>
      <c r="F2130" s="1" t="s">
        <v>40</v>
      </c>
      <c r="G2130" s="1" t="s">
        <v>2353</v>
      </c>
      <c r="H2130" s="2" t="s">
        <v>2356</v>
      </c>
      <c r="I2130" s="4">
        <v>1</v>
      </c>
      <c r="J2130" s="4">
        <v>0</v>
      </c>
      <c r="K2130" s="4">
        <v>0</v>
      </c>
      <c r="L2130" s="4">
        <v>0</v>
      </c>
      <c r="M2130" s="5">
        <v>1</v>
      </c>
      <c r="N2130" s="5">
        <v>1</v>
      </c>
      <c r="O2130" s="5">
        <v>0</v>
      </c>
      <c r="P2130" s="5">
        <v>0</v>
      </c>
      <c r="Q2130" s="5">
        <v>0</v>
      </c>
      <c r="R2130" s="6">
        <v>0</v>
      </c>
      <c r="S2130" s="6">
        <v>0</v>
      </c>
      <c r="T2130" s="6">
        <v>0</v>
      </c>
      <c r="U2130" s="6">
        <v>0</v>
      </c>
      <c r="V2130" s="6">
        <v>0</v>
      </c>
      <c r="W2130" s="6">
        <v>5</v>
      </c>
      <c r="X2130" s="6">
        <v>3</v>
      </c>
      <c r="Y2130" s="7">
        <v>0</v>
      </c>
      <c r="Z2130" s="7">
        <v>0</v>
      </c>
      <c r="AA2130" s="8">
        <v>0</v>
      </c>
      <c r="AB2130" s="8">
        <v>1</v>
      </c>
      <c r="AC2130" s="8">
        <v>0</v>
      </c>
      <c r="AD2130" s="8">
        <v>0</v>
      </c>
      <c r="AE2130" s="8">
        <v>0</v>
      </c>
      <c r="AF2130" s="8">
        <v>1</v>
      </c>
      <c r="AI2130" s="9" t="s">
        <v>837</v>
      </c>
      <c r="AK2130" s="9">
        <f>LEN(H2130)</f>
        <v>234</v>
      </c>
      <c r="AL2130" s="9">
        <f>SUM(R2130:X2130)</f>
        <v>8</v>
      </c>
      <c r="AM2130" s="3" t="b">
        <f>IF(R2130,1)</f>
        <v>0</v>
      </c>
      <c r="AN2130" s="3" t="b">
        <f>IF(S2130,1)</f>
        <v>0</v>
      </c>
      <c r="AO2130" s="3" t="b">
        <f>IF(T2130,1)</f>
        <v>0</v>
      </c>
      <c r="AP2130" s="3" t="b">
        <f>IF(U2130,1)</f>
        <v>0</v>
      </c>
      <c r="AQ2130" s="3" t="b">
        <f>IF(V2130,1)</f>
        <v>0</v>
      </c>
      <c r="AR2130" s="3">
        <f>IF(W2130,1)</f>
        <v>1</v>
      </c>
      <c r="AS2130" s="3">
        <f>IF(X2130,1)</f>
        <v>1</v>
      </c>
      <c r="AT2130" s="3">
        <f>SUM(AM2130:AS2130)</f>
        <v>2</v>
      </c>
      <c r="AU2130" s="10" t="b">
        <f>IF(R2130,1)</f>
        <v>0</v>
      </c>
      <c r="AV2130" s="10" t="b">
        <f>IF(S2130,2)</f>
        <v>0</v>
      </c>
      <c r="AW2130" s="10" t="b">
        <f>IF(T2130,3)</f>
        <v>0</v>
      </c>
      <c r="AX2130" s="10" t="b">
        <f>IF(U2130,4)</f>
        <v>0</v>
      </c>
      <c r="AY2130" s="10" t="b">
        <f>IF(V2130,5)</f>
        <v>0</v>
      </c>
      <c r="AZ2130" s="10">
        <f>IF(W2130,6)</f>
        <v>6</v>
      </c>
      <c r="BA2130" s="10">
        <f>IF(X2130,7)</f>
        <v>7</v>
      </c>
      <c r="BB2130" s="10">
        <f>MIN(AU2130:BA2130)</f>
        <v>6</v>
      </c>
      <c r="BC2130" s="10">
        <f>MAX(AU2130:BA2130)</f>
        <v>7</v>
      </c>
      <c r="BD2130" s="10">
        <f>IF(AT2130&gt;0,(1+(BC2130-AT2130))-BB2130,-1)</f>
        <v>0</v>
      </c>
      <c r="BE2130" s="44">
        <f>AL2130-AT2130</f>
        <v>6</v>
      </c>
      <c r="BF2130" s="3">
        <v>1</v>
      </c>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3"/>
      <c r="CP2130" s="3"/>
      <c r="CQ2130" s="3"/>
      <c r="CR2130" s="3"/>
      <c r="CS2130" s="3"/>
      <c r="CT2130" s="3"/>
      <c r="CU2130" s="3"/>
      <c r="CV2130" s="3"/>
      <c r="CW2130" s="3"/>
      <c r="CX2130" s="3"/>
      <c r="CY2130" s="3"/>
      <c r="CZ2130" s="3"/>
      <c r="DA2130" s="3"/>
      <c r="DB2130" s="3"/>
      <c r="DC2130" s="3"/>
      <c r="DD2130" s="3"/>
      <c r="DE2130" s="3"/>
      <c r="DF2130" s="3"/>
      <c r="DG2130" s="3"/>
      <c r="DH2130" s="3"/>
      <c r="DI2130" s="3"/>
      <c r="DJ2130" s="3"/>
      <c r="DK2130" s="3"/>
      <c r="DL2130" s="3"/>
      <c r="DM2130" s="3"/>
      <c r="DN2130" s="3"/>
      <c r="DO2130" s="3"/>
      <c r="DP2130" s="3"/>
      <c r="DQ2130" s="3"/>
      <c r="DR2130" s="3"/>
      <c r="DS2130" s="3"/>
      <c r="DT2130" s="3"/>
      <c r="DU2130" s="3"/>
      <c r="DV2130" s="3"/>
      <c r="DW2130" s="3"/>
      <c r="DX2130" s="3"/>
      <c r="DY2130" s="3"/>
      <c r="DZ2130" s="3"/>
      <c r="EA2130" s="3"/>
      <c r="EB2130" s="3"/>
      <c r="EC2130" s="3"/>
      <c r="ED2130" s="3"/>
      <c r="EE2130" s="3"/>
      <c r="EF2130" s="3"/>
      <c r="EG2130" s="3"/>
      <c r="EH2130" s="3"/>
      <c r="EI2130" s="3"/>
      <c r="EJ2130" s="3"/>
      <c r="EK2130" s="3"/>
      <c r="EL2130" s="3"/>
      <c r="EM2130" s="3"/>
      <c r="EN2130" s="3"/>
      <c r="EO2130" s="3"/>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c r="FN2130" s="3"/>
      <c r="FO2130" s="3"/>
      <c r="FP2130" s="3"/>
      <c r="FQ2130" s="3"/>
      <c r="FR2130" s="3"/>
      <c r="FS2130" s="3"/>
      <c r="FT2130" s="3"/>
      <c r="FU2130" s="3"/>
    </row>
    <row r="2131" spans="1:177" ht="15" customHeight="1">
      <c r="A2131" s="1">
        <v>2130</v>
      </c>
      <c r="B2131" s="1">
        <v>-38.083742790000002</v>
      </c>
      <c r="C2131" s="1">
        <v>145.32853227000001</v>
      </c>
      <c r="D2131" s="1">
        <v>15</v>
      </c>
      <c r="E2131"/>
      <c r="F2131" s="1" t="s">
        <v>40</v>
      </c>
      <c r="G2131" s="1" t="s">
        <v>2353</v>
      </c>
      <c r="H2131" s="2" t="s">
        <v>1841</v>
      </c>
      <c r="I2131" s="4">
        <v>1</v>
      </c>
      <c r="J2131" s="4">
        <v>0</v>
      </c>
      <c r="K2131" s="4">
        <v>0</v>
      </c>
      <c r="L2131" s="4">
        <v>0</v>
      </c>
      <c r="M2131" s="5">
        <v>1</v>
      </c>
      <c r="N2131" s="5">
        <v>0</v>
      </c>
      <c r="O2131" s="5">
        <v>0</v>
      </c>
      <c r="P2131" s="5">
        <v>0</v>
      </c>
      <c r="Q2131" s="5">
        <v>0</v>
      </c>
      <c r="R2131" s="6">
        <v>0</v>
      </c>
      <c r="S2131" s="6">
        <v>0</v>
      </c>
      <c r="T2131" s="6">
        <v>0</v>
      </c>
      <c r="U2131" s="6">
        <v>0</v>
      </c>
      <c r="V2131" s="6">
        <v>1</v>
      </c>
      <c r="W2131" s="6">
        <v>0</v>
      </c>
      <c r="X2131" s="6">
        <v>0</v>
      </c>
      <c r="Y2131" s="7">
        <v>0</v>
      </c>
      <c r="Z2131" s="7">
        <v>0</v>
      </c>
      <c r="AA2131" s="8">
        <v>0</v>
      </c>
      <c r="AB2131" s="8">
        <v>0</v>
      </c>
      <c r="AC2131" s="8">
        <v>0</v>
      </c>
      <c r="AD2131" s="8">
        <v>0</v>
      </c>
      <c r="AE2131" s="8">
        <v>0</v>
      </c>
      <c r="AF2131" s="8">
        <v>0</v>
      </c>
      <c r="AJ2131" s="9" t="s">
        <v>4346</v>
      </c>
      <c r="AK2131" s="9">
        <f>LEN(H2131)</f>
        <v>6</v>
      </c>
      <c r="AL2131" s="9">
        <f>SUM(R2131:X2131)</f>
        <v>1</v>
      </c>
      <c r="AM2131" s="3" t="b">
        <f>IF(R2131,1)</f>
        <v>0</v>
      </c>
      <c r="AN2131" s="3" t="b">
        <f>IF(S2131,1)</f>
        <v>0</v>
      </c>
      <c r="AO2131" s="3" t="b">
        <f>IF(T2131,1)</f>
        <v>0</v>
      </c>
      <c r="AP2131" s="3" t="b">
        <f>IF(U2131,1)</f>
        <v>0</v>
      </c>
      <c r="AQ2131" s="3">
        <f>IF(V2131,1)</f>
        <v>1</v>
      </c>
      <c r="AR2131" s="3" t="b">
        <f>IF(W2131,1)</f>
        <v>0</v>
      </c>
      <c r="AS2131" s="3" t="b">
        <f>IF(X2131,1)</f>
        <v>0</v>
      </c>
      <c r="AT2131" s="3">
        <f>SUM(AM2131:AS2131)</f>
        <v>1</v>
      </c>
      <c r="AU2131" s="10" t="b">
        <f>IF(R2131,1)</f>
        <v>0</v>
      </c>
      <c r="AV2131" s="10" t="b">
        <f>IF(S2131,2)</f>
        <v>0</v>
      </c>
      <c r="AW2131" s="10" t="b">
        <f>IF(T2131,3)</f>
        <v>0</v>
      </c>
      <c r="AX2131" s="10" t="b">
        <f>IF(U2131,4)</f>
        <v>0</v>
      </c>
      <c r="AY2131" s="10">
        <f>IF(V2131,5)</f>
        <v>5</v>
      </c>
      <c r="AZ2131" s="10" t="b">
        <f>IF(W2131,6)</f>
        <v>0</v>
      </c>
      <c r="BA2131" s="10" t="b">
        <f>IF(X2131,7)</f>
        <v>0</v>
      </c>
      <c r="BB2131" s="10">
        <f>MIN(AU2131:BA2131)</f>
        <v>5</v>
      </c>
      <c r="BC2131" s="10">
        <f>MAX(AU2131:BA2131)</f>
        <v>5</v>
      </c>
      <c r="BD2131" s="10">
        <f>IF(AT2131&gt;0,(1+(BC2131-AT2131))-BB2131,-1)</f>
        <v>0</v>
      </c>
      <c r="BE2131" s="44">
        <f>AL2131-AT2131</f>
        <v>0</v>
      </c>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c r="CM2131" s="3"/>
      <c r="CN2131" s="3"/>
      <c r="CO2131" s="3"/>
      <c r="CP2131" s="3"/>
      <c r="CQ2131" s="3"/>
      <c r="CR2131" s="3"/>
      <c r="CS2131" s="3"/>
      <c r="CT2131" s="3"/>
      <c r="CU2131" s="3"/>
      <c r="CV2131" s="3"/>
      <c r="CW2131" s="3"/>
      <c r="CX2131" s="3"/>
      <c r="CY2131" s="3"/>
      <c r="CZ2131" s="3"/>
      <c r="DA2131" s="3"/>
      <c r="DB2131" s="3"/>
      <c r="DC2131" s="3"/>
      <c r="DD2131" s="3"/>
      <c r="DE2131" s="3"/>
      <c r="DF2131" s="3"/>
      <c r="DG2131" s="3"/>
      <c r="DH2131" s="3"/>
      <c r="DI2131" s="3"/>
      <c r="DJ2131" s="3"/>
      <c r="DK2131" s="3"/>
      <c r="DL2131" s="3"/>
      <c r="DM2131" s="3"/>
      <c r="DN2131" s="3"/>
      <c r="DO2131" s="3"/>
      <c r="DP2131" s="3"/>
      <c r="DQ2131" s="3"/>
      <c r="DR2131" s="3"/>
      <c r="DS2131" s="3"/>
      <c r="DT2131" s="3"/>
      <c r="DU2131" s="3"/>
      <c r="DV2131" s="3"/>
      <c r="DW2131" s="3"/>
      <c r="DX2131" s="3"/>
      <c r="DY2131" s="3"/>
      <c r="DZ2131" s="3"/>
      <c r="EA2131" s="3"/>
      <c r="EB2131" s="3"/>
      <c r="EC2131" s="3"/>
      <c r="ED2131" s="3"/>
      <c r="EE2131" s="3"/>
      <c r="EF2131" s="3"/>
      <c r="EG2131" s="3"/>
      <c r="EH2131" s="3"/>
      <c r="EI2131" s="3"/>
      <c r="EJ2131" s="3"/>
      <c r="EK2131" s="3"/>
      <c r="EL2131" s="3"/>
      <c r="EM2131" s="3"/>
      <c r="EN2131" s="3"/>
      <c r="EO2131" s="3"/>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c r="FN2131" s="3"/>
      <c r="FO2131" s="3"/>
      <c r="FP2131" s="3"/>
      <c r="FQ2131" s="3"/>
      <c r="FR2131" s="3"/>
      <c r="FS2131" s="3"/>
      <c r="FT2131" s="3"/>
      <c r="FU2131" s="3"/>
    </row>
    <row r="2132" spans="1:177" ht="15" customHeight="1">
      <c r="A2132" s="1">
        <v>2131</v>
      </c>
      <c r="B2132" s="1">
        <v>-37.527896378579896</v>
      </c>
      <c r="C2132" s="1">
        <v>145.153471839925</v>
      </c>
      <c r="D2132" s="1">
        <v>10</v>
      </c>
      <c r="E2132"/>
      <c r="F2132" s="1" t="s">
        <v>40</v>
      </c>
      <c r="G2132" s="1" t="s">
        <v>2353</v>
      </c>
      <c r="H2132" s="2" t="s">
        <v>2357</v>
      </c>
      <c r="I2132" s="4">
        <v>0</v>
      </c>
      <c r="J2132" s="4">
        <v>0</v>
      </c>
      <c r="K2132" s="4">
        <v>0</v>
      </c>
      <c r="L2132" s="4">
        <v>1</v>
      </c>
      <c r="M2132" s="5">
        <v>0</v>
      </c>
      <c r="N2132" s="5">
        <v>0</v>
      </c>
      <c r="O2132" s="5">
        <v>0</v>
      </c>
      <c r="P2132" s="5">
        <v>0</v>
      </c>
      <c r="Q2132" s="5">
        <v>0</v>
      </c>
      <c r="R2132" s="6">
        <v>0</v>
      </c>
      <c r="S2132" s="6">
        <v>0</v>
      </c>
      <c r="T2132" s="6">
        <v>0</v>
      </c>
      <c r="U2132" s="6">
        <v>0</v>
      </c>
      <c r="V2132" s="6">
        <v>0</v>
      </c>
      <c r="W2132" s="6">
        <v>0</v>
      </c>
      <c r="X2132" s="6">
        <v>0</v>
      </c>
      <c r="Y2132" s="7">
        <v>0</v>
      </c>
      <c r="Z2132" s="7">
        <v>0</v>
      </c>
      <c r="AA2132" s="8">
        <v>0</v>
      </c>
      <c r="AB2132" s="8">
        <v>0</v>
      </c>
      <c r="AC2132" s="8">
        <v>0</v>
      </c>
      <c r="AD2132" s="8">
        <v>0</v>
      </c>
      <c r="AE2132" s="8">
        <v>0</v>
      </c>
      <c r="AF2132" s="8">
        <v>0</v>
      </c>
      <c r="AK2132" s="9">
        <f>LEN(H2132)</f>
        <v>6</v>
      </c>
      <c r="AL2132" s="9">
        <f>SUM(R2132:X2132)</f>
        <v>0</v>
      </c>
      <c r="AM2132" s="3" t="b">
        <f>IF(R2132,1)</f>
        <v>0</v>
      </c>
      <c r="AN2132" s="3" t="b">
        <f>IF(S2132,1)</f>
        <v>0</v>
      </c>
      <c r="AO2132" s="3" t="b">
        <f>IF(T2132,1)</f>
        <v>0</v>
      </c>
      <c r="AP2132" s="3" t="b">
        <f>IF(U2132,1)</f>
        <v>0</v>
      </c>
      <c r="AQ2132" s="3" t="b">
        <f>IF(V2132,1)</f>
        <v>0</v>
      </c>
      <c r="AR2132" s="3" t="b">
        <f>IF(W2132,1)</f>
        <v>0</v>
      </c>
      <c r="AS2132" s="3" t="b">
        <f>IF(X2132,1)</f>
        <v>0</v>
      </c>
      <c r="AT2132" s="3">
        <f>SUM(AM2132:AS2132)</f>
        <v>0</v>
      </c>
      <c r="AU2132" s="10" t="b">
        <f>IF(R2132,1)</f>
        <v>0</v>
      </c>
      <c r="AV2132" s="10" t="b">
        <f>IF(S2132,2)</f>
        <v>0</v>
      </c>
      <c r="AW2132" s="10" t="b">
        <f>IF(T2132,3)</f>
        <v>0</v>
      </c>
      <c r="AX2132" s="10" t="b">
        <f>IF(U2132,4)</f>
        <v>0</v>
      </c>
      <c r="AY2132" s="10" t="b">
        <f>IF(V2132,5)</f>
        <v>0</v>
      </c>
      <c r="AZ2132" s="10" t="b">
        <f>IF(W2132,6)</f>
        <v>0</v>
      </c>
      <c r="BA2132" s="10" t="b">
        <f>IF(X2132,7)</f>
        <v>0</v>
      </c>
      <c r="BB2132" s="10">
        <f>MIN(AU2132:BA2132)</f>
        <v>0</v>
      </c>
      <c r="BC2132" s="10">
        <f>MAX(AU2132:BA2132)</f>
        <v>0</v>
      </c>
      <c r="BD2132" s="10">
        <f>IF(AT2132&gt;0,(1+(BC2132-AT2132))-BB2132,-1)</f>
        <v>-1</v>
      </c>
      <c r="BE2132" s="44">
        <f>AL2132-AT2132</f>
        <v>0</v>
      </c>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c r="CM2132" s="3"/>
      <c r="CN2132" s="3"/>
      <c r="CO2132" s="3"/>
      <c r="CP2132" s="3"/>
      <c r="CQ2132" s="3"/>
      <c r="CR2132" s="3"/>
      <c r="CS2132" s="3"/>
      <c r="CT2132" s="3"/>
      <c r="CU2132" s="3"/>
      <c r="CV2132" s="3"/>
      <c r="CW2132" s="3"/>
      <c r="CX2132" s="3"/>
      <c r="CY2132" s="3"/>
      <c r="CZ2132" s="3"/>
      <c r="DA2132" s="3"/>
      <c r="DB2132" s="3"/>
      <c r="DC2132" s="3"/>
      <c r="DD2132" s="3"/>
      <c r="DE2132" s="3"/>
      <c r="DF2132" s="3"/>
      <c r="DG2132" s="3"/>
      <c r="DH2132" s="3"/>
      <c r="DI2132" s="3"/>
      <c r="DJ2132" s="3"/>
      <c r="DK2132" s="3"/>
      <c r="DL2132" s="3"/>
      <c r="DM2132" s="3"/>
      <c r="DN2132" s="3"/>
      <c r="DO2132" s="3"/>
      <c r="DP2132" s="3"/>
      <c r="DQ2132" s="3"/>
      <c r="DR2132" s="3"/>
      <c r="DS2132" s="3"/>
      <c r="DT2132" s="3"/>
      <c r="DU2132" s="3"/>
      <c r="DV2132" s="3"/>
      <c r="DW2132" s="3"/>
      <c r="DX2132" s="3"/>
      <c r="DY2132" s="3"/>
      <c r="DZ2132" s="3"/>
      <c r="EA2132" s="3"/>
      <c r="EB2132" s="3"/>
      <c r="EC2132" s="3"/>
      <c r="ED2132" s="3"/>
      <c r="EE2132" s="3"/>
      <c r="EF2132" s="3"/>
      <c r="EG2132" s="3"/>
      <c r="EH2132" s="3"/>
      <c r="EI2132" s="3"/>
      <c r="EJ2132" s="3"/>
      <c r="EK2132" s="3"/>
      <c r="EL2132" s="3"/>
      <c r="EM2132" s="3"/>
      <c r="EN2132" s="3"/>
      <c r="EO2132" s="3"/>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c r="FN2132" s="3"/>
      <c r="FO2132" s="3"/>
      <c r="FP2132" s="3"/>
      <c r="FQ2132" s="3"/>
      <c r="FR2132" s="3"/>
      <c r="FS2132" s="3"/>
      <c r="FT2132" s="3"/>
      <c r="FU2132" s="3"/>
    </row>
    <row r="2133" spans="1:177" ht="15" customHeight="1">
      <c r="A2133" s="1">
        <v>2132</v>
      </c>
      <c r="B2133" s="1">
        <v>-37.885910378404702</v>
      </c>
      <c r="C2133" s="1">
        <v>145.21820594577301</v>
      </c>
      <c r="D2133" s="1">
        <v>12</v>
      </c>
      <c r="E2133"/>
      <c r="F2133" s="1" t="s">
        <v>40</v>
      </c>
      <c r="G2133" s="1" t="s">
        <v>2353</v>
      </c>
      <c r="H2133" s="2" t="s">
        <v>2358</v>
      </c>
      <c r="I2133" s="4">
        <v>0</v>
      </c>
      <c r="J2133" s="4">
        <v>0</v>
      </c>
      <c r="K2133" s="4">
        <v>0</v>
      </c>
      <c r="L2133" s="4">
        <v>1</v>
      </c>
      <c r="M2133" s="5">
        <v>0</v>
      </c>
      <c r="N2133" s="5">
        <v>0</v>
      </c>
      <c r="O2133" s="5">
        <v>0</v>
      </c>
      <c r="P2133" s="5">
        <v>0</v>
      </c>
      <c r="Q2133" s="5">
        <v>0</v>
      </c>
      <c r="R2133" s="6">
        <v>0</v>
      </c>
      <c r="S2133" s="6">
        <v>0</v>
      </c>
      <c r="T2133" s="6">
        <v>0</v>
      </c>
      <c r="U2133" s="6">
        <v>0</v>
      </c>
      <c r="V2133" s="6">
        <v>0</v>
      </c>
      <c r="W2133" s="6">
        <v>0</v>
      </c>
      <c r="X2133" s="6">
        <v>0</v>
      </c>
      <c r="Y2133" s="7">
        <v>0</v>
      </c>
      <c r="Z2133" s="7">
        <v>0</v>
      </c>
      <c r="AA2133" s="8">
        <v>0</v>
      </c>
      <c r="AB2133" s="8">
        <v>0</v>
      </c>
      <c r="AC2133" s="8">
        <v>0</v>
      </c>
      <c r="AD2133" s="8">
        <v>0</v>
      </c>
      <c r="AE2133" s="8">
        <v>0</v>
      </c>
      <c r="AF2133" s="8">
        <v>1</v>
      </c>
      <c r="AI2133" s="9" t="s">
        <v>238</v>
      </c>
      <c r="AK2133" s="9">
        <f>LEN(H2133)</f>
        <v>17</v>
      </c>
      <c r="AL2133" s="9">
        <f>SUM(R2133:X2133)</f>
        <v>0</v>
      </c>
      <c r="AM2133" s="3" t="b">
        <f>IF(R2133,1)</f>
        <v>0</v>
      </c>
      <c r="AN2133" s="3" t="b">
        <f>IF(S2133,1)</f>
        <v>0</v>
      </c>
      <c r="AO2133" s="3" t="b">
        <f>IF(T2133,1)</f>
        <v>0</v>
      </c>
      <c r="AP2133" s="3" t="b">
        <f>IF(U2133,1)</f>
        <v>0</v>
      </c>
      <c r="AQ2133" s="3" t="b">
        <f>IF(V2133,1)</f>
        <v>0</v>
      </c>
      <c r="AR2133" s="3" t="b">
        <f>IF(W2133,1)</f>
        <v>0</v>
      </c>
      <c r="AS2133" s="3" t="b">
        <f>IF(X2133,1)</f>
        <v>0</v>
      </c>
      <c r="AT2133" s="3">
        <f>SUM(AM2133:AS2133)</f>
        <v>0</v>
      </c>
      <c r="AU2133" s="10" t="b">
        <f>IF(R2133,1)</f>
        <v>0</v>
      </c>
      <c r="AV2133" s="10" t="b">
        <f>IF(S2133,2)</f>
        <v>0</v>
      </c>
      <c r="AW2133" s="10" t="b">
        <f>IF(T2133,3)</f>
        <v>0</v>
      </c>
      <c r="AX2133" s="10" t="b">
        <f>IF(U2133,4)</f>
        <v>0</v>
      </c>
      <c r="AY2133" s="10" t="b">
        <f>IF(V2133,5)</f>
        <v>0</v>
      </c>
      <c r="AZ2133" s="10" t="b">
        <f>IF(W2133,6)</f>
        <v>0</v>
      </c>
      <c r="BA2133" s="10" t="b">
        <f>IF(X2133,7)</f>
        <v>0</v>
      </c>
      <c r="BB2133" s="10">
        <f>MIN(AU2133:BA2133)</f>
        <v>0</v>
      </c>
      <c r="BC2133" s="10">
        <f>MAX(AU2133:BA2133)</f>
        <v>0</v>
      </c>
      <c r="BD2133" s="10">
        <f>IF(AT2133&gt;0,(1+(BC2133-AT2133))-BB2133,-1)</f>
        <v>-1</v>
      </c>
      <c r="BE2133" s="44">
        <f>AL2133-AT2133</f>
        <v>0</v>
      </c>
      <c r="BF2133" s="3"/>
      <c r="BG2133" s="3"/>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3"/>
      <c r="CP2133" s="3"/>
      <c r="CQ2133" s="3"/>
      <c r="CR2133" s="3"/>
      <c r="CS2133" s="3"/>
      <c r="CT2133" s="3"/>
      <c r="CU2133" s="3"/>
      <c r="CV2133" s="3"/>
      <c r="CW2133" s="3"/>
      <c r="CX2133" s="3"/>
      <c r="CY2133" s="3"/>
      <c r="CZ2133" s="3"/>
      <c r="DA2133" s="3"/>
      <c r="DB2133" s="3"/>
      <c r="DC2133" s="3"/>
      <c r="DD2133" s="3"/>
      <c r="DE2133" s="3"/>
      <c r="DF2133" s="3"/>
      <c r="DG2133" s="3"/>
      <c r="DH2133" s="3"/>
      <c r="DI2133" s="3"/>
      <c r="DJ2133" s="3"/>
      <c r="DK2133" s="3"/>
      <c r="DL2133" s="3"/>
      <c r="DM2133" s="3"/>
      <c r="DN2133" s="3"/>
      <c r="DO2133" s="3"/>
      <c r="DP2133" s="3"/>
      <c r="DQ2133" s="3"/>
      <c r="DR2133" s="3"/>
      <c r="DS2133" s="3"/>
      <c r="DT2133" s="3"/>
      <c r="DU2133" s="3"/>
      <c r="DV2133" s="3"/>
      <c r="DW2133" s="3"/>
      <c r="DX2133" s="3"/>
      <c r="DY2133" s="3"/>
      <c r="DZ2133" s="3"/>
      <c r="EA2133" s="3"/>
      <c r="EB2133" s="3"/>
      <c r="EC2133" s="3"/>
      <c r="ED2133" s="3"/>
      <c r="EE2133" s="3"/>
      <c r="EF2133" s="3"/>
      <c r="EG2133" s="3"/>
      <c r="EH2133" s="3"/>
      <c r="EI2133" s="3"/>
      <c r="EJ2133" s="3"/>
      <c r="EK2133" s="3"/>
      <c r="EL2133" s="3"/>
      <c r="EM2133" s="3"/>
      <c r="EN2133" s="3"/>
      <c r="EO2133" s="3"/>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c r="FN2133" s="3"/>
      <c r="FO2133" s="3"/>
      <c r="FP2133" s="3"/>
      <c r="FQ2133" s="3"/>
      <c r="FR2133" s="3"/>
      <c r="FS2133" s="3"/>
      <c r="FT2133" s="3"/>
      <c r="FU2133" s="3"/>
    </row>
    <row r="2134" spans="1:177" ht="15" customHeight="1">
      <c r="A2134" s="1">
        <v>2133</v>
      </c>
      <c r="B2134" s="1">
        <v>0</v>
      </c>
      <c r="C2134" s="1">
        <v>0</v>
      </c>
      <c r="D2134" s="1">
        <v>0</v>
      </c>
      <c r="E2134"/>
      <c r="F2134" s="1" t="s">
        <v>40</v>
      </c>
      <c r="G2134" s="1" t="s">
        <v>2353</v>
      </c>
      <c r="H2134" s="14"/>
      <c r="I2134" s="4">
        <v>0</v>
      </c>
      <c r="J2134" s="4">
        <v>0</v>
      </c>
      <c r="K2134" s="4">
        <v>0</v>
      </c>
      <c r="L2134" s="4">
        <v>99</v>
      </c>
      <c r="M2134" s="5">
        <v>0</v>
      </c>
      <c r="N2134" s="5">
        <v>0</v>
      </c>
      <c r="O2134" s="5">
        <v>0</v>
      </c>
      <c r="P2134" s="5">
        <v>0</v>
      </c>
      <c r="Q2134" s="5">
        <v>0</v>
      </c>
      <c r="R2134" s="6">
        <v>0</v>
      </c>
      <c r="S2134" s="6">
        <v>0</v>
      </c>
      <c r="T2134" s="6">
        <v>0</v>
      </c>
      <c r="U2134" s="6">
        <v>0</v>
      </c>
      <c r="V2134" s="6">
        <v>0</v>
      </c>
      <c r="W2134" s="6">
        <v>0</v>
      </c>
      <c r="X2134" s="6">
        <v>0</v>
      </c>
      <c r="Y2134" s="7">
        <v>0</v>
      </c>
      <c r="Z2134" s="7">
        <v>0</v>
      </c>
      <c r="AA2134" s="8">
        <v>0</v>
      </c>
      <c r="AB2134" s="8">
        <v>0</v>
      </c>
      <c r="AC2134" s="8">
        <v>0</v>
      </c>
      <c r="AD2134" s="8">
        <v>0</v>
      </c>
      <c r="AE2134" s="8">
        <v>0</v>
      </c>
      <c r="AF2134" s="8">
        <v>0</v>
      </c>
      <c r="AK2134" s="9">
        <f>LEN(H2134)</f>
        <v>0</v>
      </c>
      <c r="AL2134" s="9">
        <f>SUM(R2134:X2134)</f>
        <v>0</v>
      </c>
      <c r="AM2134" s="3" t="b">
        <f>IF(R2134,1)</f>
        <v>0</v>
      </c>
      <c r="AN2134" s="3" t="b">
        <f>IF(S2134,1)</f>
        <v>0</v>
      </c>
      <c r="AO2134" s="3" t="b">
        <f>IF(T2134,1)</f>
        <v>0</v>
      </c>
      <c r="AP2134" s="3" t="b">
        <f>IF(U2134,1)</f>
        <v>0</v>
      </c>
      <c r="AQ2134" s="3" t="b">
        <f>IF(V2134,1)</f>
        <v>0</v>
      </c>
      <c r="AR2134" s="3" t="b">
        <f>IF(W2134,1)</f>
        <v>0</v>
      </c>
      <c r="AS2134" s="3" t="b">
        <f>IF(X2134,1)</f>
        <v>0</v>
      </c>
      <c r="AT2134" s="3">
        <f>SUM(AM2134:AS2134)</f>
        <v>0</v>
      </c>
      <c r="AU2134" s="10" t="b">
        <f>IF(R2134,1)</f>
        <v>0</v>
      </c>
      <c r="AV2134" s="10" t="b">
        <f>IF(S2134,2)</f>
        <v>0</v>
      </c>
      <c r="AW2134" s="10" t="b">
        <f>IF(T2134,3)</f>
        <v>0</v>
      </c>
      <c r="AX2134" s="10" t="b">
        <f>IF(U2134,4)</f>
        <v>0</v>
      </c>
      <c r="AY2134" s="10" t="b">
        <f>IF(V2134,5)</f>
        <v>0</v>
      </c>
      <c r="AZ2134" s="10" t="b">
        <f>IF(W2134,6)</f>
        <v>0</v>
      </c>
      <c r="BA2134" s="10" t="b">
        <f>IF(X2134,7)</f>
        <v>0</v>
      </c>
      <c r="BB2134" s="10">
        <f>MIN(AU2134:BA2134)</f>
        <v>0</v>
      </c>
      <c r="BC2134" s="10">
        <f>MAX(AU2134:BA2134)</f>
        <v>0</v>
      </c>
      <c r="BD2134" s="10">
        <f>IF(AT2134&gt;0,(1+(BC2134-AT2134))-BB2134,-1)</f>
        <v>-1</v>
      </c>
      <c r="BE2134" s="44">
        <f>AL2134-AT2134</f>
        <v>0</v>
      </c>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c r="CM2134" s="3"/>
      <c r="CN2134" s="3"/>
      <c r="CO2134" s="3"/>
      <c r="CP2134" s="3"/>
      <c r="CQ2134" s="3"/>
      <c r="CR2134" s="3"/>
      <c r="CS2134" s="3"/>
      <c r="CT2134" s="3"/>
      <c r="CU2134" s="3"/>
      <c r="CV2134" s="3"/>
      <c r="CW2134" s="3"/>
      <c r="CX2134" s="3"/>
      <c r="CY2134" s="3"/>
      <c r="CZ2134" s="3"/>
      <c r="DA2134" s="3"/>
      <c r="DB2134" s="3"/>
      <c r="DC2134" s="3"/>
      <c r="DD2134" s="3"/>
      <c r="DE2134" s="3"/>
      <c r="DF2134" s="3"/>
      <c r="DG2134" s="3"/>
      <c r="DH2134" s="3"/>
      <c r="DI2134" s="3"/>
      <c r="DJ2134" s="3"/>
      <c r="DK2134" s="3"/>
      <c r="DL2134" s="3"/>
      <c r="DM2134" s="3"/>
      <c r="DN2134" s="3"/>
      <c r="DO2134" s="3"/>
      <c r="DP2134" s="3"/>
      <c r="DQ2134" s="3"/>
      <c r="DR2134" s="3"/>
      <c r="DS2134" s="3"/>
      <c r="DT2134" s="3"/>
      <c r="DU2134" s="3"/>
      <c r="DV2134" s="3"/>
      <c r="DW2134" s="3"/>
      <c r="DX2134" s="3"/>
      <c r="DY2134" s="3"/>
      <c r="DZ2134" s="3"/>
      <c r="EA2134" s="3"/>
      <c r="EB2134" s="3"/>
      <c r="EC2134" s="3"/>
      <c r="ED2134" s="3"/>
      <c r="EE2134" s="3"/>
      <c r="EF2134" s="3"/>
      <c r="EG2134" s="3"/>
      <c r="EH2134" s="3"/>
      <c r="EI2134" s="3"/>
      <c r="EJ2134" s="3"/>
      <c r="EK2134" s="3"/>
      <c r="EL2134" s="3"/>
      <c r="EM2134" s="3"/>
      <c r="EN2134" s="3"/>
      <c r="EO2134" s="3"/>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c r="FN2134" s="3"/>
      <c r="FO2134" s="3"/>
      <c r="FP2134" s="3"/>
      <c r="FQ2134" s="3"/>
      <c r="FR2134" s="3"/>
      <c r="FS2134" s="3"/>
      <c r="FT2134" s="3"/>
      <c r="FU2134" s="3"/>
    </row>
    <row r="2135" spans="1:177" ht="15" customHeight="1">
      <c r="A2135" s="1">
        <v>2134</v>
      </c>
      <c r="B2135" s="1">
        <v>-37.975988218733796</v>
      </c>
      <c r="C2135" s="1">
        <v>145.235017328021</v>
      </c>
      <c r="D2135" s="1">
        <v>12</v>
      </c>
      <c r="E2135"/>
      <c r="F2135" s="1" t="s">
        <v>40</v>
      </c>
      <c r="G2135" s="1" t="s">
        <v>2353</v>
      </c>
      <c r="H2135" s="2" t="s">
        <v>2359</v>
      </c>
      <c r="I2135" s="4">
        <v>1</v>
      </c>
      <c r="J2135" s="4">
        <v>0</v>
      </c>
      <c r="K2135" s="4">
        <v>0</v>
      </c>
      <c r="L2135" s="4">
        <v>0</v>
      </c>
      <c r="M2135" s="5">
        <v>0</v>
      </c>
      <c r="N2135" s="5">
        <v>0</v>
      </c>
      <c r="O2135" s="5">
        <v>0</v>
      </c>
      <c r="P2135" s="5">
        <v>1</v>
      </c>
      <c r="Q2135" s="5">
        <v>0</v>
      </c>
      <c r="R2135" s="6">
        <v>0</v>
      </c>
      <c r="S2135" s="6">
        <v>0</v>
      </c>
      <c r="T2135" s="6">
        <v>0</v>
      </c>
      <c r="U2135" s="6">
        <v>1</v>
      </c>
      <c r="V2135" s="6">
        <v>0</v>
      </c>
      <c r="W2135" s="6">
        <v>0</v>
      </c>
      <c r="X2135" s="6">
        <v>0</v>
      </c>
      <c r="Y2135" s="7">
        <v>0</v>
      </c>
      <c r="Z2135" s="7">
        <v>0</v>
      </c>
      <c r="AA2135" s="8">
        <v>0</v>
      </c>
      <c r="AB2135" s="8">
        <v>0</v>
      </c>
      <c r="AC2135" s="8">
        <v>0</v>
      </c>
      <c r="AD2135" s="8">
        <v>0</v>
      </c>
      <c r="AE2135" s="8">
        <v>0</v>
      </c>
      <c r="AF2135" s="8">
        <v>0</v>
      </c>
      <c r="AK2135" s="9">
        <f>LEN(H2135)</f>
        <v>6</v>
      </c>
      <c r="AL2135" s="9">
        <f>SUM(R2135:X2135)</f>
        <v>1</v>
      </c>
      <c r="AM2135" s="3" t="b">
        <f>IF(R2135,1)</f>
        <v>0</v>
      </c>
      <c r="AN2135" s="3" t="b">
        <f>IF(S2135,1)</f>
        <v>0</v>
      </c>
      <c r="AO2135" s="3" t="b">
        <f>IF(T2135,1)</f>
        <v>0</v>
      </c>
      <c r="AP2135" s="3">
        <f>IF(U2135,1)</f>
        <v>1</v>
      </c>
      <c r="AQ2135" s="3" t="b">
        <f>IF(V2135,1)</f>
        <v>0</v>
      </c>
      <c r="AR2135" s="3" t="b">
        <f>IF(W2135,1)</f>
        <v>0</v>
      </c>
      <c r="AS2135" s="3" t="b">
        <f>IF(X2135,1)</f>
        <v>0</v>
      </c>
      <c r="AT2135" s="3">
        <f>SUM(AM2135:AS2135)</f>
        <v>1</v>
      </c>
      <c r="AU2135" s="10" t="b">
        <f>IF(R2135,1)</f>
        <v>0</v>
      </c>
      <c r="AV2135" s="10" t="b">
        <f>IF(S2135,2)</f>
        <v>0</v>
      </c>
      <c r="AW2135" s="10" t="b">
        <f>IF(T2135,3)</f>
        <v>0</v>
      </c>
      <c r="AX2135" s="10">
        <f>IF(U2135,4)</f>
        <v>4</v>
      </c>
      <c r="AY2135" s="10" t="b">
        <f>IF(V2135,5)</f>
        <v>0</v>
      </c>
      <c r="AZ2135" s="10" t="b">
        <f>IF(W2135,6)</f>
        <v>0</v>
      </c>
      <c r="BA2135" s="10" t="b">
        <f>IF(X2135,7)</f>
        <v>0</v>
      </c>
      <c r="BB2135" s="10">
        <f>MIN(AU2135:BA2135)</f>
        <v>4</v>
      </c>
      <c r="BC2135" s="10">
        <f>MAX(AU2135:BA2135)</f>
        <v>4</v>
      </c>
      <c r="BD2135" s="10">
        <f>IF(AT2135&gt;0,(1+(BC2135-AT2135))-BB2135,-1)</f>
        <v>0</v>
      </c>
      <c r="BE2135" s="44">
        <f>AL2135-AT2135</f>
        <v>0</v>
      </c>
      <c r="BF2135" s="3"/>
      <c r="BG2135" s="3"/>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c r="CM2135" s="3"/>
      <c r="CN2135" s="3"/>
      <c r="CO2135" s="3"/>
      <c r="CP2135" s="3"/>
      <c r="CQ2135" s="3"/>
      <c r="CR2135" s="3"/>
      <c r="CS2135" s="3"/>
      <c r="CT2135" s="3"/>
      <c r="CU2135" s="3"/>
      <c r="CV2135" s="3"/>
      <c r="CW2135" s="3"/>
      <c r="CX2135" s="3"/>
      <c r="CY2135" s="3"/>
      <c r="CZ2135" s="3"/>
      <c r="DA2135" s="3"/>
      <c r="DB2135" s="3"/>
      <c r="DC2135" s="3"/>
      <c r="DD2135" s="3"/>
      <c r="DE2135" s="3"/>
      <c r="DF2135" s="3"/>
      <c r="DG2135" s="3"/>
      <c r="DH2135" s="3"/>
      <c r="DI2135" s="3"/>
      <c r="DJ2135" s="3"/>
      <c r="DK2135" s="3"/>
      <c r="DL2135" s="3"/>
      <c r="DM2135" s="3"/>
      <c r="DN2135" s="3"/>
      <c r="DO2135" s="3"/>
      <c r="DP2135" s="3"/>
      <c r="DQ2135" s="3"/>
      <c r="DR2135" s="3"/>
      <c r="DS2135" s="3"/>
      <c r="DT2135" s="3"/>
      <c r="DU2135" s="3"/>
      <c r="DV2135" s="3"/>
      <c r="DW2135" s="3"/>
      <c r="DX2135" s="3"/>
      <c r="DY2135" s="3"/>
      <c r="DZ2135" s="3"/>
      <c r="EA2135" s="3"/>
      <c r="EB2135" s="3"/>
      <c r="EC2135" s="3"/>
      <c r="ED2135" s="3"/>
      <c r="EE2135" s="3"/>
      <c r="EF2135" s="3"/>
      <c r="EG2135" s="3"/>
      <c r="EH2135" s="3"/>
      <c r="EI2135" s="3"/>
      <c r="EJ2135" s="3"/>
      <c r="EK2135" s="3"/>
      <c r="EL2135" s="3"/>
      <c r="EM2135" s="3"/>
      <c r="EN2135" s="3"/>
      <c r="EO2135" s="3"/>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c r="FN2135" s="3"/>
      <c r="FO2135" s="3"/>
      <c r="FP2135" s="3"/>
      <c r="FQ2135" s="3"/>
      <c r="FR2135" s="3"/>
      <c r="FS2135" s="3"/>
      <c r="FT2135" s="3"/>
      <c r="FU2135" s="3"/>
    </row>
    <row r="2136" spans="1:177" ht="15" customHeight="1">
      <c r="A2136" s="1">
        <v>2135</v>
      </c>
      <c r="B2136" s="1">
        <v>-37.976656059570303</v>
      </c>
      <c r="C2136" s="1">
        <v>145.257508438412</v>
      </c>
      <c r="D2136" s="1">
        <v>13</v>
      </c>
      <c r="E2136"/>
      <c r="F2136" s="1" t="s">
        <v>40</v>
      </c>
      <c r="G2136" s="1" t="s">
        <v>2353</v>
      </c>
      <c r="H2136" s="2" t="s">
        <v>1691</v>
      </c>
      <c r="I2136" s="4">
        <v>1</v>
      </c>
      <c r="J2136" s="4">
        <v>0</v>
      </c>
      <c r="K2136" s="4">
        <v>0</v>
      </c>
      <c r="L2136" s="4">
        <v>0</v>
      </c>
      <c r="M2136" s="5">
        <v>1</v>
      </c>
      <c r="N2136" s="5">
        <v>0</v>
      </c>
      <c r="O2136" s="5">
        <v>0</v>
      </c>
      <c r="P2136" s="5">
        <v>0</v>
      </c>
      <c r="Q2136" s="5">
        <v>0</v>
      </c>
      <c r="R2136" s="6">
        <v>0</v>
      </c>
      <c r="S2136" s="6">
        <v>0</v>
      </c>
      <c r="T2136" s="6">
        <v>0</v>
      </c>
      <c r="U2136" s="6">
        <v>0</v>
      </c>
      <c r="V2136" s="6">
        <v>1</v>
      </c>
      <c r="W2136" s="6">
        <v>0</v>
      </c>
      <c r="X2136" s="6">
        <v>0</v>
      </c>
      <c r="Y2136" s="7">
        <v>0</v>
      </c>
      <c r="Z2136" s="7">
        <v>0</v>
      </c>
      <c r="AA2136" s="8">
        <v>0</v>
      </c>
      <c r="AB2136" s="8">
        <v>0</v>
      </c>
      <c r="AC2136" s="8">
        <v>0</v>
      </c>
      <c r="AD2136" s="8">
        <v>0</v>
      </c>
      <c r="AE2136" s="8">
        <v>0</v>
      </c>
      <c r="AF2136" s="8">
        <v>0</v>
      </c>
      <c r="AK2136" s="9">
        <f>LEN(H2136)</f>
        <v>14</v>
      </c>
      <c r="AL2136" s="9">
        <f>SUM(R2136:X2136)</f>
        <v>1</v>
      </c>
      <c r="AM2136" s="3" t="b">
        <f>IF(R2136,1)</f>
        <v>0</v>
      </c>
      <c r="AN2136" s="3" t="b">
        <f>IF(S2136,1)</f>
        <v>0</v>
      </c>
      <c r="AO2136" s="3" t="b">
        <f>IF(T2136,1)</f>
        <v>0</v>
      </c>
      <c r="AP2136" s="3" t="b">
        <f>IF(U2136,1)</f>
        <v>0</v>
      </c>
      <c r="AQ2136" s="3">
        <f>IF(V2136,1)</f>
        <v>1</v>
      </c>
      <c r="AR2136" s="3" t="b">
        <f>IF(W2136,1)</f>
        <v>0</v>
      </c>
      <c r="AS2136" s="3" t="b">
        <f>IF(X2136,1)</f>
        <v>0</v>
      </c>
      <c r="AT2136" s="3">
        <f>SUM(AM2136:AS2136)</f>
        <v>1</v>
      </c>
      <c r="AU2136" s="10" t="b">
        <f>IF(R2136,1)</f>
        <v>0</v>
      </c>
      <c r="AV2136" s="10" t="b">
        <f>IF(S2136,2)</f>
        <v>0</v>
      </c>
      <c r="AW2136" s="10" t="b">
        <f>IF(T2136,3)</f>
        <v>0</v>
      </c>
      <c r="AX2136" s="10" t="b">
        <f>IF(U2136,4)</f>
        <v>0</v>
      </c>
      <c r="AY2136" s="10">
        <f>IF(V2136,5)</f>
        <v>5</v>
      </c>
      <c r="AZ2136" s="10" t="b">
        <f>IF(W2136,6)</f>
        <v>0</v>
      </c>
      <c r="BA2136" s="10" t="b">
        <f>IF(X2136,7)</f>
        <v>0</v>
      </c>
      <c r="BB2136" s="10">
        <f>MIN(AU2136:BA2136)</f>
        <v>5</v>
      </c>
      <c r="BC2136" s="10">
        <f>MAX(AU2136:BA2136)</f>
        <v>5</v>
      </c>
      <c r="BD2136" s="10">
        <f>IF(AT2136&gt;0,(1+(BC2136-AT2136))-BB2136,-1)</f>
        <v>0</v>
      </c>
      <c r="BE2136" s="44">
        <f>AL2136-AT2136</f>
        <v>0</v>
      </c>
      <c r="BF2136" s="3"/>
      <c r="BG2136" s="3"/>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c r="CM2136" s="3"/>
      <c r="CN2136" s="3"/>
      <c r="CO2136" s="3"/>
      <c r="CP2136" s="3"/>
      <c r="CQ2136" s="3"/>
      <c r="CR2136" s="3"/>
      <c r="CS2136" s="3"/>
      <c r="CT2136" s="3"/>
      <c r="CU2136" s="3"/>
      <c r="CV2136" s="3"/>
      <c r="CW2136" s="3"/>
      <c r="CX2136" s="3"/>
      <c r="CY2136" s="3"/>
      <c r="CZ2136" s="3"/>
      <c r="DA2136" s="3"/>
      <c r="DB2136" s="3"/>
      <c r="DC2136" s="3"/>
      <c r="DD2136" s="3"/>
      <c r="DE2136" s="3"/>
      <c r="DF2136" s="3"/>
      <c r="DG2136" s="3"/>
      <c r="DH2136" s="3"/>
      <c r="DI2136" s="3"/>
      <c r="DJ2136" s="3"/>
      <c r="DK2136" s="3"/>
      <c r="DL2136" s="3"/>
      <c r="DM2136" s="3"/>
      <c r="DN2136" s="3"/>
      <c r="DO2136" s="3"/>
      <c r="DP2136" s="3"/>
      <c r="DQ2136" s="3"/>
      <c r="DR2136" s="3"/>
      <c r="DS2136" s="3"/>
      <c r="DT2136" s="3"/>
      <c r="DU2136" s="3"/>
      <c r="DV2136" s="3"/>
      <c r="DW2136" s="3"/>
      <c r="DX2136" s="3"/>
      <c r="DY2136" s="3"/>
      <c r="DZ2136" s="3"/>
      <c r="EA2136" s="3"/>
      <c r="EB2136" s="3"/>
      <c r="EC2136" s="3"/>
      <c r="ED2136" s="3"/>
      <c r="EE2136" s="3"/>
      <c r="EF2136" s="3"/>
      <c r="EG2136" s="3"/>
      <c r="EH2136" s="3"/>
      <c r="EI2136" s="3"/>
      <c r="EJ2136" s="3"/>
      <c r="EK2136" s="3"/>
      <c r="EL2136" s="3"/>
      <c r="EM2136" s="3"/>
      <c r="EN2136" s="3"/>
      <c r="EO2136" s="3"/>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c r="FN2136" s="3"/>
      <c r="FO2136" s="3"/>
      <c r="FP2136" s="3"/>
      <c r="FQ2136" s="3"/>
      <c r="FR2136" s="3"/>
      <c r="FS2136" s="3"/>
      <c r="FT2136" s="3"/>
      <c r="FU2136" s="3"/>
    </row>
    <row r="2137" spans="1:177" ht="15" customHeight="1">
      <c r="A2137" s="1">
        <v>2136</v>
      </c>
      <c r="B2137" s="1">
        <v>-22.544244306604899</v>
      </c>
      <c r="C2137" s="1">
        <v>146.56366648341299</v>
      </c>
      <c r="D2137" s="1">
        <v>4</v>
      </c>
      <c r="E2137"/>
      <c r="F2137" s="1" t="s">
        <v>40</v>
      </c>
      <c r="G2137" s="1" t="s">
        <v>2353</v>
      </c>
      <c r="H2137" s="2" t="s">
        <v>2360</v>
      </c>
      <c r="I2137" s="4">
        <v>0</v>
      </c>
      <c r="J2137" s="4">
        <v>0</v>
      </c>
      <c r="K2137" s="4">
        <v>0</v>
      </c>
      <c r="L2137" s="4">
        <v>1</v>
      </c>
      <c r="M2137" s="5">
        <v>0</v>
      </c>
      <c r="N2137" s="5">
        <v>0</v>
      </c>
      <c r="O2137" s="5">
        <v>0</v>
      </c>
      <c r="P2137" s="5">
        <v>0</v>
      </c>
      <c r="Q2137" s="5">
        <v>0</v>
      </c>
      <c r="R2137" s="6">
        <v>0</v>
      </c>
      <c r="S2137" s="6">
        <v>0</v>
      </c>
      <c r="T2137" s="6">
        <v>0</v>
      </c>
      <c r="U2137" s="6">
        <v>0</v>
      </c>
      <c r="V2137" s="6">
        <v>0</v>
      </c>
      <c r="W2137" s="6">
        <v>0</v>
      </c>
      <c r="X2137" s="6">
        <v>0</v>
      </c>
      <c r="Y2137" s="7">
        <v>0</v>
      </c>
      <c r="Z2137" s="7">
        <v>0</v>
      </c>
      <c r="AA2137" s="8">
        <v>0</v>
      </c>
      <c r="AB2137" s="8">
        <v>0</v>
      </c>
      <c r="AC2137" s="8">
        <v>0</v>
      </c>
      <c r="AD2137" s="8">
        <v>0</v>
      </c>
      <c r="AE2137" s="8">
        <v>0</v>
      </c>
      <c r="AF2137" s="8">
        <v>0</v>
      </c>
      <c r="AK2137" s="9">
        <f>LEN(H2137)</f>
        <v>6</v>
      </c>
      <c r="AL2137" s="9">
        <f>SUM(R2137:X2137)</f>
        <v>0</v>
      </c>
      <c r="AM2137" s="3" t="b">
        <f>IF(R2137,1)</f>
        <v>0</v>
      </c>
      <c r="AN2137" s="3" t="b">
        <f>IF(S2137,1)</f>
        <v>0</v>
      </c>
      <c r="AO2137" s="3" t="b">
        <f>IF(T2137,1)</f>
        <v>0</v>
      </c>
      <c r="AP2137" s="3" t="b">
        <f>IF(U2137,1)</f>
        <v>0</v>
      </c>
      <c r="AQ2137" s="3" t="b">
        <f>IF(V2137,1)</f>
        <v>0</v>
      </c>
      <c r="AR2137" s="3" t="b">
        <f>IF(W2137,1)</f>
        <v>0</v>
      </c>
      <c r="AS2137" s="3" t="b">
        <f>IF(X2137,1)</f>
        <v>0</v>
      </c>
      <c r="AT2137" s="3">
        <f>SUM(AM2137:AS2137)</f>
        <v>0</v>
      </c>
      <c r="AU2137" s="10" t="b">
        <f>IF(R2137,1)</f>
        <v>0</v>
      </c>
      <c r="AV2137" s="10" t="b">
        <f>IF(S2137,2)</f>
        <v>0</v>
      </c>
      <c r="AW2137" s="10" t="b">
        <f>IF(T2137,3)</f>
        <v>0</v>
      </c>
      <c r="AX2137" s="10" t="b">
        <f>IF(U2137,4)</f>
        <v>0</v>
      </c>
      <c r="AY2137" s="10" t="b">
        <f>IF(V2137,5)</f>
        <v>0</v>
      </c>
      <c r="AZ2137" s="10" t="b">
        <f>IF(W2137,6)</f>
        <v>0</v>
      </c>
      <c r="BA2137" s="10" t="b">
        <f>IF(X2137,7)</f>
        <v>0</v>
      </c>
      <c r="BB2137" s="10">
        <f>MIN(AU2137:BA2137)</f>
        <v>0</v>
      </c>
      <c r="BC2137" s="10">
        <f>MAX(AU2137:BA2137)</f>
        <v>0</v>
      </c>
      <c r="BD2137" s="10">
        <f>IF(AT2137&gt;0,(1+(BC2137-AT2137))-BB2137,-1)</f>
        <v>-1</v>
      </c>
      <c r="BE2137" s="44">
        <f>AL2137-AT2137</f>
        <v>0</v>
      </c>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3"/>
      <c r="CP2137" s="3"/>
      <c r="CQ2137" s="3"/>
      <c r="CR2137" s="3"/>
      <c r="CS2137" s="3"/>
      <c r="CT2137" s="3"/>
      <c r="CU2137" s="3"/>
      <c r="CV2137" s="3"/>
      <c r="CW2137" s="3"/>
      <c r="CX2137" s="3"/>
      <c r="CY2137" s="3"/>
      <c r="CZ2137" s="3"/>
      <c r="DA2137" s="3"/>
      <c r="DB2137" s="3"/>
      <c r="DC2137" s="3"/>
      <c r="DD2137" s="3"/>
      <c r="DE2137" s="3"/>
      <c r="DF2137" s="3"/>
      <c r="DG2137" s="3"/>
      <c r="DH2137" s="3"/>
      <c r="DI2137" s="3"/>
      <c r="DJ2137" s="3"/>
      <c r="DK2137" s="3"/>
      <c r="DL2137" s="3"/>
      <c r="DM2137" s="3"/>
      <c r="DN2137" s="3"/>
      <c r="DO2137" s="3"/>
      <c r="DP2137" s="3"/>
      <c r="DQ2137" s="3"/>
      <c r="DR2137" s="3"/>
      <c r="DS2137" s="3"/>
      <c r="DT2137" s="3"/>
      <c r="DU2137" s="3"/>
      <c r="DV2137" s="3"/>
      <c r="DW2137" s="3"/>
      <c r="DX2137" s="3"/>
      <c r="DY2137" s="3"/>
      <c r="DZ2137" s="3"/>
      <c r="EA2137" s="3"/>
      <c r="EB2137" s="3"/>
      <c r="EC2137" s="3"/>
      <c r="ED2137" s="3"/>
      <c r="EE2137" s="3"/>
      <c r="EF2137" s="3"/>
      <c r="EG2137" s="3"/>
      <c r="EH2137" s="3"/>
      <c r="EI2137" s="3"/>
      <c r="EJ2137" s="3"/>
      <c r="EK2137" s="3"/>
      <c r="EL2137" s="3"/>
      <c r="EM2137" s="3"/>
      <c r="EN2137" s="3"/>
      <c r="EO2137" s="3"/>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c r="FN2137" s="3"/>
      <c r="FO2137" s="3"/>
      <c r="FP2137" s="3"/>
      <c r="FQ2137" s="3"/>
      <c r="FR2137" s="3"/>
      <c r="FS2137" s="3"/>
      <c r="FT2137" s="3"/>
      <c r="FU2137" s="3"/>
    </row>
    <row r="2138" spans="1:177" ht="15" customHeight="1">
      <c r="A2138" s="1">
        <v>2137</v>
      </c>
      <c r="B2138" s="1">
        <v>-37.981476190347202</v>
      </c>
      <c r="C2138" s="1">
        <v>145.294886482539</v>
      </c>
      <c r="D2138" s="1">
        <v>13</v>
      </c>
      <c r="E2138"/>
      <c r="F2138" s="1" t="s">
        <v>40</v>
      </c>
      <c r="G2138" s="1" t="s">
        <v>2353</v>
      </c>
      <c r="H2138" s="2" t="s">
        <v>2234</v>
      </c>
      <c r="I2138" s="4">
        <v>1</v>
      </c>
      <c r="J2138" s="4">
        <v>0</v>
      </c>
      <c r="K2138" s="4">
        <v>0</v>
      </c>
      <c r="L2138" s="4">
        <v>0</v>
      </c>
      <c r="M2138" s="5">
        <v>1</v>
      </c>
      <c r="N2138" s="5">
        <v>0</v>
      </c>
      <c r="O2138" s="5">
        <v>0</v>
      </c>
      <c r="P2138" s="5">
        <v>0</v>
      </c>
      <c r="Q2138" s="5">
        <v>0</v>
      </c>
      <c r="R2138" s="6">
        <v>0</v>
      </c>
      <c r="S2138" s="6">
        <v>0</v>
      </c>
      <c r="T2138" s="6">
        <v>0</v>
      </c>
      <c r="U2138" s="6">
        <v>0</v>
      </c>
      <c r="V2138" s="6">
        <v>1</v>
      </c>
      <c r="W2138" s="6">
        <v>0</v>
      </c>
      <c r="X2138" s="6">
        <v>0</v>
      </c>
      <c r="Y2138" s="7">
        <v>0</v>
      </c>
      <c r="Z2138" s="7">
        <v>0</v>
      </c>
      <c r="AA2138" s="8">
        <v>0</v>
      </c>
      <c r="AB2138" s="8">
        <v>0</v>
      </c>
      <c r="AC2138" s="8">
        <v>0</v>
      </c>
      <c r="AD2138" s="8">
        <v>0</v>
      </c>
      <c r="AE2138" s="8">
        <v>0</v>
      </c>
      <c r="AF2138" s="8">
        <v>0</v>
      </c>
      <c r="AK2138" s="9">
        <f>LEN(H2138)</f>
        <v>11</v>
      </c>
      <c r="AL2138" s="9">
        <f>SUM(R2138:X2138)</f>
        <v>1</v>
      </c>
      <c r="AM2138" s="3" t="b">
        <f>IF(R2138,1)</f>
        <v>0</v>
      </c>
      <c r="AN2138" s="3" t="b">
        <f>IF(S2138,1)</f>
        <v>0</v>
      </c>
      <c r="AO2138" s="3" t="b">
        <f>IF(T2138,1)</f>
        <v>0</v>
      </c>
      <c r="AP2138" s="3" t="b">
        <f>IF(U2138,1)</f>
        <v>0</v>
      </c>
      <c r="AQ2138" s="3">
        <f>IF(V2138,1)</f>
        <v>1</v>
      </c>
      <c r="AR2138" s="3" t="b">
        <f>IF(W2138,1)</f>
        <v>0</v>
      </c>
      <c r="AS2138" s="3" t="b">
        <f>IF(X2138,1)</f>
        <v>0</v>
      </c>
      <c r="AT2138" s="3">
        <f>SUM(AM2138:AS2138)</f>
        <v>1</v>
      </c>
      <c r="AU2138" s="10" t="b">
        <f>IF(R2138,1)</f>
        <v>0</v>
      </c>
      <c r="AV2138" s="10" t="b">
        <f>IF(S2138,2)</f>
        <v>0</v>
      </c>
      <c r="AW2138" s="10" t="b">
        <f>IF(T2138,3)</f>
        <v>0</v>
      </c>
      <c r="AX2138" s="10" t="b">
        <f>IF(U2138,4)</f>
        <v>0</v>
      </c>
      <c r="AY2138" s="10">
        <f>IF(V2138,5)</f>
        <v>5</v>
      </c>
      <c r="AZ2138" s="10" t="b">
        <f>IF(W2138,6)</f>
        <v>0</v>
      </c>
      <c r="BA2138" s="10" t="b">
        <f>IF(X2138,7)</f>
        <v>0</v>
      </c>
      <c r="BB2138" s="10">
        <f>MIN(AU2138:BA2138)</f>
        <v>5</v>
      </c>
      <c r="BC2138" s="10">
        <f>MAX(AU2138:BA2138)</f>
        <v>5</v>
      </c>
      <c r="BD2138" s="10">
        <f>IF(AT2138&gt;0,(1+(BC2138-AT2138))-BB2138,-1)</f>
        <v>0</v>
      </c>
      <c r="BE2138" s="44">
        <f>AL2138-AT2138</f>
        <v>0</v>
      </c>
      <c r="BF2138" s="3"/>
      <c r="BG2138" s="3"/>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3"/>
      <c r="CI2138" s="3"/>
      <c r="CJ2138" s="3"/>
      <c r="CK2138" s="3"/>
      <c r="CL2138" s="3"/>
      <c r="CM2138" s="3"/>
      <c r="CN2138" s="3"/>
      <c r="CO2138" s="3"/>
      <c r="CP2138" s="3"/>
      <c r="CQ2138" s="3"/>
      <c r="CR2138" s="3"/>
      <c r="CS2138" s="3"/>
      <c r="CT2138" s="3"/>
      <c r="CU2138" s="3"/>
      <c r="CV2138" s="3"/>
      <c r="CW2138" s="3"/>
      <c r="CX2138" s="3"/>
      <c r="CY2138" s="3"/>
      <c r="CZ2138" s="3"/>
      <c r="DA2138" s="3"/>
      <c r="DB2138" s="3"/>
      <c r="DC2138" s="3"/>
      <c r="DD2138" s="3"/>
      <c r="DE2138" s="3"/>
      <c r="DF2138" s="3"/>
      <c r="DG2138" s="3"/>
      <c r="DH2138" s="3"/>
      <c r="DI2138" s="3"/>
      <c r="DJ2138" s="3"/>
      <c r="DK2138" s="3"/>
      <c r="DL2138" s="3"/>
      <c r="DM2138" s="3"/>
      <c r="DN2138" s="3"/>
      <c r="DO2138" s="3"/>
      <c r="DP2138" s="3"/>
      <c r="DQ2138" s="3"/>
      <c r="DR2138" s="3"/>
      <c r="DS2138" s="3"/>
      <c r="DT2138" s="3"/>
      <c r="DU2138" s="3"/>
      <c r="DV2138" s="3"/>
      <c r="DW2138" s="3"/>
      <c r="DX2138" s="3"/>
      <c r="DY2138" s="3"/>
      <c r="DZ2138" s="3"/>
      <c r="EA2138" s="3"/>
      <c r="EB2138" s="3"/>
      <c r="EC2138" s="3"/>
      <c r="ED2138" s="3"/>
      <c r="EE2138" s="3"/>
      <c r="EF2138" s="3"/>
      <c r="EG2138" s="3"/>
      <c r="EH2138" s="3"/>
      <c r="EI2138" s="3"/>
      <c r="EJ2138" s="3"/>
      <c r="EK2138" s="3"/>
      <c r="EL2138" s="3"/>
      <c r="EM2138" s="3"/>
      <c r="EN2138" s="3"/>
      <c r="EO2138" s="3"/>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c r="FN2138" s="3"/>
      <c r="FO2138" s="3"/>
      <c r="FP2138" s="3"/>
      <c r="FQ2138" s="3"/>
      <c r="FR2138" s="3"/>
      <c r="FS2138" s="3"/>
      <c r="FT2138" s="3"/>
      <c r="FU2138" s="3"/>
    </row>
    <row r="2139" spans="1:177" ht="15" customHeight="1">
      <c r="A2139" s="1">
        <v>2138</v>
      </c>
      <c r="B2139" s="1">
        <v>-37.129718192933097</v>
      </c>
      <c r="C2139" s="1">
        <v>144.34154854528799</v>
      </c>
      <c r="D2139" s="1">
        <v>11</v>
      </c>
      <c r="E2139"/>
      <c r="F2139" s="1" t="s">
        <v>40</v>
      </c>
      <c r="G2139" s="1" t="s">
        <v>2353</v>
      </c>
      <c r="H2139" s="2" t="s">
        <v>2361</v>
      </c>
      <c r="I2139" s="4">
        <v>1</v>
      </c>
      <c r="J2139" s="4">
        <v>0</v>
      </c>
      <c r="K2139" s="4">
        <v>0</v>
      </c>
      <c r="L2139" s="4">
        <v>0</v>
      </c>
      <c r="M2139" s="5">
        <v>1</v>
      </c>
      <c r="N2139" s="5">
        <v>0</v>
      </c>
      <c r="O2139" s="5">
        <v>0</v>
      </c>
      <c r="P2139" s="5">
        <v>0</v>
      </c>
      <c r="Q2139" s="5">
        <v>0</v>
      </c>
      <c r="R2139" s="6">
        <v>0</v>
      </c>
      <c r="S2139" s="6">
        <v>0</v>
      </c>
      <c r="T2139" s="6">
        <v>0</v>
      </c>
      <c r="U2139" s="6">
        <v>0</v>
      </c>
      <c r="V2139" s="6">
        <v>0</v>
      </c>
      <c r="W2139" s="6">
        <v>1</v>
      </c>
      <c r="X2139" s="6">
        <v>0</v>
      </c>
      <c r="Y2139" s="7">
        <v>0</v>
      </c>
      <c r="Z2139" s="7">
        <v>0</v>
      </c>
      <c r="AA2139" s="8">
        <v>0</v>
      </c>
      <c r="AB2139" s="8">
        <v>0</v>
      </c>
      <c r="AC2139" s="8">
        <v>0</v>
      </c>
      <c r="AD2139" s="8">
        <v>0</v>
      </c>
      <c r="AE2139" s="8">
        <v>0</v>
      </c>
      <c r="AF2139" s="8">
        <v>0</v>
      </c>
      <c r="AI2139" s="9" t="s">
        <v>45</v>
      </c>
      <c r="AJ2139" s="9" t="s">
        <v>4497</v>
      </c>
      <c r="AK2139" s="9">
        <f>LEN(H2139)</f>
        <v>8</v>
      </c>
      <c r="AL2139" s="9">
        <f>SUM(R2139:X2139)</f>
        <v>1</v>
      </c>
      <c r="AM2139" s="3" t="b">
        <f>IF(R2139,1)</f>
        <v>0</v>
      </c>
      <c r="AN2139" s="3" t="b">
        <f>IF(S2139,1)</f>
        <v>0</v>
      </c>
      <c r="AO2139" s="3" t="b">
        <f>IF(T2139,1)</f>
        <v>0</v>
      </c>
      <c r="AP2139" s="3" t="b">
        <f>IF(U2139,1)</f>
        <v>0</v>
      </c>
      <c r="AQ2139" s="3" t="b">
        <f>IF(V2139,1)</f>
        <v>0</v>
      </c>
      <c r="AR2139" s="3">
        <f>IF(W2139,1)</f>
        <v>1</v>
      </c>
      <c r="AS2139" s="3" t="b">
        <f>IF(X2139,1)</f>
        <v>0</v>
      </c>
      <c r="AT2139" s="3">
        <f>SUM(AM2139:AS2139)</f>
        <v>1</v>
      </c>
      <c r="AU2139" s="10" t="b">
        <f>IF(R2139,1)</f>
        <v>0</v>
      </c>
      <c r="AV2139" s="10" t="b">
        <f>IF(S2139,2)</f>
        <v>0</v>
      </c>
      <c r="AW2139" s="10" t="b">
        <f>IF(T2139,3)</f>
        <v>0</v>
      </c>
      <c r="AX2139" s="10" t="b">
        <f>IF(U2139,4)</f>
        <v>0</v>
      </c>
      <c r="AY2139" s="10" t="b">
        <f>IF(V2139,5)</f>
        <v>0</v>
      </c>
      <c r="AZ2139" s="10">
        <f>IF(W2139,6)</f>
        <v>6</v>
      </c>
      <c r="BA2139" s="10" t="b">
        <f>IF(X2139,7)</f>
        <v>0</v>
      </c>
      <c r="BB2139" s="10">
        <f>MIN(AU2139:BA2139)</f>
        <v>6</v>
      </c>
      <c r="BC2139" s="10">
        <f>MAX(AU2139:BA2139)</f>
        <v>6</v>
      </c>
      <c r="BD2139" s="10">
        <f>IF(AT2139&gt;0,(1+(BC2139-AT2139))-BB2139,-1)</f>
        <v>0</v>
      </c>
      <c r="BE2139" s="44">
        <f>AL2139-AT2139</f>
        <v>0</v>
      </c>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3"/>
      <c r="CP2139" s="3"/>
      <c r="CQ2139" s="3"/>
      <c r="CR2139" s="3"/>
      <c r="CS2139" s="3"/>
      <c r="CT2139" s="3"/>
      <c r="CU2139" s="3"/>
      <c r="CV2139" s="3"/>
      <c r="CW2139" s="3"/>
      <c r="CX2139" s="3"/>
      <c r="CY2139" s="3"/>
      <c r="CZ2139" s="3"/>
      <c r="DA2139" s="3"/>
      <c r="DB2139" s="3"/>
      <c r="DC2139" s="3"/>
      <c r="DD2139" s="3"/>
      <c r="DE2139" s="3"/>
      <c r="DF2139" s="3"/>
      <c r="DG2139" s="3"/>
      <c r="DH2139" s="3"/>
      <c r="DI2139" s="3"/>
      <c r="DJ2139" s="3"/>
      <c r="DK2139" s="3"/>
      <c r="DL2139" s="3"/>
      <c r="DM2139" s="3"/>
      <c r="DN2139" s="3"/>
      <c r="DO2139" s="3"/>
      <c r="DP2139" s="3"/>
      <c r="DQ2139" s="3"/>
      <c r="DR2139" s="3"/>
      <c r="DS2139" s="3"/>
      <c r="DT2139" s="3"/>
      <c r="DU2139" s="3"/>
      <c r="DV2139" s="3"/>
      <c r="DW2139" s="3"/>
      <c r="DX2139" s="3"/>
      <c r="DY2139" s="3"/>
      <c r="DZ2139" s="3"/>
      <c r="EA2139" s="3"/>
      <c r="EB2139" s="3"/>
      <c r="EC2139" s="3"/>
      <c r="ED2139" s="3"/>
      <c r="EE2139" s="3"/>
      <c r="EF2139" s="3"/>
      <c r="EG2139" s="3"/>
      <c r="EH2139" s="3"/>
      <c r="EI2139" s="3"/>
      <c r="EJ2139" s="3"/>
      <c r="EK2139" s="3"/>
      <c r="EL2139" s="3"/>
      <c r="EM2139" s="3"/>
      <c r="EN2139" s="3"/>
      <c r="EO2139" s="3"/>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c r="FN2139" s="3"/>
      <c r="FO2139" s="3"/>
      <c r="FP2139" s="3"/>
      <c r="FQ2139" s="3"/>
      <c r="FR2139" s="3"/>
      <c r="FS2139" s="3"/>
      <c r="FT2139" s="3"/>
      <c r="FU2139" s="3"/>
    </row>
    <row r="2140" spans="1:177" ht="15" customHeight="1">
      <c r="A2140" s="1">
        <v>2139</v>
      </c>
      <c r="B2140" s="1">
        <v>-37.899217076883403</v>
      </c>
      <c r="C2140" s="1">
        <v>145.275833499627</v>
      </c>
      <c r="D2140" s="1">
        <v>12</v>
      </c>
      <c r="E2140"/>
      <c r="F2140" s="1" t="s">
        <v>40</v>
      </c>
      <c r="G2140" s="1" t="s">
        <v>2362</v>
      </c>
      <c r="H2140" s="2" t="s">
        <v>2363</v>
      </c>
      <c r="I2140" s="4">
        <v>1</v>
      </c>
      <c r="J2140" s="4">
        <v>0</v>
      </c>
      <c r="K2140" s="4">
        <v>0</v>
      </c>
      <c r="L2140" s="4">
        <v>0</v>
      </c>
      <c r="M2140" s="5">
        <v>0</v>
      </c>
      <c r="N2140" s="5">
        <v>0</v>
      </c>
      <c r="O2140" s="5">
        <v>0</v>
      </c>
      <c r="P2140" s="5">
        <v>1</v>
      </c>
      <c r="Q2140" s="5">
        <v>0</v>
      </c>
      <c r="R2140" s="6">
        <v>0</v>
      </c>
      <c r="S2140" s="6">
        <v>0</v>
      </c>
      <c r="T2140" s="6">
        <v>0</v>
      </c>
      <c r="U2140" s="6">
        <v>1</v>
      </c>
      <c r="V2140" s="6">
        <v>0</v>
      </c>
      <c r="W2140" s="6">
        <v>0</v>
      </c>
      <c r="X2140" s="6">
        <v>0</v>
      </c>
      <c r="Y2140" s="7">
        <v>0</v>
      </c>
      <c r="Z2140" s="7">
        <v>0</v>
      </c>
      <c r="AA2140" s="8">
        <v>0</v>
      </c>
      <c r="AB2140" s="8">
        <v>0</v>
      </c>
      <c r="AC2140" s="8">
        <v>0</v>
      </c>
      <c r="AD2140" s="8">
        <v>0</v>
      </c>
      <c r="AE2140" s="8">
        <v>0</v>
      </c>
      <c r="AF2140" s="8">
        <v>0</v>
      </c>
      <c r="AK2140" s="9">
        <f>LEN(H2140)</f>
        <v>10</v>
      </c>
      <c r="AL2140" s="9">
        <f>SUM(R2140:X2140)</f>
        <v>1</v>
      </c>
      <c r="AM2140" s="3" t="b">
        <f>IF(R2140,1)</f>
        <v>0</v>
      </c>
      <c r="AN2140" s="3" t="b">
        <f>IF(S2140,1)</f>
        <v>0</v>
      </c>
      <c r="AO2140" s="3" t="b">
        <f>IF(T2140,1)</f>
        <v>0</v>
      </c>
      <c r="AP2140" s="3">
        <f>IF(U2140,1)</f>
        <v>1</v>
      </c>
      <c r="AQ2140" s="3" t="b">
        <f>IF(V2140,1)</f>
        <v>0</v>
      </c>
      <c r="AR2140" s="3" t="b">
        <f>IF(W2140,1)</f>
        <v>0</v>
      </c>
      <c r="AS2140" s="3" t="b">
        <f>IF(X2140,1)</f>
        <v>0</v>
      </c>
      <c r="AT2140" s="3">
        <f>SUM(AM2140:AS2140)</f>
        <v>1</v>
      </c>
      <c r="AU2140" s="10" t="b">
        <f>IF(R2140,1)</f>
        <v>0</v>
      </c>
      <c r="AV2140" s="10" t="b">
        <f>IF(S2140,2)</f>
        <v>0</v>
      </c>
      <c r="AW2140" s="10" t="b">
        <f>IF(T2140,3)</f>
        <v>0</v>
      </c>
      <c r="AX2140" s="10">
        <f>IF(U2140,4)</f>
        <v>4</v>
      </c>
      <c r="AY2140" s="10" t="b">
        <f>IF(V2140,5)</f>
        <v>0</v>
      </c>
      <c r="AZ2140" s="10" t="b">
        <f>IF(W2140,6)</f>
        <v>0</v>
      </c>
      <c r="BA2140" s="10" t="b">
        <f>IF(X2140,7)</f>
        <v>0</v>
      </c>
      <c r="BB2140" s="10">
        <f>MIN(AU2140:BA2140)</f>
        <v>4</v>
      </c>
      <c r="BC2140" s="10">
        <f>MAX(AU2140:BA2140)</f>
        <v>4</v>
      </c>
      <c r="BD2140" s="10">
        <f>IF(AT2140&gt;0,(1+(BC2140-AT2140))-BB2140,-1)</f>
        <v>0</v>
      </c>
      <c r="BE2140" s="44">
        <f>AL2140-AT2140</f>
        <v>0</v>
      </c>
      <c r="BF2140" s="3"/>
      <c r="BG2140" s="3"/>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c r="CM2140" s="3"/>
      <c r="CN2140" s="3"/>
      <c r="CO2140" s="3"/>
      <c r="CP2140" s="3"/>
      <c r="CQ2140" s="3"/>
      <c r="CR2140" s="3"/>
      <c r="CS2140" s="3"/>
      <c r="CT2140" s="3"/>
      <c r="CU2140" s="3"/>
      <c r="CV2140" s="3"/>
      <c r="CW2140" s="3"/>
      <c r="CX2140" s="3"/>
      <c r="CY2140" s="3"/>
      <c r="CZ2140" s="3"/>
      <c r="DA2140" s="3"/>
      <c r="DB2140" s="3"/>
      <c r="DC2140" s="3"/>
      <c r="DD2140" s="3"/>
      <c r="DE2140" s="3"/>
      <c r="DF2140" s="3"/>
      <c r="DG2140" s="3"/>
      <c r="DH2140" s="3"/>
      <c r="DI2140" s="3"/>
      <c r="DJ2140" s="3"/>
      <c r="DK2140" s="3"/>
      <c r="DL2140" s="3"/>
      <c r="DM2140" s="3"/>
      <c r="DN2140" s="3"/>
      <c r="DO2140" s="3"/>
      <c r="DP2140" s="3"/>
      <c r="DQ2140" s="3"/>
      <c r="DR2140" s="3"/>
      <c r="DS2140" s="3"/>
      <c r="DT2140" s="3"/>
      <c r="DU2140" s="3"/>
      <c r="DV2140" s="3"/>
      <c r="DW2140" s="3"/>
      <c r="DX2140" s="3"/>
      <c r="DY2140" s="3"/>
      <c r="DZ2140" s="3"/>
      <c r="EA2140" s="3"/>
      <c r="EB2140" s="3"/>
      <c r="EC2140" s="3"/>
      <c r="ED2140" s="3"/>
      <c r="EE2140" s="3"/>
      <c r="EF2140" s="3"/>
      <c r="EG2140" s="3"/>
      <c r="EH2140" s="3"/>
      <c r="EI2140" s="3"/>
      <c r="EJ2140" s="3"/>
      <c r="EK2140" s="3"/>
      <c r="EL2140" s="3"/>
      <c r="EM2140" s="3"/>
      <c r="EN2140" s="3"/>
      <c r="EO2140" s="3"/>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c r="FN2140" s="3"/>
      <c r="FO2140" s="3"/>
      <c r="FP2140" s="3"/>
      <c r="FQ2140" s="3"/>
      <c r="FR2140" s="3"/>
      <c r="FS2140" s="3"/>
      <c r="FT2140" s="3"/>
      <c r="FU2140" s="3"/>
    </row>
    <row r="2141" spans="1:177" ht="15" customHeight="1">
      <c r="A2141" s="1">
        <v>2140</v>
      </c>
      <c r="B2141" s="1">
        <v>-38.131997187056299</v>
      </c>
      <c r="C2141" s="1">
        <v>145.406166127727</v>
      </c>
      <c r="D2141" s="1">
        <v>15</v>
      </c>
      <c r="E2141"/>
      <c r="F2141" s="1" t="s">
        <v>40</v>
      </c>
      <c r="G2141" s="1" t="s">
        <v>2362</v>
      </c>
      <c r="H2141" s="2" t="s">
        <v>2364</v>
      </c>
      <c r="I2141" s="4">
        <v>0</v>
      </c>
      <c r="J2141" s="4">
        <v>0</v>
      </c>
      <c r="K2141" s="4">
        <v>0</v>
      </c>
      <c r="L2141" s="4">
        <v>1</v>
      </c>
      <c r="M2141" s="5">
        <v>0</v>
      </c>
      <c r="N2141" s="5">
        <v>0</v>
      </c>
      <c r="O2141" s="5">
        <v>0</v>
      </c>
      <c r="P2141" s="5">
        <v>0</v>
      </c>
      <c r="Q2141" s="5">
        <v>0</v>
      </c>
      <c r="R2141" s="6">
        <v>0</v>
      </c>
      <c r="S2141" s="6">
        <v>0</v>
      </c>
      <c r="T2141" s="6">
        <v>0</v>
      </c>
      <c r="U2141" s="6">
        <v>0</v>
      </c>
      <c r="V2141" s="6">
        <v>0</v>
      </c>
      <c r="W2141" s="6">
        <v>0</v>
      </c>
      <c r="X2141" s="6">
        <v>0</v>
      </c>
      <c r="Y2141" s="7">
        <v>0</v>
      </c>
      <c r="Z2141" s="7">
        <v>0</v>
      </c>
      <c r="AA2141" s="8">
        <v>0</v>
      </c>
      <c r="AB2141" s="8">
        <v>0</v>
      </c>
      <c r="AC2141" s="8">
        <v>0</v>
      </c>
      <c r="AD2141" s="8">
        <v>0</v>
      </c>
      <c r="AE2141" s="8">
        <v>0</v>
      </c>
      <c r="AF2141" s="8">
        <v>0</v>
      </c>
      <c r="AH2141" s="9" t="s">
        <v>2365</v>
      </c>
      <c r="AK2141" s="9">
        <f>LEN(H2141)</f>
        <v>37</v>
      </c>
      <c r="AL2141" s="9">
        <f>SUM(R2141:X2141)</f>
        <v>0</v>
      </c>
      <c r="AM2141" s="3" t="b">
        <f>IF(R2141,1)</f>
        <v>0</v>
      </c>
      <c r="AN2141" s="3" t="b">
        <f>IF(S2141,1)</f>
        <v>0</v>
      </c>
      <c r="AO2141" s="3" t="b">
        <f>IF(T2141,1)</f>
        <v>0</v>
      </c>
      <c r="AP2141" s="3" t="b">
        <f>IF(U2141,1)</f>
        <v>0</v>
      </c>
      <c r="AQ2141" s="3" t="b">
        <f>IF(V2141,1)</f>
        <v>0</v>
      </c>
      <c r="AR2141" s="3" t="b">
        <f>IF(W2141,1)</f>
        <v>0</v>
      </c>
      <c r="AS2141" s="3" t="b">
        <f>IF(X2141,1)</f>
        <v>0</v>
      </c>
      <c r="AT2141" s="3">
        <f>SUM(AM2141:AS2141)</f>
        <v>0</v>
      </c>
      <c r="AU2141" s="10" t="b">
        <f>IF(R2141,1)</f>
        <v>0</v>
      </c>
      <c r="AV2141" s="10" t="b">
        <f>IF(S2141,2)</f>
        <v>0</v>
      </c>
      <c r="AW2141" s="10" t="b">
        <f>IF(T2141,3)</f>
        <v>0</v>
      </c>
      <c r="AX2141" s="10" t="b">
        <f>IF(U2141,4)</f>
        <v>0</v>
      </c>
      <c r="AY2141" s="10" t="b">
        <f>IF(V2141,5)</f>
        <v>0</v>
      </c>
      <c r="AZ2141" s="10" t="b">
        <f>IF(W2141,6)</f>
        <v>0</v>
      </c>
      <c r="BA2141" s="10" t="b">
        <f>IF(X2141,7)</f>
        <v>0</v>
      </c>
      <c r="BB2141" s="10">
        <f>MIN(AU2141:BA2141)</f>
        <v>0</v>
      </c>
      <c r="BC2141" s="10">
        <f>MAX(AU2141:BA2141)</f>
        <v>0</v>
      </c>
      <c r="BD2141" s="10">
        <f>IF(AT2141&gt;0,(1+(BC2141-AT2141))-BB2141,-1)</f>
        <v>-1</v>
      </c>
      <c r="BE2141" s="44">
        <f>AL2141-AT2141</f>
        <v>0</v>
      </c>
      <c r="BF2141" s="3"/>
      <c r="BG2141" s="3"/>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c r="CM2141" s="3"/>
      <c r="CN2141" s="3"/>
      <c r="CO2141" s="3"/>
      <c r="CP2141" s="3"/>
      <c r="CQ2141" s="3"/>
      <c r="CR2141" s="3"/>
      <c r="CS2141" s="3"/>
      <c r="CT2141" s="3"/>
      <c r="CU2141" s="3"/>
      <c r="CV2141" s="3"/>
      <c r="CW2141" s="3"/>
      <c r="CX2141" s="3"/>
      <c r="CY2141" s="3"/>
      <c r="CZ2141" s="3"/>
      <c r="DA2141" s="3"/>
      <c r="DB2141" s="3"/>
      <c r="DC2141" s="3"/>
      <c r="DD2141" s="3"/>
      <c r="DE2141" s="3"/>
      <c r="DF2141" s="3"/>
      <c r="DG2141" s="3"/>
      <c r="DH2141" s="3"/>
      <c r="DI2141" s="3"/>
      <c r="DJ2141" s="3"/>
      <c r="DK2141" s="3"/>
      <c r="DL2141" s="3"/>
      <c r="DM2141" s="3"/>
      <c r="DN2141" s="3"/>
      <c r="DO2141" s="3"/>
      <c r="DP2141" s="3"/>
      <c r="DQ2141" s="3"/>
      <c r="DR2141" s="3"/>
      <c r="DS2141" s="3"/>
      <c r="DT2141" s="3"/>
      <c r="DU2141" s="3"/>
      <c r="DV2141" s="3"/>
      <c r="DW2141" s="3"/>
      <c r="DX2141" s="3"/>
      <c r="DY2141" s="3"/>
      <c r="DZ2141" s="3"/>
      <c r="EA2141" s="3"/>
      <c r="EB2141" s="3"/>
      <c r="EC2141" s="3"/>
      <c r="ED2141" s="3"/>
      <c r="EE2141" s="3"/>
      <c r="EF2141" s="3"/>
      <c r="EG2141" s="3"/>
      <c r="EH2141" s="3"/>
      <c r="EI2141" s="3"/>
      <c r="EJ2141" s="3"/>
      <c r="EK2141" s="3"/>
      <c r="EL2141" s="3"/>
      <c r="EM2141" s="3"/>
      <c r="EN2141" s="3"/>
      <c r="EO2141" s="3"/>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c r="FN2141" s="3"/>
      <c r="FO2141" s="3"/>
      <c r="FP2141" s="3"/>
      <c r="FQ2141" s="3"/>
      <c r="FR2141" s="3"/>
      <c r="FS2141" s="3"/>
      <c r="FT2141" s="3"/>
      <c r="FU2141" s="3"/>
    </row>
    <row r="2142" spans="1:177" ht="15" customHeight="1">
      <c r="A2142" s="1">
        <v>2141</v>
      </c>
      <c r="B2142" s="1">
        <v>-37.138653687577403</v>
      </c>
      <c r="C2142" s="1">
        <v>145.08315958047299</v>
      </c>
      <c r="D2142" s="1">
        <v>9</v>
      </c>
      <c r="E2142"/>
      <c r="F2142" s="1" t="s">
        <v>40</v>
      </c>
      <c r="G2142" s="1" t="s">
        <v>2362</v>
      </c>
      <c r="H2142" s="2" t="s">
        <v>2366</v>
      </c>
      <c r="I2142" s="4">
        <v>0</v>
      </c>
      <c r="J2142" s="4">
        <v>0</v>
      </c>
      <c r="K2142" s="4">
        <v>1</v>
      </c>
      <c r="L2142" s="4">
        <v>0</v>
      </c>
      <c r="M2142" s="5">
        <v>1</v>
      </c>
      <c r="N2142" s="5">
        <v>0</v>
      </c>
      <c r="O2142" s="5">
        <v>0</v>
      </c>
      <c r="P2142" s="5">
        <v>0</v>
      </c>
      <c r="Q2142" s="5">
        <v>0</v>
      </c>
      <c r="R2142" s="6">
        <v>0</v>
      </c>
      <c r="S2142" s="6">
        <v>0</v>
      </c>
      <c r="T2142" s="6">
        <v>0</v>
      </c>
      <c r="U2142" s="6">
        <v>0</v>
      </c>
      <c r="V2142" s="6">
        <v>0</v>
      </c>
      <c r="W2142" s="6">
        <v>1</v>
      </c>
      <c r="X2142" s="6">
        <v>0</v>
      </c>
      <c r="Y2142" s="7">
        <v>0</v>
      </c>
      <c r="Z2142" s="7">
        <v>0</v>
      </c>
      <c r="AA2142" s="8">
        <v>0</v>
      </c>
      <c r="AB2142" s="8">
        <v>0</v>
      </c>
      <c r="AC2142" s="8">
        <v>0</v>
      </c>
      <c r="AD2142" s="8">
        <v>0</v>
      </c>
      <c r="AE2142" s="8">
        <v>1</v>
      </c>
      <c r="AF2142" s="8">
        <v>0</v>
      </c>
      <c r="AG2142" s="9" t="s">
        <v>1431</v>
      </c>
      <c r="AI2142" s="9" t="s">
        <v>705</v>
      </c>
      <c r="AJ2142" s="9" t="s">
        <v>4467</v>
      </c>
      <c r="AK2142" s="9">
        <f>LEN(H2142)</f>
        <v>16</v>
      </c>
      <c r="AL2142" s="9">
        <f>SUM(R2142:X2142)</f>
        <v>1</v>
      </c>
      <c r="AM2142" s="3" t="b">
        <f>IF(R2142,1)</f>
        <v>0</v>
      </c>
      <c r="AN2142" s="3" t="b">
        <f>IF(S2142,1)</f>
        <v>0</v>
      </c>
      <c r="AO2142" s="3" t="b">
        <f>IF(T2142,1)</f>
        <v>0</v>
      </c>
      <c r="AP2142" s="3" t="b">
        <f>IF(U2142,1)</f>
        <v>0</v>
      </c>
      <c r="AQ2142" s="3" t="b">
        <f>IF(V2142,1)</f>
        <v>0</v>
      </c>
      <c r="AR2142" s="3">
        <f>IF(W2142,1)</f>
        <v>1</v>
      </c>
      <c r="AS2142" s="3" t="b">
        <f>IF(X2142,1)</f>
        <v>0</v>
      </c>
      <c r="AT2142" s="3">
        <f>SUM(AM2142:AS2142)</f>
        <v>1</v>
      </c>
      <c r="AU2142" s="10" t="b">
        <f>IF(R2142,1)</f>
        <v>0</v>
      </c>
      <c r="AV2142" s="10" t="b">
        <f>IF(S2142,2)</f>
        <v>0</v>
      </c>
      <c r="AW2142" s="10" t="b">
        <f>IF(T2142,3)</f>
        <v>0</v>
      </c>
      <c r="AX2142" s="10" t="b">
        <f>IF(U2142,4)</f>
        <v>0</v>
      </c>
      <c r="AY2142" s="10" t="b">
        <f>IF(V2142,5)</f>
        <v>0</v>
      </c>
      <c r="AZ2142" s="10">
        <f>IF(W2142,6)</f>
        <v>6</v>
      </c>
      <c r="BA2142" s="10" t="b">
        <f>IF(X2142,7)</f>
        <v>0</v>
      </c>
      <c r="BB2142" s="10">
        <f>MIN(AU2142:BA2142)</f>
        <v>6</v>
      </c>
      <c r="BC2142" s="10">
        <f>MAX(AU2142:BA2142)</f>
        <v>6</v>
      </c>
      <c r="BD2142" s="10">
        <f>IF(AT2142&gt;0,(1+(BC2142-AT2142))-BB2142,-1)</f>
        <v>0</v>
      </c>
      <c r="BE2142" s="44">
        <f>AL2142-AT2142</f>
        <v>0</v>
      </c>
      <c r="BF2142" s="3"/>
      <c r="BG2142" s="3"/>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c r="CM2142" s="3"/>
      <c r="CN2142" s="3"/>
      <c r="CO2142" s="3"/>
      <c r="CP2142" s="3"/>
      <c r="CQ2142" s="3"/>
      <c r="CR2142" s="3"/>
      <c r="CS2142" s="3"/>
      <c r="CT2142" s="3"/>
      <c r="CU2142" s="3"/>
      <c r="CV2142" s="3"/>
      <c r="CW2142" s="3"/>
      <c r="CX2142" s="3"/>
      <c r="CY2142" s="3"/>
      <c r="CZ2142" s="3"/>
      <c r="DA2142" s="3"/>
      <c r="DB2142" s="3"/>
      <c r="DC2142" s="3"/>
      <c r="DD2142" s="3"/>
      <c r="DE2142" s="3"/>
      <c r="DF2142" s="3"/>
      <c r="DG2142" s="3"/>
      <c r="DH2142" s="3"/>
      <c r="DI2142" s="3"/>
      <c r="DJ2142" s="3"/>
      <c r="DK2142" s="3"/>
      <c r="DL2142" s="3"/>
      <c r="DM2142" s="3"/>
      <c r="DN2142" s="3"/>
      <c r="DO2142" s="3"/>
      <c r="DP2142" s="3"/>
      <c r="DQ2142" s="3"/>
      <c r="DR2142" s="3"/>
      <c r="DS2142" s="3"/>
      <c r="DT2142" s="3"/>
      <c r="DU2142" s="3"/>
      <c r="DV2142" s="3"/>
      <c r="DW2142" s="3"/>
      <c r="DX2142" s="3"/>
      <c r="DY2142" s="3"/>
      <c r="DZ2142" s="3"/>
      <c r="EA2142" s="3"/>
      <c r="EB2142" s="3"/>
      <c r="EC2142" s="3"/>
      <c r="ED2142" s="3"/>
      <c r="EE2142" s="3"/>
      <c r="EF2142" s="3"/>
      <c r="EG2142" s="3"/>
      <c r="EH2142" s="3"/>
      <c r="EI2142" s="3"/>
      <c r="EJ2142" s="3"/>
      <c r="EK2142" s="3"/>
      <c r="EL2142" s="3"/>
      <c r="EM2142" s="3"/>
      <c r="EN2142" s="3"/>
      <c r="EO2142" s="3"/>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c r="FN2142" s="3"/>
      <c r="FO2142" s="3"/>
      <c r="FP2142" s="3"/>
      <c r="FQ2142" s="3"/>
      <c r="FR2142" s="3"/>
      <c r="FS2142" s="3"/>
      <c r="FT2142" s="3"/>
      <c r="FU2142" s="3"/>
    </row>
    <row r="2143" spans="1:177" ht="15" customHeight="1">
      <c r="A2143" s="1">
        <v>2142</v>
      </c>
      <c r="B2143" s="1">
        <v>-37.646810654821302</v>
      </c>
      <c r="C2143" s="1">
        <v>144.749224536464</v>
      </c>
      <c r="D2143" s="1">
        <v>8</v>
      </c>
      <c r="E2143"/>
      <c r="F2143" s="1" t="s">
        <v>40</v>
      </c>
      <c r="G2143" s="1" t="s">
        <v>2362</v>
      </c>
      <c r="H2143" s="2" t="s">
        <v>2367</v>
      </c>
      <c r="I2143" s="4">
        <v>1</v>
      </c>
      <c r="J2143" s="4">
        <v>0</v>
      </c>
      <c r="K2143" s="4">
        <v>0</v>
      </c>
      <c r="L2143" s="4">
        <v>0</v>
      </c>
      <c r="M2143" s="5">
        <v>1</v>
      </c>
      <c r="N2143" s="5">
        <v>0</v>
      </c>
      <c r="O2143" s="5">
        <v>0</v>
      </c>
      <c r="P2143" s="5">
        <v>0</v>
      </c>
      <c r="Q2143" s="5">
        <v>0</v>
      </c>
      <c r="R2143" s="6">
        <v>0</v>
      </c>
      <c r="S2143" s="6">
        <v>0</v>
      </c>
      <c r="T2143" s="6">
        <v>0</v>
      </c>
      <c r="U2143" s="6">
        <v>0</v>
      </c>
      <c r="V2143" s="6">
        <v>1</v>
      </c>
      <c r="W2143" s="6">
        <v>0</v>
      </c>
      <c r="X2143" s="6">
        <v>0</v>
      </c>
      <c r="Y2143" s="7">
        <v>0</v>
      </c>
      <c r="Z2143" s="7">
        <v>0</v>
      </c>
      <c r="AA2143" s="8">
        <v>0</v>
      </c>
      <c r="AB2143" s="8">
        <v>0</v>
      </c>
      <c r="AC2143" s="8">
        <v>0</v>
      </c>
      <c r="AD2143" s="8">
        <v>0</v>
      </c>
      <c r="AE2143" s="8">
        <v>0</v>
      </c>
      <c r="AF2143" s="8">
        <v>0</v>
      </c>
      <c r="AK2143" s="9">
        <f>LEN(H2143)</f>
        <v>8</v>
      </c>
      <c r="AL2143" s="9">
        <f>SUM(R2143:X2143)</f>
        <v>1</v>
      </c>
      <c r="AM2143" s="3" t="b">
        <f>IF(R2143,1)</f>
        <v>0</v>
      </c>
      <c r="AN2143" s="3" t="b">
        <f>IF(S2143,1)</f>
        <v>0</v>
      </c>
      <c r="AO2143" s="3" t="b">
        <f>IF(T2143,1)</f>
        <v>0</v>
      </c>
      <c r="AP2143" s="3" t="b">
        <f>IF(U2143,1)</f>
        <v>0</v>
      </c>
      <c r="AQ2143" s="3">
        <f>IF(V2143,1)</f>
        <v>1</v>
      </c>
      <c r="AR2143" s="3" t="b">
        <f>IF(W2143,1)</f>
        <v>0</v>
      </c>
      <c r="AS2143" s="3" t="b">
        <f>IF(X2143,1)</f>
        <v>0</v>
      </c>
      <c r="AT2143" s="3">
        <f>SUM(AM2143:AS2143)</f>
        <v>1</v>
      </c>
      <c r="AU2143" s="10" t="b">
        <f>IF(R2143,1)</f>
        <v>0</v>
      </c>
      <c r="AV2143" s="10" t="b">
        <f>IF(S2143,2)</f>
        <v>0</v>
      </c>
      <c r="AW2143" s="10" t="b">
        <f>IF(T2143,3)</f>
        <v>0</v>
      </c>
      <c r="AX2143" s="10" t="b">
        <f>IF(U2143,4)</f>
        <v>0</v>
      </c>
      <c r="AY2143" s="10">
        <f>IF(V2143,5)</f>
        <v>5</v>
      </c>
      <c r="AZ2143" s="10" t="b">
        <f>IF(W2143,6)</f>
        <v>0</v>
      </c>
      <c r="BA2143" s="10" t="b">
        <f>IF(X2143,7)</f>
        <v>0</v>
      </c>
      <c r="BB2143" s="10">
        <f>MIN(AU2143:BA2143)</f>
        <v>5</v>
      </c>
      <c r="BC2143" s="10">
        <f>MAX(AU2143:BA2143)</f>
        <v>5</v>
      </c>
      <c r="BD2143" s="10">
        <f>IF(AT2143&gt;0,(1+(BC2143-AT2143))-BB2143,-1)</f>
        <v>0</v>
      </c>
      <c r="BE2143" s="44">
        <f>AL2143-AT2143</f>
        <v>0</v>
      </c>
      <c r="BF2143" s="3">
        <v>1</v>
      </c>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c r="CM2143" s="3"/>
      <c r="CN2143" s="3"/>
      <c r="CO2143" s="3"/>
      <c r="CP2143" s="3"/>
      <c r="CQ2143" s="3"/>
      <c r="CR2143" s="3"/>
      <c r="CS2143" s="3"/>
      <c r="CT2143" s="3"/>
      <c r="CU2143" s="3"/>
      <c r="CV2143" s="3"/>
      <c r="CW2143" s="3"/>
      <c r="CX2143" s="3"/>
      <c r="CY2143" s="3"/>
      <c r="CZ2143" s="3"/>
      <c r="DA2143" s="3"/>
      <c r="DB2143" s="3"/>
      <c r="DC2143" s="3"/>
      <c r="DD2143" s="3"/>
      <c r="DE2143" s="3"/>
      <c r="DF2143" s="3"/>
      <c r="DG2143" s="3"/>
      <c r="DH2143" s="3"/>
      <c r="DI2143" s="3"/>
      <c r="DJ2143" s="3"/>
      <c r="DK2143" s="3"/>
      <c r="DL2143" s="3"/>
      <c r="DM2143" s="3"/>
      <c r="DN2143" s="3"/>
      <c r="DO2143" s="3"/>
      <c r="DP2143" s="3"/>
      <c r="DQ2143" s="3"/>
      <c r="DR2143" s="3"/>
      <c r="DS2143" s="3"/>
      <c r="DT2143" s="3"/>
      <c r="DU2143" s="3"/>
      <c r="DV2143" s="3"/>
      <c r="DW2143" s="3"/>
      <c r="DX2143" s="3"/>
      <c r="DY2143" s="3"/>
      <c r="DZ2143" s="3"/>
      <c r="EA2143" s="3"/>
      <c r="EB2143" s="3"/>
      <c r="EC2143" s="3"/>
      <c r="ED2143" s="3"/>
      <c r="EE2143" s="3"/>
      <c r="EF2143" s="3"/>
      <c r="EG2143" s="3"/>
      <c r="EH2143" s="3"/>
      <c r="EI2143" s="3"/>
      <c r="EJ2143" s="3"/>
      <c r="EK2143" s="3"/>
      <c r="EL2143" s="3"/>
      <c r="EM2143" s="3"/>
      <c r="EN2143" s="3"/>
      <c r="EO2143" s="3"/>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c r="FN2143" s="3"/>
      <c r="FO2143" s="3"/>
      <c r="FP2143" s="3"/>
      <c r="FQ2143" s="3"/>
      <c r="FR2143" s="3"/>
      <c r="FS2143" s="3"/>
      <c r="FT2143" s="3"/>
      <c r="FU2143" s="3"/>
    </row>
    <row r="2144" spans="1:177" ht="15" customHeight="1">
      <c r="A2144" s="1">
        <v>2143</v>
      </c>
      <c r="B2144" s="1">
        <v>-38.0426612362143</v>
      </c>
      <c r="C2144" s="1">
        <v>145.36510140336</v>
      </c>
      <c r="D2144" s="1">
        <v>13</v>
      </c>
      <c r="E2144"/>
      <c r="F2144" s="1" t="s">
        <v>40</v>
      </c>
      <c r="G2144" s="1" t="s">
        <v>2362</v>
      </c>
      <c r="H2144" s="2" t="s">
        <v>2368</v>
      </c>
      <c r="I2144" s="4">
        <v>1</v>
      </c>
      <c r="J2144" s="4">
        <v>0</v>
      </c>
      <c r="K2144" s="4">
        <v>0</v>
      </c>
      <c r="L2144" s="4">
        <v>0</v>
      </c>
      <c r="M2144" s="5">
        <v>1</v>
      </c>
      <c r="N2144" s="5">
        <v>1</v>
      </c>
      <c r="O2144" s="5">
        <v>0</v>
      </c>
      <c r="P2144" s="5">
        <v>0</v>
      </c>
      <c r="Q2144" s="5">
        <v>0</v>
      </c>
      <c r="R2144" s="6">
        <v>0</v>
      </c>
      <c r="S2144" s="6">
        <v>0</v>
      </c>
      <c r="T2144" s="6">
        <v>0</v>
      </c>
      <c r="U2144" s="6">
        <v>0</v>
      </c>
      <c r="V2144" s="6">
        <v>1</v>
      </c>
      <c r="W2144" s="6">
        <v>0</v>
      </c>
      <c r="X2144" s="6">
        <v>1</v>
      </c>
      <c r="Y2144" s="7">
        <v>0</v>
      </c>
      <c r="Z2144" s="7">
        <v>0</v>
      </c>
      <c r="AA2144" s="8">
        <v>0</v>
      </c>
      <c r="AB2144" s="8">
        <v>0</v>
      </c>
      <c r="AC2144" s="8">
        <v>0</v>
      </c>
      <c r="AD2144" s="8">
        <v>0</v>
      </c>
      <c r="AE2144" s="8">
        <v>0</v>
      </c>
      <c r="AF2144" s="8">
        <v>1</v>
      </c>
      <c r="AI2144" s="9" t="s">
        <v>238</v>
      </c>
      <c r="AK2144" s="9">
        <f>LEN(H2144)</f>
        <v>17</v>
      </c>
      <c r="AL2144" s="9">
        <f>SUM(R2144:X2144)</f>
        <v>2</v>
      </c>
      <c r="AM2144" s="3" t="b">
        <f>IF(R2144,1)</f>
        <v>0</v>
      </c>
      <c r="AN2144" s="3" t="b">
        <f>IF(S2144,1)</f>
        <v>0</v>
      </c>
      <c r="AO2144" s="3" t="b">
        <f>IF(T2144,1)</f>
        <v>0</v>
      </c>
      <c r="AP2144" s="3" t="b">
        <f>IF(U2144,1)</f>
        <v>0</v>
      </c>
      <c r="AQ2144" s="3">
        <f>IF(V2144,1)</f>
        <v>1</v>
      </c>
      <c r="AR2144" s="3" t="b">
        <f>IF(W2144,1)</f>
        <v>0</v>
      </c>
      <c r="AS2144" s="3">
        <f>IF(X2144,1)</f>
        <v>1</v>
      </c>
      <c r="AT2144" s="3">
        <f>SUM(AM2144:AS2144)</f>
        <v>2</v>
      </c>
      <c r="AU2144" s="10" t="b">
        <f>IF(R2144,1)</f>
        <v>0</v>
      </c>
      <c r="AV2144" s="10" t="b">
        <f>IF(S2144,2)</f>
        <v>0</v>
      </c>
      <c r="AW2144" s="10" t="b">
        <f>IF(T2144,3)</f>
        <v>0</v>
      </c>
      <c r="AX2144" s="10" t="b">
        <f>IF(U2144,4)</f>
        <v>0</v>
      </c>
      <c r="AY2144" s="10">
        <f>IF(V2144,5)</f>
        <v>5</v>
      </c>
      <c r="AZ2144" s="10" t="b">
        <f>IF(W2144,6)</f>
        <v>0</v>
      </c>
      <c r="BA2144" s="10">
        <f>IF(X2144,7)</f>
        <v>7</v>
      </c>
      <c r="BB2144" s="10">
        <f>MIN(AU2144:BA2144)</f>
        <v>5</v>
      </c>
      <c r="BC2144" s="10">
        <f>MAX(AU2144:BA2144)</f>
        <v>7</v>
      </c>
      <c r="BD2144" s="10">
        <f>IF(AT2144&gt;0,(1+(BC2144-AT2144))-BB2144,-1)</f>
        <v>1</v>
      </c>
      <c r="BE2144" s="44">
        <f>AL2144-AT2144</f>
        <v>0</v>
      </c>
      <c r="BF2144" s="3"/>
      <c r="BG2144" s="3"/>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c r="CM2144" s="3"/>
      <c r="CN2144" s="3"/>
      <c r="CO2144" s="3"/>
      <c r="CP2144" s="3"/>
      <c r="CQ2144" s="3"/>
      <c r="CR2144" s="3"/>
      <c r="CS2144" s="3"/>
      <c r="CT2144" s="3"/>
      <c r="CU2144" s="3"/>
      <c r="CV2144" s="3"/>
      <c r="CW2144" s="3"/>
      <c r="CX2144" s="3"/>
      <c r="CY2144" s="3"/>
      <c r="CZ2144" s="3"/>
      <c r="DA2144" s="3"/>
      <c r="DB2144" s="3"/>
      <c r="DC2144" s="3"/>
      <c r="DD2144" s="3"/>
      <c r="DE2144" s="3"/>
      <c r="DF2144" s="3"/>
      <c r="DG2144" s="3"/>
      <c r="DH2144" s="3"/>
      <c r="DI2144" s="3"/>
      <c r="DJ2144" s="3"/>
      <c r="DK2144" s="3"/>
      <c r="DL2144" s="3"/>
      <c r="DM2144" s="3"/>
      <c r="DN2144" s="3"/>
      <c r="DO2144" s="3"/>
      <c r="DP2144" s="3"/>
      <c r="DQ2144" s="3"/>
      <c r="DR2144" s="3"/>
      <c r="DS2144" s="3"/>
      <c r="DT2144" s="3"/>
      <c r="DU2144" s="3"/>
      <c r="DV2144" s="3"/>
      <c r="DW2144" s="3"/>
      <c r="DX2144" s="3"/>
      <c r="DY2144" s="3"/>
      <c r="DZ2144" s="3"/>
      <c r="EA2144" s="3"/>
      <c r="EB2144" s="3"/>
      <c r="EC2144" s="3"/>
      <c r="ED2144" s="3"/>
      <c r="EE2144" s="3"/>
      <c r="EF2144" s="3"/>
      <c r="EG2144" s="3"/>
      <c r="EH2144" s="3"/>
      <c r="EI2144" s="3"/>
      <c r="EJ2144" s="3"/>
      <c r="EK2144" s="3"/>
      <c r="EL2144" s="3"/>
      <c r="EM2144" s="3"/>
      <c r="EN2144" s="3"/>
      <c r="EO2144" s="3"/>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c r="FN2144" s="3"/>
      <c r="FO2144" s="3"/>
      <c r="FP2144" s="3"/>
      <c r="FQ2144" s="3"/>
      <c r="FR2144" s="3"/>
      <c r="FS2144" s="3"/>
      <c r="FT2144" s="3"/>
      <c r="FU2144" s="3"/>
    </row>
    <row r="2145" spans="1:177" ht="15" customHeight="1">
      <c r="A2145" s="1">
        <v>2144</v>
      </c>
      <c r="B2145" s="1">
        <v>-31.8866455636559</v>
      </c>
      <c r="C2145" s="1">
        <v>116.00429773178099</v>
      </c>
      <c r="D2145" s="1">
        <v>16</v>
      </c>
      <c r="E2145"/>
      <c r="F2145" s="1" t="s">
        <v>40</v>
      </c>
      <c r="G2145" s="1" t="s">
        <v>2362</v>
      </c>
      <c r="H2145" s="2" t="s">
        <v>2369</v>
      </c>
      <c r="I2145" s="4">
        <v>0</v>
      </c>
      <c r="J2145" s="4">
        <v>0</v>
      </c>
      <c r="K2145" s="4">
        <v>0</v>
      </c>
      <c r="L2145" s="4">
        <v>1</v>
      </c>
      <c r="M2145" s="5">
        <v>0</v>
      </c>
      <c r="N2145" s="5">
        <v>0</v>
      </c>
      <c r="O2145" s="5">
        <v>0</v>
      </c>
      <c r="P2145" s="5">
        <v>0</v>
      </c>
      <c r="Q2145" s="5">
        <v>0</v>
      </c>
      <c r="R2145" s="6">
        <v>0</v>
      </c>
      <c r="S2145" s="6">
        <v>0</v>
      </c>
      <c r="T2145" s="6">
        <v>0</v>
      </c>
      <c r="U2145" s="6">
        <v>0</v>
      </c>
      <c r="V2145" s="6">
        <v>0</v>
      </c>
      <c r="W2145" s="6">
        <v>0</v>
      </c>
      <c r="X2145" s="6">
        <v>0</v>
      </c>
      <c r="Y2145" s="7">
        <v>0</v>
      </c>
      <c r="Z2145" s="7">
        <v>0</v>
      </c>
      <c r="AA2145" s="8">
        <v>0</v>
      </c>
      <c r="AB2145" s="8">
        <v>0</v>
      </c>
      <c r="AC2145" s="8">
        <v>0</v>
      </c>
      <c r="AD2145" s="8">
        <v>0</v>
      </c>
      <c r="AE2145" s="8">
        <v>0</v>
      </c>
      <c r="AF2145" s="8">
        <v>0</v>
      </c>
      <c r="AK2145" s="9">
        <f>LEN(H2145)</f>
        <v>46</v>
      </c>
      <c r="AL2145" s="9">
        <f>SUM(R2145:X2145)</f>
        <v>0</v>
      </c>
      <c r="AM2145" s="3" t="b">
        <f>IF(R2145,1)</f>
        <v>0</v>
      </c>
      <c r="AN2145" s="3" t="b">
        <f>IF(S2145,1)</f>
        <v>0</v>
      </c>
      <c r="AO2145" s="3" t="b">
        <f>IF(T2145,1)</f>
        <v>0</v>
      </c>
      <c r="AP2145" s="3" t="b">
        <f>IF(U2145,1)</f>
        <v>0</v>
      </c>
      <c r="AQ2145" s="3" t="b">
        <f>IF(V2145,1)</f>
        <v>0</v>
      </c>
      <c r="AR2145" s="3" t="b">
        <f>IF(W2145,1)</f>
        <v>0</v>
      </c>
      <c r="AS2145" s="3" t="b">
        <f>IF(X2145,1)</f>
        <v>0</v>
      </c>
      <c r="AT2145" s="3">
        <f>SUM(AM2145:AS2145)</f>
        <v>0</v>
      </c>
      <c r="AU2145" s="10" t="b">
        <f>IF(R2145,1)</f>
        <v>0</v>
      </c>
      <c r="AV2145" s="10" t="b">
        <f>IF(S2145,2)</f>
        <v>0</v>
      </c>
      <c r="AW2145" s="10" t="b">
        <f>IF(T2145,3)</f>
        <v>0</v>
      </c>
      <c r="AX2145" s="10" t="b">
        <f>IF(U2145,4)</f>
        <v>0</v>
      </c>
      <c r="AY2145" s="10" t="b">
        <f>IF(V2145,5)</f>
        <v>0</v>
      </c>
      <c r="AZ2145" s="10" t="b">
        <f>IF(W2145,6)</f>
        <v>0</v>
      </c>
      <c r="BA2145" s="10" t="b">
        <f>IF(X2145,7)</f>
        <v>0</v>
      </c>
      <c r="BB2145" s="10">
        <f>MIN(AU2145:BA2145)</f>
        <v>0</v>
      </c>
      <c r="BC2145" s="10">
        <f>MAX(AU2145:BA2145)</f>
        <v>0</v>
      </c>
      <c r="BD2145" s="10">
        <f>IF(AT2145&gt;0,(1+(BC2145-AT2145))-BB2145,-1)</f>
        <v>-1</v>
      </c>
      <c r="BE2145" s="44">
        <f>AL2145-AT2145</f>
        <v>0</v>
      </c>
      <c r="BF2145" s="3"/>
      <c r="BG2145" s="3"/>
      <c r="BH2145" s="3"/>
      <c r="BI2145" s="3"/>
      <c r="BJ2145" s="3"/>
      <c r="BK2145" s="3"/>
      <c r="BL2145" s="3"/>
      <c r="BM2145" s="3"/>
      <c r="BN2145" s="3"/>
      <c r="BO2145" s="3"/>
      <c r="BP2145" s="3"/>
      <c r="BQ2145" s="3"/>
      <c r="BR2145" s="3"/>
      <c r="BS2145" s="3"/>
      <c r="BT2145" s="3"/>
      <c r="BU2145" s="3"/>
      <c r="BV2145" s="3"/>
      <c r="BW2145" s="3"/>
      <c r="BX2145" s="3"/>
      <c r="BY2145" s="3"/>
      <c r="BZ2145" s="3"/>
      <c r="CA2145" s="3"/>
      <c r="CB2145" s="3"/>
      <c r="CC2145" s="3"/>
      <c r="CD2145" s="3"/>
      <c r="CE2145" s="3"/>
      <c r="CF2145" s="3"/>
      <c r="CG2145" s="3"/>
      <c r="CH2145" s="3"/>
      <c r="CI2145" s="3"/>
      <c r="CJ2145" s="3"/>
      <c r="CK2145" s="3"/>
      <c r="CL2145" s="3"/>
      <c r="CM2145" s="3"/>
      <c r="CN2145" s="3"/>
      <c r="CO2145" s="3"/>
      <c r="CP2145" s="3"/>
      <c r="CQ2145" s="3"/>
      <c r="CR2145" s="3"/>
      <c r="CS2145" s="3"/>
      <c r="CT2145" s="3"/>
      <c r="CU2145" s="3"/>
      <c r="CV2145" s="3"/>
      <c r="CW2145" s="3"/>
      <c r="CX2145" s="3"/>
      <c r="CY2145" s="3"/>
      <c r="CZ2145" s="3"/>
      <c r="DA2145" s="3"/>
      <c r="DB2145" s="3"/>
      <c r="DC2145" s="3"/>
      <c r="DD2145" s="3"/>
      <c r="DE2145" s="3"/>
      <c r="DF2145" s="3"/>
      <c r="DG2145" s="3"/>
      <c r="DH2145" s="3"/>
      <c r="DI2145" s="3"/>
      <c r="DJ2145" s="3"/>
      <c r="DK2145" s="3"/>
      <c r="DL2145" s="3"/>
      <c r="DM2145" s="3"/>
      <c r="DN2145" s="3"/>
      <c r="DO2145" s="3"/>
      <c r="DP2145" s="3"/>
      <c r="DQ2145" s="3"/>
      <c r="DR2145" s="3"/>
      <c r="DS2145" s="3"/>
      <c r="DT2145" s="3"/>
      <c r="DU2145" s="3"/>
      <c r="DV2145" s="3"/>
      <c r="DW2145" s="3"/>
      <c r="DX2145" s="3"/>
      <c r="DY2145" s="3"/>
      <c r="DZ2145" s="3"/>
      <c r="EA2145" s="3"/>
      <c r="EB2145" s="3"/>
      <c r="EC2145" s="3"/>
      <c r="ED2145" s="3"/>
      <c r="EE2145" s="3"/>
      <c r="EF2145" s="3"/>
      <c r="EG2145" s="3"/>
      <c r="EH2145" s="3"/>
      <c r="EI2145" s="3"/>
      <c r="EJ2145" s="3"/>
      <c r="EK2145" s="3"/>
      <c r="EL2145" s="3"/>
      <c r="EM2145" s="3"/>
      <c r="EN2145" s="3"/>
      <c r="EO2145" s="3"/>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c r="FN2145" s="3"/>
      <c r="FO2145" s="3"/>
      <c r="FP2145" s="3"/>
      <c r="FQ2145" s="3"/>
      <c r="FR2145" s="3"/>
      <c r="FS2145" s="3"/>
      <c r="FT2145" s="3"/>
      <c r="FU2145" s="3"/>
    </row>
    <row r="2146" spans="1:177" ht="15" customHeight="1">
      <c r="A2146" s="1">
        <v>2145</v>
      </c>
      <c r="B2146" s="1">
        <v>-37.466906316377198</v>
      </c>
      <c r="C2146" s="1">
        <v>145.05519589628699</v>
      </c>
      <c r="D2146" s="1">
        <v>8</v>
      </c>
      <c r="E2146"/>
      <c r="F2146" s="1" t="s">
        <v>140</v>
      </c>
      <c r="G2146" s="1" t="s">
        <v>2370</v>
      </c>
      <c r="H2146" s="2" t="s">
        <v>2371</v>
      </c>
      <c r="I2146" s="4">
        <v>1</v>
      </c>
      <c r="J2146" s="4">
        <v>0</v>
      </c>
      <c r="K2146" s="4">
        <v>0</v>
      </c>
      <c r="L2146" s="4">
        <v>0</v>
      </c>
      <c r="M2146" s="5">
        <v>1</v>
      </c>
      <c r="N2146" s="5">
        <v>0</v>
      </c>
      <c r="O2146" s="5">
        <v>0</v>
      </c>
      <c r="P2146" s="5">
        <v>0</v>
      </c>
      <c r="Q2146" s="5">
        <v>0</v>
      </c>
      <c r="R2146" s="6">
        <v>0</v>
      </c>
      <c r="S2146" s="6">
        <v>0</v>
      </c>
      <c r="T2146" s="6">
        <v>0</v>
      </c>
      <c r="U2146" s="6">
        <v>0</v>
      </c>
      <c r="V2146" s="6">
        <v>1</v>
      </c>
      <c r="W2146" s="6">
        <v>0</v>
      </c>
      <c r="X2146" s="6">
        <v>0</v>
      </c>
      <c r="Y2146" s="7">
        <v>0</v>
      </c>
      <c r="Z2146" s="7">
        <v>0</v>
      </c>
      <c r="AA2146" s="8">
        <v>0</v>
      </c>
      <c r="AB2146" s="8">
        <v>0</v>
      </c>
      <c r="AC2146" s="8">
        <v>0</v>
      </c>
      <c r="AD2146" s="8">
        <v>0</v>
      </c>
      <c r="AE2146" s="8">
        <v>0</v>
      </c>
      <c r="AF2146" s="8">
        <v>0</v>
      </c>
      <c r="AJ2146" s="9" t="s">
        <v>4453</v>
      </c>
      <c r="AK2146" s="9">
        <f>LEN(H2146)</f>
        <v>6</v>
      </c>
      <c r="AL2146" s="9">
        <f>SUM(R2146:X2146)</f>
        <v>1</v>
      </c>
      <c r="AM2146" s="3" t="b">
        <f>IF(R2146,1)</f>
        <v>0</v>
      </c>
      <c r="AN2146" s="3" t="b">
        <f>IF(S2146,1)</f>
        <v>0</v>
      </c>
      <c r="AO2146" s="3" t="b">
        <f>IF(T2146,1)</f>
        <v>0</v>
      </c>
      <c r="AP2146" s="3" t="b">
        <f>IF(U2146,1)</f>
        <v>0</v>
      </c>
      <c r="AQ2146" s="3">
        <f>IF(V2146,1)</f>
        <v>1</v>
      </c>
      <c r="AR2146" s="3" t="b">
        <f>IF(W2146,1)</f>
        <v>0</v>
      </c>
      <c r="AS2146" s="3" t="b">
        <f>IF(X2146,1)</f>
        <v>0</v>
      </c>
      <c r="AT2146" s="3">
        <f>SUM(AM2146:AS2146)</f>
        <v>1</v>
      </c>
      <c r="AU2146" s="10" t="b">
        <f>IF(R2146,1)</f>
        <v>0</v>
      </c>
      <c r="AV2146" s="10" t="b">
        <f>IF(S2146,2)</f>
        <v>0</v>
      </c>
      <c r="AW2146" s="10" t="b">
        <f>IF(T2146,3)</f>
        <v>0</v>
      </c>
      <c r="AX2146" s="10" t="b">
        <f>IF(U2146,4)</f>
        <v>0</v>
      </c>
      <c r="AY2146" s="10">
        <f>IF(V2146,5)</f>
        <v>5</v>
      </c>
      <c r="AZ2146" s="10" t="b">
        <f>IF(W2146,6)</f>
        <v>0</v>
      </c>
      <c r="BA2146" s="10" t="b">
        <f>IF(X2146,7)</f>
        <v>0</v>
      </c>
      <c r="BB2146" s="10">
        <f>MIN(AU2146:BA2146)</f>
        <v>5</v>
      </c>
      <c r="BC2146" s="10">
        <f>MAX(AU2146:BA2146)</f>
        <v>5</v>
      </c>
      <c r="BD2146" s="10">
        <f>IF(AT2146&gt;0,(1+(BC2146-AT2146))-BB2146,-1)</f>
        <v>0</v>
      </c>
      <c r="BE2146" s="44">
        <f>AL2146-AT2146</f>
        <v>0</v>
      </c>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c r="CM2146" s="3"/>
      <c r="CN2146" s="3"/>
      <c r="CO2146" s="3"/>
      <c r="CP2146" s="3"/>
      <c r="CQ2146" s="3"/>
      <c r="CR2146" s="3"/>
      <c r="CS2146" s="3"/>
      <c r="CT2146" s="3"/>
      <c r="CU2146" s="3"/>
      <c r="CV2146" s="3"/>
      <c r="CW2146" s="3"/>
      <c r="CX2146" s="3"/>
      <c r="CY2146" s="3"/>
      <c r="CZ2146" s="3"/>
      <c r="DA2146" s="3"/>
      <c r="DB2146" s="3"/>
      <c r="DC2146" s="3"/>
      <c r="DD2146" s="3"/>
      <c r="DE2146" s="3"/>
      <c r="DF2146" s="3"/>
      <c r="DG2146" s="3"/>
      <c r="DH2146" s="3"/>
      <c r="DI2146" s="3"/>
      <c r="DJ2146" s="3"/>
      <c r="DK2146" s="3"/>
      <c r="DL2146" s="3"/>
      <c r="DM2146" s="3"/>
      <c r="DN2146" s="3"/>
      <c r="DO2146" s="3"/>
      <c r="DP2146" s="3"/>
      <c r="DQ2146" s="3"/>
      <c r="DR2146" s="3"/>
      <c r="DS2146" s="3"/>
      <c r="DT2146" s="3"/>
      <c r="DU2146" s="3"/>
      <c r="DV2146" s="3"/>
      <c r="DW2146" s="3"/>
      <c r="DX2146" s="3"/>
      <c r="DY2146" s="3"/>
      <c r="DZ2146" s="3"/>
      <c r="EA2146" s="3"/>
      <c r="EB2146" s="3"/>
      <c r="EC2146" s="3"/>
      <c r="ED2146" s="3"/>
      <c r="EE2146" s="3"/>
      <c r="EF2146" s="3"/>
      <c r="EG2146" s="3"/>
      <c r="EH2146" s="3"/>
      <c r="EI2146" s="3"/>
      <c r="EJ2146" s="3"/>
      <c r="EK2146" s="3"/>
      <c r="EL2146" s="3"/>
      <c r="EM2146" s="3"/>
      <c r="EN2146" s="3"/>
      <c r="EO2146" s="3"/>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c r="FN2146" s="3"/>
      <c r="FO2146" s="3"/>
      <c r="FP2146" s="3"/>
      <c r="FQ2146" s="3"/>
      <c r="FR2146" s="3"/>
      <c r="FS2146" s="3"/>
      <c r="FT2146" s="3"/>
      <c r="FU2146" s="3"/>
    </row>
    <row r="2147" spans="1:177" ht="15" customHeight="1">
      <c r="A2147" s="1">
        <v>2146</v>
      </c>
      <c r="B2147" s="1">
        <v>-37.821290077675201</v>
      </c>
      <c r="C2147" s="1">
        <v>144.96453761901901</v>
      </c>
      <c r="D2147" s="1">
        <v>15</v>
      </c>
      <c r="E2147"/>
      <c r="F2147" s="1" t="s">
        <v>40</v>
      </c>
      <c r="G2147" s="1" t="s">
        <v>2370</v>
      </c>
      <c r="H2147" s="2" t="s">
        <v>2251</v>
      </c>
      <c r="I2147" s="4">
        <v>1</v>
      </c>
      <c r="J2147" s="4">
        <v>0</v>
      </c>
      <c r="K2147" s="4">
        <v>0</v>
      </c>
      <c r="L2147" s="4">
        <v>0</v>
      </c>
      <c r="M2147" s="5">
        <v>0</v>
      </c>
      <c r="N2147" s="5">
        <v>1</v>
      </c>
      <c r="O2147" s="5">
        <v>0</v>
      </c>
      <c r="P2147" s="5">
        <v>0</v>
      </c>
      <c r="Q2147" s="5">
        <v>0</v>
      </c>
      <c r="R2147" s="6">
        <v>0</v>
      </c>
      <c r="S2147" s="6">
        <v>1</v>
      </c>
      <c r="T2147" s="6">
        <v>0</v>
      </c>
      <c r="U2147" s="6">
        <v>0</v>
      </c>
      <c r="V2147" s="6">
        <v>0</v>
      </c>
      <c r="W2147" s="6">
        <v>0</v>
      </c>
      <c r="X2147" s="6">
        <v>0</v>
      </c>
      <c r="Y2147" s="7">
        <v>1</v>
      </c>
      <c r="Z2147" s="7">
        <v>0</v>
      </c>
      <c r="AA2147" s="8">
        <v>0</v>
      </c>
      <c r="AB2147" s="8">
        <v>0</v>
      </c>
      <c r="AC2147" s="8">
        <v>0</v>
      </c>
      <c r="AD2147" s="8">
        <v>0</v>
      </c>
      <c r="AE2147" s="8">
        <v>0</v>
      </c>
      <c r="AF2147" s="8">
        <v>0</v>
      </c>
      <c r="AK2147" s="9">
        <f>LEN(H2147)</f>
        <v>14</v>
      </c>
      <c r="AL2147" s="9">
        <f>SUM(R2147:X2147)</f>
        <v>1</v>
      </c>
      <c r="AM2147" s="3" t="b">
        <f>IF(R2147,1)</f>
        <v>0</v>
      </c>
      <c r="AN2147" s="3">
        <f>IF(S2147,1)</f>
        <v>1</v>
      </c>
      <c r="AO2147" s="3" t="b">
        <f>IF(T2147,1)</f>
        <v>0</v>
      </c>
      <c r="AP2147" s="3" t="b">
        <f>IF(U2147,1)</f>
        <v>0</v>
      </c>
      <c r="AQ2147" s="3" t="b">
        <f>IF(V2147,1)</f>
        <v>0</v>
      </c>
      <c r="AR2147" s="3" t="b">
        <f>IF(W2147,1)</f>
        <v>0</v>
      </c>
      <c r="AS2147" s="3" t="b">
        <f>IF(X2147,1)</f>
        <v>0</v>
      </c>
      <c r="AT2147" s="3">
        <f>SUM(AM2147:AS2147)</f>
        <v>1</v>
      </c>
      <c r="AU2147" s="10" t="b">
        <f>IF(R2147,1)</f>
        <v>0</v>
      </c>
      <c r="AV2147" s="10">
        <f>IF(S2147,2)</f>
        <v>2</v>
      </c>
      <c r="AW2147" s="10" t="b">
        <f>IF(T2147,3)</f>
        <v>0</v>
      </c>
      <c r="AX2147" s="10" t="b">
        <f>IF(U2147,4)</f>
        <v>0</v>
      </c>
      <c r="AY2147" s="10" t="b">
        <f>IF(V2147,5)</f>
        <v>0</v>
      </c>
      <c r="AZ2147" s="10" t="b">
        <f>IF(W2147,6)</f>
        <v>0</v>
      </c>
      <c r="BA2147" s="10" t="b">
        <f>IF(X2147,7)</f>
        <v>0</v>
      </c>
      <c r="BB2147" s="10">
        <f>MIN(AU2147:BA2147)</f>
        <v>2</v>
      </c>
      <c r="BC2147" s="10">
        <f>MAX(AU2147:BA2147)</f>
        <v>2</v>
      </c>
      <c r="BD2147" s="10">
        <f>IF(AT2147&gt;0,(1+(BC2147-AT2147))-BB2147,-1)</f>
        <v>0</v>
      </c>
      <c r="BE2147" s="44">
        <f>AL2147-AT2147</f>
        <v>0</v>
      </c>
      <c r="BF2147" s="3"/>
      <c r="BG2147" s="3"/>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c r="CM2147" s="3"/>
      <c r="CN2147" s="3"/>
      <c r="CO2147" s="3"/>
      <c r="CP2147" s="3"/>
      <c r="CQ2147" s="3"/>
      <c r="CR2147" s="3"/>
      <c r="CS2147" s="3"/>
      <c r="CT2147" s="3"/>
      <c r="CU2147" s="3"/>
      <c r="CV2147" s="3"/>
      <c r="CW2147" s="3"/>
      <c r="CX2147" s="3"/>
      <c r="CY2147" s="3"/>
      <c r="CZ2147" s="3"/>
      <c r="DA2147" s="3"/>
      <c r="DB2147" s="3"/>
      <c r="DC2147" s="3"/>
      <c r="DD2147" s="3"/>
      <c r="DE2147" s="3"/>
      <c r="DF2147" s="3"/>
      <c r="DG2147" s="3"/>
      <c r="DH2147" s="3"/>
      <c r="DI2147" s="3"/>
      <c r="DJ2147" s="3"/>
      <c r="DK2147" s="3"/>
      <c r="DL2147" s="3"/>
      <c r="DM2147" s="3"/>
      <c r="DN2147" s="3"/>
      <c r="DO2147" s="3"/>
      <c r="DP2147" s="3"/>
      <c r="DQ2147" s="3"/>
      <c r="DR2147" s="3"/>
      <c r="DS2147" s="3"/>
      <c r="DT2147" s="3"/>
      <c r="DU2147" s="3"/>
      <c r="DV2147" s="3"/>
      <c r="DW2147" s="3"/>
      <c r="DX2147" s="3"/>
      <c r="DY2147" s="3"/>
      <c r="DZ2147" s="3"/>
      <c r="EA2147" s="3"/>
      <c r="EB2147" s="3"/>
      <c r="EC2147" s="3"/>
      <c r="ED2147" s="3"/>
      <c r="EE2147" s="3"/>
      <c r="EF2147" s="3"/>
      <c r="EG2147" s="3"/>
      <c r="EH2147" s="3"/>
      <c r="EI2147" s="3"/>
      <c r="EJ2147" s="3"/>
      <c r="EK2147" s="3"/>
      <c r="EL2147" s="3"/>
      <c r="EM2147" s="3"/>
      <c r="EN2147" s="3"/>
      <c r="EO2147" s="3"/>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c r="FN2147" s="3"/>
      <c r="FO2147" s="3"/>
      <c r="FP2147" s="3"/>
      <c r="FQ2147" s="3"/>
      <c r="FR2147" s="3"/>
      <c r="FS2147" s="3"/>
      <c r="FT2147" s="3"/>
      <c r="FU2147" s="3"/>
    </row>
    <row r="2148" spans="1:177" ht="15" customHeight="1">
      <c r="A2148" s="1">
        <v>2147</v>
      </c>
      <c r="B2148" s="1">
        <v>-37.975328639304401</v>
      </c>
      <c r="C2148" s="1">
        <v>145.279373344059</v>
      </c>
      <c r="D2148" s="1">
        <v>15</v>
      </c>
      <c r="E2148"/>
      <c r="F2148" s="1" t="s">
        <v>40</v>
      </c>
      <c r="G2148" s="1" t="s">
        <v>2370</v>
      </c>
      <c r="H2148" s="2" t="s">
        <v>2372</v>
      </c>
      <c r="I2148" s="4">
        <v>1</v>
      </c>
      <c r="J2148" s="4">
        <v>0</v>
      </c>
      <c r="K2148" s="4">
        <v>0</v>
      </c>
      <c r="L2148" s="4">
        <v>0</v>
      </c>
      <c r="M2148" s="5">
        <v>1</v>
      </c>
      <c r="N2148" s="5">
        <v>1</v>
      </c>
      <c r="O2148" s="5">
        <v>0</v>
      </c>
      <c r="P2148" s="5">
        <v>0</v>
      </c>
      <c r="Q2148" s="5">
        <v>0</v>
      </c>
      <c r="R2148" s="6">
        <v>0</v>
      </c>
      <c r="S2148" s="6">
        <v>0</v>
      </c>
      <c r="T2148" s="6">
        <v>0</v>
      </c>
      <c r="U2148" s="6">
        <v>0</v>
      </c>
      <c r="V2148" s="6">
        <v>1</v>
      </c>
      <c r="W2148" s="6">
        <v>0</v>
      </c>
      <c r="X2148" s="6">
        <v>0</v>
      </c>
      <c r="Y2148" s="7">
        <v>0</v>
      </c>
      <c r="Z2148" s="7">
        <v>0</v>
      </c>
      <c r="AA2148" s="8">
        <v>0</v>
      </c>
      <c r="AB2148" s="8">
        <v>0</v>
      </c>
      <c r="AC2148" s="8">
        <v>0</v>
      </c>
      <c r="AD2148" s="8">
        <v>0</v>
      </c>
      <c r="AE2148" s="8">
        <v>0</v>
      </c>
      <c r="AF2148" s="8">
        <v>0</v>
      </c>
      <c r="AI2148" s="9" t="s">
        <v>85</v>
      </c>
      <c r="AK2148" s="9">
        <f>LEN(H2148)</f>
        <v>12</v>
      </c>
      <c r="AL2148" s="9">
        <f>SUM(R2148:X2148)</f>
        <v>1</v>
      </c>
      <c r="AM2148" s="3" t="b">
        <f>IF(R2148,1)</f>
        <v>0</v>
      </c>
      <c r="AN2148" s="3" t="b">
        <f>IF(S2148,1)</f>
        <v>0</v>
      </c>
      <c r="AO2148" s="3" t="b">
        <f>IF(T2148,1)</f>
        <v>0</v>
      </c>
      <c r="AP2148" s="3" t="b">
        <f>IF(U2148,1)</f>
        <v>0</v>
      </c>
      <c r="AQ2148" s="3">
        <f>IF(V2148,1)</f>
        <v>1</v>
      </c>
      <c r="AR2148" s="3" t="b">
        <f>IF(W2148,1)</f>
        <v>0</v>
      </c>
      <c r="AS2148" s="3" t="b">
        <f>IF(X2148,1)</f>
        <v>0</v>
      </c>
      <c r="AT2148" s="3">
        <f>SUM(AM2148:AS2148)</f>
        <v>1</v>
      </c>
      <c r="AU2148" s="10" t="b">
        <f>IF(R2148,1)</f>
        <v>0</v>
      </c>
      <c r="AV2148" s="10" t="b">
        <f>IF(S2148,2)</f>
        <v>0</v>
      </c>
      <c r="AW2148" s="10" t="b">
        <f>IF(T2148,3)</f>
        <v>0</v>
      </c>
      <c r="AX2148" s="10" t="b">
        <f>IF(U2148,4)</f>
        <v>0</v>
      </c>
      <c r="AY2148" s="10">
        <f>IF(V2148,5)</f>
        <v>5</v>
      </c>
      <c r="AZ2148" s="10" t="b">
        <f>IF(W2148,6)</f>
        <v>0</v>
      </c>
      <c r="BA2148" s="10" t="b">
        <f>IF(X2148,7)</f>
        <v>0</v>
      </c>
      <c r="BB2148" s="10">
        <f>MIN(AU2148:BA2148)</f>
        <v>5</v>
      </c>
      <c r="BC2148" s="10">
        <f>MAX(AU2148:BA2148)</f>
        <v>5</v>
      </c>
      <c r="BD2148" s="10">
        <f>IF(AT2148&gt;0,(1+(BC2148-AT2148))-BB2148,-1)</f>
        <v>0</v>
      </c>
      <c r="BE2148" s="44">
        <f>AL2148-AT2148</f>
        <v>0</v>
      </c>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c r="CM2148" s="3"/>
      <c r="CN2148" s="3"/>
      <c r="CO2148" s="3"/>
      <c r="CP2148" s="3"/>
      <c r="CQ2148" s="3"/>
      <c r="CR2148" s="3"/>
      <c r="CS2148" s="3"/>
      <c r="CT2148" s="3"/>
      <c r="CU2148" s="3"/>
      <c r="CV2148" s="3"/>
      <c r="CW2148" s="3"/>
      <c r="CX2148" s="3"/>
      <c r="CY2148" s="3"/>
      <c r="CZ2148" s="3"/>
      <c r="DA2148" s="3"/>
      <c r="DB2148" s="3"/>
      <c r="DC2148" s="3"/>
      <c r="DD2148" s="3"/>
      <c r="DE2148" s="3"/>
      <c r="DF2148" s="3"/>
      <c r="DG2148" s="3"/>
      <c r="DH2148" s="3"/>
      <c r="DI2148" s="3"/>
      <c r="DJ2148" s="3"/>
      <c r="DK2148" s="3"/>
      <c r="DL2148" s="3"/>
      <c r="DM2148" s="3"/>
      <c r="DN2148" s="3"/>
      <c r="DO2148" s="3"/>
      <c r="DP2148" s="3"/>
      <c r="DQ2148" s="3"/>
      <c r="DR2148" s="3"/>
      <c r="DS2148" s="3"/>
      <c r="DT2148" s="3"/>
      <c r="DU2148" s="3"/>
      <c r="DV2148" s="3"/>
      <c r="DW2148" s="3"/>
      <c r="DX2148" s="3"/>
      <c r="DY2148" s="3"/>
      <c r="DZ2148" s="3"/>
      <c r="EA2148" s="3"/>
      <c r="EB2148" s="3"/>
      <c r="EC2148" s="3"/>
      <c r="ED2148" s="3"/>
      <c r="EE2148" s="3"/>
      <c r="EF2148" s="3"/>
      <c r="EG2148" s="3"/>
      <c r="EH2148" s="3"/>
      <c r="EI2148" s="3"/>
      <c r="EJ2148" s="3"/>
      <c r="EK2148" s="3"/>
      <c r="EL2148" s="3"/>
      <c r="EM2148" s="3"/>
      <c r="EN2148" s="3"/>
      <c r="EO2148" s="3"/>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c r="FN2148" s="3"/>
      <c r="FO2148" s="3"/>
      <c r="FP2148" s="3"/>
      <c r="FQ2148" s="3"/>
      <c r="FR2148" s="3"/>
      <c r="FS2148" s="3"/>
      <c r="FT2148" s="3"/>
      <c r="FU2148" s="3"/>
    </row>
    <row r="2149" spans="1:177" ht="15" customHeight="1">
      <c r="A2149" s="1">
        <v>2148</v>
      </c>
      <c r="B2149" s="1">
        <v>-37.803388708361702</v>
      </c>
      <c r="C2149" s="1">
        <v>144.971661566162</v>
      </c>
      <c r="D2149" s="1">
        <v>15</v>
      </c>
      <c r="E2149"/>
      <c r="F2149" s="1" t="s">
        <v>40</v>
      </c>
      <c r="G2149" s="1" t="s">
        <v>2373</v>
      </c>
      <c r="H2149" s="2" t="s">
        <v>2059</v>
      </c>
      <c r="I2149" s="4">
        <v>1</v>
      </c>
      <c r="J2149" s="4">
        <v>0</v>
      </c>
      <c r="K2149" s="4">
        <v>0</v>
      </c>
      <c r="L2149" s="4">
        <v>0</v>
      </c>
      <c r="M2149" s="5">
        <v>0</v>
      </c>
      <c r="N2149" s="5">
        <v>1</v>
      </c>
      <c r="O2149" s="5">
        <v>0</v>
      </c>
      <c r="P2149" s="5">
        <v>0</v>
      </c>
      <c r="Q2149" s="5">
        <v>0</v>
      </c>
      <c r="R2149" s="6">
        <v>0</v>
      </c>
      <c r="S2149" s="6">
        <v>0</v>
      </c>
      <c r="T2149" s="6">
        <v>1</v>
      </c>
      <c r="U2149" s="6">
        <v>0</v>
      </c>
      <c r="V2149" s="6">
        <v>0</v>
      </c>
      <c r="W2149" s="6">
        <v>0</v>
      </c>
      <c r="X2149" s="6">
        <v>0</v>
      </c>
      <c r="Y2149" s="7">
        <v>0</v>
      </c>
      <c r="Z2149" s="7">
        <v>0</v>
      </c>
      <c r="AA2149" s="8">
        <v>0</v>
      </c>
      <c r="AB2149" s="8">
        <v>0</v>
      </c>
      <c r="AC2149" s="8">
        <v>0</v>
      </c>
      <c r="AD2149" s="8">
        <v>0</v>
      </c>
      <c r="AE2149" s="8">
        <v>0</v>
      </c>
      <c r="AF2149" s="8">
        <v>0</v>
      </c>
      <c r="AK2149" s="9">
        <f>LEN(H2149)</f>
        <v>16</v>
      </c>
      <c r="AL2149" s="9">
        <f>SUM(R2149:X2149)</f>
        <v>1</v>
      </c>
      <c r="AM2149" s="3" t="b">
        <f>IF(R2149,1)</f>
        <v>0</v>
      </c>
      <c r="AN2149" s="3" t="b">
        <f>IF(S2149,1)</f>
        <v>0</v>
      </c>
      <c r="AO2149" s="3">
        <f>IF(T2149,1)</f>
        <v>1</v>
      </c>
      <c r="AP2149" s="3" t="b">
        <f>IF(U2149,1)</f>
        <v>0</v>
      </c>
      <c r="AQ2149" s="3" t="b">
        <f>IF(V2149,1)</f>
        <v>0</v>
      </c>
      <c r="AR2149" s="3" t="b">
        <f>IF(W2149,1)</f>
        <v>0</v>
      </c>
      <c r="AS2149" s="3" t="b">
        <f>IF(X2149,1)</f>
        <v>0</v>
      </c>
      <c r="AT2149" s="3">
        <f>SUM(AM2149:AS2149)</f>
        <v>1</v>
      </c>
      <c r="AU2149" s="10" t="b">
        <f>IF(R2149,1)</f>
        <v>0</v>
      </c>
      <c r="AV2149" s="10" t="b">
        <f>IF(S2149,2)</f>
        <v>0</v>
      </c>
      <c r="AW2149" s="10">
        <f>IF(T2149,3)</f>
        <v>3</v>
      </c>
      <c r="AX2149" s="10" t="b">
        <f>IF(U2149,4)</f>
        <v>0</v>
      </c>
      <c r="AY2149" s="10" t="b">
        <f>IF(V2149,5)</f>
        <v>0</v>
      </c>
      <c r="AZ2149" s="10" t="b">
        <f>IF(W2149,6)</f>
        <v>0</v>
      </c>
      <c r="BA2149" s="10" t="b">
        <f>IF(X2149,7)</f>
        <v>0</v>
      </c>
      <c r="BB2149" s="10">
        <f>MIN(AU2149:BA2149)</f>
        <v>3</v>
      </c>
      <c r="BC2149" s="10">
        <f>MAX(AU2149:BA2149)</f>
        <v>3</v>
      </c>
      <c r="BD2149" s="10">
        <f>IF(AT2149&gt;0,(1+(BC2149-AT2149))-BB2149,-1)</f>
        <v>0</v>
      </c>
      <c r="BE2149" s="44">
        <f>AL2149-AT2149</f>
        <v>0</v>
      </c>
      <c r="BF2149" s="3"/>
      <c r="BG2149" s="3"/>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c r="CM2149" s="3"/>
      <c r="CN2149" s="3"/>
      <c r="CO2149" s="3"/>
      <c r="CP2149" s="3"/>
      <c r="CQ2149" s="3"/>
      <c r="CR2149" s="3"/>
      <c r="CS2149" s="3"/>
      <c r="CT2149" s="3"/>
      <c r="CU2149" s="3"/>
      <c r="CV2149" s="3"/>
      <c r="CW2149" s="3"/>
      <c r="CX2149" s="3"/>
      <c r="CY2149" s="3"/>
      <c r="CZ2149" s="3"/>
      <c r="DA2149" s="3"/>
      <c r="DB2149" s="3"/>
      <c r="DC2149" s="3"/>
      <c r="DD2149" s="3"/>
      <c r="DE2149" s="3"/>
      <c r="DF2149" s="3"/>
      <c r="DG2149" s="3"/>
      <c r="DH2149" s="3"/>
      <c r="DI2149" s="3"/>
      <c r="DJ2149" s="3"/>
      <c r="DK2149" s="3"/>
      <c r="DL2149" s="3"/>
      <c r="DM2149" s="3"/>
      <c r="DN2149" s="3"/>
      <c r="DO2149" s="3"/>
      <c r="DP2149" s="3"/>
      <c r="DQ2149" s="3"/>
      <c r="DR2149" s="3"/>
      <c r="DS2149" s="3"/>
      <c r="DT2149" s="3"/>
      <c r="DU2149" s="3"/>
      <c r="DV2149" s="3"/>
      <c r="DW2149" s="3"/>
      <c r="DX2149" s="3"/>
      <c r="DY2149" s="3"/>
      <c r="DZ2149" s="3"/>
      <c r="EA2149" s="3"/>
      <c r="EB2149" s="3"/>
      <c r="EC2149" s="3"/>
      <c r="ED2149" s="3"/>
      <c r="EE2149" s="3"/>
      <c r="EF2149" s="3"/>
      <c r="EG2149" s="3"/>
      <c r="EH2149" s="3"/>
      <c r="EI2149" s="3"/>
      <c r="EJ2149" s="3"/>
      <c r="EK2149" s="3"/>
      <c r="EL2149" s="3"/>
      <c r="EM2149" s="3"/>
      <c r="EN2149" s="3"/>
      <c r="EO2149" s="3"/>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c r="FN2149" s="3"/>
      <c r="FO2149" s="3"/>
      <c r="FP2149" s="3"/>
      <c r="FQ2149" s="3"/>
      <c r="FR2149" s="3"/>
      <c r="FS2149" s="3"/>
      <c r="FT2149" s="3"/>
      <c r="FU2149" s="3"/>
    </row>
    <row r="2150" spans="1:177" ht="15" customHeight="1">
      <c r="A2150" s="1">
        <v>2149</v>
      </c>
      <c r="B2150" s="1">
        <v>-37.820771165957296</v>
      </c>
      <c r="C2150" s="1">
        <v>144.95807015335799</v>
      </c>
      <c r="D2150" s="1">
        <v>16</v>
      </c>
      <c r="E2150"/>
      <c r="F2150" s="1" t="s">
        <v>40</v>
      </c>
      <c r="G2150" s="1" t="s">
        <v>2373</v>
      </c>
      <c r="H2150" s="2" t="s">
        <v>2100</v>
      </c>
      <c r="I2150" s="4">
        <v>1</v>
      </c>
      <c r="J2150" s="4">
        <v>0</v>
      </c>
      <c r="K2150" s="4">
        <v>0</v>
      </c>
      <c r="L2150" s="4">
        <v>0</v>
      </c>
      <c r="M2150" s="5">
        <v>0</v>
      </c>
      <c r="N2150" s="5">
        <v>1</v>
      </c>
      <c r="O2150" s="5">
        <v>0</v>
      </c>
      <c r="P2150" s="5">
        <v>0</v>
      </c>
      <c r="Q2150" s="5">
        <v>0</v>
      </c>
      <c r="R2150" s="6">
        <v>0</v>
      </c>
      <c r="S2150" s="6">
        <v>0</v>
      </c>
      <c r="T2150" s="6">
        <v>1</v>
      </c>
      <c r="U2150" s="6">
        <v>0</v>
      </c>
      <c r="V2150" s="6">
        <v>0</v>
      </c>
      <c r="W2150" s="6">
        <v>0</v>
      </c>
      <c r="X2150" s="6">
        <v>0</v>
      </c>
      <c r="Y2150" s="7">
        <v>0</v>
      </c>
      <c r="Z2150" s="7">
        <v>0</v>
      </c>
      <c r="AA2150" s="8">
        <v>0</v>
      </c>
      <c r="AB2150" s="8">
        <v>0</v>
      </c>
      <c r="AC2150" s="8">
        <v>0</v>
      </c>
      <c r="AD2150" s="8">
        <v>0</v>
      </c>
      <c r="AE2150" s="8">
        <v>0</v>
      </c>
      <c r="AF2150" s="8">
        <v>0</v>
      </c>
      <c r="AK2150" s="9">
        <f>LEN(H2150)</f>
        <v>18</v>
      </c>
      <c r="AL2150" s="9">
        <f>SUM(R2150:X2150)</f>
        <v>1</v>
      </c>
      <c r="AM2150" s="3" t="b">
        <f>IF(R2150,1)</f>
        <v>0</v>
      </c>
      <c r="AN2150" s="3" t="b">
        <f>IF(S2150,1)</f>
        <v>0</v>
      </c>
      <c r="AO2150" s="3">
        <f>IF(T2150,1)</f>
        <v>1</v>
      </c>
      <c r="AP2150" s="3" t="b">
        <f>IF(U2150,1)</f>
        <v>0</v>
      </c>
      <c r="AQ2150" s="3" t="b">
        <f>IF(V2150,1)</f>
        <v>0</v>
      </c>
      <c r="AR2150" s="3" t="b">
        <f>IF(W2150,1)</f>
        <v>0</v>
      </c>
      <c r="AS2150" s="3" t="b">
        <f>IF(X2150,1)</f>
        <v>0</v>
      </c>
      <c r="AT2150" s="3">
        <f>SUM(AM2150:AS2150)</f>
        <v>1</v>
      </c>
      <c r="AU2150" s="10" t="b">
        <f>IF(R2150,1)</f>
        <v>0</v>
      </c>
      <c r="AV2150" s="10" t="b">
        <f>IF(S2150,2)</f>
        <v>0</v>
      </c>
      <c r="AW2150" s="10">
        <f>IF(T2150,3)</f>
        <v>3</v>
      </c>
      <c r="AX2150" s="10" t="b">
        <f>IF(U2150,4)</f>
        <v>0</v>
      </c>
      <c r="AY2150" s="10" t="b">
        <f>IF(V2150,5)</f>
        <v>0</v>
      </c>
      <c r="AZ2150" s="10" t="b">
        <f>IF(W2150,6)</f>
        <v>0</v>
      </c>
      <c r="BA2150" s="10" t="b">
        <f>IF(X2150,7)</f>
        <v>0</v>
      </c>
      <c r="BB2150" s="10">
        <f>MIN(AU2150:BA2150)</f>
        <v>3</v>
      </c>
      <c r="BC2150" s="10">
        <f>MAX(AU2150:BA2150)</f>
        <v>3</v>
      </c>
      <c r="BD2150" s="10">
        <f>IF(AT2150&gt;0,(1+(BC2150-AT2150))-BB2150,-1)</f>
        <v>0</v>
      </c>
      <c r="BE2150" s="44">
        <f>AL2150-AT2150</f>
        <v>0</v>
      </c>
      <c r="BF2150" s="3"/>
      <c r="BG2150" s="3"/>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c r="CM2150" s="3"/>
      <c r="CN2150" s="3"/>
      <c r="CO2150" s="3"/>
      <c r="CP2150" s="3"/>
      <c r="CQ2150" s="3"/>
      <c r="CR2150" s="3"/>
      <c r="CS2150" s="3"/>
      <c r="CT2150" s="3"/>
      <c r="CU2150" s="3"/>
      <c r="CV2150" s="3"/>
      <c r="CW2150" s="3"/>
      <c r="CX2150" s="3"/>
      <c r="CY2150" s="3"/>
      <c r="CZ2150" s="3"/>
      <c r="DA2150" s="3"/>
      <c r="DB2150" s="3"/>
      <c r="DC2150" s="3"/>
      <c r="DD2150" s="3"/>
      <c r="DE2150" s="3"/>
      <c r="DF2150" s="3"/>
      <c r="DG2150" s="3"/>
      <c r="DH2150" s="3"/>
      <c r="DI2150" s="3"/>
      <c r="DJ2150" s="3"/>
      <c r="DK2150" s="3"/>
      <c r="DL2150" s="3"/>
      <c r="DM2150" s="3"/>
      <c r="DN2150" s="3"/>
      <c r="DO2150" s="3"/>
      <c r="DP2150" s="3"/>
      <c r="DQ2150" s="3"/>
      <c r="DR2150" s="3"/>
      <c r="DS2150" s="3"/>
      <c r="DT2150" s="3"/>
      <c r="DU2150" s="3"/>
      <c r="DV2150" s="3"/>
      <c r="DW2150" s="3"/>
      <c r="DX2150" s="3"/>
      <c r="DY2150" s="3"/>
      <c r="DZ2150" s="3"/>
      <c r="EA2150" s="3"/>
      <c r="EB2150" s="3"/>
      <c r="EC2150" s="3"/>
      <c r="ED2150" s="3"/>
      <c r="EE2150" s="3"/>
      <c r="EF2150" s="3"/>
      <c r="EG2150" s="3"/>
      <c r="EH2150" s="3"/>
      <c r="EI2150" s="3"/>
      <c r="EJ2150" s="3"/>
      <c r="EK2150" s="3"/>
      <c r="EL2150" s="3"/>
      <c r="EM2150" s="3"/>
      <c r="EN2150" s="3"/>
      <c r="EO2150" s="3"/>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c r="FN2150" s="3"/>
      <c r="FO2150" s="3"/>
      <c r="FP2150" s="3"/>
      <c r="FQ2150" s="3"/>
      <c r="FR2150" s="3"/>
      <c r="FS2150" s="3"/>
      <c r="FT2150" s="3"/>
      <c r="FU2150" s="3"/>
    </row>
    <row r="2151" spans="1:177" ht="15" customHeight="1">
      <c r="A2151" s="1">
        <v>2150</v>
      </c>
      <c r="B2151" s="1">
        <v>-37.817832196858397</v>
      </c>
      <c r="C2151" s="1">
        <v>144.95243549194299</v>
      </c>
      <c r="D2151" s="1">
        <v>15</v>
      </c>
      <c r="E2151"/>
      <c r="F2151" s="1" t="s">
        <v>40</v>
      </c>
      <c r="G2151" s="1" t="s">
        <v>2373</v>
      </c>
      <c r="H2151" s="2" t="s">
        <v>1827</v>
      </c>
      <c r="I2151" s="4">
        <v>1</v>
      </c>
      <c r="J2151" s="4">
        <v>0</v>
      </c>
      <c r="K2151" s="4">
        <v>0</v>
      </c>
      <c r="L2151" s="4">
        <v>0</v>
      </c>
      <c r="M2151" s="5">
        <v>0</v>
      </c>
      <c r="N2151" s="5">
        <v>1</v>
      </c>
      <c r="O2151" s="5">
        <v>0</v>
      </c>
      <c r="P2151" s="5">
        <v>0</v>
      </c>
      <c r="Q2151" s="5">
        <v>0</v>
      </c>
      <c r="R2151" s="6">
        <v>0</v>
      </c>
      <c r="S2151" s="6">
        <v>0</v>
      </c>
      <c r="T2151" s="6">
        <v>1</v>
      </c>
      <c r="U2151" s="6">
        <v>0</v>
      </c>
      <c r="V2151" s="6">
        <v>0</v>
      </c>
      <c r="W2151" s="6">
        <v>0</v>
      </c>
      <c r="X2151" s="6">
        <v>0</v>
      </c>
      <c r="Y2151" s="7">
        <v>0</v>
      </c>
      <c r="Z2151" s="7">
        <v>0</v>
      </c>
      <c r="AA2151" s="8">
        <v>0</v>
      </c>
      <c r="AB2151" s="8">
        <v>0</v>
      </c>
      <c r="AC2151" s="8">
        <v>0</v>
      </c>
      <c r="AD2151" s="8">
        <v>0</v>
      </c>
      <c r="AE2151" s="8">
        <v>0</v>
      </c>
      <c r="AF2151" s="8">
        <v>0</v>
      </c>
      <c r="AK2151" s="9">
        <f>LEN(H2151)</f>
        <v>22</v>
      </c>
      <c r="AL2151" s="9">
        <f>SUM(R2151:X2151)</f>
        <v>1</v>
      </c>
      <c r="AM2151" s="3" t="b">
        <f>IF(R2151,1)</f>
        <v>0</v>
      </c>
      <c r="AN2151" s="3" t="b">
        <f>IF(S2151,1)</f>
        <v>0</v>
      </c>
      <c r="AO2151" s="3">
        <f>IF(T2151,1)</f>
        <v>1</v>
      </c>
      <c r="AP2151" s="3" t="b">
        <f>IF(U2151,1)</f>
        <v>0</v>
      </c>
      <c r="AQ2151" s="3" t="b">
        <f>IF(V2151,1)</f>
        <v>0</v>
      </c>
      <c r="AR2151" s="3" t="b">
        <f>IF(W2151,1)</f>
        <v>0</v>
      </c>
      <c r="AS2151" s="3" t="b">
        <f>IF(X2151,1)</f>
        <v>0</v>
      </c>
      <c r="AT2151" s="3">
        <f>SUM(AM2151:AS2151)</f>
        <v>1</v>
      </c>
      <c r="AU2151" s="10" t="b">
        <f>IF(R2151,1)</f>
        <v>0</v>
      </c>
      <c r="AV2151" s="10" t="b">
        <f>IF(S2151,2)</f>
        <v>0</v>
      </c>
      <c r="AW2151" s="10">
        <f>IF(T2151,3)</f>
        <v>3</v>
      </c>
      <c r="AX2151" s="10" t="b">
        <f>IF(U2151,4)</f>
        <v>0</v>
      </c>
      <c r="AY2151" s="10" t="b">
        <f>IF(V2151,5)</f>
        <v>0</v>
      </c>
      <c r="AZ2151" s="10" t="b">
        <f>IF(W2151,6)</f>
        <v>0</v>
      </c>
      <c r="BA2151" s="10" t="b">
        <f>IF(X2151,7)</f>
        <v>0</v>
      </c>
      <c r="BB2151" s="10">
        <f>MIN(AU2151:BA2151)</f>
        <v>3</v>
      </c>
      <c r="BC2151" s="10">
        <f>MAX(AU2151:BA2151)</f>
        <v>3</v>
      </c>
      <c r="BD2151" s="10">
        <f>IF(AT2151&gt;0,(1+(BC2151-AT2151))-BB2151,-1)</f>
        <v>0</v>
      </c>
      <c r="BE2151" s="44">
        <f>AL2151-AT2151</f>
        <v>0</v>
      </c>
      <c r="BF2151" s="3"/>
      <c r="BG2151" s="3"/>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3"/>
      <c r="CI2151" s="3"/>
      <c r="CJ2151" s="3"/>
      <c r="CK2151" s="3"/>
      <c r="CL2151" s="3"/>
      <c r="CM2151" s="3"/>
      <c r="CN2151" s="3"/>
      <c r="CO2151" s="3"/>
      <c r="CP2151" s="3"/>
      <c r="CQ2151" s="3"/>
      <c r="CR2151" s="3"/>
      <c r="CS2151" s="3"/>
      <c r="CT2151" s="3"/>
      <c r="CU2151" s="3"/>
      <c r="CV2151" s="3"/>
      <c r="CW2151" s="3"/>
      <c r="CX2151" s="3"/>
      <c r="CY2151" s="3"/>
      <c r="CZ2151" s="3"/>
      <c r="DA2151" s="3"/>
      <c r="DB2151" s="3"/>
      <c r="DC2151" s="3"/>
      <c r="DD2151" s="3"/>
      <c r="DE2151" s="3"/>
      <c r="DF2151" s="3"/>
      <c r="DG2151" s="3"/>
      <c r="DH2151" s="3"/>
      <c r="DI2151" s="3"/>
      <c r="DJ2151" s="3"/>
      <c r="DK2151" s="3"/>
      <c r="DL2151" s="3"/>
      <c r="DM2151" s="3"/>
      <c r="DN2151" s="3"/>
      <c r="DO2151" s="3"/>
      <c r="DP2151" s="3"/>
      <c r="DQ2151" s="3"/>
      <c r="DR2151" s="3"/>
      <c r="DS2151" s="3"/>
      <c r="DT2151" s="3"/>
      <c r="DU2151" s="3"/>
      <c r="DV2151" s="3"/>
      <c r="DW2151" s="3"/>
      <c r="DX2151" s="3"/>
      <c r="DY2151" s="3"/>
      <c r="DZ2151" s="3"/>
      <c r="EA2151" s="3"/>
      <c r="EB2151" s="3"/>
      <c r="EC2151" s="3"/>
      <c r="ED2151" s="3"/>
      <c r="EE2151" s="3"/>
      <c r="EF2151" s="3"/>
      <c r="EG2151" s="3"/>
      <c r="EH2151" s="3"/>
      <c r="EI2151" s="3"/>
      <c r="EJ2151" s="3"/>
      <c r="EK2151" s="3"/>
      <c r="EL2151" s="3"/>
      <c r="EM2151" s="3"/>
      <c r="EN2151" s="3"/>
      <c r="EO2151" s="3"/>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c r="FN2151" s="3"/>
      <c r="FO2151" s="3"/>
      <c r="FP2151" s="3"/>
      <c r="FQ2151" s="3"/>
      <c r="FR2151" s="3"/>
      <c r="FS2151" s="3"/>
      <c r="FT2151" s="3"/>
      <c r="FU2151" s="3"/>
    </row>
    <row r="2152" spans="1:177" ht="15" customHeight="1">
      <c r="A2152" s="1">
        <v>2151</v>
      </c>
      <c r="B2152" s="1">
        <v>-37.991288433130997</v>
      </c>
      <c r="C2152" s="1">
        <v>145.31625199941701</v>
      </c>
      <c r="D2152" s="1">
        <v>15</v>
      </c>
      <c r="E2152"/>
      <c r="F2152" s="1" t="s">
        <v>40</v>
      </c>
      <c r="G2152" s="1" t="s">
        <v>2374</v>
      </c>
      <c r="H2152" s="2" t="s">
        <v>2375</v>
      </c>
      <c r="I2152" s="4">
        <v>0</v>
      </c>
      <c r="J2152" s="4">
        <v>0</v>
      </c>
      <c r="K2152" s="4">
        <v>0</v>
      </c>
      <c r="L2152" s="4">
        <v>1</v>
      </c>
      <c r="M2152" s="5">
        <v>0</v>
      </c>
      <c r="N2152" s="5">
        <v>0</v>
      </c>
      <c r="O2152" s="5">
        <v>0</v>
      </c>
      <c r="P2152" s="5">
        <v>0</v>
      </c>
      <c r="Q2152" s="5">
        <v>0</v>
      </c>
      <c r="R2152" s="6">
        <v>0</v>
      </c>
      <c r="S2152" s="6">
        <v>0</v>
      </c>
      <c r="T2152" s="6">
        <v>0</v>
      </c>
      <c r="U2152" s="6">
        <v>0</v>
      </c>
      <c r="V2152" s="6">
        <v>0</v>
      </c>
      <c r="W2152" s="6">
        <v>0</v>
      </c>
      <c r="X2152" s="6">
        <v>0</v>
      </c>
      <c r="Y2152" s="7">
        <v>0</v>
      </c>
      <c r="Z2152" s="7">
        <v>0</v>
      </c>
      <c r="AA2152" s="8">
        <v>0</v>
      </c>
      <c r="AB2152" s="8">
        <v>0</v>
      </c>
      <c r="AC2152" s="8">
        <v>0</v>
      </c>
      <c r="AD2152" s="8">
        <v>0</v>
      </c>
      <c r="AE2152" s="8">
        <v>0</v>
      </c>
      <c r="AF2152" s="8">
        <v>0</v>
      </c>
      <c r="AK2152" s="9">
        <f>LEN(H2152)</f>
        <v>14</v>
      </c>
      <c r="AL2152" s="9">
        <f>SUM(R2152:X2152)</f>
        <v>0</v>
      </c>
      <c r="AM2152" s="3" t="b">
        <f>IF(R2152,1)</f>
        <v>0</v>
      </c>
      <c r="AN2152" s="3" t="b">
        <f>IF(S2152,1)</f>
        <v>0</v>
      </c>
      <c r="AO2152" s="3" t="b">
        <f>IF(T2152,1)</f>
        <v>0</v>
      </c>
      <c r="AP2152" s="3" t="b">
        <f>IF(U2152,1)</f>
        <v>0</v>
      </c>
      <c r="AQ2152" s="3" t="b">
        <f>IF(V2152,1)</f>
        <v>0</v>
      </c>
      <c r="AR2152" s="3" t="b">
        <f>IF(W2152,1)</f>
        <v>0</v>
      </c>
      <c r="AS2152" s="3" t="b">
        <f>IF(X2152,1)</f>
        <v>0</v>
      </c>
      <c r="AT2152" s="3">
        <f>SUM(AM2152:AS2152)</f>
        <v>0</v>
      </c>
      <c r="AU2152" s="10" t="b">
        <f>IF(R2152,1)</f>
        <v>0</v>
      </c>
      <c r="AV2152" s="10" t="b">
        <f>IF(S2152,2)</f>
        <v>0</v>
      </c>
      <c r="AW2152" s="10" t="b">
        <f>IF(T2152,3)</f>
        <v>0</v>
      </c>
      <c r="AX2152" s="10" t="b">
        <f>IF(U2152,4)</f>
        <v>0</v>
      </c>
      <c r="AY2152" s="10" t="b">
        <f>IF(V2152,5)</f>
        <v>0</v>
      </c>
      <c r="AZ2152" s="10" t="b">
        <f>IF(W2152,6)</f>
        <v>0</v>
      </c>
      <c r="BA2152" s="10" t="b">
        <f>IF(X2152,7)</f>
        <v>0</v>
      </c>
      <c r="BB2152" s="10">
        <f>MIN(AU2152:BA2152)</f>
        <v>0</v>
      </c>
      <c r="BC2152" s="10">
        <f>MAX(AU2152:BA2152)</f>
        <v>0</v>
      </c>
      <c r="BD2152" s="10">
        <f>IF(AT2152&gt;0,(1+(BC2152-AT2152))-BB2152,-1)</f>
        <v>-1</v>
      </c>
      <c r="BE2152" s="44">
        <f>AL2152-AT2152</f>
        <v>0</v>
      </c>
      <c r="BF2152" s="3">
        <v>1</v>
      </c>
      <c r="BG2152" s="3"/>
      <c r="BH2152" s="3"/>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c r="CL2152" s="3"/>
      <c r="CM2152" s="3"/>
      <c r="CN2152" s="3"/>
      <c r="CO2152" s="3"/>
      <c r="CP2152" s="3"/>
      <c r="CQ2152" s="3"/>
      <c r="CR2152" s="3"/>
      <c r="CS2152" s="3"/>
      <c r="CT2152" s="3"/>
      <c r="CU2152" s="3"/>
      <c r="CV2152" s="3"/>
      <c r="CW2152" s="3"/>
      <c r="CX2152" s="3"/>
      <c r="CY2152" s="3"/>
      <c r="CZ2152" s="3"/>
      <c r="DA2152" s="3"/>
      <c r="DB2152" s="3"/>
      <c r="DC2152" s="3"/>
      <c r="DD2152" s="3"/>
      <c r="DE2152" s="3"/>
      <c r="DF2152" s="3"/>
      <c r="DG2152" s="3"/>
      <c r="DH2152" s="3"/>
      <c r="DI2152" s="3"/>
      <c r="DJ2152" s="3"/>
      <c r="DK2152" s="3"/>
      <c r="DL2152" s="3"/>
      <c r="DM2152" s="3"/>
      <c r="DN2152" s="3"/>
      <c r="DO2152" s="3"/>
      <c r="DP2152" s="3"/>
      <c r="DQ2152" s="3"/>
      <c r="DR2152" s="3"/>
      <c r="DS2152" s="3"/>
      <c r="DT2152" s="3"/>
      <c r="DU2152" s="3"/>
      <c r="DV2152" s="3"/>
      <c r="DW2152" s="3"/>
      <c r="DX2152" s="3"/>
      <c r="DY2152" s="3"/>
      <c r="DZ2152" s="3"/>
      <c r="EA2152" s="3"/>
      <c r="EB2152" s="3"/>
      <c r="EC2152" s="3"/>
      <c r="ED2152" s="3"/>
      <c r="EE2152" s="3"/>
      <c r="EF2152" s="3"/>
      <c r="EG2152" s="3"/>
      <c r="EH2152" s="3"/>
      <c r="EI2152" s="3"/>
      <c r="EJ2152" s="3"/>
      <c r="EK2152" s="3"/>
      <c r="EL2152" s="3"/>
      <c r="EM2152" s="3"/>
      <c r="EN2152" s="3"/>
      <c r="EO2152" s="3"/>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c r="FN2152" s="3"/>
      <c r="FO2152" s="3"/>
      <c r="FP2152" s="3"/>
      <c r="FQ2152" s="3"/>
      <c r="FR2152" s="3"/>
      <c r="FS2152" s="3"/>
      <c r="FT2152" s="3"/>
      <c r="FU2152" s="3"/>
    </row>
    <row r="2153" spans="1:177" ht="15" customHeight="1">
      <c r="A2153" s="1">
        <v>2152</v>
      </c>
      <c r="B2153" s="1">
        <v>-37.810170040727499</v>
      </c>
      <c r="C2153" s="1">
        <v>144.964237211609</v>
      </c>
      <c r="D2153" s="1">
        <v>15</v>
      </c>
      <c r="E2153"/>
      <c r="F2153" s="1" t="s">
        <v>40</v>
      </c>
      <c r="G2153" s="1" t="s">
        <v>2374</v>
      </c>
      <c r="H2153" s="2" t="s">
        <v>2096</v>
      </c>
      <c r="I2153" s="4">
        <v>1</v>
      </c>
      <c r="J2153" s="4">
        <v>0</v>
      </c>
      <c r="K2153" s="4">
        <v>0</v>
      </c>
      <c r="L2153" s="4">
        <v>0</v>
      </c>
      <c r="M2153" s="5">
        <v>0</v>
      </c>
      <c r="N2153" s="5">
        <v>1</v>
      </c>
      <c r="O2153" s="5">
        <v>0</v>
      </c>
      <c r="P2153" s="5">
        <v>0</v>
      </c>
      <c r="Q2153" s="5">
        <v>0</v>
      </c>
      <c r="R2153" s="6">
        <v>0</v>
      </c>
      <c r="S2153" s="6">
        <v>0</v>
      </c>
      <c r="T2153" s="6">
        <v>1</v>
      </c>
      <c r="U2153" s="6">
        <v>0</v>
      </c>
      <c r="V2153" s="6">
        <v>0</v>
      </c>
      <c r="W2153" s="6">
        <v>0</v>
      </c>
      <c r="X2153" s="6">
        <v>0</v>
      </c>
      <c r="Y2153" s="7">
        <v>0</v>
      </c>
      <c r="Z2153" s="7">
        <v>0</v>
      </c>
      <c r="AA2153" s="8">
        <v>0</v>
      </c>
      <c r="AB2153" s="8">
        <v>0</v>
      </c>
      <c r="AC2153" s="8">
        <v>0</v>
      </c>
      <c r="AD2153" s="8">
        <v>0</v>
      </c>
      <c r="AE2153" s="8">
        <v>0</v>
      </c>
      <c r="AF2153" s="8">
        <v>0</v>
      </c>
      <c r="AK2153" s="9">
        <f>LEN(H2153)</f>
        <v>13</v>
      </c>
      <c r="AL2153" s="9">
        <f>SUM(R2153:X2153)</f>
        <v>1</v>
      </c>
      <c r="AM2153" s="3" t="b">
        <f>IF(R2153,1)</f>
        <v>0</v>
      </c>
      <c r="AN2153" s="3" t="b">
        <f>IF(S2153,1)</f>
        <v>0</v>
      </c>
      <c r="AO2153" s="3">
        <f>IF(T2153,1)</f>
        <v>1</v>
      </c>
      <c r="AP2153" s="3" t="b">
        <f>IF(U2153,1)</f>
        <v>0</v>
      </c>
      <c r="AQ2153" s="3" t="b">
        <f>IF(V2153,1)</f>
        <v>0</v>
      </c>
      <c r="AR2153" s="3" t="b">
        <f>IF(W2153,1)</f>
        <v>0</v>
      </c>
      <c r="AS2153" s="3" t="b">
        <f>IF(X2153,1)</f>
        <v>0</v>
      </c>
      <c r="AT2153" s="3">
        <f>SUM(AM2153:AS2153)</f>
        <v>1</v>
      </c>
      <c r="AU2153" s="10" t="b">
        <f>IF(R2153,1)</f>
        <v>0</v>
      </c>
      <c r="AV2153" s="10" t="b">
        <f>IF(S2153,2)</f>
        <v>0</v>
      </c>
      <c r="AW2153" s="10">
        <f>IF(T2153,3)</f>
        <v>3</v>
      </c>
      <c r="AX2153" s="10" t="b">
        <f>IF(U2153,4)</f>
        <v>0</v>
      </c>
      <c r="AY2153" s="10" t="b">
        <f>IF(V2153,5)</f>
        <v>0</v>
      </c>
      <c r="AZ2153" s="10" t="b">
        <f>IF(W2153,6)</f>
        <v>0</v>
      </c>
      <c r="BA2153" s="10" t="b">
        <f>IF(X2153,7)</f>
        <v>0</v>
      </c>
      <c r="BB2153" s="10">
        <f>MIN(AU2153:BA2153)</f>
        <v>3</v>
      </c>
      <c r="BC2153" s="10">
        <f>MAX(AU2153:BA2153)</f>
        <v>3</v>
      </c>
      <c r="BD2153" s="10">
        <f>IF(AT2153&gt;0,(1+(BC2153-AT2153))-BB2153,-1)</f>
        <v>0</v>
      </c>
      <c r="BE2153" s="44">
        <f>AL2153-AT2153</f>
        <v>0</v>
      </c>
      <c r="BF2153" s="3"/>
      <c r="BG2153" s="3"/>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3"/>
      <c r="CI2153" s="3"/>
      <c r="CJ2153" s="3"/>
      <c r="CK2153" s="3"/>
      <c r="CL2153" s="3"/>
      <c r="CM2153" s="3"/>
      <c r="CN2153" s="3"/>
      <c r="CO2153" s="3"/>
      <c r="CP2153" s="3"/>
      <c r="CQ2153" s="3"/>
      <c r="CR2153" s="3"/>
      <c r="CS2153" s="3"/>
      <c r="CT2153" s="3"/>
      <c r="CU2153" s="3"/>
      <c r="CV2153" s="3"/>
      <c r="CW2153" s="3"/>
      <c r="CX2153" s="3"/>
      <c r="CY2153" s="3"/>
      <c r="CZ2153" s="3"/>
      <c r="DA2153" s="3"/>
      <c r="DB2153" s="3"/>
      <c r="DC2153" s="3"/>
      <c r="DD2153" s="3"/>
      <c r="DE2153" s="3"/>
      <c r="DF2153" s="3"/>
      <c r="DG2153" s="3"/>
      <c r="DH2153" s="3"/>
      <c r="DI2153" s="3"/>
      <c r="DJ2153" s="3"/>
      <c r="DK2153" s="3"/>
      <c r="DL2153" s="3"/>
      <c r="DM2153" s="3"/>
      <c r="DN2153" s="3"/>
      <c r="DO2153" s="3"/>
      <c r="DP2153" s="3"/>
      <c r="DQ2153" s="3"/>
      <c r="DR2153" s="3"/>
      <c r="DS2153" s="3"/>
      <c r="DT2153" s="3"/>
      <c r="DU2153" s="3"/>
      <c r="DV2153" s="3"/>
      <c r="DW2153" s="3"/>
      <c r="DX2153" s="3"/>
      <c r="DY2153" s="3"/>
      <c r="DZ2153" s="3"/>
      <c r="EA2153" s="3"/>
      <c r="EB2153" s="3"/>
      <c r="EC2153" s="3"/>
      <c r="ED2153" s="3"/>
      <c r="EE2153" s="3"/>
      <c r="EF2153" s="3"/>
      <c r="EG2153" s="3"/>
      <c r="EH2153" s="3"/>
      <c r="EI2153" s="3"/>
      <c r="EJ2153" s="3"/>
      <c r="EK2153" s="3"/>
      <c r="EL2153" s="3"/>
      <c r="EM2153" s="3"/>
      <c r="EN2153" s="3"/>
      <c r="EO2153" s="3"/>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c r="FN2153" s="3"/>
      <c r="FO2153" s="3"/>
      <c r="FP2153" s="3"/>
      <c r="FQ2153" s="3"/>
      <c r="FR2153" s="3"/>
      <c r="FS2153" s="3"/>
      <c r="FT2153" s="3"/>
      <c r="FU2153" s="3"/>
    </row>
    <row r="2154" spans="1:177" ht="15" customHeight="1">
      <c r="A2154" s="1">
        <v>2153</v>
      </c>
      <c r="B2154" s="1">
        <v>-37.864063294870498</v>
      </c>
      <c r="C2154" s="1">
        <v>145.422936464662</v>
      </c>
      <c r="D2154" s="1">
        <v>15</v>
      </c>
      <c r="E2154"/>
      <c r="F2154" s="1" t="s">
        <v>140</v>
      </c>
      <c r="G2154" s="1" t="s">
        <v>2374</v>
      </c>
      <c r="H2154" s="2" t="s">
        <v>2376</v>
      </c>
      <c r="I2154" s="4">
        <v>1</v>
      </c>
      <c r="J2154" s="4">
        <v>0</v>
      </c>
      <c r="K2154" s="4">
        <v>0</v>
      </c>
      <c r="L2154" s="4">
        <v>0</v>
      </c>
      <c r="M2154" s="5">
        <v>0</v>
      </c>
      <c r="N2154" s="5">
        <v>0</v>
      </c>
      <c r="O2154" s="5">
        <v>0</v>
      </c>
      <c r="P2154" s="5">
        <v>1</v>
      </c>
      <c r="Q2154" s="5">
        <v>0</v>
      </c>
      <c r="R2154" s="6">
        <v>1</v>
      </c>
      <c r="S2154" s="6">
        <v>0</v>
      </c>
      <c r="T2154" s="6">
        <v>0</v>
      </c>
      <c r="U2154" s="6">
        <v>0</v>
      </c>
      <c r="V2154" s="6">
        <v>0</v>
      </c>
      <c r="W2154" s="6">
        <v>0</v>
      </c>
      <c r="X2154" s="6">
        <v>0</v>
      </c>
      <c r="Y2154" s="7">
        <v>0</v>
      </c>
      <c r="Z2154" s="7">
        <v>1</v>
      </c>
      <c r="AA2154" s="8">
        <v>0</v>
      </c>
      <c r="AB2154" s="8">
        <v>0</v>
      </c>
      <c r="AC2154" s="8">
        <v>0</v>
      </c>
      <c r="AD2154" s="8">
        <v>0</v>
      </c>
      <c r="AE2154" s="8">
        <v>0</v>
      </c>
      <c r="AF2154" s="8">
        <v>0</v>
      </c>
      <c r="AH2154" s="9" t="s">
        <v>43</v>
      </c>
      <c r="AI2154" s="9" t="s">
        <v>1507</v>
      </c>
      <c r="AK2154" s="9">
        <f>LEN(H2154)</f>
        <v>20</v>
      </c>
      <c r="AL2154" s="9">
        <f>SUM(R2154:X2154)</f>
        <v>1</v>
      </c>
      <c r="AM2154" s="3">
        <f>IF(R2154,1)</f>
        <v>1</v>
      </c>
      <c r="AN2154" s="3" t="b">
        <f>IF(S2154,1)</f>
        <v>0</v>
      </c>
      <c r="AO2154" s="3" t="b">
        <f>IF(T2154,1)</f>
        <v>0</v>
      </c>
      <c r="AP2154" s="3" t="b">
        <f>IF(U2154,1)</f>
        <v>0</v>
      </c>
      <c r="AQ2154" s="3" t="b">
        <f>IF(V2154,1)</f>
        <v>0</v>
      </c>
      <c r="AR2154" s="3" t="b">
        <f>IF(W2154,1)</f>
        <v>0</v>
      </c>
      <c r="AS2154" s="3" t="b">
        <f>IF(X2154,1)</f>
        <v>0</v>
      </c>
      <c r="AT2154" s="3">
        <f>SUM(AM2154:AS2154)</f>
        <v>1</v>
      </c>
      <c r="AU2154" s="10">
        <f>IF(R2154,1)</f>
        <v>1</v>
      </c>
      <c r="AV2154" s="10" t="b">
        <f>IF(S2154,2)</f>
        <v>0</v>
      </c>
      <c r="AW2154" s="10" t="b">
        <f>IF(T2154,3)</f>
        <v>0</v>
      </c>
      <c r="AX2154" s="10" t="b">
        <f>IF(U2154,4)</f>
        <v>0</v>
      </c>
      <c r="AY2154" s="10" t="b">
        <f>IF(V2154,5)</f>
        <v>0</v>
      </c>
      <c r="AZ2154" s="10" t="b">
        <f>IF(W2154,6)</f>
        <v>0</v>
      </c>
      <c r="BA2154" s="10" t="b">
        <f>IF(X2154,7)</f>
        <v>0</v>
      </c>
      <c r="BB2154" s="10">
        <f>MIN(AU2154:BA2154)</f>
        <v>1</v>
      </c>
      <c r="BC2154" s="10">
        <f>MAX(AU2154:BA2154)</f>
        <v>1</v>
      </c>
      <c r="BD2154" s="10">
        <f>IF(AT2154&gt;0,(1+(BC2154-AT2154))-BB2154,-1)</f>
        <v>0</v>
      </c>
      <c r="BE2154" s="44">
        <f>AL2154-AT2154</f>
        <v>0</v>
      </c>
      <c r="BF2154" s="3"/>
      <c r="BG2154" s="3"/>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c r="CM2154" s="3"/>
      <c r="CN2154" s="3"/>
      <c r="CO2154" s="3"/>
      <c r="CP2154" s="3"/>
      <c r="CQ2154" s="3"/>
      <c r="CR2154" s="3"/>
      <c r="CS2154" s="3"/>
      <c r="CT2154" s="3"/>
      <c r="CU2154" s="3"/>
      <c r="CV2154" s="3"/>
      <c r="CW2154" s="3"/>
      <c r="CX2154" s="3"/>
      <c r="CY2154" s="3"/>
      <c r="CZ2154" s="3"/>
      <c r="DA2154" s="3"/>
      <c r="DB2154" s="3"/>
      <c r="DC2154" s="3"/>
      <c r="DD2154" s="3"/>
      <c r="DE2154" s="3"/>
      <c r="DF2154" s="3"/>
      <c r="DG2154" s="3"/>
      <c r="DH2154" s="3"/>
      <c r="DI2154" s="3"/>
      <c r="DJ2154" s="3"/>
      <c r="DK2154" s="3"/>
      <c r="DL2154" s="3"/>
      <c r="DM2154" s="3"/>
      <c r="DN2154" s="3"/>
      <c r="DO2154" s="3"/>
      <c r="DP2154" s="3"/>
      <c r="DQ2154" s="3"/>
      <c r="DR2154" s="3"/>
      <c r="DS2154" s="3"/>
      <c r="DT2154" s="3"/>
      <c r="DU2154" s="3"/>
      <c r="DV2154" s="3"/>
      <c r="DW2154" s="3"/>
      <c r="DX2154" s="3"/>
      <c r="DY2154" s="3"/>
      <c r="DZ2154" s="3"/>
      <c r="EA2154" s="3"/>
      <c r="EB2154" s="3"/>
      <c r="EC2154" s="3"/>
      <c r="ED2154" s="3"/>
      <c r="EE2154" s="3"/>
      <c r="EF2154" s="3"/>
      <c r="EG2154" s="3"/>
      <c r="EH2154" s="3"/>
      <c r="EI2154" s="3"/>
      <c r="EJ2154" s="3"/>
      <c r="EK2154" s="3"/>
      <c r="EL2154" s="3"/>
      <c r="EM2154" s="3"/>
      <c r="EN2154" s="3"/>
      <c r="EO2154" s="3"/>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c r="FN2154" s="3"/>
      <c r="FO2154" s="3"/>
      <c r="FP2154" s="3"/>
      <c r="FQ2154" s="3"/>
      <c r="FR2154" s="3"/>
      <c r="FS2154" s="3"/>
      <c r="FT2154" s="3"/>
      <c r="FU2154" s="3"/>
    </row>
    <row r="2155" spans="1:177" ht="15" customHeight="1">
      <c r="A2155" s="1">
        <v>2154</v>
      </c>
      <c r="B2155" s="1">
        <v>-37.834540567311102</v>
      </c>
      <c r="C2155" s="1">
        <v>144.94860733596801</v>
      </c>
      <c r="D2155" s="1">
        <v>18</v>
      </c>
      <c r="E2155"/>
      <c r="F2155" s="1" t="s">
        <v>140</v>
      </c>
      <c r="G2155" s="1" t="s">
        <v>2377</v>
      </c>
      <c r="H2155" s="2" t="s">
        <v>276</v>
      </c>
      <c r="I2155" s="4">
        <v>1</v>
      </c>
      <c r="J2155" s="4">
        <v>0</v>
      </c>
      <c r="K2155" s="4">
        <v>0</v>
      </c>
      <c r="L2155" s="4">
        <v>0</v>
      </c>
      <c r="M2155" s="5">
        <v>0</v>
      </c>
      <c r="N2155" s="5">
        <v>0</v>
      </c>
      <c r="O2155" s="5">
        <v>1</v>
      </c>
      <c r="P2155" s="5">
        <v>0</v>
      </c>
      <c r="Q2155" s="5">
        <v>0</v>
      </c>
      <c r="R2155" s="6">
        <v>0</v>
      </c>
      <c r="S2155" s="6">
        <v>0</v>
      </c>
      <c r="T2155" s="6">
        <v>1</v>
      </c>
      <c r="U2155" s="6">
        <v>0</v>
      </c>
      <c r="V2155" s="6">
        <v>0</v>
      </c>
      <c r="W2155" s="6">
        <v>0</v>
      </c>
      <c r="X2155" s="6">
        <v>0</v>
      </c>
      <c r="Y2155" s="7">
        <v>0</v>
      </c>
      <c r="Z2155" s="7">
        <v>0</v>
      </c>
      <c r="AA2155" s="8">
        <v>0</v>
      </c>
      <c r="AB2155" s="8">
        <v>0</v>
      </c>
      <c r="AC2155" s="8">
        <v>0</v>
      </c>
      <c r="AD2155" s="8">
        <v>0</v>
      </c>
      <c r="AE2155" s="8">
        <v>0</v>
      </c>
      <c r="AF2155" s="8">
        <v>0</v>
      </c>
      <c r="AK2155" s="9">
        <f>LEN(H2155)</f>
        <v>4</v>
      </c>
      <c r="AL2155" s="9">
        <f>SUM(R2155:X2155)</f>
        <v>1</v>
      </c>
      <c r="AM2155" s="3" t="b">
        <f>IF(R2155,1)</f>
        <v>0</v>
      </c>
      <c r="AN2155" s="3" t="b">
        <f>IF(S2155,1)</f>
        <v>0</v>
      </c>
      <c r="AO2155" s="3">
        <f>IF(T2155,1)</f>
        <v>1</v>
      </c>
      <c r="AP2155" s="3" t="b">
        <f>IF(U2155,1)</f>
        <v>0</v>
      </c>
      <c r="AQ2155" s="3" t="b">
        <f>IF(V2155,1)</f>
        <v>0</v>
      </c>
      <c r="AR2155" s="3" t="b">
        <f>IF(W2155,1)</f>
        <v>0</v>
      </c>
      <c r="AS2155" s="3" t="b">
        <f>IF(X2155,1)</f>
        <v>0</v>
      </c>
      <c r="AT2155" s="3">
        <f>SUM(AM2155:AS2155)</f>
        <v>1</v>
      </c>
      <c r="AU2155" s="10" t="b">
        <f>IF(R2155,1)</f>
        <v>0</v>
      </c>
      <c r="AV2155" s="10" t="b">
        <f>IF(S2155,2)</f>
        <v>0</v>
      </c>
      <c r="AW2155" s="10">
        <f>IF(T2155,3)</f>
        <v>3</v>
      </c>
      <c r="AX2155" s="10" t="b">
        <f>IF(U2155,4)</f>
        <v>0</v>
      </c>
      <c r="AY2155" s="10" t="b">
        <f>IF(V2155,5)</f>
        <v>0</v>
      </c>
      <c r="AZ2155" s="10" t="b">
        <f>IF(W2155,6)</f>
        <v>0</v>
      </c>
      <c r="BA2155" s="10" t="b">
        <f>IF(X2155,7)</f>
        <v>0</v>
      </c>
      <c r="BB2155" s="10">
        <f>MIN(AU2155:BA2155)</f>
        <v>3</v>
      </c>
      <c r="BC2155" s="10">
        <f>MAX(AU2155:BA2155)</f>
        <v>3</v>
      </c>
      <c r="BD2155" s="10">
        <f>IF(AT2155&gt;0,(1+(BC2155-AT2155))-BB2155,-1)</f>
        <v>0</v>
      </c>
      <c r="BE2155" s="44">
        <f>AL2155-AT2155</f>
        <v>0</v>
      </c>
      <c r="BF2155" s="3">
        <v>1</v>
      </c>
      <c r="BG2155" s="3"/>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3"/>
      <c r="CI2155" s="3"/>
      <c r="CJ2155" s="3"/>
      <c r="CK2155" s="3"/>
      <c r="CL2155" s="3"/>
      <c r="CM2155" s="3"/>
      <c r="CN2155" s="3"/>
      <c r="CO2155" s="3"/>
      <c r="CP2155" s="3"/>
      <c r="CQ2155" s="3"/>
      <c r="CR2155" s="3"/>
      <c r="CS2155" s="3"/>
      <c r="CT2155" s="3"/>
      <c r="CU2155" s="3"/>
      <c r="CV2155" s="3"/>
      <c r="CW2155" s="3"/>
      <c r="CX2155" s="3"/>
      <c r="CY2155" s="3"/>
      <c r="CZ2155" s="3"/>
      <c r="DA2155" s="3"/>
      <c r="DB2155" s="3"/>
      <c r="DC2155" s="3"/>
      <c r="DD2155" s="3"/>
      <c r="DE2155" s="3"/>
      <c r="DF2155" s="3"/>
      <c r="DG2155" s="3"/>
      <c r="DH2155" s="3"/>
      <c r="DI2155" s="3"/>
      <c r="DJ2155" s="3"/>
      <c r="DK2155" s="3"/>
      <c r="DL2155" s="3"/>
      <c r="DM2155" s="3"/>
      <c r="DN2155" s="3"/>
      <c r="DO2155" s="3"/>
      <c r="DP2155" s="3"/>
      <c r="DQ2155" s="3"/>
      <c r="DR2155" s="3"/>
      <c r="DS2155" s="3"/>
      <c r="DT2155" s="3"/>
      <c r="DU2155" s="3"/>
      <c r="DV2155" s="3"/>
      <c r="DW2155" s="3"/>
      <c r="DX2155" s="3"/>
      <c r="DY2155" s="3"/>
      <c r="DZ2155" s="3"/>
      <c r="EA2155" s="3"/>
      <c r="EB2155" s="3"/>
      <c r="EC2155" s="3"/>
      <c r="ED2155" s="3"/>
      <c r="EE2155" s="3"/>
      <c r="EF2155" s="3"/>
      <c r="EG2155" s="3"/>
      <c r="EH2155" s="3"/>
      <c r="EI2155" s="3"/>
      <c r="EJ2155" s="3"/>
      <c r="EK2155" s="3"/>
      <c r="EL2155" s="3"/>
      <c r="EM2155" s="3"/>
      <c r="EN2155" s="3"/>
      <c r="EO2155" s="3"/>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c r="FN2155" s="3"/>
      <c r="FO2155" s="3"/>
      <c r="FP2155" s="3"/>
      <c r="FQ2155" s="3"/>
      <c r="FR2155" s="3"/>
      <c r="FS2155" s="3"/>
      <c r="FT2155" s="3"/>
      <c r="FU2155" s="3"/>
    </row>
    <row r="2156" spans="1:177" ht="15" customHeight="1">
      <c r="A2156" s="1">
        <v>2155</v>
      </c>
      <c r="B2156" s="1">
        <v>-37.811254996116404</v>
      </c>
      <c r="C2156" s="1">
        <v>144.95483875122099</v>
      </c>
      <c r="D2156" s="1">
        <v>15</v>
      </c>
      <c r="E2156"/>
      <c r="F2156" s="1" t="s">
        <v>40</v>
      </c>
      <c r="G2156" s="1" t="s">
        <v>2378</v>
      </c>
      <c r="H2156" s="2" t="s">
        <v>57</v>
      </c>
      <c r="I2156" s="4">
        <v>1</v>
      </c>
      <c r="J2156" s="4">
        <v>0</v>
      </c>
      <c r="K2156" s="4">
        <v>0</v>
      </c>
      <c r="L2156" s="4">
        <v>0</v>
      </c>
      <c r="M2156" s="5">
        <v>0</v>
      </c>
      <c r="N2156" s="5">
        <v>1</v>
      </c>
      <c r="O2156" s="5">
        <v>0</v>
      </c>
      <c r="P2156" s="5">
        <v>0</v>
      </c>
      <c r="Q2156" s="5">
        <v>0</v>
      </c>
      <c r="R2156" s="6">
        <v>0</v>
      </c>
      <c r="S2156" s="6">
        <v>0</v>
      </c>
      <c r="T2156" s="6">
        <v>0</v>
      </c>
      <c r="U2156" s="6">
        <v>1</v>
      </c>
      <c r="V2156" s="6">
        <v>0</v>
      </c>
      <c r="W2156" s="6">
        <v>0</v>
      </c>
      <c r="X2156" s="6">
        <v>0</v>
      </c>
      <c r="Y2156" s="7">
        <v>0</v>
      </c>
      <c r="Z2156" s="7">
        <v>0</v>
      </c>
      <c r="AA2156" s="8">
        <v>0</v>
      </c>
      <c r="AB2156" s="8">
        <v>0</v>
      </c>
      <c r="AC2156" s="8">
        <v>0</v>
      </c>
      <c r="AD2156" s="8">
        <v>0</v>
      </c>
      <c r="AE2156" s="8">
        <v>0</v>
      </c>
      <c r="AF2156" s="8">
        <v>0</v>
      </c>
      <c r="AK2156" s="9">
        <f>LEN(H2156)</f>
        <v>17</v>
      </c>
      <c r="AL2156" s="9">
        <f>SUM(R2156:X2156)</f>
        <v>1</v>
      </c>
      <c r="AM2156" s="3" t="b">
        <f>IF(R2156,1)</f>
        <v>0</v>
      </c>
      <c r="AN2156" s="3" t="b">
        <f>IF(S2156,1)</f>
        <v>0</v>
      </c>
      <c r="AO2156" s="3" t="b">
        <f>IF(T2156,1)</f>
        <v>0</v>
      </c>
      <c r="AP2156" s="3">
        <f>IF(U2156,1)</f>
        <v>1</v>
      </c>
      <c r="AQ2156" s="3" t="b">
        <f>IF(V2156,1)</f>
        <v>0</v>
      </c>
      <c r="AR2156" s="3" t="b">
        <f>IF(W2156,1)</f>
        <v>0</v>
      </c>
      <c r="AS2156" s="3" t="b">
        <f>IF(X2156,1)</f>
        <v>0</v>
      </c>
      <c r="AT2156" s="3">
        <f>SUM(AM2156:AS2156)</f>
        <v>1</v>
      </c>
      <c r="AU2156" s="10" t="b">
        <f>IF(R2156,1)</f>
        <v>0</v>
      </c>
      <c r="AV2156" s="10" t="b">
        <f>IF(S2156,2)</f>
        <v>0</v>
      </c>
      <c r="AW2156" s="10" t="b">
        <f>IF(T2156,3)</f>
        <v>0</v>
      </c>
      <c r="AX2156" s="10">
        <f>IF(U2156,4)</f>
        <v>4</v>
      </c>
      <c r="AY2156" s="10" t="b">
        <f>IF(V2156,5)</f>
        <v>0</v>
      </c>
      <c r="AZ2156" s="10" t="b">
        <f>IF(W2156,6)</f>
        <v>0</v>
      </c>
      <c r="BA2156" s="10" t="b">
        <f>IF(X2156,7)</f>
        <v>0</v>
      </c>
      <c r="BB2156" s="10">
        <f>MIN(AU2156:BA2156)</f>
        <v>4</v>
      </c>
      <c r="BC2156" s="10">
        <f>MAX(AU2156:BA2156)</f>
        <v>4</v>
      </c>
      <c r="BD2156" s="10">
        <f>IF(AT2156&gt;0,(1+(BC2156-AT2156))-BB2156,-1)</f>
        <v>0</v>
      </c>
      <c r="BE2156" s="44">
        <f>AL2156-AT2156</f>
        <v>0</v>
      </c>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c r="CM2156" s="3"/>
      <c r="CN2156" s="3"/>
      <c r="CO2156" s="3"/>
      <c r="CP2156" s="3"/>
      <c r="CQ2156" s="3"/>
      <c r="CR2156" s="3"/>
      <c r="CS2156" s="3"/>
      <c r="CT2156" s="3"/>
      <c r="CU2156" s="3"/>
      <c r="CV2156" s="3"/>
      <c r="CW2156" s="3"/>
      <c r="CX2156" s="3"/>
      <c r="CY2156" s="3"/>
      <c r="CZ2156" s="3"/>
      <c r="DA2156" s="3"/>
      <c r="DB2156" s="3"/>
      <c r="DC2156" s="3"/>
      <c r="DD2156" s="3"/>
      <c r="DE2156" s="3"/>
      <c r="DF2156" s="3"/>
      <c r="DG2156" s="3"/>
      <c r="DH2156" s="3"/>
      <c r="DI2156" s="3"/>
      <c r="DJ2156" s="3"/>
      <c r="DK2156" s="3"/>
      <c r="DL2156" s="3"/>
      <c r="DM2156" s="3"/>
      <c r="DN2156" s="3"/>
      <c r="DO2156" s="3"/>
      <c r="DP2156" s="3"/>
      <c r="DQ2156" s="3"/>
      <c r="DR2156" s="3"/>
      <c r="DS2156" s="3"/>
      <c r="DT2156" s="3"/>
      <c r="DU2156" s="3"/>
      <c r="DV2156" s="3"/>
      <c r="DW2156" s="3"/>
      <c r="DX2156" s="3"/>
      <c r="DY2156" s="3"/>
      <c r="DZ2156" s="3"/>
      <c r="EA2156" s="3"/>
      <c r="EB2156" s="3"/>
      <c r="EC2156" s="3"/>
      <c r="ED2156" s="3"/>
      <c r="EE2156" s="3"/>
      <c r="EF2156" s="3"/>
      <c r="EG2156" s="3"/>
      <c r="EH2156" s="3"/>
      <c r="EI2156" s="3"/>
      <c r="EJ2156" s="3"/>
      <c r="EK2156" s="3"/>
      <c r="EL2156" s="3"/>
      <c r="EM2156" s="3"/>
      <c r="EN2156" s="3"/>
      <c r="EO2156" s="3"/>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c r="FN2156" s="3"/>
      <c r="FO2156" s="3"/>
      <c r="FP2156" s="3"/>
      <c r="FQ2156" s="3"/>
      <c r="FR2156" s="3"/>
      <c r="FS2156" s="3"/>
      <c r="FT2156" s="3"/>
      <c r="FU2156" s="3"/>
    </row>
    <row r="2157" spans="1:177" ht="15" customHeight="1">
      <c r="A2157" s="1">
        <v>2156</v>
      </c>
      <c r="B2157" s="1">
        <v>-37.987577298998197</v>
      </c>
      <c r="C2157" s="1">
        <v>145.30223175974899</v>
      </c>
      <c r="D2157" s="1">
        <v>14</v>
      </c>
      <c r="E2157"/>
      <c r="F2157" s="1" t="s">
        <v>40</v>
      </c>
      <c r="G2157" s="1" t="s">
        <v>2379</v>
      </c>
      <c r="H2157" s="2" t="s">
        <v>1615</v>
      </c>
      <c r="I2157" s="4">
        <v>1</v>
      </c>
      <c r="J2157" s="4">
        <v>0</v>
      </c>
      <c r="K2157" s="4">
        <v>0</v>
      </c>
      <c r="L2157" s="4">
        <v>0</v>
      </c>
      <c r="M2157" s="5">
        <v>1</v>
      </c>
      <c r="N2157" s="5">
        <v>0</v>
      </c>
      <c r="O2157" s="5">
        <v>0</v>
      </c>
      <c r="P2157" s="5">
        <v>0</v>
      </c>
      <c r="Q2157" s="5">
        <v>0</v>
      </c>
      <c r="R2157" s="6">
        <v>0</v>
      </c>
      <c r="S2157" s="6">
        <v>0</v>
      </c>
      <c r="T2157" s="6">
        <v>0</v>
      </c>
      <c r="U2157" s="6">
        <v>0</v>
      </c>
      <c r="V2157" s="6">
        <v>1</v>
      </c>
      <c r="W2157" s="6">
        <v>0</v>
      </c>
      <c r="X2157" s="6">
        <v>0</v>
      </c>
      <c r="Y2157" s="7">
        <v>0</v>
      </c>
      <c r="Z2157" s="7">
        <v>0</v>
      </c>
      <c r="AA2157" s="8">
        <v>0</v>
      </c>
      <c r="AB2157" s="8">
        <v>0</v>
      </c>
      <c r="AC2157" s="8">
        <v>0</v>
      </c>
      <c r="AD2157" s="8">
        <v>0</v>
      </c>
      <c r="AE2157" s="8">
        <v>0</v>
      </c>
      <c r="AF2157" s="8">
        <v>0</v>
      </c>
      <c r="AK2157" s="9">
        <f>LEN(H2157)</f>
        <v>5</v>
      </c>
      <c r="AL2157" s="9">
        <f>SUM(R2157:X2157)</f>
        <v>1</v>
      </c>
      <c r="AM2157" s="3" t="b">
        <f>IF(R2157,1)</f>
        <v>0</v>
      </c>
      <c r="AN2157" s="3" t="b">
        <f>IF(S2157,1)</f>
        <v>0</v>
      </c>
      <c r="AO2157" s="3" t="b">
        <f>IF(T2157,1)</f>
        <v>0</v>
      </c>
      <c r="AP2157" s="3" t="b">
        <f>IF(U2157,1)</f>
        <v>0</v>
      </c>
      <c r="AQ2157" s="3">
        <f>IF(V2157,1)</f>
        <v>1</v>
      </c>
      <c r="AR2157" s="3" t="b">
        <f>IF(W2157,1)</f>
        <v>0</v>
      </c>
      <c r="AS2157" s="3" t="b">
        <f>IF(X2157,1)</f>
        <v>0</v>
      </c>
      <c r="AT2157" s="3">
        <f>SUM(AM2157:AS2157)</f>
        <v>1</v>
      </c>
      <c r="AU2157" s="10" t="b">
        <f>IF(R2157,1)</f>
        <v>0</v>
      </c>
      <c r="AV2157" s="10" t="b">
        <f>IF(S2157,2)</f>
        <v>0</v>
      </c>
      <c r="AW2157" s="10" t="b">
        <f>IF(T2157,3)</f>
        <v>0</v>
      </c>
      <c r="AX2157" s="10" t="b">
        <f>IF(U2157,4)</f>
        <v>0</v>
      </c>
      <c r="AY2157" s="10">
        <f>IF(V2157,5)</f>
        <v>5</v>
      </c>
      <c r="AZ2157" s="10" t="b">
        <f>IF(W2157,6)</f>
        <v>0</v>
      </c>
      <c r="BA2157" s="10" t="b">
        <f>IF(X2157,7)</f>
        <v>0</v>
      </c>
      <c r="BB2157" s="10">
        <f>MIN(AU2157:BA2157)</f>
        <v>5</v>
      </c>
      <c r="BC2157" s="10">
        <f>MAX(AU2157:BA2157)</f>
        <v>5</v>
      </c>
      <c r="BD2157" s="10">
        <f>IF(AT2157&gt;0,(1+(BC2157-AT2157))-BB2157,-1)</f>
        <v>0</v>
      </c>
      <c r="BE2157" s="44">
        <f>AL2157-AT2157</f>
        <v>0</v>
      </c>
      <c r="BF2157" s="3"/>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c r="CM2157" s="3"/>
      <c r="CN2157" s="3"/>
      <c r="CO2157" s="3"/>
      <c r="CP2157" s="3"/>
      <c r="CQ2157" s="3"/>
      <c r="CR2157" s="3"/>
      <c r="CS2157" s="3"/>
      <c r="CT2157" s="3"/>
      <c r="CU2157" s="3"/>
      <c r="CV2157" s="3"/>
      <c r="CW2157" s="3"/>
      <c r="CX2157" s="3"/>
      <c r="CY2157" s="3"/>
      <c r="CZ2157" s="3"/>
      <c r="DA2157" s="3"/>
      <c r="DB2157" s="3"/>
      <c r="DC2157" s="3"/>
      <c r="DD2157" s="3"/>
      <c r="DE2157" s="3"/>
      <c r="DF2157" s="3"/>
      <c r="DG2157" s="3"/>
      <c r="DH2157" s="3"/>
      <c r="DI2157" s="3"/>
      <c r="DJ2157" s="3"/>
      <c r="DK2157" s="3"/>
      <c r="DL2157" s="3"/>
      <c r="DM2157" s="3"/>
      <c r="DN2157" s="3"/>
      <c r="DO2157" s="3"/>
      <c r="DP2157" s="3"/>
      <c r="DQ2157" s="3"/>
      <c r="DR2157" s="3"/>
      <c r="DS2157" s="3"/>
      <c r="DT2157" s="3"/>
      <c r="DU2157" s="3"/>
      <c r="DV2157" s="3"/>
      <c r="DW2157" s="3"/>
      <c r="DX2157" s="3"/>
      <c r="DY2157" s="3"/>
      <c r="DZ2157" s="3"/>
      <c r="EA2157" s="3"/>
      <c r="EB2157" s="3"/>
      <c r="EC2157" s="3"/>
      <c r="ED2157" s="3"/>
      <c r="EE2157" s="3"/>
      <c r="EF2157" s="3"/>
      <c r="EG2157" s="3"/>
      <c r="EH2157" s="3"/>
      <c r="EI2157" s="3"/>
      <c r="EJ2157" s="3"/>
      <c r="EK2157" s="3"/>
      <c r="EL2157" s="3"/>
      <c r="EM2157" s="3"/>
      <c r="EN2157" s="3"/>
      <c r="EO2157" s="3"/>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c r="FN2157" s="3"/>
      <c r="FO2157" s="3"/>
      <c r="FP2157" s="3"/>
      <c r="FQ2157" s="3"/>
      <c r="FR2157" s="3"/>
      <c r="FS2157" s="3"/>
      <c r="FT2157" s="3"/>
      <c r="FU2157" s="3"/>
    </row>
    <row r="2158" spans="1:177" ht="15" customHeight="1">
      <c r="A2158" s="1">
        <v>2157</v>
      </c>
      <c r="B2158" s="1">
        <v>-37.597881393035998</v>
      </c>
      <c r="C2158" s="1">
        <v>145.75847180514401</v>
      </c>
      <c r="D2158" s="1">
        <v>10</v>
      </c>
      <c r="E2158"/>
      <c r="F2158" s="1" t="s">
        <v>40</v>
      </c>
      <c r="G2158" s="1" t="s">
        <v>2379</v>
      </c>
      <c r="H2158" s="2" t="s">
        <v>2380</v>
      </c>
      <c r="I2158" s="4">
        <v>1</v>
      </c>
      <c r="J2158" s="4">
        <v>0</v>
      </c>
      <c r="K2158" s="4">
        <v>0</v>
      </c>
      <c r="L2158" s="4">
        <v>0</v>
      </c>
      <c r="M2158" s="5">
        <v>0</v>
      </c>
      <c r="N2158" s="5">
        <v>1</v>
      </c>
      <c r="O2158" s="5">
        <v>0</v>
      </c>
      <c r="P2158" s="5">
        <v>0</v>
      </c>
      <c r="Q2158" s="5">
        <v>0</v>
      </c>
      <c r="R2158" s="6">
        <v>0</v>
      </c>
      <c r="S2158" s="6">
        <v>0</v>
      </c>
      <c r="T2158" s="6">
        <v>0</v>
      </c>
      <c r="U2158" s="6">
        <v>1</v>
      </c>
      <c r="V2158" s="6">
        <v>0</v>
      </c>
      <c r="W2158" s="6">
        <v>0</v>
      </c>
      <c r="X2158" s="6">
        <v>0</v>
      </c>
      <c r="Y2158" s="7">
        <v>0</v>
      </c>
      <c r="Z2158" s="7">
        <v>1</v>
      </c>
      <c r="AA2158" s="8">
        <v>0</v>
      </c>
      <c r="AB2158" s="8">
        <v>0</v>
      </c>
      <c r="AC2158" s="8">
        <v>0</v>
      </c>
      <c r="AD2158" s="8">
        <v>0</v>
      </c>
      <c r="AE2158" s="8">
        <v>0</v>
      </c>
      <c r="AF2158" s="8">
        <v>0</v>
      </c>
      <c r="AJ2158" s="9" t="s">
        <v>4445</v>
      </c>
      <c r="AK2158" s="9">
        <f>LEN(H2158)</f>
        <v>10</v>
      </c>
      <c r="AL2158" s="9">
        <f>SUM(R2158:X2158)</f>
        <v>1</v>
      </c>
      <c r="AM2158" s="3" t="b">
        <f>IF(R2158,1)</f>
        <v>0</v>
      </c>
      <c r="AN2158" s="3" t="b">
        <f>IF(S2158,1)</f>
        <v>0</v>
      </c>
      <c r="AO2158" s="3" t="b">
        <f>IF(T2158,1)</f>
        <v>0</v>
      </c>
      <c r="AP2158" s="3">
        <f>IF(U2158,1)</f>
        <v>1</v>
      </c>
      <c r="AQ2158" s="3" t="b">
        <f>IF(V2158,1)</f>
        <v>0</v>
      </c>
      <c r="AR2158" s="3" t="b">
        <f>IF(W2158,1)</f>
        <v>0</v>
      </c>
      <c r="AS2158" s="3" t="b">
        <f>IF(X2158,1)</f>
        <v>0</v>
      </c>
      <c r="AT2158" s="3">
        <f>SUM(AM2158:AS2158)</f>
        <v>1</v>
      </c>
      <c r="AU2158" s="10" t="b">
        <f>IF(R2158,1)</f>
        <v>0</v>
      </c>
      <c r="AV2158" s="10" t="b">
        <f>IF(S2158,2)</f>
        <v>0</v>
      </c>
      <c r="AW2158" s="10" t="b">
        <f>IF(T2158,3)</f>
        <v>0</v>
      </c>
      <c r="AX2158" s="10">
        <f>IF(U2158,4)</f>
        <v>4</v>
      </c>
      <c r="AY2158" s="10" t="b">
        <f>IF(V2158,5)</f>
        <v>0</v>
      </c>
      <c r="AZ2158" s="10" t="b">
        <f>IF(W2158,6)</f>
        <v>0</v>
      </c>
      <c r="BA2158" s="10" t="b">
        <f>IF(X2158,7)</f>
        <v>0</v>
      </c>
      <c r="BB2158" s="10">
        <f>MIN(AU2158:BA2158)</f>
        <v>4</v>
      </c>
      <c r="BC2158" s="10">
        <f>MAX(AU2158:BA2158)</f>
        <v>4</v>
      </c>
      <c r="BD2158" s="10">
        <f>IF(AT2158&gt;0,(1+(BC2158-AT2158))-BB2158,-1)</f>
        <v>0</v>
      </c>
      <c r="BE2158" s="44">
        <f>AL2158-AT2158</f>
        <v>0</v>
      </c>
      <c r="BF2158" s="3">
        <v>1</v>
      </c>
      <c r="BG2158" s="3"/>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c r="CM2158" s="3"/>
      <c r="CN2158" s="3"/>
      <c r="CO2158" s="3"/>
      <c r="CP2158" s="3"/>
      <c r="CQ2158" s="3"/>
      <c r="CR2158" s="3"/>
      <c r="CS2158" s="3"/>
      <c r="CT2158" s="3"/>
      <c r="CU2158" s="3"/>
      <c r="CV2158" s="3"/>
      <c r="CW2158" s="3"/>
      <c r="CX2158" s="3"/>
      <c r="CY2158" s="3"/>
      <c r="CZ2158" s="3"/>
      <c r="DA2158" s="3"/>
      <c r="DB2158" s="3"/>
      <c r="DC2158" s="3"/>
      <c r="DD2158" s="3"/>
      <c r="DE2158" s="3"/>
      <c r="DF2158" s="3"/>
      <c r="DG2158" s="3"/>
      <c r="DH2158" s="3"/>
      <c r="DI2158" s="3"/>
      <c r="DJ2158" s="3"/>
      <c r="DK2158" s="3"/>
      <c r="DL2158" s="3"/>
      <c r="DM2158" s="3"/>
      <c r="DN2158" s="3"/>
      <c r="DO2158" s="3"/>
      <c r="DP2158" s="3"/>
      <c r="DQ2158" s="3"/>
      <c r="DR2158" s="3"/>
      <c r="DS2158" s="3"/>
      <c r="DT2158" s="3"/>
      <c r="DU2158" s="3"/>
      <c r="DV2158" s="3"/>
      <c r="DW2158" s="3"/>
      <c r="DX2158" s="3"/>
      <c r="DY2158" s="3"/>
      <c r="DZ2158" s="3"/>
      <c r="EA2158" s="3"/>
      <c r="EB2158" s="3"/>
      <c r="EC2158" s="3"/>
      <c r="ED2158" s="3"/>
      <c r="EE2158" s="3"/>
      <c r="EF2158" s="3"/>
      <c r="EG2158" s="3"/>
      <c r="EH2158" s="3"/>
      <c r="EI2158" s="3"/>
      <c r="EJ2158" s="3"/>
      <c r="EK2158" s="3"/>
      <c r="EL2158" s="3"/>
      <c r="EM2158" s="3"/>
      <c r="EN2158" s="3"/>
      <c r="EO2158" s="3"/>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c r="FN2158" s="3"/>
      <c r="FO2158" s="3"/>
      <c r="FP2158" s="3"/>
      <c r="FQ2158" s="3"/>
      <c r="FR2158" s="3"/>
      <c r="FS2158" s="3"/>
      <c r="FT2158" s="3"/>
      <c r="FU2158" s="3"/>
    </row>
    <row r="2159" spans="1:177" ht="15" customHeight="1">
      <c r="A2159" s="1">
        <v>2158</v>
      </c>
      <c r="B2159" s="1">
        <v>-37.717404314295401</v>
      </c>
      <c r="C2159" s="1">
        <v>145.30981857491</v>
      </c>
      <c r="D2159" s="1">
        <v>10</v>
      </c>
      <c r="E2159"/>
      <c r="F2159" s="1" t="s">
        <v>140</v>
      </c>
      <c r="G2159" s="1" t="s">
        <v>2379</v>
      </c>
      <c r="H2159" s="2" t="s">
        <v>2381</v>
      </c>
      <c r="I2159" s="4">
        <v>1</v>
      </c>
      <c r="J2159" s="4">
        <v>0</v>
      </c>
      <c r="K2159" s="4">
        <v>0</v>
      </c>
      <c r="L2159" s="4">
        <v>0</v>
      </c>
      <c r="M2159" s="5">
        <v>1</v>
      </c>
      <c r="N2159" s="5">
        <v>0</v>
      </c>
      <c r="O2159" s="5">
        <v>0</v>
      </c>
      <c r="P2159" s="5">
        <v>0</v>
      </c>
      <c r="Q2159" s="5">
        <v>0</v>
      </c>
      <c r="R2159" s="6">
        <v>0</v>
      </c>
      <c r="S2159" s="6">
        <v>0</v>
      </c>
      <c r="T2159" s="6">
        <v>0</v>
      </c>
      <c r="U2159" s="6">
        <v>0</v>
      </c>
      <c r="V2159" s="6">
        <v>1</v>
      </c>
      <c r="W2159" s="6">
        <v>0</v>
      </c>
      <c r="X2159" s="6">
        <v>0</v>
      </c>
      <c r="Y2159" s="7">
        <v>0</v>
      </c>
      <c r="Z2159" s="7">
        <v>0</v>
      </c>
      <c r="AA2159" s="8">
        <v>0</v>
      </c>
      <c r="AB2159" s="8">
        <v>0</v>
      </c>
      <c r="AC2159" s="8">
        <v>0</v>
      </c>
      <c r="AD2159" s="8">
        <v>0</v>
      </c>
      <c r="AE2159" s="8">
        <v>0</v>
      </c>
      <c r="AF2159" s="8">
        <v>0</v>
      </c>
      <c r="AJ2159" s="9" t="s">
        <v>4480</v>
      </c>
      <c r="AK2159" s="9">
        <f>LEN(H2159)</f>
        <v>8</v>
      </c>
      <c r="AL2159" s="9">
        <f>SUM(R2159:X2159)</f>
        <v>1</v>
      </c>
      <c r="AM2159" s="3" t="b">
        <f>IF(R2159,1)</f>
        <v>0</v>
      </c>
      <c r="AN2159" s="3" t="b">
        <f>IF(S2159,1)</f>
        <v>0</v>
      </c>
      <c r="AO2159" s="3" t="b">
        <f>IF(T2159,1)</f>
        <v>0</v>
      </c>
      <c r="AP2159" s="3" t="b">
        <f>IF(U2159,1)</f>
        <v>0</v>
      </c>
      <c r="AQ2159" s="3">
        <f>IF(V2159,1)</f>
        <v>1</v>
      </c>
      <c r="AR2159" s="3" t="b">
        <f>IF(W2159,1)</f>
        <v>0</v>
      </c>
      <c r="AS2159" s="3" t="b">
        <f>IF(X2159,1)</f>
        <v>0</v>
      </c>
      <c r="AT2159" s="3">
        <f>SUM(AM2159:AS2159)</f>
        <v>1</v>
      </c>
      <c r="AU2159" s="10" t="b">
        <f>IF(R2159,1)</f>
        <v>0</v>
      </c>
      <c r="AV2159" s="10" t="b">
        <f>IF(S2159,2)</f>
        <v>0</v>
      </c>
      <c r="AW2159" s="10" t="b">
        <f>IF(T2159,3)</f>
        <v>0</v>
      </c>
      <c r="AX2159" s="10" t="b">
        <f>IF(U2159,4)</f>
        <v>0</v>
      </c>
      <c r="AY2159" s="10">
        <f>IF(V2159,5)</f>
        <v>5</v>
      </c>
      <c r="AZ2159" s="10" t="b">
        <f>IF(W2159,6)</f>
        <v>0</v>
      </c>
      <c r="BA2159" s="10" t="b">
        <f>IF(X2159,7)</f>
        <v>0</v>
      </c>
      <c r="BB2159" s="10">
        <f>MIN(AU2159:BA2159)</f>
        <v>5</v>
      </c>
      <c r="BC2159" s="10">
        <f>MAX(AU2159:BA2159)</f>
        <v>5</v>
      </c>
      <c r="BD2159" s="10">
        <f>IF(AT2159&gt;0,(1+(BC2159-AT2159))-BB2159,-1)</f>
        <v>0</v>
      </c>
      <c r="BE2159" s="44">
        <f>AL2159-AT2159</f>
        <v>0</v>
      </c>
      <c r="BF2159" s="3"/>
      <c r="BG2159" s="3"/>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c r="CM2159" s="3"/>
      <c r="CN2159" s="3"/>
      <c r="CO2159" s="3"/>
      <c r="CP2159" s="3"/>
      <c r="CQ2159" s="3"/>
      <c r="CR2159" s="3"/>
      <c r="CS2159" s="3"/>
      <c r="CT2159" s="3"/>
      <c r="CU2159" s="3"/>
      <c r="CV2159" s="3"/>
      <c r="CW2159" s="3"/>
      <c r="CX2159" s="3"/>
      <c r="CY2159" s="3"/>
      <c r="CZ2159" s="3"/>
      <c r="DA2159" s="3"/>
      <c r="DB2159" s="3"/>
      <c r="DC2159" s="3"/>
      <c r="DD2159" s="3"/>
      <c r="DE2159" s="3"/>
      <c r="DF2159" s="3"/>
      <c r="DG2159" s="3"/>
      <c r="DH2159" s="3"/>
      <c r="DI2159" s="3"/>
      <c r="DJ2159" s="3"/>
      <c r="DK2159" s="3"/>
      <c r="DL2159" s="3"/>
      <c r="DM2159" s="3"/>
      <c r="DN2159" s="3"/>
      <c r="DO2159" s="3"/>
      <c r="DP2159" s="3"/>
      <c r="DQ2159" s="3"/>
      <c r="DR2159" s="3"/>
      <c r="DS2159" s="3"/>
      <c r="DT2159" s="3"/>
      <c r="DU2159" s="3"/>
      <c r="DV2159" s="3"/>
      <c r="DW2159" s="3"/>
      <c r="DX2159" s="3"/>
      <c r="DY2159" s="3"/>
      <c r="DZ2159" s="3"/>
      <c r="EA2159" s="3"/>
      <c r="EB2159" s="3"/>
      <c r="EC2159" s="3"/>
      <c r="ED2159" s="3"/>
      <c r="EE2159" s="3"/>
      <c r="EF2159" s="3"/>
      <c r="EG2159" s="3"/>
      <c r="EH2159" s="3"/>
      <c r="EI2159" s="3"/>
      <c r="EJ2159" s="3"/>
      <c r="EK2159" s="3"/>
      <c r="EL2159" s="3"/>
      <c r="EM2159" s="3"/>
      <c r="EN2159" s="3"/>
      <c r="EO2159" s="3"/>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c r="FN2159" s="3"/>
      <c r="FO2159" s="3"/>
      <c r="FP2159" s="3"/>
      <c r="FQ2159" s="3"/>
      <c r="FR2159" s="3"/>
      <c r="FS2159" s="3"/>
      <c r="FT2159" s="3"/>
      <c r="FU2159" s="3"/>
    </row>
    <row r="2160" spans="1:177" ht="15" customHeight="1">
      <c r="A2160" s="1">
        <v>2159</v>
      </c>
      <c r="B2160" s="1">
        <v>-32.233033206568201</v>
      </c>
      <c r="C2160" s="1">
        <v>148.330029094991</v>
      </c>
      <c r="D2160" s="1">
        <v>5</v>
      </c>
      <c r="E2160"/>
      <c r="F2160" s="1" t="s">
        <v>40</v>
      </c>
      <c r="G2160" s="1" t="s">
        <v>2382</v>
      </c>
      <c r="H2160" s="2" t="s">
        <v>2383</v>
      </c>
      <c r="I2160" s="4">
        <v>1</v>
      </c>
      <c r="J2160" s="4">
        <v>0</v>
      </c>
      <c r="K2160" s="4">
        <v>0</v>
      </c>
      <c r="L2160" s="4">
        <v>0</v>
      </c>
      <c r="M2160" s="5">
        <v>1</v>
      </c>
      <c r="N2160" s="5">
        <v>0</v>
      </c>
      <c r="O2160" s="5">
        <v>0</v>
      </c>
      <c r="P2160" s="5">
        <v>0</v>
      </c>
      <c r="Q2160" s="5">
        <v>0</v>
      </c>
      <c r="R2160" s="6">
        <v>0</v>
      </c>
      <c r="S2160" s="6">
        <v>0</v>
      </c>
      <c r="T2160" s="6">
        <v>0</v>
      </c>
      <c r="U2160" s="6">
        <v>0</v>
      </c>
      <c r="V2160" s="6">
        <v>1</v>
      </c>
      <c r="W2160" s="6">
        <v>0</v>
      </c>
      <c r="X2160" s="6">
        <v>0</v>
      </c>
      <c r="Y2160" s="7">
        <v>0</v>
      </c>
      <c r="Z2160" s="7">
        <v>0</v>
      </c>
      <c r="AA2160" s="8">
        <v>0</v>
      </c>
      <c r="AB2160" s="8">
        <v>0</v>
      </c>
      <c r="AC2160" s="8">
        <v>0</v>
      </c>
      <c r="AD2160" s="8">
        <v>0</v>
      </c>
      <c r="AE2160" s="8">
        <v>0</v>
      </c>
      <c r="AF2160" s="8">
        <v>0</v>
      </c>
      <c r="AJ2160" s="9" t="s">
        <v>2484</v>
      </c>
      <c r="AK2160" s="9">
        <f>LEN(H2160)</f>
        <v>13</v>
      </c>
      <c r="AL2160" s="9">
        <f>SUM(R2160:X2160)</f>
        <v>1</v>
      </c>
      <c r="AM2160" s="3" t="b">
        <f>IF(R2160,1)</f>
        <v>0</v>
      </c>
      <c r="AN2160" s="3" t="b">
        <f>IF(S2160,1)</f>
        <v>0</v>
      </c>
      <c r="AO2160" s="3" t="b">
        <f>IF(T2160,1)</f>
        <v>0</v>
      </c>
      <c r="AP2160" s="3" t="b">
        <f>IF(U2160,1)</f>
        <v>0</v>
      </c>
      <c r="AQ2160" s="3">
        <f>IF(V2160,1)</f>
        <v>1</v>
      </c>
      <c r="AR2160" s="3" t="b">
        <f>IF(W2160,1)</f>
        <v>0</v>
      </c>
      <c r="AS2160" s="3" t="b">
        <f>IF(X2160,1)</f>
        <v>0</v>
      </c>
      <c r="AT2160" s="3">
        <f>SUM(AM2160:AS2160)</f>
        <v>1</v>
      </c>
      <c r="AU2160" s="10" t="b">
        <f>IF(R2160,1)</f>
        <v>0</v>
      </c>
      <c r="AV2160" s="10" t="b">
        <f>IF(S2160,2)</f>
        <v>0</v>
      </c>
      <c r="AW2160" s="10" t="b">
        <f>IF(T2160,3)</f>
        <v>0</v>
      </c>
      <c r="AX2160" s="10" t="b">
        <f>IF(U2160,4)</f>
        <v>0</v>
      </c>
      <c r="AY2160" s="10">
        <f>IF(V2160,5)</f>
        <v>5</v>
      </c>
      <c r="AZ2160" s="10" t="b">
        <f>IF(W2160,6)</f>
        <v>0</v>
      </c>
      <c r="BA2160" s="10" t="b">
        <f>IF(X2160,7)</f>
        <v>0</v>
      </c>
      <c r="BB2160" s="10">
        <f>MIN(AU2160:BA2160)</f>
        <v>5</v>
      </c>
      <c r="BC2160" s="10">
        <f>MAX(AU2160:BA2160)</f>
        <v>5</v>
      </c>
      <c r="BD2160" s="10">
        <f>IF(AT2160&gt;0,(1+(BC2160-AT2160))-BB2160,-1)</f>
        <v>0</v>
      </c>
      <c r="BE2160" s="44">
        <f>AL2160-AT2160</f>
        <v>0</v>
      </c>
      <c r="BF2160" s="3"/>
      <c r="BG2160" s="3"/>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3"/>
      <c r="CI2160" s="3"/>
      <c r="CJ2160" s="3"/>
      <c r="CK2160" s="3"/>
      <c r="CL2160" s="3"/>
      <c r="CM2160" s="3"/>
      <c r="CN2160" s="3"/>
      <c r="CO2160" s="3"/>
      <c r="CP2160" s="3"/>
      <c r="CQ2160" s="3"/>
      <c r="CR2160" s="3"/>
      <c r="CS2160" s="3"/>
      <c r="CT2160" s="3"/>
      <c r="CU2160" s="3"/>
      <c r="CV2160" s="3"/>
      <c r="CW2160" s="3"/>
      <c r="CX2160" s="3"/>
      <c r="CY2160" s="3"/>
      <c r="CZ2160" s="3"/>
      <c r="DA2160" s="3"/>
      <c r="DB2160" s="3"/>
      <c r="DC2160" s="3"/>
      <c r="DD2160" s="3"/>
      <c r="DE2160" s="3"/>
      <c r="DF2160" s="3"/>
      <c r="DG2160" s="3"/>
      <c r="DH2160" s="3"/>
      <c r="DI2160" s="3"/>
      <c r="DJ2160" s="3"/>
      <c r="DK2160" s="3"/>
      <c r="DL2160" s="3"/>
      <c r="DM2160" s="3"/>
      <c r="DN2160" s="3"/>
      <c r="DO2160" s="3"/>
      <c r="DP2160" s="3"/>
      <c r="DQ2160" s="3"/>
      <c r="DR2160" s="3"/>
      <c r="DS2160" s="3"/>
      <c r="DT2160" s="3"/>
      <c r="DU2160" s="3"/>
      <c r="DV2160" s="3"/>
      <c r="DW2160" s="3"/>
      <c r="DX2160" s="3"/>
      <c r="DY2160" s="3"/>
      <c r="DZ2160" s="3"/>
      <c r="EA2160" s="3"/>
      <c r="EB2160" s="3"/>
      <c r="EC2160" s="3"/>
      <c r="ED2160" s="3"/>
      <c r="EE2160" s="3"/>
      <c r="EF2160" s="3"/>
      <c r="EG2160" s="3"/>
      <c r="EH2160" s="3"/>
      <c r="EI2160" s="3"/>
      <c r="EJ2160" s="3"/>
      <c r="EK2160" s="3"/>
      <c r="EL2160" s="3"/>
      <c r="EM2160" s="3"/>
      <c r="EN2160" s="3"/>
      <c r="EO2160" s="3"/>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c r="FN2160" s="3"/>
      <c r="FO2160" s="3"/>
      <c r="FP2160" s="3"/>
      <c r="FQ2160" s="3"/>
      <c r="FR2160" s="3"/>
      <c r="FS2160" s="3"/>
      <c r="FT2160" s="3"/>
      <c r="FU2160" s="3"/>
    </row>
    <row r="2161" spans="1:177" ht="15" customHeight="1">
      <c r="A2161" s="1">
        <v>2160</v>
      </c>
      <c r="B2161" s="1">
        <v>-37.815018311559498</v>
      </c>
      <c r="C2161" s="1">
        <v>144.96681213226299</v>
      </c>
      <c r="D2161" s="1">
        <v>15</v>
      </c>
      <c r="E2161"/>
      <c r="F2161" s="1" t="s">
        <v>40</v>
      </c>
      <c r="G2161" s="1" t="s">
        <v>2384</v>
      </c>
      <c r="H2161" s="2" t="s">
        <v>2331</v>
      </c>
      <c r="I2161" s="4">
        <v>1</v>
      </c>
      <c r="J2161" s="4">
        <v>0</v>
      </c>
      <c r="K2161" s="4">
        <v>0</v>
      </c>
      <c r="L2161" s="4">
        <v>0</v>
      </c>
      <c r="M2161" s="5">
        <v>0</v>
      </c>
      <c r="N2161" s="5">
        <v>1</v>
      </c>
      <c r="O2161" s="5">
        <v>0</v>
      </c>
      <c r="P2161" s="5">
        <v>0</v>
      </c>
      <c r="Q2161" s="5">
        <v>0</v>
      </c>
      <c r="R2161" s="6">
        <v>0</v>
      </c>
      <c r="S2161" s="6">
        <v>0</v>
      </c>
      <c r="T2161" s="6">
        <v>1</v>
      </c>
      <c r="U2161" s="6">
        <v>0</v>
      </c>
      <c r="V2161" s="6">
        <v>0</v>
      </c>
      <c r="W2161" s="6">
        <v>0</v>
      </c>
      <c r="X2161" s="6">
        <v>0</v>
      </c>
      <c r="Y2161" s="7">
        <v>0</v>
      </c>
      <c r="Z2161" s="7">
        <v>0</v>
      </c>
      <c r="AA2161" s="8">
        <v>0</v>
      </c>
      <c r="AB2161" s="8">
        <v>0</v>
      </c>
      <c r="AC2161" s="8">
        <v>0</v>
      </c>
      <c r="AD2161" s="8">
        <v>0</v>
      </c>
      <c r="AE2161" s="8">
        <v>0</v>
      </c>
      <c r="AF2161" s="8">
        <v>0</v>
      </c>
      <c r="AK2161" s="9">
        <f>LEN(H2161)</f>
        <v>19</v>
      </c>
      <c r="AL2161" s="9">
        <f>SUM(R2161:X2161)</f>
        <v>1</v>
      </c>
      <c r="AM2161" s="3" t="b">
        <f>IF(R2161,1)</f>
        <v>0</v>
      </c>
      <c r="AN2161" s="3" t="b">
        <f>IF(S2161,1)</f>
        <v>0</v>
      </c>
      <c r="AO2161" s="3">
        <f>IF(T2161,1)</f>
        <v>1</v>
      </c>
      <c r="AP2161" s="3" t="b">
        <f>IF(U2161,1)</f>
        <v>0</v>
      </c>
      <c r="AQ2161" s="3" t="b">
        <f>IF(V2161,1)</f>
        <v>0</v>
      </c>
      <c r="AR2161" s="3" t="b">
        <f>IF(W2161,1)</f>
        <v>0</v>
      </c>
      <c r="AS2161" s="3" t="b">
        <f>IF(X2161,1)</f>
        <v>0</v>
      </c>
      <c r="AT2161" s="3">
        <f>SUM(AM2161:AS2161)</f>
        <v>1</v>
      </c>
      <c r="AU2161" s="10" t="b">
        <f>IF(R2161,1)</f>
        <v>0</v>
      </c>
      <c r="AV2161" s="10" t="b">
        <f>IF(S2161,2)</f>
        <v>0</v>
      </c>
      <c r="AW2161" s="10">
        <f>IF(T2161,3)</f>
        <v>3</v>
      </c>
      <c r="AX2161" s="10" t="b">
        <f>IF(U2161,4)</f>
        <v>0</v>
      </c>
      <c r="AY2161" s="10" t="b">
        <f>IF(V2161,5)</f>
        <v>0</v>
      </c>
      <c r="AZ2161" s="10" t="b">
        <f>IF(W2161,6)</f>
        <v>0</v>
      </c>
      <c r="BA2161" s="10" t="b">
        <f>IF(X2161,7)</f>
        <v>0</v>
      </c>
      <c r="BB2161" s="10">
        <f>MIN(AU2161:BA2161)</f>
        <v>3</v>
      </c>
      <c r="BC2161" s="10">
        <f>MAX(AU2161:BA2161)</f>
        <v>3</v>
      </c>
      <c r="BD2161" s="10">
        <f>IF(AT2161&gt;0,(1+(BC2161-AT2161))-BB2161,-1)</f>
        <v>0</v>
      </c>
      <c r="BE2161" s="44">
        <f>AL2161-AT2161</f>
        <v>0</v>
      </c>
      <c r="BF2161" s="3"/>
      <c r="BG2161" s="3"/>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c r="CM2161" s="3"/>
      <c r="CN2161" s="3"/>
      <c r="CO2161" s="3"/>
      <c r="CP2161" s="3"/>
      <c r="CQ2161" s="3"/>
      <c r="CR2161" s="3"/>
      <c r="CS2161" s="3"/>
      <c r="CT2161" s="3"/>
      <c r="CU2161" s="3"/>
      <c r="CV2161" s="3"/>
      <c r="CW2161" s="3"/>
      <c r="CX2161" s="3"/>
      <c r="CY2161" s="3"/>
      <c r="CZ2161" s="3"/>
      <c r="DA2161" s="3"/>
      <c r="DB2161" s="3"/>
      <c r="DC2161" s="3"/>
      <c r="DD2161" s="3"/>
      <c r="DE2161" s="3"/>
      <c r="DF2161" s="3"/>
      <c r="DG2161" s="3"/>
      <c r="DH2161" s="3"/>
      <c r="DI2161" s="3"/>
      <c r="DJ2161" s="3"/>
      <c r="DK2161" s="3"/>
      <c r="DL2161" s="3"/>
      <c r="DM2161" s="3"/>
      <c r="DN2161" s="3"/>
      <c r="DO2161" s="3"/>
      <c r="DP2161" s="3"/>
      <c r="DQ2161" s="3"/>
      <c r="DR2161" s="3"/>
      <c r="DS2161" s="3"/>
      <c r="DT2161" s="3"/>
      <c r="DU2161" s="3"/>
      <c r="DV2161" s="3"/>
      <c r="DW2161" s="3"/>
      <c r="DX2161" s="3"/>
      <c r="DY2161" s="3"/>
      <c r="DZ2161" s="3"/>
      <c r="EA2161" s="3"/>
      <c r="EB2161" s="3"/>
      <c r="EC2161" s="3"/>
      <c r="ED2161" s="3"/>
      <c r="EE2161" s="3"/>
      <c r="EF2161" s="3"/>
      <c r="EG2161" s="3"/>
      <c r="EH2161" s="3"/>
      <c r="EI2161" s="3"/>
      <c r="EJ2161" s="3"/>
      <c r="EK2161" s="3"/>
      <c r="EL2161" s="3"/>
      <c r="EM2161" s="3"/>
      <c r="EN2161" s="3"/>
      <c r="EO2161" s="3"/>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c r="FN2161" s="3"/>
      <c r="FO2161" s="3"/>
      <c r="FP2161" s="3"/>
      <c r="FQ2161" s="3"/>
      <c r="FR2161" s="3"/>
      <c r="FS2161" s="3"/>
      <c r="FT2161" s="3"/>
      <c r="FU2161" s="3"/>
    </row>
    <row r="2162" spans="1:177" ht="15" customHeight="1">
      <c r="A2162" s="1">
        <v>2161</v>
      </c>
      <c r="B2162" s="1">
        <v>-37.802303637395198</v>
      </c>
      <c r="C2162" s="1">
        <v>144.96333598938</v>
      </c>
      <c r="D2162" s="1">
        <v>15</v>
      </c>
      <c r="E2162"/>
      <c r="F2162" s="1" t="s">
        <v>140</v>
      </c>
      <c r="G2162" s="1" t="s">
        <v>2385</v>
      </c>
      <c r="H2162" s="2" t="s">
        <v>2129</v>
      </c>
      <c r="I2162" s="4">
        <v>1</v>
      </c>
      <c r="J2162" s="4">
        <v>0</v>
      </c>
      <c r="K2162" s="4">
        <v>0</v>
      </c>
      <c r="L2162" s="4">
        <v>0</v>
      </c>
      <c r="M2162" s="5">
        <v>0</v>
      </c>
      <c r="N2162" s="5">
        <v>1</v>
      </c>
      <c r="O2162" s="5">
        <v>0</v>
      </c>
      <c r="P2162" s="5">
        <v>0</v>
      </c>
      <c r="Q2162" s="5">
        <v>0</v>
      </c>
      <c r="R2162" s="6">
        <v>0</v>
      </c>
      <c r="S2162" s="6">
        <v>0</v>
      </c>
      <c r="T2162" s="6">
        <v>0</v>
      </c>
      <c r="U2162" s="6">
        <v>1</v>
      </c>
      <c r="V2162" s="6">
        <v>0</v>
      </c>
      <c r="W2162" s="6">
        <v>0</v>
      </c>
      <c r="X2162" s="6">
        <v>0</v>
      </c>
      <c r="Y2162" s="7">
        <v>0</v>
      </c>
      <c r="Z2162" s="7">
        <v>0</v>
      </c>
      <c r="AA2162" s="8">
        <v>0</v>
      </c>
      <c r="AB2162" s="8">
        <v>0</v>
      </c>
      <c r="AC2162" s="8">
        <v>0</v>
      </c>
      <c r="AD2162" s="8">
        <v>0</v>
      </c>
      <c r="AE2162" s="8">
        <v>0</v>
      </c>
      <c r="AF2162" s="8">
        <v>0</v>
      </c>
      <c r="AK2162" s="9">
        <f>LEN(H2162)</f>
        <v>14</v>
      </c>
      <c r="AL2162" s="9">
        <f>SUM(R2162:X2162)</f>
        <v>1</v>
      </c>
      <c r="AM2162" s="3" t="b">
        <f>IF(R2162,1)</f>
        <v>0</v>
      </c>
      <c r="AN2162" s="3" t="b">
        <f>IF(S2162,1)</f>
        <v>0</v>
      </c>
      <c r="AO2162" s="3" t="b">
        <f>IF(T2162,1)</f>
        <v>0</v>
      </c>
      <c r="AP2162" s="3">
        <f>IF(U2162,1)</f>
        <v>1</v>
      </c>
      <c r="AQ2162" s="3" t="b">
        <f>IF(V2162,1)</f>
        <v>0</v>
      </c>
      <c r="AR2162" s="3" t="b">
        <f>IF(W2162,1)</f>
        <v>0</v>
      </c>
      <c r="AS2162" s="3" t="b">
        <f>IF(X2162,1)</f>
        <v>0</v>
      </c>
      <c r="AT2162" s="3">
        <f>SUM(AM2162:AS2162)</f>
        <v>1</v>
      </c>
      <c r="AU2162" s="10" t="b">
        <f>IF(R2162,1)</f>
        <v>0</v>
      </c>
      <c r="AV2162" s="10" t="b">
        <f>IF(S2162,2)</f>
        <v>0</v>
      </c>
      <c r="AW2162" s="10" t="b">
        <f>IF(T2162,3)</f>
        <v>0</v>
      </c>
      <c r="AX2162" s="10">
        <f>IF(U2162,4)</f>
        <v>4</v>
      </c>
      <c r="AY2162" s="10" t="b">
        <f>IF(V2162,5)</f>
        <v>0</v>
      </c>
      <c r="AZ2162" s="10" t="b">
        <f>IF(W2162,6)</f>
        <v>0</v>
      </c>
      <c r="BA2162" s="10" t="b">
        <f>IF(X2162,7)</f>
        <v>0</v>
      </c>
      <c r="BB2162" s="10">
        <f>MIN(AU2162:BA2162)</f>
        <v>4</v>
      </c>
      <c r="BC2162" s="10">
        <f>MAX(AU2162:BA2162)</f>
        <v>4</v>
      </c>
      <c r="BD2162" s="10">
        <f>IF(AT2162&gt;0,(1+(BC2162-AT2162))-BB2162,-1)</f>
        <v>0</v>
      </c>
      <c r="BE2162" s="44">
        <f>AL2162-AT2162</f>
        <v>0</v>
      </c>
      <c r="BF2162" s="3"/>
      <c r="BG2162" s="3"/>
      <c r="BH2162" s="3"/>
      <c r="BI2162" s="3"/>
      <c r="BJ2162" s="3"/>
      <c r="BK2162" s="3"/>
      <c r="BL2162" s="3"/>
      <c r="BM2162" s="3"/>
      <c r="BN2162" s="3"/>
      <c r="BO2162" s="3"/>
      <c r="BP2162" s="3"/>
      <c r="BQ2162" s="3"/>
      <c r="BR2162" s="3"/>
      <c r="BS2162" s="3"/>
      <c r="BT2162" s="3"/>
      <c r="BU2162" s="3"/>
      <c r="BV2162" s="3"/>
      <c r="BW2162" s="3"/>
      <c r="BX2162" s="3"/>
      <c r="BY2162" s="3"/>
      <c r="BZ2162" s="3"/>
      <c r="CA2162" s="3"/>
      <c r="CB2162" s="3"/>
      <c r="CC2162" s="3"/>
      <c r="CD2162" s="3"/>
      <c r="CE2162" s="3"/>
      <c r="CF2162" s="3"/>
      <c r="CG2162" s="3"/>
      <c r="CH2162" s="3"/>
      <c r="CI2162" s="3"/>
      <c r="CJ2162" s="3"/>
      <c r="CK2162" s="3"/>
      <c r="CL2162" s="3"/>
      <c r="CM2162" s="3"/>
      <c r="CN2162" s="3"/>
      <c r="CO2162" s="3"/>
      <c r="CP2162" s="3"/>
      <c r="CQ2162" s="3"/>
      <c r="CR2162" s="3"/>
      <c r="CS2162" s="3"/>
      <c r="CT2162" s="3"/>
      <c r="CU2162" s="3"/>
      <c r="CV2162" s="3"/>
      <c r="CW2162" s="3"/>
      <c r="CX2162" s="3"/>
      <c r="CY2162" s="3"/>
      <c r="CZ2162" s="3"/>
      <c r="DA2162" s="3"/>
      <c r="DB2162" s="3"/>
      <c r="DC2162" s="3"/>
      <c r="DD2162" s="3"/>
      <c r="DE2162" s="3"/>
      <c r="DF2162" s="3"/>
      <c r="DG2162" s="3"/>
      <c r="DH2162" s="3"/>
      <c r="DI2162" s="3"/>
      <c r="DJ2162" s="3"/>
      <c r="DK2162" s="3"/>
      <c r="DL2162" s="3"/>
      <c r="DM2162" s="3"/>
      <c r="DN2162" s="3"/>
      <c r="DO2162" s="3"/>
      <c r="DP2162" s="3"/>
      <c r="DQ2162" s="3"/>
      <c r="DR2162" s="3"/>
      <c r="DS2162" s="3"/>
      <c r="DT2162" s="3"/>
      <c r="DU2162" s="3"/>
      <c r="DV2162" s="3"/>
      <c r="DW2162" s="3"/>
      <c r="DX2162" s="3"/>
      <c r="DY2162" s="3"/>
      <c r="DZ2162" s="3"/>
      <c r="EA2162" s="3"/>
      <c r="EB2162" s="3"/>
      <c r="EC2162" s="3"/>
      <c r="ED2162" s="3"/>
      <c r="EE2162" s="3"/>
      <c r="EF2162" s="3"/>
      <c r="EG2162" s="3"/>
      <c r="EH2162" s="3"/>
      <c r="EI2162" s="3"/>
      <c r="EJ2162" s="3"/>
      <c r="EK2162" s="3"/>
      <c r="EL2162" s="3"/>
      <c r="EM2162" s="3"/>
      <c r="EN2162" s="3"/>
      <c r="EO2162" s="3"/>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c r="FN2162" s="3"/>
      <c r="FO2162" s="3"/>
      <c r="FP2162" s="3"/>
      <c r="FQ2162" s="3"/>
      <c r="FR2162" s="3"/>
      <c r="FS2162" s="3"/>
      <c r="FT2162" s="3"/>
      <c r="FU2162" s="3"/>
    </row>
    <row r="2163" spans="1:177" ht="15" customHeight="1">
      <c r="A2163" s="1">
        <v>2162</v>
      </c>
      <c r="B2163" s="1">
        <v>-37.817900000000002</v>
      </c>
      <c r="C2163" s="1">
        <v>144.9684</v>
      </c>
      <c r="D2163" s="1">
        <v>15</v>
      </c>
      <c r="E2163"/>
      <c r="F2163" s="1" t="s">
        <v>40</v>
      </c>
      <c r="G2163" s="1" t="s">
        <v>2385</v>
      </c>
      <c r="H2163" s="2" t="s">
        <v>2386</v>
      </c>
      <c r="I2163" s="4">
        <v>1</v>
      </c>
      <c r="J2163" s="4">
        <v>0</v>
      </c>
      <c r="K2163" s="4">
        <v>0</v>
      </c>
      <c r="L2163" s="4">
        <v>0</v>
      </c>
      <c r="M2163" s="5">
        <v>1</v>
      </c>
      <c r="N2163" s="5">
        <v>0</v>
      </c>
      <c r="O2163" s="5">
        <v>0</v>
      </c>
      <c r="P2163" s="5">
        <v>0</v>
      </c>
      <c r="Q2163" s="5">
        <v>0</v>
      </c>
      <c r="R2163" s="6">
        <v>0</v>
      </c>
      <c r="S2163" s="6">
        <v>0</v>
      </c>
      <c r="T2163" s="6">
        <v>0</v>
      </c>
      <c r="U2163" s="6">
        <v>1</v>
      </c>
      <c r="V2163" s="6">
        <v>0</v>
      </c>
      <c r="W2163" s="6">
        <v>0</v>
      </c>
      <c r="X2163" s="6">
        <v>0</v>
      </c>
      <c r="Y2163" s="7">
        <v>0</v>
      </c>
      <c r="Z2163" s="7">
        <v>0</v>
      </c>
      <c r="AA2163" s="8">
        <v>0</v>
      </c>
      <c r="AB2163" s="8">
        <v>0</v>
      </c>
      <c r="AC2163" s="8">
        <v>1</v>
      </c>
      <c r="AD2163" s="8">
        <v>0</v>
      </c>
      <c r="AE2163" s="8">
        <v>0</v>
      </c>
      <c r="AF2163" s="8">
        <v>1</v>
      </c>
      <c r="AI2163" s="9" t="s">
        <v>4517</v>
      </c>
      <c r="AK2163" s="9">
        <f>LEN(H2163)</f>
        <v>110</v>
      </c>
      <c r="AL2163" s="9">
        <f>SUM(R2163:X2163)</f>
        <v>1</v>
      </c>
      <c r="AM2163" s="3" t="b">
        <f>IF(R2163,1)</f>
        <v>0</v>
      </c>
      <c r="AN2163" s="3" t="b">
        <f>IF(S2163,1)</f>
        <v>0</v>
      </c>
      <c r="AO2163" s="3" t="b">
        <f>IF(T2163,1)</f>
        <v>0</v>
      </c>
      <c r="AP2163" s="3">
        <f>IF(U2163,1)</f>
        <v>1</v>
      </c>
      <c r="AQ2163" s="3" t="b">
        <f>IF(V2163,1)</f>
        <v>0</v>
      </c>
      <c r="AR2163" s="3" t="b">
        <f>IF(W2163,1)</f>
        <v>0</v>
      </c>
      <c r="AS2163" s="3" t="b">
        <f>IF(X2163,1)</f>
        <v>0</v>
      </c>
      <c r="AT2163" s="3">
        <f>SUM(AM2163:AS2163)</f>
        <v>1</v>
      </c>
      <c r="AU2163" s="10" t="b">
        <f>IF(R2163,1)</f>
        <v>0</v>
      </c>
      <c r="AV2163" s="10" t="b">
        <f>IF(S2163,2)</f>
        <v>0</v>
      </c>
      <c r="AW2163" s="10" t="b">
        <f>IF(T2163,3)</f>
        <v>0</v>
      </c>
      <c r="AX2163" s="10">
        <f>IF(U2163,4)</f>
        <v>4</v>
      </c>
      <c r="AY2163" s="10" t="b">
        <f>IF(V2163,5)</f>
        <v>0</v>
      </c>
      <c r="AZ2163" s="10" t="b">
        <f>IF(W2163,6)</f>
        <v>0</v>
      </c>
      <c r="BA2163" s="10" t="b">
        <f>IF(X2163,7)</f>
        <v>0</v>
      </c>
      <c r="BB2163" s="10">
        <f>MIN(AU2163:BA2163)</f>
        <v>4</v>
      </c>
      <c r="BC2163" s="10">
        <f>MAX(AU2163:BA2163)</f>
        <v>4</v>
      </c>
      <c r="BD2163" s="10">
        <f>IF(AT2163&gt;0,(1+(BC2163-AT2163))-BB2163,-1)</f>
        <v>0</v>
      </c>
      <c r="BE2163" s="44">
        <f>AL2163-AT2163</f>
        <v>0</v>
      </c>
      <c r="BF2163" s="3"/>
      <c r="BG2163" s="3"/>
      <c r="BH2163" s="3"/>
      <c r="BI2163" s="3"/>
      <c r="BJ2163" s="3"/>
      <c r="BK2163" s="3"/>
      <c r="BL2163" s="3"/>
      <c r="BM2163" s="3"/>
      <c r="BN2163" s="3"/>
      <c r="BO2163" s="3"/>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c r="CM2163" s="3"/>
      <c r="CN2163" s="3"/>
      <c r="CO2163" s="3"/>
      <c r="CP2163" s="3"/>
      <c r="CQ2163" s="3"/>
      <c r="CR2163" s="3"/>
      <c r="CS2163" s="3"/>
      <c r="CT2163" s="3"/>
      <c r="CU2163" s="3"/>
      <c r="CV2163" s="3"/>
      <c r="CW2163" s="3"/>
      <c r="CX2163" s="3"/>
      <c r="CY2163" s="3"/>
      <c r="CZ2163" s="3"/>
      <c r="DA2163" s="3"/>
      <c r="DB2163" s="3"/>
      <c r="DC2163" s="3"/>
      <c r="DD2163" s="3"/>
      <c r="DE2163" s="3"/>
      <c r="DF2163" s="3"/>
      <c r="DG2163" s="3"/>
      <c r="DH2163" s="3"/>
      <c r="DI2163" s="3"/>
      <c r="DJ2163" s="3"/>
      <c r="DK2163" s="3"/>
      <c r="DL2163" s="3"/>
      <c r="DM2163" s="3"/>
      <c r="DN2163" s="3"/>
      <c r="DO2163" s="3"/>
      <c r="DP2163" s="3"/>
      <c r="DQ2163" s="3"/>
      <c r="DR2163" s="3"/>
      <c r="DS2163" s="3"/>
      <c r="DT2163" s="3"/>
      <c r="DU2163" s="3"/>
      <c r="DV2163" s="3"/>
      <c r="DW2163" s="3"/>
      <c r="DX2163" s="3"/>
      <c r="DY2163" s="3"/>
      <c r="DZ2163" s="3"/>
      <c r="EA2163" s="3"/>
      <c r="EB2163" s="3"/>
      <c r="EC2163" s="3"/>
      <c r="ED2163" s="3"/>
      <c r="EE2163" s="3"/>
      <c r="EF2163" s="3"/>
      <c r="EG2163" s="3"/>
      <c r="EH2163" s="3"/>
      <c r="EI2163" s="3"/>
      <c r="EJ2163" s="3"/>
      <c r="EK2163" s="3"/>
      <c r="EL2163" s="3"/>
      <c r="EM2163" s="3"/>
      <c r="EN2163" s="3"/>
      <c r="EO2163" s="3"/>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c r="FN2163" s="3"/>
      <c r="FO2163" s="3"/>
      <c r="FP2163" s="3"/>
      <c r="FQ2163" s="3"/>
      <c r="FR2163" s="3"/>
      <c r="FS2163" s="3"/>
      <c r="FT2163" s="3"/>
      <c r="FU2163" s="3"/>
    </row>
    <row r="2164" spans="1:177" ht="15" customHeight="1">
      <c r="A2164" s="1">
        <v>2163</v>
      </c>
      <c r="B2164" s="1">
        <v>-38.051174749725803</v>
      </c>
      <c r="C2164" s="1">
        <v>145.26745155647399</v>
      </c>
      <c r="D2164" s="1">
        <v>18</v>
      </c>
      <c r="E2164"/>
      <c r="F2164" s="1" t="s">
        <v>40</v>
      </c>
      <c r="G2164" s="1" t="s">
        <v>2387</v>
      </c>
      <c r="H2164" s="2" t="s">
        <v>2388</v>
      </c>
      <c r="I2164" s="4">
        <v>0</v>
      </c>
      <c r="J2164" s="4">
        <v>0</v>
      </c>
      <c r="K2164" s="4">
        <v>0</v>
      </c>
      <c r="L2164" s="4">
        <v>1</v>
      </c>
      <c r="M2164" s="5">
        <v>0</v>
      </c>
      <c r="N2164" s="5">
        <v>0</v>
      </c>
      <c r="O2164" s="5">
        <v>0</v>
      </c>
      <c r="P2164" s="5">
        <v>0</v>
      </c>
      <c r="Q2164" s="5">
        <v>0</v>
      </c>
      <c r="R2164" s="6">
        <v>0</v>
      </c>
      <c r="S2164" s="6">
        <v>0</v>
      </c>
      <c r="T2164" s="6">
        <v>0</v>
      </c>
      <c r="U2164" s="6">
        <v>0</v>
      </c>
      <c r="V2164" s="6">
        <v>0</v>
      </c>
      <c r="W2164" s="6">
        <v>0</v>
      </c>
      <c r="X2164" s="6">
        <v>0</v>
      </c>
      <c r="Y2164" s="7">
        <v>0</v>
      </c>
      <c r="Z2164" s="7">
        <v>0</v>
      </c>
      <c r="AA2164" s="8">
        <v>0</v>
      </c>
      <c r="AB2164" s="8">
        <v>0</v>
      </c>
      <c r="AC2164" s="8">
        <v>0</v>
      </c>
      <c r="AD2164" s="8">
        <v>0</v>
      </c>
      <c r="AE2164" s="8">
        <v>0</v>
      </c>
      <c r="AF2164" s="8">
        <v>0</v>
      </c>
      <c r="AK2164" s="9">
        <f>LEN(H2164)</f>
        <v>5</v>
      </c>
      <c r="AL2164" s="9">
        <f>SUM(R2164:X2164)</f>
        <v>0</v>
      </c>
      <c r="AM2164" s="3" t="b">
        <f>IF(R2164,1)</f>
        <v>0</v>
      </c>
      <c r="AN2164" s="3" t="b">
        <f>IF(S2164,1)</f>
        <v>0</v>
      </c>
      <c r="AO2164" s="3" t="b">
        <f>IF(T2164,1)</f>
        <v>0</v>
      </c>
      <c r="AP2164" s="3" t="b">
        <f>IF(U2164,1)</f>
        <v>0</v>
      </c>
      <c r="AQ2164" s="3" t="b">
        <f>IF(V2164,1)</f>
        <v>0</v>
      </c>
      <c r="AR2164" s="3" t="b">
        <f>IF(W2164,1)</f>
        <v>0</v>
      </c>
      <c r="AS2164" s="3" t="b">
        <f>IF(X2164,1)</f>
        <v>0</v>
      </c>
      <c r="AT2164" s="3">
        <f>SUM(AM2164:AS2164)</f>
        <v>0</v>
      </c>
      <c r="AU2164" s="10" t="b">
        <f>IF(R2164,1)</f>
        <v>0</v>
      </c>
      <c r="AV2164" s="10" t="b">
        <f>IF(S2164,2)</f>
        <v>0</v>
      </c>
      <c r="AW2164" s="10" t="b">
        <f>IF(T2164,3)</f>
        <v>0</v>
      </c>
      <c r="AX2164" s="10" t="b">
        <f>IF(U2164,4)</f>
        <v>0</v>
      </c>
      <c r="AY2164" s="10" t="b">
        <f>IF(V2164,5)</f>
        <v>0</v>
      </c>
      <c r="AZ2164" s="10" t="b">
        <f>IF(W2164,6)</f>
        <v>0</v>
      </c>
      <c r="BA2164" s="10" t="b">
        <f>IF(X2164,7)</f>
        <v>0</v>
      </c>
      <c r="BB2164" s="10">
        <f>MIN(AU2164:BA2164)</f>
        <v>0</v>
      </c>
      <c r="BC2164" s="10">
        <f>MAX(AU2164:BA2164)</f>
        <v>0</v>
      </c>
      <c r="BD2164" s="10">
        <f>IF(AT2164&gt;0,(1+(BC2164-AT2164))-BB2164,-1)</f>
        <v>-1</v>
      </c>
      <c r="BE2164" s="44">
        <f>AL2164-AT2164</f>
        <v>0</v>
      </c>
      <c r="BF2164" s="3"/>
      <c r="BG2164" s="3"/>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c r="CM2164" s="3"/>
      <c r="CN2164" s="3"/>
      <c r="CO2164" s="3"/>
      <c r="CP2164" s="3"/>
      <c r="CQ2164" s="3"/>
      <c r="CR2164" s="3"/>
      <c r="CS2164" s="3"/>
      <c r="CT2164" s="3"/>
      <c r="CU2164" s="3"/>
      <c r="CV2164" s="3"/>
      <c r="CW2164" s="3"/>
      <c r="CX2164" s="3"/>
      <c r="CY2164" s="3"/>
      <c r="CZ2164" s="3"/>
      <c r="DA2164" s="3"/>
      <c r="DB2164" s="3"/>
      <c r="DC2164" s="3"/>
      <c r="DD2164" s="3"/>
      <c r="DE2164" s="3"/>
      <c r="DF2164" s="3"/>
      <c r="DG2164" s="3"/>
      <c r="DH2164" s="3"/>
      <c r="DI2164" s="3"/>
      <c r="DJ2164" s="3"/>
      <c r="DK2164" s="3"/>
      <c r="DL2164" s="3"/>
      <c r="DM2164" s="3"/>
      <c r="DN2164" s="3"/>
      <c r="DO2164" s="3"/>
      <c r="DP2164" s="3"/>
      <c r="DQ2164" s="3"/>
      <c r="DR2164" s="3"/>
      <c r="DS2164" s="3"/>
      <c r="DT2164" s="3"/>
      <c r="DU2164" s="3"/>
      <c r="DV2164" s="3"/>
      <c r="DW2164" s="3"/>
      <c r="DX2164" s="3"/>
      <c r="DY2164" s="3"/>
      <c r="DZ2164" s="3"/>
      <c r="EA2164" s="3"/>
      <c r="EB2164" s="3"/>
      <c r="EC2164" s="3"/>
      <c r="ED2164" s="3"/>
      <c r="EE2164" s="3"/>
      <c r="EF2164" s="3"/>
      <c r="EG2164" s="3"/>
      <c r="EH2164" s="3"/>
      <c r="EI2164" s="3"/>
      <c r="EJ2164" s="3"/>
      <c r="EK2164" s="3"/>
      <c r="EL2164" s="3"/>
      <c r="EM2164" s="3"/>
      <c r="EN2164" s="3"/>
      <c r="EO2164" s="3"/>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c r="FN2164" s="3"/>
      <c r="FO2164" s="3"/>
      <c r="FP2164" s="3"/>
      <c r="FQ2164" s="3"/>
      <c r="FR2164" s="3"/>
      <c r="FS2164" s="3"/>
      <c r="FT2164" s="3"/>
      <c r="FU2164" s="3"/>
    </row>
    <row r="2165" spans="1:177" ht="15" customHeight="1">
      <c r="A2165" s="1">
        <v>2164</v>
      </c>
      <c r="B2165" s="1">
        <v>-38.047267879900602</v>
      </c>
      <c r="C2165" s="1">
        <v>145.259309599201</v>
      </c>
      <c r="D2165" s="1">
        <v>20</v>
      </c>
      <c r="E2165"/>
      <c r="F2165" s="1" t="s">
        <v>40</v>
      </c>
      <c r="G2165" s="1" t="s">
        <v>2387</v>
      </c>
      <c r="H2165" s="2" t="s">
        <v>2389</v>
      </c>
      <c r="I2165" s="4">
        <v>0</v>
      </c>
      <c r="J2165" s="4">
        <v>0</v>
      </c>
      <c r="K2165" s="4">
        <v>0</v>
      </c>
      <c r="L2165" s="4">
        <v>1</v>
      </c>
      <c r="M2165" s="5">
        <v>0</v>
      </c>
      <c r="N2165" s="5">
        <v>0</v>
      </c>
      <c r="O2165" s="5">
        <v>0</v>
      </c>
      <c r="P2165" s="5">
        <v>0</v>
      </c>
      <c r="Q2165" s="5">
        <v>0</v>
      </c>
      <c r="R2165" s="6">
        <v>0</v>
      </c>
      <c r="S2165" s="6">
        <v>0</v>
      </c>
      <c r="T2165" s="6">
        <v>0</v>
      </c>
      <c r="U2165" s="6">
        <v>0</v>
      </c>
      <c r="V2165" s="6">
        <v>0</v>
      </c>
      <c r="W2165" s="6">
        <v>0</v>
      </c>
      <c r="X2165" s="6">
        <v>0</v>
      </c>
      <c r="Y2165" s="7">
        <v>0</v>
      </c>
      <c r="Z2165" s="7">
        <v>0</v>
      </c>
      <c r="AA2165" s="8">
        <v>0</v>
      </c>
      <c r="AB2165" s="8">
        <v>0</v>
      </c>
      <c r="AC2165" s="8">
        <v>0</v>
      </c>
      <c r="AD2165" s="8">
        <v>0</v>
      </c>
      <c r="AE2165" s="8">
        <v>0</v>
      </c>
      <c r="AF2165" s="8">
        <v>0</v>
      </c>
      <c r="AK2165" s="9">
        <f>LEN(H2165)</f>
        <v>17</v>
      </c>
      <c r="AL2165" s="9">
        <f>SUM(R2165:X2165)</f>
        <v>0</v>
      </c>
      <c r="AM2165" s="3" t="b">
        <f>IF(R2165,1)</f>
        <v>0</v>
      </c>
      <c r="AN2165" s="3" t="b">
        <f>IF(S2165,1)</f>
        <v>0</v>
      </c>
      <c r="AO2165" s="3" t="b">
        <f>IF(T2165,1)</f>
        <v>0</v>
      </c>
      <c r="AP2165" s="3" t="b">
        <f>IF(U2165,1)</f>
        <v>0</v>
      </c>
      <c r="AQ2165" s="3" t="b">
        <f>IF(V2165,1)</f>
        <v>0</v>
      </c>
      <c r="AR2165" s="3" t="b">
        <f>IF(W2165,1)</f>
        <v>0</v>
      </c>
      <c r="AS2165" s="3" t="b">
        <f>IF(X2165,1)</f>
        <v>0</v>
      </c>
      <c r="AT2165" s="3">
        <f>SUM(AM2165:AS2165)</f>
        <v>0</v>
      </c>
      <c r="AU2165" s="10" t="b">
        <f>IF(R2165,1)</f>
        <v>0</v>
      </c>
      <c r="AV2165" s="10" t="b">
        <f>IF(S2165,2)</f>
        <v>0</v>
      </c>
      <c r="AW2165" s="10" t="b">
        <f>IF(T2165,3)</f>
        <v>0</v>
      </c>
      <c r="AX2165" s="10" t="b">
        <f>IF(U2165,4)</f>
        <v>0</v>
      </c>
      <c r="AY2165" s="10" t="b">
        <f>IF(V2165,5)</f>
        <v>0</v>
      </c>
      <c r="AZ2165" s="10" t="b">
        <f>IF(W2165,6)</f>
        <v>0</v>
      </c>
      <c r="BA2165" s="10" t="b">
        <f>IF(X2165,7)</f>
        <v>0</v>
      </c>
      <c r="BB2165" s="10">
        <f>MIN(AU2165:BA2165)</f>
        <v>0</v>
      </c>
      <c r="BC2165" s="10">
        <f>MAX(AU2165:BA2165)</f>
        <v>0</v>
      </c>
      <c r="BD2165" s="10">
        <f>IF(AT2165&gt;0,(1+(BC2165-AT2165))-BB2165,-1)</f>
        <v>-1</v>
      </c>
      <c r="BE2165" s="44">
        <f>AL2165-AT2165</f>
        <v>0</v>
      </c>
      <c r="BF2165" s="3"/>
      <c r="BG2165" s="3"/>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c r="CM2165" s="3"/>
      <c r="CN2165" s="3"/>
      <c r="CO2165" s="3"/>
      <c r="CP2165" s="3"/>
      <c r="CQ2165" s="3"/>
      <c r="CR2165" s="3"/>
      <c r="CS2165" s="3"/>
      <c r="CT2165" s="3"/>
      <c r="CU2165" s="3"/>
      <c r="CV2165" s="3"/>
      <c r="CW2165" s="3"/>
      <c r="CX2165" s="3"/>
      <c r="CY2165" s="3"/>
      <c r="CZ2165" s="3"/>
      <c r="DA2165" s="3"/>
      <c r="DB2165" s="3"/>
      <c r="DC2165" s="3"/>
      <c r="DD2165" s="3"/>
      <c r="DE2165" s="3"/>
      <c r="DF2165" s="3"/>
      <c r="DG2165" s="3"/>
      <c r="DH2165" s="3"/>
      <c r="DI2165" s="3"/>
      <c r="DJ2165" s="3"/>
      <c r="DK2165" s="3"/>
      <c r="DL2165" s="3"/>
      <c r="DM2165" s="3"/>
      <c r="DN2165" s="3"/>
      <c r="DO2165" s="3"/>
      <c r="DP2165" s="3"/>
      <c r="DQ2165" s="3"/>
      <c r="DR2165" s="3"/>
      <c r="DS2165" s="3"/>
      <c r="DT2165" s="3"/>
      <c r="DU2165" s="3"/>
      <c r="DV2165" s="3"/>
      <c r="DW2165" s="3"/>
      <c r="DX2165" s="3"/>
      <c r="DY2165" s="3"/>
      <c r="DZ2165" s="3"/>
      <c r="EA2165" s="3"/>
      <c r="EB2165" s="3"/>
      <c r="EC2165" s="3"/>
      <c r="ED2165" s="3"/>
      <c r="EE2165" s="3"/>
      <c r="EF2165" s="3"/>
      <c r="EG2165" s="3"/>
      <c r="EH2165" s="3"/>
      <c r="EI2165" s="3"/>
      <c r="EJ2165" s="3"/>
      <c r="EK2165" s="3"/>
      <c r="EL2165" s="3"/>
      <c r="EM2165" s="3"/>
      <c r="EN2165" s="3"/>
      <c r="EO2165" s="3"/>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c r="FN2165" s="3"/>
      <c r="FO2165" s="3"/>
      <c r="FP2165" s="3"/>
      <c r="FQ2165" s="3"/>
      <c r="FR2165" s="3"/>
      <c r="FS2165" s="3"/>
      <c r="FT2165" s="3"/>
      <c r="FU2165" s="3"/>
    </row>
    <row r="2166" spans="1:177" ht="15" customHeight="1">
      <c r="A2166" s="1">
        <v>2165</v>
      </c>
      <c r="B2166" s="1">
        <v>-38.027097386780198</v>
      </c>
      <c r="C2166" s="1">
        <v>145.206539401442</v>
      </c>
      <c r="D2166" s="1">
        <v>15</v>
      </c>
      <c r="E2166"/>
      <c r="F2166" s="1" t="s">
        <v>40</v>
      </c>
      <c r="G2166" s="1" t="s">
        <v>2387</v>
      </c>
      <c r="H2166" s="2" t="s">
        <v>2390</v>
      </c>
      <c r="I2166" s="4">
        <v>1</v>
      </c>
      <c r="J2166" s="4">
        <v>0</v>
      </c>
      <c r="K2166" s="4">
        <v>0</v>
      </c>
      <c r="L2166" s="4">
        <v>0</v>
      </c>
      <c r="M2166" s="5">
        <v>1</v>
      </c>
      <c r="N2166" s="5">
        <v>0</v>
      </c>
      <c r="O2166" s="5">
        <v>0</v>
      </c>
      <c r="P2166" s="5">
        <v>0</v>
      </c>
      <c r="Q2166" s="5">
        <v>0</v>
      </c>
      <c r="R2166" s="6">
        <v>0</v>
      </c>
      <c r="S2166" s="6">
        <v>0</v>
      </c>
      <c r="T2166" s="6">
        <v>0</v>
      </c>
      <c r="U2166" s="6">
        <v>1</v>
      </c>
      <c r="V2166" s="6">
        <v>0</v>
      </c>
      <c r="W2166" s="6">
        <v>0</v>
      </c>
      <c r="X2166" s="6">
        <v>0</v>
      </c>
      <c r="Y2166" s="7">
        <v>0</v>
      </c>
      <c r="Z2166" s="7">
        <v>0</v>
      </c>
      <c r="AA2166" s="8">
        <v>0</v>
      </c>
      <c r="AB2166" s="8">
        <v>0</v>
      </c>
      <c r="AC2166" s="8">
        <v>0</v>
      </c>
      <c r="AD2166" s="8">
        <v>0</v>
      </c>
      <c r="AE2166" s="8">
        <v>0</v>
      </c>
      <c r="AF2166" s="8">
        <v>0</v>
      </c>
      <c r="AK2166" s="9">
        <f>LEN(H2166)</f>
        <v>13</v>
      </c>
      <c r="AL2166" s="9">
        <f>SUM(R2166:X2166)</f>
        <v>1</v>
      </c>
      <c r="AM2166" s="3" t="b">
        <f>IF(R2166,1)</f>
        <v>0</v>
      </c>
      <c r="AN2166" s="3" t="b">
        <f>IF(S2166,1)</f>
        <v>0</v>
      </c>
      <c r="AO2166" s="3" t="b">
        <f>IF(T2166,1)</f>
        <v>0</v>
      </c>
      <c r="AP2166" s="3">
        <f>IF(U2166,1)</f>
        <v>1</v>
      </c>
      <c r="AQ2166" s="3" t="b">
        <f>IF(V2166,1)</f>
        <v>0</v>
      </c>
      <c r="AR2166" s="3" t="b">
        <f>IF(W2166,1)</f>
        <v>0</v>
      </c>
      <c r="AS2166" s="3" t="b">
        <f>IF(X2166,1)</f>
        <v>0</v>
      </c>
      <c r="AT2166" s="3">
        <f>SUM(AM2166:AS2166)</f>
        <v>1</v>
      </c>
      <c r="AU2166" s="10" t="b">
        <f>IF(R2166,1)</f>
        <v>0</v>
      </c>
      <c r="AV2166" s="10" t="b">
        <f>IF(S2166,2)</f>
        <v>0</v>
      </c>
      <c r="AW2166" s="10" t="b">
        <f>IF(T2166,3)</f>
        <v>0</v>
      </c>
      <c r="AX2166" s="10">
        <f>IF(U2166,4)</f>
        <v>4</v>
      </c>
      <c r="AY2166" s="10" t="b">
        <f>IF(V2166,5)</f>
        <v>0</v>
      </c>
      <c r="AZ2166" s="10" t="b">
        <f>IF(W2166,6)</f>
        <v>0</v>
      </c>
      <c r="BA2166" s="10" t="b">
        <f>IF(X2166,7)</f>
        <v>0</v>
      </c>
      <c r="BB2166" s="10">
        <f>MIN(AU2166:BA2166)</f>
        <v>4</v>
      </c>
      <c r="BC2166" s="10">
        <f>MAX(AU2166:BA2166)</f>
        <v>4</v>
      </c>
      <c r="BD2166" s="10">
        <f>IF(AT2166&gt;0,(1+(BC2166-AT2166))-BB2166,-1)</f>
        <v>0</v>
      </c>
      <c r="BE2166" s="44">
        <f>AL2166-AT2166</f>
        <v>0</v>
      </c>
      <c r="BF2166" s="3"/>
      <c r="BG2166" s="3"/>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3"/>
      <c r="CI2166" s="3"/>
      <c r="CJ2166" s="3"/>
      <c r="CK2166" s="3"/>
      <c r="CL2166" s="3"/>
      <c r="CM2166" s="3"/>
      <c r="CN2166" s="3"/>
      <c r="CO2166" s="3"/>
      <c r="CP2166" s="3"/>
      <c r="CQ2166" s="3"/>
      <c r="CR2166" s="3"/>
      <c r="CS2166" s="3"/>
      <c r="CT2166" s="3"/>
      <c r="CU2166" s="3"/>
      <c r="CV2166" s="3"/>
      <c r="CW2166" s="3"/>
      <c r="CX2166" s="3"/>
      <c r="CY2166" s="3"/>
      <c r="CZ2166" s="3"/>
      <c r="DA2166" s="3"/>
      <c r="DB2166" s="3"/>
      <c r="DC2166" s="3"/>
      <c r="DD2166" s="3"/>
      <c r="DE2166" s="3"/>
      <c r="DF2166" s="3"/>
      <c r="DG2166" s="3"/>
      <c r="DH2166" s="3"/>
      <c r="DI2166" s="3"/>
      <c r="DJ2166" s="3"/>
      <c r="DK2166" s="3"/>
      <c r="DL2166" s="3"/>
      <c r="DM2166" s="3"/>
      <c r="DN2166" s="3"/>
      <c r="DO2166" s="3"/>
      <c r="DP2166" s="3"/>
      <c r="DQ2166" s="3"/>
      <c r="DR2166" s="3"/>
      <c r="DS2166" s="3"/>
      <c r="DT2166" s="3"/>
      <c r="DU2166" s="3"/>
      <c r="DV2166" s="3"/>
      <c r="DW2166" s="3"/>
      <c r="DX2166" s="3"/>
      <c r="DY2166" s="3"/>
      <c r="DZ2166" s="3"/>
      <c r="EA2166" s="3"/>
      <c r="EB2166" s="3"/>
      <c r="EC2166" s="3"/>
      <c r="ED2166" s="3"/>
      <c r="EE2166" s="3"/>
      <c r="EF2166" s="3"/>
      <c r="EG2166" s="3"/>
      <c r="EH2166" s="3"/>
      <c r="EI2166" s="3"/>
      <c r="EJ2166" s="3"/>
      <c r="EK2166" s="3"/>
      <c r="EL2166" s="3"/>
      <c r="EM2166" s="3"/>
      <c r="EN2166" s="3"/>
      <c r="EO2166" s="3"/>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c r="FN2166" s="3"/>
      <c r="FO2166" s="3"/>
      <c r="FP2166" s="3"/>
      <c r="FQ2166" s="3"/>
      <c r="FR2166" s="3"/>
      <c r="FS2166" s="3"/>
      <c r="FT2166" s="3"/>
      <c r="FU2166" s="3"/>
    </row>
    <row r="2167" spans="1:177" ht="15" customHeight="1">
      <c r="A2167" s="1">
        <v>2166</v>
      </c>
      <c r="B2167" s="1">
        <v>-37.743894845444999</v>
      </c>
      <c r="C2167" s="1">
        <v>145.089673030444</v>
      </c>
      <c r="D2167" s="1">
        <v>11</v>
      </c>
      <c r="E2167"/>
      <c r="F2167" s="1" t="s">
        <v>40</v>
      </c>
      <c r="G2167" s="1" t="s">
        <v>2391</v>
      </c>
      <c r="H2167" s="2" t="s">
        <v>2392</v>
      </c>
      <c r="I2167" s="4">
        <v>1</v>
      </c>
      <c r="J2167" s="4">
        <v>0</v>
      </c>
      <c r="K2167" s="4">
        <v>0</v>
      </c>
      <c r="L2167" s="4">
        <v>0</v>
      </c>
      <c r="M2167" s="5">
        <v>0</v>
      </c>
      <c r="N2167" s="5">
        <v>0</v>
      </c>
      <c r="O2167" s="5">
        <v>1</v>
      </c>
      <c r="P2167" s="5">
        <v>0</v>
      </c>
      <c r="Q2167" s="5">
        <v>0</v>
      </c>
      <c r="R2167" s="6">
        <v>0</v>
      </c>
      <c r="S2167" s="6">
        <v>0</v>
      </c>
      <c r="T2167" s="6">
        <v>1</v>
      </c>
      <c r="U2167" s="6">
        <v>0</v>
      </c>
      <c r="V2167" s="6">
        <v>0</v>
      </c>
      <c r="W2167" s="6">
        <v>0</v>
      </c>
      <c r="X2167" s="6">
        <v>0</v>
      </c>
      <c r="Y2167" s="7">
        <v>0</v>
      </c>
      <c r="Z2167" s="7">
        <v>0</v>
      </c>
      <c r="AA2167" s="8">
        <v>0</v>
      </c>
      <c r="AB2167" s="8">
        <v>0</v>
      </c>
      <c r="AC2167" s="8">
        <v>0</v>
      </c>
      <c r="AD2167" s="8">
        <v>0</v>
      </c>
      <c r="AE2167" s="8">
        <v>0</v>
      </c>
      <c r="AF2167" s="8">
        <v>0</v>
      </c>
      <c r="AK2167" s="9">
        <f>LEN(H2167)</f>
        <v>11</v>
      </c>
      <c r="AL2167" s="9">
        <f>SUM(R2167:X2167)</f>
        <v>1</v>
      </c>
      <c r="AM2167" s="3" t="b">
        <f>IF(R2167,1)</f>
        <v>0</v>
      </c>
      <c r="AN2167" s="3" t="b">
        <f>IF(S2167,1)</f>
        <v>0</v>
      </c>
      <c r="AO2167" s="3">
        <f>IF(T2167,1)</f>
        <v>1</v>
      </c>
      <c r="AP2167" s="3" t="b">
        <f>IF(U2167,1)</f>
        <v>0</v>
      </c>
      <c r="AQ2167" s="3" t="b">
        <f>IF(V2167,1)</f>
        <v>0</v>
      </c>
      <c r="AR2167" s="3" t="b">
        <f>IF(W2167,1)</f>
        <v>0</v>
      </c>
      <c r="AS2167" s="3" t="b">
        <f>IF(X2167,1)</f>
        <v>0</v>
      </c>
      <c r="AT2167" s="3">
        <f>SUM(AM2167:AS2167)</f>
        <v>1</v>
      </c>
      <c r="AU2167" s="10" t="b">
        <f>IF(R2167,1)</f>
        <v>0</v>
      </c>
      <c r="AV2167" s="10" t="b">
        <f>IF(S2167,2)</f>
        <v>0</v>
      </c>
      <c r="AW2167" s="10">
        <f>IF(T2167,3)</f>
        <v>3</v>
      </c>
      <c r="AX2167" s="10" t="b">
        <f>IF(U2167,4)</f>
        <v>0</v>
      </c>
      <c r="AY2167" s="10" t="b">
        <f>IF(V2167,5)</f>
        <v>0</v>
      </c>
      <c r="AZ2167" s="10" t="b">
        <f>IF(W2167,6)</f>
        <v>0</v>
      </c>
      <c r="BA2167" s="10" t="b">
        <f>IF(X2167,7)</f>
        <v>0</v>
      </c>
      <c r="BB2167" s="10">
        <f>MIN(AU2167:BA2167)</f>
        <v>3</v>
      </c>
      <c r="BC2167" s="10">
        <f>MAX(AU2167:BA2167)</f>
        <v>3</v>
      </c>
      <c r="BD2167" s="10">
        <f>IF(AT2167&gt;0,(1+(BC2167-AT2167))-BB2167,-1)</f>
        <v>0</v>
      </c>
      <c r="BE2167" s="44">
        <f>AL2167-AT2167</f>
        <v>0</v>
      </c>
      <c r="BF2167" s="3"/>
      <c r="BG2167" s="3"/>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3"/>
      <c r="CI2167" s="3"/>
      <c r="CJ2167" s="3"/>
      <c r="CK2167" s="3"/>
      <c r="CL2167" s="3"/>
      <c r="CM2167" s="3"/>
      <c r="CN2167" s="3"/>
      <c r="CO2167" s="3"/>
      <c r="CP2167" s="3"/>
      <c r="CQ2167" s="3"/>
      <c r="CR2167" s="3"/>
      <c r="CS2167" s="3"/>
      <c r="CT2167" s="3"/>
      <c r="CU2167" s="3"/>
      <c r="CV2167" s="3"/>
      <c r="CW2167" s="3"/>
      <c r="CX2167" s="3"/>
      <c r="CY2167" s="3"/>
      <c r="CZ2167" s="3"/>
      <c r="DA2167" s="3"/>
      <c r="DB2167" s="3"/>
      <c r="DC2167" s="3"/>
      <c r="DD2167" s="3"/>
      <c r="DE2167" s="3"/>
      <c r="DF2167" s="3"/>
      <c r="DG2167" s="3"/>
      <c r="DH2167" s="3"/>
      <c r="DI2167" s="3"/>
      <c r="DJ2167" s="3"/>
      <c r="DK2167" s="3"/>
      <c r="DL2167" s="3"/>
      <c r="DM2167" s="3"/>
      <c r="DN2167" s="3"/>
      <c r="DO2167" s="3"/>
      <c r="DP2167" s="3"/>
      <c r="DQ2167" s="3"/>
      <c r="DR2167" s="3"/>
      <c r="DS2167" s="3"/>
      <c r="DT2167" s="3"/>
      <c r="DU2167" s="3"/>
      <c r="DV2167" s="3"/>
      <c r="DW2167" s="3"/>
      <c r="DX2167" s="3"/>
      <c r="DY2167" s="3"/>
      <c r="DZ2167" s="3"/>
      <c r="EA2167" s="3"/>
      <c r="EB2167" s="3"/>
      <c r="EC2167" s="3"/>
      <c r="ED2167" s="3"/>
      <c r="EE2167" s="3"/>
      <c r="EF2167" s="3"/>
      <c r="EG2167" s="3"/>
      <c r="EH2167" s="3"/>
      <c r="EI2167" s="3"/>
      <c r="EJ2167" s="3"/>
      <c r="EK2167" s="3"/>
      <c r="EL2167" s="3"/>
      <c r="EM2167" s="3"/>
      <c r="EN2167" s="3"/>
      <c r="EO2167" s="3"/>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c r="FN2167" s="3"/>
      <c r="FO2167" s="3"/>
      <c r="FP2167" s="3"/>
      <c r="FQ2167" s="3"/>
      <c r="FR2167" s="3"/>
      <c r="FS2167" s="3"/>
      <c r="FT2167" s="3"/>
      <c r="FU2167" s="3"/>
    </row>
    <row r="2168" spans="1:177" ht="15" customHeight="1">
      <c r="A2168" s="1">
        <v>2167</v>
      </c>
      <c r="B2168" s="1">
        <v>-37.997258609607599</v>
      </c>
      <c r="C2168" s="1">
        <v>145.34811796263801</v>
      </c>
      <c r="D2168" s="1">
        <v>14</v>
      </c>
      <c r="E2168"/>
      <c r="F2168" s="1" t="s">
        <v>40</v>
      </c>
      <c r="G2168" s="1" t="s">
        <v>2391</v>
      </c>
      <c r="H2168" s="2" t="s">
        <v>2393</v>
      </c>
      <c r="I2168" s="4">
        <v>0</v>
      </c>
      <c r="J2168" s="4">
        <v>0</v>
      </c>
      <c r="K2168" s="4">
        <v>1</v>
      </c>
      <c r="L2168" s="4">
        <v>0</v>
      </c>
      <c r="M2168" s="5">
        <v>1</v>
      </c>
      <c r="N2168" s="5">
        <v>0</v>
      </c>
      <c r="O2168" s="5">
        <v>0</v>
      </c>
      <c r="P2168" s="5">
        <v>0</v>
      </c>
      <c r="Q2168" s="5">
        <v>0</v>
      </c>
      <c r="R2168" s="6">
        <v>0</v>
      </c>
      <c r="S2168" s="6">
        <v>0</v>
      </c>
      <c r="T2168" s="6">
        <v>0</v>
      </c>
      <c r="U2168" s="6">
        <v>0</v>
      </c>
      <c r="V2168" s="6">
        <v>1</v>
      </c>
      <c r="W2168" s="6">
        <v>0</v>
      </c>
      <c r="X2168" s="6">
        <v>0</v>
      </c>
      <c r="Y2168" s="7">
        <v>0</v>
      </c>
      <c r="Z2168" s="7">
        <v>1</v>
      </c>
      <c r="AA2168" s="8">
        <v>0</v>
      </c>
      <c r="AB2168" s="8">
        <v>0</v>
      </c>
      <c r="AC2168" s="8">
        <v>0</v>
      </c>
      <c r="AD2168" s="8">
        <v>0</v>
      </c>
      <c r="AE2168" s="8">
        <v>0</v>
      </c>
      <c r="AF2168" s="8">
        <v>1</v>
      </c>
      <c r="AH2168" s="9" t="s">
        <v>2394</v>
      </c>
      <c r="AI2168" s="9" t="s">
        <v>238</v>
      </c>
      <c r="AK2168" s="9">
        <f>LEN(H2168)</f>
        <v>24</v>
      </c>
      <c r="AL2168" s="9">
        <f>SUM(R2168:X2168)</f>
        <v>1</v>
      </c>
      <c r="AM2168" s="3" t="b">
        <f>IF(R2168,1)</f>
        <v>0</v>
      </c>
      <c r="AN2168" s="3" t="b">
        <f>IF(S2168,1)</f>
        <v>0</v>
      </c>
      <c r="AO2168" s="3" t="b">
        <f>IF(T2168,1)</f>
        <v>0</v>
      </c>
      <c r="AP2168" s="3" t="b">
        <f>IF(U2168,1)</f>
        <v>0</v>
      </c>
      <c r="AQ2168" s="3">
        <f>IF(V2168,1)</f>
        <v>1</v>
      </c>
      <c r="AR2168" s="3" t="b">
        <f>IF(W2168,1)</f>
        <v>0</v>
      </c>
      <c r="AS2168" s="3" t="b">
        <f>IF(X2168,1)</f>
        <v>0</v>
      </c>
      <c r="AT2168" s="3">
        <f>SUM(AM2168:AS2168)</f>
        <v>1</v>
      </c>
      <c r="AU2168" s="10" t="b">
        <f>IF(R2168,1)</f>
        <v>0</v>
      </c>
      <c r="AV2168" s="10" t="b">
        <f>IF(S2168,2)</f>
        <v>0</v>
      </c>
      <c r="AW2168" s="10" t="b">
        <f>IF(T2168,3)</f>
        <v>0</v>
      </c>
      <c r="AX2168" s="10" t="b">
        <f>IF(U2168,4)</f>
        <v>0</v>
      </c>
      <c r="AY2168" s="10">
        <f>IF(V2168,5)</f>
        <v>5</v>
      </c>
      <c r="AZ2168" s="10" t="b">
        <f>IF(W2168,6)</f>
        <v>0</v>
      </c>
      <c r="BA2168" s="10" t="b">
        <f>IF(X2168,7)</f>
        <v>0</v>
      </c>
      <c r="BB2168" s="10">
        <f>MIN(AU2168:BA2168)</f>
        <v>5</v>
      </c>
      <c r="BC2168" s="10">
        <f>MAX(AU2168:BA2168)</f>
        <v>5</v>
      </c>
      <c r="BD2168" s="10">
        <f>IF(AT2168&gt;0,(1+(BC2168-AT2168))-BB2168,-1)</f>
        <v>0</v>
      </c>
      <c r="BE2168" s="44">
        <f>AL2168-AT2168</f>
        <v>0</v>
      </c>
      <c r="BF2168" s="3"/>
      <c r="BG2168" s="3"/>
      <c r="BH2168" s="3"/>
      <c r="BI2168" s="3"/>
      <c r="BJ2168" s="3"/>
      <c r="BK2168" s="3"/>
      <c r="BL2168" s="3"/>
      <c r="BM2168" s="3"/>
      <c r="BN2168" s="3"/>
      <c r="BO2168" s="3"/>
      <c r="BP2168" s="3"/>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c r="CM2168" s="3"/>
      <c r="CN2168" s="3"/>
      <c r="CO2168" s="3"/>
      <c r="CP2168" s="3"/>
      <c r="CQ2168" s="3"/>
      <c r="CR2168" s="3"/>
      <c r="CS2168" s="3"/>
      <c r="CT2168" s="3"/>
      <c r="CU2168" s="3"/>
      <c r="CV2168" s="3"/>
      <c r="CW2168" s="3"/>
      <c r="CX2168" s="3"/>
      <c r="CY2168" s="3"/>
      <c r="CZ2168" s="3"/>
      <c r="DA2168" s="3"/>
      <c r="DB2168" s="3"/>
      <c r="DC2168" s="3"/>
      <c r="DD2168" s="3"/>
      <c r="DE2168" s="3"/>
      <c r="DF2168" s="3"/>
      <c r="DG2168" s="3"/>
      <c r="DH2168" s="3"/>
      <c r="DI2168" s="3"/>
      <c r="DJ2168" s="3"/>
      <c r="DK2168" s="3"/>
      <c r="DL2168" s="3"/>
      <c r="DM2168" s="3"/>
      <c r="DN2168" s="3"/>
      <c r="DO2168" s="3"/>
      <c r="DP2168" s="3"/>
      <c r="DQ2168" s="3"/>
      <c r="DR2168" s="3"/>
      <c r="DS2168" s="3"/>
      <c r="DT2168" s="3"/>
      <c r="DU2168" s="3"/>
      <c r="DV2168" s="3"/>
      <c r="DW2168" s="3"/>
      <c r="DX2168" s="3"/>
      <c r="DY2168" s="3"/>
      <c r="DZ2168" s="3"/>
      <c r="EA2168" s="3"/>
      <c r="EB2168" s="3"/>
      <c r="EC2168" s="3"/>
      <c r="ED2168" s="3"/>
      <c r="EE2168" s="3"/>
      <c r="EF2168" s="3"/>
      <c r="EG2168" s="3"/>
      <c r="EH2168" s="3"/>
      <c r="EI2168" s="3"/>
      <c r="EJ2168" s="3"/>
      <c r="EK2168" s="3"/>
      <c r="EL2168" s="3"/>
      <c r="EM2168" s="3"/>
      <c r="EN2168" s="3"/>
      <c r="EO2168" s="3"/>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c r="FN2168" s="3"/>
      <c r="FO2168" s="3"/>
      <c r="FP2168" s="3"/>
      <c r="FQ2168" s="3"/>
      <c r="FR2168" s="3"/>
      <c r="FS2168" s="3"/>
      <c r="FT2168" s="3"/>
      <c r="FU2168" s="3"/>
    </row>
    <row r="2169" spans="1:177" ht="15" customHeight="1">
      <c r="A2169" s="1">
        <v>2168</v>
      </c>
      <c r="B2169" s="1">
        <v>-38.057528941442598</v>
      </c>
      <c r="C2169" s="1">
        <v>145.27186505436899</v>
      </c>
      <c r="D2169" s="1">
        <v>19</v>
      </c>
      <c r="E2169"/>
      <c r="F2169" s="1" t="s">
        <v>40</v>
      </c>
      <c r="G2169" s="1" t="s">
        <v>2391</v>
      </c>
      <c r="H2169" s="2" t="s">
        <v>2395</v>
      </c>
      <c r="I2169" s="4">
        <v>1</v>
      </c>
      <c r="J2169" s="4">
        <v>0</v>
      </c>
      <c r="K2169" s="4">
        <v>0</v>
      </c>
      <c r="L2169" s="4">
        <v>1</v>
      </c>
      <c r="M2169" s="5">
        <v>0</v>
      </c>
      <c r="N2169" s="5">
        <v>0</v>
      </c>
      <c r="O2169" s="5">
        <v>0</v>
      </c>
      <c r="P2169" s="5">
        <v>0</v>
      </c>
      <c r="Q2169" s="5">
        <v>0</v>
      </c>
      <c r="R2169" s="6">
        <v>0</v>
      </c>
      <c r="S2169" s="6">
        <v>0</v>
      </c>
      <c r="T2169" s="6">
        <v>0</v>
      </c>
      <c r="U2169" s="6">
        <v>0</v>
      </c>
      <c r="V2169" s="6">
        <v>0</v>
      </c>
      <c r="W2169" s="6">
        <v>0</v>
      </c>
      <c r="X2169" s="6">
        <v>0</v>
      </c>
      <c r="Y2169" s="7">
        <v>0</v>
      </c>
      <c r="Z2169" s="7">
        <v>0</v>
      </c>
      <c r="AA2169" s="8">
        <v>0</v>
      </c>
      <c r="AB2169" s="8">
        <v>0</v>
      </c>
      <c r="AC2169" s="8">
        <v>0</v>
      </c>
      <c r="AD2169" s="8">
        <v>0</v>
      </c>
      <c r="AE2169" s="8">
        <v>0</v>
      </c>
      <c r="AF2169" s="8">
        <v>0</v>
      </c>
      <c r="AK2169" s="9">
        <f>LEN(H2169)</f>
        <v>11</v>
      </c>
      <c r="AL2169" s="9">
        <f>SUM(R2169:X2169)</f>
        <v>0</v>
      </c>
      <c r="AM2169" s="3" t="b">
        <f>IF(R2169,1)</f>
        <v>0</v>
      </c>
      <c r="AN2169" s="3" t="b">
        <f>IF(S2169,1)</f>
        <v>0</v>
      </c>
      <c r="AO2169" s="3" t="b">
        <f>IF(T2169,1)</f>
        <v>0</v>
      </c>
      <c r="AP2169" s="3" t="b">
        <f>IF(U2169,1)</f>
        <v>0</v>
      </c>
      <c r="AQ2169" s="3" t="b">
        <f>IF(V2169,1)</f>
        <v>0</v>
      </c>
      <c r="AR2169" s="3" t="b">
        <f>IF(W2169,1)</f>
        <v>0</v>
      </c>
      <c r="AS2169" s="3" t="b">
        <f>IF(X2169,1)</f>
        <v>0</v>
      </c>
      <c r="AT2169" s="3">
        <f>SUM(AM2169:AS2169)</f>
        <v>0</v>
      </c>
      <c r="AU2169" s="10" t="b">
        <f>IF(R2169,1)</f>
        <v>0</v>
      </c>
      <c r="AV2169" s="10" t="b">
        <f>IF(S2169,2)</f>
        <v>0</v>
      </c>
      <c r="AW2169" s="10" t="b">
        <f>IF(T2169,3)</f>
        <v>0</v>
      </c>
      <c r="AX2169" s="10" t="b">
        <f>IF(U2169,4)</f>
        <v>0</v>
      </c>
      <c r="AY2169" s="10" t="b">
        <f>IF(V2169,5)</f>
        <v>0</v>
      </c>
      <c r="AZ2169" s="10" t="b">
        <f>IF(W2169,6)</f>
        <v>0</v>
      </c>
      <c r="BA2169" s="10" t="b">
        <f>IF(X2169,7)</f>
        <v>0</v>
      </c>
      <c r="BB2169" s="10">
        <f>MIN(AU2169:BA2169)</f>
        <v>0</v>
      </c>
      <c r="BC2169" s="10">
        <f>MAX(AU2169:BA2169)</f>
        <v>0</v>
      </c>
      <c r="BD2169" s="10">
        <f>IF(AT2169&gt;0,(1+(BC2169-AT2169))-BB2169,-1)</f>
        <v>-1</v>
      </c>
      <c r="BE2169" s="44">
        <f>AL2169-AT2169</f>
        <v>0</v>
      </c>
      <c r="BF2169" s="3"/>
      <c r="BG2169" s="3"/>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c r="CM2169" s="3"/>
      <c r="CN2169" s="3"/>
      <c r="CO2169" s="3"/>
      <c r="CP2169" s="3"/>
      <c r="CQ2169" s="3"/>
      <c r="CR2169" s="3"/>
      <c r="CS2169" s="3"/>
      <c r="CT2169" s="3"/>
      <c r="CU2169" s="3"/>
      <c r="CV2169" s="3"/>
      <c r="CW2169" s="3"/>
      <c r="CX2169" s="3"/>
      <c r="CY2169" s="3"/>
      <c r="CZ2169" s="3"/>
      <c r="DA2169" s="3"/>
      <c r="DB2169" s="3"/>
      <c r="DC2169" s="3"/>
      <c r="DD2169" s="3"/>
      <c r="DE2169" s="3"/>
      <c r="DF2169" s="3"/>
      <c r="DG2169" s="3"/>
      <c r="DH2169" s="3"/>
      <c r="DI2169" s="3"/>
      <c r="DJ2169" s="3"/>
      <c r="DK2169" s="3"/>
      <c r="DL2169" s="3"/>
      <c r="DM2169" s="3"/>
      <c r="DN2169" s="3"/>
      <c r="DO2169" s="3"/>
      <c r="DP2169" s="3"/>
      <c r="DQ2169" s="3"/>
      <c r="DR2169" s="3"/>
      <c r="DS2169" s="3"/>
      <c r="DT2169" s="3"/>
      <c r="DU2169" s="3"/>
      <c r="DV2169" s="3"/>
      <c r="DW2169" s="3"/>
      <c r="DX2169" s="3"/>
      <c r="DY2169" s="3"/>
      <c r="DZ2169" s="3"/>
      <c r="EA2169" s="3"/>
      <c r="EB2169" s="3"/>
      <c r="EC2169" s="3"/>
      <c r="ED2169" s="3"/>
      <c r="EE2169" s="3"/>
      <c r="EF2169" s="3"/>
      <c r="EG2169" s="3"/>
      <c r="EH2169" s="3"/>
      <c r="EI2169" s="3"/>
      <c r="EJ2169" s="3"/>
      <c r="EK2169" s="3"/>
      <c r="EL2169" s="3"/>
      <c r="EM2169" s="3"/>
      <c r="EN2169" s="3"/>
      <c r="EO2169" s="3"/>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c r="FN2169" s="3"/>
      <c r="FO2169" s="3"/>
      <c r="FP2169" s="3"/>
      <c r="FQ2169" s="3"/>
      <c r="FR2169" s="3"/>
      <c r="FS2169" s="3"/>
      <c r="FT2169" s="3"/>
      <c r="FU2169" s="3"/>
    </row>
    <row r="2170" spans="1:177" ht="15" customHeight="1">
      <c r="A2170" s="1">
        <v>2169</v>
      </c>
      <c r="B2170" s="1">
        <v>-37.817900000000002</v>
      </c>
      <c r="C2170" s="1">
        <v>144.9684</v>
      </c>
      <c r="D2170" s="1">
        <v>15</v>
      </c>
      <c r="E2170"/>
      <c r="F2170" s="1" t="s">
        <v>40</v>
      </c>
      <c r="G2170" s="1" t="s">
        <v>2391</v>
      </c>
      <c r="H2170" s="2" t="s">
        <v>1853</v>
      </c>
      <c r="I2170" s="4">
        <v>1</v>
      </c>
      <c r="J2170" s="4">
        <v>0</v>
      </c>
      <c r="K2170" s="4">
        <v>0</v>
      </c>
      <c r="L2170" s="4">
        <v>0</v>
      </c>
      <c r="M2170" s="5">
        <v>0</v>
      </c>
      <c r="N2170" s="5">
        <v>1</v>
      </c>
      <c r="O2170" s="5">
        <v>0</v>
      </c>
      <c r="P2170" s="5">
        <v>0</v>
      </c>
      <c r="Q2170" s="5">
        <v>0</v>
      </c>
      <c r="R2170" s="6">
        <v>0</v>
      </c>
      <c r="S2170" s="6">
        <v>0</v>
      </c>
      <c r="T2170" s="6">
        <v>0</v>
      </c>
      <c r="U2170" s="6">
        <v>1</v>
      </c>
      <c r="V2170" s="6">
        <v>0</v>
      </c>
      <c r="W2170" s="6">
        <v>0</v>
      </c>
      <c r="X2170" s="6">
        <v>0</v>
      </c>
      <c r="Y2170" s="7">
        <v>0</v>
      </c>
      <c r="Z2170" s="7">
        <v>0</v>
      </c>
      <c r="AA2170" s="8">
        <v>0</v>
      </c>
      <c r="AB2170" s="8">
        <v>0</v>
      </c>
      <c r="AC2170" s="8">
        <v>0</v>
      </c>
      <c r="AD2170" s="8">
        <v>0</v>
      </c>
      <c r="AE2170" s="8">
        <v>0</v>
      </c>
      <c r="AF2170" s="8">
        <v>0</v>
      </c>
      <c r="AK2170" s="9">
        <f>LEN(H2170)</f>
        <v>17</v>
      </c>
      <c r="AL2170" s="9">
        <f>SUM(R2170:X2170)</f>
        <v>1</v>
      </c>
      <c r="AM2170" s="3" t="b">
        <f>IF(R2170,1)</f>
        <v>0</v>
      </c>
      <c r="AN2170" s="3" t="b">
        <f>IF(S2170,1)</f>
        <v>0</v>
      </c>
      <c r="AO2170" s="3" t="b">
        <f>IF(T2170,1)</f>
        <v>0</v>
      </c>
      <c r="AP2170" s="3">
        <f>IF(U2170,1)</f>
        <v>1</v>
      </c>
      <c r="AQ2170" s="3" t="b">
        <f>IF(V2170,1)</f>
        <v>0</v>
      </c>
      <c r="AR2170" s="3" t="b">
        <f>IF(W2170,1)</f>
        <v>0</v>
      </c>
      <c r="AS2170" s="3" t="b">
        <f>IF(X2170,1)</f>
        <v>0</v>
      </c>
      <c r="AT2170" s="3">
        <f>SUM(AM2170:AS2170)</f>
        <v>1</v>
      </c>
      <c r="AU2170" s="10" t="b">
        <f>IF(R2170,1)</f>
        <v>0</v>
      </c>
      <c r="AV2170" s="10" t="b">
        <f>IF(S2170,2)</f>
        <v>0</v>
      </c>
      <c r="AW2170" s="10" t="b">
        <f>IF(T2170,3)</f>
        <v>0</v>
      </c>
      <c r="AX2170" s="10">
        <f>IF(U2170,4)</f>
        <v>4</v>
      </c>
      <c r="AY2170" s="10" t="b">
        <f>IF(V2170,5)</f>
        <v>0</v>
      </c>
      <c r="AZ2170" s="10" t="b">
        <f>IF(W2170,6)</f>
        <v>0</v>
      </c>
      <c r="BA2170" s="10" t="b">
        <f>IF(X2170,7)</f>
        <v>0</v>
      </c>
      <c r="BB2170" s="10">
        <f>MIN(AU2170:BA2170)</f>
        <v>4</v>
      </c>
      <c r="BC2170" s="10">
        <f>MAX(AU2170:BA2170)</f>
        <v>4</v>
      </c>
      <c r="BD2170" s="10">
        <f>IF(AT2170&gt;0,(1+(BC2170-AT2170))-BB2170,-1)</f>
        <v>0</v>
      </c>
      <c r="BE2170" s="44">
        <f>AL2170-AT2170</f>
        <v>0</v>
      </c>
      <c r="BF2170" s="3"/>
      <c r="BG2170" s="3"/>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3"/>
      <c r="CI2170" s="3"/>
      <c r="CJ2170" s="3"/>
      <c r="CK2170" s="3"/>
      <c r="CL2170" s="3"/>
      <c r="CM2170" s="3"/>
      <c r="CN2170" s="3"/>
      <c r="CO2170" s="3"/>
      <c r="CP2170" s="3"/>
      <c r="CQ2170" s="3"/>
      <c r="CR2170" s="3"/>
      <c r="CS2170" s="3"/>
      <c r="CT2170" s="3"/>
      <c r="CU2170" s="3"/>
      <c r="CV2170" s="3"/>
      <c r="CW2170" s="3"/>
      <c r="CX2170" s="3"/>
      <c r="CY2170" s="3"/>
      <c r="CZ2170" s="3"/>
      <c r="DA2170" s="3"/>
      <c r="DB2170" s="3"/>
      <c r="DC2170" s="3"/>
      <c r="DD2170" s="3"/>
      <c r="DE2170" s="3"/>
      <c r="DF2170" s="3"/>
      <c r="DG2170" s="3"/>
      <c r="DH2170" s="3"/>
      <c r="DI2170" s="3"/>
      <c r="DJ2170" s="3"/>
      <c r="DK2170" s="3"/>
      <c r="DL2170" s="3"/>
      <c r="DM2170" s="3"/>
      <c r="DN2170" s="3"/>
      <c r="DO2170" s="3"/>
      <c r="DP2170" s="3"/>
      <c r="DQ2170" s="3"/>
      <c r="DR2170" s="3"/>
      <c r="DS2170" s="3"/>
      <c r="DT2170" s="3"/>
      <c r="DU2170" s="3"/>
      <c r="DV2170" s="3"/>
      <c r="DW2170" s="3"/>
      <c r="DX2170" s="3"/>
      <c r="DY2170" s="3"/>
      <c r="DZ2170" s="3"/>
      <c r="EA2170" s="3"/>
      <c r="EB2170" s="3"/>
      <c r="EC2170" s="3"/>
      <c r="ED2170" s="3"/>
      <c r="EE2170" s="3"/>
      <c r="EF2170" s="3"/>
      <c r="EG2170" s="3"/>
      <c r="EH2170" s="3"/>
      <c r="EI2170" s="3"/>
      <c r="EJ2170" s="3"/>
      <c r="EK2170" s="3"/>
      <c r="EL2170" s="3"/>
      <c r="EM2170" s="3"/>
      <c r="EN2170" s="3"/>
      <c r="EO2170" s="3"/>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c r="FN2170" s="3"/>
      <c r="FO2170" s="3"/>
      <c r="FP2170" s="3"/>
      <c r="FQ2170" s="3"/>
      <c r="FR2170" s="3"/>
      <c r="FS2170" s="3"/>
      <c r="FT2170" s="3"/>
      <c r="FU2170" s="3"/>
    </row>
    <row r="2171" spans="1:177" ht="15" customHeight="1">
      <c r="A2171" s="1">
        <v>2170</v>
      </c>
      <c r="B2171" s="1">
        <v>-37.586757481683698</v>
      </c>
      <c r="C2171" s="1">
        <v>144.98603489957301</v>
      </c>
      <c r="D2171" s="1">
        <v>11</v>
      </c>
      <c r="E2171"/>
      <c r="F2171" s="1" t="s">
        <v>40</v>
      </c>
      <c r="G2171" s="1" t="s">
        <v>2391</v>
      </c>
      <c r="H2171" s="2" t="s">
        <v>2396</v>
      </c>
      <c r="I2171" s="4">
        <v>1</v>
      </c>
      <c r="J2171" s="4">
        <v>0</v>
      </c>
      <c r="K2171" s="4">
        <v>0</v>
      </c>
      <c r="L2171" s="4">
        <v>0</v>
      </c>
      <c r="M2171" s="5">
        <v>1</v>
      </c>
      <c r="N2171" s="5">
        <v>0</v>
      </c>
      <c r="O2171" s="5">
        <v>0</v>
      </c>
      <c r="P2171" s="5">
        <v>0</v>
      </c>
      <c r="Q2171" s="5">
        <v>0</v>
      </c>
      <c r="R2171" s="6">
        <v>0</v>
      </c>
      <c r="S2171" s="6">
        <v>0</v>
      </c>
      <c r="T2171" s="6">
        <v>0</v>
      </c>
      <c r="U2171" s="6">
        <v>0</v>
      </c>
      <c r="V2171" s="6">
        <v>1</v>
      </c>
      <c r="W2171" s="6">
        <v>0</v>
      </c>
      <c r="X2171" s="6">
        <v>0</v>
      </c>
      <c r="Y2171" s="7">
        <v>0</v>
      </c>
      <c r="Z2171" s="7">
        <v>0</v>
      </c>
      <c r="AA2171" s="8">
        <v>0</v>
      </c>
      <c r="AB2171" s="8">
        <v>0</v>
      </c>
      <c r="AC2171" s="8">
        <v>0</v>
      </c>
      <c r="AD2171" s="8">
        <v>0</v>
      </c>
      <c r="AE2171" s="8">
        <v>0</v>
      </c>
      <c r="AF2171" s="8">
        <v>0</v>
      </c>
      <c r="AK2171" s="9">
        <f>LEN(H2171)</f>
        <v>7</v>
      </c>
      <c r="AL2171" s="9">
        <f>SUM(R2171:X2171)</f>
        <v>1</v>
      </c>
      <c r="AM2171" s="3" t="b">
        <f>IF(R2171,1)</f>
        <v>0</v>
      </c>
      <c r="AN2171" s="3" t="b">
        <f>IF(S2171,1)</f>
        <v>0</v>
      </c>
      <c r="AO2171" s="3" t="b">
        <f>IF(T2171,1)</f>
        <v>0</v>
      </c>
      <c r="AP2171" s="3" t="b">
        <f>IF(U2171,1)</f>
        <v>0</v>
      </c>
      <c r="AQ2171" s="3">
        <f>IF(V2171,1)</f>
        <v>1</v>
      </c>
      <c r="AR2171" s="3" t="b">
        <f>IF(W2171,1)</f>
        <v>0</v>
      </c>
      <c r="AS2171" s="3" t="b">
        <f>IF(X2171,1)</f>
        <v>0</v>
      </c>
      <c r="AT2171" s="3">
        <f>SUM(AM2171:AS2171)</f>
        <v>1</v>
      </c>
      <c r="AU2171" s="10" t="b">
        <f>IF(R2171,1)</f>
        <v>0</v>
      </c>
      <c r="AV2171" s="10" t="b">
        <f>IF(S2171,2)</f>
        <v>0</v>
      </c>
      <c r="AW2171" s="10" t="b">
        <f>IF(T2171,3)</f>
        <v>0</v>
      </c>
      <c r="AX2171" s="10" t="b">
        <f>IF(U2171,4)</f>
        <v>0</v>
      </c>
      <c r="AY2171" s="10">
        <f>IF(V2171,5)</f>
        <v>5</v>
      </c>
      <c r="AZ2171" s="10" t="b">
        <f>IF(W2171,6)</f>
        <v>0</v>
      </c>
      <c r="BA2171" s="10" t="b">
        <f>IF(X2171,7)</f>
        <v>0</v>
      </c>
      <c r="BB2171" s="10">
        <f>MIN(AU2171:BA2171)</f>
        <v>5</v>
      </c>
      <c r="BC2171" s="10">
        <f>MAX(AU2171:BA2171)</f>
        <v>5</v>
      </c>
      <c r="BD2171" s="10">
        <f>IF(AT2171&gt;0,(1+(BC2171-AT2171))-BB2171,-1)</f>
        <v>0</v>
      </c>
      <c r="BE2171" s="44">
        <f>AL2171-AT2171</f>
        <v>0</v>
      </c>
      <c r="BF2171" s="3"/>
      <c r="BG2171" s="3"/>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c r="CM2171" s="3"/>
      <c r="CN2171" s="3"/>
      <c r="CO2171" s="3"/>
      <c r="CP2171" s="3"/>
      <c r="CQ2171" s="3"/>
      <c r="CR2171" s="3"/>
      <c r="CS2171" s="3"/>
      <c r="CT2171" s="3"/>
      <c r="CU2171" s="3"/>
      <c r="CV2171" s="3"/>
      <c r="CW2171" s="3"/>
      <c r="CX2171" s="3"/>
      <c r="CY2171" s="3"/>
      <c r="CZ2171" s="3"/>
      <c r="DA2171" s="3"/>
      <c r="DB2171" s="3"/>
      <c r="DC2171" s="3"/>
      <c r="DD2171" s="3"/>
      <c r="DE2171" s="3"/>
      <c r="DF2171" s="3"/>
      <c r="DG2171" s="3"/>
      <c r="DH2171" s="3"/>
      <c r="DI2171" s="3"/>
      <c r="DJ2171" s="3"/>
      <c r="DK2171" s="3"/>
      <c r="DL2171" s="3"/>
      <c r="DM2171" s="3"/>
      <c r="DN2171" s="3"/>
      <c r="DO2171" s="3"/>
      <c r="DP2171" s="3"/>
      <c r="DQ2171" s="3"/>
      <c r="DR2171" s="3"/>
      <c r="DS2171" s="3"/>
      <c r="DT2171" s="3"/>
      <c r="DU2171" s="3"/>
      <c r="DV2171" s="3"/>
      <c r="DW2171" s="3"/>
      <c r="DX2171" s="3"/>
      <c r="DY2171" s="3"/>
      <c r="DZ2171" s="3"/>
      <c r="EA2171" s="3"/>
      <c r="EB2171" s="3"/>
      <c r="EC2171" s="3"/>
      <c r="ED2171" s="3"/>
      <c r="EE2171" s="3"/>
      <c r="EF2171" s="3"/>
      <c r="EG2171" s="3"/>
      <c r="EH2171" s="3"/>
      <c r="EI2171" s="3"/>
      <c r="EJ2171" s="3"/>
      <c r="EK2171" s="3"/>
      <c r="EL2171" s="3"/>
      <c r="EM2171" s="3"/>
      <c r="EN2171" s="3"/>
      <c r="EO2171" s="3"/>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c r="FN2171" s="3"/>
      <c r="FO2171" s="3"/>
      <c r="FP2171" s="3"/>
      <c r="FQ2171" s="3"/>
      <c r="FR2171" s="3"/>
      <c r="FS2171" s="3"/>
      <c r="FT2171" s="3"/>
      <c r="FU2171" s="3"/>
    </row>
    <row r="2172" spans="1:177" ht="15" customHeight="1">
      <c r="A2172" s="1">
        <v>2171</v>
      </c>
      <c r="B2172" s="1">
        <v>-38.026676944999998</v>
      </c>
      <c r="C2172" s="1">
        <v>145.244302745</v>
      </c>
      <c r="D2172" s="1">
        <v>15</v>
      </c>
      <c r="E2172"/>
      <c r="F2172" s="1" t="s">
        <v>140</v>
      </c>
      <c r="G2172" s="1" t="s">
        <v>2397</v>
      </c>
      <c r="H2172" s="2" t="s">
        <v>2398</v>
      </c>
      <c r="I2172" s="4">
        <v>1</v>
      </c>
      <c r="J2172" s="4">
        <v>0</v>
      </c>
      <c r="K2172" s="4">
        <v>0</v>
      </c>
      <c r="L2172" s="4">
        <v>0</v>
      </c>
      <c r="M2172" s="5">
        <v>0</v>
      </c>
      <c r="N2172" s="5">
        <v>0</v>
      </c>
      <c r="O2172" s="5">
        <v>1</v>
      </c>
      <c r="P2172" s="5">
        <v>0</v>
      </c>
      <c r="Q2172" s="5">
        <v>0</v>
      </c>
      <c r="R2172" s="6">
        <v>0</v>
      </c>
      <c r="S2172" s="6">
        <v>0</v>
      </c>
      <c r="T2172" s="6">
        <v>1</v>
      </c>
      <c r="U2172" s="6">
        <v>0</v>
      </c>
      <c r="V2172" s="6">
        <v>0</v>
      </c>
      <c r="W2172" s="6">
        <v>0</v>
      </c>
      <c r="X2172" s="6">
        <v>0</v>
      </c>
      <c r="Y2172" s="7">
        <v>0</v>
      </c>
      <c r="Z2172" s="7">
        <v>0</v>
      </c>
      <c r="AA2172" s="8">
        <v>0</v>
      </c>
      <c r="AB2172" s="8">
        <v>0</v>
      </c>
      <c r="AC2172" s="8">
        <v>0</v>
      </c>
      <c r="AD2172" s="8">
        <v>0</v>
      </c>
      <c r="AE2172" s="8">
        <v>0</v>
      </c>
      <c r="AF2172" s="8">
        <v>0</v>
      </c>
      <c r="AK2172" s="9">
        <f>LEN(H2172)</f>
        <v>4</v>
      </c>
      <c r="AL2172" s="9">
        <f>SUM(R2172:X2172)</f>
        <v>1</v>
      </c>
      <c r="AM2172" s="3" t="b">
        <f>IF(R2172,1)</f>
        <v>0</v>
      </c>
      <c r="AN2172" s="3" t="b">
        <f>IF(S2172,1)</f>
        <v>0</v>
      </c>
      <c r="AO2172" s="3">
        <f>IF(T2172,1)</f>
        <v>1</v>
      </c>
      <c r="AP2172" s="3" t="b">
        <f>IF(U2172,1)</f>
        <v>0</v>
      </c>
      <c r="AQ2172" s="3" t="b">
        <f>IF(V2172,1)</f>
        <v>0</v>
      </c>
      <c r="AR2172" s="3" t="b">
        <f>IF(W2172,1)</f>
        <v>0</v>
      </c>
      <c r="AS2172" s="3" t="b">
        <f>IF(X2172,1)</f>
        <v>0</v>
      </c>
      <c r="AT2172" s="3">
        <f>SUM(AM2172:AS2172)</f>
        <v>1</v>
      </c>
      <c r="AU2172" s="10" t="b">
        <f>IF(R2172,1)</f>
        <v>0</v>
      </c>
      <c r="AV2172" s="10" t="b">
        <f>IF(S2172,2)</f>
        <v>0</v>
      </c>
      <c r="AW2172" s="10">
        <f>IF(T2172,3)</f>
        <v>3</v>
      </c>
      <c r="AX2172" s="10" t="b">
        <f>IF(U2172,4)</f>
        <v>0</v>
      </c>
      <c r="AY2172" s="10" t="b">
        <f>IF(V2172,5)</f>
        <v>0</v>
      </c>
      <c r="AZ2172" s="10" t="b">
        <f>IF(W2172,6)</f>
        <v>0</v>
      </c>
      <c r="BA2172" s="10" t="b">
        <f>IF(X2172,7)</f>
        <v>0</v>
      </c>
      <c r="BB2172" s="10">
        <f>MIN(AU2172:BA2172)</f>
        <v>3</v>
      </c>
      <c r="BC2172" s="10">
        <f>MAX(AU2172:BA2172)</f>
        <v>3</v>
      </c>
      <c r="BD2172" s="10">
        <f>IF(AT2172&gt;0,(1+(BC2172-AT2172))-BB2172,-1)</f>
        <v>0</v>
      </c>
      <c r="BE2172" s="44">
        <f>AL2172-AT2172</f>
        <v>0</v>
      </c>
      <c r="BF2172" s="3"/>
      <c r="BG2172" s="3"/>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c r="CM2172" s="3"/>
      <c r="CN2172" s="3"/>
      <c r="CO2172" s="3"/>
      <c r="CP2172" s="3"/>
      <c r="CQ2172" s="3"/>
      <c r="CR2172" s="3"/>
      <c r="CS2172" s="3"/>
      <c r="CT2172" s="3"/>
      <c r="CU2172" s="3"/>
      <c r="CV2172" s="3"/>
      <c r="CW2172" s="3"/>
      <c r="CX2172" s="3"/>
      <c r="CY2172" s="3"/>
      <c r="CZ2172" s="3"/>
      <c r="DA2172" s="3"/>
      <c r="DB2172" s="3"/>
      <c r="DC2172" s="3"/>
      <c r="DD2172" s="3"/>
      <c r="DE2172" s="3"/>
      <c r="DF2172" s="3"/>
      <c r="DG2172" s="3"/>
      <c r="DH2172" s="3"/>
      <c r="DI2172" s="3"/>
      <c r="DJ2172" s="3"/>
      <c r="DK2172" s="3"/>
      <c r="DL2172" s="3"/>
      <c r="DM2172" s="3"/>
      <c r="DN2172" s="3"/>
      <c r="DO2172" s="3"/>
      <c r="DP2172" s="3"/>
      <c r="DQ2172" s="3"/>
      <c r="DR2172" s="3"/>
      <c r="DS2172" s="3"/>
      <c r="DT2172" s="3"/>
      <c r="DU2172" s="3"/>
      <c r="DV2172" s="3"/>
      <c r="DW2172" s="3"/>
      <c r="DX2172" s="3"/>
      <c r="DY2172" s="3"/>
      <c r="DZ2172" s="3"/>
      <c r="EA2172" s="3"/>
      <c r="EB2172" s="3"/>
      <c r="EC2172" s="3"/>
      <c r="ED2172" s="3"/>
      <c r="EE2172" s="3"/>
      <c r="EF2172" s="3"/>
      <c r="EG2172" s="3"/>
      <c r="EH2172" s="3"/>
      <c r="EI2172" s="3"/>
      <c r="EJ2172" s="3"/>
      <c r="EK2172" s="3"/>
      <c r="EL2172" s="3"/>
      <c r="EM2172" s="3"/>
      <c r="EN2172" s="3"/>
      <c r="EO2172" s="3"/>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c r="FN2172" s="3"/>
      <c r="FO2172" s="3"/>
      <c r="FP2172" s="3"/>
      <c r="FQ2172" s="3"/>
      <c r="FR2172" s="3"/>
      <c r="FS2172" s="3"/>
      <c r="FT2172" s="3"/>
      <c r="FU2172" s="3"/>
    </row>
    <row r="2173" spans="1:177" ht="15" customHeight="1">
      <c r="A2173" s="1">
        <v>2172</v>
      </c>
      <c r="B2173" s="1">
        <v>-37.810610805776903</v>
      </c>
      <c r="C2173" s="1">
        <v>144.954366682434</v>
      </c>
      <c r="D2173" s="1">
        <v>15</v>
      </c>
      <c r="E2173"/>
      <c r="F2173" s="1" t="s">
        <v>40</v>
      </c>
      <c r="G2173" s="1" t="s">
        <v>2399</v>
      </c>
      <c r="H2173" s="2" t="s">
        <v>57</v>
      </c>
      <c r="I2173" s="4">
        <v>1</v>
      </c>
      <c r="J2173" s="4">
        <v>0</v>
      </c>
      <c r="K2173" s="4">
        <v>0</v>
      </c>
      <c r="L2173" s="4">
        <v>0</v>
      </c>
      <c r="M2173" s="5">
        <v>0</v>
      </c>
      <c r="N2173" s="5">
        <v>1</v>
      </c>
      <c r="O2173" s="5">
        <v>0</v>
      </c>
      <c r="P2173" s="5">
        <v>0</v>
      </c>
      <c r="Q2173" s="5">
        <v>0</v>
      </c>
      <c r="R2173" s="6">
        <v>0</v>
      </c>
      <c r="S2173" s="6">
        <v>0</v>
      </c>
      <c r="T2173" s="6">
        <v>0</v>
      </c>
      <c r="U2173" s="6">
        <v>1</v>
      </c>
      <c r="V2173" s="6">
        <v>0</v>
      </c>
      <c r="W2173" s="6">
        <v>0</v>
      </c>
      <c r="X2173" s="6">
        <v>0</v>
      </c>
      <c r="Y2173" s="7">
        <v>0</v>
      </c>
      <c r="Z2173" s="7">
        <v>0</v>
      </c>
      <c r="AA2173" s="8">
        <v>0</v>
      </c>
      <c r="AB2173" s="8">
        <v>0</v>
      </c>
      <c r="AC2173" s="8">
        <v>0</v>
      </c>
      <c r="AD2173" s="8">
        <v>0</v>
      </c>
      <c r="AE2173" s="8">
        <v>0</v>
      </c>
      <c r="AF2173" s="8">
        <v>0</v>
      </c>
      <c r="AK2173" s="9">
        <f>LEN(H2173)</f>
        <v>17</v>
      </c>
      <c r="AL2173" s="9">
        <f>SUM(R2173:X2173)</f>
        <v>1</v>
      </c>
      <c r="AM2173" s="3" t="b">
        <f>IF(R2173,1)</f>
        <v>0</v>
      </c>
      <c r="AN2173" s="3" t="b">
        <f>IF(S2173,1)</f>
        <v>0</v>
      </c>
      <c r="AO2173" s="3" t="b">
        <f>IF(T2173,1)</f>
        <v>0</v>
      </c>
      <c r="AP2173" s="3">
        <f>IF(U2173,1)</f>
        <v>1</v>
      </c>
      <c r="AQ2173" s="3" t="b">
        <f>IF(V2173,1)</f>
        <v>0</v>
      </c>
      <c r="AR2173" s="3" t="b">
        <f>IF(W2173,1)</f>
        <v>0</v>
      </c>
      <c r="AS2173" s="3" t="b">
        <f>IF(X2173,1)</f>
        <v>0</v>
      </c>
      <c r="AT2173" s="3">
        <f>SUM(AM2173:AS2173)</f>
        <v>1</v>
      </c>
      <c r="AU2173" s="10" t="b">
        <f>IF(R2173,1)</f>
        <v>0</v>
      </c>
      <c r="AV2173" s="10" t="b">
        <f>IF(S2173,2)</f>
        <v>0</v>
      </c>
      <c r="AW2173" s="10" t="b">
        <f>IF(T2173,3)</f>
        <v>0</v>
      </c>
      <c r="AX2173" s="10">
        <f>IF(U2173,4)</f>
        <v>4</v>
      </c>
      <c r="AY2173" s="10" t="b">
        <f>IF(V2173,5)</f>
        <v>0</v>
      </c>
      <c r="AZ2173" s="10" t="b">
        <f>IF(W2173,6)</f>
        <v>0</v>
      </c>
      <c r="BA2173" s="10" t="b">
        <f>IF(X2173,7)</f>
        <v>0</v>
      </c>
      <c r="BB2173" s="10">
        <f>MIN(AU2173:BA2173)</f>
        <v>4</v>
      </c>
      <c r="BC2173" s="10">
        <f>MAX(AU2173:BA2173)</f>
        <v>4</v>
      </c>
      <c r="BD2173" s="10">
        <f>IF(AT2173&gt;0,(1+(BC2173-AT2173))-BB2173,-1)</f>
        <v>0</v>
      </c>
      <c r="BE2173" s="44">
        <f>AL2173-AT2173</f>
        <v>0</v>
      </c>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c r="CM2173" s="3"/>
      <c r="CN2173" s="3"/>
      <c r="CO2173" s="3"/>
      <c r="CP2173" s="3"/>
      <c r="CQ2173" s="3"/>
      <c r="CR2173" s="3"/>
      <c r="CS2173" s="3"/>
      <c r="CT2173" s="3"/>
      <c r="CU2173" s="3"/>
      <c r="CV2173" s="3"/>
      <c r="CW2173" s="3"/>
      <c r="CX2173" s="3"/>
      <c r="CY2173" s="3"/>
      <c r="CZ2173" s="3"/>
      <c r="DA2173" s="3"/>
      <c r="DB2173" s="3"/>
      <c r="DC2173" s="3"/>
      <c r="DD2173" s="3"/>
      <c r="DE2173" s="3"/>
      <c r="DF2173" s="3"/>
      <c r="DG2173" s="3"/>
      <c r="DH2173" s="3"/>
      <c r="DI2173" s="3"/>
      <c r="DJ2173" s="3"/>
      <c r="DK2173" s="3"/>
      <c r="DL2173" s="3"/>
      <c r="DM2173" s="3"/>
      <c r="DN2173" s="3"/>
      <c r="DO2173" s="3"/>
      <c r="DP2173" s="3"/>
      <c r="DQ2173" s="3"/>
      <c r="DR2173" s="3"/>
      <c r="DS2173" s="3"/>
      <c r="DT2173" s="3"/>
      <c r="DU2173" s="3"/>
      <c r="DV2173" s="3"/>
      <c r="DW2173" s="3"/>
      <c r="DX2173" s="3"/>
      <c r="DY2173" s="3"/>
      <c r="DZ2173" s="3"/>
      <c r="EA2173" s="3"/>
      <c r="EB2173" s="3"/>
      <c r="EC2173" s="3"/>
      <c r="ED2173" s="3"/>
      <c r="EE2173" s="3"/>
      <c r="EF2173" s="3"/>
      <c r="EG2173" s="3"/>
      <c r="EH2173" s="3"/>
      <c r="EI2173" s="3"/>
      <c r="EJ2173" s="3"/>
      <c r="EK2173" s="3"/>
      <c r="EL2173" s="3"/>
      <c r="EM2173" s="3"/>
      <c r="EN2173" s="3"/>
      <c r="EO2173" s="3"/>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c r="FN2173" s="3"/>
      <c r="FO2173" s="3"/>
      <c r="FP2173" s="3"/>
      <c r="FQ2173" s="3"/>
      <c r="FR2173" s="3"/>
      <c r="FS2173" s="3"/>
      <c r="FT2173" s="3"/>
      <c r="FU2173" s="3"/>
    </row>
    <row r="2174" spans="1:177" ht="15" customHeight="1">
      <c r="A2174" s="1">
        <v>2173</v>
      </c>
      <c r="B2174" s="1">
        <v>-37.820035767082103</v>
      </c>
      <c r="C2174" s="1">
        <v>144.971919058228</v>
      </c>
      <c r="D2174" s="1">
        <v>15</v>
      </c>
      <c r="E2174"/>
      <c r="F2174" s="1" t="s">
        <v>40</v>
      </c>
      <c r="G2174" s="1" t="s">
        <v>2399</v>
      </c>
      <c r="H2174" s="2" t="s">
        <v>2400</v>
      </c>
      <c r="I2174" s="4">
        <v>1</v>
      </c>
      <c r="J2174" s="4">
        <v>0</v>
      </c>
      <c r="K2174" s="4">
        <v>0</v>
      </c>
      <c r="L2174" s="4">
        <v>0</v>
      </c>
      <c r="M2174" s="5">
        <v>1</v>
      </c>
      <c r="N2174" s="5">
        <v>0</v>
      </c>
      <c r="O2174" s="5">
        <v>0</v>
      </c>
      <c r="P2174" s="5">
        <v>0</v>
      </c>
      <c r="Q2174" s="5">
        <v>0</v>
      </c>
      <c r="R2174" s="6">
        <v>0</v>
      </c>
      <c r="S2174" s="6">
        <v>0</v>
      </c>
      <c r="T2174" s="6">
        <v>0</v>
      </c>
      <c r="U2174" s="6">
        <v>1</v>
      </c>
      <c r="V2174" s="6">
        <v>0</v>
      </c>
      <c r="W2174" s="6">
        <v>0</v>
      </c>
      <c r="X2174" s="6">
        <v>0</v>
      </c>
      <c r="Y2174" s="7">
        <v>0</v>
      </c>
      <c r="Z2174" s="7">
        <v>0</v>
      </c>
      <c r="AA2174" s="8">
        <v>0</v>
      </c>
      <c r="AB2174" s="8">
        <v>0</v>
      </c>
      <c r="AC2174" s="8">
        <v>0</v>
      </c>
      <c r="AD2174" s="8">
        <v>0</v>
      </c>
      <c r="AE2174" s="8">
        <v>0</v>
      </c>
      <c r="AF2174" s="8">
        <v>0</v>
      </c>
      <c r="AK2174" s="9">
        <f>LEN(H2174)</f>
        <v>15</v>
      </c>
      <c r="AL2174" s="9">
        <f>SUM(R2174:X2174)</f>
        <v>1</v>
      </c>
      <c r="AM2174" s="3" t="b">
        <f>IF(R2174,1)</f>
        <v>0</v>
      </c>
      <c r="AN2174" s="3" t="b">
        <f>IF(S2174,1)</f>
        <v>0</v>
      </c>
      <c r="AO2174" s="3" t="b">
        <f>IF(T2174,1)</f>
        <v>0</v>
      </c>
      <c r="AP2174" s="3">
        <f>IF(U2174,1)</f>
        <v>1</v>
      </c>
      <c r="AQ2174" s="3" t="b">
        <f>IF(V2174,1)</f>
        <v>0</v>
      </c>
      <c r="AR2174" s="3" t="b">
        <f>IF(W2174,1)</f>
        <v>0</v>
      </c>
      <c r="AS2174" s="3" t="b">
        <f>IF(X2174,1)</f>
        <v>0</v>
      </c>
      <c r="AT2174" s="3">
        <f>SUM(AM2174:AS2174)</f>
        <v>1</v>
      </c>
      <c r="AU2174" s="10" t="b">
        <f>IF(R2174,1)</f>
        <v>0</v>
      </c>
      <c r="AV2174" s="10" t="b">
        <f>IF(S2174,2)</f>
        <v>0</v>
      </c>
      <c r="AW2174" s="10" t="b">
        <f>IF(T2174,3)</f>
        <v>0</v>
      </c>
      <c r="AX2174" s="10">
        <f>IF(U2174,4)</f>
        <v>4</v>
      </c>
      <c r="AY2174" s="10" t="b">
        <f>IF(V2174,5)</f>
        <v>0</v>
      </c>
      <c r="AZ2174" s="10" t="b">
        <f>IF(W2174,6)</f>
        <v>0</v>
      </c>
      <c r="BA2174" s="10" t="b">
        <f>IF(X2174,7)</f>
        <v>0</v>
      </c>
      <c r="BB2174" s="10">
        <f>MIN(AU2174:BA2174)</f>
        <v>4</v>
      </c>
      <c r="BC2174" s="10">
        <f>MAX(AU2174:BA2174)</f>
        <v>4</v>
      </c>
      <c r="BD2174" s="10">
        <f>IF(AT2174&gt;0,(1+(BC2174-AT2174))-BB2174,-1)</f>
        <v>0</v>
      </c>
      <c r="BE2174" s="44">
        <f>AL2174-AT2174</f>
        <v>0</v>
      </c>
      <c r="BF2174" s="3"/>
      <c r="BG2174" s="3"/>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c r="CM2174" s="3"/>
      <c r="CN2174" s="3"/>
      <c r="CO2174" s="3"/>
      <c r="CP2174" s="3"/>
      <c r="CQ2174" s="3"/>
      <c r="CR2174" s="3"/>
      <c r="CS2174" s="3"/>
      <c r="CT2174" s="3"/>
      <c r="CU2174" s="3"/>
      <c r="CV2174" s="3"/>
      <c r="CW2174" s="3"/>
      <c r="CX2174" s="3"/>
      <c r="CY2174" s="3"/>
      <c r="CZ2174" s="3"/>
      <c r="DA2174" s="3"/>
      <c r="DB2174" s="3"/>
      <c r="DC2174" s="3"/>
      <c r="DD2174" s="3"/>
      <c r="DE2174" s="3"/>
      <c r="DF2174" s="3"/>
      <c r="DG2174" s="3"/>
      <c r="DH2174" s="3"/>
      <c r="DI2174" s="3"/>
      <c r="DJ2174" s="3"/>
      <c r="DK2174" s="3"/>
      <c r="DL2174" s="3"/>
      <c r="DM2174" s="3"/>
      <c r="DN2174" s="3"/>
      <c r="DO2174" s="3"/>
      <c r="DP2174" s="3"/>
      <c r="DQ2174" s="3"/>
      <c r="DR2174" s="3"/>
      <c r="DS2174" s="3"/>
      <c r="DT2174" s="3"/>
      <c r="DU2174" s="3"/>
      <c r="DV2174" s="3"/>
      <c r="DW2174" s="3"/>
      <c r="DX2174" s="3"/>
      <c r="DY2174" s="3"/>
      <c r="DZ2174" s="3"/>
      <c r="EA2174" s="3"/>
      <c r="EB2174" s="3"/>
      <c r="EC2174" s="3"/>
      <c r="ED2174" s="3"/>
      <c r="EE2174" s="3"/>
      <c r="EF2174" s="3"/>
      <c r="EG2174" s="3"/>
      <c r="EH2174" s="3"/>
      <c r="EI2174" s="3"/>
      <c r="EJ2174" s="3"/>
      <c r="EK2174" s="3"/>
      <c r="EL2174" s="3"/>
      <c r="EM2174" s="3"/>
      <c r="EN2174" s="3"/>
      <c r="EO2174" s="3"/>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c r="FN2174" s="3"/>
      <c r="FO2174" s="3"/>
      <c r="FP2174" s="3"/>
      <c r="FQ2174" s="3"/>
      <c r="FR2174" s="3"/>
      <c r="FS2174" s="3"/>
      <c r="FT2174" s="3"/>
      <c r="FU2174" s="3"/>
    </row>
    <row r="2175" spans="1:177" ht="15" customHeight="1">
      <c r="A2175" s="1">
        <v>2174</v>
      </c>
      <c r="B2175" s="1">
        <v>-37.817900000000002</v>
      </c>
      <c r="C2175" s="1">
        <v>144.9684</v>
      </c>
      <c r="D2175" s="1">
        <v>15</v>
      </c>
      <c r="E2175"/>
      <c r="F2175" s="1" t="s">
        <v>40</v>
      </c>
      <c r="G2175" s="1" t="s">
        <v>2401</v>
      </c>
      <c r="H2175" s="2" t="s">
        <v>1853</v>
      </c>
      <c r="I2175" s="4">
        <v>1</v>
      </c>
      <c r="J2175" s="4">
        <v>0</v>
      </c>
      <c r="K2175" s="4">
        <v>0</v>
      </c>
      <c r="L2175" s="4">
        <v>0</v>
      </c>
      <c r="M2175" s="5">
        <v>0</v>
      </c>
      <c r="N2175" s="5">
        <v>1</v>
      </c>
      <c r="O2175" s="5">
        <v>0</v>
      </c>
      <c r="P2175" s="5">
        <v>0</v>
      </c>
      <c r="Q2175" s="5">
        <v>0</v>
      </c>
      <c r="R2175" s="6">
        <v>0</v>
      </c>
      <c r="S2175" s="6">
        <v>0</v>
      </c>
      <c r="T2175" s="6">
        <v>0</v>
      </c>
      <c r="U2175" s="6">
        <v>1</v>
      </c>
      <c r="V2175" s="6">
        <v>0</v>
      </c>
      <c r="W2175" s="6">
        <v>0</v>
      </c>
      <c r="X2175" s="6">
        <v>0</v>
      </c>
      <c r="Y2175" s="7">
        <v>0</v>
      </c>
      <c r="Z2175" s="7">
        <v>0</v>
      </c>
      <c r="AA2175" s="8">
        <v>0</v>
      </c>
      <c r="AB2175" s="8">
        <v>0</v>
      </c>
      <c r="AC2175" s="8">
        <v>0</v>
      </c>
      <c r="AD2175" s="8">
        <v>0</v>
      </c>
      <c r="AE2175" s="8">
        <v>0</v>
      </c>
      <c r="AF2175" s="8">
        <v>0</v>
      </c>
      <c r="AK2175" s="9">
        <f>LEN(H2175)</f>
        <v>17</v>
      </c>
      <c r="AL2175" s="9">
        <f>SUM(R2175:X2175)</f>
        <v>1</v>
      </c>
      <c r="AM2175" s="3" t="b">
        <f>IF(R2175,1)</f>
        <v>0</v>
      </c>
      <c r="AN2175" s="3" t="b">
        <f>IF(S2175,1)</f>
        <v>0</v>
      </c>
      <c r="AO2175" s="3" t="b">
        <f>IF(T2175,1)</f>
        <v>0</v>
      </c>
      <c r="AP2175" s="3">
        <f>IF(U2175,1)</f>
        <v>1</v>
      </c>
      <c r="AQ2175" s="3" t="b">
        <f>IF(V2175,1)</f>
        <v>0</v>
      </c>
      <c r="AR2175" s="3" t="b">
        <f>IF(W2175,1)</f>
        <v>0</v>
      </c>
      <c r="AS2175" s="3" t="b">
        <f>IF(X2175,1)</f>
        <v>0</v>
      </c>
      <c r="AT2175" s="3">
        <f>SUM(AM2175:AS2175)</f>
        <v>1</v>
      </c>
      <c r="AU2175" s="10" t="b">
        <f>IF(R2175,1)</f>
        <v>0</v>
      </c>
      <c r="AV2175" s="10" t="b">
        <f>IF(S2175,2)</f>
        <v>0</v>
      </c>
      <c r="AW2175" s="10" t="b">
        <f>IF(T2175,3)</f>
        <v>0</v>
      </c>
      <c r="AX2175" s="10">
        <f>IF(U2175,4)</f>
        <v>4</v>
      </c>
      <c r="AY2175" s="10" t="b">
        <f>IF(V2175,5)</f>
        <v>0</v>
      </c>
      <c r="AZ2175" s="10" t="b">
        <f>IF(W2175,6)</f>
        <v>0</v>
      </c>
      <c r="BA2175" s="10" t="b">
        <f>IF(X2175,7)</f>
        <v>0</v>
      </c>
      <c r="BB2175" s="10">
        <f>MIN(AU2175:BA2175)</f>
        <v>4</v>
      </c>
      <c r="BC2175" s="10">
        <f>MAX(AU2175:BA2175)</f>
        <v>4</v>
      </c>
      <c r="BD2175" s="10">
        <f>IF(AT2175&gt;0,(1+(BC2175-AT2175))-BB2175,-1)</f>
        <v>0</v>
      </c>
      <c r="BE2175" s="44">
        <f>AL2175-AT2175</f>
        <v>0</v>
      </c>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c r="CM2175" s="3"/>
      <c r="CN2175" s="3"/>
      <c r="CO2175" s="3"/>
      <c r="CP2175" s="3"/>
      <c r="CQ2175" s="3"/>
      <c r="CR2175" s="3"/>
      <c r="CS2175" s="3"/>
      <c r="CT2175" s="3"/>
      <c r="CU2175" s="3"/>
      <c r="CV2175" s="3"/>
      <c r="CW2175" s="3"/>
      <c r="CX2175" s="3"/>
      <c r="CY2175" s="3"/>
      <c r="CZ2175" s="3"/>
      <c r="DA2175" s="3"/>
      <c r="DB2175" s="3"/>
      <c r="DC2175" s="3"/>
      <c r="DD2175" s="3"/>
      <c r="DE2175" s="3"/>
      <c r="DF2175" s="3"/>
      <c r="DG2175" s="3"/>
      <c r="DH2175" s="3"/>
      <c r="DI2175" s="3"/>
      <c r="DJ2175" s="3"/>
      <c r="DK2175" s="3"/>
      <c r="DL2175" s="3"/>
      <c r="DM2175" s="3"/>
      <c r="DN2175" s="3"/>
      <c r="DO2175" s="3"/>
      <c r="DP2175" s="3"/>
      <c r="DQ2175" s="3"/>
      <c r="DR2175" s="3"/>
      <c r="DS2175" s="3"/>
      <c r="DT2175" s="3"/>
      <c r="DU2175" s="3"/>
      <c r="DV2175" s="3"/>
      <c r="DW2175" s="3"/>
      <c r="DX2175" s="3"/>
      <c r="DY2175" s="3"/>
      <c r="DZ2175" s="3"/>
      <c r="EA2175" s="3"/>
      <c r="EB2175" s="3"/>
      <c r="EC2175" s="3"/>
      <c r="ED2175" s="3"/>
      <c r="EE2175" s="3"/>
      <c r="EF2175" s="3"/>
      <c r="EG2175" s="3"/>
      <c r="EH2175" s="3"/>
      <c r="EI2175" s="3"/>
      <c r="EJ2175" s="3"/>
      <c r="EK2175" s="3"/>
      <c r="EL2175" s="3"/>
      <c r="EM2175" s="3"/>
      <c r="EN2175" s="3"/>
      <c r="EO2175" s="3"/>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c r="FN2175" s="3"/>
      <c r="FO2175" s="3"/>
      <c r="FP2175" s="3"/>
      <c r="FQ2175" s="3"/>
      <c r="FR2175" s="3"/>
      <c r="FS2175" s="3"/>
      <c r="FT2175" s="3"/>
      <c r="FU2175" s="3"/>
    </row>
    <row r="2176" spans="1:177" ht="15" customHeight="1">
      <c r="A2176" s="1">
        <v>2175</v>
      </c>
      <c r="B2176" s="1">
        <v>-37.820069667648703</v>
      </c>
      <c r="C2176" s="1">
        <v>144.98239040222199</v>
      </c>
      <c r="D2176" s="1">
        <v>15</v>
      </c>
      <c r="E2176"/>
      <c r="F2176" s="1" t="s">
        <v>40</v>
      </c>
      <c r="G2176" s="1" t="s">
        <v>2402</v>
      </c>
      <c r="H2176" s="2" t="s">
        <v>2079</v>
      </c>
      <c r="I2176" s="4">
        <v>1</v>
      </c>
      <c r="J2176" s="4">
        <v>0</v>
      </c>
      <c r="K2176" s="4">
        <v>0</v>
      </c>
      <c r="L2176" s="4">
        <v>0</v>
      </c>
      <c r="M2176" s="5">
        <v>0</v>
      </c>
      <c r="N2176" s="5">
        <v>1</v>
      </c>
      <c r="O2176" s="5">
        <v>0</v>
      </c>
      <c r="P2176" s="5">
        <v>0</v>
      </c>
      <c r="Q2176" s="5">
        <v>0</v>
      </c>
      <c r="R2176" s="6">
        <v>0</v>
      </c>
      <c r="S2176" s="6">
        <v>0</v>
      </c>
      <c r="T2176" s="6">
        <v>0</v>
      </c>
      <c r="U2176" s="6">
        <v>1</v>
      </c>
      <c r="V2176" s="6">
        <v>0</v>
      </c>
      <c r="W2176" s="6">
        <v>0</v>
      </c>
      <c r="X2176" s="6">
        <v>0</v>
      </c>
      <c r="Y2176" s="7">
        <v>0</v>
      </c>
      <c r="Z2176" s="7">
        <v>0</v>
      </c>
      <c r="AA2176" s="8">
        <v>0</v>
      </c>
      <c r="AB2176" s="8">
        <v>0</v>
      </c>
      <c r="AC2176" s="8">
        <v>0</v>
      </c>
      <c r="AD2176" s="8">
        <v>0</v>
      </c>
      <c r="AE2176" s="8">
        <v>0</v>
      </c>
      <c r="AF2176" s="8">
        <v>0</v>
      </c>
      <c r="AK2176" s="9">
        <f>LEN(H2176)</f>
        <v>3</v>
      </c>
      <c r="AL2176" s="9">
        <f>SUM(R2176:X2176)</f>
        <v>1</v>
      </c>
      <c r="AM2176" s="3" t="b">
        <f>IF(R2176,1)</f>
        <v>0</v>
      </c>
      <c r="AN2176" s="3" t="b">
        <f>IF(S2176,1)</f>
        <v>0</v>
      </c>
      <c r="AO2176" s="3" t="b">
        <f>IF(T2176,1)</f>
        <v>0</v>
      </c>
      <c r="AP2176" s="3">
        <f>IF(U2176,1)</f>
        <v>1</v>
      </c>
      <c r="AQ2176" s="3" t="b">
        <f>IF(V2176,1)</f>
        <v>0</v>
      </c>
      <c r="AR2176" s="3" t="b">
        <f>IF(W2176,1)</f>
        <v>0</v>
      </c>
      <c r="AS2176" s="3" t="b">
        <f>IF(X2176,1)</f>
        <v>0</v>
      </c>
      <c r="AT2176" s="3">
        <f>SUM(AM2176:AS2176)</f>
        <v>1</v>
      </c>
      <c r="AU2176" s="10" t="b">
        <f>IF(R2176,1)</f>
        <v>0</v>
      </c>
      <c r="AV2176" s="10" t="b">
        <f>IF(S2176,2)</f>
        <v>0</v>
      </c>
      <c r="AW2176" s="10" t="b">
        <f>IF(T2176,3)</f>
        <v>0</v>
      </c>
      <c r="AX2176" s="10">
        <f>IF(U2176,4)</f>
        <v>4</v>
      </c>
      <c r="AY2176" s="10" t="b">
        <f>IF(V2176,5)</f>
        <v>0</v>
      </c>
      <c r="AZ2176" s="10" t="b">
        <f>IF(W2176,6)</f>
        <v>0</v>
      </c>
      <c r="BA2176" s="10" t="b">
        <f>IF(X2176,7)</f>
        <v>0</v>
      </c>
      <c r="BB2176" s="10">
        <f>MIN(AU2176:BA2176)</f>
        <v>4</v>
      </c>
      <c r="BC2176" s="10">
        <f>MAX(AU2176:BA2176)</f>
        <v>4</v>
      </c>
      <c r="BD2176" s="10">
        <f>IF(AT2176&gt;0,(1+(BC2176-AT2176))-BB2176,-1)</f>
        <v>0</v>
      </c>
      <c r="BE2176" s="44">
        <f>AL2176-AT2176</f>
        <v>0</v>
      </c>
      <c r="BF2176" s="3"/>
      <c r="BG2176" s="3"/>
      <c r="BH2176" s="3"/>
      <c r="BI2176" s="3"/>
      <c r="BJ2176" s="3"/>
      <c r="BK2176" s="3"/>
      <c r="BL2176" s="3"/>
      <c r="BM2176" s="3"/>
      <c r="BN2176" s="3"/>
      <c r="BO2176" s="3"/>
      <c r="BP2176" s="3"/>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c r="CM2176" s="3"/>
      <c r="CN2176" s="3"/>
      <c r="CO2176" s="3"/>
      <c r="CP2176" s="3"/>
      <c r="CQ2176" s="3"/>
      <c r="CR2176" s="3"/>
      <c r="CS2176" s="3"/>
      <c r="CT2176" s="3"/>
      <c r="CU2176" s="3"/>
      <c r="CV2176" s="3"/>
      <c r="CW2176" s="3"/>
      <c r="CX2176" s="3"/>
      <c r="CY2176" s="3"/>
      <c r="CZ2176" s="3"/>
      <c r="DA2176" s="3"/>
      <c r="DB2176" s="3"/>
      <c r="DC2176" s="3"/>
      <c r="DD2176" s="3"/>
      <c r="DE2176" s="3"/>
      <c r="DF2176" s="3"/>
      <c r="DG2176" s="3"/>
      <c r="DH2176" s="3"/>
      <c r="DI2176" s="3"/>
      <c r="DJ2176" s="3"/>
      <c r="DK2176" s="3"/>
      <c r="DL2176" s="3"/>
      <c r="DM2176" s="3"/>
      <c r="DN2176" s="3"/>
      <c r="DO2176" s="3"/>
      <c r="DP2176" s="3"/>
      <c r="DQ2176" s="3"/>
      <c r="DR2176" s="3"/>
      <c r="DS2176" s="3"/>
      <c r="DT2176" s="3"/>
      <c r="DU2176" s="3"/>
      <c r="DV2176" s="3"/>
      <c r="DW2176" s="3"/>
      <c r="DX2176" s="3"/>
      <c r="DY2176" s="3"/>
      <c r="DZ2176" s="3"/>
      <c r="EA2176" s="3"/>
      <c r="EB2176" s="3"/>
      <c r="EC2176" s="3"/>
      <c r="ED2176" s="3"/>
      <c r="EE2176" s="3"/>
      <c r="EF2176" s="3"/>
      <c r="EG2176" s="3"/>
      <c r="EH2176" s="3"/>
      <c r="EI2176" s="3"/>
      <c r="EJ2176" s="3"/>
      <c r="EK2176" s="3"/>
      <c r="EL2176" s="3"/>
      <c r="EM2176" s="3"/>
      <c r="EN2176" s="3"/>
      <c r="EO2176" s="3"/>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c r="FN2176" s="3"/>
      <c r="FO2176" s="3"/>
      <c r="FP2176" s="3"/>
      <c r="FQ2176" s="3"/>
      <c r="FR2176" s="3"/>
      <c r="FS2176" s="3"/>
      <c r="FT2176" s="3"/>
      <c r="FU2176" s="3"/>
    </row>
    <row r="2177" spans="1:177" ht="15" customHeight="1">
      <c r="A2177" s="1">
        <v>2176</v>
      </c>
      <c r="B2177" s="1">
        <v>-37.872969467087799</v>
      </c>
      <c r="C2177" s="1">
        <v>145.00354766693101</v>
      </c>
      <c r="D2177" s="1">
        <v>15</v>
      </c>
      <c r="E2177"/>
      <c r="F2177" s="1" t="s">
        <v>40</v>
      </c>
      <c r="G2177" s="1" t="s">
        <v>2402</v>
      </c>
      <c r="H2177" s="2" t="s">
        <v>2403</v>
      </c>
      <c r="I2177" s="4">
        <v>1</v>
      </c>
      <c r="J2177" s="4">
        <v>0</v>
      </c>
      <c r="K2177" s="4">
        <v>0</v>
      </c>
      <c r="L2177" s="4">
        <v>0</v>
      </c>
      <c r="M2177" s="5">
        <v>0</v>
      </c>
      <c r="N2177" s="5">
        <v>1</v>
      </c>
      <c r="O2177" s="5">
        <v>0</v>
      </c>
      <c r="P2177" s="5">
        <v>0</v>
      </c>
      <c r="Q2177" s="5">
        <v>0</v>
      </c>
      <c r="R2177" s="6">
        <v>0</v>
      </c>
      <c r="S2177" s="6">
        <v>0</v>
      </c>
      <c r="T2177" s="6">
        <v>0</v>
      </c>
      <c r="U2177" s="6">
        <v>1</v>
      </c>
      <c r="V2177" s="6">
        <v>0</v>
      </c>
      <c r="W2177" s="6">
        <v>0</v>
      </c>
      <c r="X2177" s="6">
        <v>0</v>
      </c>
      <c r="Y2177" s="7">
        <v>0</v>
      </c>
      <c r="Z2177" s="7">
        <v>0</v>
      </c>
      <c r="AA2177" s="8">
        <v>0</v>
      </c>
      <c r="AB2177" s="8">
        <v>0</v>
      </c>
      <c r="AC2177" s="8">
        <v>0</v>
      </c>
      <c r="AD2177" s="8">
        <v>0</v>
      </c>
      <c r="AE2177" s="8">
        <v>0</v>
      </c>
      <c r="AF2177" s="8">
        <v>0</v>
      </c>
      <c r="AK2177" s="9">
        <f>LEN(H2177)</f>
        <v>20</v>
      </c>
      <c r="AL2177" s="9">
        <f>SUM(R2177:X2177)</f>
        <v>1</v>
      </c>
      <c r="AM2177" s="3" t="b">
        <f>IF(R2177,1)</f>
        <v>0</v>
      </c>
      <c r="AN2177" s="3" t="b">
        <f>IF(S2177,1)</f>
        <v>0</v>
      </c>
      <c r="AO2177" s="3" t="b">
        <f>IF(T2177,1)</f>
        <v>0</v>
      </c>
      <c r="AP2177" s="3">
        <f>IF(U2177,1)</f>
        <v>1</v>
      </c>
      <c r="AQ2177" s="3" t="b">
        <f>IF(V2177,1)</f>
        <v>0</v>
      </c>
      <c r="AR2177" s="3" t="b">
        <f>IF(W2177,1)</f>
        <v>0</v>
      </c>
      <c r="AS2177" s="3" t="b">
        <f>IF(X2177,1)</f>
        <v>0</v>
      </c>
      <c r="AT2177" s="3">
        <f>SUM(AM2177:AS2177)</f>
        <v>1</v>
      </c>
      <c r="AU2177" s="10" t="b">
        <f>IF(R2177,1)</f>
        <v>0</v>
      </c>
      <c r="AV2177" s="10" t="b">
        <f>IF(S2177,2)</f>
        <v>0</v>
      </c>
      <c r="AW2177" s="10" t="b">
        <f>IF(T2177,3)</f>
        <v>0</v>
      </c>
      <c r="AX2177" s="10">
        <f>IF(U2177,4)</f>
        <v>4</v>
      </c>
      <c r="AY2177" s="10" t="b">
        <f>IF(V2177,5)</f>
        <v>0</v>
      </c>
      <c r="AZ2177" s="10" t="b">
        <f>IF(W2177,6)</f>
        <v>0</v>
      </c>
      <c r="BA2177" s="10" t="b">
        <f>IF(X2177,7)</f>
        <v>0</v>
      </c>
      <c r="BB2177" s="10">
        <f>MIN(AU2177:BA2177)</f>
        <v>4</v>
      </c>
      <c r="BC2177" s="10">
        <f>MAX(AU2177:BA2177)</f>
        <v>4</v>
      </c>
      <c r="BD2177" s="10">
        <f>IF(AT2177&gt;0,(1+(BC2177-AT2177))-BB2177,-1)</f>
        <v>0</v>
      </c>
      <c r="BE2177" s="44">
        <f>AL2177-AT2177</f>
        <v>0</v>
      </c>
      <c r="BF2177" s="3"/>
      <c r="BG2177" s="3"/>
      <c r="BH2177" s="3"/>
      <c r="BI2177" s="3"/>
      <c r="BJ2177" s="3"/>
      <c r="BK2177" s="3"/>
      <c r="BL2177" s="3"/>
      <c r="BM2177" s="3"/>
      <c r="BN2177" s="3"/>
      <c r="BO2177" s="3"/>
      <c r="BP2177" s="3"/>
      <c r="BQ2177" s="3"/>
      <c r="BR2177" s="3"/>
      <c r="BS2177" s="3"/>
      <c r="BT2177" s="3"/>
      <c r="BU2177" s="3"/>
      <c r="BV2177" s="3"/>
      <c r="BW2177" s="3"/>
      <c r="BX2177" s="3"/>
      <c r="BY2177" s="3"/>
      <c r="BZ2177" s="3"/>
      <c r="CA2177" s="3"/>
      <c r="CB2177" s="3"/>
      <c r="CC2177" s="3"/>
      <c r="CD2177" s="3"/>
      <c r="CE2177" s="3"/>
      <c r="CF2177" s="3"/>
      <c r="CG2177" s="3"/>
      <c r="CH2177" s="3"/>
      <c r="CI2177" s="3"/>
      <c r="CJ2177" s="3"/>
      <c r="CK2177" s="3"/>
      <c r="CL2177" s="3"/>
      <c r="CM2177" s="3"/>
      <c r="CN2177" s="3"/>
      <c r="CO2177" s="3"/>
      <c r="CP2177" s="3"/>
      <c r="CQ2177" s="3"/>
      <c r="CR2177" s="3"/>
      <c r="CS2177" s="3"/>
      <c r="CT2177" s="3"/>
      <c r="CU2177" s="3"/>
      <c r="CV2177" s="3"/>
      <c r="CW2177" s="3"/>
      <c r="CX2177" s="3"/>
      <c r="CY2177" s="3"/>
      <c r="CZ2177" s="3"/>
      <c r="DA2177" s="3"/>
      <c r="DB2177" s="3"/>
      <c r="DC2177" s="3"/>
      <c r="DD2177" s="3"/>
      <c r="DE2177" s="3"/>
      <c r="DF2177" s="3"/>
      <c r="DG2177" s="3"/>
      <c r="DH2177" s="3"/>
      <c r="DI2177" s="3"/>
      <c r="DJ2177" s="3"/>
      <c r="DK2177" s="3"/>
      <c r="DL2177" s="3"/>
      <c r="DM2177" s="3"/>
      <c r="DN2177" s="3"/>
      <c r="DO2177" s="3"/>
      <c r="DP2177" s="3"/>
      <c r="DQ2177" s="3"/>
      <c r="DR2177" s="3"/>
      <c r="DS2177" s="3"/>
      <c r="DT2177" s="3"/>
      <c r="DU2177" s="3"/>
      <c r="DV2177" s="3"/>
      <c r="DW2177" s="3"/>
      <c r="DX2177" s="3"/>
      <c r="DY2177" s="3"/>
      <c r="DZ2177" s="3"/>
      <c r="EA2177" s="3"/>
      <c r="EB2177" s="3"/>
      <c r="EC2177" s="3"/>
      <c r="ED2177" s="3"/>
      <c r="EE2177" s="3"/>
      <c r="EF2177" s="3"/>
      <c r="EG2177" s="3"/>
      <c r="EH2177" s="3"/>
      <c r="EI2177" s="3"/>
      <c r="EJ2177" s="3"/>
      <c r="EK2177" s="3"/>
      <c r="EL2177" s="3"/>
      <c r="EM2177" s="3"/>
      <c r="EN2177" s="3"/>
      <c r="EO2177" s="3"/>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c r="FN2177" s="3"/>
      <c r="FO2177" s="3"/>
      <c r="FP2177" s="3"/>
      <c r="FQ2177" s="3"/>
      <c r="FR2177" s="3"/>
      <c r="FS2177" s="3"/>
      <c r="FT2177" s="3"/>
      <c r="FU2177" s="3"/>
    </row>
    <row r="2178" spans="1:177" ht="15" customHeight="1">
      <c r="A2178" s="1">
        <v>2177</v>
      </c>
      <c r="B2178" s="1">
        <v>-38.6077419090457</v>
      </c>
      <c r="C2178" s="1">
        <v>145.59283277802101</v>
      </c>
      <c r="D2178" s="1">
        <v>15</v>
      </c>
      <c r="E2178"/>
      <c r="F2178" s="1" t="s">
        <v>40</v>
      </c>
      <c r="G2178" s="1" t="s">
        <v>2402</v>
      </c>
      <c r="H2178" s="2" t="s">
        <v>2404</v>
      </c>
      <c r="I2178" s="4">
        <v>1</v>
      </c>
      <c r="J2178" s="4">
        <v>0</v>
      </c>
      <c r="K2178" s="4">
        <v>0</v>
      </c>
      <c r="L2178" s="4">
        <v>0</v>
      </c>
      <c r="M2178" s="5">
        <v>0</v>
      </c>
      <c r="N2178" s="5">
        <v>0</v>
      </c>
      <c r="O2178" s="5">
        <v>0</v>
      </c>
      <c r="P2178" s="5">
        <v>0</v>
      </c>
      <c r="Q2178" s="5">
        <v>1</v>
      </c>
      <c r="R2178" s="6">
        <v>0</v>
      </c>
      <c r="S2178" s="6">
        <v>0</v>
      </c>
      <c r="T2178" s="6">
        <v>0</v>
      </c>
      <c r="U2178" s="6">
        <v>1</v>
      </c>
      <c r="V2178" s="6">
        <v>0</v>
      </c>
      <c r="W2178" s="6">
        <v>0</v>
      </c>
      <c r="X2178" s="6">
        <v>0</v>
      </c>
      <c r="Y2178" s="7">
        <v>0</v>
      </c>
      <c r="Z2178" s="7">
        <v>0</v>
      </c>
      <c r="AA2178" s="8">
        <v>0</v>
      </c>
      <c r="AB2178" s="8">
        <v>0</v>
      </c>
      <c r="AC2178" s="8">
        <v>0</v>
      </c>
      <c r="AD2178" s="8">
        <v>0</v>
      </c>
      <c r="AE2178" s="8">
        <v>0</v>
      </c>
      <c r="AF2178" s="8">
        <v>0</v>
      </c>
      <c r="AK2178" s="9">
        <f>LEN(H2178)</f>
        <v>27</v>
      </c>
      <c r="AL2178" s="9">
        <f>SUM(R2178:X2178)</f>
        <v>1</v>
      </c>
      <c r="AM2178" s="3" t="b">
        <f>IF(R2178,1)</f>
        <v>0</v>
      </c>
      <c r="AN2178" s="3" t="b">
        <f>IF(S2178,1)</f>
        <v>0</v>
      </c>
      <c r="AO2178" s="3" t="b">
        <f>IF(T2178,1)</f>
        <v>0</v>
      </c>
      <c r="AP2178" s="3">
        <f>IF(U2178,1)</f>
        <v>1</v>
      </c>
      <c r="AQ2178" s="3" t="b">
        <f>IF(V2178,1)</f>
        <v>0</v>
      </c>
      <c r="AR2178" s="3" t="b">
        <f>IF(W2178,1)</f>
        <v>0</v>
      </c>
      <c r="AS2178" s="3" t="b">
        <f>IF(X2178,1)</f>
        <v>0</v>
      </c>
      <c r="AT2178" s="3">
        <f>SUM(AM2178:AS2178)</f>
        <v>1</v>
      </c>
      <c r="AU2178" s="10" t="b">
        <f>IF(R2178,1)</f>
        <v>0</v>
      </c>
      <c r="AV2178" s="10" t="b">
        <f>IF(S2178,2)</f>
        <v>0</v>
      </c>
      <c r="AW2178" s="10" t="b">
        <f>IF(T2178,3)</f>
        <v>0</v>
      </c>
      <c r="AX2178" s="10">
        <f>IF(U2178,4)</f>
        <v>4</v>
      </c>
      <c r="AY2178" s="10" t="b">
        <f>IF(V2178,5)</f>
        <v>0</v>
      </c>
      <c r="AZ2178" s="10" t="b">
        <f>IF(W2178,6)</f>
        <v>0</v>
      </c>
      <c r="BA2178" s="10" t="b">
        <f>IF(X2178,7)</f>
        <v>0</v>
      </c>
      <c r="BB2178" s="10">
        <f>MIN(AU2178:BA2178)</f>
        <v>4</v>
      </c>
      <c r="BC2178" s="10">
        <f>MAX(AU2178:BA2178)</f>
        <v>4</v>
      </c>
      <c r="BD2178" s="10">
        <f>IF(AT2178&gt;0,(1+(BC2178-AT2178))-BB2178,-1)</f>
        <v>0</v>
      </c>
      <c r="BE2178" s="44">
        <f>AL2178-AT2178</f>
        <v>0</v>
      </c>
      <c r="BF2178" s="3">
        <v>1</v>
      </c>
      <c r="BG2178" s="3"/>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c r="CM2178" s="3"/>
      <c r="CN2178" s="3"/>
      <c r="CO2178" s="3"/>
      <c r="CP2178" s="3"/>
      <c r="CQ2178" s="3"/>
      <c r="CR2178" s="3"/>
      <c r="CS2178" s="3"/>
      <c r="CT2178" s="3"/>
      <c r="CU2178" s="3"/>
      <c r="CV2178" s="3"/>
      <c r="CW2178" s="3"/>
      <c r="CX2178" s="3"/>
      <c r="CY2178" s="3"/>
      <c r="CZ2178" s="3"/>
      <c r="DA2178" s="3"/>
      <c r="DB2178" s="3"/>
      <c r="DC2178" s="3"/>
      <c r="DD2178" s="3"/>
      <c r="DE2178" s="3"/>
      <c r="DF2178" s="3"/>
      <c r="DG2178" s="3"/>
      <c r="DH2178" s="3"/>
      <c r="DI2178" s="3"/>
      <c r="DJ2178" s="3"/>
      <c r="DK2178" s="3"/>
      <c r="DL2178" s="3"/>
      <c r="DM2178" s="3"/>
      <c r="DN2178" s="3"/>
      <c r="DO2178" s="3"/>
      <c r="DP2178" s="3"/>
      <c r="DQ2178" s="3"/>
      <c r="DR2178" s="3"/>
      <c r="DS2178" s="3"/>
      <c r="DT2178" s="3"/>
      <c r="DU2178" s="3"/>
      <c r="DV2178" s="3"/>
      <c r="DW2178" s="3"/>
      <c r="DX2178" s="3"/>
      <c r="DY2178" s="3"/>
      <c r="DZ2178" s="3"/>
      <c r="EA2178" s="3"/>
      <c r="EB2178" s="3"/>
      <c r="EC2178" s="3"/>
      <c r="ED2178" s="3"/>
      <c r="EE2178" s="3"/>
      <c r="EF2178" s="3"/>
      <c r="EG2178" s="3"/>
      <c r="EH2178" s="3"/>
      <c r="EI2178" s="3"/>
      <c r="EJ2178" s="3"/>
      <c r="EK2178" s="3"/>
      <c r="EL2178" s="3"/>
      <c r="EM2178" s="3"/>
      <c r="EN2178" s="3"/>
      <c r="EO2178" s="3"/>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c r="FN2178" s="3"/>
      <c r="FO2178" s="3"/>
      <c r="FP2178" s="3"/>
      <c r="FQ2178" s="3"/>
      <c r="FR2178" s="3"/>
      <c r="FS2178" s="3"/>
      <c r="FT2178" s="3"/>
      <c r="FU2178" s="3"/>
    </row>
    <row r="2179" spans="1:177" ht="15" customHeight="1">
      <c r="A2179" s="1">
        <v>2178</v>
      </c>
      <c r="B2179" s="1">
        <v>-37.8344748978284</v>
      </c>
      <c r="C2179" s="1">
        <v>144.94853759853399</v>
      </c>
      <c r="D2179" s="1">
        <v>18</v>
      </c>
      <c r="E2179"/>
      <c r="F2179" s="1" t="s">
        <v>40</v>
      </c>
      <c r="G2179" s="1" t="s">
        <v>2405</v>
      </c>
      <c r="H2179" s="2" t="s">
        <v>2406</v>
      </c>
      <c r="I2179" s="4">
        <v>1</v>
      </c>
      <c r="J2179" s="4">
        <v>0</v>
      </c>
      <c r="K2179" s="4">
        <v>0</v>
      </c>
      <c r="L2179" s="4">
        <v>0</v>
      </c>
      <c r="M2179" s="5">
        <v>0</v>
      </c>
      <c r="N2179" s="5">
        <v>0</v>
      </c>
      <c r="O2179" s="5">
        <v>0</v>
      </c>
      <c r="P2179" s="5">
        <v>1</v>
      </c>
      <c r="Q2179" s="5">
        <v>0</v>
      </c>
      <c r="R2179" s="6">
        <v>0</v>
      </c>
      <c r="S2179" s="6">
        <v>0</v>
      </c>
      <c r="T2179" s="6">
        <v>1</v>
      </c>
      <c r="U2179" s="6">
        <v>0</v>
      </c>
      <c r="V2179" s="6">
        <v>0</v>
      </c>
      <c r="W2179" s="6">
        <v>0</v>
      </c>
      <c r="X2179" s="6">
        <v>0</v>
      </c>
      <c r="Y2179" s="7">
        <v>1</v>
      </c>
      <c r="Z2179" s="7">
        <v>0</v>
      </c>
      <c r="AA2179" s="8">
        <v>0</v>
      </c>
      <c r="AB2179" s="8">
        <v>0</v>
      </c>
      <c r="AC2179" s="8">
        <v>0</v>
      </c>
      <c r="AD2179" s="8">
        <v>0</v>
      </c>
      <c r="AE2179" s="8">
        <v>0</v>
      </c>
      <c r="AF2179" s="8">
        <v>1</v>
      </c>
      <c r="AI2179" s="9" t="s">
        <v>313</v>
      </c>
      <c r="AK2179" s="9">
        <f>LEN(H2179)</f>
        <v>14</v>
      </c>
      <c r="AL2179" s="9">
        <f>SUM(R2179:X2179)</f>
        <v>1</v>
      </c>
      <c r="AM2179" s="3" t="b">
        <f>IF(R2179,1)</f>
        <v>0</v>
      </c>
      <c r="AN2179" s="3" t="b">
        <f>IF(S2179,1)</f>
        <v>0</v>
      </c>
      <c r="AO2179" s="3">
        <f>IF(T2179,1)</f>
        <v>1</v>
      </c>
      <c r="AP2179" s="3" t="b">
        <f>IF(U2179,1)</f>
        <v>0</v>
      </c>
      <c r="AQ2179" s="3" t="b">
        <f>IF(V2179,1)</f>
        <v>0</v>
      </c>
      <c r="AR2179" s="3" t="b">
        <f>IF(W2179,1)</f>
        <v>0</v>
      </c>
      <c r="AS2179" s="3" t="b">
        <f>IF(X2179,1)</f>
        <v>0</v>
      </c>
      <c r="AT2179" s="3">
        <f>SUM(AM2179:AS2179)</f>
        <v>1</v>
      </c>
      <c r="AU2179" s="10" t="b">
        <f>IF(R2179,1)</f>
        <v>0</v>
      </c>
      <c r="AV2179" s="10" t="b">
        <f>IF(S2179,2)</f>
        <v>0</v>
      </c>
      <c r="AW2179" s="10">
        <f>IF(T2179,3)</f>
        <v>3</v>
      </c>
      <c r="AX2179" s="10" t="b">
        <f>IF(U2179,4)</f>
        <v>0</v>
      </c>
      <c r="AY2179" s="10" t="b">
        <f>IF(V2179,5)</f>
        <v>0</v>
      </c>
      <c r="AZ2179" s="10" t="b">
        <f>IF(W2179,6)</f>
        <v>0</v>
      </c>
      <c r="BA2179" s="10" t="b">
        <f>IF(X2179,7)</f>
        <v>0</v>
      </c>
      <c r="BB2179" s="10">
        <f>MIN(AU2179:BA2179)</f>
        <v>3</v>
      </c>
      <c r="BC2179" s="10">
        <f>MAX(AU2179:BA2179)</f>
        <v>3</v>
      </c>
      <c r="BD2179" s="10">
        <f>IF(AT2179&gt;0,(1+(BC2179-AT2179))-BB2179,-1)</f>
        <v>0</v>
      </c>
      <c r="BE2179" s="44">
        <f>AL2179-AT2179</f>
        <v>0</v>
      </c>
      <c r="BF2179" s="3"/>
      <c r="BG2179" s="3"/>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3"/>
      <c r="CI2179" s="3"/>
      <c r="CJ2179" s="3"/>
      <c r="CK2179" s="3"/>
      <c r="CL2179" s="3"/>
      <c r="CM2179" s="3"/>
      <c r="CN2179" s="3"/>
      <c r="CO2179" s="3"/>
      <c r="CP2179" s="3"/>
      <c r="CQ2179" s="3"/>
      <c r="CR2179" s="3"/>
      <c r="CS2179" s="3"/>
      <c r="CT2179" s="3"/>
      <c r="CU2179" s="3"/>
      <c r="CV2179" s="3"/>
      <c r="CW2179" s="3"/>
      <c r="CX2179" s="3"/>
      <c r="CY2179" s="3"/>
      <c r="CZ2179" s="3"/>
      <c r="DA2179" s="3"/>
      <c r="DB2179" s="3"/>
      <c r="DC2179" s="3"/>
      <c r="DD2179" s="3"/>
      <c r="DE2179" s="3"/>
      <c r="DF2179" s="3"/>
      <c r="DG2179" s="3"/>
      <c r="DH2179" s="3"/>
      <c r="DI2179" s="3"/>
      <c r="DJ2179" s="3"/>
      <c r="DK2179" s="3"/>
      <c r="DL2179" s="3"/>
      <c r="DM2179" s="3"/>
      <c r="DN2179" s="3"/>
      <c r="DO2179" s="3"/>
      <c r="DP2179" s="3"/>
      <c r="DQ2179" s="3"/>
      <c r="DR2179" s="3"/>
      <c r="DS2179" s="3"/>
      <c r="DT2179" s="3"/>
      <c r="DU2179" s="3"/>
      <c r="DV2179" s="3"/>
      <c r="DW2179" s="3"/>
      <c r="DX2179" s="3"/>
      <c r="DY2179" s="3"/>
      <c r="DZ2179" s="3"/>
      <c r="EA2179" s="3"/>
      <c r="EB2179" s="3"/>
      <c r="EC2179" s="3"/>
      <c r="ED2179" s="3"/>
      <c r="EE2179" s="3"/>
      <c r="EF2179" s="3"/>
      <c r="EG2179" s="3"/>
      <c r="EH2179" s="3"/>
      <c r="EI2179" s="3"/>
      <c r="EJ2179" s="3"/>
      <c r="EK2179" s="3"/>
      <c r="EL2179" s="3"/>
      <c r="EM2179" s="3"/>
      <c r="EN2179" s="3"/>
      <c r="EO2179" s="3"/>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c r="FN2179" s="3"/>
      <c r="FO2179" s="3"/>
      <c r="FP2179" s="3"/>
      <c r="FQ2179" s="3"/>
      <c r="FR2179" s="3"/>
      <c r="FS2179" s="3"/>
      <c r="FT2179" s="3"/>
      <c r="FU2179" s="3"/>
    </row>
    <row r="2180" spans="1:177" ht="15" customHeight="1">
      <c r="A2180" s="1">
        <v>2179</v>
      </c>
      <c r="B2180" s="1">
        <v>-37.821493477384401</v>
      </c>
      <c r="C2180" s="1">
        <v>144.978742597961</v>
      </c>
      <c r="D2180" s="1">
        <v>15</v>
      </c>
      <c r="E2180"/>
      <c r="F2180" s="1" t="s">
        <v>140</v>
      </c>
      <c r="G2180" s="1" t="s">
        <v>2407</v>
      </c>
      <c r="H2180" s="2" t="s">
        <v>2095</v>
      </c>
      <c r="I2180" s="4">
        <v>1</v>
      </c>
      <c r="J2180" s="4">
        <v>0</v>
      </c>
      <c r="K2180" s="4">
        <v>0</v>
      </c>
      <c r="L2180" s="4">
        <v>0</v>
      </c>
      <c r="M2180" s="5">
        <v>0</v>
      </c>
      <c r="N2180" s="5">
        <v>0</v>
      </c>
      <c r="O2180" s="5">
        <v>0</v>
      </c>
      <c r="P2180" s="5">
        <v>0</v>
      </c>
      <c r="Q2180" s="5">
        <v>1</v>
      </c>
      <c r="R2180" s="6">
        <v>0</v>
      </c>
      <c r="S2180" s="6">
        <v>0</v>
      </c>
      <c r="T2180" s="6">
        <v>0</v>
      </c>
      <c r="U2180" s="6">
        <v>1</v>
      </c>
      <c r="V2180" s="6">
        <v>0</v>
      </c>
      <c r="W2180" s="6">
        <v>0</v>
      </c>
      <c r="X2180" s="6">
        <v>0</v>
      </c>
      <c r="Y2180" s="7">
        <v>0</v>
      </c>
      <c r="Z2180" s="7">
        <v>0</v>
      </c>
      <c r="AA2180" s="8">
        <v>0</v>
      </c>
      <c r="AB2180" s="8">
        <v>0</v>
      </c>
      <c r="AC2180" s="8">
        <v>0</v>
      </c>
      <c r="AD2180" s="8">
        <v>0</v>
      </c>
      <c r="AE2180" s="8">
        <v>0</v>
      </c>
      <c r="AF2180" s="8">
        <v>0</v>
      </c>
      <c r="AK2180" s="9">
        <f>LEN(H2180)</f>
        <v>14</v>
      </c>
      <c r="AL2180" s="9">
        <f>SUM(R2180:X2180)</f>
        <v>1</v>
      </c>
      <c r="AM2180" s="3" t="b">
        <f>IF(R2180,1)</f>
        <v>0</v>
      </c>
      <c r="AN2180" s="3" t="b">
        <f>IF(S2180,1)</f>
        <v>0</v>
      </c>
      <c r="AO2180" s="3" t="b">
        <f>IF(T2180,1)</f>
        <v>0</v>
      </c>
      <c r="AP2180" s="3">
        <f>IF(U2180,1)</f>
        <v>1</v>
      </c>
      <c r="AQ2180" s="3" t="b">
        <f>IF(V2180,1)</f>
        <v>0</v>
      </c>
      <c r="AR2180" s="3" t="b">
        <f>IF(W2180,1)</f>
        <v>0</v>
      </c>
      <c r="AS2180" s="3" t="b">
        <f>IF(X2180,1)</f>
        <v>0</v>
      </c>
      <c r="AT2180" s="3">
        <f>SUM(AM2180:AS2180)</f>
        <v>1</v>
      </c>
      <c r="AU2180" s="10" t="b">
        <f>IF(R2180,1)</f>
        <v>0</v>
      </c>
      <c r="AV2180" s="10" t="b">
        <f>IF(S2180,2)</f>
        <v>0</v>
      </c>
      <c r="AW2180" s="10" t="b">
        <f>IF(T2180,3)</f>
        <v>0</v>
      </c>
      <c r="AX2180" s="10">
        <f>IF(U2180,4)</f>
        <v>4</v>
      </c>
      <c r="AY2180" s="10" t="b">
        <f>IF(V2180,5)</f>
        <v>0</v>
      </c>
      <c r="AZ2180" s="10" t="b">
        <f>IF(W2180,6)</f>
        <v>0</v>
      </c>
      <c r="BA2180" s="10" t="b">
        <f>IF(X2180,7)</f>
        <v>0</v>
      </c>
      <c r="BB2180" s="10">
        <f>MIN(AU2180:BA2180)</f>
        <v>4</v>
      </c>
      <c r="BC2180" s="10">
        <f>MAX(AU2180:BA2180)</f>
        <v>4</v>
      </c>
      <c r="BD2180" s="10">
        <f>IF(AT2180&gt;0,(1+(BC2180-AT2180))-BB2180,-1)</f>
        <v>0</v>
      </c>
      <c r="BE2180" s="44">
        <f>AL2180-AT2180</f>
        <v>0</v>
      </c>
      <c r="BF2180" s="3"/>
      <c r="BG2180" s="3"/>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c r="CM2180" s="3"/>
      <c r="CN2180" s="3"/>
      <c r="CO2180" s="3"/>
      <c r="CP2180" s="3"/>
      <c r="CQ2180" s="3"/>
      <c r="CR2180" s="3"/>
      <c r="CS2180" s="3"/>
      <c r="CT2180" s="3"/>
      <c r="CU2180" s="3"/>
      <c r="CV2180" s="3"/>
      <c r="CW2180" s="3"/>
      <c r="CX2180" s="3"/>
      <c r="CY2180" s="3"/>
      <c r="CZ2180" s="3"/>
      <c r="DA2180" s="3"/>
      <c r="DB2180" s="3"/>
      <c r="DC2180" s="3"/>
      <c r="DD2180" s="3"/>
      <c r="DE2180" s="3"/>
      <c r="DF2180" s="3"/>
      <c r="DG2180" s="3"/>
      <c r="DH2180" s="3"/>
      <c r="DI2180" s="3"/>
      <c r="DJ2180" s="3"/>
      <c r="DK2180" s="3"/>
      <c r="DL2180" s="3"/>
      <c r="DM2180" s="3"/>
      <c r="DN2180" s="3"/>
      <c r="DO2180" s="3"/>
      <c r="DP2180" s="3"/>
      <c r="DQ2180" s="3"/>
      <c r="DR2180" s="3"/>
      <c r="DS2180" s="3"/>
      <c r="DT2180" s="3"/>
      <c r="DU2180" s="3"/>
      <c r="DV2180" s="3"/>
      <c r="DW2180" s="3"/>
      <c r="DX2180" s="3"/>
      <c r="DY2180" s="3"/>
      <c r="DZ2180" s="3"/>
      <c r="EA2180" s="3"/>
      <c r="EB2180" s="3"/>
      <c r="EC2180" s="3"/>
      <c r="ED2180" s="3"/>
      <c r="EE2180" s="3"/>
      <c r="EF2180" s="3"/>
      <c r="EG2180" s="3"/>
      <c r="EH2180" s="3"/>
      <c r="EI2180" s="3"/>
      <c r="EJ2180" s="3"/>
      <c r="EK2180" s="3"/>
      <c r="EL2180" s="3"/>
      <c r="EM2180" s="3"/>
      <c r="EN2180" s="3"/>
      <c r="EO2180" s="3"/>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c r="FN2180" s="3"/>
      <c r="FO2180" s="3"/>
      <c r="FP2180" s="3"/>
      <c r="FQ2180" s="3"/>
      <c r="FR2180" s="3"/>
      <c r="FS2180" s="3"/>
      <c r="FT2180" s="3"/>
      <c r="FU2180" s="3"/>
    </row>
    <row r="2181" spans="1:177" ht="15" customHeight="1">
      <c r="A2181" s="1">
        <v>2180</v>
      </c>
      <c r="B2181" s="1">
        <v>-37.864727147957197</v>
      </c>
      <c r="C2181" s="1">
        <v>144.97125443118301</v>
      </c>
      <c r="D2181" s="1">
        <v>16</v>
      </c>
      <c r="E2181"/>
      <c r="F2181" s="1" t="s">
        <v>40</v>
      </c>
      <c r="G2181" s="1" t="s">
        <v>2407</v>
      </c>
      <c r="H2181" s="2" t="s">
        <v>2408</v>
      </c>
      <c r="I2181" s="4">
        <v>1</v>
      </c>
      <c r="J2181" s="4">
        <v>0</v>
      </c>
      <c r="K2181" s="4">
        <v>0</v>
      </c>
      <c r="L2181" s="4">
        <v>0</v>
      </c>
      <c r="M2181" s="5">
        <v>0</v>
      </c>
      <c r="N2181" s="5">
        <v>1</v>
      </c>
      <c r="O2181" s="5">
        <v>0</v>
      </c>
      <c r="P2181" s="5">
        <v>0</v>
      </c>
      <c r="Q2181" s="5">
        <v>0</v>
      </c>
      <c r="R2181" s="6">
        <v>0</v>
      </c>
      <c r="S2181" s="6">
        <v>0</v>
      </c>
      <c r="T2181" s="6">
        <v>1</v>
      </c>
      <c r="U2181" s="6">
        <v>0</v>
      </c>
      <c r="V2181" s="6">
        <v>0</v>
      </c>
      <c r="W2181" s="6">
        <v>0</v>
      </c>
      <c r="X2181" s="6">
        <v>0</v>
      </c>
      <c r="Y2181" s="7">
        <v>0</v>
      </c>
      <c r="Z2181" s="7">
        <v>0</v>
      </c>
      <c r="AA2181" s="8">
        <v>0</v>
      </c>
      <c r="AB2181" s="8">
        <v>0</v>
      </c>
      <c r="AC2181" s="8">
        <v>0</v>
      </c>
      <c r="AD2181" s="8">
        <v>0</v>
      </c>
      <c r="AE2181" s="8">
        <v>0</v>
      </c>
      <c r="AF2181" s="8">
        <v>0</v>
      </c>
      <c r="AK2181" s="9">
        <f>LEN(H2181)</f>
        <v>11</v>
      </c>
      <c r="AL2181" s="9">
        <f>SUM(R2181:X2181)</f>
        <v>1</v>
      </c>
      <c r="AM2181" s="3" t="b">
        <f>IF(R2181,1)</f>
        <v>0</v>
      </c>
      <c r="AN2181" s="3" t="b">
        <f>IF(S2181,1)</f>
        <v>0</v>
      </c>
      <c r="AO2181" s="3">
        <f>IF(T2181,1)</f>
        <v>1</v>
      </c>
      <c r="AP2181" s="3" t="b">
        <f>IF(U2181,1)</f>
        <v>0</v>
      </c>
      <c r="AQ2181" s="3" t="b">
        <f>IF(V2181,1)</f>
        <v>0</v>
      </c>
      <c r="AR2181" s="3" t="b">
        <f>IF(W2181,1)</f>
        <v>0</v>
      </c>
      <c r="AS2181" s="3" t="b">
        <f>IF(X2181,1)</f>
        <v>0</v>
      </c>
      <c r="AT2181" s="3">
        <f>SUM(AM2181:AS2181)</f>
        <v>1</v>
      </c>
      <c r="AU2181" s="10" t="b">
        <f>IF(R2181,1)</f>
        <v>0</v>
      </c>
      <c r="AV2181" s="10" t="b">
        <f>IF(S2181,2)</f>
        <v>0</v>
      </c>
      <c r="AW2181" s="10">
        <f>IF(T2181,3)</f>
        <v>3</v>
      </c>
      <c r="AX2181" s="10" t="b">
        <f>IF(U2181,4)</f>
        <v>0</v>
      </c>
      <c r="AY2181" s="10" t="b">
        <f>IF(V2181,5)</f>
        <v>0</v>
      </c>
      <c r="AZ2181" s="10" t="b">
        <f>IF(W2181,6)</f>
        <v>0</v>
      </c>
      <c r="BA2181" s="10" t="b">
        <f>IF(X2181,7)</f>
        <v>0</v>
      </c>
      <c r="BB2181" s="10">
        <f>MIN(AU2181:BA2181)</f>
        <v>3</v>
      </c>
      <c r="BC2181" s="10">
        <f>MAX(AU2181:BA2181)</f>
        <v>3</v>
      </c>
      <c r="BD2181" s="10">
        <f>IF(AT2181&gt;0,(1+(BC2181-AT2181))-BB2181,-1)</f>
        <v>0</v>
      </c>
      <c r="BE2181" s="44">
        <f>AL2181-AT2181</f>
        <v>0</v>
      </c>
      <c r="BF2181" s="3"/>
      <c r="BG2181" s="3"/>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c r="CM2181" s="3"/>
      <c r="CN2181" s="3"/>
      <c r="CO2181" s="3"/>
      <c r="CP2181" s="3"/>
      <c r="CQ2181" s="3"/>
      <c r="CR2181" s="3"/>
      <c r="CS2181" s="3"/>
      <c r="CT2181" s="3"/>
      <c r="CU2181" s="3"/>
      <c r="CV2181" s="3"/>
      <c r="CW2181" s="3"/>
      <c r="CX2181" s="3"/>
      <c r="CY2181" s="3"/>
      <c r="CZ2181" s="3"/>
      <c r="DA2181" s="3"/>
      <c r="DB2181" s="3"/>
      <c r="DC2181" s="3"/>
      <c r="DD2181" s="3"/>
      <c r="DE2181" s="3"/>
      <c r="DF2181" s="3"/>
      <c r="DG2181" s="3"/>
      <c r="DH2181" s="3"/>
      <c r="DI2181" s="3"/>
      <c r="DJ2181" s="3"/>
      <c r="DK2181" s="3"/>
      <c r="DL2181" s="3"/>
      <c r="DM2181" s="3"/>
      <c r="DN2181" s="3"/>
      <c r="DO2181" s="3"/>
      <c r="DP2181" s="3"/>
      <c r="DQ2181" s="3"/>
      <c r="DR2181" s="3"/>
      <c r="DS2181" s="3"/>
      <c r="DT2181" s="3"/>
      <c r="DU2181" s="3"/>
      <c r="DV2181" s="3"/>
      <c r="DW2181" s="3"/>
      <c r="DX2181" s="3"/>
      <c r="DY2181" s="3"/>
      <c r="DZ2181" s="3"/>
      <c r="EA2181" s="3"/>
      <c r="EB2181" s="3"/>
      <c r="EC2181" s="3"/>
      <c r="ED2181" s="3"/>
      <c r="EE2181" s="3"/>
      <c r="EF2181" s="3"/>
      <c r="EG2181" s="3"/>
      <c r="EH2181" s="3"/>
      <c r="EI2181" s="3"/>
      <c r="EJ2181" s="3"/>
      <c r="EK2181" s="3"/>
      <c r="EL2181" s="3"/>
      <c r="EM2181" s="3"/>
      <c r="EN2181" s="3"/>
      <c r="EO2181" s="3"/>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c r="FN2181" s="3"/>
      <c r="FO2181" s="3"/>
      <c r="FP2181" s="3"/>
      <c r="FQ2181" s="3"/>
      <c r="FR2181" s="3"/>
      <c r="FS2181" s="3"/>
      <c r="FT2181" s="3"/>
      <c r="FU2181" s="3"/>
    </row>
    <row r="2182" spans="1:177" ht="15" customHeight="1">
      <c r="A2182" s="1">
        <v>2181</v>
      </c>
      <c r="B2182" s="1">
        <v>-38.354654469642099</v>
      </c>
      <c r="C2182" s="1">
        <v>145.02208949475099</v>
      </c>
      <c r="D2182" s="1">
        <v>16</v>
      </c>
      <c r="E2182"/>
      <c r="F2182" s="1" t="s">
        <v>40</v>
      </c>
      <c r="G2182" s="1" t="s">
        <v>2409</v>
      </c>
      <c r="H2182" s="2" t="s">
        <v>2410</v>
      </c>
      <c r="I2182" s="4">
        <v>1</v>
      </c>
      <c r="J2182" s="4">
        <v>0</v>
      </c>
      <c r="K2182" s="4">
        <v>0</v>
      </c>
      <c r="L2182" s="4">
        <v>0</v>
      </c>
      <c r="M2182" s="5">
        <v>0</v>
      </c>
      <c r="N2182" s="5">
        <v>0</v>
      </c>
      <c r="O2182" s="5">
        <v>0</v>
      </c>
      <c r="P2182" s="5">
        <v>1</v>
      </c>
      <c r="Q2182" s="5">
        <v>0</v>
      </c>
      <c r="R2182" s="6">
        <v>0</v>
      </c>
      <c r="S2182" s="6">
        <v>0</v>
      </c>
      <c r="T2182" s="6">
        <v>1</v>
      </c>
      <c r="U2182" s="6">
        <v>0</v>
      </c>
      <c r="V2182" s="6">
        <v>0</v>
      </c>
      <c r="W2182" s="6">
        <v>0</v>
      </c>
      <c r="X2182" s="6">
        <v>0</v>
      </c>
      <c r="Y2182" s="7">
        <v>0</v>
      </c>
      <c r="Z2182" s="7">
        <v>0</v>
      </c>
      <c r="AA2182" s="8">
        <v>0</v>
      </c>
      <c r="AB2182" s="8">
        <v>0</v>
      </c>
      <c r="AC2182" s="8">
        <v>0</v>
      </c>
      <c r="AD2182" s="8">
        <v>0</v>
      </c>
      <c r="AE2182" s="8">
        <v>0</v>
      </c>
      <c r="AF2182" s="8">
        <v>0</v>
      </c>
      <c r="AK2182" s="9">
        <f>LEN(H2182)</f>
        <v>10</v>
      </c>
      <c r="AL2182" s="9">
        <f>SUM(R2182:X2182)</f>
        <v>1</v>
      </c>
      <c r="AM2182" s="3" t="b">
        <f>IF(R2182,1)</f>
        <v>0</v>
      </c>
      <c r="AN2182" s="3" t="b">
        <f>IF(S2182,1)</f>
        <v>0</v>
      </c>
      <c r="AO2182" s="3">
        <f>IF(T2182,1)</f>
        <v>1</v>
      </c>
      <c r="AP2182" s="3" t="b">
        <f>IF(U2182,1)</f>
        <v>0</v>
      </c>
      <c r="AQ2182" s="3" t="b">
        <f>IF(V2182,1)</f>
        <v>0</v>
      </c>
      <c r="AR2182" s="3" t="b">
        <f>IF(W2182,1)</f>
        <v>0</v>
      </c>
      <c r="AS2182" s="3" t="b">
        <f>IF(X2182,1)</f>
        <v>0</v>
      </c>
      <c r="AT2182" s="3">
        <f>SUM(AM2182:AS2182)</f>
        <v>1</v>
      </c>
      <c r="AU2182" s="10" t="b">
        <f>IF(R2182,1)</f>
        <v>0</v>
      </c>
      <c r="AV2182" s="10" t="b">
        <f>IF(S2182,2)</f>
        <v>0</v>
      </c>
      <c r="AW2182" s="10">
        <f>IF(T2182,3)</f>
        <v>3</v>
      </c>
      <c r="AX2182" s="10" t="b">
        <f>IF(U2182,4)</f>
        <v>0</v>
      </c>
      <c r="AY2182" s="10" t="b">
        <f>IF(V2182,5)</f>
        <v>0</v>
      </c>
      <c r="AZ2182" s="10" t="b">
        <f>IF(W2182,6)</f>
        <v>0</v>
      </c>
      <c r="BA2182" s="10" t="b">
        <f>IF(X2182,7)</f>
        <v>0</v>
      </c>
      <c r="BB2182" s="10">
        <f>MIN(AU2182:BA2182)</f>
        <v>3</v>
      </c>
      <c r="BC2182" s="10">
        <f>MAX(AU2182:BA2182)</f>
        <v>3</v>
      </c>
      <c r="BD2182" s="10">
        <f>IF(AT2182&gt;0,(1+(BC2182-AT2182))-BB2182,-1)</f>
        <v>0</v>
      </c>
      <c r="BE2182" s="44">
        <f>AL2182-AT2182</f>
        <v>0</v>
      </c>
      <c r="BF2182" s="3"/>
      <c r="BG2182" s="3"/>
      <c r="BH2182" s="3"/>
      <c r="BI2182" s="3"/>
      <c r="BJ2182" s="3"/>
      <c r="BK2182" s="3"/>
      <c r="BL2182" s="3"/>
      <c r="BM2182" s="3"/>
      <c r="BN2182" s="3"/>
      <c r="BO2182" s="3"/>
      <c r="BP2182" s="3"/>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c r="CM2182" s="3"/>
      <c r="CN2182" s="3"/>
      <c r="CO2182" s="3"/>
      <c r="CP2182" s="3"/>
      <c r="CQ2182" s="3"/>
      <c r="CR2182" s="3"/>
      <c r="CS2182" s="3"/>
      <c r="CT2182" s="3"/>
      <c r="CU2182" s="3"/>
      <c r="CV2182" s="3"/>
      <c r="CW2182" s="3"/>
      <c r="CX2182" s="3"/>
      <c r="CY2182" s="3"/>
      <c r="CZ2182" s="3"/>
      <c r="DA2182" s="3"/>
      <c r="DB2182" s="3"/>
      <c r="DC2182" s="3"/>
      <c r="DD2182" s="3"/>
      <c r="DE2182" s="3"/>
      <c r="DF2182" s="3"/>
      <c r="DG2182" s="3"/>
      <c r="DH2182" s="3"/>
      <c r="DI2182" s="3"/>
      <c r="DJ2182" s="3"/>
      <c r="DK2182" s="3"/>
      <c r="DL2182" s="3"/>
      <c r="DM2182" s="3"/>
      <c r="DN2182" s="3"/>
      <c r="DO2182" s="3"/>
      <c r="DP2182" s="3"/>
      <c r="DQ2182" s="3"/>
      <c r="DR2182" s="3"/>
      <c r="DS2182" s="3"/>
      <c r="DT2182" s="3"/>
      <c r="DU2182" s="3"/>
      <c r="DV2182" s="3"/>
      <c r="DW2182" s="3"/>
      <c r="DX2182" s="3"/>
      <c r="DY2182" s="3"/>
      <c r="DZ2182" s="3"/>
      <c r="EA2182" s="3"/>
      <c r="EB2182" s="3"/>
      <c r="EC2182" s="3"/>
      <c r="ED2182" s="3"/>
      <c r="EE2182" s="3"/>
      <c r="EF2182" s="3"/>
      <c r="EG2182" s="3"/>
      <c r="EH2182" s="3"/>
      <c r="EI2182" s="3"/>
      <c r="EJ2182" s="3"/>
      <c r="EK2182" s="3"/>
      <c r="EL2182" s="3"/>
      <c r="EM2182" s="3"/>
      <c r="EN2182" s="3"/>
      <c r="EO2182" s="3"/>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c r="FN2182" s="3"/>
      <c r="FO2182" s="3"/>
      <c r="FP2182" s="3"/>
      <c r="FQ2182" s="3"/>
      <c r="FR2182" s="3"/>
      <c r="FS2182" s="3"/>
      <c r="FT2182" s="3"/>
      <c r="FU2182" s="3"/>
    </row>
    <row r="2183" spans="1:177" ht="15" customHeight="1">
      <c r="A2183" s="1">
        <v>2182</v>
      </c>
      <c r="B2183" s="1">
        <v>-38.480449669999999</v>
      </c>
      <c r="C2183" s="1">
        <v>145.22905521999999</v>
      </c>
      <c r="D2183" s="1">
        <v>15</v>
      </c>
      <c r="E2183"/>
      <c r="F2183" s="1" t="s">
        <v>40</v>
      </c>
      <c r="G2183" s="1" t="s">
        <v>2409</v>
      </c>
      <c r="H2183" s="2" t="s">
        <v>2411</v>
      </c>
      <c r="I2183" s="4">
        <v>1</v>
      </c>
      <c r="J2183" s="4">
        <v>0</v>
      </c>
      <c r="K2183" s="4">
        <v>0</v>
      </c>
      <c r="L2183" s="4">
        <v>0</v>
      </c>
      <c r="M2183" s="5">
        <v>0</v>
      </c>
      <c r="N2183" s="5">
        <v>1</v>
      </c>
      <c r="O2183" s="5">
        <v>0</v>
      </c>
      <c r="P2183" s="5">
        <v>0</v>
      </c>
      <c r="Q2183" s="5">
        <v>0</v>
      </c>
      <c r="R2183" s="6">
        <v>0</v>
      </c>
      <c r="S2183" s="6">
        <v>0</v>
      </c>
      <c r="T2183" s="6">
        <v>0</v>
      </c>
      <c r="U2183" s="6">
        <v>1</v>
      </c>
      <c r="V2183" s="6">
        <v>0</v>
      </c>
      <c r="W2183" s="6">
        <v>0</v>
      </c>
      <c r="X2183" s="6">
        <v>0</v>
      </c>
      <c r="Y2183" s="7">
        <v>0</v>
      </c>
      <c r="Z2183" s="7">
        <v>0</v>
      </c>
      <c r="AA2183" s="8">
        <v>0</v>
      </c>
      <c r="AB2183" s="8">
        <v>0</v>
      </c>
      <c r="AC2183" s="8">
        <v>0</v>
      </c>
      <c r="AD2183" s="8">
        <v>0</v>
      </c>
      <c r="AE2183" s="8">
        <v>0</v>
      </c>
      <c r="AF2183" s="8">
        <v>0</v>
      </c>
      <c r="AJ2183" s="9" t="s">
        <v>4499</v>
      </c>
      <c r="AK2183" s="9">
        <f>LEN(H2183)</f>
        <v>3</v>
      </c>
      <c r="AL2183" s="9">
        <f>SUM(R2183:X2183)</f>
        <v>1</v>
      </c>
      <c r="AM2183" s="3" t="b">
        <f>IF(R2183,1)</f>
        <v>0</v>
      </c>
      <c r="AN2183" s="3" t="b">
        <f>IF(S2183,1)</f>
        <v>0</v>
      </c>
      <c r="AO2183" s="3" t="b">
        <f>IF(T2183,1)</f>
        <v>0</v>
      </c>
      <c r="AP2183" s="3">
        <f>IF(U2183,1)</f>
        <v>1</v>
      </c>
      <c r="AQ2183" s="3" t="b">
        <f>IF(V2183,1)</f>
        <v>0</v>
      </c>
      <c r="AR2183" s="3" t="b">
        <f>IF(W2183,1)</f>
        <v>0</v>
      </c>
      <c r="AS2183" s="3" t="b">
        <f>IF(X2183,1)</f>
        <v>0</v>
      </c>
      <c r="AT2183" s="3">
        <f>SUM(AM2183:AS2183)</f>
        <v>1</v>
      </c>
      <c r="AU2183" s="10" t="b">
        <f>IF(R2183,1)</f>
        <v>0</v>
      </c>
      <c r="AV2183" s="10" t="b">
        <f>IF(S2183,2)</f>
        <v>0</v>
      </c>
      <c r="AW2183" s="10" t="b">
        <f>IF(T2183,3)</f>
        <v>0</v>
      </c>
      <c r="AX2183" s="10">
        <f>IF(U2183,4)</f>
        <v>4</v>
      </c>
      <c r="AY2183" s="10" t="b">
        <f>IF(V2183,5)</f>
        <v>0</v>
      </c>
      <c r="AZ2183" s="10" t="b">
        <f>IF(W2183,6)</f>
        <v>0</v>
      </c>
      <c r="BA2183" s="10" t="b">
        <f>IF(X2183,7)</f>
        <v>0</v>
      </c>
      <c r="BB2183" s="10">
        <f>MIN(AU2183:BA2183)</f>
        <v>4</v>
      </c>
      <c r="BC2183" s="10">
        <f>MAX(AU2183:BA2183)</f>
        <v>4</v>
      </c>
      <c r="BD2183" s="10">
        <f>IF(AT2183&gt;0,(1+(BC2183-AT2183))-BB2183,-1)</f>
        <v>0</v>
      </c>
      <c r="BE2183" s="44">
        <f>AL2183-AT2183</f>
        <v>0</v>
      </c>
      <c r="BF2183" s="3"/>
      <c r="BG2183" s="3"/>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c r="CM2183" s="3"/>
      <c r="CN2183" s="3"/>
      <c r="CO2183" s="3"/>
      <c r="CP2183" s="3"/>
      <c r="CQ2183" s="3"/>
      <c r="CR2183" s="3"/>
      <c r="CS2183" s="3"/>
      <c r="CT2183" s="3"/>
      <c r="CU2183" s="3"/>
      <c r="CV2183" s="3"/>
      <c r="CW2183" s="3"/>
      <c r="CX2183" s="3"/>
      <c r="CY2183" s="3"/>
      <c r="CZ2183" s="3"/>
      <c r="DA2183" s="3"/>
      <c r="DB2183" s="3"/>
      <c r="DC2183" s="3"/>
      <c r="DD2183" s="3"/>
      <c r="DE2183" s="3"/>
      <c r="DF2183" s="3"/>
      <c r="DG2183" s="3"/>
      <c r="DH2183" s="3"/>
      <c r="DI2183" s="3"/>
      <c r="DJ2183" s="3"/>
      <c r="DK2183" s="3"/>
      <c r="DL2183" s="3"/>
      <c r="DM2183" s="3"/>
      <c r="DN2183" s="3"/>
      <c r="DO2183" s="3"/>
      <c r="DP2183" s="3"/>
      <c r="DQ2183" s="3"/>
      <c r="DR2183" s="3"/>
      <c r="DS2183" s="3"/>
      <c r="DT2183" s="3"/>
      <c r="DU2183" s="3"/>
      <c r="DV2183" s="3"/>
      <c r="DW2183" s="3"/>
      <c r="DX2183" s="3"/>
      <c r="DY2183" s="3"/>
      <c r="DZ2183" s="3"/>
      <c r="EA2183" s="3"/>
      <c r="EB2183" s="3"/>
      <c r="EC2183" s="3"/>
      <c r="ED2183" s="3"/>
      <c r="EE2183" s="3"/>
      <c r="EF2183" s="3"/>
      <c r="EG2183" s="3"/>
      <c r="EH2183" s="3"/>
      <c r="EI2183" s="3"/>
      <c r="EJ2183" s="3"/>
      <c r="EK2183" s="3"/>
      <c r="EL2183" s="3"/>
      <c r="EM2183" s="3"/>
      <c r="EN2183" s="3"/>
      <c r="EO2183" s="3"/>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c r="FN2183" s="3"/>
      <c r="FO2183" s="3"/>
      <c r="FP2183" s="3"/>
      <c r="FQ2183" s="3"/>
      <c r="FR2183" s="3"/>
      <c r="FS2183" s="3"/>
      <c r="FT2183" s="3"/>
      <c r="FU2183" s="3"/>
    </row>
    <row r="2184" spans="1:177" ht="15" customHeight="1">
      <c r="A2184" s="1">
        <v>2183</v>
      </c>
      <c r="B2184" s="1">
        <v>-38.045260130000003</v>
      </c>
      <c r="C2184" s="1">
        <v>145.25452809999999</v>
      </c>
      <c r="D2184" s="1">
        <v>15</v>
      </c>
      <c r="E2184"/>
      <c r="F2184" s="1" t="s">
        <v>140</v>
      </c>
      <c r="G2184" s="1" t="s">
        <v>2412</v>
      </c>
      <c r="H2184" s="2" t="s">
        <v>2413</v>
      </c>
      <c r="I2184" s="4">
        <v>1</v>
      </c>
      <c r="J2184" s="4">
        <v>0</v>
      </c>
      <c r="K2184" s="4">
        <v>0</v>
      </c>
      <c r="L2184" s="4">
        <v>0</v>
      </c>
      <c r="M2184" s="5">
        <v>1</v>
      </c>
      <c r="N2184" s="5">
        <v>0</v>
      </c>
      <c r="O2184" s="5">
        <v>0</v>
      </c>
      <c r="P2184" s="5">
        <v>0</v>
      </c>
      <c r="Q2184" s="5">
        <v>0</v>
      </c>
      <c r="R2184" s="6">
        <v>0</v>
      </c>
      <c r="S2184" s="6">
        <v>0</v>
      </c>
      <c r="T2184" s="6">
        <v>0</v>
      </c>
      <c r="U2184" s="6">
        <v>0</v>
      </c>
      <c r="V2184" s="6">
        <v>1</v>
      </c>
      <c r="W2184" s="6">
        <v>0</v>
      </c>
      <c r="X2184" s="6">
        <v>0</v>
      </c>
      <c r="Y2184" s="7">
        <v>0</v>
      </c>
      <c r="Z2184" s="7">
        <v>0</v>
      </c>
      <c r="AA2184" s="8">
        <v>0</v>
      </c>
      <c r="AB2184" s="8">
        <v>0</v>
      </c>
      <c r="AC2184" s="8">
        <v>0</v>
      </c>
      <c r="AD2184" s="8">
        <v>0</v>
      </c>
      <c r="AE2184" s="8">
        <v>0</v>
      </c>
      <c r="AF2184" s="8">
        <v>0</v>
      </c>
      <c r="AK2184" s="9">
        <f>LEN(H2184)</f>
        <v>8</v>
      </c>
      <c r="AL2184" s="9">
        <f>SUM(R2184:X2184)</f>
        <v>1</v>
      </c>
      <c r="AM2184" s="3" t="b">
        <f>IF(R2184,1)</f>
        <v>0</v>
      </c>
      <c r="AN2184" s="3" t="b">
        <f>IF(S2184,1)</f>
        <v>0</v>
      </c>
      <c r="AO2184" s="3" t="b">
        <f>IF(T2184,1)</f>
        <v>0</v>
      </c>
      <c r="AP2184" s="3" t="b">
        <f>IF(U2184,1)</f>
        <v>0</v>
      </c>
      <c r="AQ2184" s="3">
        <f>IF(V2184,1)</f>
        <v>1</v>
      </c>
      <c r="AR2184" s="3" t="b">
        <f>IF(W2184,1)</f>
        <v>0</v>
      </c>
      <c r="AS2184" s="3" t="b">
        <f>IF(X2184,1)</f>
        <v>0</v>
      </c>
      <c r="AT2184" s="3">
        <f>SUM(AM2184:AS2184)</f>
        <v>1</v>
      </c>
      <c r="AU2184" s="10" t="b">
        <f>IF(R2184,1)</f>
        <v>0</v>
      </c>
      <c r="AV2184" s="10" t="b">
        <f>IF(S2184,2)</f>
        <v>0</v>
      </c>
      <c r="AW2184" s="10" t="b">
        <f>IF(T2184,3)</f>
        <v>0</v>
      </c>
      <c r="AX2184" s="10" t="b">
        <f>IF(U2184,4)</f>
        <v>0</v>
      </c>
      <c r="AY2184" s="10">
        <f>IF(V2184,5)</f>
        <v>5</v>
      </c>
      <c r="AZ2184" s="10" t="b">
        <f>IF(W2184,6)</f>
        <v>0</v>
      </c>
      <c r="BA2184" s="10" t="b">
        <f>IF(X2184,7)</f>
        <v>0</v>
      </c>
      <c r="BB2184" s="10">
        <f>MIN(AU2184:BA2184)</f>
        <v>5</v>
      </c>
      <c r="BC2184" s="10">
        <f>MAX(AU2184:BA2184)</f>
        <v>5</v>
      </c>
      <c r="BD2184" s="10">
        <f>IF(AT2184&gt;0,(1+(BC2184-AT2184))-BB2184,-1)</f>
        <v>0</v>
      </c>
      <c r="BE2184" s="44">
        <f>AL2184-AT2184</f>
        <v>0</v>
      </c>
      <c r="BF2184" s="3">
        <v>1</v>
      </c>
      <c r="BG2184" s="3"/>
      <c r="BH2184" s="3"/>
      <c r="BI2184" s="3"/>
      <c r="BJ2184" s="3"/>
      <c r="BK2184" s="3"/>
      <c r="BL2184" s="3"/>
      <c r="BM2184" s="3"/>
      <c r="BN2184" s="3"/>
      <c r="BO2184" s="3"/>
      <c r="BP2184" s="3"/>
      <c r="BQ2184" s="3"/>
      <c r="BR2184" s="3"/>
      <c r="BS2184" s="3"/>
      <c r="BT2184" s="3"/>
      <c r="BU2184" s="3"/>
      <c r="BV2184" s="3"/>
      <c r="BW2184" s="3"/>
      <c r="BX2184" s="3"/>
      <c r="BY2184" s="3"/>
      <c r="BZ2184" s="3"/>
      <c r="CA2184" s="3"/>
      <c r="CB2184" s="3"/>
      <c r="CC2184" s="3"/>
      <c r="CD2184" s="3"/>
      <c r="CE2184" s="3"/>
      <c r="CF2184" s="3"/>
      <c r="CG2184" s="3"/>
      <c r="CH2184" s="3"/>
      <c r="CI2184" s="3"/>
      <c r="CJ2184" s="3"/>
      <c r="CK2184" s="3"/>
      <c r="CL2184" s="3"/>
      <c r="CM2184" s="3"/>
      <c r="CN2184" s="3"/>
      <c r="CO2184" s="3"/>
      <c r="CP2184" s="3"/>
      <c r="CQ2184" s="3"/>
      <c r="CR2184" s="3"/>
      <c r="CS2184" s="3"/>
      <c r="CT2184" s="3"/>
      <c r="CU2184" s="3"/>
      <c r="CV2184" s="3"/>
      <c r="CW2184" s="3"/>
      <c r="CX2184" s="3"/>
      <c r="CY2184" s="3"/>
      <c r="CZ2184" s="3"/>
      <c r="DA2184" s="3"/>
      <c r="DB2184" s="3"/>
      <c r="DC2184" s="3"/>
      <c r="DD2184" s="3"/>
      <c r="DE2184" s="3"/>
      <c r="DF2184" s="3"/>
      <c r="DG2184" s="3"/>
      <c r="DH2184" s="3"/>
      <c r="DI2184" s="3"/>
      <c r="DJ2184" s="3"/>
      <c r="DK2184" s="3"/>
      <c r="DL2184" s="3"/>
      <c r="DM2184" s="3"/>
      <c r="DN2184" s="3"/>
      <c r="DO2184" s="3"/>
      <c r="DP2184" s="3"/>
      <c r="DQ2184" s="3"/>
      <c r="DR2184" s="3"/>
      <c r="DS2184" s="3"/>
      <c r="DT2184" s="3"/>
      <c r="DU2184" s="3"/>
      <c r="DV2184" s="3"/>
      <c r="DW2184" s="3"/>
      <c r="DX2184" s="3"/>
      <c r="DY2184" s="3"/>
      <c r="DZ2184" s="3"/>
      <c r="EA2184" s="3"/>
      <c r="EB2184" s="3"/>
      <c r="EC2184" s="3"/>
      <c r="ED2184" s="3"/>
      <c r="EE2184" s="3"/>
      <c r="EF2184" s="3"/>
      <c r="EG2184" s="3"/>
      <c r="EH2184" s="3"/>
      <c r="EI2184" s="3"/>
      <c r="EJ2184" s="3"/>
      <c r="EK2184" s="3"/>
      <c r="EL2184" s="3"/>
      <c r="EM2184" s="3"/>
      <c r="EN2184" s="3"/>
      <c r="EO2184" s="3"/>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c r="FN2184" s="3"/>
      <c r="FO2184" s="3"/>
      <c r="FP2184" s="3"/>
      <c r="FQ2184" s="3"/>
      <c r="FR2184" s="3"/>
      <c r="FS2184" s="3"/>
      <c r="FT2184" s="3"/>
      <c r="FU2184" s="3"/>
    </row>
    <row r="2185" spans="1:177" ht="15" customHeight="1">
      <c r="A2185" s="1">
        <v>2184</v>
      </c>
      <c r="B2185" s="1">
        <v>-37.803386857272699</v>
      </c>
      <c r="C2185" s="1">
        <v>144.96057560363599</v>
      </c>
      <c r="D2185" s="1">
        <v>15</v>
      </c>
      <c r="E2185"/>
      <c r="F2185" s="1" t="s">
        <v>40</v>
      </c>
      <c r="G2185" s="1" t="s">
        <v>2412</v>
      </c>
      <c r="H2185" s="2" t="s">
        <v>2414</v>
      </c>
      <c r="I2185" s="4">
        <v>1</v>
      </c>
      <c r="J2185" s="4">
        <v>0</v>
      </c>
      <c r="K2185" s="4">
        <v>0</v>
      </c>
      <c r="L2185" s="4">
        <v>0</v>
      </c>
      <c r="M2185" s="5">
        <v>0</v>
      </c>
      <c r="N2185" s="5">
        <v>0</v>
      </c>
      <c r="O2185" s="5">
        <v>0</v>
      </c>
      <c r="P2185" s="5">
        <v>1</v>
      </c>
      <c r="Q2185" s="5">
        <v>0</v>
      </c>
      <c r="R2185" s="6">
        <v>0</v>
      </c>
      <c r="S2185" s="6">
        <v>0</v>
      </c>
      <c r="T2185" s="6">
        <v>1</v>
      </c>
      <c r="U2185" s="6">
        <v>0</v>
      </c>
      <c r="V2185" s="6">
        <v>0</v>
      </c>
      <c r="W2185" s="6">
        <v>0</v>
      </c>
      <c r="X2185" s="6">
        <v>0</v>
      </c>
      <c r="Y2185" s="7">
        <v>1</v>
      </c>
      <c r="Z2185" s="7">
        <v>0</v>
      </c>
      <c r="AA2185" s="8">
        <v>0</v>
      </c>
      <c r="AB2185" s="8">
        <v>0</v>
      </c>
      <c r="AC2185" s="8">
        <v>0</v>
      </c>
      <c r="AD2185" s="8">
        <v>0</v>
      </c>
      <c r="AE2185" s="8">
        <v>0</v>
      </c>
      <c r="AF2185" s="8">
        <v>0</v>
      </c>
      <c r="AK2185" s="9">
        <f>LEN(H2185)</f>
        <v>39</v>
      </c>
      <c r="AL2185" s="9">
        <f>SUM(R2185:X2185)</f>
        <v>1</v>
      </c>
      <c r="AM2185" s="3" t="b">
        <f>IF(R2185,1)</f>
        <v>0</v>
      </c>
      <c r="AN2185" s="3" t="b">
        <f>IF(S2185,1)</f>
        <v>0</v>
      </c>
      <c r="AO2185" s="3">
        <f>IF(T2185,1)</f>
        <v>1</v>
      </c>
      <c r="AP2185" s="3" t="b">
        <f>IF(U2185,1)</f>
        <v>0</v>
      </c>
      <c r="AQ2185" s="3" t="b">
        <f>IF(V2185,1)</f>
        <v>0</v>
      </c>
      <c r="AR2185" s="3" t="b">
        <f>IF(W2185,1)</f>
        <v>0</v>
      </c>
      <c r="AS2185" s="3" t="b">
        <f>IF(X2185,1)</f>
        <v>0</v>
      </c>
      <c r="AT2185" s="3">
        <f>SUM(AM2185:AS2185)</f>
        <v>1</v>
      </c>
      <c r="AU2185" s="10" t="b">
        <f>IF(R2185,1)</f>
        <v>0</v>
      </c>
      <c r="AV2185" s="10" t="b">
        <f>IF(S2185,2)</f>
        <v>0</v>
      </c>
      <c r="AW2185" s="10">
        <f>IF(T2185,3)</f>
        <v>3</v>
      </c>
      <c r="AX2185" s="10" t="b">
        <f>IF(U2185,4)</f>
        <v>0</v>
      </c>
      <c r="AY2185" s="10" t="b">
        <f>IF(V2185,5)</f>
        <v>0</v>
      </c>
      <c r="AZ2185" s="10" t="b">
        <f>IF(W2185,6)</f>
        <v>0</v>
      </c>
      <c r="BA2185" s="10" t="b">
        <f>IF(X2185,7)</f>
        <v>0</v>
      </c>
      <c r="BB2185" s="10">
        <f>MIN(AU2185:BA2185)</f>
        <v>3</v>
      </c>
      <c r="BC2185" s="10">
        <f>MAX(AU2185:BA2185)</f>
        <v>3</v>
      </c>
      <c r="BD2185" s="10">
        <f>IF(AT2185&gt;0,(1+(BC2185-AT2185))-BB2185,-1)</f>
        <v>0</v>
      </c>
      <c r="BE2185" s="44">
        <f>AL2185-AT2185</f>
        <v>0</v>
      </c>
      <c r="BF2185" s="3"/>
      <c r="BG2185" s="3"/>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c r="CM2185" s="3"/>
      <c r="CN2185" s="3"/>
      <c r="CO2185" s="3"/>
      <c r="CP2185" s="3"/>
      <c r="CQ2185" s="3"/>
      <c r="CR2185" s="3"/>
      <c r="CS2185" s="3"/>
      <c r="CT2185" s="3"/>
      <c r="CU2185" s="3"/>
      <c r="CV2185" s="3"/>
      <c r="CW2185" s="3"/>
      <c r="CX2185" s="3"/>
      <c r="CY2185" s="3"/>
      <c r="CZ2185" s="3"/>
      <c r="DA2185" s="3"/>
      <c r="DB2185" s="3"/>
      <c r="DC2185" s="3"/>
      <c r="DD2185" s="3"/>
      <c r="DE2185" s="3"/>
      <c r="DF2185" s="3"/>
      <c r="DG2185" s="3"/>
      <c r="DH2185" s="3"/>
      <c r="DI2185" s="3"/>
      <c r="DJ2185" s="3"/>
      <c r="DK2185" s="3"/>
      <c r="DL2185" s="3"/>
      <c r="DM2185" s="3"/>
      <c r="DN2185" s="3"/>
      <c r="DO2185" s="3"/>
      <c r="DP2185" s="3"/>
      <c r="DQ2185" s="3"/>
      <c r="DR2185" s="3"/>
      <c r="DS2185" s="3"/>
      <c r="DT2185" s="3"/>
      <c r="DU2185" s="3"/>
      <c r="DV2185" s="3"/>
      <c r="DW2185" s="3"/>
      <c r="DX2185" s="3"/>
      <c r="DY2185" s="3"/>
      <c r="DZ2185" s="3"/>
      <c r="EA2185" s="3"/>
      <c r="EB2185" s="3"/>
      <c r="EC2185" s="3"/>
      <c r="ED2185" s="3"/>
      <c r="EE2185" s="3"/>
      <c r="EF2185" s="3"/>
      <c r="EG2185" s="3"/>
      <c r="EH2185" s="3"/>
      <c r="EI2185" s="3"/>
      <c r="EJ2185" s="3"/>
      <c r="EK2185" s="3"/>
      <c r="EL2185" s="3"/>
      <c r="EM2185" s="3"/>
      <c r="EN2185" s="3"/>
      <c r="EO2185" s="3"/>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c r="FN2185" s="3"/>
      <c r="FO2185" s="3"/>
      <c r="FP2185" s="3"/>
      <c r="FQ2185" s="3"/>
      <c r="FR2185" s="3"/>
      <c r="FS2185" s="3"/>
      <c r="FT2185" s="3"/>
      <c r="FU2185" s="3"/>
    </row>
    <row r="2186" spans="1:177" ht="15" customHeight="1">
      <c r="A2186" s="1">
        <v>2185</v>
      </c>
      <c r="B2186" s="1">
        <v>-37.818171211943699</v>
      </c>
      <c r="C2186" s="1">
        <v>144.96728420105001</v>
      </c>
      <c r="D2186" s="1">
        <v>15</v>
      </c>
      <c r="E2186"/>
      <c r="F2186" s="1" t="s">
        <v>140</v>
      </c>
      <c r="G2186" s="1" t="s">
        <v>2412</v>
      </c>
      <c r="H2186" s="2" t="s">
        <v>1957</v>
      </c>
      <c r="I2186" s="4">
        <v>1</v>
      </c>
      <c r="J2186" s="4">
        <v>0</v>
      </c>
      <c r="K2186" s="4">
        <v>0</v>
      </c>
      <c r="L2186" s="4">
        <v>0</v>
      </c>
      <c r="M2186" s="5">
        <v>0</v>
      </c>
      <c r="N2186" s="5">
        <v>1</v>
      </c>
      <c r="O2186" s="5">
        <v>0</v>
      </c>
      <c r="P2186" s="5">
        <v>0</v>
      </c>
      <c r="Q2186" s="5">
        <v>0</v>
      </c>
      <c r="R2186" s="6">
        <v>0</v>
      </c>
      <c r="S2186" s="6">
        <v>0</v>
      </c>
      <c r="T2186" s="6">
        <v>1</v>
      </c>
      <c r="U2186" s="6">
        <v>0</v>
      </c>
      <c r="V2186" s="6">
        <v>0</v>
      </c>
      <c r="W2186" s="6">
        <v>0</v>
      </c>
      <c r="X2186" s="6">
        <v>0</v>
      </c>
      <c r="Y2186" s="7">
        <v>0</v>
      </c>
      <c r="Z2186" s="7">
        <v>0</v>
      </c>
      <c r="AA2186" s="8">
        <v>0</v>
      </c>
      <c r="AB2186" s="8">
        <v>0</v>
      </c>
      <c r="AC2186" s="8">
        <v>0</v>
      </c>
      <c r="AD2186" s="8">
        <v>0</v>
      </c>
      <c r="AE2186" s="8">
        <v>0</v>
      </c>
      <c r="AF2186" s="8">
        <v>0</v>
      </c>
      <c r="AK2186" s="9">
        <f>LEN(H2186)</f>
        <v>23</v>
      </c>
      <c r="AL2186" s="9">
        <f>SUM(R2186:X2186)</f>
        <v>1</v>
      </c>
      <c r="AM2186" s="3" t="b">
        <f>IF(R2186,1)</f>
        <v>0</v>
      </c>
      <c r="AN2186" s="3" t="b">
        <f>IF(S2186,1)</f>
        <v>0</v>
      </c>
      <c r="AO2186" s="3">
        <f>IF(T2186,1)</f>
        <v>1</v>
      </c>
      <c r="AP2186" s="3" t="b">
        <f>IF(U2186,1)</f>
        <v>0</v>
      </c>
      <c r="AQ2186" s="3" t="b">
        <f>IF(V2186,1)</f>
        <v>0</v>
      </c>
      <c r="AR2186" s="3" t="b">
        <f>IF(W2186,1)</f>
        <v>0</v>
      </c>
      <c r="AS2186" s="3" t="b">
        <f>IF(X2186,1)</f>
        <v>0</v>
      </c>
      <c r="AT2186" s="3">
        <f>SUM(AM2186:AS2186)</f>
        <v>1</v>
      </c>
      <c r="AU2186" s="10" t="b">
        <f>IF(R2186,1)</f>
        <v>0</v>
      </c>
      <c r="AV2186" s="10" t="b">
        <f>IF(S2186,2)</f>
        <v>0</v>
      </c>
      <c r="AW2186" s="10">
        <f>IF(T2186,3)</f>
        <v>3</v>
      </c>
      <c r="AX2186" s="10" t="b">
        <f>IF(U2186,4)</f>
        <v>0</v>
      </c>
      <c r="AY2186" s="10" t="b">
        <f>IF(V2186,5)</f>
        <v>0</v>
      </c>
      <c r="AZ2186" s="10" t="b">
        <f>IF(W2186,6)</f>
        <v>0</v>
      </c>
      <c r="BA2186" s="10" t="b">
        <f>IF(X2186,7)</f>
        <v>0</v>
      </c>
      <c r="BB2186" s="10">
        <f>MIN(AU2186:BA2186)</f>
        <v>3</v>
      </c>
      <c r="BC2186" s="10">
        <f>MAX(AU2186:BA2186)</f>
        <v>3</v>
      </c>
      <c r="BD2186" s="10">
        <f>IF(AT2186&gt;0,(1+(BC2186-AT2186))-BB2186,-1)</f>
        <v>0</v>
      </c>
      <c r="BE2186" s="44">
        <f>AL2186-AT2186</f>
        <v>0</v>
      </c>
      <c r="BF2186" s="3">
        <v>1</v>
      </c>
      <c r="BG2186" s="3"/>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c r="CM2186" s="3"/>
      <c r="CN2186" s="3"/>
      <c r="CO2186" s="3"/>
      <c r="CP2186" s="3"/>
      <c r="CQ2186" s="3"/>
      <c r="CR2186" s="3"/>
      <c r="CS2186" s="3"/>
      <c r="CT2186" s="3"/>
      <c r="CU2186" s="3"/>
      <c r="CV2186" s="3"/>
      <c r="CW2186" s="3"/>
      <c r="CX2186" s="3"/>
      <c r="CY2186" s="3"/>
      <c r="CZ2186" s="3"/>
      <c r="DA2186" s="3"/>
      <c r="DB2186" s="3"/>
      <c r="DC2186" s="3"/>
      <c r="DD2186" s="3"/>
      <c r="DE2186" s="3"/>
      <c r="DF2186" s="3"/>
      <c r="DG2186" s="3"/>
      <c r="DH2186" s="3"/>
      <c r="DI2186" s="3"/>
      <c r="DJ2186" s="3"/>
      <c r="DK2186" s="3"/>
      <c r="DL2186" s="3"/>
      <c r="DM2186" s="3"/>
      <c r="DN2186" s="3"/>
      <c r="DO2186" s="3"/>
      <c r="DP2186" s="3"/>
      <c r="DQ2186" s="3"/>
      <c r="DR2186" s="3"/>
      <c r="DS2186" s="3"/>
      <c r="DT2186" s="3"/>
      <c r="DU2186" s="3"/>
      <c r="DV2186" s="3"/>
      <c r="DW2186" s="3"/>
      <c r="DX2186" s="3"/>
      <c r="DY2186" s="3"/>
      <c r="DZ2186" s="3"/>
      <c r="EA2186" s="3"/>
      <c r="EB2186" s="3"/>
      <c r="EC2186" s="3"/>
      <c r="ED2186" s="3"/>
      <c r="EE2186" s="3"/>
      <c r="EF2186" s="3"/>
      <c r="EG2186" s="3"/>
      <c r="EH2186" s="3"/>
      <c r="EI2186" s="3"/>
      <c r="EJ2186" s="3"/>
      <c r="EK2186" s="3"/>
      <c r="EL2186" s="3"/>
      <c r="EM2186" s="3"/>
      <c r="EN2186" s="3"/>
      <c r="EO2186" s="3"/>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c r="FN2186" s="3"/>
      <c r="FO2186" s="3"/>
      <c r="FP2186" s="3"/>
      <c r="FQ2186" s="3"/>
      <c r="FR2186" s="3"/>
      <c r="FS2186" s="3"/>
      <c r="FT2186" s="3"/>
      <c r="FU2186" s="3"/>
    </row>
    <row r="2187" spans="1:177" ht="15" customHeight="1">
      <c r="A2187" s="1">
        <v>2186</v>
      </c>
      <c r="B2187" s="1">
        <v>-38.023878417778398</v>
      </c>
      <c r="C2187" s="1">
        <v>145.265289588825</v>
      </c>
      <c r="D2187" s="1">
        <v>13</v>
      </c>
      <c r="E2187"/>
      <c r="F2187" s="1" t="s">
        <v>40</v>
      </c>
      <c r="G2187" s="1" t="s">
        <v>2415</v>
      </c>
      <c r="H2187" s="2" t="s">
        <v>2416</v>
      </c>
      <c r="I2187" s="4">
        <v>1</v>
      </c>
      <c r="J2187" s="4">
        <v>0</v>
      </c>
      <c r="K2187" s="4">
        <v>0</v>
      </c>
      <c r="L2187" s="4">
        <v>0</v>
      </c>
      <c r="M2187" s="5">
        <v>1</v>
      </c>
      <c r="N2187" s="5">
        <v>1</v>
      </c>
      <c r="O2187" s="5">
        <v>0</v>
      </c>
      <c r="P2187" s="5">
        <v>0</v>
      </c>
      <c r="Q2187" s="5">
        <v>0</v>
      </c>
      <c r="R2187" s="6">
        <v>0</v>
      </c>
      <c r="S2187" s="6">
        <v>0</v>
      </c>
      <c r="T2187" s="6">
        <v>0</v>
      </c>
      <c r="U2187" s="6">
        <v>1</v>
      </c>
      <c r="V2187" s="6">
        <v>1</v>
      </c>
      <c r="W2187" s="6">
        <v>0</v>
      </c>
      <c r="X2187" s="6">
        <v>0</v>
      </c>
      <c r="Y2187" s="7">
        <v>0</v>
      </c>
      <c r="Z2187" s="7">
        <v>0</v>
      </c>
      <c r="AA2187" s="8">
        <v>0</v>
      </c>
      <c r="AB2187" s="8">
        <v>1</v>
      </c>
      <c r="AC2187" s="8">
        <v>0</v>
      </c>
      <c r="AD2187" s="8">
        <v>0</v>
      </c>
      <c r="AE2187" s="8">
        <v>0</v>
      </c>
      <c r="AF2187" s="8">
        <v>1</v>
      </c>
      <c r="AI2187" s="9" t="s">
        <v>4541</v>
      </c>
      <c r="AK2187" s="9">
        <f>LEN(H2187)</f>
        <v>27</v>
      </c>
      <c r="AL2187" s="9">
        <f>SUM(R2187:X2187)</f>
        <v>2</v>
      </c>
      <c r="AM2187" s="3" t="b">
        <f>IF(R2187,1)</f>
        <v>0</v>
      </c>
      <c r="AN2187" s="3" t="b">
        <f>IF(S2187,1)</f>
        <v>0</v>
      </c>
      <c r="AO2187" s="3" t="b">
        <f>IF(T2187,1)</f>
        <v>0</v>
      </c>
      <c r="AP2187" s="3">
        <f>IF(U2187,1)</f>
        <v>1</v>
      </c>
      <c r="AQ2187" s="3">
        <f>IF(V2187,1)</f>
        <v>1</v>
      </c>
      <c r="AR2187" s="3" t="b">
        <f>IF(W2187,1)</f>
        <v>0</v>
      </c>
      <c r="AS2187" s="3" t="b">
        <f>IF(X2187,1)</f>
        <v>0</v>
      </c>
      <c r="AT2187" s="3">
        <f>SUM(AM2187:AS2187)</f>
        <v>2</v>
      </c>
      <c r="AU2187" s="10" t="b">
        <f>IF(R2187,1)</f>
        <v>0</v>
      </c>
      <c r="AV2187" s="10" t="b">
        <f>IF(S2187,2)</f>
        <v>0</v>
      </c>
      <c r="AW2187" s="10" t="b">
        <f>IF(T2187,3)</f>
        <v>0</v>
      </c>
      <c r="AX2187" s="10">
        <f>IF(U2187,4)</f>
        <v>4</v>
      </c>
      <c r="AY2187" s="10">
        <f>IF(V2187,5)</f>
        <v>5</v>
      </c>
      <c r="AZ2187" s="10" t="b">
        <f>IF(W2187,6)</f>
        <v>0</v>
      </c>
      <c r="BA2187" s="10" t="b">
        <f>IF(X2187,7)</f>
        <v>0</v>
      </c>
      <c r="BB2187" s="10">
        <f>MIN(AU2187:BA2187)</f>
        <v>4</v>
      </c>
      <c r="BC2187" s="10">
        <f>MAX(AU2187:BA2187)</f>
        <v>5</v>
      </c>
      <c r="BD2187" s="10">
        <f>IF(AT2187&gt;0,(1+(BC2187-AT2187))-BB2187,-1)</f>
        <v>0</v>
      </c>
      <c r="BE2187" s="44">
        <f>AL2187-AT2187</f>
        <v>0</v>
      </c>
      <c r="BF2187" s="3"/>
      <c r="BG2187" s="3"/>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c r="CM2187" s="3"/>
      <c r="CN2187" s="3"/>
      <c r="CO2187" s="3"/>
      <c r="CP2187" s="3"/>
      <c r="CQ2187" s="3"/>
      <c r="CR2187" s="3"/>
      <c r="CS2187" s="3"/>
      <c r="CT2187" s="3"/>
      <c r="CU2187" s="3"/>
      <c r="CV2187" s="3"/>
      <c r="CW2187" s="3"/>
      <c r="CX2187" s="3"/>
      <c r="CY2187" s="3"/>
      <c r="CZ2187" s="3"/>
      <c r="DA2187" s="3"/>
      <c r="DB2187" s="3"/>
      <c r="DC2187" s="3"/>
      <c r="DD2187" s="3"/>
      <c r="DE2187" s="3"/>
      <c r="DF2187" s="3"/>
      <c r="DG2187" s="3"/>
      <c r="DH2187" s="3"/>
      <c r="DI2187" s="3"/>
      <c r="DJ2187" s="3"/>
      <c r="DK2187" s="3"/>
      <c r="DL2187" s="3"/>
      <c r="DM2187" s="3"/>
      <c r="DN2187" s="3"/>
      <c r="DO2187" s="3"/>
      <c r="DP2187" s="3"/>
      <c r="DQ2187" s="3"/>
      <c r="DR2187" s="3"/>
      <c r="DS2187" s="3"/>
      <c r="DT2187" s="3"/>
      <c r="DU2187" s="3"/>
      <c r="DV2187" s="3"/>
      <c r="DW2187" s="3"/>
      <c r="DX2187" s="3"/>
      <c r="DY2187" s="3"/>
      <c r="DZ2187" s="3"/>
      <c r="EA2187" s="3"/>
      <c r="EB2187" s="3"/>
      <c r="EC2187" s="3"/>
      <c r="ED2187" s="3"/>
      <c r="EE2187" s="3"/>
      <c r="EF2187" s="3"/>
      <c r="EG2187" s="3"/>
      <c r="EH2187" s="3"/>
      <c r="EI2187" s="3"/>
      <c r="EJ2187" s="3"/>
      <c r="EK2187" s="3"/>
      <c r="EL2187" s="3"/>
      <c r="EM2187" s="3"/>
      <c r="EN2187" s="3"/>
      <c r="EO2187" s="3"/>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c r="FN2187" s="3"/>
      <c r="FO2187" s="3"/>
      <c r="FP2187" s="3"/>
      <c r="FQ2187" s="3"/>
      <c r="FR2187" s="3"/>
      <c r="FS2187" s="3"/>
      <c r="FT2187" s="3"/>
      <c r="FU2187" s="3"/>
    </row>
    <row r="2188" spans="1:177" ht="15" customHeight="1">
      <c r="A2188" s="1">
        <v>2187</v>
      </c>
      <c r="B2188" s="1">
        <v>-38.022363837296197</v>
      </c>
      <c r="C2188" s="1">
        <v>145.27868361531401</v>
      </c>
      <c r="D2188" s="1">
        <v>14</v>
      </c>
      <c r="E2188"/>
      <c r="F2188" s="1" t="s">
        <v>40</v>
      </c>
      <c r="G2188" s="1" t="s">
        <v>2415</v>
      </c>
      <c r="H2188" s="2" t="s">
        <v>2417</v>
      </c>
      <c r="I2188" s="4">
        <v>0</v>
      </c>
      <c r="J2188" s="4">
        <v>0</v>
      </c>
      <c r="K2188" s="4">
        <v>1</v>
      </c>
      <c r="L2188" s="4">
        <v>0</v>
      </c>
      <c r="M2188" s="5">
        <v>0</v>
      </c>
      <c r="N2188" s="5">
        <v>1</v>
      </c>
      <c r="O2188" s="5">
        <v>0</v>
      </c>
      <c r="P2188" s="5">
        <v>0</v>
      </c>
      <c r="Q2188" s="5">
        <v>0</v>
      </c>
      <c r="R2188" s="6">
        <v>0</v>
      </c>
      <c r="S2188" s="6">
        <v>0</v>
      </c>
      <c r="T2188" s="6">
        <v>0</v>
      </c>
      <c r="U2188" s="6">
        <v>0</v>
      </c>
      <c r="V2188" s="6">
        <v>0</v>
      </c>
      <c r="W2188" s="6">
        <v>0</v>
      </c>
      <c r="X2188" s="6">
        <v>1</v>
      </c>
      <c r="Y2188" s="7">
        <v>0</v>
      </c>
      <c r="Z2188" s="7">
        <v>0</v>
      </c>
      <c r="AA2188" s="8">
        <v>0</v>
      </c>
      <c r="AB2188" s="8">
        <v>0</v>
      </c>
      <c r="AC2188" s="8">
        <v>0</v>
      </c>
      <c r="AD2188" s="8">
        <v>0</v>
      </c>
      <c r="AE2188" s="8">
        <v>1</v>
      </c>
      <c r="AF2188" s="8">
        <v>0</v>
      </c>
      <c r="AG2188" s="9" t="s">
        <v>859</v>
      </c>
      <c r="AI2188" s="9" t="s">
        <v>4352</v>
      </c>
      <c r="AK2188" s="9">
        <f>LEN(H2188)</f>
        <v>30</v>
      </c>
      <c r="AL2188" s="9">
        <f>SUM(R2188:X2188)</f>
        <v>1</v>
      </c>
      <c r="AM2188" s="3" t="b">
        <f>IF(R2188,1)</f>
        <v>0</v>
      </c>
      <c r="AN2188" s="3" t="b">
        <f>IF(S2188,1)</f>
        <v>0</v>
      </c>
      <c r="AO2188" s="3" t="b">
        <f>IF(T2188,1)</f>
        <v>0</v>
      </c>
      <c r="AP2188" s="3" t="b">
        <f>IF(U2188,1)</f>
        <v>0</v>
      </c>
      <c r="AQ2188" s="3" t="b">
        <f>IF(V2188,1)</f>
        <v>0</v>
      </c>
      <c r="AR2188" s="3" t="b">
        <f>IF(W2188,1)</f>
        <v>0</v>
      </c>
      <c r="AS2188" s="3">
        <f>IF(X2188,1)</f>
        <v>1</v>
      </c>
      <c r="AT2188" s="3">
        <f>SUM(AM2188:AS2188)</f>
        <v>1</v>
      </c>
      <c r="AU2188" s="10" t="b">
        <f>IF(R2188,1)</f>
        <v>0</v>
      </c>
      <c r="AV2188" s="10" t="b">
        <f>IF(S2188,2)</f>
        <v>0</v>
      </c>
      <c r="AW2188" s="10" t="b">
        <f>IF(T2188,3)</f>
        <v>0</v>
      </c>
      <c r="AX2188" s="10" t="b">
        <f>IF(U2188,4)</f>
        <v>0</v>
      </c>
      <c r="AY2188" s="10" t="b">
        <f>IF(V2188,5)</f>
        <v>0</v>
      </c>
      <c r="AZ2188" s="10" t="b">
        <f>IF(W2188,6)</f>
        <v>0</v>
      </c>
      <c r="BA2188" s="10">
        <f>IF(X2188,7)</f>
        <v>7</v>
      </c>
      <c r="BB2188" s="10">
        <f>MIN(AU2188:BA2188)</f>
        <v>7</v>
      </c>
      <c r="BC2188" s="10">
        <f>MAX(AU2188:BA2188)</f>
        <v>7</v>
      </c>
      <c r="BD2188" s="10">
        <f>IF(AT2188&gt;0,(1+(BC2188-AT2188))-BB2188,-1)</f>
        <v>0</v>
      </c>
      <c r="BE2188" s="44">
        <f>AL2188-AT2188</f>
        <v>0</v>
      </c>
      <c r="BF2188" s="3"/>
      <c r="BG2188" s="3"/>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c r="CM2188" s="3"/>
      <c r="CN2188" s="3"/>
      <c r="CO2188" s="3"/>
      <c r="CP2188" s="3"/>
      <c r="CQ2188" s="3"/>
      <c r="CR2188" s="3"/>
      <c r="CS2188" s="3"/>
      <c r="CT2188" s="3"/>
      <c r="CU2188" s="3"/>
      <c r="CV2188" s="3"/>
      <c r="CW2188" s="3"/>
      <c r="CX2188" s="3"/>
      <c r="CY2188" s="3"/>
      <c r="CZ2188" s="3"/>
      <c r="DA2188" s="3"/>
      <c r="DB2188" s="3"/>
      <c r="DC2188" s="3"/>
      <c r="DD2188" s="3"/>
      <c r="DE2188" s="3"/>
      <c r="DF2188" s="3"/>
      <c r="DG2188" s="3"/>
      <c r="DH2188" s="3"/>
      <c r="DI2188" s="3"/>
      <c r="DJ2188" s="3"/>
      <c r="DK2188" s="3"/>
      <c r="DL2188" s="3"/>
      <c r="DM2188" s="3"/>
      <c r="DN2188" s="3"/>
      <c r="DO2188" s="3"/>
      <c r="DP2188" s="3"/>
      <c r="DQ2188" s="3"/>
      <c r="DR2188" s="3"/>
      <c r="DS2188" s="3"/>
      <c r="DT2188" s="3"/>
      <c r="DU2188" s="3"/>
      <c r="DV2188" s="3"/>
      <c r="DW2188" s="3"/>
      <c r="DX2188" s="3"/>
      <c r="DY2188" s="3"/>
      <c r="DZ2188" s="3"/>
      <c r="EA2188" s="3"/>
      <c r="EB2188" s="3"/>
      <c r="EC2188" s="3"/>
      <c r="ED2188" s="3"/>
      <c r="EE2188" s="3"/>
      <c r="EF2188" s="3"/>
      <c r="EG2188" s="3"/>
      <c r="EH2188" s="3"/>
      <c r="EI2188" s="3"/>
      <c r="EJ2188" s="3"/>
      <c r="EK2188" s="3"/>
      <c r="EL2188" s="3"/>
      <c r="EM2188" s="3"/>
      <c r="EN2188" s="3"/>
      <c r="EO2188" s="3"/>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c r="FN2188" s="3"/>
      <c r="FO2188" s="3"/>
      <c r="FP2188" s="3"/>
      <c r="FQ2188" s="3"/>
      <c r="FR2188" s="3"/>
      <c r="FS2188" s="3"/>
      <c r="FT2188" s="3"/>
      <c r="FU2188" s="3"/>
    </row>
    <row r="2189" spans="1:177" ht="15" customHeight="1">
      <c r="A2189" s="1">
        <v>2188</v>
      </c>
      <c r="B2189" s="1">
        <v>0</v>
      </c>
      <c r="C2189" s="1">
        <v>0</v>
      </c>
      <c r="D2189" s="1">
        <v>0</v>
      </c>
      <c r="E2189"/>
      <c r="F2189" s="1" t="s">
        <v>40</v>
      </c>
      <c r="G2189" s="1" t="s">
        <v>2415</v>
      </c>
      <c r="H2189" s="14"/>
      <c r="I2189" s="4">
        <v>0</v>
      </c>
      <c r="J2189" s="4">
        <v>0</v>
      </c>
      <c r="K2189" s="4">
        <v>0</v>
      </c>
      <c r="L2189" s="4">
        <v>99</v>
      </c>
      <c r="M2189" s="5">
        <v>0</v>
      </c>
      <c r="N2189" s="5">
        <v>0</v>
      </c>
      <c r="O2189" s="5">
        <v>0</v>
      </c>
      <c r="P2189" s="5">
        <v>0</v>
      </c>
      <c r="Q2189" s="5">
        <v>0</v>
      </c>
      <c r="R2189" s="6">
        <v>0</v>
      </c>
      <c r="S2189" s="6">
        <v>0</v>
      </c>
      <c r="T2189" s="6">
        <v>0</v>
      </c>
      <c r="U2189" s="6">
        <v>0</v>
      </c>
      <c r="V2189" s="6">
        <v>0</v>
      </c>
      <c r="W2189" s="6">
        <v>0</v>
      </c>
      <c r="X2189" s="6">
        <v>0</v>
      </c>
      <c r="Y2189" s="7">
        <v>0</v>
      </c>
      <c r="Z2189" s="7">
        <v>0</v>
      </c>
      <c r="AA2189" s="8">
        <v>0</v>
      </c>
      <c r="AB2189" s="8">
        <v>0</v>
      </c>
      <c r="AC2189" s="8">
        <v>0</v>
      </c>
      <c r="AD2189" s="8">
        <v>0</v>
      </c>
      <c r="AE2189" s="8">
        <v>0</v>
      </c>
      <c r="AF2189" s="8">
        <v>0</v>
      </c>
      <c r="AK2189" s="9">
        <f>LEN(H2189)</f>
        <v>0</v>
      </c>
      <c r="AL2189" s="9">
        <f>SUM(R2189:X2189)</f>
        <v>0</v>
      </c>
      <c r="AM2189" s="3" t="b">
        <f>IF(R2189,1)</f>
        <v>0</v>
      </c>
      <c r="AN2189" s="3" t="b">
        <f>IF(S2189,1)</f>
        <v>0</v>
      </c>
      <c r="AO2189" s="3" t="b">
        <f>IF(T2189,1)</f>
        <v>0</v>
      </c>
      <c r="AP2189" s="3" t="b">
        <f>IF(U2189,1)</f>
        <v>0</v>
      </c>
      <c r="AQ2189" s="3" t="b">
        <f>IF(V2189,1)</f>
        <v>0</v>
      </c>
      <c r="AR2189" s="3" t="b">
        <f>IF(W2189,1)</f>
        <v>0</v>
      </c>
      <c r="AS2189" s="3" t="b">
        <f>IF(X2189,1)</f>
        <v>0</v>
      </c>
      <c r="AT2189" s="3">
        <f>SUM(AM2189:AS2189)</f>
        <v>0</v>
      </c>
      <c r="AU2189" s="10" t="b">
        <f>IF(R2189,1)</f>
        <v>0</v>
      </c>
      <c r="AV2189" s="10" t="b">
        <f>IF(S2189,2)</f>
        <v>0</v>
      </c>
      <c r="AW2189" s="10" t="b">
        <f>IF(T2189,3)</f>
        <v>0</v>
      </c>
      <c r="AX2189" s="10" t="b">
        <f>IF(U2189,4)</f>
        <v>0</v>
      </c>
      <c r="AY2189" s="10" t="b">
        <f>IF(V2189,5)</f>
        <v>0</v>
      </c>
      <c r="AZ2189" s="10" t="b">
        <f>IF(W2189,6)</f>
        <v>0</v>
      </c>
      <c r="BA2189" s="10" t="b">
        <f>IF(X2189,7)</f>
        <v>0</v>
      </c>
      <c r="BB2189" s="10">
        <f>MIN(AU2189:BA2189)</f>
        <v>0</v>
      </c>
      <c r="BC2189" s="10">
        <f>MAX(AU2189:BA2189)</f>
        <v>0</v>
      </c>
      <c r="BD2189" s="10">
        <f>IF(AT2189&gt;0,(1+(BC2189-AT2189))-BB2189,-1)</f>
        <v>-1</v>
      </c>
      <c r="BE2189" s="44">
        <f>AL2189-AT2189</f>
        <v>0</v>
      </c>
      <c r="BF2189" s="3"/>
      <c r="BG2189" s="3"/>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c r="CM2189" s="3"/>
      <c r="CN2189" s="3"/>
      <c r="CO2189" s="3"/>
      <c r="CP2189" s="3"/>
      <c r="CQ2189" s="3"/>
      <c r="CR2189" s="3"/>
      <c r="CS2189" s="3"/>
      <c r="CT2189" s="3"/>
      <c r="CU2189" s="3"/>
      <c r="CV2189" s="3"/>
      <c r="CW2189" s="3"/>
      <c r="CX2189" s="3"/>
      <c r="CY2189" s="3"/>
      <c r="CZ2189" s="3"/>
      <c r="DA2189" s="3"/>
      <c r="DB2189" s="3"/>
      <c r="DC2189" s="3"/>
      <c r="DD2189" s="3"/>
      <c r="DE2189" s="3"/>
      <c r="DF2189" s="3"/>
      <c r="DG2189" s="3"/>
      <c r="DH2189" s="3"/>
      <c r="DI2189" s="3"/>
      <c r="DJ2189" s="3"/>
      <c r="DK2189" s="3"/>
      <c r="DL2189" s="3"/>
      <c r="DM2189" s="3"/>
      <c r="DN2189" s="3"/>
      <c r="DO2189" s="3"/>
      <c r="DP2189" s="3"/>
      <c r="DQ2189" s="3"/>
      <c r="DR2189" s="3"/>
      <c r="DS2189" s="3"/>
      <c r="DT2189" s="3"/>
      <c r="DU2189" s="3"/>
      <c r="DV2189" s="3"/>
      <c r="DW2189" s="3"/>
      <c r="DX2189" s="3"/>
      <c r="DY2189" s="3"/>
      <c r="DZ2189" s="3"/>
      <c r="EA2189" s="3"/>
      <c r="EB2189" s="3"/>
      <c r="EC2189" s="3"/>
      <c r="ED2189" s="3"/>
      <c r="EE2189" s="3"/>
      <c r="EF2189" s="3"/>
      <c r="EG2189" s="3"/>
      <c r="EH2189" s="3"/>
      <c r="EI2189" s="3"/>
      <c r="EJ2189" s="3"/>
      <c r="EK2189" s="3"/>
      <c r="EL2189" s="3"/>
      <c r="EM2189" s="3"/>
      <c r="EN2189" s="3"/>
      <c r="EO2189" s="3"/>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c r="FN2189" s="3"/>
      <c r="FO2189" s="3"/>
      <c r="FP2189" s="3"/>
      <c r="FQ2189" s="3"/>
      <c r="FR2189" s="3"/>
      <c r="FS2189" s="3"/>
      <c r="FT2189" s="3"/>
      <c r="FU2189" s="3"/>
    </row>
    <row r="2190" spans="1:177" ht="15" customHeight="1">
      <c r="A2190" s="1">
        <v>2189</v>
      </c>
      <c r="B2190" s="1">
        <v>-37.816204902775901</v>
      </c>
      <c r="C2190" s="1">
        <v>144.96805667724601</v>
      </c>
      <c r="D2190" s="1">
        <v>15</v>
      </c>
      <c r="E2190"/>
      <c r="F2190" s="1" t="s">
        <v>40</v>
      </c>
      <c r="G2190" s="1" t="s">
        <v>2415</v>
      </c>
      <c r="H2190" s="2" t="s">
        <v>1859</v>
      </c>
      <c r="I2190" s="4">
        <v>1</v>
      </c>
      <c r="J2190" s="4">
        <v>0</v>
      </c>
      <c r="K2190" s="4">
        <v>0</v>
      </c>
      <c r="L2190" s="4">
        <v>0</v>
      </c>
      <c r="M2190" s="5">
        <v>1</v>
      </c>
      <c r="N2190" s="5">
        <v>0</v>
      </c>
      <c r="O2190" s="5">
        <v>0</v>
      </c>
      <c r="P2190" s="5">
        <v>0</v>
      </c>
      <c r="Q2190" s="5">
        <v>1</v>
      </c>
      <c r="R2190" s="6">
        <v>0</v>
      </c>
      <c r="S2190" s="6">
        <v>0</v>
      </c>
      <c r="T2190" s="6">
        <v>0</v>
      </c>
      <c r="U2190" s="6">
        <v>0</v>
      </c>
      <c r="V2190" s="6">
        <v>1</v>
      </c>
      <c r="W2190" s="6">
        <v>1</v>
      </c>
      <c r="X2190" s="6">
        <v>0</v>
      </c>
      <c r="Y2190" s="7">
        <v>0</v>
      </c>
      <c r="Z2190" s="7">
        <v>0</v>
      </c>
      <c r="AA2190" s="8">
        <v>0</v>
      </c>
      <c r="AB2190" s="8">
        <v>0</v>
      </c>
      <c r="AC2190" s="8">
        <v>0</v>
      </c>
      <c r="AD2190" s="8">
        <v>0</v>
      </c>
      <c r="AE2190" s="8">
        <v>0</v>
      </c>
      <c r="AF2190" s="8">
        <v>0</v>
      </c>
      <c r="AK2190" s="9">
        <f>LEN(H2190)</f>
        <v>13</v>
      </c>
      <c r="AL2190" s="9">
        <f>SUM(R2190:X2190)</f>
        <v>2</v>
      </c>
      <c r="AM2190" s="3" t="b">
        <f>IF(R2190,1)</f>
        <v>0</v>
      </c>
      <c r="AN2190" s="3" t="b">
        <f>IF(S2190,1)</f>
        <v>0</v>
      </c>
      <c r="AO2190" s="3" t="b">
        <f>IF(T2190,1)</f>
        <v>0</v>
      </c>
      <c r="AP2190" s="3" t="b">
        <f>IF(U2190,1)</f>
        <v>0</v>
      </c>
      <c r="AQ2190" s="3">
        <f>IF(V2190,1)</f>
        <v>1</v>
      </c>
      <c r="AR2190" s="3">
        <f>IF(W2190,1)</f>
        <v>1</v>
      </c>
      <c r="AS2190" s="3" t="b">
        <f>IF(X2190,1)</f>
        <v>0</v>
      </c>
      <c r="AT2190" s="3">
        <f>SUM(AM2190:AS2190)</f>
        <v>2</v>
      </c>
      <c r="AU2190" s="10" t="b">
        <f>IF(R2190,1)</f>
        <v>0</v>
      </c>
      <c r="AV2190" s="10" t="b">
        <f>IF(S2190,2)</f>
        <v>0</v>
      </c>
      <c r="AW2190" s="10" t="b">
        <f>IF(T2190,3)</f>
        <v>0</v>
      </c>
      <c r="AX2190" s="10" t="b">
        <f>IF(U2190,4)</f>
        <v>0</v>
      </c>
      <c r="AY2190" s="10">
        <f>IF(V2190,5)</f>
        <v>5</v>
      </c>
      <c r="AZ2190" s="10">
        <f>IF(W2190,6)</f>
        <v>6</v>
      </c>
      <c r="BA2190" s="10" t="b">
        <f>IF(X2190,7)</f>
        <v>0</v>
      </c>
      <c r="BB2190" s="10">
        <f>MIN(AU2190:BA2190)</f>
        <v>5</v>
      </c>
      <c r="BC2190" s="10">
        <f>MAX(AU2190:BA2190)</f>
        <v>6</v>
      </c>
      <c r="BD2190" s="10">
        <f>IF(AT2190&gt;0,(1+(BC2190-AT2190))-BB2190,-1)</f>
        <v>0</v>
      </c>
      <c r="BE2190" s="44">
        <f>AL2190-AT2190</f>
        <v>0</v>
      </c>
      <c r="BF2190" s="3">
        <v>1</v>
      </c>
      <c r="BG2190" s="3"/>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c r="CM2190" s="3"/>
      <c r="CN2190" s="3"/>
      <c r="CO2190" s="3"/>
      <c r="CP2190" s="3"/>
      <c r="CQ2190" s="3"/>
      <c r="CR2190" s="3"/>
      <c r="CS2190" s="3"/>
      <c r="CT2190" s="3"/>
      <c r="CU2190" s="3"/>
      <c r="CV2190" s="3"/>
      <c r="CW2190" s="3"/>
      <c r="CX2190" s="3"/>
      <c r="CY2190" s="3"/>
      <c r="CZ2190" s="3"/>
      <c r="DA2190" s="3"/>
      <c r="DB2190" s="3"/>
      <c r="DC2190" s="3"/>
      <c r="DD2190" s="3"/>
      <c r="DE2190" s="3"/>
      <c r="DF2190" s="3"/>
      <c r="DG2190" s="3"/>
      <c r="DH2190" s="3"/>
      <c r="DI2190" s="3"/>
      <c r="DJ2190" s="3"/>
      <c r="DK2190" s="3"/>
      <c r="DL2190" s="3"/>
      <c r="DM2190" s="3"/>
      <c r="DN2190" s="3"/>
      <c r="DO2190" s="3"/>
      <c r="DP2190" s="3"/>
      <c r="DQ2190" s="3"/>
      <c r="DR2190" s="3"/>
      <c r="DS2190" s="3"/>
      <c r="DT2190" s="3"/>
      <c r="DU2190" s="3"/>
      <c r="DV2190" s="3"/>
      <c r="DW2190" s="3"/>
      <c r="DX2190" s="3"/>
      <c r="DY2190" s="3"/>
      <c r="DZ2190" s="3"/>
      <c r="EA2190" s="3"/>
      <c r="EB2190" s="3"/>
      <c r="EC2190" s="3"/>
      <c r="ED2190" s="3"/>
      <c r="EE2190" s="3"/>
      <c r="EF2190" s="3"/>
      <c r="EG2190" s="3"/>
      <c r="EH2190" s="3"/>
      <c r="EI2190" s="3"/>
      <c r="EJ2190" s="3"/>
      <c r="EK2190" s="3"/>
      <c r="EL2190" s="3"/>
      <c r="EM2190" s="3"/>
      <c r="EN2190" s="3"/>
      <c r="EO2190" s="3"/>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c r="FN2190" s="3"/>
      <c r="FO2190" s="3"/>
      <c r="FP2190" s="3"/>
      <c r="FQ2190" s="3"/>
      <c r="FR2190" s="3"/>
      <c r="FS2190" s="3"/>
      <c r="FT2190" s="3"/>
      <c r="FU2190" s="3"/>
    </row>
    <row r="2191" spans="1:177" ht="15" customHeight="1">
      <c r="A2191" s="1">
        <v>2190</v>
      </c>
      <c r="B2191" s="1">
        <v>-38.06956881</v>
      </c>
      <c r="C2191" s="1">
        <v>145.31435411800001</v>
      </c>
      <c r="D2191" s="1">
        <v>15</v>
      </c>
      <c r="E2191"/>
      <c r="F2191" s="1" t="s">
        <v>40</v>
      </c>
      <c r="G2191" s="1" t="s">
        <v>2418</v>
      </c>
      <c r="H2191" s="2" t="s">
        <v>1841</v>
      </c>
      <c r="I2191" s="4">
        <v>1</v>
      </c>
      <c r="J2191" s="4">
        <v>0</v>
      </c>
      <c r="K2191" s="4">
        <v>0</v>
      </c>
      <c r="L2191" s="4">
        <v>0</v>
      </c>
      <c r="M2191" s="5">
        <v>1</v>
      </c>
      <c r="N2191" s="5">
        <v>0</v>
      </c>
      <c r="O2191" s="5">
        <v>0</v>
      </c>
      <c r="P2191" s="5">
        <v>0</v>
      </c>
      <c r="Q2191" s="5">
        <v>0</v>
      </c>
      <c r="R2191" s="6">
        <v>0</v>
      </c>
      <c r="S2191" s="6">
        <v>0</v>
      </c>
      <c r="T2191" s="6">
        <v>0</v>
      </c>
      <c r="U2191" s="6">
        <v>0</v>
      </c>
      <c r="V2191" s="6">
        <v>1</v>
      </c>
      <c r="W2191" s="6">
        <v>0</v>
      </c>
      <c r="X2191" s="6">
        <v>0</v>
      </c>
      <c r="Y2191" s="7">
        <v>0</v>
      </c>
      <c r="Z2191" s="7">
        <v>0</v>
      </c>
      <c r="AA2191" s="8">
        <v>0</v>
      </c>
      <c r="AB2191" s="8">
        <v>0</v>
      </c>
      <c r="AC2191" s="8">
        <v>0</v>
      </c>
      <c r="AD2191" s="8">
        <v>0</v>
      </c>
      <c r="AE2191" s="8">
        <v>0</v>
      </c>
      <c r="AF2191" s="8">
        <v>0</v>
      </c>
      <c r="AJ2191" s="9" t="s">
        <v>4346</v>
      </c>
      <c r="AK2191" s="9">
        <f>LEN(H2191)</f>
        <v>6</v>
      </c>
      <c r="AL2191" s="9">
        <f>SUM(R2191:X2191)</f>
        <v>1</v>
      </c>
      <c r="AM2191" s="3" t="b">
        <f>IF(R2191,1)</f>
        <v>0</v>
      </c>
      <c r="AN2191" s="3" t="b">
        <f>IF(S2191,1)</f>
        <v>0</v>
      </c>
      <c r="AO2191" s="3" t="b">
        <f>IF(T2191,1)</f>
        <v>0</v>
      </c>
      <c r="AP2191" s="3" t="b">
        <f>IF(U2191,1)</f>
        <v>0</v>
      </c>
      <c r="AQ2191" s="3">
        <f>IF(V2191,1)</f>
        <v>1</v>
      </c>
      <c r="AR2191" s="3" t="b">
        <f>IF(W2191,1)</f>
        <v>0</v>
      </c>
      <c r="AS2191" s="3" t="b">
        <f>IF(X2191,1)</f>
        <v>0</v>
      </c>
      <c r="AT2191" s="3">
        <f>SUM(AM2191:AS2191)</f>
        <v>1</v>
      </c>
      <c r="AU2191" s="10" t="b">
        <f>IF(R2191,1)</f>
        <v>0</v>
      </c>
      <c r="AV2191" s="10" t="b">
        <f>IF(S2191,2)</f>
        <v>0</v>
      </c>
      <c r="AW2191" s="10" t="b">
        <f>IF(T2191,3)</f>
        <v>0</v>
      </c>
      <c r="AX2191" s="10" t="b">
        <f>IF(U2191,4)</f>
        <v>0</v>
      </c>
      <c r="AY2191" s="10">
        <f>IF(V2191,5)</f>
        <v>5</v>
      </c>
      <c r="AZ2191" s="10" t="b">
        <f>IF(W2191,6)</f>
        <v>0</v>
      </c>
      <c r="BA2191" s="10" t="b">
        <f>IF(X2191,7)</f>
        <v>0</v>
      </c>
      <c r="BB2191" s="10">
        <f>MIN(AU2191:BA2191)</f>
        <v>5</v>
      </c>
      <c r="BC2191" s="10">
        <f>MAX(AU2191:BA2191)</f>
        <v>5</v>
      </c>
      <c r="BD2191" s="10">
        <f>IF(AT2191&gt;0,(1+(BC2191-AT2191))-BB2191,-1)</f>
        <v>0</v>
      </c>
      <c r="BE2191" s="44">
        <f>AL2191-AT2191</f>
        <v>0</v>
      </c>
      <c r="BF2191" s="3"/>
      <c r="BG2191" s="3"/>
      <c r="BH2191" s="3"/>
      <c r="BI2191" s="3"/>
      <c r="BJ2191" s="3"/>
      <c r="BK2191" s="3"/>
      <c r="BL2191" s="3"/>
      <c r="BM2191" s="3"/>
      <c r="BN2191" s="3"/>
      <c r="BO2191" s="3"/>
      <c r="BP2191" s="3"/>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c r="CM2191" s="3"/>
      <c r="CN2191" s="3"/>
      <c r="CO2191" s="3"/>
      <c r="CP2191" s="3"/>
      <c r="CQ2191" s="3"/>
      <c r="CR2191" s="3"/>
      <c r="CS2191" s="3"/>
      <c r="CT2191" s="3"/>
      <c r="CU2191" s="3"/>
      <c r="CV2191" s="3"/>
      <c r="CW2191" s="3"/>
      <c r="CX2191" s="3"/>
      <c r="CY2191" s="3"/>
      <c r="CZ2191" s="3"/>
      <c r="DA2191" s="3"/>
      <c r="DB2191" s="3"/>
      <c r="DC2191" s="3"/>
      <c r="DD2191" s="3"/>
      <c r="DE2191" s="3"/>
      <c r="DF2191" s="3"/>
      <c r="DG2191" s="3"/>
      <c r="DH2191" s="3"/>
      <c r="DI2191" s="3"/>
      <c r="DJ2191" s="3"/>
      <c r="DK2191" s="3"/>
      <c r="DL2191" s="3"/>
      <c r="DM2191" s="3"/>
      <c r="DN2191" s="3"/>
      <c r="DO2191" s="3"/>
      <c r="DP2191" s="3"/>
      <c r="DQ2191" s="3"/>
      <c r="DR2191" s="3"/>
      <c r="DS2191" s="3"/>
      <c r="DT2191" s="3"/>
      <c r="DU2191" s="3"/>
      <c r="DV2191" s="3"/>
      <c r="DW2191" s="3"/>
      <c r="DX2191" s="3"/>
      <c r="DY2191" s="3"/>
      <c r="DZ2191" s="3"/>
      <c r="EA2191" s="3"/>
      <c r="EB2191" s="3"/>
      <c r="EC2191" s="3"/>
      <c r="ED2191" s="3"/>
      <c r="EE2191" s="3"/>
      <c r="EF2191" s="3"/>
      <c r="EG2191" s="3"/>
      <c r="EH2191" s="3"/>
      <c r="EI2191" s="3"/>
      <c r="EJ2191" s="3"/>
      <c r="EK2191" s="3"/>
      <c r="EL2191" s="3"/>
      <c r="EM2191" s="3"/>
      <c r="EN2191" s="3"/>
      <c r="EO2191" s="3"/>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c r="FN2191" s="3"/>
      <c r="FO2191" s="3"/>
      <c r="FP2191" s="3"/>
      <c r="FQ2191" s="3"/>
      <c r="FR2191" s="3"/>
      <c r="FS2191" s="3"/>
      <c r="FT2191" s="3"/>
      <c r="FU2191" s="3"/>
    </row>
    <row r="2192" spans="1:177" ht="15" customHeight="1">
      <c r="A2192" s="1">
        <v>2191</v>
      </c>
      <c r="B2192" s="1">
        <v>-38.212269278455302</v>
      </c>
      <c r="C2192" s="1">
        <v>145.42721060589</v>
      </c>
      <c r="D2192" s="1">
        <v>11</v>
      </c>
      <c r="E2192"/>
      <c r="F2192" s="1" t="s">
        <v>40</v>
      </c>
      <c r="G2192" s="1" t="s">
        <v>2418</v>
      </c>
      <c r="H2192" s="2" t="s">
        <v>1089</v>
      </c>
      <c r="I2192" s="4">
        <v>1</v>
      </c>
      <c r="J2192" s="4">
        <v>0</v>
      </c>
      <c r="K2192" s="4">
        <v>0</v>
      </c>
      <c r="L2192" s="4">
        <v>0</v>
      </c>
      <c r="M2192" s="5">
        <v>0</v>
      </c>
      <c r="N2192" s="5">
        <v>1</v>
      </c>
      <c r="O2192" s="5">
        <v>0</v>
      </c>
      <c r="P2192" s="5">
        <v>0</v>
      </c>
      <c r="Q2192" s="5">
        <v>0</v>
      </c>
      <c r="R2192" s="6">
        <v>0</v>
      </c>
      <c r="S2192" s="6">
        <v>0</v>
      </c>
      <c r="T2192" s="6">
        <v>0</v>
      </c>
      <c r="U2192" s="6">
        <v>0</v>
      </c>
      <c r="V2192" s="6">
        <v>0</v>
      </c>
      <c r="W2192" s="6">
        <v>0</v>
      </c>
      <c r="X2192" s="6">
        <v>1</v>
      </c>
      <c r="Y2192" s="7">
        <v>0</v>
      </c>
      <c r="Z2192" s="7">
        <v>0</v>
      </c>
      <c r="AA2192" s="8">
        <v>0</v>
      </c>
      <c r="AB2192" s="8">
        <v>0</v>
      </c>
      <c r="AC2192" s="8">
        <v>0</v>
      </c>
      <c r="AD2192" s="8">
        <v>0</v>
      </c>
      <c r="AE2192" s="8">
        <v>0</v>
      </c>
      <c r="AF2192" s="8">
        <v>0</v>
      </c>
      <c r="AJ2192" s="9" t="s">
        <v>1090</v>
      </c>
      <c r="AK2192" s="9">
        <f>LEN(H2192)</f>
        <v>11</v>
      </c>
      <c r="AL2192" s="9">
        <f>SUM(R2192:X2192)</f>
        <v>1</v>
      </c>
      <c r="AM2192" s="3" t="b">
        <f>IF(R2192,1)</f>
        <v>0</v>
      </c>
      <c r="AN2192" s="3" t="b">
        <f>IF(S2192,1)</f>
        <v>0</v>
      </c>
      <c r="AO2192" s="3" t="b">
        <f>IF(T2192,1)</f>
        <v>0</v>
      </c>
      <c r="AP2192" s="3" t="b">
        <f>IF(U2192,1)</f>
        <v>0</v>
      </c>
      <c r="AQ2192" s="3" t="b">
        <f>IF(V2192,1)</f>
        <v>0</v>
      </c>
      <c r="AR2192" s="3" t="b">
        <f>IF(W2192,1)</f>
        <v>0</v>
      </c>
      <c r="AS2192" s="3">
        <f>IF(X2192,1)</f>
        <v>1</v>
      </c>
      <c r="AT2192" s="3">
        <f>SUM(AM2192:AS2192)</f>
        <v>1</v>
      </c>
      <c r="AU2192" s="10" t="b">
        <f>IF(R2192,1)</f>
        <v>0</v>
      </c>
      <c r="AV2192" s="10" t="b">
        <f>IF(S2192,2)</f>
        <v>0</v>
      </c>
      <c r="AW2192" s="10" t="b">
        <f>IF(T2192,3)</f>
        <v>0</v>
      </c>
      <c r="AX2192" s="10" t="b">
        <f>IF(U2192,4)</f>
        <v>0</v>
      </c>
      <c r="AY2192" s="10" t="b">
        <f>IF(V2192,5)</f>
        <v>0</v>
      </c>
      <c r="AZ2192" s="10" t="b">
        <f>IF(W2192,6)</f>
        <v>0</v>
      </c>
      <c r="BA2192" s="10">
        <f>IF(X2192,7)</f>
        <v>7</v>
      </c>
      <c r="BB2192" s="10">
        <f>MIN(AU2192:BA2192)</f>
        <v>7</v>
      </c>
      <c r="BC2192" s="10">
        <f>MAX(AU2192:BA2192)</f>
        <v>7</v>
      </c>
      <c r="BD2192" s="10">
        <f>IF(AT2192&gt;0,(1+(BC2192-AT2192))-BB2192,-1)</f>
        <v>0</v>
      </c>
      <c r="BE2192" s="44">
        <f>AL2192-AT2192</f>
        <v>0</v>
      </c>
      <c r="BF2192" s="3"/>
      <c r="BG2192" s="3"/>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c r="CM2192" s="3"/>
      <c r="CN2192" s="3"/>
      <c r="CO2192" s="3"/>
      <c r="CP2192" s="3"/>
      <c r="CQ2192" s="3"/>
      <c r="CR2192" s="3"/>
      <c r="CS2192" s="3"/>
      <c r="CT2192" s="3"/>
      <c r="CU2192" s="3"/>
      <c r="CV2192" s="3"/>
      <c r="CW2192" s="3"/>
      <c r="CX2192" s="3"/>
      <c r="CY2192" s="3"/>
      <c r="CZ2192" s="3"/>
      <c r="DA2192" s="3"/>
      <c r="DB2192" s="3"/>
      <c r="DC2192" s="3"/>
      <c r="DD2192" s="3"/>
      <c r="DE2192" s="3"/>
      <c r="DF2192" s="3"/>
      <c r="DG2192" s="3"/>
      <c r="DH2192" s="3"/>
      <c r="DI2192" s="3"/>
      <c r="DJ2192" s="3"/>
      <c r="DK2192" s="3"/>
      <c r="DL2192" s="3"/>
      <c r="DM2192" s="3"/>
      <c r="DN2192" s="3"/>
      <c r="DO2192" s="3"/>
      <c r="DP2192" s="3"/>
      <c r="DQ2192" s="3"/>
      <c r="DR2192" s="3"/>
      <c r="DS2192" s="3"/>
      <c r="DT2192" s="3"/>
      <c r="DU2192" s="3"/>
      <c r="DV2192" s="3"/>
      <c r="DW2192" s="3"/>
      <c r="DX2192" s="3"/>
      <c r="DY2192" s="3"/>
      <c r="DZ2192" s="3"/>
      <c r="EA2192" s="3"/>
      <c r="EB2192" s="3"/>
      <c r="EC2192" s="3"/>
      <c r="ED2192" s="3"/>
      <c r="EE2192" s="3"/>
      <c r="EF2192" s="3"/>
      <c r="EG2192" s="3"/>
      <c r="EH2192" s="3"/>
      <c r="EI2192" s="3"/>
      <c r="EJ2192" s="3"/>
      <c r="EK2192" s="3"/>
      <c r="EL2192" s="3"/>
      <c r="EM2192" s="3"/>
      <c r="EN2192" s="3"/>
      <c r="EO2192" s="3"/>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c r="FN2192" s="3"/>
      <c r="FO2192" s="3"/>
      <c r="FP2192" s="3"/>
      <c r="FQ2192" s="3"/>
      <c r="FR2192" s="3"/>
      <c r="FS2192" s="3"/>
      <c r="FT2192" s="3"/>
      <c r="FU2192" s="3"/>
    </row>
    <row r="2193" spans="1:177" ht="15" customHeight="1">
      <c r="A2193" s="1">
        <v>2192</v>
      </c>
      <c r="B2193" s="1">
        <v>-38.030923872228399</v>
      </c>
      <c r="C2193" s="1">
        <v>145.24912222127</v>
      </c>
      <c r="D2193" s="1">
        <v>12</v>
      </c>
      <c r="E2193"/>
      <c r="F2193" s="1" t="s">
        <v>40</v>
      </c>
      <c r="G2193" s="1" t="s">
        <v>2418</v>
      </c>
      <c r="H2193" s="2" t="s">
        <v>2419</v>
      </c>
      <c r="I2193" s="4">
        <v>0</v>
      </c>
      <c r="J2193" s="4">
        <v>0</v>
      </c>
      <c r="K2193" s="4">
        <v>1</v>
      </c>
      <c r="L2193" s="4">
        <v>0</v>
      </c>
      <c r="M2193" s="5">
        <v>1</v>
      </c>
      <c r="N2193" s="5">
        <v>0</v>
      </c>
      <c r="O2193" s="5">
        <v>0</v>
      </c>
      <c r="P2193" s="5">
        <v>1</v>
      </c>
      <c r="Q2193" s="5">
        <v>0</v>
      </c>
      <c r="R2193" s="6">
        <v>0</v>
      </c>
      <c r="S2193" s="6">
        <v>0</v>
      </c>
      <c r="T2193" s="6">
        <v>1</v>
      </c>
      <c r="U2193" s="6">
        <v>1</v>
      </c>
      <c r="V2193" s="6">
        <v>0</v>
      </c>
      <c r="W2193" s="6">
        <v>0</v>
      </c>
      <c r="X2193" s="6">
        <v>0</v>
      </c>
      <c r="Y2193" s="7">
        <v>0</v>
      </c>
      <c r="Z2193" s="7">
        <v>1</v>
      </c>
      <c r="AA2193" s="8">
        <v>0</v>
      </c>
      <c r="AB2193" s="8">
        <v>0</v>
      </c>
      <c r="AC2193" s="8">
        <v>0</v>
      </c>
      <c r="AD2193" s="8">
        <v>0</v>
      </c>
      <c r="AE2193" s="8">
        <v>1</v>
      </c>
      <c r="AF2193" s="8">
        <v>1</v>
      </c>
      <c r="AG2193" s="9" t="s">
        <v>891</v>
      </c>
      <c r="AI2193" s="9" t="s">
        <v>2420</v>
      </c>
      <c r="AK2193" s="9">
        <f>LEN(H2193)</f>
        <v>42</v>
      </c>
      <c r="AL2193" s="9">
        <f>SUM(R2193:X2193)</f>
        <v>2</v>
      </c>
      <c r="AM2193" s="3" t="b">
        <f>IF(R2193,1)</f>
        <v>0</v>
      </c>
      <c r="AN2193" s="3" t="b">
        <f>IF(S2193,1)</f>
        <v>0</v>
      </c>
      <c r="AO2193" s="3">
        <f>IF(T2193,1)</f>
        <v>1</v>
      </c>
      <c r="AP2193" s="3">
        <f>IF(U2193,1)</f>
        <v>1</v>
      </c>
      <c r="AQ2193" s="3" t="b">
        <f>IF(V2193,1)</f>
        <v>0</v>
      </c>
      <c r="AR2193" s="3" t="b">
        <f>IF(W2193,1)</f>
        <v>0</v>
      </c>
      <c r="AS2193" s="3" t="b">
        <f>IF(X2193,1)</f>
        <v>0</v>
      </c>
      <c r="AT2193" s="3">
        <f>SUM(AM2193:AS2193)</f>
        <v>2</v>
      </c>
      <c r="AU2193" s="10" t="b">
        <f>IF(R2193,1)</f>
        <v>0</v>
      </c>
      <c r="AV2193" s="10" t="b">
        <f>IF(S2193,2)</f>
        <v>0</v>
      </c>
      <c r="AW2193" s="10">
        <f>IF(T2193,3)</f>
        <v>3</v>
      </c>
      <c r="AX2193" s="10">
        <f>IF(U2193,4)</f>
        <v>4</v>
      </c>
      <c r="AY2193" s="10" t="b">
        <f>IF(V2193,5)</f>
        <v>0</v>
      </c>
      <c r="AZ2193" s="10" t="b">
        <f>IF(W2193,6)</f>
        <v>0</v>
      </c>
      <c r="BA2193" s="10" t="b">
        <f>IF(X2193,7)</f>
        <v>0</v>
      </c>
      <c r="BB2193" s="10">
        <f>MIN(AU2193:BA2193)</f>
        <v>3</v>
      </c>
      <c r="BC2193" s="10">
        <f>MAX(AU2193:BA2193)</f>
        <v>4</v>
      </c>
      <c r="BD2193" s="10">
        <f>IF(AT2193&gt;0,(1+(BC2193-AT2193))-BB2193,-1)</f>
        <v>0</v>
      </c>
      <c r="BE2193" s="44">
        <f>AL2193-AT2193</f>
        <v>0</v>
      </c>
      <c r="BF2193" s="3"/>
      <c r="BG2193" s="3"/>
      <c r="BH2193" s="3"/>
      <c r="BI2193" s="3"/>
      <c r="BJ2193" s="3"/>
      <c r="BK2193" s="3"/>
      <c r="BL2193" s="3"/>
      <c r="BM2193" s="3"/>
      <c r="BN2193" s="3"/>
      <c r="BO2193" s="3"/>
      <c r="BP2193" s="3"/>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c r="CM2193" s="3"/>
      <c r="CN2193" s="3"/>
      <c r="CO2193" s="3"/>
      <c r="CP2193" s="3"/>
      <c r="CQ2193" s="3"/>
      <c r="CR2193" s="3"/>
      <c r="CS2193" s="3"/>
      <c r="CT2193" s="3"/>
      <c r="CU2193" s="3"/>
      <c r="CV2193" s="3"/>
      <c r="CW2193" s="3"/>
      <c r="CX2193" s="3"/>
      <c r="CY2193" s="3"/>
      <c r="CZ2193" s="3"/>
      <c r="DA2193" s="3"/>
      <c r="DB2193" s="3"/>
      <c r="DC2193" s="3"/>
      <c r="DD2193" s="3"/>
      <c r="DE2193" s="3"/>
      <c r="DF2193" s="3"/>
      <c r="DG2193" s="3"/>
      <c r="DH2193" s="3"/>
      <c r="DI2193" s="3"/>
      <c r="DJ2193" s="3"/>
      <c r="DK2193" s="3"/>
      <c r="DL2193" s="3"/>
      <c r="DM2193" s="3"/>
      <c r="DN2193" s="3"/>
      <c r="DO2193" s="3"/>
      <c r="DP2193" s="3"/>
      <c r="DQ2193" s="3"/>
      <c r="DR2193" s="3"/>
      <c r="DS2193" s="3"/>
      <c r="DT2193" s="3"/>
      <c r="DU2193" s="3"/>
      <c r="DV2193" s="3"/>
      <c r="DW2193" s="3"/>
      <c r="DX2193" s="3"/>
      <c r="DY2193" s="3"/>
      <c r="DZ2193" s="3"/>
      <c r="EA2193" s="3"/>
      <c r="EB2193" s="3"/>
      <c r="EC2193" s="3"/>
      <c r="ED2193" s="3"/>
      <c r="EE2193" s="3"/>
      <c r="EF2193" s="3"/>
      <c r="EG2193" s="3"/>
      <c r="EH2193" s="3"/>
      <c r="EI2193" s="3"/>
      <c r="EJ2193" s="3"/>
      <c r="EK2193" s="3"/>
      <c r="EL2193" s="3"/>
      <c r="EM2193" s="3"/>
      <c r="EN2193" s="3"/>
      <c r="EO2193" s="3"/>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c r="FN2193" s="3"/>
      <c r="FO2193" s="3"/>
      <c r="FP2193" s="3"/>
      <c r="FQ2193" s="3"/>
      <c r="FR2193" s="3"/>
      <c r="FS2193" s="3"/>
      <c r="FT2193" s="3"/>
      <c r="FU2193" s="3"/>
    </row>
    <row r="2194" spans="1:177" ht="15" customHeight="1">
      <c r="A2194" s="1">
        <v>2193</v>
      </c>
      <c r="B2194" s="1">
        <v>-37.868222563628699</v>
      </c>
      <c r="C2194" s="1">
        <v>144.97970860010199</v>
      </c>
      <c r="D2194" s="1">
        <v>16</v>
      </c>
      <c r="E2194"/>
      <c r="F2194" s="1" t="s">
        <v>40</v>
      </c>
      <c r="G2194" s="1" t="s">
        <v>2421</v>
      </c>
      <c r="H2194" s="2" t="s">
        <v>2422</v>
      </c>
      <c r="I2194" s="4">
        <v>0</v>
      </c>
      <c r="J2194" s="4">
        <v>0</v>
      </c>
      <c r="K2194" s="4">
        <v>0</v>
      </c>
      <c r="L2194" s="4">
        <v>1</v>
      </c>
      <c r="M2194" s="5">
        <v>0</v>
      </c>
      <c r="N2194" s="5">
        <v>0</v>
      </c>
      <c r="O2194" s="5">
        <v>0</v>
      </c>
      <c r="P2194" s="5">
        <v>0</v>
      </c>
      <c r="Q2194" s="5">
        <v>0</v>
      </c>
      <c r="R2194" s="6">
        <v>0</v>
      </c>
      <c r="S2194" s="6">
        <v>0</v>
      </c>
      <c r="T2194" s="6">
        <v>0</v>
      </c>
      <c r="U2194" s="6">
        <v>0</v>
      </c>
      <c r="V2194" s="6">
        <v>0</v>
      </c>
      <c r="W2194" s="6">
        <v>0</v>
      </c>
      <c r="X2194" s="6">
        <v>0</v>
      </c>
      <c r="Y2194" s="7">
        <v>0</v>
      </c>
      <c r="Z2194" s="7">
        <v>0</v>
      </c>
      <c r="AA2194" s="8">
        <v>0</v>
      </c>
      <c r="AB2194" s="8">
        <v>0</v>
      </c>
      <c r="AC2194" s="8">
        <v>0</v>
      </c>
      <c r="AD2194" s="8">
        <v>0</v>
      </c>
      <c r="AE2194" s="8">
        <v>0</v>
      </c>
      <c r="AF2194" s="8">
        <v>0</v>
      </c>
      <c r="AK2194" s="9">
        <f>LEN(H2194)</f>
        <v>12</v>
      </c>
      <c r="AL2194" s="9">
        <f>SUM(R2194:X2194)</f>
        <v>0</v>
      </c>
      <c r="AM2194" s="3" t="b">
        <f>IF(R2194,1)</f>
        <v>0</v>
      </c>
      <c r="AN2194" s="3" t="b">
        <f>IF(S2194,1)</f>
        <v>0</v>
      </c>
      <c r="AO2194" s="3" t="b">
        <f>IF(T2194,1)</f>
        <v>0</v>
      </c>
      <c r="AP2194" s="3" t="b">
        <f>IF(U2194,1)</f>
        <v>0</v>
      </c>
      <c r="AQ2194" s="3" t="b">
        <f>IF(V2194,1)</f>
        <v>0</v>
      </c>
      <c r="AR2194" s="3" t="b">
        <f>IF(W2194,1)</f>
        <v>0</v>
      </c>
      <c r="AS2194" s="3" t="b">
        <f>IF(X2194,1)</f>
        <v>0</v>
      </c>
      <c r="AT2194" s="3">
        <f>SUM(AM2194:AS2194)</f>
        <v>0</v>
      </c>
      <c r="AU2194" s="10" t="b">
        <f>IF(R2194,1)</f>
        <v>0</v>
      </c>
      <c r="AV2194" s="10" t="b">
        <f>IF(S2194,2)</f>
        <v>0</v>
      </c>
      <c r="AW2194" s="10" t="b">
        <f>IF(T2194,3)</f>
        <v>0</v>
      </c>
      <c r="AX2194" s="10" t="b">
        <f>IF(U2194,4)</f>
        <v>0</v>
      </c>
      <c r="AY2194" s="10" t="b">
        <f>IF(V2194,5)</f>
        <v>0</v>
      </c>
      <c r="AZ2194" s="10" t="b">
        <f>IF(W2194,6)</f>
        <v>0</v>
      </c>
      <c r="BA2194" s="10" t="b">
        <f>IF(X2194,7)</f>
        <v>0</v>
      </c>
      <c r="BB2194" s="10">
        <f>MIN(AU2194:BA2194)</f>
        <v>0</v>
      </c>
      <c r="BC2194" s="10">
        <f>MAX(AU2194:BA2194)</f>
        <v>0</v>
      </c>
      <c r="BD2194" s="10">
        <f>IF(AT2194&gt;0,(1+(BC2194-AT2194))-BB2194,-1)</f>
        <v>-1</v>
      </c>
      <c r="BE2194" s="44">
        <f>AL2194-AT2194</f>
        <v>0</v>
      </c>
      <c r="BF2194" s="3"/>
      <c r="BG2194" s="3"/>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c r="CM2194" s="3"/>
      <c r="CN2194" s="3"/>
      <c r="CO2194" s="3"/>
      <c r="CP2194" s="3"/>
      <c r="CQ2194" s="3"/>
      <c r="CR2194" s="3"/>
      <c r="CS2194" s="3"/>
      <c r="CT2194" s="3"/>
      <c r="CU2194" s="3"/>
      <c r="CV2194" s="3"/>
      <c r="CW2194" s="3"/>
      <c r="CX2194" s="3"/>
      <c r="CY2194" s="3"/>
      <c r="CZ2194" s="3"/>
      <c r="DA2194" s="3"/>
      <c r="DB2194" s="3"/>
      <c r="DC2194" s="3"/>
      <c r="DD2194" s="3"/>
      <c r="DE2194" s="3"/>
      <c r="DF2194" s="3"/>
      <c r="DG2194" s="3"/>
      <c r="DH2194" s="3"/>
      <c r="DI2194" s="3"/>
      <c r="DJ2194" s="3"/>
      <c r="DK2194" s="3"/>
      <c r="DL2194" s="3"/>
      <c r="DM2194" s="3"/>
      <c r="DN2194" s="3"/>
      <c r="DO2194" s="3"/>
      <c r="DP2194" s="3"/>
      <c r="DQ2194" s="3"/>
      <c r="DR2194" s="3"/>
      <c r="DS2194" s="3"/>
      <c r="DT2194" s="3"/>
      <c r="DU2194" s="3"/>
      <c r="DV2194" s="3"/>
      <c r="DW2194" s="3"/>
      <c r="DX2194" s="3"/>
      <c r="DY2194" s="3"/>
      <c r="DZ2194" s="3"/>
      <c r="EA2194" s="3"/>
      <c r="EB2194" s="3"/>
      <c r="EC2194" s="3"/>
      <c r="ED2194" s="3"/>
      <c r="EE2194" s="3"/>
      <c r="EF2194" s="3"/>
      <c r="EG2194" s="3"/>
      <c r="EH2194" s="3"/>
      <c r="EI2194" s="3"/>
      <c r="EJ2194" s="3"/>
      <c r="EK2194" s="3"/>
      <c r="EL2194" s="3"/>
      <c r="EM2194" s="3"/>
      <c r="EN2194" s="3"/>
      <c r="EO2194" s="3"/>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c r="FN2194" s="3"/>
      <c r="FO2194" s="3"/>
      <c r="FP2194" s="3"/>
      <c r="FQ2194" s="3"/>
      <c r="FR2194" s="3"/>
      <c r="FS2194" s="3"/>
      <c r="FT2194" s="3"/>
      <c r="FU2194" s="3"/>
    </row>
    <row r="2195" spans="1:177" ht="15" customHeight="1">
      <c r="A2195" s="1">
        <v>2194</v>
      </c>
      <c r="B2195" s="1">
        <v>-37.396801565550099</v>
      </c>
      <c r="C2195" s="1">
        <v>144.38385318111699</v>
      </c>
      <c r="D2195" s="1">
        <v>9</v>
      </c>
      <c r="E2195"/>
      <c r="F2195" s="1" t="s">
        <v>40</v>
      </c>
      <c r="G2195" s="1" t="s">
        <v>2421</v>
      </c>
      <c r="H2195" s="2" t="s">
        <v>2423</v>
      </c>
      <c r="I2195" s="4">
        <v>0</v>
      </c>
      <c r="J2195" s="4">
        <v>0</v>
      </c>
      <c r="K2195" s="4">
        <v>0</v>
      </c>
      <c r="L2195" s="4">
        <v>1</v>
      </c>
      <c r="M2195" s="5">
        <v>0</v>
      </c>
      <c r="N2195" s="5">
        <v>0</v>
      </c>
      <c r="O2195" s="5">
        <v>0</v>
      </c>
      <c r="P2195" s="5">
        <v>0</v>
      </c>
      <c r="Q2195" s="5">
        <v>0</v>
      </c>
      <c r="R2195" s="6">
        <v>0</v>
      </c>
      <c r="S2195" s="6">
        <v>0</v>
      </c>
      <c r="T2195" s="6">
        <v>0</v>
      </c>
      <c r="U2195" s="6">
        <v>0</v>
      </c>
      <c r="V2195" s="6">
        <v>0</v>
      </c>
      <c r="W2195" s="6">
        <v>0</v>
      </c>
      <c r="X2195" s="6">
        <v>0</v>
      </c>
      <c r="Y2195" s="7">
        <v>0</v>
      </c>
      <c r="Z2195" s="7">
        <v>0</v>
      </c>
      <c r="AA2195" s="8">
        <v>0</v>
      </c>
      <c r="AB2195" s="8">
        <v>0</v>
      </c>
      <c r="AC2195" s="8">
        <v>0</v>
      </c>
      <c r="AD2195" s="8">
        <v>0</v>
      </c>
      <c r="AE2195" s="8">
        <v>0</v>
      </c>
      <c r="AF2195" s="8">
        <v>0</v>
      </c>
      <c r="AK2195" s="9">
        <f>LEN(H2195)</f>
        <v>18</v>
      </c>
      <c r="AL2195" s="9">
        <f>SUM(R2195:X2195)</f>
        <v>0</v>
      </c>
      <c r="AM2195" s="3" t="b">
        <f>IF(R2195,1)</f>
        <v>0</v>
      </c>
      <c r="AN2195" s="3" t="b">
        <f>IF(S2195,1)</f>
        <v>0</v>
      </c>
      <c r="AO2195" s="3" t="b">
        <f>IF(T2195,1)</f>
        <v>0</v>
      </c>
      <c r="AP2195" s="3" t="b">
        <f>IF(U2195,1)</f>
        <v>0</v>
      </c>
      <c r="AQ2195" s="3" t="b">
        <f>IF(V2195,1)</f>
        <v>0</v>
      </c>
      <c r="AR2195" s="3" t="b">
        <f>IF(W2195,1)</f>
        <v>0</v>
      </c>
      <c r="AS2195" s="3" t="b">
        <f>IF(X2195,1)</f>
        <v>0</v>
      </c>
      <c r="AT2195" s="3">
        <f>SUM(AM2195:AS2195)</f>
        <v>0</v>
      </c>
      <c r="AU2195" s="10" t="b">
        <f>IF(R2195,1)</f>
        <v>0</v>
      </c>
      <c r="AV2195" s="10" t="b">
        <f>IF(S2195,2)</f>
        <v>0</v>
      </c>
      <c r="AW2195" s="10" t="b">
        <f>IF(T2195,3)</f>
        <v>0</v>
      </c>
      <c r="AX2195" s="10" t="b">
        <f>IF(U2195,4)</f>
        <v>0</v>
      </c>
      <c r="AY2195" s="10" t="b">
        <f>IF(V2195,5)</f>
        <v>0</v>
      </c>
      <c r="AZ2195" s="10" t="b">
        <f>IF(W2195,6)</f>
        <v>0</v>
      </c>
      <c r="BA2195" s="10" t="b">
        <f>IF(X2195,7)</f>
        <v>0</v>
      </c>
      <c r="BB2195" s="10">
        <f>MIN(AU2195:BA2195)</f>
        <v>0</v>
      </c>
      <c r="BC2195" s="10">
        <f>MAX(AU2195:BA2195)</f>
        <v>0</v>
      </c>
      <c r="BD2195" s="10">
        <f>IF(AT2195&gt;0,(1+(BC2195-AT2195))-BB2195,-1)</f>
        <v>-1</v>
      </c>
      <c r="BE2195" s="44">
        <f>AL2195-AT2195</f>
        <v>0</v>
      </c>
      <c r="BF2195" s="3"/>
      <c r="BG2195" s="3"/>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c r="CM2195" s="3"/>
      <c r="CN2195" s="3"/>
      <c r="CO2195" s="3"/>
      <c r="CP2195" s="3"/>
      <c r="CQ2195" s="3"/>
      <c r="CR2195" s="3"/>
      <c r="CS2195" s="3"/>
      <c r="CT2195" s="3"/>
      <c r="CU2195" s="3"/>
      <c r="CV2195" s="3"/>
      <c r="CW2195" s="3"/>
      <c r="CX2195" s="3"/>
      <c r="CY2195" s="3"/>
      <c r="CZ2195" s="3"/>
      <c r="DA2195" s="3"/>
      <c r="DB2195" s="3"/>
      <c r="DC2195" s="3"/>
      <c r="DD2195" s="3"/>
      <c r="DE2195" s="3"/>
      <c r="DF2195" s="3"/>
      <c r="DG2195" s="3"/>
      <c r="DH2195" s="3"/>
      <c r="DI2195" s="3"/>
      <c r="DJ2195" s="3"/>
      <c r="DK2195" s="3"/>
      <c r="DL2195" s="3"/>
      <c r="DM2195" s="3"/>
      <c r="DN2195" s="3"/>
      <c r="DO2195" s="3"/>
      <c r="DP2195" s="3"/>
      <c r="DQ2195" s="3"/>
      <c r="DR2195" s="3"/>
      <c r="DS2195" s="3"/>
      <c r="DT2195" s="3"/>
      <c r="DU2195" s="3"/>
      <c r="DV2195" s="3"/>
      <c r="DW2195" s="3"/>
      <c r="DX2195" s="3"/>
      <c r="DY2195" s="3"/>
      <c r="DZ2195" s="3"/>
      <c r="EA2195" s="3"/>
      <c r="EB2195" s="3"/>
      <c r="EC2195" s="3"/>
      <c r="ED2195" s="3"/>
      <c r="EE2195" s="3"/>
      <c r="EF2195" s="3"/>
      <c r="EG2195" s="3"/>
      <c r="EH2195" s="3"/>
      <c r="EI2195" s="3"/>
      <c r="EJ2195" s="3"/>
      <c r="EK2195" s="3"/>
      <c r="EL2195" s="3"/>
      <c r="EM2195" s="3"/>
      <c r="EN2195" s="3"/>
      <c r="EO2195" s="3"/>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c r="FN2195" s="3"/>
      <c r="FO2195" s="3"/>
      <c r="FP2195" s="3"/>
      <c r="FQ2195" s="3"/>
      <c r="FR2195" s="3"/>
      <c r="FS2195" s="3"/>
      <c r="FT2195" s="3"/>
      <c r="FU2195" s="3"/>
    </row>
    <row r="2196" spans="1:177" ht="15" customHeight="1">
      <c r="A2196" s="1">
        <v>2195</v>
      </c>
      <c r="B2196" s="1">
        <v>-30.253060932780102</v>
      </c>
      <c r="C2196" s="1">
        <v>136.41276686735901</v>
      </c>
      <c r="D2196" s="1">
        <v>6</v>
      </c>
      <c r="E2196"/>
      <c r="F2196" s="1" t="s">
        <v>40</v>
      </c>
      <c r="G2196" s="1" t="s">
        <v>2421</v>
      </c>
      <c r="H2196" s="2" t="s">
        <v>2424</v>
      </c>
      <c r="I2196" s="4">
        <v>1</v>
      </c>
      <c r="J2196" s="4">
        <v>0</v>
      </c>
      <c r="K2196" s="4">
        <v>0</v>
      </c>
      <c r="L2196" s="4">
        <v>0</v>
      </c>
      <c r="M2196" s="5">
        <v>1</v>
      </c>
      <c r="N2196" s="5">
        <v>0</v>
      </c>
      <c r="O2196" s="5">
        <v>0</v>
      </c>
      <c r="P2196" s="5">
        <v>0</v>
      </c>
      <c r="Q2196" s="5">
        <v>0</v>
      </c>
      <c r="R2196" s="6">
        <v>0</v>
      </c>
      <c r="S2196" s="6">
        <v>0</v>
      </c>
      <c r="T2196" s="6">
        <v>0</v>
      </c>
      <c r="U2196" s="6">
        <v>0</v>
      </c>
      <c r="V2196" s="6">
        <v>0</v>
      </c>
      <c r="W2196" s="6">
        <v>1</v>
      </c>
      <c r="X2196" s="6">
        <v>0</v>
      </c>
      <c r="Y2196" s="7">
        <v>0</v>
      </c>
      <c r="Z2196" s="7">
        <v>0</v>
      </c>
      <c r="AA2196" s="8">
        <v>0</v>
      </c>
      <c r="AB2196" s="8">
        <v>0</v>
      </c>
      <c r="AC2196" s="8">
        <v>0</v>
      </c>
      <c r="AD2196" s="8">
        <v>0</v>
      </c>
      <c r="AE2196" s="8">
        <v>0</v>
      </c>
      <c r="AF2196" s="8">
        <v>0</v>
      </c>
      <c r="AJ2196" s="9" t="s">
        <v>2425</v>
      </c>
      <c r="AK2196" s="9">
        <f>LEN(H2196)</f>
        <v>11</v>
      </c>
      <c r="AL2196" s="9">
        <f>SUM(R2196:X2196)</f>
        <v>1</v>
      </c>
      <c r="AM2196" s="3" t="b">
        <f>IF(R2196,1)</f>
        <v>0</v>
      </c>
      <c r="AN2196" s="3" t="b">
        <f>IF(S2196,1)</f>
        <v>0</v>
      </c>
      <c r="AO2196" s="3" t="b">
        <f>IF(T2196,1)</f>
        <v>0</v>
      </c>
      <c r="AP2196" s="3" t="b">
        <f>IF(U2196,1)</f>
        <v>0</v>
      </c>
      <c r="AQ2196" s="3" t="b">
        <f>IF(V2196,1)</f>
        <v>0</v>
      </c>
      <c r="AR2196" s="3">
        <f>IF(W2196,1)</f>
        <v>1</v>
      </c>
      <c r="AS2196" s="3" t="b">
        <f>IF(X2196,1)</f>
        <v>0</v>
      </c>
      <c r="AT2196" s="3">
        <f>SUM(AM2196:AS2196)</f>
        <v>1</v>
      </c>
      <c r="AU2196" s="10" t="b">
        <f>IF(R2196,1)</f>
        <v>0</v>
      </c>
      <c r="AV2196" s="10" t="b">
        <f>IF(S2196,2)</f>
        <v>0</v>
      </c>
      <c r="AW2196" s="10" t="b">
        <f>IF(T2196,3)</f>
        <v>0</v>
      </c>
      <c r="AX2196" s="10" t="b">
        <f>IF(U2196,4)</f>
        <v>0</v>
      </c>
      <c r="AY2196" s="10" t="b">
        <f>IF(V2196,5)</f>
        <v>0</v>
      </c>
      <c r="AZ2196" s="10">
        <f>IF(W2196,6)</f>
        <v>6</v>
      </c>
      <c r="BA2196" s="10" t="b">
        <f>IF(X2196,7)</f>
        <v>0</v>
      </c>
      <c r="BB2196" s="10">
        <f>MIN(AU2196:BA2196)</f>
        <v>6</v>
      </c>
      <c r="BC2196" s="10">
        <f>MAX(AU2196:BA2196)</f>
        <v>6</v>
      </c>
      <c r="BD2196" s="10">
        <f>IF(AT2196&gt;0,(1+(BC2196-AT2196))-BB2196,-1)</f>
        <v>0</v>
      </c>
      <c r="BE2196" s="44">
        <f>AL2196-AT2196</f>
        <v>0</v>
      </c>
      <c r="BF2196" s="3"/>
      <c r="BG2196" s="3"/>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c r="CM2196" s="3"/>
      <c r="CN2196" s="3"/>
      <c r="CO2196" s="3"/>
      <c r="CP2196" s="3"/>
      <c r="CQ2196" s="3"/>
      <c r="CR2196" s="3"/>
      <c r="CS2196" s="3"/>
      <c r="CT2196" s="3"/>
      <c r="CU2196" s="3"/>
      <c r="CV2196" s="3"/>
      <c r="CW2196" s="3"/>
      <c r="CX2196" s="3"/>
      <c r="CY2196" s="3"/>
      <c r="CZ2196" s="3"/>
      <c r="DA2196" s="3"/>
      <c r="DB2196" s="3"/>
      <c r="DC2196" s="3"/>
      <c r="DD2196" s="3"/>
      <c r="DE2196" s="3"/>
      <c r="DF2196" s="3"/>
      <c r="DG2196" s="3"/>
      <c r="DH2196" s="3"/>
      <c r="DI2196" s="3"/>
      <c r="DJ2196" s="3"/>
      <c r="DK2196" s="3"/>
      <c r="DL2196" s="3"/>
      <c r="DM2196" s="3"/>
      <c r="DN2196" s="3"/>
      <c r="DO2196" s="3"/>
      <c r="DP2196" s="3"/>
      <c r="DQ2196" s="3"/>
      <c r="DR2196" s="3"/>
      <c r="DS2196" s="3"/>
      <c r="DT2196" s="3"/>
      <c r="DU2196" s="3"/>
      <c r="DV2196" s="3"/>
      <c r="DW2196" s="3"/>
      <c r="DX2196" s="3"/>
      <c r="DY2196" s="3"/>
      <c r="DZ2196" s="3"/>
      <c r="EA2196" s="3"/>
      <c r="EB2196" s="3"/>
      <c r="EC2196" s="3"/>
      <c r="ED2196" s="3"/>
      <c r="EE2196" s="3"/>
      <c r="EF2196" s="3"/>
      <c r="EG2196" s="3"/>
      <c r="EH2196" s="3"/>
      <c r="EI2196" s="3"/>
      <c r="EJ2196" s="3"/>
      <c r="EK2196" s="3"/>
      <c r="EL2196" s="3"/>
      <c r="EM2196" s="3"/>
      <c r="EN2196" s="3"/>
      <c r="EO2196" s="3"/>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c r="FN2196" s="3"/>
      <c r="FO2196" s="3"/>
      <c r="FP2196" s="3"/>
      <c r="FQ2196" s="3"/>
      <c r="FR2196" s="3"/>
      <c r="FS2196" s="3"/>
      <c r="FT2196" s="3"/>
      <c r="FU2196" s="3"/>
    </row>
    <row r="2197" spans="1:177" ht="15" customHeight="1">
      <c r="A2197" s="1">
        <v>2196</v>
      </c>
      <c r="B2197" s="1">
        <v>-37.988567089684402</v>
      </c>
      <c r="C2197" s="1">
        <v>145.287764423439</v>
      </c>
      <c r="D2197" s="1">
        <v>14</v>
      </c>
      <c r="E2197"/>
      <c r="F2197" s="1" t="s">
        <v>140</v>
      </c>
      <c r="G2197" s="1" t="s">
        <v>2426</v>
      </c>
      <c r="H2197" s="2" t="s">
        <v>2427</v>
      </c>
      <c r="I2197" s="4">
        <v>1</v>
      </c>
      <c r="J2197" s="4">
        <v>0</v>
      </c>
      <c r="K2197" s="4">
        <v>0</v>
      </c>
      <c r="L2197" s="4">
        <v>0</v>
      </c>
      <c r="M2197" s="5">
        <v>0</v>
      </c>
      <c r="N2197" s="5">
        <v>0</v>
      </c>
      <c r="O2197" s="5">
        <v>0</v>
      </c>
      <c r="P2197" s="5">
        <v>1</v>
      </c>
      <c r="Q2197" s="5">
        <v>1</v>
      </c>
      <c r="R2197" s="6">
        <v>1</v>
      </c>
      <c r="S2197" s="6">
        <v>0</v>
      </c>
      <c r="T2197" s="6">
        <v>1</v>
      </c>
      <c r="U2197" s="6">
        <v>0</v>
      </c>
      <c r="V2197" s="6">
        <v>0</v>
      </c>
      <c r="W2197" s="6">
        <v>0</v>
      </c>
      <c r="X2197" s="6">
        <v>0</v>
      </c>
      <c r="Y2197" s="7">
        <v>0</v>
      </c>
      <c r="Z2197" s="7">
        <v>1</v>
      </c>
      <c r="AA2197" s="8">
        <v>0</v>
      </c>
      <c r="AB2197" s="8">
        <v>1</v>
      </c>
      <c r="AC2197" s="8">
        <v>0</v>
      </c>
      <c r="AD2197" s="8">
        <v>0</v>
      </c>
      <c r="AE2197" s="8">
        <v>0</v>
      </c>
      <c r="AF2197" s="8">
        <v>0</v>
      </c>
      <c r="AI2197" s="9" t="s">
        <v>2428</v>
      </c>
      <c r="AK2197" s="9">
        <f>LEN(H2197)</f>
        <v>37</v>
      </c>
      <c r="AL2197" s="9">
        <f>SUM(R2197:X2197)</f>
        <v>2</v>
      </c>
      <c r="AM2197" s="3">
        <f>IF(R2197,1)</f>
        <v>1</v>
      </c>
      <c r="AN2197" s="3" t="b">
        <f>IF(S2197,1)</f>
        <v>0</v>
      </c>
      <c r="AO2197" s="3">
        <f>IF(T2197,1)</f>
        <v>1</v>
      </c>
      <c r="AP2197" s="3" t="b">
        <f>IF(U2197,1)</f>
        <v>0</v>
      </c>
      <c r="AQ2197" s="3" t="b">
        <f>IF(V2197,1)</f>
        <v>0</v>
      </c>
      <c r="AR2197" s="3" t="b">
        <f>IF(W2197,1)</f>
        <v>0</v>
      </c>
      <c r="AS2197" s="3" t="b">
        <f>IF(X2197,1)</f>
        <v>0</v>
      </c>
      <c r="AT2197" s="3">
        <f>SUM(AM2197:AS2197)</f>
        <v>2</v>
      </c>
      <c r="AU2197" s="10">
        <f>IF(R2197,1)</f>
        <v>1</v>
      </c>
      <c r="AV2197" s="10" t="b">
        <f>IF(S2197,2)</f>
        <v>0</v>
      </c>
      <c r="AW2197" s="10">
        <f>IF(T2197,3)</f>
        <v>3</v>
      </c>
      <c r="AX2197" s="10" t="b">
        <f>IF(U2197,4)</f>
        <v>0</v>
      </c>
      <c r="AY2197" s="10" t="b">
        <f>IF(V2197,5)</f>
        <v>0</v>
      </c>
      <c r="AZ2197" s="10" t="b">
        <f>IF(W2197,6)</f>
        <v>0</v>
      </c>
      <c r="BA2197" s="10" t="b">
        <f>IF(X2197,7)</f>
        <v>0</v>
      </c>
      <c r="BB2197" s="10">
        <f>MIN(AU2197:BA2197)</f>
        <v>1</v>
      </c>
      <c r="BC2197" s="10">
        <f>MAX(AU2197:BA2197)</f>
        <v>3</v>
      </c>
      <c r="BD2197" s="10">
        <f>IF(AT2197&gt;0,(1+(BC2197-AT2197))-BB2197,-1)</f>
        <v>1</v>
      </c>
      <c r="BE2197" s="44">
        <f>AL2197-AT2197</f>
        <v>0</v>
      </c>
      <c r="BF2197" s="3">
        <v>1</v>
      </c>
      <c r="BG2197" s="3"/>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3"/>
      <c r="CI2197" s="3"/>
      <c r="CJ2197" s="3"/>
      <c r="CK2197" s="3"/>
      <c r="CL2197" s="3"/>
      <c r="CM2197" s="3"/>
      <c r="CN2197" s="3"/>
      <c r="CO2197" s="3"/>
      <c r="CP2197" s="3"/>
      <c r="CQ2197" s="3"/>
      <c r="CR2197" s="3"/>
      <c r="CS2197" s="3"/>
      <c r="CT2197" s="3"/>
      <c r="CU2197" s="3"/>
      <c r="CV2197" s="3"/>
      <c r="CW2197" s="3"/>
      <c r="CX2197" s="3"/>
      <c r="CY2197" s="3"/>
      <c r="CZ2197" s="3"/>
      <c r="DA2197" s="3"/>
      <c r="DB2197" s="3"/>
      <c r="DC2197" s="3"/>
      <c r="DD2197" s="3"/>
      <c r="DE2197" s="3"/>
      <c r="DF2197" s="3"/>
      <c r="DG2197" s="3"/>
      <c r="DH2197" s="3"/>
      <c r="DI2197" s="3"/>
      <c r="DJ2197" s="3"/>
      <c r="DK2197" s="3"/>
      <c r="DL2197" s="3"/>
      <c r="DM2197" s="3"/>
      <c r="DN2197" s="3"/>
      <c r="DO2197" s="3"/>
      <c r="DP2197" s="3"/>
      <c r="DQ2197" s="3"/>
      <c r="DR2197" s="3"/>
      <c r="DS2197" s="3"/>
      <c r="DT2197" s="3"/>
      <c r="DU2197" s="3"/>
      <c r="DV2197" s="3"/>
      <c r="DW2197" s="3"/>
      <c r="DX2197" s="3"/>
      <c r="DY2197" s="3"/>
      <c r="DZ2197" s="3"/>
      <c r="EA2197" s="3"/>
      <c r="EB2197" s="3"/>
      <c r="EC2197" s="3"/>
      <c r="ED2197" s="3"/>
      <c r="EE2197" s="3"/>
      <c r="EF2197" s="3"/>
      <c r="EG2197" s="3"/>
      <c r="EH2197" s="3"/>
      <c r="EI2197" s="3"/>
      <c r="EJ2197" s="3"/>
      <c r="EK2197" s="3"/>
      <c r="EL2197" s="3"/>
      <c r="EM2197" s="3"/>
      <c r="EN2197" s="3"/>
      <c r="EO2197" s="3"/>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c r="FN2197" s="3"/>
      <c r="FO2197" s="3"/>
      <c r="FP2197" s="3"/>
      <c r="FQ2197" s="3"/>
      <c r="FR2197" s="3"/>
      <c r="FS2197" s="3"/>
      <c r="FT2197" s="3"/>
      <c r="FU2197" s="3"/>
    </row>
    <row r="2198" spans="1:177" ht="15" customHeight="1">
      <c r="A2198" s="1">
        <v>2197</v>
      </c>
      <c r="B2198" s="1">
        <v>-37.8008455481813</v>
      </c>
      <c r="C2198" s="1">
        <v>144.95998859252899</v>
      </c>
      <c r="D2198" s="1">
        <v>15</v>
      </c>
      <c r="E2198"/>
      <c r="F2198" s="1" t="s">
        <v>140</v>
      </c>
      <c r="G2198" s="1" t="s">
        <v>2429</v>
      </c>
      <c r="H2198" s="2" t="s">
        <v>1231</v>
      </c>
      <c r="I2198" s="4">
        <v>1</v>
      </c>
      <c r="J2198" s="4">
        <v>0</v>
      </c>
      <c r="K2198" s="4">
        <v>0</v>
      </c>
      <c r="L2198" s="4">
        <v>0</v>
      </c>
      <c r="M2198" s="5">
        <v>0</v>
      </c>
      <c r="N2198" s="5">
        <v>1</v>
      </c>
      <c r="O2198" s="5">
        <v>0</v>
      </c>
      <c r="P2198" s="5">
        <v>0</v>
      </c>
      <c r="Q2198" s="5">
        <v>0</v>
      </c>
      <c r="R2198" s="6">
        <v>0</v>
      </c>
      <c r="S2198" s="6">
        <v>0</v>
      </c>
      <c r="T2198" s="6">
        <v>0</v>
      </c>
      <c r="U2198" s="6">
        <v>1</v>
      </c>
      <c r="V2198" s="6">
        <v>0</v>
      </c>
      <c r="W2198" s="6">
        <v>0</v>
      </c>
      <c r="X2198" s="6">
        <v>0</v>
      </c>
      <c r="Y2198" s="7">
        <v>0</v>
      </c>
      <c r="Z2198" s="7">
        <v>0</v>
      </c>
      <c r="AA2198" s="8">
        <v>0</v>
      </c>
      <c r="AB2198" s="8">
        <v>0</v>
      </c>
      <c r="AC2198" s="8">
        <v>0</v>
      </c>
      <c r="AD2198" s="8">
        <v>0</v>
      </c>
      <c r="AE2198" s="8">
        <v>0</v>
      </c>
      <c r="AF2198" s="8">
        <v>0</v>
      </c>
      <c r="AK2198" s="9">
        <f>LEN(H2198)</f>
        <v>17</v>
      </c>
      <c r="AL2198" s="9">
        <f>SUM(R2198:X2198)</f>
        <v>1</v>
      </c>
      <c r="AM2198" s="3" t="b">
        <f>IF(R2198,1)</f>
        <v>0</v>
      </c>
      <c r="AN2198" s="3" t="b">
        <f>IF(S2198,1)</f>
        <v>0</v>
      </c>
      <c r="AO2198" s="3" t="b">
        <f>IF(T2198,1)</f>
        <v>0</v>
      </c>
      <c r="AP2198" s="3">
        <f>IF(U2198,1)</f>
        <v>1</v>
      </c>
      <c r="AQ2198" s="3" t="b">
        <f>IF(V2198,1)</f>
        <v>0</v>
      </c>
      <c r="AR2198" s="3" t="b">
        <f>IF(W2198,1)</f>
        <v>0</v>
      </c>
      <c r="AS2198" s="3" t="b">
        <f>IF(X2198,1)</f>
        <v>0</v>
      </c>
      <c r="AT2198" s="3">
        <f>SUM(AM2198:AS2198)</f>
        <v>1</v>
      </c>
      <c r="AU2198" s="10" t="b">
        <f>IF(R2198,1)</f>
        <v>0</v>
      </c>
      <c r="AV2198" s="10" t="b">
        <f>IF(S2198,2)</f>
        <v>0</v>
      </c>
      <c r="AW2198" s="10" t="b">
        <f>IF(T2198,3)</f>
        <v>0</v>
      </c>
      <c r="AX2198" s="10">
        <f>IF(U2198,4)</f>
        <v>4</v>
      </c>
      <c r="AY2198" s="10" t="b">
        <f>IF(V2198,5)</f>
        <v>0</v>
      </c>
      <c r="AZ2198" s="10" t="b">
        <f>IF(W2198,6)</f>
        <v>0</v>
      </c>
      <c r="BA2198" s="10" t="b">
        <f>IF(X2198,7)</f>
        <v>0</v>
      </c>
      <c r="BB2198" s="10">
        <f>MIN(AU2198:BA2198)</f>
        <v>4</v>
      </c>
      <c r="BC2198" s="10">
        <f>MAX(AU2198:BA2198)</f>
        <v>4</v>
      </c>
      <c r="BD2198" s="10">
        <f>IF(AT2198&gt;0,(1+(BC2198-AT2198))-BB2198,-1)</f>
        <v>0</v>
      </c>
      <c r="BE2198" s="44">
        <f>AL2198-AT2198</f>
        <v>0</v>
      </c>
      <c r="BF2198" s="3"/>
      <c r="BG2198" s="3"/>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c r="CM2198" s="3"/>
      <c r="CN2198" s="3"/>
      <c r="CO2198" s="3"/>
      <c r="CP2198" s="3"/>
      <c r="CQ2198" s="3"/>
      <c r="CR2198" s="3"/>
      <c r="CS2198" s="3"/>
      <c r="CT2198" s="3"/>
      <c r="CU2198" s="3"/>
      <c r="CV2198" s="3"/>
      <c r="CW2198" s="3"/>
      <c r="CX2198" s="3"/>
      <c r="CY2198" s="3"/>
      <c r="CZ2198" s="3"/>
      <c r="DA2198" s="3"/>
      <c r="DB2198" s="3"/>
      <c r="DC2198" s="3"/>
      <c r="DD2198" s="3"/>
      <c r="DE2198" s="3"/>
      <c r="DF2198" s="3"/>
      <c r="DG2198" s="3"/>
      <c r="DH2198" s="3"/>
      <c r="DI2198" s="3"/>
      <c r="DJ2198" s="3"/>
      <c r="DK2198" s="3"/>
      <c r="DL2198" s="3"/>
      <c r="DM2198" s="3"/>
      <c r="DN2198" s="3"/>
      <c r="DO2198" s="3"/>
      <c r="DP2198" s="3"/>
      <c r="DQ2198" s="3"/>
      <c r="DR2198" s="3"/>
      <c r="DS2198" s="3"/>
      <c r="DT2198" s="3"/>
      <c r="DU2198" s="3"/>
      <c r="DV2198" s="3"/>
      <c r="DW2198" s="3"/>
      <c r="DX2198" s="3"/>
      <c r="DY2198" s="3"/>
      <c r="DZ2198" s="3"/>
      <c r="EA2198" s="3"/>
      <c r="EB2198" s="3"/>
      <c r="EC2198" s="3"/>
      <c r="ED2198" s="3"/>
      <c r="EE2198" s="3"/>
      <c r="EF2198" s="3"/>
      <c r="EG2198" s="3"/>
      <c r="EH2198" s="3"/>
      <c r="EI2198" s="3"/>
      <c r="EJ2198" s="3"/>
      <c r="EK2198" s="3"/>
      <c r="EL2198" s="3"/>
      <c r="EM2198" s="3"/>
      <c r="EN2198" s="3"/>
      <c r="EO2198" s="3"/>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c r="FN2198" s="3"/>
      <c r="FO2198" s="3"/>
      <c r="FP2198" s="3"/>
      <c r="FQ2198" s="3"/>
      <c r="FR2198" s="3"/>
      <c r="FS2198" s="3"/>
      <c r="FT2198" s="3"/>
      <c r="FU2198" s="3"/>
    </row>
    <row r="2199" spans="1:177" ht="15" customHeight="1">
      <c r="A2199" s="1">
        <v>2198</v>
      </c>
      <c r="B2199" s="1">
        <v>-38.034277191262497</v>
      </c>
      <c r="C2199" s="1">
        <v>145.24473577104999</v>
      </c>
      <c r="D2199" s="1">
        <v>15</v>
      </c>
      <c r="E2199"/>
      <c r="F2199" s="1" t="s">
        <v>40</v>
      </c>
      <c r="G2199" s="1" t="s">
        <v>2429</v>
      </c>
      <c r="H2199" s="2" t="s">
        <v>2430</v>
      </c>
      <c r="I2199" s="4">
        <v>1</v>
      </c>
      <c r="J2199" s="4">
        <v>0</v>
      </c>
      <c r="K2199" s="4">
        <v>0</v>
      </c>
      <c r="L2199" s="4">
        <v>0</v>
      </c>
      <c r="M2199" s="5">
        <v>0</v>
      </c>
      <c r="N2199" s="5">
        <v>0</v>
      </c>
      <c r="O2199" s="5">
        <v>0</v>
      </c>
      <c r="P2199" s="5">
        <v>1</v>
      </c>
      <c r="Q2199" s="5">
        <v>0</v>
      </c>
      <c r="R2199" s="6">
        <v>0</v>
      </c>
      <c r="S2199" s="6">
        <v>0</v>
      </c>
      <c r="T2199" s="6">
        <v>0</v>
      </c>
      <c r="U2199" s="6">
        <v>0</v>
      </c>
      <c r="V2199" s="6">
        <v>0</v>
      </c>
      <c r="W2199" s="6">
        <v>1</v>
      </c>
      <c r="X2199" s="6">
        <v>0</v>
      </c>
      <c r="Y2199" s="7">
        <v>0</v>
      </c>
      <c r="Z2199" s="7">
        <v>1</v>
      </c>
      <c r="AA2199" s="8">
        <v>0</v>
      </c>
      <c r="AB2199" s="8">
        <v>0</v>
      </c>
      <c r="AC2199" s="8">
        <v>0</v>
      </c>
      <c r="AD2199" s="8">
        <v>0</v>
      </c>
      <c r="AE2199" s="8">
        <v>0</v>
      </c>
      <c r="AF2199" s="8">
        <v>0</v>
      </c>
      <c r="AK2199" s="9">
        <f>LEN(H2199)</f>
        <v>36</v>
      </c>
      <c r="AL2199" s="9">
        <f>SUM(R2199:X2199)</f>
        <v>1</v>
      </c>
      <c r="AM2199" s="3" t="b">
        <f>IF(R2199,1)</f>
        <v>0</v>
      </c>
      <c r="AN2199" s="3" t="b">
        <f>IF(S2199,1)</f>
        <v>0</v>
      </c>
      <c r="AO2199" s="3" t="b">
        <f>IF(T2199,1)</f>
        <v>0</v>
      </c>
      <c r="AP2199" s="3" t="b">
        <f>IF(U2199,1)</f>
        <v>0</v>
      </c>
      <c r="AQ2199" s="3" t="b">
        <f>IF(V2199,1)</f>
        <v>0</v>
      </c>
      <c r="AR2199" s="3">
        <f>IF(W2199,1)</f>
        <v>1</v>
      </c>
      <c r="AS2199" s="3" t="b">
        <f>IF(X2199,1)</f>
        <v>0</v>
      </c>
      <c r="AT2199" s="3">
        <f>SUM(AM2199:AS2199)</f>
        <v>1</v>
      </c>
      <c r="AU2199" s="10" t="b">
        <f>IF(R2199,1)</f>
        <v>0</v>
      </c>
      <c r="AV2199" s="10" t="b">
        <f>IF(S2199,2)</f>
        <v>0</v>
      </c>
      <c r="AW2199" s="10" t="b">
        <f>IF(T2199,3)</f>
        <v>0</v>
      </c>
      <c r="AX2199" s="10" t="b">
        <f>IF(U2199,4)</f>
        <v>0</v>
      </c>
      <c r="AY2199" s="10" t="b">
        <f>IF(V2199,5)</f>
        <v>0</v>
      </c>
      <c r="AZ2199" s="10">
        <f>IF(W2199,6)</f>
        <v>6</v>
      </c>
      <c r="BA2199" s="10" t="b">
        <f>IF(X2199,7)</f>
        <v>0</v>
      </c>
      <c r="BB2199" s="10">
        <f>MIN(AU2199:BA2199)</f>
        <v>6</v>
      </c>
      <c r="BC2199" s="10">
        <f>MAX(AU2199:BA2199)</f>
        <v>6</v>
      </c>
      <c r="BD2199" s="10">
        <f>IF(AT2199&gt;0,(1+(BC2199-AT2199))-BB2199,-1)</f>
        <v>0</v>
      </c>
      <c r="BE2199" s="44">
        <f>AL2199-AT2199</f>
        <v>0</v>
      </c>
      <c r="BF2199" s="3"/>
      <c r="BG2199" s="3"/>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c r="CM2199" s="3"/>
      <c r="CN2199" s="3"/>
      <c r="CO2199" s="3"/>
      <c r="CP2199" s="3"/>
      <c r="CQ2199" s="3"/>
      <c r="CR2199" s="3"/>
      <c r="CS2199" s="3"/>
      <c r="CT2199" s="3"/>
      <c r="CU2199" s="3"/>
      <c r="CV2199" s="3"/>
      <c r="CW2199" s="3"/>
      <c r="CX2199" s="3"/>
      <c r="CY2199" s="3"/>
      <c r="CZ2199" s="3"/>
      <c r="DA2199" s="3"/>
      <c r="DB2199" s="3"/>
      <c r="DC2199" s="3"/>
      <c r="DD2199" s="3"/>
      <c r="DE2199" s="3"/>
      <c r="DF2199" s="3"/>
      <c r="DG2199" s="3"/>
      <c r="DH2199" s="3"/>
      <c r="DI2199" s="3"/>
      <c r="DJ2199" s="3"/>
      <c r="DK2199" s="3"/>
      <c r="DL2199" s="3"/>
      <c r="DM2199" s="3"/>
      <c r="DN2199" s="3"/>
      <c r="DO2199" s="3"/>
      <c r="DP2199" s="3"/>
      <c r="DQ2199" s="3"/>
      <c r="DR2199" s="3"/>
      <c r="DS2199" s="3"/>
      <c r="DT2199" s="3"/>
      <c r="DU2199" s="3"/>
      <c r="DV2199" s="3"/>
      <c r="DW2199" s="3"/>
      <c r="DX2199" s="3"/>
      <c r="DY2199" s="3"/>
      <c r="DZ2199" s="3"/>
      <c r="EA2199" s="3"/>
      <c r="EB2199" s="3"/>
      <c r="EC2199" s="3"/>
      <c r="ED2199" s="3"/>
      <c r="EE2199" s="3"/>
      <c r="EF2199" s="3"/>
      <c r="EG2199" s="3"/>
      <c r="EH2199" s="3"/>
      <c r="EI2199" s="3"/>
      <c r="EJ2199" s="3"/>
      <c r="EK2199" s="3"/>
      <c r="EL2199" s="3"/>
      <c r="EM2199" s="3"/>
      <c r="EN2199" s="3"/>
      <c r="EO2199" s="3"/>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c r="FN2199" s="3"/>
      <c r="FO2199" s="3"/>
      <c r="FP2199" s="3"/>
      <c r="FQ2199" s="3"/>
      <c r="FR2199" s="3"/>
      <c r="FS2199" s="3"/>
      <c r="FT2199" s="3"/>
      <c r="FU2199" s="3"/>
    </row>
    <row r="2200" spans="1:177" ht="15" customHeight="1">
      <c r="A2200" s="1">
        <v>2199</v>
      </c>
      <c r="B2200" s="1">
        <v>-36.0034134142497</v>
      </c>
      <c r="C2200" s="1">
        <v>145.801553248902</v>
      </c>
      <c r="D2200" s="1">
        <v>9</v>
      </c>
      <c r="E2200"/>
      <c r="F2200" s="1" t="s">
        <v>40</v>
      </c>
      <c r="G2200" s="1" t="s">
        <v>2429</v>
      </c>
      <c r="H2200" s="2" t="s">
        <v>2431</v>
      </c>
      <c r="I2200" s="4">
        <v>0</v>
      </c>
      <c r="J2200" s="4">
        <v>0</v>
      </c>
      <c r="K2200" s="4">
        <v>1</v>
      </c>
      <c r="L2200" s="4">
        <v>0</v>
      </c>
      <c r="M2200" s="5">
        <v>1</v>
      </c>
      <c r="N2200" s="5">
        <v>0</v>
      </c>
      <c r="O2200" s="5">
        <v>0</v>
      </c>
      <c r="P2200" s="5">
        <v>0</v>
      </c>
      <c r="Q2200" s="5">
        <v>0</v>
      </c>
      <c r="R2200" s="6">
        <v>0</v>
      </c>
      <c r="S2200" s="6">
        <v>0</v>
      </c>
      <c r="T2200" s="6">
        <v>0</v>
      </c>
      <c r="U2200" s="6">
        <v>0</v>
      </c>
      <c r="V2200" s="6">
        <v>0</v>
      </c>
      <c r="W2200" s="6">
        <v>1</v>
      </c>
      <c r="X2200" s="6">
        <v>0</v>
      </c>
      <c r="Y2200" s="7">
        <v>0</v>
      </c>
      <c r="Z2200" s="7">
        <v>0</v>
      </c>
      <c r="AA2200" s="8">
        <v>0</v>
      </c>
      <c r="AB2200" s="8">
        <v>0</v>
      </c>
      <c r="AC2200" s="8">
        <v>0</v>
      </c>
      <c r="AD2200" s="8">
        <v>0</v>
      </c>
      <c r="AE2200" s="8">
        <v>1</v>
      </c>
      <c r="AF2200" s="8">
        <v>0</v>
      </c>
      <c r="AG2200" s="9" t="s">
        <v>859</v>
      </c>
      <c r="AI2200" s="9" t="s">
        <v>705</v>
      </c>
      <c r="AK2200" s="9">
        <f>LEN(H2200)</f>
        <v>21</v>
      </c>
      <c r="AL2200" s="9">
        <f>SUM(R2200:X2200)</f>
        <v>1</v>
      </c>
      <c r="AM2200" s="3" t="b">
        <f>IF(R2200,1)</f>
        <v>0</v>
      </c>
      <c r="AN2200" s="3" t="b">
        <f>IF(S2200,1)</f>
        <v>0</v>
      </c>
      <c r="AO2200" s="3" t="b">
        <f>IF(T2200,1)</f>
        <v>0</v>
      </c>
      <c r="AP2200" s="3" t="b">
        <f>IF(U2200,1)</f>
        <v>0</v>
      </c>
      <c r="AQ2200" s="3" t="b">
        <f>IF(V2200,1)</f>
        <v>0</v>
      </c>
      <c r="AR2200" s="3">
        <f>IF(W2200,1)</f>
        <v>1</v>
      </c>
      <c r="AS2200" s="3" t="b">
        <f>IF(X2200,1)</f>
        <v>0</v>
      </c>
      <c r="AT2200" s="3">
        <f>SUM(AM2200:AS2200)</f>
        <v>1</v>
      </c>
      <c r="AU2200" s="10" t="b">
        <f>IF(R2200,1)</f>
        <v>0</v>
      </c>
      <c r="AV2200" s="10" t="b">
        <f>IF(S2200,2)</f>
        <v>0</v>
      </c>
      <c r="AW2200" s="10" t="b">
        <f>IF(T2200,3)</f>
        <v>0</v>
      </c>
      <c r="AX2200" s="10" t="b">
        <f>IF(U2200,4)</f>
        <v>0</v>
      </c>
      <c r="AY2200" s="10" t="b">
        <f>IF(V2200,5)</f>
        <v>0</v>
      </c>
      <c r="AZ2200" s="10">
        <f>IF(W2200,6)</f>
        <v>6</v>
      </c>
      <c r="BA2200" s="10" t="b">
        <f>IF(X2200,7)</f>
        <v>0</v>
      </c>
      <c r="BB2200" s="10">
        <f>MIN(AU2200:BA2200)</f>
        <v>6</v>
      </c>
      <c r="BC2200" s="10">
        <f>MAX(AU2200:BA2200)</f>
        <v>6</v>
      </c>
      <c r="BD2200" s="10">
        <f>IF(AT2200&gt;0,(1+(BC2200-AT2200))-BB2200,-1)</f>
        <v>0</v>
      </c>
      <c r="BE2200" s="44">
        <f>AL2200-AT2200</f>
        <v>0</v>
      </c>
      <c r="BF2200" s="3"/>
      <c r="BG2200" s="3"/>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c r="CM2200" s="3"/>
      <c r="CN2200" s="3"/>
      <c r="CO2200" s="3"/>
      <c r="CP2200" s="3"/>
      <c r="CQ2200" s="3"/>
      <c r="CR2200" s="3"/>
      <c r="CS2200" s="3"/>
      <c r="CT2200" s="3"/>
      <c r="CU2200" s="3"/>
      <c r="CV2200" s="3"/>
      <c r="CW2200" s="3"/>
      <c r="CX2200" s="3"/>
      <c r="CY2200" s="3"/>
      <c r="CZ2200" s="3"/>
      <c r="DA2200" s="3"/>
      <c r="DB2200" s="3"/>
      <c r="DC2200" s="3"/>
      <c r="DD2200" s="3"/>
      <c r="DE2200" s="3"/>
      <c r="DF2200" s="3"/>
      <c r="DG2200" s="3"/>
      <c r="DH2200" s="3"/>
      <c r="DI2200" s="3"/>
      <c r="DJ2200" s="3"/>
      <c r="DK2200" s="3"/>
      <c r="DL2200" s="3"/>
      <c r="DM2200" s="3"/>
      <c r="DN2200" s="3"/>
      <c r="DO2200" s="3"/>
      <c r="DP2200" s="3"/>
      <c r="DQ2200" s="3"/>
      <c r="DR2200" s="3"/>
      <c r="DS2200" s="3"/>
      <c r="DT2200" s="3"/>
      <c r="DU2200" s="3"/>
      <c r="DV2200" s="3"/>
      <c r="DW2200" s="3"/>
      <c r="DX2200" s="3"/>
      <c r="DY2200" s="3"/>
      <c r="DZ2200" s="3"/>
      <c r="EA2200" s="3"/>
      <c r="EB2200" s="3"/>
      <c r="EC2200" s="3"/>
      <c r="ED2200" s="3"/>
      <c r="EE2200" s="3"/>
      <c r="EF2200" s="3"/>
      <c r="EG2200" s="3"/>
      <c r="EH2200" s="3"/>
      <c r="EI2200" s="3"/>
      <c r="EJ2200" s="3"/>
      <c r="EK2200" s="3"/>
      <c r="EL2200" s="3"/>
      <c r="EM2200" s="3"/>
      <c r="EN2200" s="3"/>
      <c r="EO2200" s="3"/>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c r="FN2200" s="3"/>
      <c r="FO2200" s="3"/>
      <c r="FP2200" s="3"/>
      <c r="FQ2200" s="3"/>
      <c r="FR2200" s="3"/>
      <c r="FS2200" s="3"/>
      <c r="FT2200" s="3"/>
      <c r="FU2200" s="3"/>
    </row>
    <row r="2201" spans="1:177" ht="15" customHeight="1">
      <c r="A2201" s="1">
        <v>2200</v>
      </c>
      <c r="B2201" s="1">
        <v>-38.008907393573899</v>
      </c>
      <c r="C2201" s="1">
        <v>145.29599719906</v>
      </c>
      <c r="D2201" s="1">
        <v>15</v>
      </c>
      <c r="E2201"/>
      <c r="F2201" s="1" t="s">
        <v>40</v>
      </c>
      <c r="G2201" s="1" t="s">
        <v>2432</v>
      </c>
      <c r="H2201" s="2" t="s">
        <v>2433</v>
      </c>
      <c r="I2201" s="4">
        <v>1</v>
      </c>
      <c r="J2201" s="4">
        <v>0</v>
      </c>
      <c r="K2201" s="4">
        <v>0</v>
      </c>
      <c r="L2201" s="4">
        <v>0</v>
      </c>
      <c r="M2201" s="5">
        <v>0</v>
      </c>
      <c r="N2201" s="5">
        <v>0</v>
      </c>
      <c r="O2201" s="5">
        <v>0</v>
      </c>
      <c r="P2201" s="5">
        <v>1</v>
      </c>
      <c r="Q2201" s="5">
        <v>0</v>
      </c>
      <c r="R2201" s="6">
        <v>0</v>
      </c>
      <c r="S2201" s="6">
        <v>0</v>
      </c>
      <c r="T2201" s="6">
        <v>1</v>
      </c>
      <c r="U2201" s="6">
        <v>0</v>
      </c>
      <c r="V2201" s="6">
        <v>0</v>
      </c>
      <c r="W2201" s="6">
        <v>0</v>
      </c>
      <c r="X2201" s="6">
        <v>0</v>
      </c>
      <c r="Y2201" s="7">
        <v>0</v>
      </c>
      <c r="Z2201" s="7">
        <v>1</v>
      </c>
      <c r="AA2201" s="8">
        <v>0</v>
      </c>
      <c r="AB2201" s="8">
        <v>0</v>
      </c>
      <c r="AC2201" s="8">
        <v>0</v>
      </c>
      <c r="AD2201" s="8">
        <v>0</v>
      </c>
      <c r="AE2201" s="8">
        <v>0</v>
      </c>
      <c r="AF2201" s="8">
        <v>0</v>
      </c>
      <c r="AI2201" s="9" t="s">
        <v>2433</v>
      </c>
      <c r="AK2201" s="9">
        <f>LEN(H2201)</f>
        <v>16</v>
      </c>
      <c r="AL2201" s="9">
        <f>SUM(R2201:X2201)</f>
        <v>1</v>
      </c>
      <c r="AM2201" s="3" t="b">
        <f>IF(R2201,1)</f>
        <v>0</v>
      </c>
      <c r="AN2201" s="3" t="b">
        <f>IF(S2201,1)</f>
        <v>0</v>
      </c>
      <c r="AO2201" s="3">
        <f>IF(T2201,1)</f>
        <v>1</v>
      </c>
      <c r="AP2201" s="3" t="b">
        <f>IF(U2201,1)</f>
        <v>0</v>
      </c>
      <c r="AQ2201" s="3" t="b">
        <f>IF(V2201,1)</f>
        <v>0</v>
      </c>
      <c r="AR2201" s="3" t="b">
        <f>IF(W2201,1)</f>
        <v>0</v>
      </c>
      <c r="AS2201" s="3" t="b">
        <f>IF(X2201,1)</f>
        <v>0</v>
      </c>
      <c r="AT2201" s="3">
        <f>SUM(AM2201:AS2201)</f>
        <v>1</v>
      </c>
      <c r="AU2201" s="10" t="b">
        <f>IF(R2201,1)</f>
        <v>0</v>
      </c>
      <c r="AV2201" s="10" t="b">
        <f>IF(S2201,2)</f>
        <v>0</v>
      </c>
      <c r="AW2201" s="10">
        <f>IF(T2201,3)</f>
        <v>3</v>
      </c>
      <c r="AX2201" s="10" t="b">
        <f>IF(U2201,4)</f>
        <v>0</v>
      </c>
      <c r="AY2201" s="10" t="b">
        <f>IF(V2201,5)</f>
        <v>0</v>
      </c>
      <c r="AZ2201" s="10" t="b">
        <f>IF(W2201,6)</f>
        <v>0</v>
      </c>
      <c r="BA2201" s="10" t="b">
        <f>IF(X2201,7)</f>
        <v>0</v>
      </c>
      <c r="BB2201" s="10">
        <f>MIN(AU2201:BA2201)</f>
        <v>3</v>
      </c>
      <c r="BC2201" s="10">
        <f>MAX(AU2201:BA2201)</f>
        <v>3</v>
      </c>
      <c r="BD2201" s="10">
        <f>IF(AT2201&gt;0,(1+(BC2201-AT2201))-BB2201,-1)</f>
        <v>0</v>
      </c>
      <c r="BE2201" s="44">
        <f>AL2201-AT2201</f>
        <v>0</v>
      </c>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c r="CM2201" s="3"/>
      <c r="CN2201" s="3"/>
      <c r="CO2201" s="3"/>
      <c r="CP2201" s="3"/>
      <c r="CQ2201" s="3"/>
      <c r="CR2201" s="3"/>
      <c r="CS2201" s="3"/>
      <c r="CT2201" s="3"/>
      <c r="CU2201" s="3"/>
      <c r="CV2201" s="3"/>
      <c r="CW2201" s="3"/>
      <c r="CX2201" s="3"/>
      <c r="CY2201" s="3"/>
      <c r="CZ2201" s="3"/>
      <c r="DA2201" s="3"/>
      <c r="DB2201" s="3"/>
      <c r="DC2201" s="3"/>
      <c r="DD2201" s="3"/>
      <c r="DE2201" s="3"/>
      <c r="DF2201" s="3"/>
      <c r="DG2201" s="3"/>
      <c r="DH2201" s="3"/>
      <c r="DI2201" s="3"/>
      <c r="DJ2201" s="3"/>
      <c r="DK2201" s="3"/>
      <c r="DL2201" s="3"/>
      <c r="DM2201" s="3"/>
      <c r="DN2201" s="3"/>
      <c r="DO2201" s="3"/>
      <c r="DP2201" s="3"/>
      <c r="DQ2201" s="3"/>
      <c r="DR2201" s="3"/>
      <c r="DS2201" s="3"/>
      <c r="DT2201" s="3"/>
      <c r="DU2201" s="3"/>
      <c r="DV2201" s="3"/>
      <c r="DW2201" s="3"/>
      <c r="DX2201" s="3"/>
      <c r="DY2201" s="3"/>
      <c r="DZ2201" s="3"/>
      <c r="EA2201" s="3"/>
      <c r="EB2201" s="3"/>
      <c r="EC2201" s="3"/>
      <c r="ED2201" s="3"/>
      <c r="EE2201" s="3"/>
      <c r="EF2201" s="3"/>
      <c r="EG2201" s="3"/>
      <c r="EH2201" s="3"/>
      <c r="EI2201" s="3"/>
      <c r="EJ2201" s="3"/>
      <c r="EK2201" s="3"/>
      <c r="EL2201" s="3"/>
      <c r="EM2201" s="3"/>
      <c r="EN2201" s="3"/>
      <c r="EO2201" s="3"/>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c r="FN2201" s="3"/>
      <c r="FO2201" s="3"/>
      <c r="FP2201" s="3"/>
      <c r="FQ2201" s="3"/>
      <c r="FR2201" s="3"/>
      <c r="FS2201" s="3"/>
      <c r="FT2201" s="3"/>
      <c r="FU2201" s="3"/>
    </row>
    <row r="2202" spans="1:177" ht="15" customHeight="1">
      <c r="A2202" s="1">
        <v>2201</v>
      </c>
      <c r="B2202" s="1">
        <v>-38.016789605191697</v>
      </c>
      <c r="C2202" s="1">
        <v>145.26967143706099</v>
      </c>
      <c r="D2202" s="1">
        <v>15</v>
      </c>
      <c r="E2202"/>
      <c r="F2202" s="1" t="s">
        <v>40</v>
      </c>
      <c r="G2202" s="1" t="s">
        <v>2432</v>
      </c>
      <c r="H2202" s="2" t="s">
        <v>2434</v>
      </c>
      <c r="I2202" s="4">
        <v>1</v>
      </c>
      <c r="J2202" s="4">
        <v>0</v>
      </c>
      <c r="K2202" s="4">
        <v>0</v>
      </c>
      <c r="L2202" s="4">
        <v>0</v>
      </c>
      <c r="M2202" s="5">
        <v>0</v>
      </c>
      <c r="N2202" s="5">
        <v>0</v>
      </c>
      <c r="O2202" s="5">
        <v>1</v>
      </c>
      <c r="P2202" s="5">
        <v>0</v>
      </c>
      <c r="Q2202" s="5">
        <v>0</v>
      </c>
      <c r="R2202" s="6">
        <v>0</v>
      </c>
      <c r="S2202" s="6">
        <v>0</v>
      </c>
      <c r="T2202" s="6">
        <v>1</v>
      </c>
      <c r="U2202" s="6">
        <v>0</v>
      </c>
      <c r="V2202" s="6">
        <v>0</v>
      </c>
      <c r="W2202" s="6">
        <v>0</v>
      </c>
      <c r="X2202" s="6">
        <v>0</v>
      </c>
      <c r="Y2202" s="7">
        <v>0</v>
      </c>
      <c r="Z2202" s="7">
        <v>0</v>
      </c>
      <c r="AA2202" s="8">
        <v>0</v>
      </c>
      <c r="AB2202" s="8">
        <v>1</v>
      </c>
      <c r="AC2202" s="8">
        <v>0</v>
      </c>
      <c r="AD2202" s="8">
        <v>0</v>
      </c>
      <c r="AE2202" s="8">
        <v>0</v>
      </c>
      <c r="AF2202" s="8">
        <v>0</v>
      </c>
      <c r="AI2202" s="9" t="s">
        <v>85</v>
      </c>
      <c r="AK2202" s="9">
        <f>LEN(H2202)</f>
        <v>31</v>
      </c>
      <c r="AL2202" s="9">
        <f>SUM(R2202:X2202)</f>
        <v>1</v>
      </c>
      <c r="AM2202" s="3" t="b">
        <f>IF(R2202,1)</f>
        <v>0</v>
      </c>
      <c r="AN2202" s="3" t="b">
        <f>IF(S2202,1)</f>
        <v>0</v>
      </c>
      <c r="AO2202" s="3">
        <f>IF(T2202,1)</f>
        <v>1</v>
      </c>
      <c r="AP2202" s="3" t="b">
        <f>IF(U2202,1)</f>
        <v>0</v>
      </c>
      <c r="AQ2202" s="3" t="b">
        <f>IF(V2202,1)</f>
        <v>0</v>
      </c>
      <c r="AR2202" s="3" t="b">
        <f>IF(W2202,1)</f>
        <v>0</v>
      </c>
      <c r="AS2202" s="3" t="b">
        <f>IF(X2202,1)</f>
        <v>0</v>
      </c>
      <c r="AT2202" s="3">
        <f>SUM(AM2202:AS2202)</f>
        <v>1</v>
      </c>
      <c r="AU2202" s="10" t="b">
        <f>IF(R2202,1)</f>
        <v>0</v>
      </c>
      <c r="AV2202" s="10" t="b">
        <f>IF(S2202,2)</f>
        <v>0</v>
      </c>
      <c r="AW2202" s="10">
        <f>IF(T2202,3)</f>
        <v>3</v>
      </c>
      <c r="AX2202" s="10" t="b">
        <f>IF(U2202,4)</f>
        <v>0</v>
      </c>
      <c r="AY2202" s="10" t="b">
        <f>IF(V2202,5)</f>
        <v>0</v>
      </c>
      <c r="AZ2202" s="10" t="b">
        <f>IF(W2202,6)</f>
        <v>0</v>
      </c>
      <c r="BA2202" s="10" t="b">
        <f>IF(X2202,7)</f>
        <v>0</v>
      </c>
      <c r="BB2202" s="10">
        <f>MIN(AU2202:BA2202)</f>
        <v>3</v>
      </c>
      <c r="BC2202" s="10">
        <f>MAX(AU2202:BA2202)</f>
        <v>3</v>
      </c>
      <c r="BD2202" s="10">
        <f>IF(AT2202&gt;0,(1+(BC2202-AT2202))-BB2202,-1)</f>
        <v>0</v>
      </c>
      <c r="BE2202" s="44">
        <f>AL2202-AT2202</f>
        <v>0</v>
      </c>
      <c r="BF2202" s="3">
        <v>1</v>
      </c>
      <c r="BG2202" s="3"/>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c r="CM2202" s="3"/>
      <c r="CN2202" s="3"/>
      <c r="CO2202" s="3"/>
      <c r="CP2202" s="3"/>
      <c r="CQ2202" s="3"/>
      <c r="CR2202" s="3"/>
      <c r="CS2202" s="3"/>
      <c r="CT2202" s="3"/>
      <c r="CU2202" s="3"/>
      <c r="CV2202" s="3"/>
      <c r="CW2202" s="3"/>
      <c r="CX2202" s="3"/>
      <c r="CY2202" s="3"/>
      <c r="CZ2202" s="3"/>
      <c r="DA2202" s="3"/>
      <c r="DB2202" s="3"/>
      <c r="DC2202" s="3"/>
      <c r="DD2202" s="3"/>
      <c r="DE2202" s="3"/>
      <c r="DF2202" s="3"/>
      <c r="DG2202" s="3"/>
      <c r="DH2202" s="3"/>
      <c r="DI2202" s="3"/>
      <c r="DJ2202" s="3"/>
      <c r="DK2202" s="3"/>
      <c r="DL2202" s="3"/>
      <c r="DM2202" s="3"/>
      <c r="DN2202" s="3"/>
      <c r="DO2202" s="3"/>
      <c r="DP2202" s="3"/>
      <c r="DQ2202" s="3"/>
      <c r="DR2202" s="3"/>
      <c r="DS2202" s="3"/>
      <c r="DT2202" s="3"/>
      <c r="DU2202" s="3"/>
      <c r="DV2202" s="3"/>
      <c r="DW2202" s="3"/>
      <c r="DX2202" s="3"/>
      <c r="DY2202" s="3"/>
      <c r="DZ2202" s="3"/>
      <c r="EA2202" s="3"/>
      <c r="EB2202" s="3"/>
      <c r="EC2202" s="3"/>
      <c r="ED2202" s="3"/>
      <c r="EE2202" s="3"/>
      <c r="EF2202" s="3"/>
      <c r="EG2202" s="3"/>
      <c r="EH2202" s="3"/>
      <c r="EI2202" s="3"/>
      <c r="EJ2202" s="3"/>
      <c r="EK2202" s="3"/>
      <c r="EL2202" s="3"/>
      <c r="EM2202" s="3"/>
      <c r="EN2202" s="3"/>
      <c r="EO2202" s="3"/>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c r="FN2202" s="3"/>
      <c r="FO2202" s="3"/>
      <c r="FP2202" s="3"/>
      <c r="FQ2202" s="3"/>
      <c r="FR2202" s="3"/>
      <c r="FS2202" s="3"/>
      <c r="FT2202" s="3"/>
      <c r="FU2202" s="3"/>
    </row>
    <row r="2203" spans="1:177" ht="15" customHeight="1">
      <c r="A2203" s="1">
        <v>2202</v>
      </c>
      <c r="B2203" s="1">
        <v>-38.600569434591499</v>
      </c>
      <c r="C2203" s="1">
        <v>145.59784216753599</v>
      </c>
      <c r="D2203" s="1">
        <v>14</v>
      </c>
      <c r="E2203"/>
      <c r="F2203" s="1" t="s">
        <v>40</v>
      </c>
      <c r="G2203" s="1" t="s">
        <v>2435</v>
      </c>
      <c r="H2203" s="2" t="s">
        <v>2436</v>
      </c>
      <c r="I2203" s="4">
        <v>1</v>
      </c>
      <c r="J2203" s="4">
        <v>0</v>
      </c>
      <c r="K2203" s="4">
        <v>0</v>
      </c>
      <c r="L2203" s="4">
        <v>0</v>
      </c>
      <c r="M2203" s="5">
        <v>1</v>
      </c>
      <c r="N2203" s="5">
        <v>0</v>
      </c>
      <c r="O2203" s="5">
        <v>0</v>
      </c>
      <c r="P2203" s="5">
        <v>0</v>
      </c>
      <c r="Q2203" s="5">
        <v>0</v>
      </c>
      <c r="R2203" s="6">
        <v>0</v>
      </c>
      <c r="S2203" s="6">
        <v>0</v>
      </c>
      <c r="T2203" s="6">
        <v>0</v>
      </c>
      <c r="U2203" s="6">
        <v>1</v>
      </c>
      <c r="V2203" s="6">
        <v>0</v>
      </c>
      <c r="W2203" s="6">
        <v>1</v>
      </c>
      <c r="X2203" s="6">
        <v>0</v>
      </c>
      <c r="Y2203" s="7">
        <v>0</v>
      </c>
      <c r="Z2203" s="7">
        <v>1</v>
      </c>
      <c r="AA2203" s="8">
        <v>0</v>
      </c>
      <c r="AB2203" s="8">
        <v>0</v>
      </c>
      <c r="AC2203" s="8">
        <v>0</v>
      </c>
      <c r="AD2203" s="8">
        <v>0</v>
      </c>
      <c r="AE2203" s="8">
        <v>0</v>
      </c>
      <c r="AF2203" s="8">
        <v>0</v>
      </c>
      <c r="AK2203" s="9">
        <f>LEN(H2203)</f>
        <v>21</v>
      </c>
      <c r="AL2203" s="9">
        <f>SUM(R2203:X2203)</f>
        <v>2</v>
      </c>
      <c r="AM2203" s="3" t="b">
        <f>IF(R2203,1)</f>
        <v>0</v>
      </c>
      <c r="AN2203" s="3" t="b">
        <f>IF(S2203,1)</f>
        <v>0</v>
      </c>
      <c r="AO2203" s="3" t="b">
        <f>IF(T2203,1)</f>
        <v>0</v>
      </c>
      <c r="AP2203" s="3">
        <f>IF(U2203,1)</f>
        <v>1</v>
      </c>
      <c r="AQ2203" s="3" t="b">
        <f>IF(V2203,1)</f>
        <v>0</v>
      </c>
      <c r="AR2203" s="3">
        <f>IF(W2203,1)</f>
        <v>1</v>
      </c>
      <c r="AS2203" s="3" t="b">
        <f>IF(X2203,1)</f>
        <v>0</v>
      </c>
      <c r="AT2203" s="3">
        <f>SUM(AM2203:AS2203)</f>
        <v>2</v>
      </c>
      <c r="AU2203" s="10" t="b">
        <f>IF(R2203,1)</f>
        <v>0</v>
      </c>
      <c r="AV2203" s="10" t="b">
        <f>IF(S2203,2)</f>
        <v>0</v>
      </c>
      <c r="AW2203" s="10" t="b">
        <f>IF(T2203,3)</f>
        <v>0</v>
      </c>
      <c r="AX2203" s="10">
        <f>IF(U2203,4)</f>
        <v>4</v>
      </c>
      <c r="AY2203" s="10" t="b">
        <f>IF(V2203,5)</f>
        <v>0</v>
      </c>
      <c r="AZ2203" s="10">
        <f>IF(W2203,6)</f>
        <v>6</v>
      </c>
      <c r="BA2203" s="10" t="b">
        <f>IF(X2203,7)</f>
        <v>0</v>
      </c>
      <c r="BB2203" s="10">
        <f>MIN(AU2203:BA2203)</f>
        <v>4</v>
      </c>
      <c r="BC2203" s="10">
        <f>MAX(AU2203:BA2203)</f>
        <v>6</v>
      </c>
      <c r="BD2203" s="10">
        <f>IF(AT2203&gt;0,(1+(BC2203-AT2203))-BB2203,-1)</f>
        <v>1</v>
      </c>
      <c r="BE2203" s="44">
        <f>AL2203-AT2203</f>
        <v>0</v>
      </c>
      <c r="BF2203" s="3"/>
      <c r="BG2203" s="3"/>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c r="CM2203" s="3"/>
      <c r="CN2203" s="3"/>
      <c r="CO2203" s="3"/>
      <c r="CP2203" s="3"/>
      <c r="CQ2203" s="3"/>
      <c r="CR2203" s="3"/>
      <c r="CS2203" s="3"/>
      <c r="CT2203" s="3"/>
      <c r="CU2203" s="3"/>
      <c r="CV2203" s="3"/>
      <c r="CW2203" s="3"/>
      <c r="CX2203" s="3"/>
      <c r="CY2203" s="3"/>
      <c r="CZ2203" s="3"/>
      <c r="DA2203" s="3"/>
      <c r="DB2203" s="3"/>
      <c r="DC2203" s="3"/>
      <c r="DD2203" s="3"/>
      <c r="DE2203" s="3"/>
      <c r="DF2203" s="3"/>
      <c r="DG2203" s="3"/>
      <c r="DH2203" s="3"/>
      <c r="DI2203" s="3"/>
      <c r="DJ2203" s="3"/>
      <c r="DK2203" s="3"/>
      <c r="DL2203" s="3"/>
      <c r="DM2203" s="3"/>
      <c r="DN2203" s="3"/>
      <c r="DO2203" s="3"/>
      <c r="DP2203" s="3"/>
      <c r="DQ2203" s="3"/>
      <c r="DR2203" s="3"/>
      <c r="DS2203" s="3"/>
      <c r="DT2203" s="3"/>
      <c r="DU2203" s="3"/>
      <c r="DV2203" s="3"/>
      <c r="DW2203" s="3"/>
      <c r="DX2203" s="3"/>
      <c r="DY2203" s="3"/>
      <c r="DZ2203" s="3"/>
      <c r="EA2203" s="3"/>
      <c r="EB2203" s="3"/>
      <c r="EC2203" s="3"/>
      <c r="ED2203" s="3"/>
      <c r="EE2203" s="3"/>
      <c r="EF2203" s="3"/>
      <c r="EG2203" s="3"/>
      <c r="EH2203" s="3"/>
      <c r="EI2203" s="3"/>
      <c r="EJ2203" s="3"/>
      <c r="EK2203" s="3"/>
      <c r="EL2203" s="3"/>
      <c r="EM2203" s="3"/>
      <c r="EN2203" s="3"/>
      <c r="EO2203" s="3"/>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c r="FN2203" s="3"/>
      <c r="FO2203" s="3"/>
      <c r="FP2203" s="3"/>
      <c r="FQ2203" s="3"/>
      <c r="FR2203" s="3"/>
      <c r="FS2203" s="3"/>
      <c r="FT2203" s="3"/>
      <c r="FU2203" s="3"/>
    </row>
    <row r="2204" spans="1:177" ht="15" customHeight="1">
      <c r="A2204" s="1">
        <v>2203</v>
      </c>
      <c r="B2204" s="1">
        <v>-38.074881910000002</v>
      </c>
      <c r="C2204" s="1">
        <v>145.31543785</v>
      </c>
      <c r="D2204" s="1">
        <v>15</v>
      </c>
      <c r="E2204"/>
      <c r="F2204" s="1" t="s">
        <v>40</v>
      </c>
      <c r="G2204" s="1" t="s">
        <v>2435</v>
      </c>
      <c r="H2204" s="2" t="s">
        <v>2437</v>
      </c>
      <c r="I2204" s="4">
        <v>0</v>
      </c>
      <c r="J2204" s="4">
        <v>0</v>
      </c>
      <c r="K2204" s="4">
        <v>0</v>
      </c>
      <c r="L2204" s="4">
        <v>99</v>
      </c>
      <c r="M2204" s="5">
        <v>0</v>
      </c>
      <c r="N2204" s="5">
        <v>0</v>
      </c>
      <c r="O2204" s="5">
        <v>0</v>
      </c>
      <c r="P2204" s="5">
        <v>0</v>
      </c>
      <c r="Q2204" s="5">
        <v>0</v>
      </c>
      <c r="R2204" s="6">
        <v>0</v>
      </c>
      <c r="S2204" s="6">
        <v>0</v>
      </c>
      <c r="T2204" s="6">
        <v>0</v>
      </c>
      <c r="U2204" s="6">
        <v>0</v>
      </c>
      <c r="V2204" s="6">
        <v>0</v>
      </c>
      <c r="W2204" s="6">
        <v>0</v>
      </c>
      <c r="X2204" s="6">
        <v>0</v>
      </c>
      <c r="Y2204" s="7">
        <v>0</v>
      </c>
      <c r="Z2204" s="7">
        <v>0</v>
      </c>
      <c r="AA2204" s="8">
        <v>0</v>
      </c>
      <c r="AB2204" s="8">
        <v>0</v>
      </c>
      <c r="AC2204" s="8">
        <v>0</v>
      </c>
      <c r="AD2204" s="8">
        <v>0</v>
      </c>
      <c r="AE2204" s="8">
        <v>0</v>
      </c>
      <c r="AF2204" s="8">
        <v>0</v>
      </c>
      <c r="AK2204" s="9">
        <f>LEN(H2204)</f>
        <v>2</v>
      </c>
      <c r="AL2204" s="9">
        <f>SUM(R2204:X2204)</f>
        <v>0</v>
      </c>
      <c r="AM2204" s="3" t="b">
        <f>IF(R2204,1)</f>
        <v>0</v>
      </c>
      <c r="AN2204" s="3" t="b">
        <f>IF(S2204,1)</f>
        <v>0</v>
      </c>
      <c r="AO2204" s="3" t="b">
        <f>IF(T2204,1)</f>
        <v>0</v>
      </c>
      <c r="AP2204" s="3" t="b">
        <f>IF(U2204,1)</f>
        <v>0</v>
      </c>
      <c r="AQ2204" s="3" t="b">
        <f>IF(V2204,1)</f>
        <v>0</v>
      </c>
      <c r="AR2204" s="3" t="b">
        <f>IF(W2204,1)</f>
        <v>0</v>
      </c>
      <c r="AS2204" s="3" t="b">
        <f>IF(X2204,1)</f>
        <v>0</v>
      </c>
      <c r="AT2204" s="3">
        <f>SUM(AM2204:AS2204)</f>
        <v>0</v>
      </c>
      <c r="AU2204" s="10" t="b">
        <f>IF(R2204,1)</f>
        <v>0</v>
      </c>
      <c r="AV2204" s="10" t="b">
        <f>IF(S2204,2)</f>
        <v>0</v>
      </c>
      <c r="AW2204" s="10" t="b">
        <f>IF(T2204,3)</f>
        <v>0</v>
      </c>
      <c r="AX2204" s="10" t="b">
        <f>IF(U2204,4)</f>
        <v>0</v>
      </c>
      <c r="AY2204" s="10" t="b">
        <f>IF(V2204,5)</f>
        <v>0</v>
      </c>
      <c r="AZ2204" s="10" t="b">
        <f>IF(W2204,6)</f>
        <v>0</v>
      </c>
      <c r="BA2204" s="10" t="b">
        <f>IF(X2204,7)</f>
        <v>0</v>
      </c>
      <c r="BB2204" s="10">
        <f>MIN(AU2204:BA2204)</f>
        <v>0</v>
      </c>
      <c r="BC2204" s="10">
        <f>MAX(AU2204:BA2204)</f>
        <v>0</v>
      </c>
      <c r="BD2204" s="10">
        <f>IF(AT2204&gt;0,(1+(BC2204-AT2204))-BB2204,-1)</f>
        <v>-1</v>
      </c>
      <c r="BE2204" s="44">
        <f>AL2204-AT2204</f>
        <v>0</v>
      </c>
      <c r="BF2204" s="3"/>
      <c r="BG2204" s="3"/>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c r="CM2204" s="3"/>
      <c r="CN2204" s="3"/>
      <c r="CO2204" s="3"/>
      <c r="CP2204" s="3"/>
      <c r="CQ2204" s="3"/>
      <c r="CR2204" s="3"/>
      <c r="CS2204" s="3"/>
      <c r="CT2204" s="3"/>
      <c r="CU2204" s="3"/>
      <c r="CV2204" s="3"/>
      <c r="CW2204" s="3"/>
      <c r="CX2204" s="3"/>
      <c r="CY2204" s="3"/>
      <c r="CZ2204" s="3"/>
      <c r="DA2204" s="3"/>
      <c r="DB2204" s="3"/>
      <c r="DC2204" s="3"/>
      <c r="DD2204" s="3"/>
      <c r="DE2204" s="3"/>
      <c r="DF2204" s="3"/>
      <c r="DG2204" s="3"/>
      <c r="DH2204" s="3"/>
      <c r="DI2204" s="3"/>
      <c r="DJ2204" s="3"/>
      <c r="DK2204" s="3"/>
      <c r="DL2204" s="3"/>
      <c r="DM2204" s="3"/>
      <c r="DN2204" s="3"/>
      <c r="DO2204" s="3"/>
      <c r="DP2204" s="3"/>
      <c r="DQ2204" s="3"/>
      <c r="DR2204" s="3"/>
      <c r="DS2204" s="3"/>
      <c r="DT2204" s="3"/>
      <c r="DU2204" s="3"/>
      <c r="DV2204" s="3"/>
      <c r="DW2204" s="3"/>
      <c r="DX2204" s="3"/>
      <c r="DY2204" s="3"/>
      <c r="DZ2204" s="3"/>
      <c r="EA2204" s="3"/>
      <c r="EB2204" s="3"/>
      <c r="EC2204" s="3"/>
      <c r="ED2204" s="3"/>
      <c r="EE2204" s="3"/>
      <c r="EF2204" s="3"/>
      <c r="EG2204" s="3"/>
      <c r="EH2204" s="3"/>
      <c r="EI2204" s="3"/>
      <c r="EJ2204" s="3"/>
      <c r="EK2204" s="3"/>
      <c r="EL2204" s="3"/>
      <c r="EM2204" s="3"/>
      <c r="EN2204" s="3"/>
      <c r="EO2204" s="3"/>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c r="FN2204" s="3"/>
      <c r="FO2204" s="3"/>
      <c r="FP2204" s="3"/>
      <c r="FQ2204" s="3"/>
      <c r="FR2204" s="3"/>
      <c r="FS2204" s="3"/>
      <c r="FT2204" s="3"/>
      <c r="FU2204" s="3"/>
    </row>
    <row r="2205" spans="1:177" ht="15" customHeight="1">
      <c r="A2205" s="1">
        <v>2204</v>
      </c>
      <c r="B2205" s="1">
        <v>-38.046261540813298</v>
      </c>
      <c r="C2205" s="1">
        <v>145.287142404468</v>
      </c>
      <c r="D2205" s="1">
        <v>13</v>
      </c>
      <c r="E2205"/>
      <c r="F2205" s="1" t="s">
        <v>40</v>
      </c>
      <c r="G2205" s="1" t="s">
        <v>2435</v>
      </c>
      <c r="H2205" s="2" t="s">
        <v>2438</v>
      </c>
      <c r="I2205" s="4">
        <v>0</v>
      </c>
      <c r="J2205" s="4">
        <v>0</v>
      </c>
      <c r="K2205" s="4">
        <v>0</v>
      </c>
      <c r="L2205" s="4">
        <v>1</v>
      </c>
      <c r="M2205" s="5">
        <v>0</v>
      </c>
      <c r="N2205" s="5">
        <v>0</v>
      </c>
      <c r="O2205" s="5">
        <v>0</v>
      </c>
      <c r="P2205" s="5">
        <v>0</v>
      </c>
      <c r="Q2205" s="5">
        <v>0</v>
      </c>
      <c r="R2205" s="6">
        <v>0</v>
      </c>
      <c r="S2205" s="6">
        <v>0</v>
      </c>
      <c r="T2205" s="6">
        <v>0</v>
      </c>
      <c r="U2205" s="6">
        <v>0</v>
      </c>
      <c r="V2205" s="6">
        <v>0</v>
      </c>
      <c r="W2205" s="6">
        <v>0</v>
      </c>
      <c r="X2205" s="6">
        <v>0</v>
      </c>
      <c r="Y2205" s="7">
        <v>0</v>
      </c>
      <c r="Z2205" s="7">
        <v>0</v>
      </c>
      <c r="AA2205" s="8">
        <v>0</v>
      </c>
      <c r="AB2205" s="8">
        <v>0</v>
      </c>
      <c r="AC2205" s="8">
        <v>0</v>
      </c>
      <c r="AD2205" s="8">
        <v>0</v>
      </c>
      <c r="AE2205" s="8">
        <v>0</v>
      </c>
      <c r="AF2205" s="8">
        <v>0</v>
      </c>
      <c r="AK2205" s="9">
        <f>LEN(H2205)</f>
        <v>19</v>
      </c>
      <c r="AL2205" s="9">
        <f>SUM(R2205:X2205)</f>
        <v>0</v>
      </c>
      <c r="AM2205" s="3" t="b">
        <f>IF(R2205,1)</f>
        <v>0</v>
      </c>
      <c r="AN2205" s="3" t="b">
        <f>IF(S2205,1)</f>
        <v>0</v>
      </c>
      <c r="AO2205" s="3" t="b">
        <f>IF(T2205,1)</f>
        <v>0</v>
      </c>
      <c r="AP2205" s="3" t="b">
        <f>IF(U2205,1)</f>
        <v>0</v>
      </c>
      <c r="AQ2205" s="3" t="b">
        <f>IF(V2205,1)</f>
        <v>0</v>
      </c>
      <c r="AR2205" s="3" t="b">
        <f>IF(W2205,1)</f>
        <v>0</v>
      </c>
      <c r="AS2205" s="3" t="b">
        <f>IF(X2205,1)</f>
        <v>0</v>
      </c>
      <c r="AT2205" s="3">
        <f>SUM(AM2205:AS2205)</f>
        <v>0</v>
      </c>
      <c r="AU2205" s="10" t="b">
        <f>IF(R2205,1)</f>
        <v>0</v>
      </c>
      <c r="AV2205" s="10" t="b">
        <f>IF(S2205,2)</f>
        <v>0</v>
      </c>
      <c r="AW2205" s="10" t="b">
        <f>IF(T2205,3)</f>
        <v>0</v>
      </c>
      <c r="AX2205" s="10" t="b">
        <f>IF(U2205,4)</f>
        <v>0</v>
      </c>
      <c r="AY2205" s="10" t="b">
        <f>IF(V2205,5)</f>
        <v>0</v>
      </c>
      <c r="AZ2205" s="10" t="b">
        <f>IF(W2205,6)</f>
        <v>0</v>
      </c>
      <c r="BA2205" s="10" t="b">
        <f>IF(X2205,7)</f>
        <v>0</v>
      </c>
      <c r="BB2205" s="10">
        <f>MIN(AU2205:BA2205)</f>
        <v>0</v>
      </c>
      <c r="BC2205" s="10">
        <f>MAX(AU2205:BA2205)</f>
        <v>0</v>
      </c>
      <c r="BD2205" s="10">
        <f>IF(AT2205&gt;0,(1+(BC2205-AT2205))-BB2205,-1)</f>
        <v>-1</v>
      </c>
      <c r="BE2205" s="44">
        <f>AL2205-AT2205</f>
        <v>0</v>
      </c>
      <c r="BF2205" s="3"/>
      <c r="BG2205" s="3"/>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3"/>
      <c r="CI2205" s="3"/>
      <c r="CJ2205" s="3"/>
      <c r="CK2205" s="3"/>
      <c r="CL2205" s="3"/>
      <c r="CM2205" s="3"/>
      <c r="CN2205" s="3"/>
      <c r="CO2205" s="3"/>
      <c r="CP2205" s="3"/>
      <c r="CQ2205" s="3"/>
      <c r="CR2205" s="3"/>
      <c r="CS2205" s="3"/>
      <c r="CT2205" s="3"/>
      <c r="CU2205" s="3"/>
      <c r="CV2205" s="3"/>
      <c r="CW2205" s="3"/>
      <c r="CX2205" s="3"/>
      <c r="CY2205" s="3"/>
      <c r="CZ2205" s="3"/>
      <c r="DA2205" s="3"/>
      <c r="DB2205" s="3"/>
      <c r="DC2205" s="3"/>
      <c r="DD2205" s="3"/>
      <c r="DE2205" s="3"/>
      <c r="DF2205" s="3"/>
      <c r="DG2205" s="3"/>
      <c r="DH2205" s="3"/>
      <c r="DI2205" s="3"/>
      <c r="DJ2205" s="3"/>
      <c r="DK2205" s="3"/>
      <c r="DL2205" s="3"/>
      <c r="DM2205" s="3"/>
      <c r="DN2205" s="3"/>
      <c r="DO2205" s="3"/>
      <c r="DP2205" s="3"/>
      <c r="DQ2205" s="3"/>
      <c r="DR2205" s="3"/>
      <c r="DS2205" s="3"/>
      <c r="DT2205" s="3"/>
      <c r="DU2205" s="3"/>
      <c r="DV2205" s="3"/>
      <c r="DW2205" s="3"/>
      <c r="DX2205" s="3"/>
      <c r="DY2205" s="3"/>
      <c r="DZ2205" s="3"/>
      <c r="EA2205" s="3"/>
      <c r="EB2205" s="3"/>
      <c r="EC2205" s="3"/>
      <c r="ED2205" s="3"/>
      <c r="EE2205" s="3"/>
      <c r="EF2205" s="3"/>
      <c r="EG2205" s="3"/>
      <c r="EH2205" s="3"/>
      <c r="EI2205" s="3"/>
      <c r="EJ2205" s="3"/>
      <c r="EK2205" s="3"/>
      <c r="EL2205" s="3"/>
      <c r="EM2205" s="3"/>
      <c r="EN2205" s="3"/>
      <c r="EO2205" s="3"/>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c r="FN2205" s="3"/>
      <c r="FO2205" s="3"/>
      <c r="FP2205" s="3"/>
      <c r="FQ2205" s="3"/>
      <c r="FR2205" s="3"/>
      <c r="FS2205" s="3"/>
      <c r="FT2205" s="3"/>
      <c r="FU2205" s="3"/>
    </row>
    <row r="2206" spans="1:177" ht="15" customHeight="1">
      <c r="A2206" s="1">
        <v>2205</v>
      </c>
      <c r="B2206" s="1">
        <v>-38.470652279943501</v>
      </c>
      <c r="C2206" s="1">
        <v>145.75745140078001</v>
      </c>
      <c r="D2206" s="1">
        <v>9</v>
      </c>
      <c r="E2206"/>
      <c r="F2206" s="1" t="s">
        <v>40</v>
      </c>
      <c r="G2206" s="1" t="s">
        <v>2435</v>
      </c>
      <c r="H2206" s="2" t="s">
        <v>832</v>
      </c>
      <c r="I2206" s="4">
        <v>0</v>
      </c>
      <c r="J2206" s="4">
        <v>0</v>
      </c>
      <c r="K2206" s="4">
        <v>0</v>
      </c>
      <c r="L2206" s="4">
        <v>1</v>
      </c>
      <c r="M2206" s="5">
        <v>0</v>
      </c>
      <c r="N2206" s="5">
        <v>0</v>
      </c>
      <c r="O2206" s="5">
        <v>0</v>
      </c>
      <c r="P2206" s="5">
        <v>0</v>
      </c>
      <c r="Q2206" s="5">
        <v>0</v>
      </c>
      <c r="R2206" s="6">
        <v>0</v>
      </c>
      <c r="S2206" s="6">
        <v>0</v>
      </c>
      <c r="T2206" s="6">
        <v>0</v>
      </c>
      <c r="U2206" s="6">
        <v>0</v>
      </c>
      <c r="V2206" s="6">
        <v>0</v>
      </c>
      <c r="W2206" s="6">
        <v>0</v>
      </c>
      <c r="X2206" s="6">
        <v>0</v>
      </c>
      <c r="Y2206" s="7">
        <v>0</v>
      </c>
      <c r="Z2206" s="7">
        <v>0</v>
      </c>
      <c r="AA2206" s="8">
        <v>0</v>
      </c>
      <c r="AB2206" s="8">
        <v>0</v>
      </c>
      <c r="AC2206" s="8">
        <v>0</v>
      </c>
      <c r="AD2206" s="8">
        <v>0</v>
      </c>
      <c r="AE2206" s="8">
        <v>0</v>
      </c>
      <c r="AF2206" s="8">
        <v>0</v>
      </c>
      <c r="AK2206" s="9">
        <f>LEN(H2206)</f>
        <v>12</v>
      </c>
      <c r="AL2206" s="9">
        <f>SUM(R2206:X2206)</f>
        <v>0</v>
      </c>
      <c r="AM2206" s="3" t="b">
        <f>IF(R2206,1)</f>
        <v>0</v>
      </c>
      <c r="AN2206" s="3" t="b">
        <f>IF(S2206,1)</f>
        <v>0</v>
      </c>
      <c r="AO2206" s="3" t="b">
        <f>IF(T2206,1)</f>
        <v>0</v>
      </c>
      <c r="AP2206" s="3" t="b">
        <f>IF(U2206,1)</f>
        <v>0</v>
      </c>
      <c r="AQ2206" s="3" t="b">
        <f>IF(V2206,1)</f>
        <v>0</v>
      </c>
      <c r="AR2206" s="3" t="b">
        <f>IF(W2206,1)</f>
        <v>0</v>
      </c>
      <c r="AS2206" s="3" t="b">
        <f>IF(X2206,1)</f>
        <v>0</v>
      </c>
      <c r="AT2206" s="3">
        <f>SUM(AM2206:AS2206)</f>
        <v>0</v>
      </c>
      <c r="AU2206" s="10" t="b">
        <f>IF(R2206,1)</f>
        <v>0</v>
      </c>
      <c r="AV2206" s="10" t="b">
        <f>IF(S2206,2)</f>
        <v>0</v>
      </c>
      <c r="AW2206" s="10" t="b">
        <f>IF(T2206,3)</f>
        <v>0</v>
      </c>
      <c r="AX2206" s="10" t="b">
        <f>IF(U2206,4)</f>
        <v>0</v>
      </c>
      <c r="AY2206" s="10" t="b">
        <f>IF(V2206,5)</f>
        <v>0</v>
      </c>
      <c r="AZ2206" s="10" t="b">
        <f>IF(W2206,6)</f>
        <v>0</v>
      </c>
      <c r="BA2206" s="10" t="b">
        <f>IF(X2206,7)</f>
        <v>0</v>
      </c>
      <c r="BB2206" s="10">
        <f>MIN(AU2206:BA2206)</f>
        <v>0</v>
      </c>
      <c r="BC2206" s="10">
        <f>MAX(AU2206:BA2206)</f>
        <v>0</v>
      </c>
      <c r="BD2206" s="10">
        <f>IF(AT2206&gt;0,(1+(BC2206-AT2206))-BB2206,-1)</f>
        <v>-1</v>
      </c>
      <c r="BE2206" s="44">
        <f>AL2206-AT2206</f>
        <v>0</v>
      </c>
      <c r="BF2206" s="3">
        <v>1</v>
      </c>
      <c r="BG2206" s="3"/>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c r="CM2206" s="3"/>
      <c r="CN2206" s="3"/>
      <c r="CO2206" s="3"/>
      <c r="CP2206" s="3"/>
      <c r="CQ2206" s="3"/>
      <c r="CR2206" s="3"/>
      <c r="CS2206" s="3"/>
      <c r="CT2206" s="3"/>
      <c r="CU2206" s="3"/>
      <c r="CV2206" s="3"/>
      <c r="CW2206" s="3"/>
      <c r="CX2206" s="3"/>
      <c r="CY2206" s="3"/>
      <c r="CZ2206" s="3"/>
      <c r="DA2206" s="3"/>
      <c r="DB2206" s="3"/>
      <c r="DC2206" s="3"/>
      <c r="DD2206" s="3"/>
      <c r="DE2206" s="3"/>
      <c r="DF2206" s="3"/>
      <c r="DG2206" s="3"/>
      <c r="DH2206" s="3"/>
      <c r="DI2206" s="3"/>
      <c r="DJ2206" s="3"/>
      <c r="DK2206" s="3"/>
      <c r="DL2206" s="3"/>
      <c r="DM2206" s="3"/>
      <c r="DN2206" s="3"/>
      <c r="DO2206" s="3"/>
      <c r="DP2206" s="3"/>
      <c r="DQ2206" s="3"/>
      <c r="DR2206" s="3"/>
      <c r="DS2206" s="3"/>
      <c r="DT2206" s="3"/>
      <c r="DU2206" s="3"/>
      <c r="DV2206" s="3"/>
      <c r="DW2206" s="3"/>
      <c r="DX2206" s="3"/>
      <c r="DY2206" s="3"/>
      <c r="DZ2206" s="3"/>
      <c r="EA2206" s="3"/>
      <c r="EB2206" s="3"/>
      <c r="EC2206" s="3"/>
      <c r="ED2206" s="3"/>
      <c r="EE2206" s="3"/>
      <c r="EF2206" s="3"/>
      <c r="EG2206" s="3"/>
      <c r="EH2206" s="3"/>
      <c r="EI2206" s="3"/>
      <c r="EJ2206" s="3"/>
      <c r="EK2206" s="3"/>
      <c r="EL2206" s="3"/>
      <c r="EM2206" s="3"/>
      <c r="EN2206" s="3"/>
      <c r="EO2206" s="3"/>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c r="FN2206" s="3"/>
      <c r="FO2206" s="3"/>
      <c r="FP2206" s="3"/>
      <c r="FQ2206" s="3"/>
      <c r="FR2206" s="3"/>
      <c r="FS2206" s="3"/>
      <c r="FT2206" s="3"/>
      <c r="FU2206" s="3"/>
    </row>
    <row r="2207" spans="1:177" ht="15" customHeight="1">
      <c r="A2207" s="1">
        <v>2206</v>
      </c>
      <c r="B2207" s="1">
        <v>-38.006076306555997</v>
      </c>
      <c r="C2207" s="1">
        <v>145.20346825753401</v>
      </c>
      <c r="D2207" s="1">
        <v>13</v>
      </c>
      <c r="E2207"/>
      <c r="F2207" s="1" t="s">
        <v>40</v>
      </c>
      <c r="G2207" s="1" t="s">
        <v>2435</v>
      </c>
      <c r="H2207" s="2" t="s">
        <v>2439</v>
      </c>
      <c r="I2207" s="4">
        <v>1</v>
      </c>
      <c r="J2207" s="4">
        <v>0</v>
      </c>
      <c r="K2207" s="4">
        <v>0</v>
      </c>
      <c r="L2207" s="4">
        <v>0</v>
      </c>
      <c r="M2207" s="5">
        <v>1</v>
      </c>
      <c r="N2207" s="5">
        <v>0</v>
      </c>
      <c r="O2207" s="5">
        <v>0</v>
      </c>
      <c r="P2207" s="5">
        <v>1</v>
      </c>
      <c r="Q2207" s="5">
        <v>0</v>
      </c>
      <c r="R2207" s="6">
        <v>0</v>
      </c>
      <c r="S2207" s="6">
        <v>0</v>
      </c>
      <c r="T2207" s="6">
        <v>0</v>
      </c>
      <c r="U2207" s="6">
        <v>0</v>
      </c>
      <c r="V2207" s="6">
        <v>1</v>
      </c>
      <c r="W2207" s="6">
        <v>1</v>
      </c>
      <c r="X2207" s="6">
        <v>0</v>
      </c>
      <c r="Y2207" s="7">
        <v>0</v>
      </c>
      <c r="Z2207" s="7">
        <v>1</v>
      </c>
      <c r="AA2207" s="8">
        <v>0</v>
      </c>
      <c r="AB2207" s="8">
        <v>0</v>
      </c>
      <c r="AC2207" s="8">
        <v>0</v>
      </c>
      <c r="AD2207" s="8">
        <v>0</v>
      </c>
      <c r="AE2207" s="8">
        <v>0</v>
      </c>
      <c r="AF2207" s="8">
        <v>0</v>
      </c>
      <c r="AK2207" s="9">
        <f>LEN(H2207)</f>
        <v>10</v>
      </c>
      <c r="AL2207" s="9">
        <f>SUM(R2207:X2207)</f>
        <v>2</v>
      </c>
      <c r="AM2207" s="3" t="b">
        <f>IF(R2207,1)</f>
        <v>0</v>
      </c>
      <c r="AN2207" s="3" t="b">
        <f>IF(S2207,1)</f>
        <v>0</v>
      </c>
      <c r="AO2207" s="3" t="b">
        <f>IF(T2207,1)</f>
        <v>0</v>
      </c>
      <c r="AP2207" s="3" t="b">
        <f>IF(U2207,1)</f>
        <v>0</v>
      </c>
      <c r="AQ2207" s="3">
        <f>IF(V2207,1)</f>
        <v>1</v>
      </c>
      <c r="AR2207" s="3">
        <f>IF(W2207,1)</f>
        <v>1</v>
      </c>
      <c r="AS2207" s="3" t="b">
        <f>IF(X2207,1)</f>
        <v>0</v>
      </c>
      <c r="AT2207" s="3">
        <f>SUM(AM2207:AS2207)</f>
        <v>2</v>
      </c>
      <c r="AU2207" s="10" t="b">
        <f>IF(R2207,1)</f>
        <v>0</v>
      </c>
      <c r="AV2207" s="10" t="b">
        <f>IF(S2207,2)</f>
        <v>0</v>
      </c>
      <c r="AW2207" s="10" t="b">
        <f>IF(T2207,3)</f>
        <v>0</v>
      </c>
      <c r="AX2207" s="10" t="b">
        <f>IF(U2207,4)</f>
        <v>0</v>
      </c>
      <c r="AY2207" s="10">
        <f>IF(V2207,5)</f>
        <v>5</v>
      </c>
      <c r="AZ2207" s="10">
        <f>IF(W2207,6)</f>
        <v>6</v>
      </c>
      <c r="BA2207" s="10" t="b">
        <f>IF(X2207,7)</f>
        <v>0</v>
      </c>
      <c r="BB2207" s="10">
        <f>MIN(AU2207:BA2207)</f>
        <v>5</v>
      </c>
      <c r="BC2207" s="10">
        <f>MAX(AU2207:BA2207)</f>
        <v>6</v>
      </c>
      <c r="BD2207" s="10">
        <f>IF(AT2207&gt;0,(1+(BC2207-AT2207))-BB2207,-1)</f>
        <v>0</v>
      </c>
      <c r="BE2207" s="44">
        <f>AL2207-AT2207</f>
        <v>0</v>
      </c>
      <c r="BF2207" s="3"/>
      <c r="BG2207" s="3"/>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c r="CM2207" s="3"/>
      <c r="CN2207" s="3"/>
      <c r="CO2207" s="3"/>
      <c r="CP2207" s="3"/>
      <c r="CQ2207" s="3"/>
      <c r="CR2207" s="3"/>
      <c r="CS2207" s="3"/>
      <c r="CT2207" s="3"/>
      <c r="CU2207" s="3"/>
      <c r="CV2207" s="3"/>
      <c r="CW2207" s="3"/>
      <c r="CX2207" s="3"/>
      <c r="CY2207" s="3"/>
      <c r="CZ2207" s="3"/>
      <c r="DA2207" s="3"/>
      <c r="DB2207" s="3"/>
      <c r="DC2207" s="3"/>
      <c r="DD2207" s="3"/>
      <c r="DE2207" s="3"/>
      <c r="DF2207" s="3"/>
      <c r="DG2207" s="3"/>
      <c r="DH2207" s="3"/>
      <c r="DI2207" s="3"/>
      <c r="DJ2207" s="3"/>
      <c r="DK2207" s="3"/>
      <c r="DL2207" s="3"/>
      <c r="DM2207" s="3"/>
      <c r="DN2207" s="3"/>
      <c r="DO2207" s="3"/>
      <c r="DP2207" s="3"/>
      <c r="DQ2207" s="3"/>
      <c r="DR2207" s="3"/>
      <c r="DS2207" s="3"/>
      <c r="DT2207" s="3"/>
      <c r="DU2207" s="3"/>
      <c r="DV2207" s="3"/>
      <c r="DW2207" s="3"/>
      <c r="DX2207" s="3"/>
      <c r="DY2207" s="3"/>
      <c r="DZ2207" s="3"/>
      <c r="EA2207" s="3"/>
      <c r="EB2207" s="3"/>
      <c r="EC2207" s="3"/>
      <c r="ED2207" s="3"/>
      <c r="EE2207" s="3"/>
      <c r="EF2207" s="3"/>
      <c r="EG2207" s="3"/>
      <c r="EH2207" s="3"/>
      <c r="EI2207" s="3"/>
      <c r="EJ2207" s="3"/>
      <c r="EK2207" s="3"/>
      <c r="EL2207" s="3"/>
      <c r="EM2207" s="3"/>
      <c r="EN2207" s="3"/>
      <c r="EO2207" s="3"/>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c r="FN2207" s="3"/>
      <c r="FO2207" s="3"/>
      <c r="FP2207" s="3"/>
      <c r="FQ2207" s="3"/>
      <c r="FR2207" s="3"/>
      <c r="FS2207" s="3"/>
      <c r="FT2207" s="3"/>
      <c r="FU2207" s="3"/>
    </row>
    <row r="2208" spans="1:177" ht="15" customHeight="1">
      <c r="A2208" s="1">
        <v>2207</v>
      </c>
      <c r="B2208" s="1">
        <v>-37.992258497235099</v>
      </c>
      <c r="C2208" s="1">
        <v>145.21641664485099</v>
      </c>
      <c r="D2208" s="1">
        <v>20</v>
      </c>
      <c r="E2208"/>
      <c r="F2208" s="1" t="s">
        <v>40</v>
      </c>
      <c r="G2208" s="1" t="s">
        <v>2435</v>
      </c>
      <c r="H2208" s="2" t="s">
        <v>2440</v>
      </c>
      <c r="I2208" s="4">
        <v>0</v>
      </c>
      <c r="J2208" s="4">
        <v>0</v>
      </c>
      <c r="K2208" s="4">
        <v>0</v>
      </c>
      <c r="L2208" s="4">
        <v>1</v>
      </c>
      <c r="M2208" s="5">
        <v>0</v>
      </c>
      <c r="N2208" s="5">
        <v>0</v>
      </c>
      <c r="O2208" s="5">
        <v>0</v>
      </c>
      <c r="P2208" s="5">
        <v>0</v>
      </c>
      <c r="Q2208" s="5">
        <v>0</v>
      </c>
      <c r="R2208" s="6">
        <v>0</v>
      </c>
      <c r="S2208" s="6">
        <v>0</v>
      </c>
      <c r="T2208" s="6">
        <v>0</v>
      </c>
      <c r="U2208" s="6">
        <v>0</v>
      </c>
      <c r="V2208" s="6">
        <v>0</v>
      </c>
      <c r="W2208" s="6">
        <v>0</v>
      </c>
      <c r="X2208" s="6">
        <v>0</v>
      </c>
      <c r="Y2208" s="7">
        <v>0</v>
      </c>
      <c r="Z2208" s="7">
        <v>0</v>
      </c>
      <c r="AA2208" s="8">
        <v>0</v>
      </c>
      <c r="AB2208" s="8">
        <v>0</v>
      </c>
      <c r="AC2208" s="8">
        <v>0</v>
      </c>
      <c r="AD2208" s="8">
        <v>0</v>
      </c>
      <c r="AE2208" s="8">
        <v>0</v>
      </c>
      <c r="AF2208" s="8">
        <v>0</v>
      </c>
      <c r="AK2208" s="9">
        <f>LEN(H2208)</f>
        <v>13</v>
      </c>
      <c r="AL2208" s="9">
        <f>SUM(R2208:X2208)</f>
        <v>0</v>
      </c>
      <c r="AM2208" s="3" t="b">
        <f>IF(R2208,1)</f>
        <v>0</v>
      </c>
      <c r="AN2208" s="3" t="b">
        <f>IF(S2208,1)</f>
        <v>0</v>
      </c>
      <c r="AO2208" s="3" t="b">
        <f>IF(T2208,1)</f>
        <v>0</v>
      </c>
      <c r="AP2208" s="3" t="b">
        <f>IF(U2208,1)</f>
        <v>0</v>
      </c>
      <c r="AQ2208" s="3" t="b">
        <f>IF(V2208,1)</f>
        <v>0</v>
      </c>
      <c r="AR2208" s="3" t="b">
        <f>IF(W2208,1)</f>
        <v>0</v>
      </c>
      <c r="AS2208" s="3" t="b">
        <f>IF(X2208,1)</f>
        <v>0</v>
      </c>
      <c r="AT2208" s="3">
        <f>SUM(AM2208:AS2208)</f>
        <v>0</v>
      </c>
      <c r="AU2208" s="10" t="b">
        <f>IF(R2208,1)</f>
        <v>0</v>
      </c>
      <c r="AV2208" s="10" t="b">
        <f>IF(S2208,2)</f>
        <v>0</v>
      </c>
      <c r="AW2208" s="10" t="b">
        <f>IF(T2208,3)</f>
        <v>0</v>
      </c>
      <c r="AX2208" s="10" t="b">
        <f>IF(U2208,4)</f>
        <v>0</v>
      </c>
      <c r="AY2208" s="10" t="b">
        <f>IF(V2208,5)</f>
        <v>0</v>
      </c>
      <c r="AZ2208" s="10" t="b">
        <f>IF(W2208,6)</f>
        <v>0</v>
      </c>
      <c r="BA2208" s="10" t="b">
        <f>IF(X2208,7)</f>
        <v>0</v>
      </c>
      <c r="BB2208" s="10">
        <f>MIN(AU2208:BA2208)</f>
        <v>0</v>
      </c>
      <c r="BC2208" s="10">
        <f>MAX(AU2208:BA2208)</f>
        <v>0</v>
      </c>
      <c r="BD2208" s="10">
        <f>IF(AT2208&gt;0,(1+(BC2208-AT2208))-BB2208,-1)</f>
        <v>-1</v>
      </c>
      <c r="BE2208" s="44">
        <f>AL2208-AT2208</f>
        <v>0</v>
      </c>
      <c r="BF2208" s="3">
        <v>1</v>
      </c>
      <c r="BG2208" s="3"/>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c r="CM2208" s="3"/>
      <c r="CN2208" s="3"/>
      <c r="CO2208" s="3"/>
      <c r="CP2208" s="3"/>
      <c r="CQ2208" s="3"/>
      <c r="CR2208" s="3"/>
      <c r="CS2208" s="3"/>
      <c r="CT2208" s="3"/>
      <c r="CU2208" s="3"/>
      <c r="CV2208" s="3"/>
      <c r="CW2208" s="3"/>
      <c r="CX2208" s="3"/>
      <c r="CY2208" s="3"/>
      <c r="CZ2208" s="3"/>
      <c r="DA2208" s="3"/>
      <c r="DB2208" s="3"/>
      <c r="DC2208" s="3"/>
      <c r="DD2208" s="3"/>
      <c r="DE2208" s="3"/>
      <c r="DF2208" s="3"/>
      <c r="DG2208" s="3"/>
      <c r="DH2208" s="3"/>
      <c r="DI2208" s="3"/>
      <c r="DJ2208" s="3"/>
      <c r="DK2208" s="3"/>
      <c r="DL2208" s="3"/>
      <c r="DM2208" s="3"/>
      <c r="DN2208" s="3"/>
      <c r="DO2208" s="3"/>
      <c r="DP2208" s="3"/>
      <c r="DQ2208" s="3"/>
      <c r="DR2208" s="3"/>
      <c r="DS2208" s="3"/>
      <c r="DT2208" s="3"/>
      <c r="DU2208" s="3"/>
      <c r="DV2208" s="3"/>
      <c r="DW2208" s="3"/>
      <c r="DX2208" s="3"/>
      <c r="DY2208" s="3"/>
      <c r="DZ2208" s="3"/>
      <c r="EA2208" s="3"/>
      <c r="EB2208" s="3"/>
      <c r="EC2208" s="3"/>
      <c r="ED2208" s="3"/>
      <c r="EE2208" s="3"/>
      <c r="EF2208" s="3"/>
      <c r="EG2208" s="3"/>
      <c r="EH2208" s="3"/>
      <c r="EI2208" s="3"/>
      <c r="EJ2208" s="3"/>
      <c r="EK2208" s="3"/>
      <c r="EL2208" s="3"/>
      <c r="EM2208" s="3"/>
      <c r="EN2208" s="3"/>
      <c r="EO2208" s="3"/>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c r="FN2208" s="3"/>
      <c r="FO2208" s="3"/>
      <c r="FP2208" s="3"/>
      <c r="FQ2208" s="3"/>
      <c r="FR2208" s="3"/>
      <c r="FS2208" s="3"/>
      <c r="FT2208" s="3"/>
      <c r="FU2208" s="3"/>
    </row>
    <row r="2209" spans="1:177" ht="15" customHeight="1">
      <c r="A2209" s="1">
        <v>2208</v>
      </c>
      <c r="B2209" s="1">
        <v>-37.985080316228</v>
      </c>
      <c r="C2209" s="1">
        <v>145.222337283093</v>
      </c>
      <c r="D2209" s="1">
        <v>14</v>
      </c>
      <c r="E2209"/>
      <c r="F2209" s="1" t="s">
        <v>40</v>
      </c>
      <c r="G2209" s="1" t="s">
        <v>2441</v>
      </c>
      <c r="H2209" s="2" t="s">
        <v>2442</v>
      </c>
      <c r="I2209" s="4">
        <v>0</v>
      </c>
      <c r="J2209" s="4">
        <v>0</v>
      </c>
      <c r="K2209" s="4">
        <v>0</v>
      </c>
      <c r="L2209" s="4">
        <v>1</v>
      </c>
      <c r="M2209" s="5">
        <v>0</v>
      </c>
      <c r="N2209" s="5">
        <v>0</v>
      </c>
      <c r="O2209" s="5">
        <v>0</v>
      </c>
      <c r="P2209" s="5">
        <v>0</v>
      </c>
      <c r="Q2209" s="5">
        <v>0</v>
      </c>
      <c r="R2209" s="6">
        <v>0</v>
      </c>
      <c r="S2209" s="6">
        <v>0</v>
      </c>
      <c r="T2209" s="6">
        <v>0</v>
      </c>
      <c r="U2209" s="6">
        <v>0</v>
      </c>
      <c r="V2209" s="6">
        <v>0</v>
      </c>
      <c r="W2209" s="6">
        <v>0</v>
      </c>
      <c r="X2209" s="6">
        <v>0</v>
      </c>
      <c r="Y2209" s="7">
        <v>0</v>
      </c>
      <c r="Z2209" s="7">
        <v>0</v>
      </c>
      <c r="AA2209" s="8">
        <v>0</v>
      </c>
      <c r="AB2209" s="8">
        <v>0</v>
      </c>
      <c r="AC2209" s="8">
        <v>0</v>
      </c>
      <c r="AD2209" s="8">
        <v>0</v>
      </c>
      <c r="AE2209" s="8">
        <v>0</v>
      </c>
      <c r="AF2209" s="8">
        <v>0</v>
      </c>
      <c r="AK2209" s="9">
        <f>LEN(H2209)</f>
        <v>9</v>
      </c>
      <c r="AL2209" s="9">
        <f>SUM(R2209:X2209)</f>
        <v>0</v>
      </c>
      <c r="AM2209" s="3" t="b">
        <f>IF(R2209,1)</f>
        <v>0</v>
      </c>
      <c r="AN2209" s="3" t="b">
        <f>IF(S2209,1)</f>
        <v>0</v>
      </c>
      <c r="AO2209" s="3" t="b">
        <f>IF(T2209,1)</f>
        <v>0</v>
      </c>
      <c r="AP2209" s="3" t="b">
        <f>IF(U2209,1)</f>
        <v>0</v>
      </c>
      <c r="AQ2209" s="3" t="b">
        <f>IF(V2209,1)</f>
        <v>0</v>
      </c>
      <c r="AR2209" s="3" t="b">
        <f>IF(W2209,1)</f>
        <v>0</v>
      </c>
      <c r="AS2209" s="3" t="b">
        <f>IF(X2209,1)</f>
        <v>0</v>
      </c>
      <c r="AT2209" s="3">
        <f>SUM(AM2209:AS2209)</f>
        <v>0</v>
      </c>
      <c r="AU2209" s="10" t="b">
        <f>IF(R2209,1)</f>
        <v>0</v>
      </c>
      <c r="AV2209" s="10" t="b">
        <f>IF(S2209,2)</f>
        <v>0</v>
      </c>
      <c r="AW2209" s="10" t="b">
        <f>IF(T2209,3)</f>
        <v>0</v>
      </c>
      <c r="AX2209" s="10" t="b">
        <f>IF(U2209,4)</f>
        <v>0</v>
      </c>
      <c r="AY2209" s="10" t="b">
        <f>IF(V2209,5)</f>
        <v>0</v>
      </c>
      <c r="AZ2209" s="10" t="b">
        <f>IF(W2209,6)</f>
        <v>0</v>
      </c>
      <c r="BA2209" s="10" t="b">
        <f>IF(X2209,7)</f>
        <v>0</v>
      </c>
      <c r="BB2209" s="10">
        <f>MIN(AU2209:BA2209)</f>
        <v>0</v>
      </c>
      <c r="BC2209" s="10">
        <f>MAX(AU2209:BA2209)</f>
        <v>0</v>
      </c>
      <c r="BD2209" s="10">
        <f>IF(AT2209&gt;0,(1+(BC2209-AT2209))-BB2209,-1)</f>
        <v>-1</v>
      </c>
      <c r="BE2209" s="44">
        <f>AL2209-AT2209</f>
        <v>0</v>
      </c>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c r="CM2209" s="3"/>
      <c r="CN2209" s="3"/>
      <c r="CO2209" s="3"/>
      <c r="CP2209" s="3"/>
      <c r="CQ2209" s="3"/>
      <c r="CR2209" s="3"/>
      <c r="CS2209" s="3"/>
      <c r="CT2209" s="3"/>
      <c r="CU2209" s="3"/>
      <c r="CV2209" s="3"/>
      <c r="CW2209" s="3"/>
      <c r="CX2209" s="3"/>
      <c r="CY2209" s="3"/>
      <c r="CZ2209" s="3"/>
      <c r="DA2209" s="3"/>
      <c r="DB2209" s="3"/>
      <c r="DC2209" s="3"/>
      <c r="DD2209" s="3"/>
      <c r="DE2209" s="3"/>
      <c r="DF2209" s="3"/>
      <c r="DG2209" s="3"/>
      <c r="DH2209" s="3"/>
      <c r="DI2209" s="3"/>
      <c r="DJ2209" s="3"/>
      <c r="DK2209" s="3"/>
      <c r="DL2209" s="3"/>
      <c r="DM2209" s="3"/>
      <c r="DN2209" s="3"/>
      <c r="DO2209" s="3"/>
      <c r="DP2209" s="3"/>
      <c r="DQ2209" s="3"/>
      <c r="DR2209" s="3"/>
      <c r="DS2209" s="3"/>
      <c r="DT2209" s="3"/>
      <c r="DU2209" s="3"/>
      <c r="DV2209" s="3"/>
      <c r="DW2209" s="3"/>
      <c r="DX2209" s="3"/>
      <c r="DY2209" s="3"/>
      <c r="DZ2209" s="3"/>
      <c r="EA2209" s="3"/>
      <c r="EB2209" s="3"/>
      <c r="EC2209" s="3"/>
      <c r="ED2209" s="3"/>
      <c r="EE2209" s="3"/>
      <c r="EF2209" s="3"/>
      <c r="EG2209" s="3"/>
      <c r="EH2209" s="3"/>
      <c r="EI2209" s="3"/>
      <c r="EJ2209" s="3"/>
      <c r="EK2209" s="3"/>
      <c r="EL2209" s="3"/>
      <c r="EM2209" s="3"/>
      <c r="EN2209" s="3"/>
      <c r="EO2209" s="3"/>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c r="FN2209" s="3"/>
      <c r="FO2209" s="3"/>
      <c r="FP2209" s="3"/>
      <c r="FQ2209" s="3"/>
      <c r="FR2209" s="3"/>
      <c r="FS2209" s="3"/>
      <c r="FT2209" s="3"/>
      <c r="FU2209" s="3"/>
    </row>
    <row r="2210" spans="1:177" ht="15" customHeight="1">
      <c r="A2210" s="1">
        <v>2209</v>
      </c>
      <c r="B2210" s="1">
        <v>-37.821459577471799</v>
      </c>
      <c r="C2210" s="1">
        <v>144.96445178833</v>
      </c>
      <c r="D2210" s="1">
        <v>15</v>
      </c>
      <c r="E2210"/>
      <c r="F2210" s="1" t="s">
        <v>40</v>
      </c>
      <c r="G2210" s="1" t="s">
        <v>2441</v>
      </c>
      <c r="H2210" s="2" t="s">
        <v>2251</v>
      </c>
      <c r="I2210" s="4">
        <v>1</v>
      </c>
      <c r="J2210" s="4">
        <v>0</v>
      </c>
      <c r="K2210" s="4">
        <v>0</v>
      </c>
      <c r="L2210" s="4">
        <v>0</v>
      </c>
      <c r="M2210" s="5">
        <v>0</v>
      </c>
      <c r="N2210" s="5">
        <v>1</v>
      </c>
      <c r="O2210" s="5">
        <v>0</v>
      </c>
      <c r="P2210" s="5">
        <v>0</v>
      </c>
      <c r="Q2210" s="5">
        <v>0</v>
      </c>
      <c r="R2210" s="6">
        <v>0</v>
      </c>
      <c r="S2210" s="6">
        <v>1</v>
      </c>
      <c r="T2210" s="6">
        <v>0</v>
      </c>
      <c r="U2210" s="6">
        <v>0</v>
      </c>
      <c r="V2210" s="6">
        <v>0</v>
      </c>
      <c r="W2210" s="6">
        <v>0</v>
      </c>
      <c r="X2210" s="6">
        <v>0</v>
      </c>
      <c r="Y2210" s="7">
        <v>1</v>
      </c>
      <c r="Z2210" s="7">
        <v>0</v>
      </c>
      <c r="AA2210" s="8">
        <v>0</v>
      </c>
      <c r="AB2210" s="8">
        <v>0</v>
      </c>
      <c r="AC2210" s="8">
        <v>0</v>
      </c>
      <c r="AD2210" s="8">
        <v>0</v>
      </c>
      <c r="AE2210" s="8">
        <v>0</v>
      </c>
      <c r="AF2210" s="8">
        <v>0</v>
      </c>
      <c r="AK2210" s="9">
        <f>LEN(H2210)</f>
        <v>14</v>
      </c>
      <c r="AL2210" s="9">
        <f>SUM(R2210:X2210)</f>
        <v>1</v>
      </c>
      <c r="AM2210" s="3" t="b">
        <f>IF(R2210,1)</f>
        <v>0</v>
      </c>
      <c r="AN2210" s="3">
        <f>IF(S2210,1)</f>
        <v>1</v>
      </c>
      <c r="AO2210" s="3" t="b">
        <f>IF(T2210,1)</f>
        <v>0</v>
      </c>
      <c r="AP2210" s="3" t="b">
        <f>IF(U2210,1)</f>
        <v>0</v>
      </c>
      <c r="AQ2210" s="3" t="b">
        <f>IF(V2210,1)</f>
        <v>0</v>
      </c>
      <c r="AR2210" s="3" t="b">
        <f>IF(W2210,1)</f>
        <v>0</v>
      </c>
      <c r="AS2210" s="3" t="b">
        <f>IF(X2210,1)</f>
        <v>0</v>
      </c>
      <c r="AT2210" s="3">
        <f>SUM(AM2210:AS2210)</f>
        <v>1</v>
      </c>
      <c r="AU2210" s="10" t="b">
        <f>IF(R2210,1)</f>
        <v>0</v>
      </c>
      <c r="AV2210" s="10">
        <f>IF(S2210,2)</f>
        <v>2</v>
      </c>
      <c r="AW2210" s="10" t="b">
        <f>IF(T2210,3)</f>
        <v>0</v>
      </c>
      <c r="AX2210" s="10" t="b">
        <f>IF(U2210,4)</f>
        <v>0</v>
      </c>
      <c r="AY2210" s="10" t="b">
        <f>IF(V2210,5)</f>
        <v>0</v>
      </c>
      <c r="AZ2210" s="10" t="b">
        <f>IF(W2210,6)</f>
        <v>0</v>
      </c>
      <c r="BA2210" s="10" t="b">
        <f>IF(X2210,7)</f>
        <v>0</v>
      </c>
      <c r="BB2210" s="10">
        <f>MIN(AU2210:BA2210)</f>
        <v>2</v>
      </c>
      <c r="BC2210" s="10">
        <f>MAX(AU2210:BA2210)</f>
        <v>2</v>
      </c>
      <c r="BD2210" s="10">
        <f>IF(AT2210&gt;0,(1+(BC2210-AT2210))-BB2210,-1)</f>
        <v>0</v>
      </c>
      <c r="BE2210" s="44">
        <f>AL2210-AT2210</f>
        <v>0</v>
      </c>
      <c r="BF2210" s="3"/>
      <c r="BG2210" s="3"/>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c r="CM2210" s="3"/>
      <c r="CN2210" s="3"/>
      <c r="CO2210" s="3"/>
      <c r="CP2210" s="3"/>
      <c r="CQ2210" s="3"/>
      <c r="CR2210" s="3"/>
      <c r="CS2210" s="3"/>
      <c r="CT2210" s="3"/>
      <c r="CU2210" s="3"/>
      <c r="CV2210" s="3"/>
      <c r="CW2210" s="3"/>
      <c r="CX2210" s="3"/>
      <c r="CY2210" s="3"/>
      <c r="CZ2210" s="3"/>
      <c r="DA2210" s="3"/>
      <c r="DB2210" s="3"/>
      <c r="DC2210" s="3"/>
      <c r="DD2210" s="3"/>
      <c r="DE2210" s="3"/>
      <c r="DF2210" s="3"/>
      <c r="DG2210" s="3"/>
      <c r="DH2210" s="3"/>
      <c r="DI2210" s="3"/>
      <c r="DJ2210" s="3"/>
      <c r="DK2210" s="3"/>
      <c r="DL2210" s="3"/>
      <c r="DM2210" s="3"/>
      <c r="DN2210" s="3"/>
      <c r="DO2210" s="3"/>
      <c r="DP2210" s="3"/>
      <c r="DQ2210" s="3"/>
      <c r="DR2210" s="3"/>
      <c r="DS2210" s="3"/>
      <c r="DT2210" s="3"/>
      <c r="DU2210" s="3"/>
      <c r="DV2210" s="3"/>
      <c r="DW2210" s="3"/>
      <c r="DX2210" s="3"/>
      <c r="DY2210" s="3"/>
      <c r="DZ2210" s="3"/>
      <c r="EA2210" s="3"/>
      <c r="EB2210" s="3"/>
      <c r="EC2210" s="3"/>
      <c r="ED2210" s="3"/>
      <c r="EE2210" s="3"/>
      <c r="EF2210" s="3"/>
      <c r="EG2210" s="3"/>
      <c r="EH2210" s="3"/>
      <c r="EI2210" s="3"/>
      <c r="EJ2210" s="3"/>
      <c r="EK2210" s="3"/>
      <c r="EL2210" s="3"/>
      <c r="EM2210" s="3"/>
      <c r="EN2210" s="3"/>
      <c r="EO2210" s="3"/>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c r="FN2210" s="3"/>
      <c r="FO2210" s="3"/>
      <c r="FP2210" s="3"/>
      <c r="FQ2210" s="3"/>
      <c r="FR2210" s="3"/>
      <c r="FS2210" s="3"/>
      <c r="FT2210" s="3"/>
      <c r="FU2210" s="3"/>
    </row>
    <row r="2211" spans="1:177" ht="15" customHeight="1">
      <c r="A2211" s="1">
        <v>2210</v>
      </c>
      <c r="B2211" s="1">
        <v>-37.194968644032897</v>
      </c>
      <c r="C2211" s="1">
        <v>145.01153136115201</v>
      </c>
      <c r="D2211" s="1">
        <v>20</v>
      </c>
      <c r="E2211"/>
      <c r="F2211" s="1" t="s">
        <v>40</v>
      </c>
      <c r="G2211" s="1" t="s">
        <v>2443</v>
      </c>
      <c r="H2211" s="2" t="s">
        <v>2444</v>
      </c>
      <c r="I2211" s="4">
        <v>1</v>
      </c>
      <c r="J2211" s="4">
        <v>0</v>
      </c>
      <c r="K2211" s="4">
        <v>0</v>
      </c>
      <c r="L2211" s="4">
        <v>0</v>
      </c>
      <c r="M2211" s="5">
        <v>0</v>
      </c>
      <c r="N2211" s="5">
        <v>0</v>
      </c>
      <c r="O2211" s="5">
        <v>0</v>
      </c>
      <c r="P2211" s="5">
        <v>1</v>
      </c>
      <c r="Q2211" s="5">
        <v>0</v>
      </c>
      <c r="R2211" s="6">
        <v>0</v>
      </c>
      <c r="S2211" s="6">
        <v>0</v>
      </c>
      <c r="T2211" s="6">
        <v>0</v>
      </c>
      <c r="U2211" s="6">
        <v>1</v>
      </c>
      <c r="V2211" s="6">
        <v>0</v>
      </c>
      <c r="W2211" s="6">
        <v>0</v>
      </c>
      <c r="X2211" s="6">
        <v>0</v>
      </c>
      <c r="Y2211" s="7">
        <v>0</v>
      </c>
      <c r="Z2211" s="7">
        <v>0</v>
      </c>
      <c r="AA2211" s="8">
        <v>0</v>
      </c>
      <c r="AB2211" s="8">
        <v>0</v>
      </c>
      <c r="AC2211" s="8">
        <v>0</v>
      </c>
      <c r="AD2211" s="8">
        <v>0</v>
      </c>
      <c r="AE2211" s="8">
        <v>0</v>
      </c>
      <c r="AF2211" s="8">
        <v>0</v>
      </c>
      <c r="AK2211" s="9">
        <f>LEN(H2211)</f>
        <v>10</v>
      </c>
      <c r="AL2211" s="9">
        <f>SUM(R2211:X2211)</f>
        <v>1</v>
      </c>
      <c r="AM2211" s="3" t="b">
        <f>IF(R2211,1)</f>
        <v>0</v>
      </c>
      <c r="AN2211" s="3" t="b">
        <f>IF(S2211,1)</f>
        <v>0</v>
      </c>
      <c r="AO2211" s="3" t="b">
        <f>IF(T2211,1)</f>
        <v>0</v>
      </c>
      <c r="AP2211" s="3">
        <f>IF(U2211,1)</f>
        <v>1</v>
      </c>
      <c r="AQ2211" s="3" t="b">
        <f>IF(V2211,1)</f>
        <v>0</v>
      </c>
      <c r="AR2211" s="3" t="b">
        <f>IF(W2211,1)</f>
        <v>0</v>
      </c>
      <c r="AS2211" s="3" t="b">
        <f>IF(X2211,1)</f>
        <v>0</v>
      </c>
      <c r="AT2211" s="3">
        <f>SUM(AM2211:AS2211)</f>
        <v>1</v>
      </c>
      <c r="AU2211" s="10" t="b">
        <f>IF(R2211,1)</f>
        <v>0</v>
      </c>
      <c r="AV2211" s="10" t="b">
        <f>IF(S2211,2)</f>
        <v>0</v>
      </c>
      <c r="AW2211" s="10" t="b">
        <f>IF(T2211,3)</f>
        <v>0</v>
      </c>
      <c r="AX2211" s="10">
        <f>IF(U2211,4)</f>
        <v>4</v>
      </c>
      <c r="AY2211" s="10" t="b">
        <f>IF(V2211,5)</f>
        <v>0</v>
      </c>
      <c r="AZ2211" s="10" t="b">
        <f>IF(W2211,6)</f>
        <v>0</v>
      </c>
      <c r="BA2211" s="10" t="b">
        <f>IF(X2211,7)</f>
        <v>0</v>
      </c>
      <c r="BB2211" s="10">
        <f>MIN(AU2211:BA2211)</f>
        <v>4</v>
      </c>
      <c r="BC2211" s="10">
        <f>MAX(AU2211:BA2211)</f>
        <v>4</v>
      </c>
      <c r="BD2211" s="10">
        <f>IF(AT2211&gt;0,(1+(BC2211-AT2211))-BB2211,-1)</f>
        <v>0</v>
      </c>
      <c r="BE2211" s="44">
        <f>AL2211-AT2211</f>
        <v>0</v>
      </c>
      <c r="BF2211" s="3"/>
      <c r="BG2211" s="3"/>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c r="CM2211" s="3"/>
      <c r="CN2211" s="3"/>
      <c r="CO2211" s="3"/>
      <c r="CP2211" s="3"/>
      <c r="CQ2211" s="3"/>
      <c r="CR2211" s="3"/>
      <c r="CS2211" s="3"/>
      <c r="CT2211" s="3"/>
      <c r="CU2211" s="3"/>
      <c r="CV2211" s="3"/>
      <c r="CW2211" s="3"/>
      <c r="CX2211" s="3"/>
      <c r="CY2211" s="3"/>
      <c r="CZ2211" s="3"/>
      <c r="DA2211" s="3"/>
      <c r="DB2211" s="3"/>
      <c r="DC2211" s="3"/>
      <c r="DD2211" s="3"/>
      <c r="DE2211" s="3"/>
      <c r="DF2211" s="3"/>
      <c r="DG2211" s="3"/>
      <c r="DH2211" s="3"/>
      <c r="DI2211" s="3"/>
      <c r="DJ2211" s="3"/>
      <c r="DK2211" s="3"/>
      <c r="DL2211" s="3"/>
      <c r="DM2211" s="3"/>
      <c r="DN2211" s="3"/>
      <c r="DO2211" s="3"/>
      <c r="DP2211" s="3"/>
      <c r="DQ2211" s="3"/>
      <c r="DR2211" s="3"/>
      <c r="DS2211" s="3"/>
      <c r="DT2211" s="3"/>
      <c r="DU2211" s="3"/>
      <c r="DV2211" s="3"/>
      <c r="DW2211" s="3"/>
      <c r="DX2211" s="3"/>
      <c r="DY2211" s="3"/>
      <c r="DZ2211" s="3"/>
      <c r="EA2211" s="3"/>
      <c r="EB2211" s="3"/>
      <c r="EC2211" s="3"/>
      <c r="ED2211" s="3"/>
      <c r="EE2211" s="3"/>
      <c r="EF2211" s="3"/>
      <c r="EG2211" s="3"/>
      <c r="EH2211" s="3"/>
      <c r="EI2211" s="3"/>
      <c r="EJ2211" s="3"/>
      <c r="EK2211" s="3"/>
      <c r="EL2211" s="3"/>
      <c r="EM2211" s="3"/>
      <c r="EN2211" s="3"/>
      <c r="EO2211" s="3"/>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c r="FN2211" s="3"/>
      <c r="FO2211" s="3"/>
      <c r="FP2211" s="3"/>
      <c r="FQ2211" s="3"/>
      <c r="FR2211" s="3"/>
      <c r="FS2211" s="3"/>
      <c r="FT2211" s="3"/>
      <c r="FU2211" s="3"/>
    </row>
    <row r="2212" spans="1:177" ht="15" customHeight="1">
      <c r="A2212" s="1">
        <v>2211</v>
      </c>
      <c r="B2212" s="1">
        <v>-37.214857046155103</v>
      </c>
      <c r="C2212" s="1">
        <v>145.050703039475</v>
      </c>
      <c r="D2212" s="1">
        <v>15</v>
      </c>
      <c r="E2212"/>
      <c r="F2212" s="1" t="s">
        <v>40</v>
      </c>
      <c r="G2212" s="1" t="s">
        <v>2443</v>
      </c>
      <c r="H2212" s="2" t="s">
        <v>2445</v>
      </c>
      <c r="I2212" s="4">
        <v>1</v>
      </c>
      <c r="J2212" s="4">
        <v>0</v>
      </c>
      <c r="K2212" s="4">
        <v>0</v>
      </c>
      <c r="L2212" s="4">
        <v>0</v>
      </c>
      <c r="M2212" s="5">
        <v>0</v>
      </c>
      <c r="N2212" s="5">
        <v>0</v>
      </c>
      <c r="O2212" s="5">
        <v>0</v>
      </c>
      <c r="P2212" s="5">
        <v>1</v>
      </c>
      <c r="Q2212" s="5">
        <v>0</v>
      </c>
      <c r="R2212" s="6">
        <v>0</v>
      </c>
      <c r="S2212" s="6">
        <v>0</v>
      </c>
      <c r="T2212" s="6">
        <v>1</v>
      </c>
      <c r="U2212" s="6">
        <v>0</v>
      </c>
      <c r="V2212" s="6">
        <v>0</v>
      </c>
      <c r="W2212" s="6">
        <v>0</v>
      </c>
      <c r="X2212" s="6">
        <v>0</v>
      </c>
      <c r="Y2212" s="7">
        <v>0</v>
      </c>
      <c r="Z2212" s="7">
        <v>0</v>
      </c>
      <c r="AA2212" s="8">
        <v>0</v>
      </c>
      <c r="AB2212" s="8">
        <v>0</v>
      </c>
      <c r="AC2212" s="8">
        <v>0</v>
      </c>
      <c r="AD2212" s="8">
        <v>0</v>
      </c>
      <c r="AE2212" s="8">
        <v>0</v>
      </c>
      <c r="AF2212" s="8">
        <v>0</v>
      </c>
      <c r="AK2212" s="9">
        <f>LEN(H2212)</f>
        <v>9</v>
      </c>
      <c r="AL2212" s="9">
        <f>SUM(R2212:X2212)</f>
        <v>1</v>
      </c>
      <c r="AM2212" s="3" t="b">
        <f>IF(R2212,1)</f>
        <v>0</v>
      </c>
      <c r="AN2212" s="3" t="b">
        <f>IF(S2212,1)</f>
        <v>0</v>
      </c>
      <c r="AO2212" s="3">
        <f>IF(T2212,1)</f>
        <v>1</v>
      </c>
      <c r="AP2212" s="3" t="b">
        <f>IF(U2212,1)</f>
        <v>0</v>
      </c>
      <c r="AQ2212" s="3" t="b">
        <f>IF(V2212,1)</f>
        <v>0</v>
      </c>
      <c r="AR2212" s="3" t="b">
        <f>IF(W2212,1)</f>
        <v>0</v>
      </c>
      <c r="AS2212" s="3" t="b">
        <f>IF(X2212,1)</f>
        <v>0</v>
      </c>
      <c r="AT2212" s="3">
        <f>SUM(AM2212:AS2212)</f>
        <v>1</v>
      </c>
      <c r="AU2212" s="10" t="b">
        <f>IF(R2212,1)</f>
        <v>0</v>
      </c>
      <c r="AV2212" s="10" t="b">
        <f>IF(S2212,2)</f>
        <v>0</v>
      </c>
      <c r="AW2212" s="10">
        <f>IF(T2212,3)</f>
        <v>3</v>
      </c>
      <c r="AX2212" s="10" t="b">
        <f>IF(U2212,4)</f>
        <v>0</v>
      </c>
      <c r="AY2212" s="10" t="b">
        <f>IF(V2212,5)</f>
        <v>0</v>
      </c>
      <c r="AZ2212" s="10" t="b">
        <f>IF(W2212,6)</f>
        <v>0</v>
      </c>
      <c r="BA2212" s="10" t="b">
        <f>IF(X2212,7)</f>
        <v>0</v>
      </c>
      <c r="BB2212" s="10">
        <f>MIN(AU2212:BA2212)</f>
        <v>3</v>
      </c>
      <c r="BC2212" s="10">
        <f>MAX(AU2212:BA2212)</f>
        <v>3</v>
      </c>
      <c r="BD2212" s="10">
        <f>IF(AT2212&gt;0,(1+(BC2212-AT2212))-BB2212,-1)</f>
        <v>0</v>
      </c>
      <c r="BE2212" s="44">
        <f>AL2212-AT2212</f>
        <v>0</v>
      </c>
      <c r="BF2212" s="3"/>
      <c r="BG2212" s="3"/>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c r="CM2212" s="3"/>
      <c r="CN2212" s="3"/>
      <c r="CO2212" s="3"/>
      <c r="CP2212" s="3"/>
      <c r="CQ2212" s="3"/>
      <c r="CR2212" s="3"/>
      <c r="CS2212" s="3"/>
      <c r="CT2212" s="3"/>
      <c r="CU2212" s="3"/>
      <c r="CV2212" s="3"/>
      <c r="CW2212" s="3"/>
      <c r="CX2212" s="3"/>
      <c r="CY2212" s="3"/>
      <c r="CZ2212" s="3"/>
      <c r="DA2212" s="3"/>
      <c r="DB2212" s="3"/>
      <c r="DC2212" s="3"/>
      <c r="DD2212" s="3"/>
      <c r="DE2212" s="3"/>
      <c r="DF2212" s="3"/>
      <c r="DG2212" s="3"/>
      <c r="DH2212" s="3"/>
      <c r="DI2212" s="3"/>
      <c r="DJ2212" s="3"/>
      <c r="DK2212" s="3"/>
      <c r="DL2212" s="3"/>
      <c r="DM2212" s="3"/>
      <c r="DN2212" s="3"/>
      <c r="DO2212" s="3"/>
      <c r="DP2212" s="3"/>
      <c r="DQ2212" s="3"/>
      <c r="DR2212" s="3"/>
      <c r="DS2212" s="3"/>
      <c r="DT2212" s="3"/>
      <c r="DU2212" s="3"/>
      <c r="DV2212" s="3"/>
      <c r="DW2212" s="3"/>
      <c r="DX2212" s="3"/>
      <c r="DY2212" s="3"/>
      <c r="DZ2212" s="3"/>
      <c r="EA2212" s="3"/>
      <c r="EB2212" s="3"/>
      <c r="EC2212" s="3"/>
      <c r="ED2212" s="3"/>
      <c r="EE2212" s="3"/>
      <c r="EF2212" s="3"/>
      <c r="EG2212" s="3"/>
      <c r="EH2212" s="3"/>
      <c r="EI2212" s="3"/>
      <c r="EJ2212" s="3"/>
      <c r="EK2212" s="3"/>
      <c r="EL2212" s="3"/>
      <c r="EM2212" s="3"/>
      <c r="EN2212" s="3"/>
      <c r="EO2212" s="3"/>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c r="FN2212" s="3"/>
      <c r="FO2212" s="3"/>
      <c r="FP2212" s="3"/>
      <c r="FQ2212" s="3"/>
      <c r="FR2212" s="3"/>
      <c r="FS2212" s="3"/>
      <c r="FT2212" s="3"/>
      <c r="FU2212" s="3"/>
    </row>
    <row r="2213" spans="1:177" ht="15" customHeight="1">
      <c r="A2213" s="1">
        <v>2212</v>
      </c>
      <c r="B2213" s="1">
        <v>-36.902228355164397</v>
      </c>
      <c r="C2213" s="1">
        <v>144.234228544898</v>
      </c>
      <c r="D2213" s="1">
        <v>8</v>
      </c>
      <c r="E2213"/>
      <c r="F2213" s="1" t="s">
        <v>140</v>
      </c>
      <c r="G2213" s="1" t="s">
        <v>2446</v>
      </c>
      <c r="H2213" s="2" t="s">
        <v>2447</v>
      </c>
      <c r="I2213" s="4">
        <v>1</v>
      </c>
      <c r="J2213" s="4">
        <v>0</v>
      </c>
      <c r="K2213" s="4">
        <v>0</v>
      </c>
      <c r="L2213" s="4">
        <v>0</v>
      </c>
      <c r="M2213" s="5">
        <v>1</v>
      </c>
      <c r="N2213" s="5">
        <v>0</v>
      </c>
      <c r="O2213" s="5">
        <v>0</v>
      </c>
      <c r="P2213" s="5">
        <v>0</v>
      </c>
      <c r="Q2213" s="5">
        <v>0</v>
      </c>
      <c r="R2213" s="6">
        <v>0</v>
      </c>
      <c r="S2213" s="6">
        <v>0</v>
      </c>
      <c r="T2213" s="6">
        <v>0</v>
      </c>
      <c r="U2213" s="6">
        <v>0</v>
      </c>
      <c r="V2213" s="6">
        <v>0</v>
      </c>
      <c r="W2213" s="6">
        <v>1</v>
      </c>
      <c r="X2213" s="6">
        <v>0</v>
      </c>
      <c r="Y2213" s="7">
        <v>0</v>
      </c>
      <c r="Z2213" s="7">
        <v>0</v>
      </c>
      <c r="AA2213" s="8">
        <v>0</v>
      </c>
      <c r="AB2213" s="8">
        <v>0</v>
      </c>
      <c r="AC2213" s="8">
        <v>0</v>
      </c>
      <c r="AD2213" s="8">
        <v>0</v>
      </c>
      <c r="AE2213" s="8">
        <v>0</v>
      </c>
      <c r="AF2213" s="8">
        <v>0</v>
      </c>
      <c r="AK2213" s="9">
        <f>LEN(H2213)</f>
        <v>7</v>
      </c>
      <c r="AL2213" s="9">
        <f>SUM(R2213:X2213)</f>
        <v>1</v>
      </c>
      <c r="AM2213" s="3" t="b">
        <f>IF(R2213,1)</f>
        <v>0</v>
      </c>
      <c r="AN2213" s="3" t="b">
        <f>IF(S2213,1)</f>
        <v>0</v>
      </c>
      <c r="AO2213" s="3" t="b">
        <f>IF(T2213,1)</f>
        <v>0</v>
      </c>
      <c r="AP2213" s="3" t="b">
        <f>IF(U2213,1)</f>
        <v>0</v>
      </c>
      <c r="AQ2213" s="3" t="b">
        <f>IF(V2213,1)</f>
        <v>0</v>
      </c>
      <c r="AR2213" s="3">
        <f>IF(W2213,1)</f>
        <v>1</v>
      </c>
      <c r="AS2213" s="3" t="b">
        <f>IF(X2213,1)</f>
        <v>0</v>
      </c>
      <c r="AT2213" s="3">
        <f>SUM(AM2213:AS2213)</f>
        <v>1</v>
      </c>
      <c r="AU2213" s="10" t="b">
        <f>IF(R2213,1)</f>
        <v>0</v>
      </c>
      <c r="AV2213" s="10" t="b">
        <f>IF(S2213,2)</f>
        <v>0</v>
      </c>
      <c r="AW2213" s="10" t="b">
        <f>IF(T2213,3)</f>
        <v>0</v>
      </c>
      <c r="AX2213" s="10" t="b">
        <f>IF(U2213,4)</f>
        <v>0</v>
      </c>
      <c r="AY2213" s="10" t="b">
        <f>IF(V2213,5)</f>
        <v>0</v>
      </c>
      <c r="AZ2213" s="10">
        <f>IF(W2213,6)</f>
        <v>6</v>
      </c>
      <c r="BA2213" s="10" t="b">
        <f>IF(X2213,7)</f>
        <v>0</v>
      </c>
      <c r="BB2213" s="10">
        <f>MIN(AU2213:BA2213)</f>
        <v>6</v>
      </c>
      <c r="BC2213" s="10">
        <f>MAX(AU2213:BA2213)</f>
        <v>6</v>
      </c>
      <c r="BD2213" s="10">
        <f>IF(AT2213&gt;0,(1+(BC2213-AT2213))-BB2213,-1)</f>
        <v>0</v>
      </c>
      <c r="BE2213" s="44">
        <f>AL2213-AT2213</f>
        <v>0</v>
      </c>
      <c r="BF2213" s="3"/>
      <c r="BG2213" s="3"/>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3"/>
      <c r="CI2213" s="3"/>
      <c r="CJ2213" s="3"/>
      <c r="CK2213" s="3"/>
      <c r="CL2213" s="3"/>
      <c r="CM2213" s="3"/>
      <c r="CN2213" s="3"/>
      <c r="CO2213" s="3"/>
      <c r="CP2213" s="3"/>
      <c r="CQ2213" s="3"/>
      <c r="CR2213" s="3"/>
      <c r="CS2213" s="3"/>
      <c r="CT2213" s="3"/>
      <c r="CU2213" s="3"/>
      <c r="CV2213" s="3"/>
      <c r="CW2213" s="3"/>
      <c r="CX2213" s="3"/>
      <c r="CY2213" s="3"/>
      <c r="CZ2213" s="3"/>
      <c r="DA2213" s="3"/>
      <c r="DB2213" s="3"/>
      <c r="DC2213" s="3"/>
      <c r="DD2213" s="3"/>
      <c r="DE2213" s="3"/>
      <c r="DF2213" s="3"/>
      <c r="DG2213" s="3"/>
      <c r="DH2213" s="3"/>
      <c r="DI2213" s="3"/>
      <c r="DJ2213" s="3"/>
      <c r="DK2213" s="3"/>
      <c r="DL2213" s="3"/>
      <c r="DM2213" s="3"/>
      <c r="DN2213" s="3"/>
      <c r="DO2213" s="3"/>
      <c r="DP2213" s="3"/>
      <c r="DQ2213" s="3"/>
      <c r="DR2213" s="3"/>
      <c r="DS2213" s="3"/>
      <c r="DT2213" s="3"/>
      <c r="DU2213" s="3"/>
      <c r="DV2213" s="3"/>
      <c r="DW2213" s="3"/>
      <c r="DX2213" s="3"/>
      <c r="DY2213" s="3"/>
      <c r="DZ2213" s="3"/>
      <c r="EA2213" s="3"/>
      <c r="EB2213" s="3"/>
      <c r="EC2213" s="3"/>
      <c r="ED2213" s="3"/>
      <c r="EE2213" s="3"/>
      <c r="EF2213" s="3"/>
      <c r="EG2213" s="3"/>
      <c r="EH2213" s="3"/>
      <c r="EI2213" s="3"/>
      <c r="EJ2213" s="3"/>
      <c r="EK2213" s="3"/>
      <c r="EL2213" s="3"/>
      <c r="EM2213" s="3"/>
      <c r="EN2213" s="3"/>
      <c r="EO2213" s="3"/>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c r="FN2213" s="3"/>
      <c r="FO2213" s="3"/>
      <c r="FP2213" s="3"/>
      <c r="FQ2213" s="3"/>
      <c r="FR2213" s="3"/>
      <c r="FS2213" s="3"/>
      <c r="FT2213" s="3"/>
      <c r="FU2213" s="3"/>
    </row>
    <row r="2214" spans="1:177" ht="15" customHeight="1">
      <c r="A2214" s="1">
        <v>2213</v>
      </c>
      <c r="B2214" s="1">
        <v>-37.799963898878801</v>
      </c>
      <c r="C2214" s="1">
        <v>144.96187686767601</v>
      </c>
      <c r="D2214" s="1">
        <v>15</v>
      </c>
      <c r="E2214"/>
      <c r="F2214" s="1" t="s">
        <v>40</v>
      </c>
      <c r="G2214" s="1" t="s">
        <v>2446</v>
      </c>
      <c r="H2214" s="2" t="s">
        <v>385</v>
      </c>
      <c r="I2214" s="4">
        <v>1</v>
      </c>
      <c r="J2214" s="4">
        <v>0</v>
      </c>
      <c r="K2214" s="4">
        <v>0</v>
      </c>
      <c r="L2214" s="4">
        <v>0</v>
      </c>
      <c r="M2214" s="5">
        <v>0</v>
      </c>
      <c r="N2214" s="5">
        <v>0</v>
      </c>
      <c r="O2214" s="5">
        <v>0</v>
      </c>
      <c r="P2214" s="5">
        <v>0</v>
      </c>
      <c r="Q2214" s="5">
        <v>1</v>
      </c>
      <c r="R2214" s="6">
        <v>0</v>
      </c>
      <c r="S2214" s="6">
        <v>0</v>
      </c>
      <c r="T2214" s="6">
        <v>0</v>
      </c>
      <c r="U2214" s="6">
        <v>1</v>
      </c>
      <c r="V2214" s="6">
        <v>0</v>
      </c>
      <c r="W2214" s="6">
        <v>0</v>
      </c>
      <c r="X2214" s="6">
        <v>0</v>
      </c>
      <c r="Y2214" s="7">
        <v>0</v>
      </c>
      <c r="Z2214" s="7">
        <v>0</v>
      </c>
      <c r="AA2214" s="8">
        <v>0</v>
      </c>
      <c r="AB2214" s="8">
        <v>0</v>
      </c>
      <c r="AC2214" s="8">
        <v>0</v>
      </c>
      <c r="AD2214" s="8">
        <v>0</v>
      </c>
      <c r="AE2214" s="8">
        <v>0</v>
      </c>
      <c r="AF2214" s="8">
        <v>0</v>
      </c>
      <c r="AK2214" s="9">
        <f>LEN(H2214)</f>
        <v>20</v>
      </c>
      <c r="AL2214" s="9">
        <f>SUM(R2214:X2214)</f>
        <v>1</v>
      </c>
      <c r="AM2214" s="3" t="b">
        <f>IF(R2214,1)</f>
        <v>0</v>
      </c>
      <c r="AN2214" s="3" t="b">
        <f>IF(S2214,1)</f>
        <v>0</v>
      </c>
      <c r="AO2214" s="3" t="b">
        <f>IF(T2214,1)</f>
        <v>0</v>
      </c>
      <c r="AP2214" s="3">
        <f>IF(U2214,1)</f>
        <v>1</v>
      </c>
      <c r="AQ2214" s="3" t="b">
        <f>IF(V2214,1)</f>
        <v>0</v>
      </c>
      <c r="AR2214" s="3" t="b">
        <f>IF(W2214,1)</f>
        <v>0</v>
      </c>
      <c r="AS2214" s="3" t="b">
        <f>IF(X2214,1)</f>
        <v>0</v>
      </c>
      <c r="AT2214" s="3">
        <f>SUM(AM2214:AS2214)</f>
        <v>1</v>
      </c>
      <c r="AU2214" s="10" t="b">
        <f>IF(R2214,1)</f>
        <v>0</v>
      </c>
      <c r="AV2214" s="10" t="b">
        <f>IF(S2214,2)</f>
        <v>0</v>
      </c>
      <c r="AW2214" s="10" t="b">
        <f>IF(T2214,3)</f>
        <v>0</v>
      </c>
      <c r="AX2214" s="10">
        <f>IF(U2214,4)</f>
        <v>4</v>
      </c>
      <c r="AY2214" s="10" t="b">
        <f>IF(V2214,5)</f>
        <v>0</v>
      </c>
      <c r="AZ2214" s="10" t="b">
        <f>IF(W2214,6)</f>
        <v>0</v>
      </c>
      <c r="BA2214" s="10" t="b">
        <f>IF(X2214,7)</f>
        <v>0</v>
      </c>
      <c r="BB2214" s="10">
        <f>MIN(AU2214:BA2214)</f>
        <v>4</v>
      </c>
      <c r="BC2214" s="10">
        <f>MAX(AU2214:BA2214)</f>
        <v>4</v>
      </c>
      <c r="BD2214" s="10">
        <f>IF(AT2214&gt;0,(1+(BC2214-AT2214))-BB2214,-1)</f>
        <v>0</v>
      </c>
      <c r="BE2214" s="44">
        <f>AL2214-AT2214</f>
        <v>0</v>
      </c>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c r="CM2214" s="3"/>
      <c r="CN2214" s="3"/>
      <c r="CO2214" s="3"/>
      <c r="CP2214" s="3"/>
      <c r="CQ2214" s="3"/>
      <c r="CR2214" s="3"/>
      <c r="CS2214" s="3"/>
      <c r="CT2214" s="3"/>
      <c r="CU2214" s="3"/>
      <c r="CV2214" s="3"/>
      <c r="CW2214" s="3"/>
      <c r="CX2214" s="3"/>
      <c r="CY2214" s="3"/>
      <c r="CZ2214" s="3"/>
      <c r="DA2214" s="3"/>
      <c r="DB2214" s="3"/>
      <c r="DC2214" s="3"/>
      <c r="DD2214" s="3"/>
      <c r="DE2214" s="3"/>
      <c r="DF2214" s="3"/>
      <c r="DG2214" s="3"/>
      <c r="DH2214" s="3"/>
      <c r="DI2214" s="3"/>
      <c r="DJ2214" s="3"/>
      <c r="DK2214" s="3"/>
      <c r="DL2214" s="3"/>
      <c r="DM2214" s="3"/>
      <c r="DN2214" s="3"/>
      <c r="DO2214" s="3"/>
      <c r="DP2214" s="3"/>
      <c r="DQ2214" s="3"/>
      <c r="DR2214" s="3"/>
      <c r="DS2214" s="3"/>
      <c r="DT2214" s="3"/>
      <c r="DU2214" s="3"/>
      <c r="DV2214" s="3"/>
      <c r="DW2214" s="3"/>
      <c r="DX2214" s="3"/>
      <c r="DY2214" s="3"/>
      <c r="DZ2214" s="3"/>
      <c r="EA2214" s="3"/>
      <c r="EB2214" s="3"/>
      <c r="EC2214" s="3"/>
      <c r="ED2214" s="3"/>
      <c r="EE2214" s="3"/>
      <c r="EF2214" s="3"/>
      <c r="EG2214" s="3"/>
      <c r="EH2214" s="3"/>
      <c r="EI2214" s="3"/>
      <c r="EJ2214" s="3"/>
      <c r="EK2214" s="3"/>
      <c r="EL2214" s="3"/>
      <c r="EM2214" s="3"/>
      <c r="EN2214" s="3"/>
      <c r="EO2214" s="3"/>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c r="FN2214" s="3"/>
      <c r="FO2214" s="3"/>
      <c r="FP2214" s="3"/>
      <c r="FQ2214" s="3"/>
      <c r="FR2214" s="3"/>
      <c r="FS2214" s="3"/>
      <c r="FT2214" s="3"/>
      <c r="FU2214" s="3"/>
    </row>
    <row r="2215" spans="1:177" ht="15" customHeight="1">
      <c r="A2215" s="1">
        <v>2214</v>
      </c>
      <c r="B2215" s="1">
        <v>-37.834308100000001</v>
      </c>
      <c r="C2215" s="1">
        <v>144.94852750000001</v>
      </c>
      <c r="D2215" s="1">
        <v>19</v>
      </c>
      <c r="E2215"/>
      <c r="F2215" s="1" t="s">
        <v>40</v>
      </c>
      <c r="G2215" s="1" t="s">
        <v>2448</v>
      </c>
      <c r="H2215" s="2" t="s">
        <v>2449</v>
      </c>
      <c r="I2215" s="4">
        <v>1</v>
      </c>
      <c r="J2215" s="4">
        <v>0</v>
      </c>
      <c r="K2215" s="4">
        <v>0</v>
      </c>
      <c r="L2215" s="4">
        <v>0</v>
      </c>
      <c r="M2215" s="5">
        <v>1</v>
      </c>
      <c r="N2215" s="5">
        <v>0</v>
      </c>
      <c r="O2215" s="5">
        <v>0</v>
      </c>
      <c r="P2215" s="5">
        <v>0</v>
      </c>
      <c r="Q2215" s="5">
        <v>0</v>
      </c>
      <c r="R2215" s="6">
        <v>0</v>
      </c>
      <c r="S2215" s="6">
        <v>0</v>
      </c>
      <c r="T2215" s="6">
        <v>0</v>
      </c>
      <c r="U2215" s="6">
        <v>1</v>
      </c>
      <c r="V2215" s="6">
        <v>0</v>
      </c>
      <c r="W2215" s="6">
        <v>0</v>
      </c>
      <c r="X2215" s="6">
        <v>0</v>
      </c>
      <c r="Y2215" s="7">
        <v>0</v>
      </c>
      <c r="Z2215" s="7">
        <v>0</v>
      </c>
      <c r="AA2215" s="8">
        <v>0</v>
      </c>
      <c r="AB2215" s="8">
        <v>0</v>
      </c>
      <c r="AC2215" s="8">
        <v>0</v>
      </c>
      <c r="AD2215" s="8">
        <v>0</v>
      </c>
      <c r="AE2215" s="8">
        <v>0</v>
      </c>
      <c r="AF2215" s="8">
        <v>0</v>
      </c>
      <c r="AK2215" s="9">
        <f>LEN(H2215)</f>
        <v>12</v>
      </c>
      <c r="AL2215" s="9">
        <f>SUM(R2215:X2215)</f>
        <v>1</v>
      </c>
      <c r="AM2215" s="3" t="b">
        <f>IF(R2215,1)</f>
        <v>0</v>
      </c>
      <c r="AN2215" s="3" t="b">
        <f>IF(S2215,1)</f>
        <v>0</v>
      </c>
      <c r="AO2215" s="3" t="b">
        <f>IF(T2215,1)</f>
        <v>0</v>
      </c>
      <c r="AP2215" s="3">
        <f>IF(U2215,1)</f>
        <v>1</v>
      </c>
      <c r="AQ2215" s="3" t="b">
        <f>IF(V2215,1)</f>
        <v>0</v>
      </c>
      <c r="AR2215" s="3" t="b">
        <f>IF(W2215,1)</f>
        <v>0</v>
      </c>
      <c r="AS2215" s="3" t="b">
        <f>IF(X2215,1)</f>
        <v>0</v>
      </c>
      <c r="AT2215" s="3">
        <f>SUM(AM2215:AS2215)</f>
        <v>1</v>
      </c>
      <c r="AU2215" s="10" t="b">
        <f>IF(R2215,1)</f>
        <v>0</v>
      </c>
      <c r="AV2215" s="10" t="b">
        <f>IF(S2215,2)</f>
        <v>0</v>
      </c>
      <c r="AW2215" s="10" t="b">
        <f>IF(T2215,3)</f>
        <v>0</v>
      </c>
      <c r="AX2215" s="10">
        <f>IF(U2215,4)</f>
        <v>4</v>
      </c>
      <c r="AY2215" s="10" t="b">
        <f>IF(V2215,5)</f>
        <v>0</v>
      </c>
      <c r="AZ2215" s="10" t="b">
        <f>IF(W2215,6)</f>
        <v>0</v>
      </c>
      <c r="BA2215" s="10" t="b">
        <f>IF(X2215,7)</f>
        <v>0</v>
      </c>
      <c r="BB2215" s="10">
        <f>MIN(AU2215:BA2215)</f>
        <v>4</v>
      </c>
      <c r="BC2215" s="10">
        <f>MAX(AU2215:BA2215)</f>
        <v>4</v>
      </c>
      <c r="BD2215" s="10">
        <f>IF(AT2215&gt;0,(1+(BC2215-AT2215))-BB2215,-1)</f>
        <v>0</v>
      </c>
      <c r="BE2215" s="44">
        <f>AL2215-AT2215</f>
        <v>0</v>
      </c>
      <c r="BF2215" s="3"/>
      <c r="BG2215" s="3"/>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3"/>
      <c r="CI2215" s="3"/>
      <c r="CJ2215" s="3"/>
      <c r="CK2215" s="3"/>
      <c r="CL2215" s="3"/>
      <c r="CM2215" s="3"/>
      <c r="CN2215" s="3"/>
      <c r="CO2215" s="3"/>
      <c r="CP2215" s="3"/>
      <c r="CQ2215" s="3"/>
      <c r="CR2215" s="3"/>
      <c r="CS2215" s="3"/>
      <c r="CT2215" s="3"/>
      <c r="CU2215" s="3"/>
      <c r="CV2215" s="3"/>
      <c r="CW2215" s="3"/>
      <c r="CX2215" s="3"/>
      <c r="CY2215" s="3"/>
      <c r="CZ2215" s="3"/>
      <c r="DA2215" s="3"/>
      <c r="DB2215" s="3"/>
      <c r="DC2215" s="3"/>
      <c r="DD2215" s="3"/>
      <c r="DE2215" s="3"/>
      <c r="DF2215" s="3"/>
      <c r="DG2215" s="3"/>
      <c r="DH2215" s="3"/>
      <c r="DI2215" s="3"/>
      <c r="DJ2215" s="3"/>
      <c r="DK2215" s="3"/>
      <c r="DL2215" s="3"/>
      <c r="DM2215" s="3"/>
      <c r="DN2215" s="3"/>
      <c r="DO2215" s="3"/>
      <c r="DP2215" s="3"/>
      <c r="DQ2215" s="3"/>
      <c r="DR2215" s="3"/>
      <c r="DS2215" s="3"/>
      <c r="DT2215" s="3"/>
      <c r="DU2215" s="3"/>
      <c r="DV2215" s="3"/>
      <c r="DW2215" s="3"/>
      <c r="DX2215" s="3"/>
      <c r="DY2215" s="3"/>
      <c r="DZ2215" s="3"/>
      <c r="EA2215" s="3"/>
      <c r="EB2215" s="3"/>
      <c r="EC2215" s="3"/>
      <c r="ED2215" s="3"/>
      <c r="EE2215" s="3"/>
      <c r="EF2215" s="3"/>
      <c r="EG2215" s="3"/>
      <c r="EH2215" s="3"/>
      <c r="EI2215" s="3"/>
      <c r="EJ2215" s="3"/>
      <c r="EK2215" s="3"/>
      <c r="EL2215" s="3"/>
      <c r="EM2215" s="3"/>
      <c r="EN2215" s="3"/>
      <c r="EO2215" s="3"/>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c r="FN2215" s="3"/>
      <c r="FO2215" s="3"/>
      <c r="FP2215" s="3"/>
      <c r="FQ2215" s="3"/>
      <c r="FR2215" s="3"/>
      <c r="FS2215" s="3"/>
      <c r="FT2215" s="3"/>
      <c r="FU2215" s="3"/>
    </row>
    <row r="2216" spans="1:177" ht="15" customHeight="1">
      <c r="A2216" s="1">
        <v>2215</v>
      </c>
      <c r="B2216" s="1">
        <v>-37.815019862757701</v>
      </c>
      <c r="C2216" s="1">
        <v>144.96654250778101</v>
      </c>
      <c r="D2216" s="1">
        <v>16</v>
      </c>
      <c r="E2216"/>
      <c r="F2216" s="1" t="s">
        <v>40</v>
      </c>
      <c r="G2216" s="1" t="s">
        <v>2448</v>
      </c>
      <c r="H2216" s="2" t="s">
        <v>2331</v>
      </c>
      <c r="I2216" s="4">
        <v>1</v>
      </c>
      <c r="J2216" s="4">
        <v>0</v>
      </c>
      <c r="K2216" s="4">
        <v>0</v>
      </c>
      <c r="L2216" s="4">
        <v>0</v>
      </c>
      <c r="M2216" s="5">
        <v>0</v>
      </c>
      <c r="N2216" s="5">
        <v>1</v>
      </c>
      <c r="O2216" s="5">
        <v>0</v>
      </c>
      <c r="P2216" s="5">
        <v>0</v>
      </c>
      <c r="Q2216" s="5">
        <v>0</v>
      </c>
      <c r="R2216" s="6">
        <v>0</v>
      </c>
      <c r="S2216" s="6">
        <v>0</v>
      </c>
      <c r="T2216" s="6">
        <v>1</v>
      </c>
      <c r="U2216" s="6">
        <v>0</v>
      </c>
      <c r="V2216" s="6">
        <v>0</v>
      </c>
      <c r="W2216" s="6">
        <v>0</v>
      </c>
      <c r="X2216" s="6">
        <v>0</v>
      </c>
      <c r="Y2216" s="7">
        <v>0</v>
      </c>
      <c r="Z2216" s="7">
        <v>0</v>
      </c>
      <c r="AA2216" s="8">
        <v>0</v>
      </c>
      <c r="AB2216" s="8">
        <v>0</v>
      </c>
      <c r="AC2216" s="8">
        <v>0</v>
      </c>
      <c r="AD2216" s="8">
        <v>0</v>
      </c>
      <c r="AE2216" s="8">
        <v>0</v>
      </c>
      <c r="AF2216" s="8">
        <v>0</v>
      </c>
      <c r="AK2216" s="9">
        <f>LEN(H2216)</f>
        <v>19</v>
      </c>
      <c r="AL2216" s="9">
        <f>SUM(R2216:X2216)</f>
        <v>1</v>
      </c>
      <c r="AM2216" s="3" t="b">
        <f>IF(R2216,1)</f>
        <v>0</v>
      </c>
      <c r="AN2216" s="3" t="b">
        <f>IF(S2216,1)</f>
        <v>0</v>
      </c>
      <c r="AO2216" s="3">
        <f>IF(T2216,1)</f>
        <v>1</v>
      </c>
      <c r="AP2216" s="3" t="b">
        <f>IF(U2216,1)</f>
        <v>0</v>
      </c>
      <c r="AQ2216" s="3" t="b">
        <f>IF(V2216,1)</f>
        <v>0</v>
      </c>
      <c r="AR2216" s="3" t="b">
        <f>IF(W2216,1)</f>
        <v>0</v>
      </c>
      <c r="AS2216" s="3" t="b">
        <f>IF(X2216,1)</f>
        <v>0</v>
      </c>
      <c r="AT2216" s="3">
        <f>SUM(AM2216:AS2216)</f>
        <v>1</v>
      </c>
      <c r="AU2216" s="10" t="b">
        <f>IF(R2216,1)</f>
        <v>0</v>
      </c>
      <c r="AV2216" s="10" t="b">
        <f>IF(S2216,2)</f>
        <v>0</v>
      </c>
      <c r="AW2216" s="10">
        <f>IF(T2216,3)</f>
        <v>3</v>
      </c>
      <c r="AX2216" s="10" t="b">
        <f>IF(U2216,4)</f>
        <v>0</v>
      </c>
      <c r="AY2216" s="10" t="b">
        <f>IF(V2216,5)</f>
        <v>0</v>
      </c>
      <c r="AZ2216" s="10" t="b">
        <f>IF(W2216,6)</f>
        <v>0</v>
      </c>
      <c r="BA2216" s="10" t="b">
        <f>IF(X2216,7)</f>
        <v>0</v>
      </c>
      <c r="BB2216" s="10">
        <f>MIN(AU2216:BA2216)</f>
        <v>3</v>
      </c>
      <c r="BC2216" s="10">
        <f>MAX(AU2216:BA2216)</f>
        <v>3</v>
      </c>
      <c r="BD2216" s="10">
        <f>IF(AT2216&gt;0,(1+(BC2216-AT2216))-BB2216,-1)</f>
        <v>0</v>
      </c>
      <c r="BE2216" s="44">
        <f>AL2216-AT2216</f>
        <v>0</v>
      </c>
      <c r="BF2216" s="3">
        <v>1</v>
      </c>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c r="CM2216" s="3"/>
      <c r="CN2216" s="3"/>
      <c r="CO2216" s="3"/>
      <c r="CP2216" s="3"/>
      <c r="CQ2216" s="3"/>
      <c r="CR2216" s="3"/>
      <c r="CS2216" s="3"/>
      <c r="CT2216" s="3"/>
      <c r="CU2216" s="3"/>
      <c r="CV2216" s="3"/>
      <c r="CW2216" s="3"/>
      <c r="CX2216" s="3"/>
      <c r="CY2216" s="3"/>
      <c r="CZ2216" s="3"/>
      <c r="DA2216" s="3"/>
      <c r="DB2216" s="3"/>
      <c r="DC2216" s="3"/>
      <c r="DD2216" s="3"/>
      <c r="DE2216" s="3"/>
      <c r="DF2216" s="3"/>
      <c r="DG2216" s="3"/>
      <c r="DH2216" s="3"/>
      <c r="DI2216" s="3"/>
      <c r="DJ2216" s="3"/>
      <c r="DK2216" s="3"/>
      <c r="DL2216" s="3"/>
      <c r="DM2216" s="3"/>
      <c r="DN2216" s="3"/>
      <c r="DO2216" s="3"/>
      <c r="DP2216" s="3"/>
      <c r="DQ2216" s="3"/>
      <c r="DR2216" s="3"/>
      <c r="DS2216" s="3"/>
      <c r="DT2216" s="3"/>
      <c r="DU2216" s="3"/>
      <c r="DV2216" s="3"/>
      <c r="DW2216" s="3"/>
      <c r="DX2216" s="3"/>
      <c r="DY2216" s="3"/>
      <c r="DZ2216" s="3"/>
      <c r="EA2216" s="3"/>
      <c r="EB2216" s="3"/>
      <c r="EC2216" s="3"/>
      <c r="ED2216" s="3"/>
      <c r="EE2216" s="3"/>
      <c r="EF2216" s="3"/>
      <c r="EG2216" s="3"/>
      <c r="EH2216" s="3"/>
      <c r="EI2216" s="3"/>
      <c r="EJ2216" s="3"/>
      <c r="EK2216" s="3"/>
      <c r="EL2216" s="3"/>
      <c r="EM2216" s="3"/>
      <c r="EN2216" s="3"/>
      <c r="EO2216" s="3"/>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c r="FN2216" s="3"/>
      <c r="FO2216" s="3"/>
      <c r="FP2216" s="3"/>
      <c r="FQ2216" s="3"/>
      <c r="FR2216" s="3"/>
      <c r="FS2216" s="3"/>
      <c r="FT2216" s="3"/>
      <c r="FU2216" s="3"/>
    </row>
    <row r="2217" spans="1:177" ht="15" customHeight="1">
      <c r="A2217" s="1">
        <v>2216</v>
      </c>
      <c r="B2217" s="1">
        <v>-37.993492857725997</v>
      </c>
      <c r="C2217" s="1">
        <v>145.23859114436999</v>
      </c>
      <c r="D2217" s="1">
        <v>13</v>
      </c>
      <c r="E2217"/>
      <c r="F2217" s="1" t="s">
        <v>140</v>
      </c>
      <c r="G2217" s="1" t="s">
        <v>2450</v>
      </c>
      <c r="H2217" s="2" t="s">
        <v>2451</v>
      </c>
      <c r="I2217" s="4">
        <v>1</v>
      </c>
      <c r="J2217" s="4">
        <v>0</v>
      </c>
      <c r="K2217" s="4">
        <v>0</v>
      </c>
      <c r="L2217" s="4">
        <v>0</v>
      </c>
      <c r="M2217" s="5">
        <v>1</v>
      </c>
      <c r="N2217" s="5">
        <v>0</v>
      </c>
      <c r="O2217" s="5">
        <v>0</v>
      </c>
      <c r="P2217" s="5">
        <v>0</v>
      </c>
      <c r="Q2217" s="5">
        <v>0</v>
      </c>
      <c r="R2217" s="6">
        <v>0</v>
      </c>
      <c r="S2217" s="6">
        <v>0</v>
      </c>
      <c r="T2217" s="6">
        <v>0</v>
      </c>
      <c r="U2217" s="6">
        <v>0</v>
      </c>
      <c r="V2217" s="6">
        <v>1</v>
      </c>
      <c r="W2217" s="6">
        <v>0</v>
      </c>
      <c r="X2217" s="6">
        <v>0</v>
      </c>
      <c r="Y2217" s="7">
        <v>0</v>
      </c>
      <c r="Z2217" s="7">
        <v>0</v>
      </c>
      <c r="AA2217" s="8">
        <v>0</v>
      </c>
      <c r="AB2217" s="8">
        <v>1</v>
      </c>
      <c r="AC2217" s="8">
        <v>0</v>
      </c>
      <c r="AD2217" s="8">
        <v>0</v>
      </c>
      <c r="AE2217" s="8">
        <v>0</v>
      </c>
      <c r="AF2217" s="8">
        <v>0</v>
      </c>
      <c r="AI2217" s="9" t="s">
        <v>85</v>
      </c>
      <c r="AK2217" s="9">
        <f>LEN(H2217)</f>
        <v>11</v>
      </c>
      <c r="AL2217" s="9">
        <f>SUM(R2217:X2217)</f>
        <v>1</v>
      </c>
      <c r="AM2217" s="3" t="b">
        <f>IF(R2217,1)</f>
        <v>0</v>
      </c>
      <c r="AN2217" s="3" t="b">
        <f>IF(S2217,1)</f>
        <v>0</v>
      </c>
      <c r="AO2217" s="3" t="b">
        <f>IF(T2217,1)</f>
        <v>0</v>
      </c>
      <c r="AP2217" s="3" t="b">
        <f>IF(U2217,1)</f>
        <v>0</v>
      </c>
      <c r="AQ2217" s="3">
        <f>IF(V2217,1)</f>
        <v>1</v>
      </c>
      <c r="AR2217" s="3" t="b">
        <f>IF(W2217,1)</f>
        <v>0</v>
      </c>
      <c r="AS2217" s="3" t="b">
        <f>IF(X2217,1)</f>
        <v>0</v>
      </c>
      <c r="AT2217" s="3">
        <f>SUM(AM2217:AS2217)</f>
        <v>1</v>
      </c>
      <c r="AU2217" s="10" t="b">
        <f>IF(R2217,1)</f>
        <v>0</v>
      </c>
      <c r="AV2217" s="10" t="b">
        <f>IF(S2217,2)</f>
        <v>0</v>
      </c>
      <c r="AW2217" s="10" t="b">
        <f>IF(T2217,3)</f>
        <v>0</v>
      </c>
      <c r="AX2217" s="10" t="b">
        <f>IF(U2217,4)</f>
        <v>0</v>
      </c>
      <c r="AY2217" s="10">
        <f>IF(V2217,5)</f>
        <v>5</v>
      </c>
      <c r="AZ2217" s="10" t="b">
        <f>IF(W2217,6)</f>
        <v>0</v>
      </c>
      <c r="BA2217" s="10" t="b">
        <f>IF(X2217,7)</f>
        <v>0</v>
      </c>
      <c r="BB2217" s="10">
        <f>MIN(AU2217:BA2217)</f>
        <v>5</v>
      </c>
      <c r="BC2217" s="10">
        <f>MAX(AU2217:BA2217)</f>
        <v>5</v>
      </c>
      <c r="BD2217" s="10">
        <f>IF(AT2217&gt;0,(1+(BC2217-AT2217))-BB2217,-1)</f>
        <v>0</v>
      </c>
      <c r="BE2217" s="44">
        <f>AL2217-AT2217</f>
        <v>0</v>
      </c>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3"/>
      <c r="CP2217" s="3"/>
      <c r="CQ2217" s="3"/>
      <c r="CR2217" s="3"/>
      <c r="CS2217" s="3"/>
      <c r="CT2217" s="3"/>
      <c r="CU2217" s="3"/>
      <c r="CV2217" s="3"/>
      <c r="CW2217" s="3"/>
      <c r="CX2217" s="3"/>
      <c r="CY2217" s="3"/>
      <c r="CZ2217" s="3"/>
      <c r="DA2217" s="3"/>
      <c r="DB2217" s="3"/>
      <c r="DC2217" s="3"/>
      <c r="DD2217" s="3"/>
      <c r="DE2217" s="3"/>
      <c r="DF2217" s="3"/>
      <c r="DG2217" s="3"/>
      <c r="DH2217" s="3"/>
      <c r="DI2217" s="3"/>
      <c r="DJ2217" s="3"/>
      <c r="DK2217" s="3"/>
      <c r="DL2217" s="3"/>
      <c r="DM2217" s="3"/>
      <c r="DN2217" s="3"/>
      <c r="DO2217" s="3"/>
      <c r="DP2217" s="3"/>
      <c r="DQ2217" s="3"/>
      <c r="DR2217" s="3"/>
      <c r="DS2217" s="3"/>
      <c r="DT2217" s="3"/>
      <c r="DU2217" s="3"/>
      <c r="DV2217" s="3"/>
      <c r="DW2217" s="3"/>
      <c r="DX2217" s="3"/>
      <c r="DY2217" s="3"/>
      <c r="DZ2217" s="3"/>
      <c r="EA2217" s="3"/>
      <c r="EB2217" s="3"/>
      <c r="EC2217" s="3"/>
      <c r="ED2217" s="3"/>
      <c r="EE2217" s="3"/>
      <c r="EF2217" s="3"/>
      <c r="EG2217" s="3"/>
      <c r="EH2217" s="3"/>
      <c r="EI2217" s="3"/>
      <c r="EJ2217" s="3"/>
      <c r="EK2217" s="3"/>
      <c r="EL2217" s="3"/>
      <c r="EM2217" s="3"/>
      <c r="EN2217" s="3"/>
      <c r="EO2217" s="3"/>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c r="FN2217" s="3"/>
      <c r="FO2217" s="3"/>
      <c r="FP2217" s="3"/>
      <c r="FQ2217" s="3"/>
      <c r="FR2217" s="3"/>
      <c r="FS2217" s="3"/>
      <c r="FT2217" s="3"/>
      <c r="FU2217" s="3"/>
    </row>
    <row r="2218" spans="1:177" ht="15" customHeight="1">
      <c r="A2218" s="1">
        <v>2217</v>
      </c>
      <c r="B2218" s="1">
        <v>-38.6000722223854</v>
      </c>
      <c r="C2218" s="1">
        <v>145.599036298361</v>
      </c>
      <c r="D2218" s="1">
        <v>18</v>
      </c>
      <c r="E2218"/>
      <c r="F2218" s="1" t="s">
        <v>40</v>
      </c>
      <c r="G2218" s="1" t="s">
        <v>2450</v>
      </c>
      <c r="H2218" s="2" t="s">
        <v>2452</v>
      </c>
      <c r="I2218" s="4">
        <v>1</v>
      </c>
      <c r="J2218" s="4">
        <v>0</v>
      </c>
      <c r="K2218" s="4">
        <v>0</v>
      </c>
      <c r="L2218" s="4">
        <v>0</v>
      </c>
      <c r="M2218" s="5">
        <v>0</v>
      </c>
      <c r="N2218" s="5">
        <v>0</v>
      </c>
      <c r="O2218" s="5">
        <v>0</v>
      </c>
      <c r="P2218" s="5">
        <v>0</v>
      </c>
      <c r="Q2218" s="5">
        <v>1</v>
      </c>
      <c r="R2218" s="6">
        <v>0</v>
      </c>
      <c r="S2218" s="6">
        <v>0</v>
      </c>
      <c r="T2218" s="6">
        <v>0</v>
      </c>
      <c r="U2218" s="6">
        <v>1</v>
      </c>
      <c r="V2218" s="6">
        <v>0</v>
      </c>
      <c r="W2218" s="6">
        <v>0</v>
      </c>
      <c r="X2218" s="6">
        <v>0</v>
      </c>
      <c r="Y2218" s="7">
        <v>0</v>
      </c>
      <c r="Z2218" s="7">
        <v>0</v>
      </c>
      <c r="AA2218" s="8">
        <v>0</v>
      </c>
      <c r="AB2218" s="8">
        <v>0</v>
      </c>
      <c r="AC2218" s="8">
        <v>0</v>
      </c>
      <c r="AD2218" s="8">
        <v>0</v>
      </c>
      <c r="AE2218" s="8">
        <v>0</v>
      </c>
      <c r="AF2218" s="8">
        <v>0</v>
      </c>
      <c r="AK2218" s="9">
        <f>LEN(H2218)</f>
        <v>24</v>
      </c>
      <c r="AL2218" s="9">
        <f>SUM(R2218:X2218)</f>
        <v>1</v>
      </c>
      <c r="AM2218" s="3" t="b">
        <f>IF(R2218,1)</f>
        <v>0</v>
      </c>
      <c r="AN2218" s="3" t="b">
        <f>IF(S2218,1)</f>
        <v>0</v>
      </c>
      <c r="AO2218" s="3" t="b">
        <f>IF(T2218,1)</f>
        <v>0</v>
      </c>
      <c r="AP2218" s="3">
        <f>IF(U2218,1)</f>
        <v>1</v>
      </c>
      <c r="AQ2218" s="3" t="b">
        <f>IF(V2218,1)</f>
        <v>0</v>
      </c>
      <c r="AR2218" s="3" t="b">
        <f>IF(W2218,1)</f>
        <v>0</v>
      </c>
      <c r="AS2218" s="3" t="b">
        <f>IF(X2218,1)</f>
        <v>0</v>
      </c>
      <c r="AT2218" s="3">
        <f>SUM(AM2218:AS2218)</f>
        <v>1</v>
      </c>
      <c r="AU2218" s="10" t="b">
        <f>IF(R2218,1)</f>
        <v>0</v>
      </c>
      <c r="AV2218" s="10" t="b">
        <f>IF(S2218,2)</f>
        <v>0</v>
      </c>
      <c r="AW2218" s="10" t="b">
        <f>IF(T2218,3)</f>
        <v>0</v>
      </c>
      <c r="AX2218" s="10">
        <f>IF(U2218,4)</f>
        <v>4</v>
      </c>
      <c r="AY2218" s="10" t="b">
        <f>IF(V2218,5)</f>
        <v>0</v>
      </c>
      <c r="AZ2218" s="10" t="b">
        <f>IF(W2218,6)</f>
        <v>0</v>
      </c>
      <c r="BA2218" s="10" t="b">
        <f>IF(X2218,7)</f>
        <v>0</v>
      </c>
      <c r="BB2218" s="10">
        <f>MIN(AU2218:BA2218)</f>
        <v>4</v>
      </c>
      <c r="BC2218" s="10">
        <f>MAX(AU2218:BA2218)</f>
        <v>4</v>
      </c>
      <c r="BD2218" s="10">
        <f>IF(AT2218&gt;0,(1+(BC2218-AT2218))-BB2218,-1)</f>
        <v>0</v>
      </c>
      <c r="BE2218" s="44">
        <f>AL2218-AT2218</f>
        <v>0</v>
      </c>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3"/>
      <c r="CP2218" s="3"/>
      <c r="CQ2218" s="3"/>
      <c r="CR2218" s="3"/>
      <c r="CS2218" s="3"/>
      <c r="CT2218" s="3"/>
      <c r="CU2218" s="3"/>
      <c r="CV2218" s="3"/>
      <c r="CW2218" s="3"/>
      <c r="CX2218" s="3"/>
      <c r="CY2218" s="3"/>
      <c r="CZ2218" s="3"/>
      <c r="DA2218" s="3"/>
      <c r="DB2218" s="3"/>
      <c r="DC2218" s="3"/>
      <c r="DD2218" s="3"/>
      <c r="DE2218" s="3"/>
      <c r="DF2218" s="3"/>
      <c r="DG2218" s="3"/>
      <c r="DH2218" s="3"/>
      <c r="DI2218" s="3"/>
      <c r="DJ2218" s="3"/>
      <c r="DK2218" s="3"/>
      <c r="DL2218" s="3"/>
      <c r="DM2218" s="3"/>
      <c r="DN2218" s="3"/>
      <c r="DO2218" s="3"/>
      <c r="DP2218" s="3"/>
      <c r="DQ2218" s="3"/>
      <c r="DR2218" s="3"/>
      <c r="DS2218" s="3"/>
      <c r="DT2218" s="3"/>
      <c r="DU2218" s="3"/>
      <c r="DV2218" s="3"/>
      <c r="DW2218" s="3"/>
      <c r="DX2218" s="3"/>
      <c r="DY2218" s="3"/>
      <c r="DZ2218" s="3"/>
      <c r="EA2218" s="3"/>
      <c r="EB2218" s="3"/>
      <c r="EC2218" s="3"/>
      <c r="ED2218" s="3"/>
      <c r="EE2218" s="3"/>
      <c r="EF2218" s="3"/>
      <c r="EG2218" s="3"/>
      <c r="EH2218" s="3"/>
      <c r="EI2218" s="3"/>
      <c r="EJ2218" s="3"/>
      <c r="EK2218" s="3"/>
      <c r="EL2218" s="3"/>
      <c r="EM2218" s="3"/>
      <c r="EN2218" s="3"/>
      <c r="EO2218" s="3"/>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c r="FN2218" s="3"/>
      <c r="FO2218" s="3"/>
      <c r="FP2218" s="3"/>
      <c r="FQ2218" s="3"/>
      <c r="FR2218" s="3"/>
      <c r="FS2218" s="3"/>
      <c r="FT2218" s="3"/>
      <c r="FU2218" s="3"/>
    </row>
    <row r="2219" spans="1:177" ht="15" customHeight="1">
      <c r="A2219" s="1">
        <v>2218</v>
      </c>
      <c r="B2219" s="1">
        <v>-37.953554712426602</v>
      </c>
      <c r="C2219" s="1">
        <v>145.417326324833</v>
      </c>
      <c r="D2219" s="1">
        <v>16</v>
      </c>
      <c r="E2219"/>
      <c r="F2219" s="1" t="s">
        <v>40</v>
      </c>
      <c r="G2219" s="1" t="s">
        <v>2453</v>
      </c>
      <c r="H2219" s="2" t="s">
        <v>2454</v>
      </c>
      <c r="I2219" s="4">
        <v>0</v>
      </c>
      <c r="J2219" s="4">
        <v>0</v>
      </c>
      <c r="K2219" s="4">
        <v>0</v>
      </c>
      <c r="L2219" s="4">
        <v>1</v>
      </c>
      <c r="M2219" s="5">
        <v>0</v>
      </c>
      <c r="N2219" s="5">
        <v>0</v>
      </c>
      <c r="O2219" s="5">
        <v>0</v>
      </c>
      <c r="P2219" s="5">
        <v>0</v>
      </c>
      <c r="Q2219" s="5">
        <v>0</v>
      </c>
      <c r="R2219" s="6">
        <v>0</v>
      </c>
      <c r="S2219" s="6">
        <v>0</v>
      </c>
      <c r="T2219" s="6">
        <v>0</v>
      </c>
      <c r="U2219" s="6">
        <v>0</v>
      </c>
      <c r="V2219" s="6">
        <v>0</v>
      </c>
      <c r="W2219" s="6">
        <v>0</v>
      </c>
      <c r="X2219" s="6">
        <v>0</v>
      </c>
      <c r="Y2219" s="7">
        <v>0</v>
      </c>
      <c r="Z2219" s="7">
        <v>0</v>
      </c>
      <c r="AA2219" s="8">
        <v>0</v>
      </c>
      <c r="AB2219" s="8">
        <v>0</v>
      </c>
      <c r="AC2219" s="8">
        <v>0</v>
      </c>
      <c r="AD2219" s="8">
        <v>0</v>
      </c>
      <c r="AE2219" s="8">
        <v>0</v>
      </c>
      <c r="AF2219" s="8">
        <v>0</v>
      </c>
      <c r="AH2219" s="9" t="s">
        <v>2454</v>
      </c>
      <c r="AK2219" s="9">
        <f>LEN(H2219)</f>
        <v>8</v>
      </c>
      <c r="AL2219" s="9">
        <f>SUM(R2219:X2219)</f>
        <v>0</v>
      </c>
      <c r="AM2219" s="3" t="b">
        <f>IF(R2219,1)</f>
        <v>0</v>
      </c>
      <c r="AN2219" s="3" t="b">
        <f>IF(S2219,1)</f>
        <v>0</v>
      </c>
      <c r="AO2219" s="3" t="b">
        <f>IF(T2219,1)</f>
        <v>0</v>
      </c>
      <c r="AP2219" s="3" t="b">
        <f>IF(U2219,1)</f>
        <v>0</v>
      </c>
      <c r="AQ2219" s="3" t="b">
        <f>IF(V2219,1)</f>
        <v>0</v>
      </c>
      <c r="AR2219" s="3" t="b">
        <f>IF(W2219,1)</f>
        <v>0</v>
      </c>
      <c r="AS2219" s="3" t="b">
        <f>IF(X2219,1)</f>
        <v>0</v>
      </c>
      <c r="AT2219" s="3">
        <f>SUM(AM2219:AS2219)</f>
        <v>0</v>
      </c>
      <c r="AU2219" s="10" t="b">
        <f>IF(R2219,1)</f>
        <v>0</v>
      </c>
      <c r="AV2219" s="10" t="b">
        <f>IF(S2219,2)</f>
        <v>0</v>
      </c>
      <c r="AW2219" s="10" t="b">
        <f>IF(T2219,3)</f>
        <v>0</v>
      </c>
      <c r="AX2219" s="10" t="b">
        <f>IF(U2219,4)</f>
        <v>0</v>
      </c>
      <c r="AY2219" s="10" t="b">
        <f>IF(V2219,5)</f>
        <v>0</v>
      </c>
      <c r="AZ2219" s="10" t="b">
        <f>IF(W2219,6)</f>
        <v>0</v>
      </c>
      <c r="BA2219" s="10" t="b">
        <f>IF(X2219,7)</f>
        <v>0</v>
      </c>
      <c r="BB2219" s="10">
        <f>MIN(AU2219:BA2219)</f>
        <v>0</v>
      </c>
      <c r="BC2219" s="10">
        <f>MAX(AU2219:BA2219)</f>
        <v>0</v>
      </c>
      <c r="BD2219" s="10">
        <f>IF(AT2219&gt;0,(1+(BC2219-AT2219))-BB2219,-1)</f>
        <v>-1</v>
      </c>
      <c r="BE2219" s="44">
        <f>AL2219-AT2219</f>
        <v>0</v>
      </c>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c r="CM2219" s="3"/>
      <c r="CN2219" s="3"/>
      <c r="CO2219" s="3"/>
      <c r="CP2219" s="3"/>
      <c r="CQ2219" s="3"/>
      <c r="CR2219" s="3"/>
      <c r="CS2219" s="3"/>
      <c r="CT2219" s="3"/>
      <c r="CU2219" s="3"/>
      <c r="CV2219" s="3"/>
      <c r="CW2219" s="3"/>
      <c r="CX2219" s="3"/>
      <c r="CY2219" s="3"/>
      <c r="CZ2219" s="3"/>
      <c r="DA2219" s="3"/>
      <c r="DB2219" s="3"/>
      <c r="DC2219" s="3"/>
      <c r="DD2219" s="3"/>
      <c r="DE2219" s="3"/>
      <c r="DF2219" s="3"/>
      <c r="DG2219" s="3"/>
      <c r="DH2219" s="3"/>
      <c r="DI2219" s="3"/>
      <c r="DJ2219" s="3"/>
      <c r="DK2219" s="3"/>
      <c r="DL2219" s="3"/>
      <c r="DM2219" s="3"/>
      <c r="DN2219" s="3"/>
      <c r="DO2219" s="3"/>
      <c r="DP2219" s="3"/>
      <c r="DQ2219" s="3"/>
      <c r="DR2219" s="3"/>
      <c r="DS2219" s="3"/>
      <c r="DT2219" s="3"/>
      <c r="DU2219" s="3"/>
      <c r="DV2219" s="3"/>
      <c r="DW2219" s="3"/>
      <c r="DX2219" s="3"/>
      <c r="DY2219" s="3"/>
      <c r="DZ2219" s="3"/>
      <c r="EA2219" s="3"/>
      <c r="EB2219" s="3"/>
      <c r="EC2219" s="3"/>
      <c r="ED2219" s="3"/>
      <c r="EE2219" s="3"/>
      <c r="EF2219" s="3"/>
      <c r="EG2219" s="3"/>
      <c r="EH2219" s="3"/>
      <c r="EI2219" s="3"/>
      <c r="EJ2219" s="3"/>
      <c r="EK2219" s="3"/>
      <c r="EL2219" s="3"/>
      <c r="EM2219" s="3"/>
      <c r="EN2219" s="3"/>
      <c r="EO2219" s="3"/>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c r="FN2219" s="3"/>
      <c r="FO2219" s="3"/>
      <c r="FP2219" s="3"/>
      <c r="FQ2219" s="3"/>
      <c r="FR2219" s="3"/>
      <c r="FS2219" s="3"/>
      <c r="FT2219" s="3"/>
      <c r="FU2219" s="3"/>
    </row>
    <row r="2220" spans="1:177" ht="15" customHeight="1">
      <c r="A2220" s="1">
        <v>2219</v>
      </c>
      <c r="B2220" s="1">
        <v>-38.018284479034399</v>
      </c>
      <c r="C2220" s="1">
        <v>145.279803421438</v>
      </c>
      <c r="D2220" s="1">
        <v>12</v>
      </c>
      <c r="E2220"/>
      <c r="F2220" s="1" t="s">
        <v>40</v>
      </c>
      <c r="G2220" s="1" t="s">
        <v>2453</v>
      </c>
      <c r="H2220" s="2" t="s">
        <v>2455</v>
      </c>
      <c r="I2220" s="4">
        <v>0</v>
      </c>
      <c r="J2220" s="4">
        <v>0</v>
      </c>
      <c r="K2220" s="4">
        <v>0</v>
      </c>
      <c r="L2220" s="4">
        <v>1</v>
      </c>
      <c r="M2220" s="5">
        <v>0</v>
      </c>
      <c r="N2220" s="5">
        <v>0</v>
      </c>
      <c r="O2220" s="5">
        <v>0</v>
      </c>
      <c r="P2220" s="5">
        <v>0</v>
      </c>
      <c r="Q2220" s="5">
        <v>0</v>
      </c>
      <c r="R2220" s="6">
        <v>0</v>
      </c>
      <c r="S2220" s="6">
        <v>0</v>
      </c>
      <c r="T2220" s="6">
        <v>0</v>
      </c>
      <c r="U2220" s="6">
        <v>0</v>
      </c>
      <c r="V2220" s="6">
        <v>0</v>
      </c>
      <c r="W2220" s="6">
        <v>0</v>
      </c>
      <c r="X2220" s="6">
        <v>0</v>
      </c>
      <c r="Y2220" s="7">
        <v>0</v>
      </c>
      <c r="Z2220" s="7">
        <v>0</v>
      </c>
      <c r="AA2220" s="8">
        <v>0</v>
      </c>
      <c r="AB2220" s="8">
        <v>0</v>
      </c>
      <c r="AC2220" s="8">
        <v>0</v>
      </c>
      <c r="AD2220" s="8">
        <v>0</v>
      </c>
      <c r="AE2220" s="8">
        <v>0</v>
      </c>
      <c r="AF2220" s="8">
        <v>0</v>
      </c>
      <c r="AK2220" s="9">
        <f>LEN(H2220)</f>
        <v>8</v>
      </c>
      <c r="AL2220" s="9">
        <f>SUM(R2220:X2220)</f>
        <v>0</v>
      </c>
      <c r="AM2220" s="3" t="b">
        <f>IF(R2220,1)</f>
        <v>0</v>
      </c>
      <c r="AN2220" s="3" t="b">
        <f>IF(S2220,1)</f>
        <v>0</v>
      </c>
      <c r="AO2220" s="3" t="b">
        <f>IF(T2220,1)</f>
        <v>0</v>
      </c>
      <c r="AP2220" s="3" t="b">
        <f>IF(U2220,1)</f>
        <v>0</v>
      </c>
      <c r="AQ2220" s="3" t="b">
        <f>IF(V2220,1)</f>
        <v>0</v>
      </c>
      <c r="AR2220" s="3" t="b">
        <f>IF(W2220,1)</f>
        <v>0</v>
      </c>
      <c r="AS2220" s="3" t="b">
        <f>IF(X2220,1)</f>
        <v>0</v>
      </c>
      <c r="AT2220" s="3">
        <f>SUM(AM2220:AS2220)</f>
        <v>0</v>
      </c>
      <c r="AU2220" s="10" t="b">
        <f>IF(R2220,1)</f>
        <v>0</v>
      </c>
      <c r="AV2220" s="10" t="b">
        <f>IF(S2220,2)</f>
        <v>0</v>
      </c>
      <c r="AW2220" s="10" t="b">
        <f>IF(T2220,3)</f>
        <v>0</v>
      </c>
      <c r="AX2220" s="10" t="b">
        <f>IF(U2220,4)</f>
        <v>0</v>
      </c>
      <c r="AY2220" s="10" t="b">
        <f>IF(V2220,5)</f>
        <v>0</v>
      </c>
      <c r="AZ2220" s="10" t="b">
        <f>IF(W2220,6)</f>
        <v>0</v>
      </c>
      <c r="BA2220" s="10" t="b">
        <f>IF(X2220,7)</f>
        <v>0</v>
      </c>
      <c r="BB2220" s="10">
        <f>MIN(AU2220:BA2220)</f>
        <v>0</v>
      </c>
      <c r="BC2220" s="10">
        <f>MAX(AU2220:BA2220)</f>
        <v>0</v>
      </c>
      <c r="BD2220" s="10">
        <f>IF(AT2220&gt;0,(1+(BC2220-AT2220))-BB2220,-1)</f>
        <v>-1</v>
      </c>
      <c r="BE2220" s="44">
        <f>AL2220-AT2220</f>
        <v>0</v>
      </c>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3"/>
      <c r="CP2220" s="3"/>
      <c r="CQ2220" s="3"/>
      <c r="CR2220" s="3"/>
      <c r="CS2220" s="3"/>
      <c r="CT2220" s="3"/>
      <c r="CU2220" s="3"/>
      <c r="CV2220" s="3"/>
      <c r="CW2220" s="3"/>
      <c r="CX2220" s="3"/>
      <c r="CY2220" s="3"/>
      <c r="CZ2220" s="3"/>
      <c r="DA2220" s="3"/>
      <c r="DB2220" s="3"/>
      <c r="DC2220" s="3"/>
      <c r="DD2220" s="3"/>
      <c r="DE2220" s="3"/>
      <c r="DF2220" s="3"/>
      <c r="DG2220" s="3"/>
      <c r="DH2220" s="3"/>
      <c r="DI2220" s="3"/>
      <c r="DJ2220" s="3"/>
      <c r="DK2220" s="3"/>
      <c r="DL2220" s="3"/>
      <c r="DM2220" s="3"/>
      <c r="DN2220" s="3"/>
      <c r="DO2220" s="3"/>
      <c r="DP2220" s="3"/>
      <c r="DQ2220" s="3"/>
      <c r="DR2220" s="3"/>
      <c r="DS2220" s="3"/>
      <c r="DT2220" s="3"/>
      <c r="DU2220" s="3"/>
      <c r="DV2220" s="3"/>
      <c r="DW2220" s="3"/>
      <c r="DX2220" s="3"/>
      <c r="DY2220" s="3"/>
      <c r="DZ2220" s="3"/>
      <c r="EA2220" s="3"/>
      <c r="EB2220" s="3"/>
      <c r="EC2220" s="3"/>
      <c r="ED2220" s="3"/>
      <c r="EE2220" s="3"/>
      <c r="EF2220" s="3"/>
      <c r="EG2220" s="3"/>
      <c r="EH2220" s="3"/>
      <c r="EI2220" s="3"/>
      <c r="EJ2220" s="3"/>
      <c r="EK2220" s="3"/>
      <c r="EL2220" s="3"/>
      <c r="EM2220" s="3"/>
      <c r="EN2220" s="3"/>
      <c r="EO2220" s="3"/>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c r="FN2220" s="3"/>
      <c r="FO2220" s="3"/>
      <c r="FP2220" s="3"/>
      <c r="FQ2220" s="3"/>
      <c r="FR2220" s="3"/>
      <c r="FS2220" s="3"/>
      <c r="FT2220" s="3"/>
      <c r="FU2220" s="3"/>
    </row>
    <row r="2221" spans="1:177" ht="15" customHeight="1">
      <c r="A2221" s="1">
        <v>2220</v>
      </c>
      <c r="B2221" s="1">
        <v>-38.468898431579397</v>
      </c>
      <c r="C2221" s="1">
        <v>145.94651383860099</v>
      </c>
      <c r="D2221" s="1">
        <v>15</v>
      </c>
      <c r="E2221"/>
      <c r="F2221" s="1" t="s">
        <v>40</v>
      </c>
      <c r="G2221" s="1" t="s">
        <v>2453</v>
      </c>
      <c r="H2221" s="2" t="s">
        <v>1733</v>
      </c>
      <c r="I2221" s="4">
        <v>1</v>
      </c>
      <c r="J2221" s="4">
        <v>0</v>
      </c>
      <c r="K2221" s="4">
        <v>0</v>
      </c>
      <c r="L2221" s="4">
        <v>0</v>
      </c>
      <c r="M2221" s="5">
        <v>0</v>
      </c>
      <c r="N2221" s="5">
        <v>1</v>
      </c>
      <c r="O2221" s="5">
        <v>0</v>
      </c>
      <c r="P2221" s="5">
        <v>0</v>
      </c>
      <c r="Q2221" s="5">
        <v>0</v>
      </c>
      <c r="R2221" s="6">
        <v>0</v>
      </c>
      <c r="S2221" s="6">
        <v>0</v>
      </c>
      <c r="T2221" s="6">
        <v>0</v>
      </c>
      <c r="U2221" s="6">
        <v>1</v>
      </c>
      <c r="V2221" s="6">
        <v>0</v>
      </c>
      <c r="W2221" s="6">
        <v>0</v>
      </c>
      <c r="X2221" s="6">
        <v>0</v>
      </c>
      <c r="Y2221" s="7">
        <v>0</v>
      </c>
      <c r="Z2221" s="7">
        <v>0</v>
      </c>
      <c r="AA2221" s="8">
        <v>0</v>
      </c>
      <c r="AB2221" s="8">
        <v>0</v>
      </c>
      <c r="AC2221" s="8">
        <v>0</v>
      </c>
      <c r="AD2221" s="8">
        <v>0</v>
      </c>
      <c r="AE2221" s="8">
        <v>0</v>
      </c>
      <c r="AF2221" s="8">
        <v>0</v>
      </c>
      <c r="AK2221" s="9">
        <f>LEN(H2221)</f>
        <v>25</v>
      </c>
      <c r="AL2221" s="9">
        <f>SUM(R2221:X2221)</f>
        <v>1</v>
      </c>
      <c r="AM2221" s="3" t="b">
        <f>IF(R2221,1)</f>
        <v>0</v>
      </c>
      <c r="AN2221" s="3" t="b">
        <f>IF(S2221,1)</f>
        <v>0</v>
      </c>
      <c r="AO2221" s="3" t="b">
        <f>IF(T2221,1)</f>
        <v>0</v>
      </c>
      <c r="AP2221" s="3">
        <f>IF(U2221,1)</f>
        <v>1</v>
      </c>
      <c r="AQ2221" s="3" t="b">
        <f>IF(V2221,1)</f>
        <v>0</v>
      </c>
      <c r="AR2221" s="3" t="b">
        <f>IF(W2221,1)</f>
        <v>0</v>
      </c>
      <c r="AS2221" s="3" t="b">
        <f>IF(X2221,1)</f>
        <v>0</v>
      </c>
      <c r="AT2221" s="3">
        <f>SUM(AM2221:AS2221)</f>
        <v>1</v>
      </c>
      <c r="AU2221" s="10" t="b">
        <f>IF(R2221,1)</f>
        <v>0</v>
      </c>
      <c r="AV2221" s="10" t="b">
        <f>IF(S2221,2)</f>
        <v>0</v>
      </c>
      <c r="AW2221" s="10" t="b">
        <f>IF(T2221,3)</f>
        <v>0</v>
      </c>
      <c r="AX2221" s="10">
        <f>IF(U2221,4)</f>
        <v>4</v>
      </c>
      <c r="AY2221" s="10" t="b">
        <f>IF(V2221,5)</f>
        <v>0</v>
      </c>
      <c r="AZ2221" s="10" t="b">
        <f>IF(W2221,6)</f>
        <v>0</v>
      </c>
      <c r="BA2221" s="10" t="b">
        <f>IF(X2221,7)</f>
        <v>0</v>
      </c>
      <c r="BB2221" s="10">
        <f>MIN(AU2221:BA2221)</f>
        <v>4</v>
      </c>
      <c r="BC2221" s="10">
        <f>MAX(AU2221:BA2221)</f>
        <v>4</v>
      </c>
      <c r="BD2221" s="10">
        <f>IF(AT2221&gt;0,(1+(BC2221-AT2221))-BB2221,-1)</f>
        <v>0</v>
      </c>
      <c r="BE2221" s="44">
        <f>AL2221-AT2221</f>
        <v>0</v>
      </c>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3"/>
      <c r="CP2221" s="3"/>
      <c r="CQ2221" s="3"/>
      <c r="CR2221" s="3"/>
      <c r="CS2221" s="3"/>
      <c r="CT2221" s="3"/>
      <c r="CU2221" s="3"/>
      <c r="CV2221" s="3"/>
      <c r="CW2221" s="3"/>
      <c r="CX2221" s="3"/>
      <c r="CY2221" s="3"/>
      <c r="CZ2221" s="3"/>
      <c r="DA2221" s="3"/>
      <c r="DB2221" s="3"/>
      <c r="DC2221" s="3"/>
      <c r="DD2221" s="3"/>
      <c r="DE2221" s="3"/>
      <c r="DF2221" s="3"/>
      <c r="DG2221" s="3"/>
      <c r="DH2221" s="3"/>
      <c r="DI2221" s="3"/>
      <c r="DJ2221" s="3"/>
      <c r="DK2221" s="3"/>
      <c r="DL2221" s="3"/>
      <c r="DM2221" s="3"/>
      <c r="DN2221" s="3"/>
      <c r="DO2221" s="3"/>
      <c r="DP2221" s="3"/>
      <c r="DQ2221" s="3"/>
      <c r="DR2221" s="3"/>
      <c r="DS2221" s="3"/>
      <c r="DT2221" s="3"/>
      <c r="DU2221" s="3"/>
      <c r="DV2221" s="3"/>
      <c r="DW2221" s="3"/>
      <c r="DX2221" s="3"/>
      <c r="DY2221" s="3"/>
      <c r="DZ2221" s="3"/>
      <c r="EA2221" s="3"/>
      <c r="EB2221" s="3"/>
      <c r="EC2221" s="3"/>
      <c r="ED2221" s="3"/>
      <c r="EE2221" s="3"/>
      <c r="EF2221" s="3"/>
      <c r="EG2221" s="3"/>
      <c r="EH2221" s="3"/>
      <c r="EI2221" s="3"/>
      <c r="EJ2221" s="3"/>
      <c r="EK2221" s="3"/>
      <c r="EL2221" s="3"/>
      <c r="EM2221" s="3"/>
      <c r="EN2221" s="3"/>
      <c r="EO2221" s="3"/>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c r="FN2221" s="3"/>
      <c r="FO2221" s="3"/>
      <c r="FP2221" s="3"/>
      <c r="FQ2221" s="3"/>
      <c r="FR2221" s="3"/>
      <c r="FS2221" s="3"/>
      <c r="FT2221" s="3"/>
      <c r="FU2221" s="3"/>
    </row>
    <row r="2222" spans="1:177" ht="15" customHeight="1">
      <c r="A2222" s="1">
        <v>2221</v>
      </c>
      <c r="B2222" s="1">
        <v>-38.134530666510599</v>
      </c>
      <c r="C2222" s="1">
        <v>145.273217317275</v>
      </c>
      <c r="D2222" s="1">
        <v>15</v>
      </c>
      <c r="E2222"/>
      <c r="F2222" s="1" t="s">
        <v>40</v>
      </c>
      <c r="G2222" s="1" t="s">
        <v>2453</v>
      </c>
      <c r="H2222" s="2" t="s">
        <v>2456</v>
      </c>
      <c r="I2222" s="4">
        <v>0</v>
      </c>
      <c r="J2222" s="4">
        <v>0</v>
      </c>
      <c r="K2222" s="4">
        <v>0</v>
      </c>
      <c r="L2222" s="4">
        <v>1</v>
      </c>
      <c r="M2222" s="5">
        <v>0</v>
      </c>
      <c r="N2222" s="5">
        <v>0</v>
      </c>
      <c r="O2222" s="5">
        <v>0</v>
      </c>
      <c r="P2222" s="5">
        <v>0</v>
      </c>
      <c r="Q2222" s="5">
        <v>0</v>
      </c>
      <c r="R2222" s="6">
        <v>0</v>
      </c>
      <c r="S2222" s="6">
        <v>0</v>
      </c>
      <c r="T2222" s="6">
        <v>0</v>
      </c>
      <c r="U2222" s="6">
        <v>0</v>
      </c>
      <c r="V2222" s="6">
        <v>0</v>
      </c>
      <c r="W2222" s="6">
        <v>0</v>
      </c>
      <c r="X2222" s="6">
        <v>0</v>
      </c>
      <c r="Y2222" s="7">
        <v>0</v>
      </c>
      <c r="Z2222" s="7">
        <v>0</v>
      </c>
      <c r="AA2222" s="8">
        <v>0</v>
      </c>
      <c r="AB2222" s="8">
        <v>0</v>
      </c>
      <c r="AC2222" s="8">
        <v>0</v>
      </c>
      <c r="AD2222" s="8">
        <v>0</v>
      </c>
      <c r="AE2222" s="8">
        <v>0</v>
      </c>
      <c r="AF2222" s="8">
        <v>0</v>
      </c>
      <c r="AK2222" s="9">
        <f>LEN(H2222)</f>
        <v>15</v>
      </c>
      <c r="AL2222" s="9">
        <f>SUM(R2222:X2222)</f>
        <v>0</v>
      </c>
      <c r="AM2222" s="3" t="b">
        <f>IF(R2222,1)</f>
        <v>0</v>
      </c>
      <c r="AN2222" s="3" t="b">
        <f>IF(S2222,1)</f>
        <v>0</v>
      </c>
      <c r="AO2222" s="3" t="b">
        <f>IF(T2222,1)</f>
        <v>0</v>
      </c>
      <c r="AP2222" s="3" t="b">
        <f>IF(U2222,1)</f>
        <v>0</v>
      </c>
      <c r="AQ2222" s="3" t="b">
        <f>IF(V2222,1)</f>
        <v>0</v>
      </c>
      <c r="AR2222" s="3" t="b">
        <f>IF(W2222,1)</f>
        <v>0</v>
      </c>
      <c r="AS2222" s="3" t="b">
        <f>IF(X2222,1)</f>
        <v>0</v>
      </c>
      <c r="AT2222" s="3">
        <f>SUM(AM2222:AS2222)</f>
        <v>0</v>
      </c>
      <c r="AU2222" s="10" t="b">
        <f>IF(R2222,1)</f>
        <v>0</v>
      </c>
      <c r="AV2222" s="10" t="b">
        <f>IF(S2222,2)</f>
        <v>0</v>
      </c>
      <c r="AW2222" s="10" t="b">
        <f>IF(T2222,3)</f>
        <v>0</v>
      </c>
      <c r="AX2222" s="10" t="b">
        <f>IF(U2222,4)</f>
        <v>0</v>
      </c>
      <c r="AY2222" s="10" t="b">
        <f>IF(V2222,5)</f>
        <v>0</v>
      </c>
      <c r="AZ2222" s="10" t="b">
        <f>IF(W2222,6)</f>
        <v>0</v>
      </c>
      <c r="BA2222" s="10" t="b">
        <f>IF(X2222,7)</f>
        <v>0</v>
      </c>
      <c r="BB2222" s="10">
        <f>MIN(AU2222:BA2222)</f>
        <v>0</v>
      </c>
      <c r="BC2222" s="10">
        <f>MAX(AU2222:BA2222)</f>
        <v>0</v>
      </c>
      <c r="BD2222" s="10">
        <f>IF(AT2222&gt;0,(1+(BC2222-AT2222))-BB2222,-1)</f>
        <v>-1</v>
      </c>
      <c r="BE2222" s="44">
        <f>AL2222-AT2222</f>
        <v>0</v>
      </c>
      <c r="BF2222" s="3"/>
      <c r="BG2222" s="3"/>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c r="CM2222" s="3"/>
      <c r="CN2222" s="3"/>
      <c r="CO2222" s="3"/>
      <c r="CP2222" s="3"/>
      <c r="CQ2222" s="3"/>
      <c r="CR2222" s="3"/>
      <c r="CS2222" s="3"/>
      <c r="CT2222" s="3"/>
      <c r="CU2222" s="3"/>
      <c r="CV2222" s="3"/>
      <c r="CW2222" s="3"/>
      <c r="CX2222" s="3"/>
      <c r="CY2222" s="3"/>
      <c r="CZ2222" s="3"/>
      <c r="DA2222" s="3"/>
      <c r="DB2222" s="3"/>
      <c r="DC2222" s="3"/>
      <c r="DD2222" s="3"/>
      <c r="DE2222" s="3"/>
      <c r="DF2222" s="3"/>
      <c r="DG2222" s="3"/>
      <c r="DH2222" s="3"/>
      <c r="DI2222" s="3"/>
      <c r="DJ2222" s="3"/>
      <c r="DK2222" s="3"/>
      <c r="DL2222" s="3"/>
      <c r="DM2222" s="3"/>
      <c r="DN2222" s="3"/>
      <c r="DO2222" s="3"/>
      <c r="DP2222" s="3"/>
      <c r="DQ2222" s="3"/>
      <c r="DR2222" s="3"/>
      <c r="DS2222" s="3"/>
      <c r="DT2222" s="3"/>
      <c r="DU2222" s="3"/>
      <c r="DV2222" s="3"/>
      <c r="DW2222" s="3"/>
      <c r="DX2222" s="3"/>
      <c r="DY2222" s="3"/>
      <c r="DZ2222" s="3"/>
      <c r="EA2222" s="3"/>
      <c r="EB2222" s="3"/>
      <c r="EC2222" s="3"/>
      <c r="ED2222" s="3"/>
      <c r="EE2222" s="3"/>
      <c r="EF2222" s="3"/>
      <c r="EG2222" s="3"/>
      <c r="EH2222" s="3"/>
      <c r="EI2222" s="3"/>
      <c r="EJ2222" s="3"/>
      <c r="EK2222" s="3"/>
      <c r="EL2222" s="3"/>
      <c r="EM2222" s="3"/>
      <c r="EN2222" s="3"/>
      <c r="EO2222" s="3"/>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c r="FN2222" s="3"/>
      <c r="FO2222" s="3"/>
      <c r="FP2222" s="3"/>
      <c r="FQ2222" s="3"/>
      <c r="FR2222" s="3"/>
      <c r="FS2222" s="3"/>
      <c r="FT2222" s="3"/>
      <c r="FU2222" s="3"/>
    </row>
    <row r="2223" spans="1:177" ht="15" customHeight="1">
      <c r="A2223" s="19"/>
      <c r="B2223" s="16"/>
      <c r="C2223" s="16"/>
      <c r="D2223" s="19"/>
      <c r="E2223" s="19"/>
      <c r="F2223" s="19"/>
      <c r="G2223" s="19"/>
      <c r="H2223" s="37"/>
      <c r="I2223" s="17">
        <f>SUM(I2:I2222)</f>
        <v>1805</v>
      </c>
      <c r="J2223" s="17">
        <f>SUM(J2:J2222)</f>
        <v>16</v>
      </c>
      <c r="K2223" s="17">
        <f>SUM(K2:K2222)</f>
        <v>131</v>
      </c>
      <c r="L2223" s="17">
        <f>COUNTIF(L2:L2222, "1")</f>
        <v>137</v>
      </c>
      <c r="M2223" s="17">
        <f>SUM(M2:M2222)</f>
        <v>1053</v>
      </c>
      <c r="N2223" s="17">
        <f>SUM(N2:N2222)</f>
        <v>562</v>
      </c>
      <c r="O2223" s="17">
        <f>SUM(O2:O2222)</f>
        <v>91</v>
      </c>
      <c r="P2223" s="17">
        <f>SUM(P2:P2222)</f>
        <v>442</v>
      </c>
      <c r="Q2223" s="17">
        <f>SUM(Q2:Q2222)</f>
        <v>335</v>
      </c>
      <c r="R2223" s="17">
        <f>SUM(R2:R2222)</f>
        <v>21</v>
      </c>
      <c r="S2223" s="17">
        <f>SUM(S2:S2222)</f>
        <v>120</v>
      </c>
      <c r="T2223" s="17">
        <f>SUM(T2:T2222)</f>
        <v>864</v>
      </c>
      <c r="U2223" s="17">
        <f>SUM(U2:U2222)</f>
        <v>1521</v>
      </c>
      <c r="V2223" s="17">
        <f>SUM(V2:V2222)</f>
        <v>463</v>
      </c>
      <c r="W2223" s="17">
        <f>SUM(W2:W2222)</f>
        <v>175</v>
      </c>
      <c r="X2223" s="17">
        <f>SUM(X2:X2222)</f>
        <v>141</v>
      </c>
      <c r="Y2223" s="17">
        <f>SUM(Y2:Y2222)</f>
        <v>109</v>
      </c>
      <c r="Z2223" s="17">
        <f>SUM(Z2:Z2222)</f>
        <v>249</v>
      </c>
      <c r="AA2223" s="17">
        <f>SUM(AA2:AA2222)</f>
        <v>43</v>
      </c>
      <c r="AB2223" s="17">
        <f>SUM(AB2:AB2222)</f>
        <v>184</v>
      </c>
      <c r="AC2223" s="17">
        <f>SUM(AC2:AC2222)</f>
        <v>112</v>
      </c>
      <c r="AD2223" s="17">
        <f>SUM(AD2:AD2222)</f>
        <v>40</v>
      </c>
      <c r="AE2223" s="17">
        <f>SUM(AE2:AE2222)</f>
        <v>70</v>
      </c>
      <c r="AF2223" s="17">
        <f>SUM(AF2:AF2222)</f>
        <v>362</v>
      </c>
      <c r="AG2223" s="17"/>
      <c r="AH2223" s="17"/>
      <c r="AI2223" s="17"/>
      <c r="AJ2223" s="17"/>
      <c r="AK2223" s="17"/>
      <c r="AL2223" s="17"/>
      <c r="AM2223" s="17"/>
      <c r="AN2223" s="17"/>
      <c r="AO2223" s="17"/>
      <c r="AP2223" s="17"/>
      <c r="AQ2223" s="17"/>
      <c r="AR2223" s="17"/>
      <c r="AS2223" s="17"/>
      <c r="AT2223" s="17"/>
      <c r="AU2223" s="17"/>
      <c r="AV2223" s="17"/>
      <c r="AW2223" s="17"/>
      <c r="AX2223" s="17"/>
      <c r="AY2223" s="17"/>
      <c r="AZ2223" s="17"/>
      <c r="BA2223" s="17"/>
      <c r="BB2223" s="17"/>
      <c r="BC2223" s="17"/>
      <c r="BD2223" s="17"/>
      <c r="BE2223" s="17"/>
      <c r="BF2223" s="3">
        <f>SUBTOTAL(9,BF2:BF2222)</f>
        <v>170</v>
      </c>
      <c r="BG2223" s="3"/>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c r="CM2223" s="3"/>
      <c r="CN2223" s="3"/>
      <c r="CO2223" s="3"/>
      <c r="CP2223" s="3"/>
      <c r="CQ2223" s="3"/>
      <c r="CR2223" s="3"/>
      <c r="CS2223" s="3"/>
      <c r="CT2223" s="3"/>
      <c r="CU2223" s="3"/>
      <c r="CV2223" s="3"/>
      <c r="CW2223" s="3"/>
      <c r="CX2223" s="3"/>
      <c r="CY2223" s="3"/>
      <c r="CZ2223" s="3"/>
      <c r="DA2223" s="3"/>
      <c r="DB2223" s="3"/>
      <c r="DC2223" s="3"/>
      <c r="DD2223" s="3"/>
      <c r="DE2223" s="3"/>
      <c r="DF2223" s="3"/>
      <c r="DG2223" s="3"/>
      <c r="DH2223" s="3"/>
      <c r="DI2223" s="3"/>
      <c r="DJ2223" s="3"/>
      <c r="DK2223" s="3"/>
      <c r="DL2223" s="3"/>
      <c r="DM2223" s="3"/>
      <c r="DN2223" s="3"/>
      <c r="DO2223" s="3"/>
      <c r="DP2223" s="3"/>
      <c r="DQ2223" s="3"/>
      <c r="DR2223" s="3"/>
      <c r="DS2223" s="3"/>
      <c r="DT2223" s="3"/>
      <c r="DU2223" s="3"/>
      <c r="DV2223" s="3"/>
      <c r="DW2223" s="3"/>
      <c r="DX2223" s="3"/>
      <c r="DY2223" s="3"/>
      <c r="DZ2223" s="3"/>
      <c r="EA2223" s="3"/>
      <c r="EB2223" s="3"/>
      <c r="EC2223" s="3"/>
      <c r="ED2223" s="3"/>
      <c r="EE2223" s="3"/>
      <c r="EF2223" s="3"/>
      <c r="EG2223" s="3"/>
      <c r="EH2223" s="3"/>
      <c r="EI2223" s="3"/>
      <c r="EJ2223" s="3"/>
      <c r="EK2223" s="3"/>
      <c r="EL2223" s="3"/>
      <c r="EM2223" s="3"/>
      <c r="EN2223" s="3"/>
      <c r="EO2223" s="3"/>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c r="FN2223" s="3"/>
      <c r="FO2223" s="3"/>
      <c r="FP2223" s="3"/>
      <c r="FQ2223" s="3"/>
      <c r="FR2223" s="3"/>
      <c r="FS2223" s="3"/>
      <c r="FT2223" s="3"/>
      <c r="FU2223" s="3"/>
    </row>
    <row r="2224" spans="1:177" ht="15" customHeight="1">
      <c r="A2224" s="13"/>
      <c r="D2224" s="13"/>
      <c r="E2224" s="13"/>
      <c r="F2224" s="13"/>
      <c r="G2224" s="13"/>
      <c r="H2224" s="31"/>
      <c r="AG2224" s="13"/>
      <c r="AH2224" s="13"/>
      <c r="AI2224" s="13"/>
      <c r="AJ2224" s="13"/>
      <c r="AK2224" s="13"/>
      <c r="AL2224" s="13"/>
      <c r="AM2224" s="13"/>
      <c r="AN2224" s="13"/>
      <c r="AO2224" s="13"/>
      <c r="AP2224" s="13"/>
      <c r="AQ2224" s="13"/>
      <c r="AR2224" s="13"/>
      <c r="AS2224" s="13"/>
      <c r="AT2224" s="13"/>
      <c r="AU2224" s="13"/>
      <c r="AV2224" s="13"/>
      <c r="AW2224" s="13"/>
      <c r="AX2224" s="13"/>
      <c r="AY2224" s="13"/>
      <c r="AZ2224" s="13"/>
      <c r="BA2224" s="13"/>
      <c r="BB2224" s="13"/>
      <c r="BC2224" s="13"/>
      <c r="BD2224" s="13"/>
      <c r="BE2224" s="13"/>
      <c r="BF2224" s="10"/>
      <c r="BG2224" s="10"/>
      <c r="BH2224" s="10"/>
      <c r="BI2224" s="10"/>
      <c r="BJ2224" s="10"/>
      <c r="BK2224" s="10"/>
      <c r="BL2224" s="10"/>
      <c r="BM2224" s="10"/>
      <c r="BN2224" s="10"/>
      <c r="BO2224" s="10"/>
      <c r="BP2224" s="10"/>
      <c r="BQ2224" s="10"/>
      <c r="BR2224" s="10"/>
      <c r="BS2224" s="10"/>
      <c r="BT2224" s="10"/>
      <c r="BU2224" s="10"/>
      <c r="BV2224" s="10"/>
      <c r="BW2224" s="10"/>
      <c r="BX2224" s="10"/>
      <c r="BY2224" s="10"/>
      <c r="BZ2224" s="10"/>
      <c r="CA2224" s="10"/>
      <c r="CB2224" s="10"/>
      <c r="CC2224" s="10"/>
      <c r="CD2224" s="10"/>
      <c r="CE2224" s="10"/>
      <c r="CF2224" s="10"/>
      <c r="CG2224" s="10"/>
      <c r="CH2224" s="10"/>
      <c r="CI2224" s="10"/>
      <c r="CJ2224" s="10"/>
      <c r="CK2224" s="10"/>
      <c r="CL2224" s="10"/>
      <c r="CM2224" s="10"/>
      <c r="CN2224" s="10"/>
      <c r="CO2224" s="10"/>
      <c r="CP2224" s="10"/>
      <c r="CQ2224" s="10"/>
      <c r="CR2224" s="10"/>
      <c r="CS2224" s="10"/>
      <c r="CT2224" s="10"/>
      <c r="CU2224" s="10"/>
      <c r="CV2224" s="10"/>
      <c r="CW2224" s="10"/>
      <c r="CX2224" s="10"/>
      <c r="CY2224" s="10"/>
      <c r="CZ2224" s="10"/>
      <c r="DA2224" s="10"/>
      <c r="DB2224" s="10"/>
      <c r="DC2224" s="10"/>
      <c r="DD2224" s="10"/>
      <c r="DE2224" s="10"/>
      <c r="DF2224" s="10"/>
      <c r="DG2224" s="10"/>
      <c r="DH2224" s="10"/>
      <c r="DI2224" s="10"/>
      <c r="DJ2224" s="10"/>
      <c r="DK2224" s="10"/>
      <c r="DL2224" s="10"/>
      <c r="DM2224" s="10"/>
      <c r="DN2224" s="10"/>
      <c r="DO2224" s="10"/>
      <c r="DP2224" s="10"/>
      <c r="DQ2224" s="10"/>
      <c r="DR2224" s="10"/>
      <c r="DS2224" s="10"/>
      <c r="DT2224" s="10"/>
      <c r="DU2224" s="10"/>
      <c r="DV2224" s="10"/>
      <c r="DW2224" s="10"/>
      <c r="DX2224" s="10"/>
      <c r="DY2224" s="10"/>
      <c r="DZ2224" s="10"/>
      <c r="EA2224" s="10"/>
      <c r="EB2224" s="10"/>
      <c r="EC2224" s="10"/>
      <c r="ED2224" s="10"/>
      <c r="EE2224" s="10"/>
      <c r="EF2224" s="10"/>
      <c r="EG2224" s="10"/>
      <c r="EH2224" s="10"/>
      <c r="EI2224" s="10"/>
      <c r="EJ2224" s="10"/>
      <c r="EK2224" s="10"/>
      <c r="EL2224" s="10"/>
      <c r="EM2224" s="10"/>
      <c r="EN2224" s="10"/>
      <c r="EO2224" s="10"/>
      <c r="EP2224" s="10"/>
      <c r="EQ2224" s="10"/>
      <c r="ER2224" s="10"/>
      <c r="ES2224" s="10"/>
      <c r="ET2224" s="10"/>
      <c r="EU2224" s="10"/>
      <c r="EV2224" s="10"/>
      <c r="EW2224" s="10"/>
      <c r="EX2224" s="10"/>
      <c r="EY2224" s="10"/>
      <c r="EZ2224" s="10"/>
      <c r="FA2224" s="10"/>
      <c r="FB2224" s="10"/>
      <c r="FC2224" s="10"/>
      <c r="FD2224" s="10"/>
      <c r="FE2224" s="10"/>
      <c r="FF2224" s="10"/>
      <c r="FG2224" s="10"/>
      <c r="FH2224" s="10"/>
      <c r="FI2224" s="10"/>
      <c r="FJ2224" s="10"/>
      <c r="FK2224" s="10"/>
      <c r="FL2224" s="10"/>
      <c r="FM2224" s="10"/>
      <c r="FN2224" s="10"/>
      <c r="FO2224" s="10"/>
      <c r="FP2224" s="10"/>
      <c r="FQ2224" s="10"/>
      <c r="FR2224" s="10"/>
      <c r="FS2224" s="10"/>
      <c r="FT2224" s="10"/>
      <c r="FU2224" s="10"/>
    </row>
    <row r="2225" spans="1:57" ht="15" customHeight="1">
      <c r="I2225" s="35" t="s">
        <v>4581</v>
      </c>
      <c r="J2225" s="36"/>
      <c r="K2225" s="36"/>
      <c r="L2225" s="36">
        <f xml:space="preserve"> COUNTIF(L2:L2222, "3")</f>
        <v>24</v>
      </c>
      <c r="AG2225" s="11"/>
      <c r="AH2225" s="11"/>
      <c r="AI2225" s="11"/>
      <c r="AJ2225" s="11"/>
      <c r="AK2225" s="11"/>
      <c r="AU2225" s="11"/>
      <c r="AV2225" s="11"/>
      <c r="AW2225" s="11"/>
      <c r="BB2225" s="11"/>
      <c r="BC2225" s="11"/>
      <c r="BD2225" s="11"/>
      <c r="BE2225" s="11"/>
    </row>
    <row r="2226" spans="1:57" ht="15" customHeight="1">
      <c r="I2226" s="35" t="s">
        <v>4582</v>
      </c>
      <c r="J2226" s="36"/>
      <c r="K2226" s="36"/>
      <c r="L2226" s="36">
        <f xml:space="preserve"> COUNTIF(L2:L2223, "99")</f>
        <v>148</v>
      </c>
      <c r="AG2226" s="11"/>
      <c r="AH2226" s="11"/>
      <c r="AI2226" s="11"/>
      <c r="AJ2226" s="11"/>
      <c r="AK2226" s="11"/>
      <c r="AU2226" s="11"/>
      <c r="AV2226" s="11"/>
      <c r="AW2226" s="11"/>
      <c r="BB2226" s="11"/>
      <c r="BC2226" s="11"/>
      <c r="BD2226" s="11"/>
      <c r="BE2226" s="11"/>
    </row>
    <row r="2227" spans="1:57" ht="15" customHeight="1">
      <c r="I2227" s="34"/>
      <c r="J2227" s="33"/>
      <c r="L2227" s="33"/>
      <c r="AG2227" s="11"/>
      <c r="AH2227" s="11"/>
      <c r="AI2227" s="11"/>
      <c r="AJ2227" s="11"/>
      <c r="AK2227" s="11"/>
      <c r="AU2227" s="11"/>
      <c r="AV2227" s="11"/>
      <c r="AW2227" s="11"/>
      <c r="BB2227" s="11"/>
      <c r="BC2227" s="11"/>
      <c r="BD2227" s="11"/>
      <c r="BE2227" s="11"/>
    </row>
    <row r="2228" spans="1:57" ht="15" customHeight="1">
      <c r="I2228" s="33"/>
      <c r="J2228" s="33"/>
      <c r="L2228" s="33"/>
      <c r="AG2228" s="11"/>
      <c r="AH2228" s="11"/>
      <c r="AI2228" s="11"/>
      <c r="AJ2228" s="11"/>
      <c r="AK2228" s="11"/>
      <c r="AU2228" s="11"/>
      <c r="AV2228" s="11"/>
      <c r="AW2228" s="11"/>
      <c r="BB2228" s="11"/>
      <c r="BC2228" s="11"/>
      <c r="BD2228" s="11"/>
      <c r="BE2228" s="11"/>
    </row>
    <row r="2229" spans="1:57">
      <c r="L2229" s="33"/>
      <c r="AG2229" s="11"/>
      <c r="AH2229" s="11"/>
      <c r="AI2229" s="11"/>
      <c r="AJ2229" s="11"/>
      <c r="AK2229" s="11"/>
      <c r="AU2229" s="11"/>
      <c r="AV2229" s="11"/>
      <c r="AW2229" s="11"/>
      <c r="BB2229" s="11"/>
      <c r="BC2229" s="11"/>
      <c r="BD2229" s="11"/>
      <c r="BE2229" s="11"/>
    </row>
    <row r="2230" spans="1:57">
      <c r="L2230" s="33"/>
      <c r="AG2230" s="11"/>
      <c r="AH2230" s="11"/>
      <c r="AI2230" s="11"/>
      <c r="AJ2230" s="11"/>
      <c r="AK2230" s="11"/>
      <c r="AU2230" s="11"/>
      <c r="AV2230" s="11"/>
      <c r="AW2230" s="11"/>
      <c r="BB2230" s="11"/>
      <c r="BC2230" s="11"/>
      <c r="BD2230" s="11"/>
      <c r="BE2230" s="11"/>
    </row>
    <row r="2231" spans="1:57">
      <c r="AG2231" s="11"/>
      <c r="AH2231" s="11"/>
      <c r="AI2231" s="11"/>
      <c r="AJ2231" s="11"/>
      <c r="AK2231" s="11"/>
      <c r="AU2231" s="11"/>
      <c r="AV2231" s="11"/>
      <c r="AW2231" s="11"/>
      <c r="BB2231" s="11"/>
      <c r="BC2231" s="11"/>
      <c r="BD2231" s="11"/>
      <c r="BE2231" s="11"/>
    </row>
    <row r="2232" spans="1:57">
      <c r="AG2232" s="11"/>
      <c r="AH2232" s="11"/>
      <c r="AI2232" s="11"/>
      <c r="AJ2232" s="11"/>
      <c r="AK2232" s="11"/>
      <c r="AU2232" s="11"/>
      <c r="AV2232" s="11"/>
      <c r="AW2232" s="11"/>
      <c r="BB2232" s="11"/>
      <c r="BC2232" s="11"/>
      <c r="BD2232" s="11"/>
      <c r="BE2232" s="11"/>
    </row>
    <row r="2234" spans="1:57">
      <c r="A2234" s="29"/>
      <c r="D2234" s="29"/>
      <c r="E2234" s="29"/>
      <c r="F2234" s="29"/>
      <c r="G2234" s="29"/>
      <c r="H2234" s="30"/>
      <c r="AG2234" s="32"/>
      <c r="AH2234" s="32"/>
      <c r="AI2234" s="32"/>
      <c r="AJ2234" s="32"/>
      <c r="AK2234" s="32"/>
      <c r="AL2234" s="29"/>
      <c r="AM2234" s="29"/>
      <c r="AN2234" s="29"/>
      <c r="AO2234" s="29"/>
      <c r="AP2234" s="29"/>
      <c r="AQ2234" s="29"/>
      <c r="AR2234" s="29"/>
      <c r="AS2234" s="29"/>
      <c r="AT2234" s="29"/>
      <c r="AU2234" s="29"/>
      <c r="AV2234" s="29"/>
      <c r="AW2234" s="29"/>
      <c r="AX2234" s="29"/>
      <c r="AY2234" s="29"/>
      <c r="AZ2234" s="29"/>
      <c r="BA2234" s="29"/>
      <c r="BB2234" s="29"/>
      <c r="BC2234" s="29"/>
      <c r="BD2234" s="29"/>
      <c r="BE2234" s="29"/>
    </row>
  </sheetData>
  <autoFilter ref="A1:BF2222">
    <filterColumn colId="11"/>
    <filterColumn colId="45"/>
    <filterColumn colId="56"/>
  </autoFilter>
  <sortState ref="A2:BF2234">
    <sortCondition ref="A1"/>
  </sortState>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E1917"/>
  <sheetViews>
    <sheetView topLeftCell="A166" workbookViewId="0">
      <selection activeCell="A46" sqref="A46"/>
    </sheetView>
  </sheetViews>
  <sheetFormatPr defaultRowHeight="15"/>
  <cols>
    <col min="1" max="1" width="35.7109375" customWidth="1"/>
    <col min="2" max="2" width="21.85546875" customWidth="1"/>
    <col min="3" max="5" width="9.140625" style="10"/>
  </cols>
  <sheetData>
    <row r="1" spans="1:3">
      <c r="A1" s="10" t="s">
        <v>2460</v>
      </c>
      <c r="B1" t="s">
        <v>51</v>
      </c>
      <c r="C1" s="10" t="s">
        <v>2461</v>
      </c>
    </row>
    <row r="2" spans="1:3">
      <c r="A2" s="10" t="s">
        <v>2462</v>
      </c>
      <c r="B2" t="s">
        <v>51</v>
      </c>
      <c r="C2" s="10" t="s">
        <v>2463</v>
      </c>
    </row>
    <row r="3" spans="1:3">
      <c r="A3" t="s">
        <v>4586</v>
      </c>
      <c r="B3" t="s">
        <v>51</v>
      </c>
      <c r="C3" t="s">
        <v>2465</v>
      </c>
    </row>
    <row r="4" spans="1:3">
      <c r="A4" s="10" t="s">
        <v>2464</v>
      </c>
      <c r="B4" t="s">
        <v>51</v>
      </c>
      <c r="C4" s="10" t="s">
        <v>2465</v>
      </c>
    </row>
    <row r="5" spans="1:3">
      <c r="A5" s="10" t="s">
        <v>2466</v>
      </c>
      <c r="B5" t="s">
        <v>51</v>
      </c>
      <c r="C5" s="10" t="s">
        <v>2467</v>
      </c>
    </row>
    <row r="6" spans="1:3">
      <c r="A6" s="10" t="s">
        <v>2468</v>
      </c>
      <c r="B6" t="s">
        <v>51</v>
      </c>
      <c r="C6" s="10" t="s">
        <v>2465</v>
      </c>
    </row>
    <row r="7" spans="1:3">
      <c r="A7" s="10" t="s">
        <v>2469</v>
      </c>
      <c r="B7" t="s">
        <v>51</v>
      </c>
      <c r="C7" s="10" t="s">
        <v>2470</v>
      </c>
    </row>
    <row r="8" spans="1:3">
      <c r="A8" s="10" t="s">
        <v>2471</v>
      </c>
      <c r="B8" t="s">
        <v>51</v>
      </c>
      <c r="C8" s="10" t="s">
        <v>2472</v>
      </c>
    </row>
    <row r="9" spans="1:3">
      <c r="A9" s="10" t="s">
        <v>2473</v>
      </c>
      <c r="B9" t="s">
        <v>51</v>
      </c>
      <c r="C9" s="10" t="s">
        <v>2470</v>
      </c>
    </row>
    <row r="10" spans="1:3">
      <c r="A10" s="10" t="s">
        <v>2474</v>
      </c>
      <c r="B10" t="s">
        <v>51</v>
      </c>
      <c r="C10" s="10" t="s">
        <v>2475</v>
      </c>
    </row>
    <row r="11" spans="1:3">
      <c r="A11" s="10" t="s">
        <v>2476</v>
      </c>
      <c r="B11" t="s">
        <v>51</v>
      </c>
      <c r="C11" s="10" t="s">
        <v>2470</v>
      </c>
    </row>
    <row r="12" spans="1:3">
      <c r="A12" s="10" t="s">
        <v>2477</v>
      </c>
      <c r="B12" t="s">
        <v>51</v>
      </c>
      <c r="C12" s="10" t="s">
        <v>2478</v>
      </c>
    </row>
    <row r="13" spans="1:3">
      <c r="A13" s="10" t="s">
        <v>2479</v>
      </c>
      <c r="B13" t="s">
        <v>51</v>
      </c>
      <c r="C13" s="10" t="s">
        <v>2480</v>
      </c>
    </row>
    <row r="14" spans="1:3">
      <c r="A14" s="10" t="s">
        <v>2481</v>
      </c>
      <c r="B14" t="s">
        <v>51</v>
      </c>
      <c r="C14" s="10" t="s">
        <v>2467</v>
      </c>
    </row>
    <row r="15" spans="1:3">
      <c r="A15" s="10" t="s">
        <v>2482</v>
      </c>
      <c r="B15" t="s">
        <v>51</v>
      </c>
      <c r="C15" s="10" t="s">
        <v>2483</v>
      </c>
    </row>
    <row r="16" spans="1:3">
      <c r="A16" s="10" t="s">
        <v>2484</v>
      </c>
      <c r="B16" t="s">
        <v>51</v>
      </c>
      <c r="C16" s="10" t="s">
        <v>2467</v>
      </c>
    </row>
    <row r="17" spans="1:3">
      <c r="A17" s="10" t="s">
        <v>2485</v>
      </c>
      <c r="B17" t="s">
        <v>51</v>
      </c>
      <c r="C17" s="10" t="s">
        <v>2465</v>
      </c>
    </row>
    <row r="18" spans="1:3">
      <c r="A18" s="10" t="s">
        <v>2486</v>
      </c>
      <c r="B18" t="s">
        <v>51</v>
      </c>
      <c r="C18" s="10" t="s">
        <v>2472</v>
      </c>
    </row>
    <row r="19" spans="1:3">
      <c r="A19" s="10" t="s">
        <v>2487</v>
      </c>
      <c r="B19" t="s">
        <v>51</v>
      </c>
      <c r="C19" s="10" t="s">
        <v>2470</v>
      </c>
    </row>
    <row r="20" spans="1:3">
      <c r="A20" s="10" t="s">
        <v>2488</v>
      </c>
      <c r="B20" t="s">
        <v>51</v>
      </c>
      <c r="C20" s="10" t="s">
        <v>2489</v>
      </c>
    </row>
    <row r="21" spans="1:3">
      <c r="A21" s="10" t="s">
        <v>2490</v>
      </c>
      <c r="B21" t="s">
        <v>51</v>
      </c>
      <c r="C21" s="10" t="s">
        <v>2475</v>
      </c>
    </row>
    <row r="22" spans="1:3">
      <c r="A22" s="10" t="s">
        <v>3271</v>
      </c>
      <c r="B22" t="s">
        <v>51</v>
      </c>
      <c r="C22" s="10" t="s">
        <v>2465</v>
      </c>
    </row>
    <row r="23" spans="1:3">
      <c r="A23" s="10" t="s">
        <v>2491</v>
      </c>
      <c r="B23" t="s">
        <v>51</v>
      </c>
      <c r="C23" s="10" t="s">
        <v>2470</v>
      </c>
    </row>
    <row r="24" spans="1:3">
      <c r="A24" s="10" t="s">
        <v>2492</v>
      </c>
      <c r="B24" t="s">
        <v>51</v>
      </c>
      <c r="C24" s="10" t="s">
        <v>2472</v>
      </c>
    </row>
    <row r="25" spans="1:3">
      <c r="A25" s="10" t="s">
        <v>2493</v>
      </c>
      <c r="B25" t="s">
        <v>51</v>
      </c>
      <c r="C25" s="10" t="s">
        <v>2465</v>
      </c>
    </row>
    <row r="26" spans="1:3">
      <c r="A26" s="10" t="s">
        <v>2494</v>
      </c>
      <c r="B26" t="s">
        <v>51</v>
      </c>
      <c r="C26" s="10" t="s">
        <v>2475</v>
      </c>
    </row>
    <row r="27" spans="1:3">
      <c r="A27" s="10" t="s">
        <v>2495</v>
      </c>
      <c r="B27" t="s">
        <v>51</v>
      </c>
      <c r="C27" s="10" t="s">
        <v>2467</v>
      </c>
    </row>
    <row r="28" spans="1:3">
      <c r="A28" s="10" t="s">
        <v>2496</v>
      </c>
      <c r="B28" t="s">
        <v>51</v>
      </c>
      <c r="C28" s="10" t="s">
        <v>2470</v>
      </c>
    </row>
    <row r="29" spans="1:3">
      <c r="A29" s="10" t="s">
        <v>2497</v>
      </c>
      <c r="B29" t="s">
        <v>51</v>
      </c>
      <c r="C29" s="10" t="s">
        <v>2472</v>
      </c>
    </row>
    <row r="30" spans="1:3">
      <c r="A30" s="10" t="s">
        <v>50</v>
      </c>
      <c r="B30" t="s">
        <v>51</v>
      </c>
      <c r="C30" s="10" t="s">
        <v>2465</v>
      </c>
    </row>
    <row r="31" spans="1:3">
      <c r="A31" s="10" t="s">
        <v>2498</v>
      </c>
      <c r="B31" t="s">
        <v>51</v>
      </c>
      <c r="C31" s="10" t="s">
        <v>2465</v>
      </c>
    </row>
    <row r="32" spans="1:3">
      <c r="A32" s="10" t="s">
        <v>2499</v>
      </c>
      <c r="B32" t="s">
        <v>51</v>
      </c>
      <c r="C32" s="10" t="s">
        <v>2467</v>
      </c>
    </row>
    <row r="33" spans="1:3">
      <c r="A33" s="10" t="s">
        <v>2500</v>
      </c>
      <c r="B33" t="s">
        <v>51</v>
      </c>
      <c r="C33" s="10" t="s">
        <v>2467</v>
      </c>
    </row>
    <row r="34" spans="1:3">
      <c r="A34" s="10" t="s">
        <v>2501</v>
      </c>
      <c r="B34" t="s">
        <v>51</v>
      </c>
      <c r="C34" s="10" t="s">
        <v>2467</v>
      </c>
    </row>
    <row r="35" spans="1:3">
      <c r="A35" s="10" t="s">
        <v>2502</v>
      </c>
      <c r="B35" t="s">
        <v>51</v>
      </c>
      <c r="C35" s="10" t="s">
        <v>2472</v>
      </c>
    </row>
    <row r="36" spans="1:3">
      <c r="A36" t="s">
        <v>4587</v>
      </c>
      <c r="B36" t="s">
        <v>4400</v>
      </c>
      <c r="C36" s="10" t="s">
        <v>2465</v>
      </c>
    </row>
    <row r="37" spans="1:3">
      <c r="A37" s="10" t="s">
        <v>2503</v>
      </c>
      <c r="B37" t="s">
        <v>51</v>
      </c>
      <c r="C37" s="10" t="s">
        <v>2467</v>
      </c>
    </row>
    <row r="38" spans="1:3">
      <c r="A38" s="10" t="s">
        <v>2504</v>
      </c>
      <c r="B38" t="s">
        <v>51</v>
      </c>
      <c r="C38" s="10" t="s">
        <v>2470</v>
      </c>
    </row>
    <row r="39" spans="1:3">
      <c r="A39" s="10" t="s">
        <v>2505</v>
      </c>
      <c r="B39" t="s">
        <v>51</v>
      </c>
      <c r="C39" s="10" t="s">
        <v>2465</v>
      </c>
    </row>
    <row r="40" spans="1:3">
      <c r="A40" s="10" t="s">
        <v>2506</v>
      </c>
      <c r="B40" t="s">
        <v>51</v>
      </c>
      <c r="C40" s="10" t="s">
        <v>2470</v>
      </c>
    </row>
    <row r="41" spans="1:3">
      <c r="A41" s="10" t="s">
        <v>2507</v>
      </c>
      <c r="B41" t="s">
        <v>51</v>
      </c>
      <c r="C41" s="10" t="s">
        <v>2467</v>
      </c>
    </row>
    <row r="42" spans="1:3">
      <c r="A42" s="10" t="s">
        <v>2508</v>
      </c>
      <c r="B42" t="s">
        <v>51</v>
      </c>
      <c r="C42" s="10" t="s">
        <v>2467</v>
      </c>
    </row>
    <row r="43" spans="1:3">
      <c r="A43" s="10" t="s">
        <v>2509</v>
      </c>
      <c r="B43" t="s">
        <v>51</v>
      </c>
      <c r="C43" s="10" t="s">
        <v>2470</v>
      </c>
    </row>
    <row r="44" spans="1:3">
      <c r="A44" s="10" t="s">
        <v>2510</v>
      </c>
      <c r="B44" t="s">
        <v>51</v>
      </c>
      <c r="C44" s="10" t="s">
        <v>2470</v>
      </c>
    </row>
    <row r="45" spans="1:3">
      <c r="A45" s="10" t="s">
        <v>2511</v>
      </c>
      <c r="B45" t="s">
        <v>51</v>
      </c>
      <c r="C45" s="10" t="s">
        <v>2467</v>
      </c>
    </row>
    <row r="46" spans="1:3">
      <c r="A46" s="10" t="s">
        <v>2512</v>
      </c>
      <c r="B46" t="s">
        <v>51</v>
      </c>
      <c r="C46" s="10" t="s">
        <v>2465</v>
      </c>
    </row>
    <row r="47" spans="1:3">
      <c r="A47" s="10" t="s">
        <v>2513</v>
      </c>
      <c r="B47" t="s">
        <v>51</v>
      </c>
      <c r="C47" s="10" t="s">
        <v>2467</v>
      </c>
    </row>
    <row r="48" spans="1:3">
      <c r="A48" s="10"/>
    </row>
    <row r="49" spans="1:3">
      <c r="A49" t="s">
        <v>488</v>
      </c>
      <c r="B49" t="s">
        <v>4580</v>
      </c>
      <c r="C49" t="s">
        <v>2514</v>
      </c>
    </row>
    <row r="50" spans="1:3">
      <c r="A50" t="s">
        <v>488</v>
      </c>
      <c r="B50" t="s">
        <v>4580</v>
      </c>
      <c r="C50" t="s">
        <v>2515</v>
      </c>
    </row>
    <row r="51" spans="1:3">
      <c r="A51" t="s">
        <v>2516</v>
      </c>
      <c r="B51" t="s">
        <v>4580</v>
      </c>
      <c r="C51" s="10" t="s">
        <v>50</v>
      </c>
    </row>
    <row r="52" spans="1:3">
      <c r="A52" t="s">
        <v>2517</v>
      </c>
      <c r="B52" t="s">
        <v>4580</v>
      </c>
      <c r="C52" t="s">
        <v>2518</v>
      </c>
    </row>
    <row r="53" spans="1:3">
      <c r="A53" t="s">
        <v>2519</v>
      </c>
      <c r="B53" t="s">
        <v>4580</v>
      </c>
      <c r="C53" s="10" t="s">
        <v>50</v>
      </c>
    </row>
    <row r="54" spans="1:3">
      <c r="A54" t="s">
        <v>2520</v>
      </c>
      <c r="B54" t="s">
        <v>4580</v>
      </c>
      <c r="C54" t="s">
        <v>2521</v>
      </c>
    </row>
    <row r="55" spans="1:3">
      <c r="A55" t="s">
        <v>2460</v>
      </c>
      <c r="B55" t="s">
        <v>4580</v>
      </c>
      <c r="C55" t="s">
        <v>2522</v>
      </c>
    </row>
    <row r="56" spans="1:3">
      <c r="A56" t="s">
        <v>2523</v>
      </c>
      <c r="B56" t="s">
        <v>4580</v>
      </c>
      <c r="C56" t="s">
        <v>2522</v>
      </c>
    </row>
    <row r="57" spans="1:3">
      <c r="A57" t="s">
        <v>2524</v>
      </c>
      <c r="B57" t="s">
        <v>4580</v>
      </c>
      <c r="C57" t="s">
        <v>2518</v>
      </c>
    </row>
    <row r="58" spans="1:3">
      <c r="A58" t="s">
        <v>2525</v>
      </c>
      <c r="B58" t="s">
        <v>4580</v>
      </c>
      <c r="C58" s="10" t="s">
        <v>50</v>
      </c>
    </row>
    <row r="59" spans="1:3">
      <c r="A59" t="s">
        <v>2526</v>
      </c>
      <c r="B59" t="s">
        <v>4580</v>
      </c>
      <c r="C59" t="s">
        <v>2527</v>
      </c>
    </row>
    <row r="60" spans="1:3">
      <c r="A60" t="s">
        <v>2528</v>
      </c>
      <c r="B60" t="s">
        <v>4580</v>
      </c>
      <c r="C60" s="10" t="s">
        <v>50</v>
      </c>
    </row>
    <row r="61" spans="1:3">
      <c r="A61" t="s">
        <v>2529</v>
      </c>
      <c r="B61" t="s">
        <v>4580</v>
      </c>
      <c r="C61" t="s">
        <v>2530</v>
      </c>
    </row>
    <row r="62" spans="1:3">
      <c r="A62" t="s">
        <v>2531</v>
      </c>
      <c r="B62" t="s">
        <v>4580</v>
      </c>
      <c r="C62" t="s">
        <v>2522</v>
      </c>
    </row>
    <row r="63" spans="1:3">
      <c r="A63" t="s">
        <v>2531</v>
      </c>
      <c r="B63" t="s">
        <v>4580</v>
      </c>
      <c r="C63" t="s">
        <v>2515</v>
      </c>
    </row>
    <row r="64" spans="1:3">
      <c r="A64" t="s">
        <v>2532</v>
      </c>
      <c r="B64" t="s">
        <v>4580</v>
      </c>
      <c r="C64" s="10" t="s">
        <v>50</v>
      </c>
    </row>
    <row r="65" spans="1:3">
      <c r="A65" t="s">
        <v>2533</v>
      </c>
      <c r="B65" t="s">
        <v>4580</v>
      </c>
      <c r="C65" t="s">
        <v>2521</v>
      </c>
    </row>
    <row r="66" spans="1:3">
      <c r="A66" t="s">
        <v>2533</v>
      </c>
      <c r="B66" t="s">
        <v>4580</v>
      </c>
      <c r="C66" t="s">
        <v>2534</v>
      </c>
    </row>
    <row r="67" spans="1:3">
      <c r="A67" t="s">
        <v>2535</v>
      </c>
      <c r="B67" t="s">
        <v>4580</v>
      </c>
      <c r="C67" s="10" t="s">
        <v>50</v>
      </c>
    </row>
    <row r="68" spans="1:3">
      <c r="A68" t="s">
        <v>2536</v>
      </c>
      <c r="B68" t="s">
        <v>4580</v>
      </c>
      <c r="C68" t="s">
        <v>2521</v>
      </c>
    </row>
    <row r="69" spans="1:3">
      <c r="A69" t="s">
        <v>2537</v>
      </c>
      <c r="B69" t="s">
        <v>4580</v>
      </c>
      <c r="C69" t="s">
        <v>2538</v>
      </c>
    </row>
    <row r="70" spans="1:3">
      <c r="A70" t="s">
        <v>2539</v>
      </c>
      <c r="B70" t="s">
        <v>4580</v>
      </c>
      <c r="C70" t="s">
        <v>2540</v>
      </c>
    </row>
    <row r="71" spans="1:3">
      <c r="A71" t="s">
        <v>2541</v>
      </c>
      <c r="B71" t="s">
        <v>4580</v>
      </c>
      <c r="C71" t="s">
        <v>2542</v>
      </c>
    </row>
    <row r="72" spans="1:3">
      <c r="A72" t="s">
        <v>2543</v>
      </c>
      <c r="B72" t="s">
        <v>4580</v>
      </c>
      <c r="C72" t="s">
        <v>2544</v>
      </c>
    </row>
    <row r="73" spans="1:3">
      <c r="A73" t="s">
        <v>2545</v>
      </c>
      <c r="B73" t="s">
        <v>4580</v>
      </c>
      <c r="C73" t="s">
        <v>2521</v>
      </c>
    </row>
    <row r="74" spans="1:3">
      <c r="A74" t="s">
        <v>2546</v>
      </c>
      <c r="B74" t="s">
        <v>4580</v>
      </c>
      <c r="C74" t="s">
        <v>2547</v>
      </c>
    </row>
    <row r="75" spans="1:3">
      <c r="A75" t="s">
        <v>2548</v>
      </c>
      <c r="B75" t="s">
        <v>4580</v>
      </c>
      <c r="C75" t="s">
        <v>2542</v>
      </c>
    </row>
    <row r="76" spans="1:3">
      <c r="A76" t="s">
        <v>2549</v>
      </c>
      <c r="B76" t="s">
        <v>4580</v>
      </c>
      <c r="C76" t="s">
        <v>2515</v>
      </c>
    </row>
    <row r="77" spans="1:3">
      <c r="A77" t="s">
        <v>2550</v>
      </c>
      <c r="B77" t="s">
        <v>4580</v>
      </c>
      <c r="C77" s="10" t="s">
        <v>50</v>
      </c>
    </row>
    <row r="78" spans="1:3">
      <c r="A78" t="s">
        <v>2551</v>
      </c>
      <c r="B78" t="s">
        <v>4580</v>
      </c>
      <c r="C78" t="s">
        <v>2534</v>
      </c>
    </row>
    <row r="79" spans="1:3">
      <c r="A79" t="s">
        <v>2552</v>
      </c>
      <c r="B79" t="s">
        <v>4580</v>
      </c>
      <c r="C79" t="s">
        <v>2534</v>
      </c>
    </row>
    <row r="80" spans="1:3">
      <c r="A80" t="s">
        <v>2553</v>
      </c>
      <c r="B80" t="s">
        <v>4580</v>
      </c>
      <c r="C80" s="10" t="s">
        <v>50</v>
      </c>
    </row>
    <row r="81" spans="1:3">
      <c r="A81" t="s">
        <v>2554</v>
      </c>
      <c r="B81" t="s">
        <v>4580</v>
      </c>
      <c r="C81" t="s">
        <v>2534</v>
      </c>
    </row>
    <row r="82" spans="1:3">
      <c r="A82" t="s">
        <v>2555</v>
      </c>
      <c r="B82" t="s">
        <v>4580</v>
      </c>
      <c r="C82" s="10" t="s">
        <v>50</v>
      </c>
    </row>
    <row r="83" spans="1:3">
      <c r="A83" t="s">
        <v>2556</v>
      </c>
      <c r="B83" t="s">
        <v>4580</v>
      </c>
      <c r="C83" s="10" t="s">
        <v>50</v>
      </c>
    </row>
    <row r="84" spans="1:3">
      <c r="A84" t="s">
        <v>2557</v>
      </c>
      <c r="B84" t="s">
        <v>4580</v>
      </c>
      <c r="C84" t="s">
        <v>2558</v>
      </c>
    </row>
    <row r="85" spans="1:3">
      <c r="A85" t="s">
        <v>2559</v>
      </c>
      <c r="B85" t="s">
        <v>4580</v>
      </c>
      <c r="C85" t="s">
        <v>2538</v>
      </c>
    </row>
    <row r="86" spans="1:3">
      <c r="A86" t="s">
        <v>2560</v>
      </c>
      <c r="B86" t="s">
        <v>4580</v>
      </c>
      <c r="C86" t="s">
        <v>2514</v>
      </c>
    </row>
    <row r="87" spans="1:3">
      <c r="A87" t="s">
        <v>2561</v>
      </c>
      <c r="B87" t="s">
        <v>4580</v>
      </c>
      <c r="C87" t="s">
        <v>2521</v>
      </c>
    </row>
    <row r="88" spans="1:3">
      <c r="A88" t="s">
        <v>2562</v>
      </c>
      <c r="B88" t="s">
        <v>4580</v>
      </c>
      <c r="C88" t="s">
        <v>2521</v>
      </c>
    </row>
    <row r="89" spans="1:3">
      <c r="A89" t="s">
        <v>2563</v>
      </c>
      <c r="B89" t="s">
        <v>4580</v>
      </c>
      <c r="C89" t="s">
        <v>2527</v>
      </c>
    </row>
    <row r="90" spans="1:3">
      <c r="A90" t="s">
        <v>2564</v>
      </c>
      <c r="B90" t="s">
        <v>4580</v>
      </c>
      <c r="C90" t="s">
        <v>2544</v>
      </c>
    </row>
    <row r="91" spans="1:3">
      <c r="A91" t="s">
        <v>2565</v>
      </c>
      <c r="B91" t="s">
        <v>4580</v>
      </c>
      <c r="C91" t="s">
        <v>2530</v>
      </c>
    </row>
    <row r="92" spans="1:3">
      <c r="A92" t="s">
        <v>2566</v>
      </c>
      <c r="B92" t="s">
        <v>4580</v>
      </c>
      <c r="C92" t="s">
        <v>2567</v>
      </c>
    </row>
    <row r="93" spans="1:3">
      <c r="A93" t="s">
        <v>2568</v>
      </c>
      <c r="B93" t="s">
        <v>4580</v>
      </c>
      <c r="C93" t="s">
        <v>2521</v>
      </c>
    </row>
    <row r="94" spans="1:3">
      <c r="A94" t="s">
        <v>2569</v>
      </c>
      <c r="B94" t="s">
        <v>4580</v>
      </c>
      <c r="C94" t="s">
        <v>2534</v>
      </c>
    </row>
    <row r="95" spans="1:3">
      <c r="A95" t="s">
        <v>2570</v>
      </c>
      <c r="B95" t="s">
        <v>4580</v>
      </c>
      <c r="C95" s="10" t="s">
        <v>50</v>
      </c>
    </row>
    <row r="96" spans="1:3">
      <c r="A96" t="s">
        <v>2571</v>
      </c>
      <c r="B96" t="s">
        <v>4580</v>
      </c>
      <c r="C96" t="s">
        <v>2544</v>
      </c>
    </row>
    <row r="97" spans="1:3">
      <c r="A97" t="s">
        <v>2572</v>
      </c>
      <c r="B97" t="s">
        <v>4580</v>
      </c>
      <c r="C97" t="s">
        <v>2573</v>
      </c>
    </row>
    <row r="98" spans="1:3">
      <c r="A98" t="s">
        <v>2574</v>
      </c>
      <c r="B98" t="s">
        <v>4580</v>
      </c>
      <c r="C98" s="10" t="s">
        <v>50</v>
      </c>
    </row>
    <row r="99" spans="1:3">
      <c r="A99" t="s">
        <v>2575</v>
      </c>
      <c r="B99" t="s">
        <v>4580</v>
      </c>
      <c r="C99" s="10" t="s">
        <v>50</v>
      </c>
    </row>
    <row r="100" spans="1:3">
      <c r="A100" t="s">
        <v>2576</v>
      </c>
      <c r="B100" t="s">
        <v>4580</v>
      </c>
      <c r="C100" t="s">
        <v>2530</v>
      </c>
    </row>
    <row r="101" spans="1:3">
      <c r="A101" t="s">
        <v>2577</v>
      </c>
      <c r="B101" t="s">
        <v>4580</v>
      </c>
      <c r="C101" t="s">
        <v>2542</v>
      </c>
    </row>
    <row r="102" spans="1:3">
      <c r="A102" t="s">
        <v>2578</v>
      </c>
      <c r="B102" t="s">
        <v>4580</v>
      </c>
      <c r="C102" t="s">
        <v>2567</v>
      </c>
    </row>
    <row r="103" spans="1:3">
      <c r="A103" t="s">
        <v>2579</v>
      </c>
      <c r="B103" t="s">
        <v>4580</v>
      </c>
      <c r="C103" s="10" t="s">
        <v>50</v>
      </c>
    </row>
    <row r="104" spans="1:3">
      <c r="A104" t="s">
        <v>2580</v>
      </c>
      <c r="B104" t="s">
        <v>4580</v>
      </c>
      <c r="C104" s="10" t="s">
        <v>50</v>
      </c>
    </row>
    <row r="105" spans="1:3">
      <c r="A105" t="s">
        <v>2581</v>
      </c>
      <c r="B105" t="s">
        <v>4580</v>
      </c>
      <c r="C105" t="s">
        <v>2582</v>
      </c>
    </row>
    <row r="106" spans="1:3">
      <c r="A106" t="s">
        <v>2583</v>
      </c>
      <c r="B106" t="s">
        <v>4580</v>
      </c>
      <c r="C106" t="s">
        <v>2521</v>
      </c>
    </row>
    <row r="107" spans="1:3">
      <c r="A107" t="s">
        <v>2584</v>
      </c>
      <c r="B107" t="s">
        <v>4580</v>
      </c>
      <c r="C107" t="s">
        <v>2518</v>
      </c>
    </row>
    <row r="108" spans="1:3">
      <c r="A108" t="s">
        <v>2585</v>
      </c>
      <c r="B108" t="s">
        <v>4580</v>
      </c>
      <c r="C108" s="10" t="s">
        <v>50</v>
      </c>
    </row>
    <row r="109" spans="1:3">
      <c r="A109" t="s">
        <v>2586</v>
      </c>
      <c r="B109" t="s">
        <v>4580</v>
      </c>
      <c r="C109" t="s">
        <v>2587</v>
      </c>
    </row>
    <row r="110" spans="1:3">
      <c r="A110" t="s">
        <v>2588</v>
      </c>
      <c r="B110" t="s">
        <v>4580</v>
      </c>
      <c r="C110" s="10" t="s">
        <v>50</v>
      </c>
    </row>
    <row r="111" spans="1:3">
      <c r="A111" t="s">
        <v>2589</v>
      </c>
      <c r="B111" t="s">
        <v>4580</v>
      </c>
      <c r="C111" t="s">
        <v>2590</v>
      </c>
    </row>
    <row r="112" spans="1:3">
      <c r="A112" t="s">
        <v>2591</v>
      </c>
      <c r="B112" t="s">
        <v>4580</v>
      </c>
      <c r="C112" t="s">
        <v>2514</v>
      </c>
    </row>
    <row r="113" spans="1:3">
      <c r="A113" t="s">
        <v>2592</v>
      </c>
      <c r="B113" t="s">
        <v>4580</v>
      </c>
      <c r="C113" t="s">
        <v>2522</v>
      </c>
    </row>
    <row r="114" spans="1:3">
      <c r="A114" t="s">
        <v>2593</v>
      </c>
      <c r="B114" t="s">
        <v>4580</v>
      </c>
      <c r="C114" t="s">
        <v>2521</v>
      </c>
    </row>
    <row r="115" spans="1:3">
      <c r="A115" t="s">
        <v>2594</v>
      </c>
      <c r="B115" t="s">
        <v>4580</v>
      </c>
      <c r="C115" t="s">
        <v>2582</v>
      </c>
    </row>
    <row r="116" spans="1:3">
      <c r="A116" t="s">
        <v>2595</v>
      </c>
      <c r="B116" t="s">
        <v>4580</v>
      </c>
      <c r="C116" t="s">
        <v>2558</v>
      </c>
    </row>
    <row r="117" spans="1:3">
      <c r="A117" t="s">
        <v>2596</v>
      </c>
      <c r="B117" t="s">
        <v>4580</v>
      </c>
      <c r="C117" t="s">
        <v>2573</v>
      </c>
    </row>
    <row r="118" spans="1:3">
      <c r="A118" t="s">
        <v>2597</v>
      </c>
      <c r="B118" t="s">
        <v>4580</v>
      </c>
      <c r="C118" s="10" t="s">
        <v>50</v>
      </c>
    </row>
    <row r="119" spans="1:3">
      <c r="A119" t="s">
        <v>2598</v>
      </c>
      <c r="B119" t="s">
        <v>4580</v>
      </c>
      <c r="C119" t="s">
        <v>2573</v>
      </c>
    </row>
    <row r="120" spans="1:3">
      <c r="A120" t="s">
        <v>2599</v>
      </c>
      <c r="B120" t="s">
        <v>4580</v>
      </c>
      <c r="C120" t="s">
        <v>2573</v>
      </c>
    </row>
    <row r="121" spans="1:3">
      <c r="A121" t="s">
        <v>2600</v>
      </c>
      <c r="B121" t="s">
        <v>4580</v>
      </c>
      <c r="C121" s="10" t="s">
        <v>50</v>
      </c>
    </row>
    <row r="122" spans="1:3">
      <c r="A122" t="s">
        <v>2601</v>
      </c>
      <c r="B122" t="s">
        <v>4580</v>
      </c>
      <c r="C122" s="10" t="s">
        <v>50</v>
      </c>
    </row>
    <row r="123" spans="1:3">
      <c r="A123" t="s">
        <v>2602</v>
      </c>
      <c r="B123" t="s">
        <v>4580</v>
      </c>
      <c r="C123" t="s">
        <v>2521</v>
      </c>
    </row>
    <row r="124" spans="1:3">
      <c r="A124" t="s">
        <v>2603</v>
      </c>
      <c r="B124" t="s">
        <v>4580</v>
      </c>
      <c r="C124" t="s">
        <v>2567</v>
      </c>
    </row>
    <row r="125" spans="1:3">
      <c r="A125" t="s">
        <v>2604</v>
      </c>
      <c r="B125" t="s">
        <v>4580</v>
      </c>
      <c r="C125" t="s">
        <v>2522</v>
      </c>
    </row>
    <row r="126" spans="1:3">
      <c r="A126" t="s">
        <v>2605</v>
      </c>
      <c r="B126" t="s">
        <v>4580</v>
      </c>
      <c r="C126" t="s">
        <v>2544</v>
      </c>
    </row>
    <row r="127" spans="1:3">
      <c r="A127" t="s">
        <v>2606</v>
      </c>
      <c r="B127" t="s">
        <v>4580</v>
      </c>
      <c r="C127" t="s">
        <v>2518</v>
      </c>
    </row>
    <row r="128" spans="1:3">
      <c r="A128" t="s">
        <v>2607</v>
      </c>
      <c r="B128" t="s">
        <v>4580</v>
      </c>
      <c r="C128" s="10" t="s">
        <v>50</v>
      </c>
    </row>
    <row r="129" spans="1:3">
      <c r="A129" t="s">
        <v>2608</v>
      </c>
      <c r="B129" t="s">
        <v>4580</v>
      </c>
      <c r="C129" t="s">
        <v>2590</v>
      </c>
    </row>
    <row r="130" spans="1:3">
      <c r="A130" t="s">
        <v>2609</v>
      </c>
      <c r="B130" t="s">
        <v>4580</v>
      </c>
      <c r="C130" t="s">
        <v>2590</v>
      </c>
    </row>
    <row r="131" spans="1:3">
      <c r="A131" t="s">
        <v>2610</v>
      </c>
      <c r="B131" t="s">
        <v>4580</v>
      </c>
      <c r="C131" t="s">
        <v>2590</v>
      </c>
    </row>
    <row r="132" spans="1:3">
      <c r="A132" t="s">
        <v>2611</v>
      </c>
      <c r="B132" t="s">
        <v>4580</v>
      </c>
      <c r="C132" t="s">
        <v>2590</v>
      </c>
    </row>
    <row r="133" spans="1:3">
      <c r="A133" t="s">
        <v>2612</v>
      </c>
      <c r="B133" t="s">
        <v>4580</v>
      </c>
      <c r="C133" t="s">
        <v>2521</v>
      </c>
    </row>
    <row r="134" spans="1:3">
      <c r="A134" t="s">
        <v>2613</v>
      </c>
      <c r="B134" t="s">
        <v>4580</v>
      </c>
      <c r="C134" t="s">
        <v>2542</v>
      </c>
    </row>
    <row r="135" spans="1:3">
      <c r="A135" t="s">
        <v>2614</v>
      </c>
      <c r="B135" t="s">
        <v>4580</v>
      </c>
      <c r="C135" t="s">
        <v>2558</v>
      </c>
    </row>
    <row r="136" spans="1:3">
      <c r="A136" t="s">
        <v>2615</v>
      </c>
      <c r="B136" t="s">
        <v>4580</v>
      </c>
      <c r="C136" t="s">
        <v>2522</v>
      </c>
    </row>
    <row r="137" spans="1:3">
      <c r="A137" t="s">
        <v>2616</v>
      </c>
      <c r="B137" t="s">
        <v>4580</v>
      </c>
      <c r="C137" t="s">
        <v>2518</v>
      </c>
    </row>
    <row r="138" spans="1:3">
      <c r="A138" t="s">
        <v>2617</v>
      </c>
      <c r="B138" t="s">
        <v>4580</v>
      </c>
      <c r="C138" s="10" t="s">
        <v>50</v>
      </c>
    </row>
    <row r="139" spans="1:3">
      <c r="A139" t="s">
        <v>2618</v>
      </c>
      <c r="B139" t="s">
        <v>4580</v>
      </c>
      <c r="C139" s="10" t="s">
        <v>50</v>
      </c>
    </row>
    <row r="140" spans="1:3">
      <c r="A140" t="s">
        <v>2619</v>
      </c>
      <c r="B140" t="s">
        <v>4580</v>
      </c>
      <c r="C140" t="s">
        <v>2515</v>
      </c>
    </row>
    <row r="141" spans="1:3">
      <c r="A141" t="s">
        <v>2620</v>
      </c>
      <c r="B141" t="s">
        <v>4580</v>
      </c>
      <c r="C141" s="10" t="s">
        <v>50</v>
      </c>
    </row>
    <row r="142" spans="1:3">
      <c r="A142" t="s">
        <v>2621</v>
      </c>
      <c r="B142" t="s">
        <v>4580</v>
      </c>
      <c r="C142" t="s">
        <v>2521</v>
      </c>
    </row>
    <row r="143" spans="1:3">
      <c r="A143" t="s">
        <v>2622</v>
      </c>
      <c r="B143" t="s">
        <v>4580</v>
      </c>
      <c r="C143" t="s">
        <v>2547</v>
      </c>
    </row>
    <row r="144" spans="1:3">
      <c r="A144" t="s">
        <v>2623</v>
      </c>
      <c r="B144" t="s">
        <v>4580</v>
      </c>
      <c r="C144" t="s">
        <v>2514</v>
      </c>
    </row>
    <row r="145" spans="1:3">
      <c r="A145" t="s">
        <v>2624</v>
      </c>
      <c r="B145" t="s">
        <v>4580</v>
      </c>
      <c r="C145" t="s">
        <v>2567</v>
      </c>
    </row>
    <row r="146" spans="1:3">
      <c r="A146" t="s">
        <v>2624</v>
      </c>
      <c r="B146" t="s">
        <v>4580</v>
      </c>
      <c r="C146" t="s">
        <v>2521</v>
      </c>
    </row>
    <row r="147" spans="1:3">
      <c r="A147" t="s">
        <v>2625</v>
      </c>
      <c r="B147" t="s">
        <v>4580</v>
      </c>
      <c r="C147" s="10" t="s">
        <v>50</v>
      </c>
    </row>
    <row r="148" spans="1:3">
      <c r="A148" t="s">
        <v>2626</v>
      </c>
      <c r="B148" t="s">
        <v>4580</v>
      </c>
      <c r="C148" t="s">
        <v>2587</v>
      </c>
    </row>
    <row r="149" spans="1:3">
      <c r="A149" t="s">
        <v>2627</v>
      </c>
      <c r="B149" t="s">
        <v>4580</v>
      </c>
      <c r="C149" t="s">
        <v>2587</v>
      </c>
    </row>
    <row r="150" spans="1:3">
      <c r="A150" t="s">
        <v>2628</v>
      </c>
      <c r="B150" t="s">
        <v>4580</v>
      </c>
      <c r="C150" s="10" t="s">
        <v>50</v>
      </c>
    </row>
    <row r="151" spans="1:3">
      <c r="A151" t="s">
        <v>2629</v>
      </c>
      <c r="B151" t="s">
        <v>4580</v>
      </c>
      <c r="C151" s="10" t="s">
        <v>50</v>
      </c>
    </row>
    <row r="152" spans="1:3">
      <c r="A152" t="s">
        <v>2630</v>
      </c>
      <c r="B152" t="s">
        <v>4580</v>
      </c>
      <c r="C152" t="s">
        <v>2573</v>
      </c>
    </row>
    <row r="153" spans="1:3">
      <c r="A153" t="s">
        <v>2631</v>
      </c>
      <c r="B153" t="s">
        <v>4580</v>
      </c>
      <c r="C153" s="10" t="s">
        <v>50</v>
      </c>
    </row>
    <row r="154" spans="1:3">
      <c r="A154" t="s">
        <v>2632</v>
      </c>
      <c r="B154" t="s">
        <v>4580</v>
      </c>
      <c r="C154" t="s">
        <v>2542</v>
      </c>
    </row>
    <row r="155" spans="1:3">
      <c r="A155" t="s">
        <v>2633</v>
      </c>
      <c r="B155" t="s">
        <v>4580</v>
      </c>
      <c r="C155" t="s">
        <v>2542</v>
      </c>
    </row>
    <row r="156" spans="1:3">
      <c r="A156" t="s">
        <v>2634</v>
      </c>
      <c r="B156" t="s">
        <v>4580</v>
      </c>
      <c r="C156" t="s">
        <v>2530</v>
      </c>
    </row>
    <row r="157" spans="1:3">
      <c r="A157" t="s">
        <v>2635</v>
      </c>
      <c r="B157" t="s">
        <v>4580</v>
      </c>
      <c r="C157" t="s">
        <v>2636</v>
      </c>
    </row>
    <row r="158" spans="1:3">
      <c r="A158" t="s">
        <v>2637</v>
      </c>
      <c r="B158" t="s">
        <v>4580</v>
      </c>
      <c r="C158" t="s">
        <v>2590</v>
      </c>
    </row>
    <row r="159" spans="1:3">
      <c r="A159" t="s">
        <v>2638</v>
      </c>
      <c r="B159" t="s">
        <v>4580</v>
      </c>
      <c r="C159" t="s">
        <v>2590</v>
      </c>
    </row>
    <row r="160" spans="1:3">
      <c r="A160" t="s">
        <v>2639</v>
      </c>
      <c r="B160" t="s">
        <v>4580</v>
      </c>
      <c r="C160" t="s">
        <v>2521</v>
      </c>
    </row>
    <row r="161" spans="1:3">
      <c r="A161" t="s">
        <v>2640</v>
      </c>
      <c r="B161" t="s">
        <v>4580</v>
      </c>
      <c r="C161" s="10" t="s">
        <v>50</v>
      </c>
    </row>
    <row r="162" spans="1:3">
      <c r="A162" t="s">
        <v>2641</v>
      </c>
      <c r="B162" t="s">
        <v>4580</v>
      </c>
      <c r="C162" t="s">
        <v>2542</v>
      </c>
    </row>
    <row r="163" spans="1:3">
      <c r="A163" t="s">
        <v>2642</v>
      </c>
      <c r="B163" t="s">
        <v>4580</v>
      </c>
      <c r="C163" t="s">
        <v>2521</v>
      </c>
    </row>
    <row r="164" spans="1:3">
      <c r="A164" t="s">
        <v>2643</v>
      </c>
      <c r="B164" t="s">
        <v>4580</v>
      </c>
      <c r="C164" t="s">
        <v>2542</v>
      </c>
    </row>
    <row r="165" spans="1:3">
      <c r="A165" t="s">
        <v>2644</v>
      </c>
      <c r="B165" t="s">
        <v>4580</v>
      </c>
      <c r="C165" t="s">
        <v>2542</v>
      </c>
    </row>
    <row r="166" spans="1:3">
      <c r="A166" t="s">
        <v>2645</v>
      </c>
      <c r="B166" t="s">
        <v>4580</v>
      </c>
      <c r="C166" t="s">
        <v>2558</v>
      </c>
    </row>
    <row r="167" spans="1:3">
      <c r="A167" t="s">
        <v>2646</v>
      </c>
      <c r="B167" t="s">
        <v>4580</v>
      </c>
      <c r="C167" t="s">
        <v>2558</v>
      </c>
    </row>
    <row r="168" spans="1:3">
      <c r="A168" t="s">
        <v>2647</v>
      </c>
      <c r="B168" t="s">
        <v>4580</v>
      </c>
      <c r="C168" t="s">
        <v>2590</v>
      </c>
    </row>
    <row r="169" spans="1:3">
      <c r="A169" t="s">
        <v>2648</v>
      </c>
      <c r="B169" t="s">
        <v>4580</v>
      </c>
      <c r="C169" t="s">
        <v>2544</v>
      </c>
    </row>
    <row r="170" spans="1:3">
      <c r="A170" t="s">
        <v>2649</v>
      </c>
      <c r="B170" t="s">
        <v>4580</v>
      </c>
      <c r="C170" t="s">
        <v>2650</v>
      </c>
    </row>
    <row r="171" spans="1:3">
      <c r="A171" t="s">
        <v>2651</v>
      </c>
      <c r="B171" t="s">
        <v>4580</v>
      </c>
      <c r="C171" s="10" t="s">
        <v>50</v>
      </c>
    </row>
    <row r="172" spans="1:3">
      <c r="A172" t="s">
        <v>2652</v>
      </c>
      <c r="B172" t="s">
        <v>4580</v>
      </c>
      <c r="C172" t="s">
        <v>2587</v>
      </c>
    </row>
    <row r="173" spans="1:3">
      <c r="A173" t="s">
        <v>2653</v>
      </c>
      <c r="B173" t="s">
        <v>4580</v>
      </c>
      <c r="C173" t="s">
        <v>2587</v>
      </c>
    </row>
    <row r="174" spans="1:3">
      <c r="A174" t="s">
        <v>2654</v>
      </c>
      <c r="B174" t="s">
        <v>4580</v>
      </c>
      <c r="C174" s="10" t="s">
        <v>50</v>
      </c>
    </row>
    <row r="175" spans="1:3">
      <c r="A175" t="s">
        <v>2655</v>
      </c>
      <c r="B175" t="s">
        <v>4580</v>
      </c>
      <c r="C175" s="10" t="s">
        <v>50</v>
      </c>
    </row>
    <row r="176" spans="1:3">
      <c r="A176" t="s">
        <v>2656</v>
      </c>
      <c r="B176" t="s">
        <v>4580</v>
      </c>
      <c r="C176" t="s">
        <v>2527</v>
      </c>
    </row>
    <row r="177" spans="1:3">
      <c r="A177" t="s">
        <v>2657</v>
      </c>
      <c r="B177" t="s">
        <v>4580</v>
      </c>
      <c r="C177" t="s">
        <v>2530</v>
      </c>
    </row>
    <row r="178" spans="1:3">
      <c r="A178" t="s">
        <v>2658</v>
      </c>
      <c r="B178" t="s">
        <v>4580</v>
      </c>
      <c r="C178" t="s">
        <v>2515</v>
      </c>
    </row>
    <row r="179" spans="1:3">
      <c r="A179" t="s">
        <v>2659</v>
      </c>
      <c r="B179" t="s">
        <v>4580</v>
      </c>
      <c r="C179" t="s">
        <v>2547</v>
      </c>
    </row>
    <row r="180" spans="1:3">
      <c r="A180" t="s">
        <v>2660</v>
      </c>
      <c r="B180" t="s">
        <v>4580</v>
      </c>
      <c r="C180" t="s">
        <v>2540</v>
      </c>
    </row>
    <row r="181" spans="1:3">
      <c r="A181" t="s">
        <v>2660</v>
      </c>
      <c r="B181" t="s">
        <v>4580</v>
      </c>
      <c r="C181" t="s">
        <v>2544</v>
      </c>
    </row>
    <row r="182" spans="1:3">
      <c r="A182" t="s">
        <v>2661</v>
      </c>
      <c r="B182" t="s">
        <v>4580</v>
      </c>
      <c r="C182" s="10" t="s">
        <v>50</v>
      </c>
    </row>
    <row r="183" spans="1:3">
      <c r="A183" t="s">
        <v>2662</v>
      </c>
      <c r="B183" t="s">
        <v>4580</v>
      </c>
      <c r="C183" s="10" t="s">
        <v>50</v>
      </c>
    </row>
    <row r="184" spans="1:3">
      <c r="A184" t="s">
        <v>2663</v>
      </c>
      <c r="B184" t="s">
        <v>4580</v>
      </c>
      <c r="C184" t="s">
        <v>2573</v>
      </c>
    </row>
    <row r="185" spans="1:3">
      <c r="A185" t="s">
        <v>2664</v>
      </c>
      <c r="B185" t="s">
        <v>4580</v>
      </c>
      <c r="C185" s="10" t="s">
        <v>50</v>
      </c>
    </row>
    <row r="186" spans="1:3">
      <c r="A186" t="s">
        <v>2665</v>
      </c>
      <c r="B186" t="s">
        <v>4580</v>
      </c>
      <c r="C186" t="s">
        <v>2522</v>
      </c>
    </row>
    <row r="187" spans="1:3">
      <c r="A187" t="s">
        <v>2666</v>
      </c>
      <c r="B187" t="s">
        <v>4580</v>
      </c>
      <c r="C187" s="10" t="s">
        <v>50</v>
      </c>
    </row>
    <row r="188" spans="1:3">
      <c r="A188" t="s">
        <v>2667</v>
      </c>
      <c r="B188" t="s">
        <v>4580</v>
      </c>
      <c r="C188" t="s">
        <v>2567</v>
      </c>
    </row>
    <row r="189" spans="1:3">
      <c r="A189" t="s">
        <v>2668</v>
      </c>
      <c r="B189" t="s">
        <v>4580</v>
      </c>
      <c r="C189" t="s">
        <v>2669</v>
      </c>
    </row>
    <row r="190" spans="1:3">
      <c r="A190" t="s">
        <v>2670</v>
      </c>
      <c r="B190" t="s">
        <v>4580</v>
      </c>
      <c r="C190" t="s">
        <v>2671</v>
      </c>
    </row>
    <row r="191" spans="1:3">
      <c r="A191" t="s">
        <v>2672</v>
      </c>
      <c r="B191" t="s">
        <v>4580</v>
      </c>
      <c r="C191" t="s">
        <v>2590</v>
      </c>
    </row>
    <row r="192" spans="1:3">
      <c r="A192" t="s">
        <v>2673</v>
      </c>
      <c r="B192" t="s">
        <v>4580</v>
      </c>
      <c r="C192" s="10" t="s">
        <v>50</v>
      </c>
    </row>
    <row r="193" spans="1:3">
      <c r="A193" t="s">
        <v>2674</v>
      </c>
      <c r="B193" t="s">
        <v>4580</v>
      </c>
      <c r="C193" t="s">
        <v>2530</v>
      </c>
    </row>
    <row r="194" spans="1:3">
      <c r="A194" t="s">
        <v>2675</v>
      </c>
      <c r="B194" t="s">
        <v>4580</v>
      </c>
      <c r="C194" t="s">
        <v>2558</v>
      </c>
    </row>
    <row r="195" spans="1:3">
      <c r="A195" t="s">
        <v>2676</v>
      </c>
      <c r="B195" t="s">
        <v>4580</v>
      </c>
      <c r="C195" t="s">
        <v>2521</v>
      </c>
    </row>
    <row r="196" spans="1:3">
      <c r="A196" t="s">
        <v>2677</v>
      </c>
      <c r="B196" t="s">
        <v>4580</v>
      </c>
      <c r="C196" t="s">
        <v>2636</v>
      </c>
    </row>
    <row r="197" spans="1:3">
      <c r="A197" t="s">
        <v>2678</v>
      </c>
      <c r="B197" t="s">
        <v>4580</v>
      </c>
      <c r="C197" t="s">
        <v>2518</v>
      </c>
    </row>
    <row r="198" spans="1:3">
      <c r="A198" t="s">
        <v>2679</v>
      </c>
      <c r="B198" t="s">
        <v>4580</v>
      </c>
      <c r="C198" t="s">
        <v>2530</v>
      </c>
    </row>
    <row r="199" spans="1:3">
      <c r="A199" t="s">
        <v>2680</v>
      </c>
      <c r="B199" t="s">
        <v>4580</v>
      </c>
      <c r="C199" t="s">
        <v>2530</v>
      </c>
    </row>
    <row r="200" spans="1:3">
      <c r="A200" t="s">
        <v>2681</v>
      </c>
      <c r="B200" t="s">
        <v>4580</v>
      </c>
      <c r="C200" t="s">
        <v>2521</v>
      </c>
    </row>
    <row r="201" spans="1:3">
      <c r="A201" t="s">
        <v>2682</v>
      </c>
      <c r="B201" t="s">
        <v>4580</v>
      </c>
      <c r="C201" t="s">
        <v>2590</v>
      </c>
    </row>
    <row r="202" spans="1:3">
      <c r="A202" t="s">
        <v>2683</v>
      </c>
      <c r="B202" t="s">
        <v>4580</v>
      </c>
      <c r="C202" t="s">
        <v>2547</v>
      </c>
    </row>
    <row r="203" spans="1:3">
      <c r="A203" t="s">
        <v>2684</v>
      </c>
      <c r="B203" t="s">
        <v>4580</v>
      </c>
      <c r="C203" s="10" t="s">
        <v>50</v>
      </c>
    </row>
    <row r="204" spans="1:3">
      <c r="A204" t="s">
        <v>2685</v>
      </c>
      <c r="B204" t="s">
        <v>4580</v>
      </c>
      <c r="C204" s="10" t="s">
        <v>50</v>
      </c>
    </row>
    <row r="205" spans="1:3">
      <c r="A205" t="s">
        <v>2686</v>
      </c>
      <c r="B205" t="s">
        <v>4580</v>
      </c>
      <c r="C205" s="10" t="s">
        <v>50</v>
      </c>
    </row>
    <row r="206" spans="1:3">
      <c r="A206" t="s">
        <v>2687</v>
      </c>
      <c r="B206" t="s">
        <v>4580</v>
      </c>
      <c r="C206" t="s">
        <v>2582</v>
      </c>
    </row>
    <row r="207" spans="1:3">
      <c r="A207" t="s">
        <v>2688</v>
      </c>
      <c r="B207" t="s">
        <v>4580</v>
      </c>
      <c r="C207" t="s">
        <v>2573</v>
      </c>
    </row>
    <row r="208" spans="1:3">
      <c r="A208" t="s">
        <v>366</v>
      </c>
      <c r="B208" t="s">
        <v>4580</v>
      </c>
      <c r="C208" t="s">
        <v>2573</v>
      </c>
    </row>
    <row r="209" spans="1:3">
      <c r="A209" t="s">
        <v>2689</v>
      </c>
      <c r="B209" t="s">
        <v>4580</v>
      </c>
      <c r="C209" s="10" t="s">
        <v>50</v>
      </c>
    </row>
    <row r="210" spans="1:3">
      <c r="A210" t="s">
        <v>2690</v>
      </c>
      <c r="B210" t="s">
        <v>4580</v>
      </c>
      <c r="C210" s="10" t="s">
        <v>50</v>
      </c>
    </row>
    <row r="211" spans="1:3">
      <c r="A211" t="s">
        <v>2691</v>
      </c>
      <c r="B211" t="s">
        <v>4580</v>
      </c>
      <c r="C211" t="s">
        <v>2544</v>
      </c>
    </row>
    <row r="212" spans="1:3">
      <c r="A212" t="s">
        <v>2692</v>
      </c>
      <c r="B212" t="s">
        <v>4580</v>
      </c>
      <c r="C212" t="s">
        <v>2590</v>
      </c>
    </row>
    <row r="213" spans="1:3">
      <c r="A213" t="s">
        <v>2693</v>
      </c>
      <c r="B213" t="s">
        <v>4580</v>
      </c>
      <c r="C213" t="s">
        <v>2567</v>
      </c>
    </row>
    <row r="214" spans="1:3">
      <c r="A214" t="s">
        <v>2694</v>
      </c>
      <c r="B214" t="s">
        <v>4580</v>
      </c>
      <c r="C214" t="s">
        <v>2567</v>
      </c>
    </row>
    <row r="215" spans="1:3">
      <c r="A215" t="s">
        <v>2695</v>
      </c>
      <c r="B215" t="s">
        <v>4580</v>
      </c>
      <c r="C215" t="s">
        <v>2567</v>
      </c>
    </row>
    <row r="216" spans="1:3">
      <c r="A216" t="s">
        <v>2696</v>
      </c>
      <c r="B216" t="s">
        <v>4580</v>
      </c>
      <c r="C216" t="s">
        <v>2527</v>
      </c>
    </row>
    <row r="217" spans="1:3">
      <c r="A217" t="s">
        <v>2697</v>
      </c>
      <c r="B217" t="s">
        <v>4580</v>
      </c>
      <c r="C217" t="s">
        <v>2521</v>
      </c>
    </row>
    <row r="218" spans="1:3">
      <c r="A218" t="s">
        <v>2698</v>
      </c>
      <c r="B218" t="s">
        <v>4580</v>
      </c>
      <c r="C218" t="s">
        <v>2573</v>
      </c>
    </row>
    <row r="219" spans="1:3">
      <c r="A219" t="s">
        <v>2699</v>
      </c>
      <c r="B219" t="s">
        <v>4580</v>
      </c>
      <c r="C219" s="10" t="s">
        <v>50</v>
      </c>
    </row>
    <row r="220" spans="1:3">
      <c r="A220" t="s">
        <v>2700</v>
      </c>
      <c r="B220" t="s">
        <v>4580</v>
      </c>
      <c r="C220" t="s">
        <v>2669</v>
      </c>
    </row>
    <row r="221" spans="1:3">
      <c r="A221" t="s">
        <v>2701</v>
      </c>
      <c r="B221" t="s">
        <v>4580</v>
      </c>
      <c r="C221" t="s">
        <v>2522</v>
      </c>
    </row>
    <row r="222" spans="1:3">
      <c r="A222" t="s">
        <v>2702</v>
      </c>
      <c r="B222" t="s">
        <v>4580</v>
      </c>
      <c r="C222" t="s">
        <v>2542</v>
      </c>
    </row>
    <row r="223" spans="1:3">
      <c r="A223" t="s">
        <v>2703</v>
      </c>
      <c r="B223" t="s">
        <v>4580</v>
      </c>
      <c r="C223" t="s">
        <v>2542</v>
      </c>
    </row>
    <row r="224" spans="1:3">
      <c r="A224" t="s">
        <v>2704</v>
      </c>
      <c r="B224" t="s">
        <v>4580</v>
      </c>
      <c r="C224" t="s">
        <v>2542</v>
      </c>
    </row>
    <row r="225" spans="1:3">
      <c r="A225" t="s">
        <v>2705</v>
      </c>
      <c r="B225" t="s">
        <v>4580</v>
      </c>
      <c r="C225" t="s">
        <v>2542</v>
      </c>
    </row>
    <row r="226" spans="1:3">
      <c r="A226" t="s">
        <v>2706</v>
      </c>
      <c r="B226" t="s">
        <v>4580</v>
      </c>
      <c r="C226" t="s">
        <v>2544</v>
      </c>
    </row>
    <row r="227" spans="1:3">
      <c r="A227" t="s">
        <v>2707</v>
      </c>
      <c r="B227" t="s">
        <v>4580</v>
      </c>
      <c r="C227" t="s">
        <v>2582</v>
      </c>
    </row>
    <row r="228" spans="1:3">
      <c r="A228" t="s">
        <v>2708</v>
      </c>
      <c r="B228" t="s">
        <v>4580</v>
      </c>
      <c r="C228" t="s">
        <v>2582</v>
      </c>
    </row>
    <row r="229" spans="1:3">
      <c r="A229" t="s">
        <v>2709</v>
      </c>
      <c r="B229" t="s">
        <v>4580</v>
      </c>
      <c r="C229" t="s">
        <v>2514</v>
      </c>
    </row>
    <row r="230" spans="1:3">
      <c r="A230" t="s">
        <v>2710</v>
      </c>
      <c r="B230" t="s">
        <v>4580</v>
      </c>
      <c r="C230" t="s">
        <v>2538</v>
      </c>
    </row>
    <row r="231" spans="1:3">
      <c r="A231" t="s">
        <v>2711</v>
      </c>
      <c r="B231" t="s">
        <v>4580</v>
      </c>
      <c r="C231" t="s">
        <v>2590</v>
      </c>
    </row>
    <row r="232" spans="1:3">
      <c r="A232" t="s">
        <v>2712</v>
      </c>
      <c r="B232" t="s">
        <v>4580</v>
      </c>
      <c r="C232" s="10" t="s">
        <v>50</v>
      </c>
    </row>
    <row r="233" spans="1:3">
      <c r="A233" t="s">
        <v>2713</v>
      </c>
      <c r="B233" t="s">
        <v>4580</v>
      </c>
      <c r="C233" t="s">
        <v>2522</v>
      </c>
    </row>
    <row r="234" spans="1:3">
      <c r="A234" t="s">
        <v>2714</v>
      </c>
      <c r="B234" t="s">
        <v>4580</v>
      </c>
      <c r="C234" t="s">
        <v>2573</v>
      </c>
    </row>
    <row r="235" spans="1:3">
      <c r="A235" t="s">
        <v>2715</v>
      </c>
      <c r="B235" t="s">
        <v>4580</v>
      </c>
      <c r="C235" s="10" t="s">
        <v>50</v>
      </c>
    </row>
    <row r="236" spans="1:3">
      <c r="A236" t="s">
        <v>1798</v>
      </c>
      <c r="B236" t="s">
        <v>4580</v>
      </c>
      <c r="C236" t="s">
        <v>2587</v>
      </c>
    </row>
    <row r="237" spans="1:3">
      <c r="A237" t="s">
        <v>2716</v>
      </c>
      <c r="B237" t="s">
        <v>4580</v>
      </c>
      <c r="C237" t="s">
        <v>2587</v>
      </c>
    </row>
    <row r="238" spans="1:3">
      <c r="A238" t="s">
        <v>2717</v>
      </c>
      <c r="B238" t="s">
        <v>4580</v>
      </c>
      <c r="C238" s="10" t="s">
        <v>50</v>
      </c>
    </row>
    <row r="239" spans="1:3">
      <c r="A239" t="s">
        <v>2718</v>
      </c>
      <c r="B239" t="s">
        <v>4580</v>
      </c>
      <c r="C239" t="s">
        <v>2587</v>
      </c>
    </row>
    <row r="240" spans="1:3">
      <c r="A240" t="s">
        <v>2719</v>
      </c>
      <c r="B240" t="s">
        <v>4580</v>
      </c>
      <c r="C240" s="10" t="s">
        <v>50</v>
      </c>
    </row>
    <row r="241" spans="1:3">
      <c r="A241" t="s">
        <v>2720</v>
      </c>
      <c r="B241" t="s">
        <v>4580</v>
      </c>
      <c r="C241" s="10" t="s">
        <v>50</v>
      </c>
    </row>
    <row r="242" spans="1:3">
      <c r="A242" t="s">
        <v>2721</v>
      </c>
      <c r="B242" t="s">
        <v>4580</v>
      </c>
      <c r="C242" t="s">
        <v>2558</v>
      </c>
    </row>
    <row r="243" spans="1:3">
      <c r="A243" t="s">
        <v>2722</v>
      </c>
      <c r="B243" t="s">
        <v>4580</v>
      </c>
      <c r="C243" t="s">
        <v>2558</v>
      </c>
    </row>
    <row r="244" spans="1:3">
      <c r="A244" t="s">
        <v>2723</v>
      </c>
      <c r="B244" t="s">
        <v>4580</v>
      </c>
      <c r="C244" s="10" t="s">
        <v>50</v>
      </c>
    </row>
    <row r="245" spans="1:3">
      <c r="A245" t="s">
        <v>2724</v>
      </c>
      <c r="B245" t="s">
        <v>4580</v>
      </c>
      <c r="C245" t="s">
        <v>2542</v>
      </c>
    </row>
    <row r="246" spans="1:3">
      <c r="A246" t="s">
        <v>2725</v>
      </c>
      <c r="B246" t="s">
        <v>4580</v>
      </c>
      <c r="C246" t="s">
        <v>2573</v>
      </c>
    </row>
    <row r="247" spans="1:3">
      <c r="A247" t="s">
        <v>2726</v>
      </c>
      <c r="B247" t="s">
        <v>4580</v>
      </c>
      <c r="C247" t="s">
        <v>2573</v>
      </c>
    </row>
    <row r="248" spans="1:3">
      <c r="A248" t="s">
        <v>2727</v>
      </c>
      <c r="B248" t="s">
        <v>4580</v>
      </c>
      <c r="C248" s="10" t="s">
        <v>50</v>
      </c>
    </row>
    <row r="249" spans="1:3">
      <c r="A249" t="s">
        <v>2728</v>
      </c>
      <c r="B249" t="s">
        <v>4580</v>
      </c>
      <c r="C249" t="s">
        <v>2636</v>
      </c>
    </row>
    <row r="250" spans="1:3">
      <c r="A250" t="s">
        <v>2729</v>
      </c>
      <c r="B250" t="s">
        <v>4580</v>
      </c>
      <c r="C250" t="s">
        <v>2636</v>
      </c>
    </row>
    <row r="251" spans="1:3">
      <c r="A251" t="s">
        <v>2730</v>
      </c>
      <c r="B251" t="s">
        <v>4580</v>
      </c>
      <c r="C251" t="s">
        <v>2636</v>
      </c>
    </row>
    <row r="252" spans="1:3">
      <c r="A252" t="s">
        <v>2731</v>
      </c>
      <c r="B252" t="s">
        <v>4580</v>
      </c>
      <c r="C252" t="s">
        <v>2530</v>
      </c>
    </row>
    <row r="253" spans="1:3">
      <c r="A253" t="s">
        <v>2732</v>
      </c>
      <c r="B253" t="s">
        <v>4580</v>
      </c>
      <c r="C253" t="s">
        <v>2542</v>
      </c>
    </row>
    <row r="254" spans="1:3">
      <c r="A254" t="s">
        <v>2733</v>
      </c>
      <c r="B254" t="s">
        <v>4580</v>
      </c>
      <c r="C254" t="s">
        <v>2521</v>
      </c>
    </row>
    <row r="255" spans="1:3">
      <c r="A255" t="s">
        <v>2734</v>
      </c>
      <c r="B255" t="s">
        <v>4580</v>
      </c>
      <c r="C255" t="s">
        <v>2544</v>
      </c>
    </row>
    <row r="256" spans="1:3">
      <c r="A256" t="s">
        <v>2735</v>
      </c>
      <c r="B256" t="s">
        <v>4580</v>
      </c>
      <c r="C256" t="s">
        <v>2558</v>
      </c>
    </row>
    <row r="257" spans="1:3">
      <c r="A257" t="s">
        <v>2736</v>
      </c>
      <c r="B257" t="s">
        <v>4580</v>
      </c>
      <c r="C257" t="s">
        <v>2737</v>
      </c>
    </row>
    <row r="258" spans="1:3">
      <c r="A258" t="s">
        <v>2738</v>
      </c>
      <c r="B258" t="s">
        <v>4580</v>
      </c>
      <c r="C258" t="s">
        <v>2587</v>
      </c>
    </row>
    <row r="259" spans="1:3">
      <c r="A259" t="s">
        <v>2739</v>
      </c>
      <c r="B259" t="s">
        <v>4580</v>
      </c>
      <c r="C259" t="s">
        <v>2669</v>
      </c>
    </row>
    <row r="260" spans="1:3">
      <c r="A260" t="s">
        <v>2740</v>
      </c>
      <c r="B260" t="s">
        <v>4580</v>
      </c>
      <c r="C260" s="10" t="s">
        <v>50</v>
      </c>
    </row>
    <row r="261" spans="1:3">
      <c r="A261" t="s">
        <v>2741</v>
      </c>
      <c r="B261" t="s">
        <v>4580</v>
      </c>
      <c r="C261" t="s">
        <v>2636</v>
      </c>
    </row>
    <row r="262" spans="1:3">
      <c r="A262" t="s">
        <v>2742</v>
      </c>
      <c r="B262" t="s">
        <v>4580</v>
      </c>
      <c r="C262" t="s">
        <v>2522</v>
      </c>
    </row>
    <row r="263" spans="1:3">
      <c r="A263" t="s">
        <v>2743</v>
      </c>
      <c r="B263" t="s">
        <v>4580</v>
      </c>
      <c r="C263" t="s">
        <v>2521</v>
      </c>
    </row>
    <row r="264" spans="1:3">
      <c r="A264" t="s">
        <v>2744</v>
      </c>
      <c r="B264" t="s">
        <v>4580</v>
      </c>
      <c r="C264" t="s">
        <v>2587</v>
      </c>
    </row>
    <row r="265" spans="1:3">
      <c r="A265" t="s">
        <v>2745</v>
      </c>
      <c r="B265" t="s">
        <v>4580</v>
      </c>
      <c r="C265" t="s">
        <v>2587</v>
      </c>
    </row>
    <row r="266" spans="1:3">
      <c r="A266" t="s">
        <v>2746</v>
      </c>
      <c r="B266" t="s">
        <v>4580</v>
      </c>
      <c r="C266" s="10" t="s">
        <v>50</v>
      </c>
    </row>
    <row r="267" spans="1:3">
      <c r="A267" t="s">
        <v>2747</v>
      </c>
      <c r="B267" t="s">
        <v>4580</v>
      </c>
      <c r="C267" t="s">
        <v>2587</v>
      </c>
    </row>
    <row r="268" spans="1:3">
      <c r="A268" t="s">
        <v>2748</v>
      </c>
      <c r="B268" t="s">
        <v>4580</v>
      </c>
      <c r="C268" s="10" t="s">
        <v>50</v>
      </c>
    </row>
    <row r="269" spans="1:3">
      <c r="A269" t="s">
        <v>2749</v>
      </c>
      <c r="B269" t="s">
        <v>4580</v>
      </c>
      <c r="C269" s="10" t="s">
        <v>50</v>
      </c>
    </row>
    <row r="270" spans="1:3">
      <c r="A270" t="s">
        <v>2750</v>
      </c>
      <c r="B270" t="s">
        <v>4580</v>
      </c>
      <c r="C270" t="s">
        <v>2521</v>
      </c>
    </row>
    <row r="271" spans="1:3">
      <c r="A271" t="s">
        <v>2751</v>
      </c>
      <c r="B271" t="s">
        <v>4580</v>
      </c>
      <c r="C271" t="s">
        <v>2573</v>
      </c>
    </row>
    <row r="272" spans="1:3">
      <c r="A272" t="s">
        <v>2752</v>
      </c>
      <c r="B272" t="s">
        <v>4580</v>
      </c>
      <c r="C272" s="10" t="s">
        <v>50</v>
      </c>
    </row>
    <row r="273" spans="1:3">
      <c r="A273" t="s">
        <v>2753</v>
      </c>
      <c r="B273" t="s">
        <v>4580</v>
      </c>
      <c r="C273" t="s">
        <v>2558</v>
      </c>
    </row>
    <row r="274" spans="1:3">
      <c r="A274" t="s">
        <v>2754</v>
      </c>
      <c r="B274" t="s">
        <v>4580</v>
      </c>
      <c r="C274" t="s">
        <v>2530</v>
      </c>
    </row>
    <row r="275" spans="1:3">
      <c r="A275" t="s">
        <v>2755</v>
      </c>
      <c r="B275" t="s">
        <v>4580</v>
      </c>
      <c r="C275" t="s">
        <v>2534</v>
      </c>
    </row>
    <row r="276" spans="1:3">
      <c r="A276" t="s">
        <v>2756</v>
      </c>
      <c r="B276" t="s">
        <v>4580</v>
      </c>
      <c r="C276" s="10" t="s">
        <v>50</v>
      </c>
    </row>
    <row r="277" spans="1:3">
      <c r="A277" t="s">
        <v>2757</v>
      </c>
      <c r="B277" t="s">
        <v>4580</v>
      </c>
      <c r="C277" t="s">
        <v>2514</v>
      </c>
    </row>
    <row r="278" spans="1:3">
      <c r="A278" t="s">
        <v>2758</v>
      </c>
      <c r="B278" t="s">
        <v>4580</v>
      </c>
      <c r="C278" t="s">
        <v>2530</v>
      </c>
    </row>
    <row r="279" spans="1:3">
      <c r="A279" t="s">
        <v>2759</v>
      </c>
      <c r="B279" t="s">
        <v>4580</v>
      </c>
      <c r="C279" s="10" t="s">
        <v>50</v>
      </c>
    </row>
    <row r="280" spans="1:3">
      <c r="A280" t="s">
        <v>2760</v>
      </c>
      <c r="B280" t="s">
        <v>4580</v>
      </c>
      <c r="C280" t="s">
        <v>2544</v>
      </c>
    </row>
    <row r="281" spans="1:3">
      <c r="A281" t="s">
        <v>2761</v>
      </c>
      <c r="B281" t="s">
        <v>4580</v>
      </c>
      <c r="C281" t="s">
        <v>2518</v>
      </c>
    </row>
    <row r="282" spans="1:3">
      <c r="A282" t="s">
        <v>2762</v>
      </c>
      <c r="B282" t="s">
        <v>4580</v>
      </c>
      <c r="C282" s="10" t="s">
        <v>50</v>
      </c>
    </row>
    <row r="283" spans="1:3">
      <c r="A283" t="s">
        <v>2763</v>
      </c>
      <c r="B283" t="s">
        <v>4580</v>
      </c>
      <c r="C283" t="s">
        <v>2521</v>
      </c>
    </row>
    <row r="284" spans="1:3">
      <c r="A284" t="s">
        <v>2764</v>
      </c>
      <c r="B284" t="s">
        <v>4580</v>
      </c>
      <c r="C284" t="s">
        <v>2521</v>
      </c>
    </row>
    <row r="285" spans="1:3">
      <c r="A285" t="s">
        <v>2764</v>
      </c>
      <c r="B285" t="s">
        <v>4580</v>
      </c>
      <c r="C285" t="s">
        <v>2573</v>
      </c>
    </row>
    <row r="286" spans="1:3">
      <c r="A286" t="s">
        <v>2765</v>
      </c>
      <c r="B286" t="s">
        <v>4580</v>
      </c>
      <c r="C286" t="s">
        <v>2573</v>
      </c>
    </row>
    <row r="287" spans="1:3">
      <c r="A287" t="s">
        <v>2766</v>
      </c>
      <c r="B287" t="s">
        <v>4580</v>
      </c>
      <c r="C287" s="10" t="s">
        <v>50</v>
      </c>
    </row>
    <row r="288" spans="1:3">
      <c r="A288" t="s">
        <v>2767</v>
      </c>
      <c r="B288" t="s">
        <v>4580</v>
      </c>
      <c r="C288" s="10" t="s">
        <v>50</v>
      </c>
    </row>
    <row r="289" spans="1:3">
      <c r="A289" t="s">
        <v>2768</v>
      </c>
      <c r="B289" t="s">
        <v>4580</v>
      </c>
      <c r="C289" s="10" t="s">
        <v>50</v>
      </c>
    </row>
    <row r="290" spans="1:3">
      <c r="A290" t="s">
        <v>2769</v>
      </c>
      <c r="B290" t="s">
        <v>4580</v>
      </c>
      <c r="C290" t="s">
        <v>2542</v>
      </c>
    </row>
    <row r="291" spans="1:3">
      <c r="A291" t="s">
        <v>2770</v>
      </c>
      <c r="B291" t="s">
        <v>4580</v>
      </c>
      <c r="C291" t="s">
        <v>2527</v>
      </c>
    </row>
    <row r="292" spans="1:3">
      <c r="A292" t="s">
        <v>2771</v>
      </c>
      <c r="B292" t="s">
        <v>4580</v>
      </c>
      <c r="C292" t="s">
        <v>2521</v>
      </c>
    </row>
    <row r="293" spans="1:3">
      <c r="A293" t="s">
        <v>2772</v>
      </c>
      <c r="B293" t="s">
        <v>4580</v>
      </c>
      <c r="C293" t="s">
        <v>2582</v>
      </c>
    </row>
    <row r="294" spans="1:3">
      <c r="A294" t="s">
        <v>2773</v>
      </c>
      <c r="B294" t="s">
        <v>4580</v>
      </c>
      <c r="C294" t="s">
        <v>2582</v>
      </c>
    </row>
    <row r="295" spans="1:3">
      <c r="A295" t="s">
        <v>2774</v>
      </c>
      <c r="B295" t="s">
        <v>4580</v>
      </c>
      <c r="C295" t="s">
        <v>2518</v>
      </c>
    </row>
    <row r="296" spans="1:3">
      <c r="A296" t="s">
        <v>2775</v>
      </c>
      <c r="B296" t="s">
        <v>4580</v>
      </c>
      <c r="C296" s="10" t="s">
        <v>50</v>
      </c>
    </row>
    <row r="297" spans="1:3">
      <c r="A297" t="s">
        <v>2776</v>
      </c>
      <c r="B297" t="s">
        <v>4580</v>
      </c>
      <c r="C297" t="s">
        <v>2522</v>
      </c>
    </row>
    <row r="298" spans="1:3">
      <c r="A298" t="s">
        <v>2777</v>
      </c>
      <c r="B298" t="s">
        <v>4580</v>
      </c>
      <c r="C298" t="s">
        <v>2522</v>
      </c>
    </row>
    <row r="299" spans="1:3">
      <c r="A299" t="s">
        <v>2778</v>
      </c>
      <c r="B299" t="s">
        <v>4580</v>
      </c>
      <c r="C299" t="s">
        <v>2636</v>
      </c>
    </row>
    <row r="300" spans="1:3">
      <c r="A300" t="s">
        <v>2779</v>
      </c>
      <c r="B300" t="s">
        <v>4580</v>
      </c>
      <c r="C300" t="s">
        <v>2521</v>
      </c>
    </row>
    <row r="301" spans="1:3">
      <c r="A301" t="s">
        <v>2780</v>
      </c>
      <c r="B301" t="s">
        <v>4580</v>
      </c>
      <c r="C301" t="s">
        <v>2567</v>
      </c>
    </row>
    <row r="302" spans="1:3">
      <c r="A302" t="s">
        <v>2780</v>
      </c>
      <c r="B302" t="s">
        <v>4580</v>
      </c>
      <c r="C302" t="s">
        <v>2534</v>
      </c>
    </row>
    <row r="303" spans="1:3">
      <c r="A303" t="s">
        <v>2781</v>
      </c>
      <c r="B303" t="s">
        <v>4580</v>
      </c>
      <c r="C303" t="s">
        <v>2522</v>
      </c>
    </row>
    <row r="304" spans="1:3">
      <c r="A304" t="s">
        <v>2782</v>
      </c>
      <c r="B304" t="s">
        <v>4580</v>
      </c>
      <c r="C304" s="10" t="s">
        <v>50</v>
      </c>
    </row>
    <row r="305" spans="1:3">
      <c r="A305" t="s">
        <v>2783</v>
      </c>
      <c r="B305" t="s">
        <v>4580</v>
      </c>
      <c r="C305" t="s">
        <v>2547</v>
      </c>
    </row>
    <row r="306" spans="1:3">
      <c r="A306" t="s">
        <v>2784</v>
      </c>
      <c r="B306" t="s">
        <v>4580</v>
      </c>
      <c r="C306" t="s">
        <v>2558</v>
      </c>
    </row>
    <row r="307" spans="1:3">
      <c r="A307" t="s">
        <v>2785</v>
      </c>
      <c r="B307" t="s">
        <v>4580</v>
      </c>
      <c r="C307" t="s">
        <v>2669</v>
      </c>
    </row>
    <row r="308" spans="1:3">
      <c r="A308" t="s">
        <v>2786</v>
      </c>
      <c r="B308" t="s">
        <v>4580</v>
      </c>
      <c r="C308" t="s">
        <v>2518</v>
      </c>
    </row>
    <row r="309" spans="1:3">
      <c r="A309" t="s">
        <v>2787</v>
      </c>
      <c r="B309" t="s">
        <v>4580</v>
      </c>
      <c r="C309" t="s">
        <v>2518</v>
      </c>
    </row>
    <row r="310" spans="1:3">
      <c r="A310" t="s">
        <v>2788</v>
      </c>
      <c r="B310" t="s">
        <v>4580</v>
      </c>
      <c r="C310" s="10" t="s">
        <v>50</v>
      </c>
    </row>
    <row r="311" spans="1:3">
      <c r="A311" t="s">
        <v>2789</v>
      </c>
      <c r="B311" t="s">
        <v>4580</v>
      </c>
      <c r="C311" s="10" t="s">
        <v>50</v>
      </c>
    </row>
    <row r="312" spans="1:3">
      <c r="A312" t="s">
        <v>2790</v>
      </c>
      <c r="B312" t="s">
        <v>4580</v>
      </c>
      <c r="C312" t="s">
        <v>2518</v>
      </c>
    </row>
    <row r="313" spans="1:3">
      <c r="A313" t="s">
        <v>2791</v>
      </c>
      <c r="B313" t="s">
        <v>4580</v>
      </c>
      <c r="C313" s="10" t="s">
        <v>50</v>
      </c>
    </row>
    <row r="314" spans="1:3">
      <c r="A314" t="s">
        <v>2792</v>
      </c>
      <c r="B314" t="s">
        <v>4580</v>
      </c>
      <c r="C314" t="s">
        <v>2521</v>
      </c>
    </row>
    <row r="315" spans="1:3">
      <c r="A315" t="s">
        <v>2793</v>
      </c>
      <c r="B315" t="s">
        <v>4580</v>
      </c>
      <c r="C315" t="s">
        <v>2544</v>
      </c>
    </row>
    <row r="316" spans="1:3">
      <c r="A316" t="s">
        <v>2794</v>
      </c>
      <c r="B316" t="s">
        <v>4580</v>
      </c>
      <c r="C316" t="s">
        <v>2518</v>
      </c>
    </row>
    <row r="317" spans="1:3">
      <c r="A317" t="s">
        <v>2795</v>
      </c>
      <c r="B317" t="s">
        <v>4580</v>
      </c>
      <c r="C317" s="10" t="s">
        <v>50</v>
      </c>
    </row>
    <row r="318" spans="1:3">
      <c r="A318" t="s">
        <v>2796</v>
      </c>
      <c r="B318" t="s">
        <v>4580</v>
      </c>
      <c r="C318" t="s">
        <v>2587</v>
      </c>
    </row>
    <row r="319" spans="1:3">
      <c r="A319" t="s">
        <v>2797</v>
      </c>
      <c r="B319" t="s">
        <v>4580</v>
      </c>
      <c r="C319" s="10" t="s">
        <v>50</v>
      </c>
    </row>
    <row r="320" spans="1:3">
      <c r="A320" t="s">
        <v>2798</v>
      </c>
      <c r="B320" t="s">
        <v>4580</v>
      </c>
      <c r="C320" t="s">
        <v>2582</v>
      </c>
    </row>
    <row r="321" spans="1:3">
      <c r="A321" t="s">
        <v>2799</v>
      </c>
      <c r="B321" t="s">
        <v>4580</v>
      </c>
      <c r="C321" t="s">
        <v>2558</v>
      </c>
    </row>
    <row r="322" spans="1:3">
      <c r="A322" t="s">
        <v>2800</v>
      </c>
      <c r="B322" t="s">
        <v>4580</v>
      </c>
      <c r="C322" t="s">
        <v>2542</v>
      </c>
    </row>
    <row r="323" spans="1:3">
      <c r="A323" t="s">
        <v>2801</v>
      </c>
      <c r="B323" t="s">
        <v>4580</v>
      </c>
      <c r="C323" t="s">
        <v>2518</v>
      </c>
    </row>
    <row r="324" spans="1:3">
      <c r="A324" t="s">
        <v>2802</v>
      </c>
      <c r="B324" t="s">
        <v>4580</v>
      </c>
      <c r="C324" s="10" t="s">
        <v>50</v>
      </c>
    </row>
    <row r="325" spans="1:3">
      <c r="A325" t="s">
        <v>2803</v>
      </c>
      <c r="B325" t="s">
        <v>4580</v>
      </c>
      <c r="C325" t="s">
        <v>2530</v>
      </c>
    </row>
    <row r="326" spans="1:3">
      <c r="A326" t="s">
        <v>2804</v>
      </c>
      <c r="B326" t="s">
        <v>4580</v>
      </c>
      <c r="C326" t="s">
        <v>2521</v>
      </c>
    </row>
    <row r="327" spans="1:3">
      <c r="A327" t="s">
        <v>2805</v>
      </c>
      <c r="B327" t="s">
        <v>4580</v>
      </c>
      <c r="C327" t="s">
        <v>2582</v>
      </c>
    </row>
    <row r="328" spans="1:3">
      <c r="A328" t="s">
        <v>2806</v>
      </c>
      <c r="B328" t="s">
        <v>4580</v>
      </c>
      <c r="C328" t="s">
        <v>2582</v>
      </c>
    </row>
    <row r="329" spans="1:3">
      <c r="A329" t="s">
        <v>2807</v>
      </c>
      <c r="B329" t="s">
        <v>4580</v>
      </c>
      <c r="C329" t="s">
        <v>2515</v>
      </c>
    </row>
    <row r="330" spans="1:3">
      <c r="A330" t="s">
        <v>2808</v>
      </c>
      <c r="B330" t="s">
        <v>4580</v>
      </c>
      <c r="C330" s="10" t="s">
        <v>50</v>
      </c>
    </row>
    <row r="331" spans="1:3">
      <c r="A331" t="s">
        <v>2809</v>
      </c>
      <c r="B331" t="s">
        <v>4580</v>
      </c>
      <c r="C331" t="s">
        <v>2522</v>
      </c>
    </row>
    <row r="332" spans="1:3">
      <c r="A332" t="s">
        <v>2810</v>
      </c>
      <c r="B332" t="s">
        <v>4580</v>
      </c>
      <c r="C332" s="10" t="s">
        <v>50</v>
      </c>
    </row>
    <row r="333" spans="1:3">
      <c r="A333" t="s">
        <v>2811</v>
      </c>
      <c r="B333" t="s">
        <v>4580</v>
      </c>
      <c r="C333" t="s">
        <v>2530</v>
      </c>
    </row>
    <row r="334" spans="1:3">
      <c r="A334" t="s">
        <v>2812</v>
      </c>
      <c r="B334" t="s">
        <v>4580</v>
      </c>
      <c r="C334" t="s">
        <v>2542</v>
      </c>
    </row>
    <row r="335" spans="1:3">
      <c r="A335" t="s">
        <v>2813</v>
      </c>
      <c r="B335" t="s">
        <v>4580</v>
      </c>
      <c r="C335" t="s">
        <v>2544</v>
      </c>
    </row>
    <row r="336" spans="1:3">
      <c r="A336" t="s">
        <v>2814</v>
      </c>
      <c r="B336" t="s">
        <v>4580</v>
      </c>
      <c r="C336" t="s">
        <v>2514</v>
      </c>
    </row>
    <row r="337" spans="1:3">
      <c r="A337" t="s">
        <v>2814</v>
      </c>
      <c r="B337" t="s">
        <v>4580</v>
      </c>
      <c r="C337" t="s">
        <v>2587</v>
      </c>
    </row>
    <row r="338" spans="1:3">
      <c r="A338" t="s">
        <v>2815</v>
      </c>
      <c r="B338" t="s">
        <v>4580</v>
      </c>
      <c r="C338" t="s">
        <v>2587</v>
      </c>
    </row>
    <row r="339" spans="1:3">
      <c r="A339" t="s">
        <v>2816</v>
      </c>
      <c r="B339" t="s">
        <v>4580</v>
      </c>
      <c r="C339" s="10" t="s">
        <v>50</v>
      </c>
    </row>
    <row r="340" spans="1:3">
      <c r="A340" t="s">
        <v>2817</v>
      </c>
      <c r="B340" t="s">
        <v>4580</v>
      </c>
      <c r="C340" t="s">
        <v>2514</v>
      </c>
    </row>
    <row r="341" spans="1:3">
      <c r="A341" t="s">
        <v>2818</v>
      </c>
      <c r="B341" t="s">
        <v>4580</v>
      </c>
      <c r="C341" s="10" t="s">
        <v>50</v>
      </c>
    </row>
    <row r="342" spans="1:3">
      <c r="A342" t="s">
        <v>2819</v>
      </c>
      <c r="B342" t="s">
        <v>4580</v>
      </c>
      <c r="C342" s="10" t="s">
        <v>50</v>
      </c>
    </row>
    <row r="343" spans="1:3">
      <c r="A343" t="s">
        <v>2820</v>
      </c>
      <c r="B343" t="s">
        <v>4580</v>
      </c>
      <c r="C343" t="s">
        <v>2514</v>
      </c>
    </row>
    <row r="344" spans="1:3">
      <c r="A344" t="s">
        <v>2821</v>
      </c>
      <c r="B344" t="s">
        <v>4580</v>
      </c>
      <c r="C344" t="s">
        <v>2530</v>
      </c>
    </row>
    <row r="345" spans="1:3">
      <c r="A345" t="s">
        <v>2822</v>
      </c>
      <c r="B345" t="s">
        <v>4580</v>
      </c>
      <c r="C345" t="s">
        <v>2530</v>
      </c>
    </row>
    <row r="346" spans="1:3">
      <c r="A346" t="s">
        <v>2823</v>
      </c>
      <c r="B346" t="s">
        <v>4580</v>
      </c>
      <c r="C346" t="s">
        <v>2534</v>
      </c>
    </row>
    <row r="347" spans="1:3">
      <c r="A347" t="s">
        <v>2824</v>
      </c>
      <c r="B347" t="s">
        <v>4580</v>
      </c>
      <c r="C347" s="10" t="s">
        <v>50</v>
      </c>
    </row>
    <row r="348" spans="1:3">
      <c r="A348" t="s">
        <v>2825</v>
      </c>
      <c r="B348" t="s">
        <v>4580</v>
      </c>
      <c r="C348" t="s">
        <v>2521</v>
      </c>
    </row>
    <row r="349" spans="1:3">
      <c r="A349" t="s">
        <v>2826</v>
      </c>
      <c r="B349" t="s">
        <v>4580</v>
      </c>
      <c r="C349" t="s">
        <v>2534</v>
      </c>
    </row>
    <row r="350" spans="1:3">
      <c r="A350" t="s">
        <v>2827</v>
      </c>
      <c r="B350" t="s">
        <v>4580</v>
      </c>
      <c r="C350" t="s">
        <v>2587</v>
      </c>
    </row>
    <row r="351" spans="1:3">
      <c r="A351" t="s">
        <v>2828</v>
      </c>
      <c r="B351" t="s">
        <v>4580</v>
      </c>
      <c r="C351" s="10" t="s">
        <v>50</v>
      </c>
    </row>
    <row r="352" spans="1:3">
      <c r="A352" t="s">
        <v>2829</v>
      </c>
      <c r="B352" t="s">
        <v>4580</v>
      </c>
      <c r="C352" s="10" t="s">
        <v>50</v>
      </c>
    </row>
    <row r="353" spans="1:3">
      <c r="A353" t="s">
        <v>2830</v>
      </c>
      <c r="B353" t="s">
        <v>4580</v>
      </c>
      <c r="C353" s="10" t="s">
        <v>50</v>
      </c>
    </row>
    <row r="354" spans="1:3">
      <c r="A354" t="s">
        <v>2831</v>
      </c>
      <c r="B354" t="s">
        <v>4580</v>
      </c>
      <c r="C354" s="10" t="s">
        <v>50</v>
      </c>
    </row>
    <row r="355" spans="1:3">
      <c r="A355" t="s">
        <v>2832</v>
      </c>
      <c r="B355" t="s">
        <v>4580</v>
      </c>
      <c r="C355" s="10" t="s">
        <v>50</v>
      </c>
    </row>
    <row r="356" spans="1:3">
      <c r="A356" t="s">
        <v>2833</v>
      </c>
      <c r="B356" t="s">
        <v>4580</v>
      </c>
      <c r="C356" t="s">
        <v>2522</v>
      </c>
    </row>
    <row r="357" spans="1:3">
      <c r="A357" t="s">
        <v>2834</v>
      </c>
      <c r="B357" t="s">
        <v>4580</v>
      </c>
      <c r="C357" t="s">
        <v>2590</v>
      </c>
    </row>
    <row r="358" spans="1:3">
      <c r="A358" t="s">
        <v>2835</v>
      </c>
      <c r="B358" t="s">
        <v>4580</v>
      </c>
      <c r="C358" t="s">
        <v>2558</v>
      </c>
    </row>
    <row r="359" spans="1:3">
      <c r="A359" t="s">
        <v>2836</v>
      </c>
      <c r="B359" t="s">
        <v>4580</v>
      </c>
      <c r="C359" t="s">
        <v>2567</v>
      </c>
    </row>
    <row r="360" spans="1:3">
      <c r="A360" t="s">
        <v>2837</v>
      </c>
      <c r="B360" t="s">
        <v>4580</v>
      </c>
      <c r="C360" t="s">
        <v>2521</v>
      </c>
    </row>
    <row r="361" spans="1:3">
      <c r="A361" t="s">
        <v>2838</v>
      </c>
      <c r="B361" t="s">
        <v>4580</v>
      </c>
      <c r="C361" t="s">
        <v>2530</v>
      </c>
    </row>
    <row r="362" spans="1:3">
      <c r="A362" t="s">
        <v>2839</v>
      </c>
      <c r="B362" t="s">
        <v>4580</v>
      </c>
      <c r="C362" t="s">
        <v>2518</v>
      </c>
    </row>
    <row r="363" spans="1:3">
      <c r="A363" t="s">
        <v>2840</v>
      </c>
      <c r="B363" t="s">
        <v>4580</v>
      </c>
      <c r="C363" s="10" t="s">
        <v>50</v>
      </c>
    </row>
    <row r="364" spans="1:3">
      <c r="A364" t="s">
        <v>2841</v>
      </c>
      <c r="B364" t="s">
        <v>4580</v>
      </c>
      <c r="C364" t="s">
        <v>2540</v>
      </c>
    </row>
    <row r="365" spans="1:3">
      <c r="A365" t="s">
        <v>2842</v>
      </c>
      <c r="B365" t="s">
        <v>4580</v>
      </c>
      <c r="C365" t="s">
        <v>2590</v>
      </c>
    </row>
    <row r="366" spans="1:3">
      <c r="A366" t="s">
        <v>2843</v>
      </c>
      <c r="B366" t="s">
        <v>4580</v>
      </c>
      <c r="C366" t="s">
        <v>2514</v>
      </c>
    </row>
    <row r="367" spans="1:3">
      <c r="A367" t="s">
        <v>2844</v>
      </c>
      <c r="B367" t="s">
        <v>4580</v>
      </c>
      <c r="C367" t="s">
        <v>2521</v>
      </c>
    </row>
    <row r="368" spans="1:3">
      <c r="A368" t="s">
        <v>2845</v>
      </c>
      <c r="B368" t="s">
        <v>4580</v>
      </c>
      <c r="C368" t="s">
        <v>2573</v>
      </c>
    </row>
    <row r="369" spans="1:3">
      <c r="A369" t="s">
        <v>2846</v>
      </c>
      <c r="B369" t="s">
        <v>4580</v>
      </c>
      <c r="C369" s="10" t="s">
        <v>50</v>
      </c>
    </row>
    <row r="370" spans="1:3">
      <c r="A370" t="s">
        <v>2847</v>
      </c>
      <c r="B370" t="s">
        <v>4580</v>
      </c>
      <c r="C370" t="s">
        <v>2567</v>
      </c>
    </row>
    <row r="371" spans="1:3">
      <c r="A371" t="s">
        <v>2848</v>
      </c>
      <c r="B371" t="s">
        <v>4580</v>
      </c>
      <c r="C371" t="s">
        <v>2590</v>
      </c>
    </row>
    <row r="372" spans="1:3">
      <c r="A372" t="s">
        <v>2848</v>
      </c>
      <c r="B372" t="s">
        <v>4580</v>
      </c>
      <c r="C372" t="s">
        <v>2587</v>
      </c>
    </row>
    <row r="373" spans="1:3">
      <c r="A373" t="s">
        <v>2849</v>
      </c>
      <c r="B373" t="s">
        <v>4580</v>
      </c>
      <c r="C373" s="10" t="s">
        <v>50</v>
      </c>
    </row>
    <row r="374" spans="1:3">
      <c r="A374" t="s">
        <v>2850</v>
      </c>
      <c r="B374" t="s">
        <v>4580</v>
      </c>
      <c r="C374" t="s">
        <v>2538</v>
      </c>
    </row>
    <row r="375" spans="1:3">
      <c r="A375" t="s">
        <v>2851</v>
      </c>
      <c r="B375" t="s">
        <v>4580</v>
      </c>
      <c r="C375" t="s">
        <v>2521</v>
      </c>
    </row>
    <row r="376" spans="1:3">
      <c r="A376" t="s">
        <v>2852</v>
      </c>
      <c r="B376" t="s">
        <v>4580</v>
      </c>
      <c r="C376" t="s">
        <v>2669</v>
      </c>
    </row>
    <row r="377" spans="1:3">
      <c r="A377" t="s">
        <v>2853</v>
      </c>
      <c r="B377" t="s">
        <v>4580</v>
      </c>
      <c r="C377" t="s">
        <v>2521</v>
      </c>
    </row>
    <row r="378" spans="1:3">
      <c r="A378" t="s">
        <v>2854</v>
      </c>
      <c r="B378" t="s">
        <v>4580</v>
      </c>
      <c r="C378" t="s">
        <v>2521</v>
      </c>
    </row>
    <row r="379" spans="1:3">
      <c r="A379" t="s">
        <v>2855</v>
      </c>
      <c r="B379" t="s">
        <v>4580</v>
      </c>
      <c r="C379" t="s">
        <v>2521</v>
      </c>
    </row>
    <row r="380" spans="1:3">
      <c r="A380" t="s">
        <v>2856</v>
      </c>
      <c r="B380" t="s">
        <v>4580</v>
      </c>
      <c r="C380" t="s">
        <v>2542</v>
      </c>
    </row>
    <row r="381" spans="1:3">
      <c r="A381" t="s">
        <v>2857</v>
      </c>
      <c r="B381" t="s">
        <v>4580</v>
      </c>
      <c r="C381" t="s">
        <v>2590</v>
      </c>
    </row>
    <row r="382" spans="1:3">
      <c r="A382" t="s">
        <v>2858</v>
      </c>
      <c r="B382" t="s">
        <v>4580</v>
      </c>
      <c r="C382" t="s">
        <v>2544</v>
      </c>
    </row>
    <row r="383" spans="1:3">
      <c r="A383" t="s">
        <v>2859</v>
      </c>
      <c r="B383" t="s">
        <v>4580</v>
      </c>
      <c r="C383" t="s">
        <v>2542</v>
      </c>
    </row>
    <row r="384" spans="1:3">
      <c r="A384" t="s">
        <v>2859</v>
      </c>
      <c r="B384" t="s">
        <v>4580</v>
      </c>
      <c r="C384" t="s">
        <v>2515</v>
      </c>
    </row>
    <row r="385" spans="1:3">
      <c r="A385" t="s">
        <v>2860</v>
      </c>
      <c r="B385" t="s">
        <v>4580</v>
      </c>
      <c r="C385" t="s">
        <v>2515</v>
      </c>
    </row>
    <row r="386" spans="1:3">
      <c r="A386" t="s">
        <v>2861</v>
      </c>
      <c r="B386" t="s">
        <v>4580</v>
      </c>
      <c r="C386" s="10" t="s">
        <v>50</v>
      </c>
    </row>
    <row r="387" spans="1:3">
      <c r="A387" t="s">
        <v>2862</v>
      </c>
      <c r="B387" t="s">
        <v>4580</v>
      </c>
      <c r="C387" s="10" t="s">
        <v>50</v>
      </c>
    </row>
    <row r="388" spans="1:3">
      <c r="A388" t="s">
        <v>2863</v>
      </c>
      <c r="B388" t="s">
        <v>4580</v>
      </c>
      <c r="C388" s="10" t="s">
        <v>50</v>
      </c>
    </row>
    <row r="389" spans="1:3">
      <c r="A389" t="s">
        <v>2864</v>
      </c>
      <c r="B389" t="s">
        <v>4580</v>
      </c>
      <c r="C389" t="s">
        <v>2573</v>
      </c>
    </row>
    <row r="390" spans="1:3">
      <c r="A390" t="s">
        <v>2865</v>
      </c>
      <c r="B390" t="s">
        <v>4580</v>
      </c>
      <c r="C390" s="10" t="s">
        <v>50</v>
      </c>
    </row>
    <row r="391" spans="1:3">
      <c r="A391" t="s">
        <v>2866</v>
      </c>
      <c r="B391" t="s">
        <v>4580</v>
      </c>
      <c r="C391" t="s">
        <v>2521</v>
      </c>
    </row>
    <row r="392" spans="1:3">
      <c r="A392" t="s">
        <v>2867</v>
      </c>
      <c r="B392" t="s">
        <v>4580</v>
      </c>
      <c r="C392" s="10" t="s">
        <v>50</v>
      </c>
    </row>
    <row r="393" spans="1:3">
      <c r="A393" t="s">
        <v>2868</v>
      </c>
      <c r="B393" t="s">
        <v>4580</v>
      </c>
      <c r="C393" t="s">
        <v>2582</v>
      </c>
    </row>
    <row r="394" spans="1:3">
      <c r="A394" t="s">
        <v>2869</v>
      </c>
      <c r="B394" t="s">
        <v>4580</v>
      </c>
      <c r="C394" t="s">
        <v>2573</v>
      </c>
    </row>
    <row r="395" spans="1:3">
      <c r="A395" t="s">
        <v>2870</v>
      </c>
      <c r="B395" t="s">
        <v>4580</v>
      </c>
      <c r="C395" t="s">
        <v>2573</v>
      </c>
    </row>
    <row r="396" spans="1:3">
      <c r="A396" t="s">
        <v>2871</v>
      </c>
      <c r="B396" t="s">
        <v>4580</v>
      </c>
      <c r="C396" s="10" t="s">
        <v>50</v>
      </c>
    </row>
    <row r="397" spans="1:3">
      <c r="A397" t="s">
        <v>2872</v>
      </c>
      <c r="B397" t="s">
        <v>4580</v>
      </c>
      <c r="C397" s="10" t="s">
        <v>50</v>
      </c>
    </row>
    <row r="398" spans="1:3">
      <c r="A398" t="s">
        <v>2873</v>
      </c>
      <c r="B398" t="s">
        <v>4580</v>
      </c>
      <c r="C398" t="s">
        <v>2521</v>
      </c>
    </row>
    <row r="399" spans="1:3">
      <c r="A399" t="s">
        <v>2874</v>
      </c>
      <c r="B399" t="s">
        <v>4580</v>
      </c>
      <c r="C399" t="s">
        <v>2542</v>
      </c>
    </row>
    <row r="400" spans="1:3">
      <c r="A400" t="s">
        <v>2875</v>
      </c>
      <c r="B400" t="s">
        <v>4580</v>
      </c>
      <c r="C400" t="s">
        <v>2650</v>
      </c>
    </row>
    <row r="401" spans="1:3">
      <c r="A401" t="s">
        <v>2876</v>
      </c>
      <c r="B401" t="s">
        <v>4580</v>
      </c>
      <c r="C401" t="s">
        <v>2530</v>
      </c>
    </row>
    <row r="402" spans="1:3">
      <c r="A402" t="s">
        <v>2877</v>
      </c>
      <c r="B402" t="s">
        <v>4580</v>
      </c>
      <c r="C402" t="s">
        <v>2567</v>
      </c>
    </row>
    <row r="403" spans="1:3">
      <c r="A403" t="s">
        <v>2878</v>
      </c>
      <c r="B403" t="s">
        <v>4580</v>
      </c>
      <c r="C403" t="s">
        <v>2567</v>
      </c>
    </row>
    <row r="404" spans="1:3">
      <c r="A404" t="s">
        <v>2879</v>
      </c>
      <c r="B404" t="s">
        <v>4580</v>
      </c>
      <c r="C404" t="s">
        <v>2527</v>
      </c>
    </row>
    <row r="405" spans="1:3">
      <c r="A405" t="s">
        <v>599</v>
      </c>
      <c r="B405" t="s">
        <v>4580</v>
      </c>
      <c r="C405" t="s">
        <v>2573</v>
      </c>
    </row>
    <row r="406" spans="1:3">
      <c r="A406" t="s">
        <v>2880</v>
      </c>
      <c r="B406" t="s">
        <v>4580</v>
      </c>
      <c r="C406" t="s">
        <v>2573</v>
      </c>
    </row>
    <row r="407" spans="1:3">
      <c r="A407" t="s">
        <v>2881</v>
      </c>
      <c r="B407" t="s">
        <v>4580</v>
      </c>
      <c r="C407" s="10" t="s">
        <v>50</v>
      </c>
    </row>
    <row r="408" spans="1:3">
      <c r="A408" t="s">
        <v>2882</v>
      </c>
      <c r="B408" t="s">
        <v>4580</v>
      </c>
      <c r="C408" s="10" t="s">
        <v>50</v>
      </c>
    </row>
    <row r="409" spans="1:3">
      <c r="A409" t="s">
        <v>2883</v>
      </c>
      <c r="B409" t="s">
        <v>4580</v>
      </c>
      <c r="C409" t="s">
        <v>2573</v>
      </c>
    </row>
    <row r="410" spans="1:3">
      <c r="A410" t="s">
        <v>2884</v>
      </c>
      <c r="B410" t="s">
        <v>4580</v>
      </c>
      <c r="C410" s="10" t="s">
        <v>50</v>
      </c>
    </row>
    <row r="411" spans="1:3">
      <c r="A411" t="s">
        <v>2885</v>
      </c>
      <c r="B411" t="s">
        <v>4580</v>
      </c>
      <c r="C411" t="s">
        <v>2573</v>
      </c>
    </row>
    <row r="412" spans="1:3">
      <c r="A412" t="s">
        <v>2886</v>
      </c>
      <c r="B412" t="s">
        <v>4580</v>
      </c>
      <c r="C412" s="10" t="s">
        <v>50</v>
      </c>
    </row>
    <row r="413" spans="1:3">
      <c r="A413" t="s">
        <v>2887</v>
      </c>
      <c r="B413" t="s">
        <v>4580</v>
      </c>
      <c r="C413" s="10" t="s">
        <v>50</v>
      </c>
    </row>
    <row r="414" spans="1:3">
      <c r="A414" t="s">
        <v>2888</v>
      </c>
      <c r="B414" t="s">
        <v>4580</v>
      </c>
      <c r="C414" t="s">
        <v>2540</v>
      </c>
    </row>
    <row r="415" spans="1:3">
      <c r="A415" t="s">
        <v>2889</v>
      </c>
      <c r="B415" t="s">
        <v>4580</v>
      </c>
      <c r="C415" s="10" t="s">
        <v>50</v>
      </c>
    </row>
    <row r="416" spans="1:3">
      <c r="A416" t="s">
        <v>2890</v>
      </c>
      <c r="B416" t="s">
        <v>4580</v>
      </c>
      <c r="C416" t="s">
        <v>2573</v>
      </c>
    </row>
    <row r="417" spans="1:3">
      <c r="A417" t="s">
        <v>2891</v>
      </c>
      <c r="B417" t="s">
        <v>4580</v>
      </c>
      <c r="C417" s="10" t="s">
        <v>50</v>
      </c>
    </row>
    <row r="418" spans="1:3">
      <c r="A418" t="s">
        <v>2892</v>
      </c>
      <c r="B418" t="s">
        <v>4580</v>
      </c>
      <c r="C418" t="s">
        <v>2521</v>
      </c>
    </row>
    <row r="419" spans="1:3">
      <c r="A419" t="s">
        <v>2893</v>
      </c>
      <c r="B419" t="s">
        <v>4580</v>
      </c>
      <c r="C419" t="s">
        <v>2521</v>
      </c>
    </row>
    <row r="420" spans="1:3">
      <c r="A420" t="s">
        <v>2894</v>
      </c>
      <c r="B420" t="s">
        <v>4580</v>
      </c>
      <c r="C420" t="s">
        <v>2527</v>
      </c>
    </row>
    <row r="421" spans="1:3">
      <c r="A421" t="s">
        <v>2895</v>
      </c>
      <c r="B421" t="s">
        <v>4580</v>
      </c>
      <c r="C421" t="s">
        <v>2567</v>
      </c>
    </row>
    <row r="422" spans="1:3">
      <c r="A422" t="s">
        <v>2896</v>
      </c>
      <c r="B422" t="s">
        <v>4580</v>
      </c>
      <c r="C422" t="s">
        <v>2567</v>
      </c>
    </row>
    <row r="423" spans="1:3">
      <c r="A423" t="s">
        <v>2897</v>
      </c>
      <c r="B423" t="s">
        <v>4580</v>
      </c>
      <c r="C423" t="s">
        <v>2521</v>
      </c>
    </row>
    <row r="424" spans="1:3">
      <c r="A424" t="s">
        <v>2898</v>
      </c>
      <c r="B424" t="s">
        <v>4580</v>
      </c>
      <c r="C424" t="s">
        <v>2573</v>
      </c>
    </row>
    <row r="425" spans="1:3">
      <c r="A425" t="s">
        <v>2899</v>
      </c>
      <c r="B425" t="s">
        <v>4580</v>
      </c>
      <c r="C425" t="s">
        <v>2573</v>
      </c>
    </row>
    <row r="426" spans="1:3">
      <c r="A426" t="s">
        <v>2900</v>
      </c>
      <c r="B426" t="s">
        <v>4580</v>
      </c>
      <c r="C426" s="10" t="s">
        <v>50</v>
      </c>
    </row>
    <row r="427" spans="1:3">
      <c r="A427" t="s">
        <v>2901</v>
      </c>
      <c r="B427" t="s">
        <v>4580</v>
      </c>
      <c r="C427" s="10" t="s">
        <v>50</v>
      </c>
    </row>
    <row r="428" spans="1:3">
      <c r="A428" t="s">
        <v>2902</v>
      </c>
      <c r="B428" t="s">
        <v>4580</v>
      </c>
      <c r="C428" t="s">
        <v>2567</v>
      </c>
    </row>
    <row r="429" spans="1:3">
      <c r="A429" t="s">
        <v>2902</v>
      </c>
      <c r="B429" t="s">
        <v>4580</v>
      </c>
      <c r="C429" t="s">
        <v>2522</v>
      </c>
    </row>
    <row r="430" spans="1:3">
      <c r="A430" t="s">
        <v>2902</v>
      </c>
      <c r="B430" t="s">
        <v>4580</v>
      </c>
      <c r="C430" t="s">
        <v>2573</v>
      </c>
    </row>
    <row r="431" spans="1:3">
      <c r="A431" t="s">
        <v>2903</v>
      </c>
      <c r="B431" t="s">
        <v>4580</v>
      </c>
      <c r="C431" s="10" t="s">
        <v>50</v>
      </c>
    </row>
    <row r="432" spans="1:3">
      <c r="A432" t="s">
        <v>2904</v>
      </c>
      <c r="B432" t="s">
        <v>4580</v>
      </c>
      <c r="C432" s="10" t="s">
        <v>50</v>
      </c>
    </row>
    <row r="433" spans="1:3">
      <c r="A433" t="s">
        <v>2905</v>
      </c>
      <c r="B433" t="s">
        <v>4580</v>
      </c>
      <c r="C433" t="s">
        <v>2521</v>
      </c>
    </row>
    <row r="434" spans="1:3">
      <c r="A434" t="s">
        <v>2906</v>
      </c>
      <c r="B434" t="s">
        <v>4580</v>
      </c>
      <c r="C434" t="s">
        <v>2521</v>
      </c>
    </row>
    <row r="435" spans="1:3">
      <c r="A435" t="s">
        <v>2907</v>
      </c>
      <c r="B435" t="s">
        <v>4580</v>
      </c>
      <c r="C435" t="s">
        <v>2567</v>
      </c>
    </row>
    <row r="436" spans="1:3">
      <c r="A436" t="s">
        <v>2908</v>
      </c>
      <c r="B436" t="s">
        <v>4580</v>
      </c>
      <c r="C436" t="s">
        <v>2590</v>
      </c>
    </row>
    <row r="437" spans="1:3">
      <c r="A437" t="s">
        <v>2909</v>
      </c>
      <c r="B437" t="s">
        <v>4580</v>
      </c>
      <c r="C437" t="s">
        <v>2636</v>
      </c>
    </row>
    <row r="438" spans="1:3">
      <c r="A438" t="s">
        <v>2910</v>
      </c>
      <c r="B438" t="s">
        <v>4580</v>
      </c>
      <c r="C438" t="s">
        <v>2540</v>
      </c>
    </row>
    <row r="439" spans="1:3">
      <c r="A439" t="s">
        <v>2911</v>
      </c>
      <c r="B439" t="s">
        <v>4580</v>
      </c>
      <c r="C439" s="10" t="s">
        <v>50</v>
      </c>
    </row>
    <row r="440" spans="1:3">
      <c r="A440" t="s">
        <v>2912</v>
      </c>
      <c r="B440" t="s">
        <v>4580</v>
      </c>
      <c r="C440" t="s">
        <v>2514</v>
      </c>
    </row>
    <row r="441" spans="1:3">
      <c r="A441" t="s">
        <v>2913</v>
      </c>
      <c r="B441" t="s">
        <v>4580</v>
      </c>
      <c r="C441" s="10" t="s">
        <v>50</v>
      </c>
    </row>
    <row r="442" spans="1:3">
      <c r="A442" t="s">
        <v>2914</v>
      </c>
      <c r="B442" t="s">
        <v>4580</v>
      </c>
      <c r="C442" t="s">
        <v>2590</v>
      </c>
    </row>
    <row r="443" spans="1:3">
      <c r="A443" t="s">
        <v>2915</v>
      </c>
      <c r="B443" t="s">
        <v>4580</v>
      </c>
      <c r="C443" t="s">
        <v>2558</v>
      </c>
    </row>
    <row r="444" spans="1:3">
      <c r="A444" t="s">
        <v>2916</v>
      </c>
      <c r="B444" t="s">
        <v>4580</v>
      </c>
      <c r="C444" t="s">
        <v>2521</v>
      </c>
    </row>
    <row r="445" spans="1:3">
      <c r="A445" t="s">
        <v>2917</v>
      </c>
      <c r="B445" t="s">
        <v>4580</v>
      </c>
      <c r="C445" t="s">
        <v>2544</v>
      </c>
    </row>
    <row r="446" spans="1:3">
      <c r="A446" t="s">
        <v>2918</v>
      </c>
      <c r="B446" t="s">
        <v>4580</v>
      </c>
      <c r="C446" t="s">
        <v>2544</v>
      </c>
    </row>
    <row r="447" spans="1:3">
      <c r="A447" t="s">
        <v>2919</v>
      </c>
      <c r="B447" t="s">
        <v>4580</v>
      </c>
      <c r="C447" t="s">
        <v>2522</v>
      </c>
    </row>
    <row r="448" spans="1:3">
      <c r="A448" t="s">
        <v>2920</v>
      </c>
      <c r="B448" t="s">
        <v>4580</v>
      </c>
      <c r="C448" t="s">
        <v>2737</v>
      </c>
    </row>
    <row r="449" spans="1:3">
      <c r="A449" t="s">
        <v>2921</v>
      </c>
      <c r="B449" t="s">
        <v>4580</v>
      </c>
      <c r="C449" t="s">
        <v>2573</v>
      </c>
    </row>
    <row r="450" spans="1:3">
      <c r="A450" t="s">
        <v>2922</v>
      </c>
      <c r="B450" t="s">
        <v>4580</v>
      </c>
      <c r="C450" s="10" t="s">
        <v>50</v>
      </c>
    </row>
    <row r="451" spans="1:3">
      <c r="A451" t="s">
        <v>2923</v>
      </c>
      <c r="B451" t="s">
        <v>4580</v>
      </c>
      <c r="C451" t="s">
        <v>2518</v>
      </c>
    </row>
    <row r="452" spans="1:3">
      <c r="A452" t="s">
        <v>2924</v>
      </c>
      <c r="B452" t="s">
        <v>4580</v>
      </c>
      <c r="C452" t="s">
        <v>2521</v>
      </c>
    </row>
    <row r="453" spans="1:3">
      <c r="A453" t="s">
        <v>2925</v>
      </c>
      <c r="B453" t="s">
        <v>4580</v>
      </c>
      <c r="C453" t="s">
        <v>2573</v>
      </c>
    </row>
    <row r="454" spans="1:3">
      <c r="A454" t="s">
        <v>2926</v>
      </c>
      <c r="B454" t="s">
        <v>4580</v>
      </c>
      <c r="C454" t="s">
        <v>2573</v>
      </c>
    </row>
    <row r="455" spans="1:3">
      <c r="A455" t="s">
        <v>2927</v>
      </c>
      <c r="B455" t="s">
        <v>4580</v>
      </c>
      <c r="C455" s="10" t="s">
        <v>50</v>
      </c>
    </row>
    <row r="456" spans="1:3">
      <c r="A456" t="s">
        <v>2928</v>
      </c>
      <c r="B456" t="s">
        <v>4580</v>
      </c>
      <c r="C456" s="10" t="s">
        <v>50</v>
      </c>
    </row>
    <row r="457" spans="1:3">
      <c r="A457" t="s">
        <v>2929</v>
      </c>
      <c r="B457" t="s">
        <v>4580</v>
      </c>
      <c r="C457" t="s">
        <v>2582</v>
      </c>
    </row>
    <row r="458" spans="1:3">
      <c r="A458" t="s">
        <v>2930</v>
      </c>
      <c r="B458" t="s">
        <v>4580</v>
      </c>
      <c r="C458" s="10" t="s">
        <v>50</v>
      </c>
    </row>
    <row r="459" spans="1:3">
      <c r="A459" t="s">
        <v>2931</v>
      </c>
      <c r="B459" t="s">
        <v>4580</v>
      </c>
      <c r="C459" t="s">
        <v>2590</v>
      </c>
    </row>
    <row r="460" spans="1:3">
      <c r="A460" t="s">
        <v>2932</v>
      </c>
      <c r="B460" t="s">
        <v>4580</v>
      </c>
      <c r="C460" t="s">
        <v>2538</v>
      </c>
    </row>
    <row r="461" spans="1:3">
      <c r="A461" t="s">
        <v>2933</v>
      </c>
      <c r="B461" t="s">
        <v>4580</v>
      </c>
      <c r="C461" t="s">
        <v>2515</v>
      </c>
    </row>
    <row r="462" spans="1:3">
      <c r="A462" t="s">
        <v>2934</v>
      </c>
      <c r="B462" t="s">
        <v>4580</v>
      </c>
      <c r="C462" s="10" t="s">
        <v>50</v>
      </c>
    </row>
    <row r="463" spans="1:3">
      <c r="A463" t="s">
        <v>2935</v>
      </c>
      <c r="B463" t="s">
        <v>4580</v>
      </c>
      <c r="C463" t="s">
        <v>2530</v>
      </c>
    </row>
    <row r="464" spans="1:3">
      <c r="A464" t="s">
        <v>2936</v>
      </c>
      <c r="B464" t="s">
        <v>4580</v>
      </c>
      <c r="C464" t="s">
        <v>2530</v>
      </c>
    </row>
    <row r="465" spans="1:3">
      <c r="A465" t="s">
        <v>2937</v>
      </c>
      <c r="B465" t="s">
        <v>4580</v>
      </c>
      <c r="C465" t="s">
        <v>2636</v>
      </c>
    </row>
    <row r="466" spans="1:3">
      <c r="A466" t="s">
        <v>2938</v>
      </c>
      <c r="B466" t="s">
        <v>4580</v>
      </c>
      <c r="C466" t="s">
        <v>2590</v>
      </c>
    </row>
    <row r="467" spans="1:3">
      <c r="A467" t="s">
        <v>2938</v>
      </c>
      <c r="B467" t="s">
        <v>4580</v>
      </c>
      <c r="C467" t="s">
        <v>2573</v>
      </c>
    </row>
    <row r="468" spans="1:3">
      <c r="A468" t="s">
        <v>2939</v>
      </c>
      <c r="B468" t="s">
        <v>4580</v>
      </c>
      <c r="C468" t="s">
        <v>2573</v>
      </c>
    </row>
    <row r="469" spans="1:3">
      <c r="A469" t="s">
        <v>2940</v>
      </c>
      <c r="B469" t="s">
        <v>4580</v>
      </c>
      <c r="C469" t="s">
        <v>2558</v>
      </c>
    </row>
    <row r="470" spans="1:3">
      <c r="A470" t="s">
        <v>2941</v>
      </c>
      <c r="B470" t="s">
        <v>4580</v>
      </c>
      <c r="C470" s="10" t="s">
        <v>50</v>
      </c>
    </row>
    <row r="471" spans="1:3">
      <c r="A471" t="s">
        <v>2942</v>
      </c>
      <c r="B471" t="s">
        <v>4580</v>
      </c>
      <c r="C471" t="s">
        <v>2518</v>
      </c>
    </row>
    <row r="472" spans="1:3">
      <c r="A472" t="s">
        <v>2943</v>
      </c>
      <c r="B472" t="s">
        <v>4580</v>
      </c>
      <c r="C472" t="s">
        <v>2518</v>
      </c>
    </row>
    <row r="473" spans="1:3">
      <c r="A473" t="s">
        <v>2944</v>
      </c>
      <c r="B473" t="s">
        <v>4580</v>
      </c>
      <c r="C473" s="10" t="s">
        <v>50</v>
      </c>
    </row>
    <row r="474" spans="1:3">
      <c r="A474" t="s">
        <v>2945</v>
      </c>
      <c r="B474" t="s">
        <v>4580</v>
      </c>
      <c r="C474" s="10" t="s">
        <v>50</v>
      </c>
    </row>
    <row r="475" spans="1:3">
      <c r="A475" t="s">
        <v>2946</v>
      </c>
      <c r="B475" t="s">
        <v>4580</v>
      </c>
      <c r="C475" t="s">
        <v>2514</v>
      </c>
    </row>
    <row r="476" spans="1:3">
      <c r="A476" t="s">
        <v>2947</v>
      </c>
      <c r="B476" t="s">
        <v>4580</v>
      </c>
      <c r="C476" s="10" t="s">
        <v>50</v>
      </c>
    </row>
    <row r="477" spans="1:3">
      <c r="A477" t="s">
        <v>2948</v>
      </c>
      <c r="B477" t="s">
        <v>4580</v>
      </c>
      <c r="C477" t="s">
        <v>2527</v>
      </c>
    </row>
    <row r="478" spans="1:3">
      <c r="A478" t="s">
        <v>2949</v>
      </c>
      <c r="B478" t="s">
        <v>4580</v>
      </c>
      <c r="C478" s="10" t="s">
        <v>50</v>
      </c>
    </row>
    <row r="479" spans="1:3">
      <c r="A479" t="s">
        <v>2950</v>
      </c>
      <c r="B479" t="s">
        <v>4580</v>
      </c>
      <c r="C479" t="s">
        <v>2547</v>
      </c>
    </row>
    <row r="480" spans="1:3">
      <c r="A480" t="s">
        <v>2951</v>
      </c>
      <c r="B480" t="s">
        <v>4580</v>
      </c>
      <c r="C480" t="s">
        <v>2522</v>
      </c>
    </row>
    <row r="481" spans="1:3">
      <c r="A481" t="s">
        <v>2952</v>
      </c>
      <c r="B481" t="s">
        <v>4580</v>
      </c>
      <c r="C481" t="s">
        <v>2515</v>
      </c>
    </row>
    <row r="482" spans="1:3">
      <c r="A482" t="s">
        <v>2953</v>
      </c>
      <c r="B482" t="s">
        <v>4580</v>
      </c>
      <c r="C482" t="s">
        <v>2558</v>
      </c>
    </row>
    <row r="483" spans="1:3">
      <c r="A483" t="s">
        <v>2954</v>
      </c>
      <c r="B483" t="s">
        <v>4580</v>
      </c>
      <c r="C483" s="10" t="s">
        <v>50</v>
      </c>
    </row>
    <row r="484" spans="1:3">
      <c r="A484" t="s">
        <v>2955</v>
      </c>
      <c r="B484" t="s">
        <v>4580</v>
      </c>
      <c r="C484" s="10" t="s">
        <v>50</v>
      </c>
    </row>
    <row r="485" spans="1:3">
      <c r="A485" t="s">
        <v>2956</v>
      </c>
      <c r="B485" t="s">
        <v>4580</v>
      </c>
      <c r="C485" s="10" t="s">
        <v>50</v>
      </c>
    </row>
    <row r="486" spans="1:3">
      <c r="A486" t="s">
        <v>2957</v>
      </c>
      <c r="B486" t="s">
        <v>4580</v>
      </c>
      <c r="C486" t="s">
        <v>2522</v>
      </c>
    </row>
    <row r="487" spans="1:3">
      <c r="A487" t="s">
        <v>2958</v>
      </c>
      <c r="B487" t="s">
        <v>4580</v>
      </c>
      <c r="C487" t="s">
        <v>2542</v>
      </c>
    </row>
    <row r="488" spans="1:3">
      <c r="A488" t="s">
        <v>2958</v>
      </c>
      <c r="B488" t="s">
        <v>4580</v>
      </c>
      <c r="C488" t="s">
        <v>2544</v>
      </c>
    </row>
    <row r="489" spans="1:3">
      <c r="A489" t="s">
        <v>2959</v>
      </c>
      <c r="B489" t="s">
        <v>4580</v>
      </c>
      <c r="C489" t="s">
        <v>2514</v>
      </c>
    </row>
    <row r="490" spans="1:3">
      <c r="A490" t="s">
        <v>2960</v>
      </c>
      <c r="B490" t="s">
        <v>4580</v>
      </c>
      <c r="C490" t="s">
        <v>2590</v>
      </c>
    </row>
    <row r="491" spans="1:3">
      <c r="A491" t="s">
        <v>2961</v>
      </c>
      <c r="B491" t="s">
        <v>4580</v>
      </c>
      <c r="C491" t="s">
        <v>2542</v>
      </c>
    </row>
    <row r="492" spans="1:3">
      <c r="A492" t="s">
        <v>2962</v>
      </c>
      <c r="B492" t="s">
        <v>4580</v>
      </c>
      <c r="C492" t="s">
        <v>2590</v>
      </c>
    </row>
    <row r="493" spans="1:3">
      <c r="A493" t="s">
        <v>2963</v>
      </c>
      <c r="B493" t="s">
        <v>4580</v>
      </c>
      <c r="C493" t="s">
        <v>2538</v>
      </c>
    </row>
    <row r="494" spans="1:3">
      <c r="A494" t="s">
        <v>2964</v>
      </c>
      <c r="B494" t="s">
        <v>4580</v>
      </c>
      <c r="C494" t="s">
        <v>2636</v>
      </c>
    </row>
    <row r="495" spans="1:3">
      <c r="A495" t="s">
        <v>2965</v>
      </c>
      <c r="B495" t="s">
        <v>4580</v>
      </c>
      <c r="C495" t="s">
        <v>2737</v>
      </c>
    </row>
    <row r="496" spans="1:3">
      <c r="A496" t="s">
        <v>2966</v>
      </c>
      <c r="B496" t="s">
        <v>4580</v>
      </c>
      <c r="C496" t="s">
        <v>2582</v>
      </c>
    </row>
    <row r="497" spans="1:3">
      <c r="A497" t="s">
        <v>2967</v>
      </c>
      <c r="B497" t="s">
        <v>4580</v>
      </c>
      <c r="C497" t="s">
        <v>2518</v>
      </c>
    </row>
    <row r="498" spans="1:3">
      <c r="A498" t="s">
        <v>2968</v>
      </c>
      <c r="B498" t="s">
        <v>4580</v>
      </c>
      <c r="C498" s="10" t="s">
        <v>50</v>
      </c>
    </row>
    <row r="499" spans="1:3">
      <c r="A499" t="s">
        <v>2969</v>
      </c>
      <c r="B499" t="s">
        <v>4580</v>
      </c>
      <c r="C499" t="s">
        <v>2582</v>
      </c>
    </row>
    <row r="500" spans="1:3">
      <c r="A500" t="s">
        <v>2970</v>
      </c>
      <c r="B500" t="s">
        <v>4580</v>
      </c>
      <c r="C500" t="s">
        <v>2582</v>
      </c>
    </row>
    <row r="501" spans="1:3">
      <c r="A501" t="s">
        <v>2971</v>
      </c>
      <c r="B501" t="s">
        <v>4580</v>
      </c>
      <c r="C501" t="s">
        <v>2737</v>
      </c>
    </row>
    <row r="502" spans="1:3">
      <c r="A502" t="s">
        <v>2972</v>
      </c>
      <c r="B502" t="s">
        <v>4580</v>
      </c>
      <c r="C502" t="s">
        <v>2527</v>
      </c>
    </row>
    <row r="503" spans="1:3">
      <c r="A503" t="s">
        <v>2973</v>
      </c>
      <c r="B503" t="s">
        <v>4580</v>
      </c>
      <c r="C503" t="s">
        <v>2521</v>
      </c>
    </row>
    <row r="504" spans="1:3">
      <c r="A504" t="s">
        <v>2974</v>
      </c>
      <c r="B504" t="s">
        <v>4580</v>
      </c>
      <c r="C504" t="s">
        <v>2521</v>
      </c>
    </row>
    <row r="505" spans="1:3">
      <c r="A505" t="s">
        <v>2975</v>
      </c>
      <c r="B505" t="s">
        <v>4580</v>
      </c>
      <c r="C505" t="s">
        <v>2521</v>
      </c>
    </row>
    <row r="506" spans="1:3">
      <c r="A506" t="s">
        <v>2976</v>
      </c>
      <c r="B506" t="s">
        <v>4580</v>
      </c>
      <c r="C506" t="s">
        <v>2650</v>
      </c>
    </row>
    <row r="507" spans="1:3">
      <c r="A507" t="s">
        <v>2977</v>
      </c>
      <c r="B507" t="s">
        <v>4580</v>
      </c>
      <c r="C507" t="s">
        <v>2669</v>
      </c>
    </row>
    <row r="508" spans="1:3">
      <c r="A508" t="s">
        <v>2978</v>
      </c>
      <c r="B508" t="s">
        <v>4580</v>
      </c>
      <c r="C508" t="s">
        <v>2547</v>
      </c>
    </row>
    <row r="509" spans="1:3">
      <c r="A509" t="s">
        <v>2979</v>
      </c>
      <c r="B509" t="s">
        <v>4580</v>
      </c>
      <c r="C509" t="s">
        <v>2544</v>
      </c>
    </row>
    <row r="510" spans="1:3">
      <c r="A510" t="s">
        <v>2980</v>
      </c>
      <c r="B510" t="s">
        <v>4580</v>
      </c>
      <c r="C510" s="10" t="s">
        <v>50</v>
      </c>
    </row>
    <row r="511" spans="1:3">
      <c r="A511" t="s">
        <v>2981</v>
      </c>
      <c r="B511" t="s">
        <v>4580</v>
      </c>
      <c r="C511" t="s">
        <v>2567</v>
      </c>
    </row>
    <row r="512" spans="1:3">
      <c r="A512" t="s">
        <v>2982</v>
      </c>
      <c r="B512" t="s">
        <v>4580</v>
      </c>
      <c r="C512" t="s">
        <v>2522</v>
      </c>
    </row>
    <row r="513" spans="1:3">
      <c r="A513" t="s">
        <v>2983</v>
      </c>
      <c r="B513" t="s">
        <v>4580</v>
      </c>
      <c r="C513" t="s">
        <v>2518</v>
      </c>
    </row>
    <row r="514" spans="1:3">
      <c r="A514" t="s">
        <v>2984</v>
      </c>
      <c r="B514" t="s">
        <v>4580</v>
      </c>
      <c r="C514" s="10" t="s">
        <v>50</v>
      </c>
    </row>
    <row r="515" spans="1:3">
      <c r="A515" t="s">
        <v>2985</v>
      </c>
      <c r="B515" t="s">
        <v>4580</v>
      </c>
      <c r="C515" t="s">
        <v>2573</v>
      </c>
    </row>
    <row r="516" spans="1:3">
      <c r="A516" t="s">
        <v>2986</v>
      </c>
      <c r="B516" t="s">
        <v>4580</v>
      </c>
      <c r="C516" t="s">
        <v>2573</v>
      </c>
    </row>
    <row r="517" spans="1:3">
      <c r="A517" t="s">
        <v>2987</v>
      </c>
      <c r="B517" t="s">
        <v>4580</v>
      </c>
      <c r="C517" t="s">
        <v>2573</v>
      </c>
    </row>
    <row r="518" spans="1:3">
      <c r="A518" t="s">
        <v>2988</v>
      </c>
      <c r="B518" t="s">
        <v>4580</v>
      </c>
      <c r="C518" s="10" t="s">
        <v>50</v>
      </c>
    </row>
    <row r="519" spans="1:3">
      <c r="A519" t="s">
        <v>2989</v>
      </c>
      <c r="B519" t="s">
        <v>4580</v>
      </c>
      <c r="C519" t="s">
        <v>2573</v>
      </c>
    </row>
    <row r="520" spans="1:3">
      <c r="A520" t="s">
        <v>2990</v>
      </c>
      <c r="B520" t="s">
        <v>4580</v>
      </c>
      <c r="C520" s="10" t="s">
        <v>50</v>
      </c>
    </row>
    <row r="521" spans="1:3">
      <c r="A521" t="s">
        <v>2991</v>
      </c>
      <c r="B521" t="s">
        <v>4580</v>
      </c>
      <c r="C521" s="10" t="s">
        <v>50</v>
      </c>
    </row>
    <row r="522" spans="1:3">
      <c r="A522" t="s">
        <v>2992</v>
      </c>
      <c r="B522" t="s">
        <v>4580</v>
      </c>
      <c r="C522" t="s">
        <v>2573</v>
      </c>
    </row>
    <row r="523" spans="1:3">
      <c r="A523" t="s">
        <v>2993</v>
      </c>
      <c r="B523" t="s">
        <v>4580</v>
      </c>
      <c r="C523" t="s">
        <v>2544</v>
      </c>
    </row>
    <row r="524" spans="1:3">
      <c r="A524" t="s">
        <v>2994</v>
      </c>
      <c r="B524" t="s">
        <v>4580</v>
      </c>
      <c r="C524" t="s">
        <v>2567</v>
      </c>
    </row>
    <row r="525" spans="1:3">
      <c r="A525" t="s">
        <v>2994</v>
      </c>
      <c r="B525" t="s">
        <v>4580</v>
      </c>
      <c r="C525" t="s">
        <v>2515</v>
      </c>
    </row>
    <row r="526" spans="1:3">
      <c r="A526" t="s">
        <v>2995</v>
      </c>
      <c r="B526" t="s">
        <v>4580</v>
      </c>
      <c r="C526" s="10" t="s">
        <v>50</v>
      </c>
    </row>
    <row r="527" spans="1:3">
      <c r="A527" t="s">
        <v>2996</v>
      </c>
      <c r="B527" t="s">
        <v>4580</v>
      </c>
      <c r="C527" t="s">
        <v>2669</v>
      </c>
    </row>
    <row r="528" spans="1:3">
      <c r="A528" t="s">
        <v>2997</v>
      </c>
      <c r="B528" t="s">
        <v>4580</v>
      </c>
      <c r="C528" s="10" t="s">
        <v>50</v>
      </c>
    </row>
    <row r="529" spans="1:3">
      <c r="A529" t="s">
        <v>2998</v>
      </c>
      <c r="B529" t="s">
        <v>4580</v>
      </c>
      <c r="C529" t="s">
        <v>2547</v>
      </c>
    </row>
    <row r="530" spans="1:3">
      <c r="A530" t="s">
        <v>2999</v>
      </c>
      <c r="B530" t="s">
        <v>4580</v>
      </c>
      <c r="C530" s="10" t="s">
        <v>50</v>
      </c>
    </row>
    <row r="531" spans="1:3">
      <c r="A531" t="s">
        <v>3000</v>
      </c>
      <c r="B531" t="s">
        <v>4580</v>
      </c>
      <c r="C531" t="s">
        <v>2542</v>
      </c>
    </row>
    <row r="532" spans="1:3">
      <c r="A532" t="s">
        <v>3001</v>
      </c>
      <c r="B532" t="s">
        <v>4580</v>
      </c>
      <c r="C532" t="s">
        <v>2567</v>
      </c>
    </row>
    <row r="533" spans="1:3">
      <c r="A533" t="s">
        <v>3002</v>
      </c>
      <c r="B533" t="s">
        <v>4580</v>
      </c>
      <c r="C533" t="s">
        <v>2514</v>
      </c>
    </row>
    <row r="534" spans="1:3">
      <c r="A534" t="s">
        <v>3002</v>
      </c>
      <c r="B534" t="s">
        <v>4580</v>
      </c>
      <c r="C534" t="s">
        <v>2587</v>
      </c>
    </row>
    <row r="535" spans="1:3">
      <c r="A535" t="s">
        <v>3003</v>
      </c>
      <c r="B535" t="s">
        <v>4580</v>
      </c>
      <c r="C535" t="s">
        <v>2587</v>
      </c>
    </row>
    <row r="536" spans="1:3">
      <c r="A536" t="s">
        <v>3004</v>
      </c>
      <c r="B536" t="s">
        <v>4580</v>
      </c>
      <c r="C536" s="10" t="s">
        <v>50</v>
      </c>
    </row>
    <row r="537" spans="1:3">
      <c r="A537" t="s">
        <v>3005</v>
      </c>
      <c r="B537" t="s">
        <v>4580</v>
      </c>
      <c r="C537" t="s">
        <v>2587</v>
      </c>
    </row>
    <row r="538" spans="1:3">
      <c r="A538" t="s">
        <v>3006</v>
      </c>
      <c r="B538" t="s">
        <v>4580</v>
      </c>
      <c r="C538" s="10" t="s">
        <v>50</v>
      </c>
    </row>
    <row r="539" spans="1:3">
      <c r="A539" t="s">
        <v>3007</v>
      </c>
      <c r="B539" t="s">
        <v>4580</v>
      </c>
      <c r="C539" t="s">
        <v>2514</v>
      </c>
    </row>
    <row r="540" spans="1:3">
      <c r="A540" t="s">
        <v>3008</v>
      </c>
      <c r="B540" t="s">
        <v>4580</v>
      </c>
      <c r="C540" t="s">
        <v>2587</v>
      </c>
    </row>
    <row r="541" spans="1:3">
      <c r="A541" t="s">
        <v>3009</v>
      </c>
      <c r="B541" t="s">
        <v>4580</v>
      </c>
      <c r="C541" s="10" t="s">
        <v>50</v>
      </c>
    </row>
    <row r="542" spans="1:3">
      <c r="A542" t="s">
        <v>3010</v>
      </c>
      <c r="B542" t="s">
        <v>4580</v>
      </c>
      <c r="C542" s="10" t="s">
        <v>50</v>
      </c>
    </row>
    <row r="543" spans="1:3">
      <c r="A543" t="s">
        <v>3011</v>
      </c>
      <c r="B543" t="s">
        <v>4580</v>
      </c>
      <c r="C543" t="s">
        <v>2547</v>
      </c>
    </row>
    <row r="544" spans="1:3">
      <c r="A544" t="s">
        <v>3012</v>
      </c>
      <c r="B544" t="s">
        <v>4580</v>
      </c>
      <c r="C544" t="s">
        <v>2582</v>
      </c>
    </row>
    <row r="545" spans="1:3">
      <c r="A545" t="s">
        <v>3013</v>
      </c>
      <c r="B545" t="s">
        <v>4580</v>
      </c>
      <c r="C545" t="s">
        <v>2636</v>
      </c>
    </row>
    <row r="546" spans="1:3">
      <c r="A546" t="s">
        <v>3014</v>
      </c>
      <c r="B546" t="s">
        <v>4580</v>
      </c>
      <c r="C546" t="s">
        <v>2544</v>
      </c>
    </row>
    <row r="547" spans="1:3">
      <c r="A547" t="s">
        <v>3015</v>
      </c>
      <c r="B547" t="s">
        <v>4580</v>
      </c>
      <c r="C547" t="s">
        <v>2530</v>
      </c>
    </row>
    <row r="548" spans="1:3">
      <c r="A548" t="s">
        <v>3016</v>
      </c>
      <c r="B548" t="s">
        <v>4580</v>
      </c>
      <c r="C548" t="s">
        <v>2669</v>
      </c>
    </row>
    <row r="549" spans="1:3">
      <c r="A549" t="s">
        <v>3017</v>
      </c>
      <c r="B549" t="s">
        <v>4580</v>
      </c>
      <c r="C549" t="s">
        <v>2530</v>
      </c>
    </row>
    <row r="550" spans="1:3">
      <c r="A550" t="s">
        <v>3018</v>
      </c>
      <c r="B550" t="s">
        <v>4580</v>
      </c>
      <c r="C550" t="s">
        <v>2544</v>
      </c>
    </row>
    <row r="551" spans="1:3">
      <c r="A551" t="s">
        <v>3019</v>
      </c>
      <c r="B551" t="s">
        <v>4580</v>
      </c>
      <c r="C551" t="s">
        <v>2518</v>
      </c>
    </row>
    <row r="552" spans="1:3">
      <c r="A552" t="s">
        <v>3020</v>
      </c>
      <c r="B552" t="s">
        <v>4580</v>
      </c>
      <c r="C552" s="10" t="s">
        <v>50</v>
      </c>
    </row>
    <row r="553" spans="1:3">
      <c r="A553" t="s">
        <v>3021</v>
      </c>
      <c r="B553" t="s">
        <v>4580</v>
      </c>
      <c r="C553" t="s">
        <v>2573</v>
      </c>
    </row>
    <row r="554" spans="1:3">
      <c r="A554" t="s">
        <v>3022</v>
      </c>
      <c r="B554" t="s">
        <v>4580</v>
      </c>
      <c r="C554" t="s">
        <v>2573</v>
      </c>
    </row>
    <row r="555" spans="1:3">
      <c r="A555" t="s">
        <v>3023</v>
      </c>
      <c r="B555" t="s">
        <v>4580</v>
      </c>
      <c r="C555" t="s">
        <v>2573</v>
      </c>
    </row>
    <row r="556" spans="1:3">
      <c r="A556" t="s">
        <v>3024</v>
      </c>
      <c r="B556" t="s">
        <v>4580</v>
      </c>
      <c r="C556" s="10" t="s">
        <v>50</v>
      </c>
    </row>
    <row r="557" spans="1:3">
      <c r="A557" t="s">
        <v>3024</v>
      </c>
      <c r="B557" t="s">
        <v>4580</v>
      </c>
      <c r="C557" s="10" t="s">
        <v>50</v>
      </c>
    </row>
    <row r="558" spans="1:3">
      <c r="A558" t="s">
        <v>3025</v>
      </c>
      <c r="B558" t="s">
        <v>4580</v>
      </c>
      <c r="C558" s="10" t="s">
        <v>50</v>
      </c>
    </row>
    <row r="559" spans="1:3">
      <c r="A559" t="s">
        <v>3026</v>
      </c>
      <c r="B559" t="s">
        <v>4580</v>
      </c>
      <c r="C559" t="s">
        <v>2636</v>
      </c>
    </row>
    <row r="560" spans="1:3">
      <c r="A560" t="s">
        <v>3027</v>
      </c>
      <c r="B560" t="s">
        <v>4580</v>
      </c>
      <c r="C560" s="10" t="s">
        <v>50</v>
      </c>
    </row>
    <row r="561" spans="1:3">
      <c r="A561" t="s">
        <v>3028</v>
      </c>
      <c r="B561" t="s">
        <v>4580</v>
      </c>
      <c r="C561" t="s">
        <v>2540</v>
      </c>
    </row>
    <row r="562" spans="1:3">
      <c r="A562" t="s">
        <v>3029</v>
      </c>
      <c r="B562" t="s">
        <v>4580</v>
      </c>
      <c r="C562" t="s">
        <v>2521</v>
      </c>
    </row>
    <row r="563" spans="1:3">
      <c r="A563" t="s">
        <v>2482</v>
      </c>
      <c r="B563" t="s">
        <v>4580</v>
      </c>
      <c r="C563" t="s">
        <v>2527</v>
      </c>
    </row>
    <row r="564" spans="1:3">
      <c r="A564" t="s">
        <v>3030</v>
      </c>
      <c r="B564" t="s">
        <v>4580</v>
      </c>
      <c r="C564" t="s">
        <v>2527</v>
      </c>
    </row>
    <row r="565" spans="1:3">
      <c r="A565" t="s">
        <v>3031</v>
      </c>
      <c r="B565" t="s">
        <v>4580</v>
      </c>
      <c r="C565" t="s">
        <v>2547</v>
      </c>
    </row>
    <row r="566" spans="1:3">
      <c r="A566" t="s">
        <v>3032</v>
      </c>
      <c r="B566" t="s">
        <v>4580</v>
      </c>
      <c r="C566" t="s">
        <v>2540</v>
      </c>
    </row>
    <row r="567" spans="1:3">
      <c r="A567" t="s">
        <v>3033</v>
      </c>
      <c r="B567" t="s">
        <v>4580</v>
      </c>
      <c r="C567" t="s">
        <v>2530</v>
      </c>
    </row>
    <row r="568" spans="1:3">
      <c r="A568" t="s">
        <v>3034</v>
      </c>
      <c r="B568" t="s">
        <v>4580</v>
      </c>
      <c r="C568" t="s">
        <v>2521</v>
      </c>
    </row>
    <row r="569" spans="1:3">
      <c r="A569" t="s">
        <v>3035</v>
      </c>
      <c r="B569" t="s">
        <v>4580</v>
      </c>
      <c r="C569" t="s">
        <v>2530</v>
      </c>
    </row>
    <row r="570" spans="1:3">
      <c r="A570" t="s">
        <v>3036</v>
      </c>
      <c r="B570" t="s">
        <v>4580</v>
      </c>
      <c r="C570" t="s">
        <v>2547</v>
      </c>
    </row>
    <row r="571" spans="1:3">
      <c r="A571" t="s">
        <v>3037</v>
      </c>
      <c r="B571" t="s">
        <v>4580</v>
      </c>
      <c r="C571" t="s">
        <v>2534</v>
      </c>
    </row>
    <row r="572" spans="1:3">
      <c r="A572" t="s">
        <v>3038</v>
      </c>
      <c r="B572" t="s">
        <v>4580</v>
      </c>
      <c r="C572" s="10" t="s">
        <v>50</v>
      </c>
    </row>
    <row r="573" spans="1:3">
      <c r="A573" t="s">
        <v>3039</v>
      </c>
      <c r="B573" t="s">
        <v>4580</v>
      </c>
      <c r="C573" s="10" t="s">
        <v>50</v>
      </c>
    </row>
    <row r="574" spans="1:3">
      <c r="A574" t="s">
        <v>3040</v>
      </c>
      <c r="B574" t="s">
        <v>4580</v>
      </c>
      <c r="C574" t="s">
        <v>2534</v>
      </c>
    </row>
    <row r="575" spans="1:3">
      <c r="A575" t="s">
        <v>3041</v>
      </c>
      <c r="B575" t="s">
        <v>4580</v>
      </c>
      <c r="C575" s="10" t="s">
        <v>50</v>
      </c>
    </row>
    <row r="576" spans="1:3">
      <c r="A576" t="s">
        <v>3042</v>
      </c>
      <c r="B576" t="s">
        <v>4580</v>
      </c>
      <c r="C576" t="s">
        <v>2530</v>
      </c>
    </row>
    <row r="577" spans="1:3">
      <c r="A577" t="s">
        <v>3043</v>
      </c>
      <c r="B577" t="s">
        <v>4580</v>
      </c>
      <c r="C577" s="10" t="s">
        <v>50</v>
      </c>
    </row>
    <row r="578" spans="1:3">
      <c r="A578" t="s">
        <v>3044</v>
      </c>
      <c r="B578" t="s">
        <v>4580</v>
      </c>
      <c r="C578" t="s">
        <v>2590</v>
      </c>
    </row>
    <row r="579" spans="1:3">
      <c r="A579" t="s">
        <v>3045</v>
      </c>
      <c r="B579" t="s">
        <v>4580</v>
      </c>
      <c r="C579" t="s">
        <v>2590</v>
      </c>
    </row>
    <row r="580" spans="1:3">
      <c r="A580" t="s">
        <v>3046</v>
      </c>
      <c r="B580" t="s">
        <v>4580</v>
      </c>
      <c r="C580" t="s">
        <v>2590</v>
      </c>
    </row>
    <row r="581" spans="1:3">
      <c r="A581" t="s">
        <v>3047</v>
      </c>
      <c r="B581" t="s">
        <v>4580</v>
      </c>
      <c r="C581" t="s">
        <v>2534</v>
      </c>
    </row>
    <row r="582" spans="1:3">
      <c r="A582" t="s">
        <v>3048</v>
      </c>
      <c r="B582" t="s">
        <v>4580</v>
      </c>
      <c r="C582" s="10" t="s">
        <v>50</v>
      </c>
    </row>
    <row r="583" spans="1:3">
      <c r="A583" t="s">
        <v>3049</v>
      </c>
      <c r="B583" t="s">
        <v>4580</v>
      </c>
      <c r="C583" t="s">
        <v>2573</v>
      </c>
    </row>
    <row r="584" spans="1:3">
      <c r="A584" t="s">
        <v>3050</v>
      </c>
      <c r="B584" t="s">
        <v>4580</v>
      </c>
      <c r="C584" s="10" t="s">
        <v>50</v>
      </c>
    </row>
    <row r="585" spans="1:3">
      <c r="A585" t="s">
        <v>3051</v>
      </c>
      <c r="B585" t="s">
        <v>4580</v>
      </c>
      <c r="C585" t="s">
        <v>2522</v>
      </c>
    </row>
    <row r="586" spans="1:3">
      <c r="A586" t="s">
        <v>3052</v>
      </c>
      <c r="B586" t="s">
        <v>4580</v>
      </c>
      <c r="C586" s="10" t="s">
        <v>50</v>
      </c>
    </row>
    <row r="587" spans="1:3">
      <c r="A587" t="s">
        <v>3053</v>
      </c>
      <c r="B587" t="s">
        <v>4580</v>
      </c>
      <c r="C587" s="10" t="s">
        <v>50</v>
      </c>
    </row>
    <row r="588" spans="1:3">
      <c r="A588" t="s">
        <v>3054</v>
      </c>
      <c r="B588" t="s">
        <v>4580</v>
      </c>
      <c r="C588" t="s">
        <v>2573</v>
      </c>
    </row>
    <row r="589" spans="1:3">
      <c r="A589" t="s">
        <v>3055</v>
      </c>
      <c r="B589" t="s">
        <v>4580</v>
      </c>
      <c r="C589" s="10" t="s">
        <v>50</v>
      </c>
    </row>
    <row r="590" spans="1:3">
      <c r="A590" t="s">
        <v>3056</v>
      </c>
      <c r="B590" t="s">
        <v>4580</v>
      </c>
      <c r="C590" t="s">
        <v>2558</v>
      </c>
    </row>
    <row r="591" spans="1:3">
      <c r="A591" t="s">
        <v>3057</v>
      </c>
      <c r="B591" t="s">
        <v>4580</v>
      </c>
      <c r="C591" s="10" t="s">
        <v>50</v>
      </c>
    </row>
    <row r="592" spans="1:3">
      <c r="A592" t="s">
        <v>3058</v>
      </c>
      <c r="B592" t="s">
        <v>4580</v>
      </c>
      <c r="C592" t="s">
        <v>2514</v>
      </c>
    </row>
    <row r="593" spans="1:3">
      <c r="A593" t="s">
        <v>3059</v>
      </c>
      <c r="B593" t="s">
        <v>4580</v>
      </c>
      <c r="C593" t="s">
        <v>2515</v>
      </c>
    </row>
    <row r="594" spans="1:3">
      <c r="A594" t="s">
        <v>3060</v>
      </c>
      <c r="B594" t="s">
        <v>4580</v>
      </c>
      <c r="C594" s="10" t="s">
        <v>50</v>
      </c>
    </row>
    <row r="595" spans="1:3">
      <c r="A595" t="s">
        <v>3061</v>
      </c>
      <c r="B595" t="s">
        <v>4580</v>
      </c>
      <c r="C595" t="s">
        <v>2542</v>
      </c>
    </row>
    <row r="596" spans="1:3">
      <c r="A596" t="s">
        <v>3062</v>
      </c>
      <c r="B596" t="s">
        <v>4580</v>
      </c>
      <c r="C596" t="s">
        <v>2542</v>
      </c>
    </row>
    <row r="597" spans="1:3">
      <c r="A597" t="s">
        <v>3063</v>
      </c>
      <c r="B597" t="s">
        <v>4580</v>
      </c>
      <c r="C597" t="s">
        <v>2587</v>
      </c>
    </row>
    <row r="598" spans="1:3">
      <c r="A598" t="s">
        <v>3064</v>
      </c>
      <c r="B598" t="s">
        <v>4580</v>
      </c>
      <c r="C598" t="s">
        <v>2587</v>
      </c>
    </row>
    <row r="599" spans="1:3">
      <c r="A599" t="s">
        <v>3065</v>
      </c>
      <c r="B599" t="s">
        <v>4580</v>
      </c>
      <c r="C599" s="10" t="s">
        <v>50</v>
      </c>
    </row>
    <row r="600" spans="1:3">
      <c r="A600" t="s">
        <v>3066</v>
      </c>
      <c r="B600" t="s">
        <v>4580</v>
      </c>
      <c r="C600" s="10" t="s">
        <v>50</v>
      </c>
    </row>
    <row r="601" spans="1:3">
      <c r="A601" t="s">
        <v>3067</v>
      </c>
      <c r="B601" t="s">
        <v>4580</v>
      </c>
      <c r="C601" s="10" t="s">
        <v>50</v>
      </c>
    </row>
    <row r="602" spans="1:3">
      <c r="A602" t="s">
        <v>3068</v>
      </c>
      <c r="B602" t="s">
        <v>4580</v>
      </c>
      <c r="C602" t="s">
        <v>2530</v>
      </c>
    </row>
    <row r="603" spans="1:3">
      <c r="A603" t="s">
        <v>3069</v>
      </c>
      <c r="B603" t="s">
        <v>4580</v>
      </c>
      <c r="C603" s="10" t="s">
        <v>50</v>
      </c>
    </row>
    <row r="604" spans="1:3">
      <c r="A604" t="s">
        <v>3070</v>
      </c>
      <c r="B604" t="s">
        <v>4580</v>
      </c>
      <c r="C604" t="s">
        <v>2587</v>
      </c>
    </row>
    <row r="605" spans="1:3">
      <c r="A605" t="s">
        <v>3071</v>
      </c>
      <c r="B605" t="s">
        <v>4580</v>
      </c>
      <c r="C605" s="10" t="s">
        <v>50</v>
      </c>
    </row>
    <row r="606" spans="1:3">
      <c r="A606" t="s">
        <v>3072</v>
      </c>
      <c r="B606" t="s">
        <v>4580</v>
      </c>
      <c r="C606" t="s">
        <v>2521</v>
      </c>
    </row>
    <row r="607" spans="1:3">
      <c r="A607" t="s">
        <v>3073</v>
      </c>
      <c r="B607" t="s">
        <v>4580</v>
      </c>
      <c r="C607" t="s">
        <v>2518</v>
      </c>
    </row>
    <row r="608" spans="1:3">
      <c r="A608" t="s">
        <v>3074</v>
      </c>
      <c r="B608" t="s">
        <v>4580</v>
      </c>
      <c r="C608" t="s">
        <v>2636</v>
      </c>
    </row>
    <row r="609" spans="1:3">
      <c r="A609" t="s">
        <v>3075</v>
      </c>
      <c r="B609" t="s">
        <v>4580</v>
      </c>
      <c r="C609" t="s">
        <v>2573</v>
      </c>
    </row>
    <row r="610" spans="1:3">
      <c r="A610" t="s">
        <v>3076</v>
      </c>
      <c r="B610" t="s">
        <v>4580</v>
      </c>
      <c r="C610" s="10" t="s">
        <v>50</v>
      </c>
    </row>
    <row r="611" spans="1:3">
      <c r="A611" t="s">
        <v>3077</v>
      </c>
      <c r="B611" t="s">
        <v>4580</v>
      </c>
      <c r="C611" t="s">
        <v>2521</v>
      </c>
    </row>
    <row r="612" spans="1:3">
      <c r="A612" t="s">
        <v>3078</v>
      </c>
      <c r="B612" t="s">
        <v>4580</v>
      </c>
      <c r="C612" s="10" t="s">
        <v>50</v>
      </c>
    </row>
    <row r="613" spans="1:3">
      <c r="A613" t="s">
        <v>3079</v>
      </c>
      <c r="B613" t="s">
        <v>4580</v>
      </c>
      <c r="C613" t="s">
        <v>2514</v>
      </c>
    </row>
    <row r="614" spans="1:3">
      <c r="A614" t="s">
        <v>3080</v>
      </c>
      <c r="B614" t="s">
        <v>4580</v>
      </c>
      <c r="C614" t="s">
        <v>2547</v>
      </c>
    </row>
    <row r="615" spans="1:3">
      <c r="A615" t="s">
        <v>3081</v>
      </c>
      <c r="B615" t="s">
        <v>4580</v>
      </c>
      <c r="C615" t="s">
        <v>2522</v>
      </c>
    </row>
    <row r="616" spans="1:3">
      <c r="A616" t="s">
        <v>3082</v>
      </c>
      <c r="B616" t="s">
        <v>4580</v>
      </c>
      <c r="C616" t="s">
        <v>2514</v>
      </c>
    </row>
    <row r="617" spans="1:3">
      <c r="A617" t="s">
        <v>3083</v>
      </c>
      <c r="B617" t="s">
        <v>4580</v>
      </c>
      <c r="C617" t="s">
        <v>2590</v>
      </c>
    </row>
    <row r="618" spans="1:3">
      <c r="A618" t="s">
        <v>3084</v>
      </c>
      <c r="B618" t="s">
        <v>4580</v>
      </c>
      <c r="C618" t="s">
        <v>2590</v>
      </c>
    </row>
    <row r="619" spans="1:3">
      <c r="A619" t="s">
        <v>3085</v>
      </c>
      <c r="B619" t="s">
        <v>4580</v>
      </c>
      <c r="C619" t="s">
        <v>2538</v>
      </c>
    </row>
    <row r="620" spans="1:3">
      <c r="A620" t="s">
        <v>3086</v>
      </c>
      <c r="B620" t="s">
        <v>4580</v>
      </c>
      <c r="C620" t="s">
        <v>2521</v>
      </c>
    </row>
    <row r="621" spans="1:3">
      <c r="A621" t="s">
        <v>3087</v>
      </c>
      <c r="B621" t="s">
        <v>4580</v>
      </c>
      <c r="C621" t="s">
        <v>2521</v>
      </c>
    </row>
    <row r="622" spans="1:3">
      <c r="A622" t="s">
        <v>3088</v>
      </c>
      <c r="B622" t="s">
        <v>4580</v>
      </c>
      <c r="C622" t="s">
        <v>2650</v>
      </c>
    </row>
    <row r="623" spans="1:3">
      <c r="A623" t="s">
        <v>3089</v>
      </c>
      <c r="B623" t="s">
        <v>4580</v>
      </c>
      <c r="C623" t="s">
        <v>2521</v>
      </c>
    </row>
    <row r="624" spans="1:3">
      <c r="A624" t="s">
        <v>3090</v>
      </c>
      <c r="B624" t="s">
        <v>4580</v>
      </c>
      <c r="C624" t="s">
        <v>2669</v>
      </c>
    </row>
    <row r="625" spans="1:3">
      <c r="A625" t="s">
        <v>3091</v>
      </c>
      <c r="B625" t="s">
        <v>4580</v>
      </c>
      <c r="C625" t="s">
        <v>2518</v>
      </c>
    </row>
    <row r="626" spans="1:3">
      <c r="A626" t="s">
        <v>3092</v>
      </c>
      <c r="B626" t="s">
        <v>4580</v>
      </c>
      <c r="C626" s="10" t="s">
        <v>50</v>
      </c>
    </row>
    <row r="627" spans="1:3">
      <c r="A627" t="s">
        <v>3093</v>
      </c>
      <c r="B627" t="s">
        <v>4580</v>
      </c>
      <c r="C627" t="s">
        <v>2590</v>
      </c>
    </row>
    <row r="628" spans="1:3">
      <c r="A628" t="s">
        <v>3094</v>
      </c>
      <c r="B628" t="s">
        <v>4580</v>
      </c>
      <c r="C628" t="s">
        <v>2521</v>
      </c>
    </row>
    <row r="629" spans="1:3">
      <c r="A629" t="s">
        <v>3095</v>
      </c>
      <c r="B629" t="s">
        <v>4580</v>
      </c>
      <c r="C629" t="s">
        <v>2544</v>
      </c>
    </row>
    <row r="630" spans="1:3">
      <c r="A630" t="s">
        <v>3096</v>
      </c>
      <c r="B630" t="s">
        <v>4580</v>
      </c>
      <c r="C630" t="s">
        <v>2590</v>
      </c>
    </row>
    <row r="631" spans="1:3">
      <c r="A631" t="s">
        <v>3097</v>
      </c>
      <c r="B631" t="s">
        <v>4580</v>
      </c>
      <c r="C631" t="s">
        <v>2558</v>
      </c>
    </row>
    <row r="632" spans="1:3">
      <c r="A632" t="s">
        <v>3098</v>
      </c>
      <c r="B632" t="s">
        <v>4580</v>
      </c>
      <c r="C632" t="s">
        <v>2515</v>
      </c>
    </row>
    <row r="633" spans="1:3">
      <c r="A633" t="s">
        <v>3099</v>
      </c>
      <c r="B633" t="s">
        <v>4580</v>
      </c>
      <c r="C633" s="10" t="s">
        <v>50</v>
      </c>
    </row>
    <row r="634" spans="1:3">
      <c r="A634" t="s">
        <v>3099</v>
      </c>
      <c r="B634" t="s">
        <v>4580</v>
      </c>
      <c r="C634" s="10" t="s">
        <v>50</v>
      </c>
    </row>
    <row r="635" spans="1:3">
      <c r="A635" t="s">
        <v>3100</v>
      </c>
      <c r="B635" t="s">
        <v>4580</v>
      </c>
      <c r="C635" t="s">
        <v>2544</v>
      </c>
    </row>
    <row r="636" spans="1:3">
      <c r="A636" t="s">
        <v>3101</v>
      </c>
      <c r="B636" t="s">
        <v>4580</v>
      </c>
      <c r="C636" t="s">
        <v>2527</v>
      </c>
    </row>
    <row r="637" spans="1:3">
      <c r="A637" t="s">
        <v>3102</v>
      </c>
      <c r="B637" t="s">
        <v>4580</v>
      </c>
      <c r="C637" t="s">
        <v>2590</v>
      </c>
    </row>
    <row r="638" spans="1:3">
      <c r="A638" t="s">
        <v>3103</v>
      </c>
      <c r="B638" t="s">
        <v>4580</v>
      </c>
      <c r="C638" t="s">
        <v>2544</v>
      </c>
    </row>
    <row r="639" spans="1:3">
      <c r="A639" t="s">
        <v>3104</v>
      </c>
      <c r="B639" t="s">
        <v>4580</v>
      </c>
      <c r="C639" t="s">
        <v>2558</v>
      </c>
    </row>
    <row r="640" spans="1:3">
      <c r="A640" t="s">
        <v>3105</v>
      </c>
      <c r="B640" t="s">
        <v>4580</v>
      </c>
      <c r="C640" t="s">
        <v>2636</v>
      </c>
    </row>
    <row r="641" spans="1:3">
      <c r="A641" t="s">
        <v>3106</v>
      </c>
      <c r="B641" t="s">
        <v>4580</v>
      </c>
      <c r="C641" t="s">
        <v>2636</v>
      </c>
    </row>
    <row r="642" spans="1:3">
      <c r="A642" t="s">
        <v>3107</v>
      </c>
      <c r="B642" t="s">
        <v>4580</v>
      </c>
      <c r="C642" t="s">
        <v>2590</v>
      </c>
    </row>
    <row r="643" spans="1:3">
      <c r="A643" t="s">
        <v>3107</v>
      </c>
      <c r="B643" t="s">
        <v>4580</v>
      </c>
      <c r="C643" t="s">
        <v>2522</v>
      </c>
    </row>
    <row r="644" spans="1:3">
      <c r="A644" t="s">
        <v>3108</v>
      </c>
      <c r="B644" t="s">
        <v>4580</v>
      </c>
      <c r="C644" t="s">
        <v>2530</v>
      </c>
    </row>
    <row r="645" spans="1:3">
      <c r="A645" t="s">
        <v>3109</v>
      </c>
      <c r="B645" t="s">
        <v>4580</v>
      </c>
      <c r="C645" t="s">
        <v>2558</v>
      </c>
    </row>
    <row r="646" spans="1:3">
      <c r="A646" t="s">
        <v>3110</v>
      </c>
      <c r="B646" t="s">
        <v>4580</v>
      </c>
      <c r="C646" t="s">
        <v>2558</v>
      </c>
    </row>
    <row r="647" spans="1:3">
      <c r="A647" t="s">
        <v>3111</v>
      </c>
      <c r="B647" t="s">
        <v>4580</v>
      </c>
      <c r="C647" t="s">
        <v>2518</v>
      </c>
    </row>
    <row r="648" spans="1:3">
      <c r="A648" t="s">
        <v>3112</v>
      </c>
      <c r="B648" t="s">
        <v>4580</v>
      </c>
      <c r="C648" t="s">
        <v>2636</v>
      </c>
    </row>
    <row r="649" spans="1:3">
      <c r="A649" t="s">
        <v>3113</v>
      </c>
      <c r="B649" t="s">
        <v>4580</v>
      </c>
      <c r="C649" t="s">
        <v>2573</v>
      </c>
    </row>
    <row r="650" spans="1:3">
      <c r="A650" t="s">
        <v>3114</v>
      </c>
      <c r="B650" t="s">
        <v>4580</v>
      </c>
      <c r="C650" s="10" t="s">
        <v>50</v>
      </c>
    </row>
    <row r="651" spans="1:3">
      <c r="A651" t="s">
        <v>3115</v>
      </c>
      <c r="B651" t="s">
        <v>4580</v>
      </c>
      <c r="C651" t="s">
        <v>2521</v>
      </c>
    </row>
    <row r="652" spans="1:3">
      <c r="A652" t="s">
        <v>3116</v>
      </c>
      <c r="B652" t="s">
        <v>4580</v>
      </c>
      <c r="C652" t="s">
        <v>2582</v>
      </c>
    </row>
    <row r="653" spans="1:3">
      <c r="A653" t="s">
        <v>3117</v>
      </c>
      <c r="B653" t="s">
        <v>4580</v>
      </c>
      <c r="C653" t="s">
        <v>2530</v>
      </c>
    </row>
    <row r="654" spans="1:3">
      <c r="A654" t="s">
        <v>3118</v>
      </c>
      <c r="B654" t="s">
        <v>4580</v>
      </c>
      <c r="C654" t="s">
        <v>2540</v>
      </c>
    </row>
    <row r="655" spans="1:3">
      <c r="A655" t="s">
        <v>3119</v>
      </c>
      <c r="B655" t="s">
        <v>4580</v>
      </c>
      <c r="C655" t="s">
        <v>2521</v>
      </c>
    </row>
    <row r="656" spans="1:3">
      <c r="A656" t="s">
        <v>3120</v>
      </c>
      <c r="B656" t="s">
        <v>4580</v>
      </c>
      <c r="C656" t="s">
        <v>2573</v>
      </c>
    </row>
    <row r="657" spans="1:3">
      <c r="A657" t="s">
        <v>3121</v>
      </c>
      <c r="B657" t="s">
        <v>4580</v>
      </c>
      <c r="C657" s="10" t="s">
        <v>50</v>
      </c>
    </row>
    <row r="658" spans="1:3">
      <c r="A658" t="s">
        <v>3122</v>
      </c>
      <c r="B658" t="s">
        <v>4580</v>
      </c>
      <c r="C658" t="s">
        <v>2518</v>
      </c>
    </row>
    <row r="659" spans="1:3">
      <c r="A659" t="s">
        <v>3123</v>
      </c>
      <c r="B659" t="s">
        <v>4580</v>
      </c>
      <c r="C659" s="10" t="s">
        <v>50</v>
      </c>
    </row>
    <row r="660" spans="1:3">
      <c r="A660" t="s">
        <v>3124</v>
      </c>
      <c r="B660" t="s">
        <v>4580</v>
      </c>
      <c r="C660" s="10" t="s">
        <v>50</v>
      </c>
    </row>
    <row r="661" spans="1:3">
      <c r="A661" t="s">
        <v>3125</v>
      </c>
      <c r="B661" t="s">
        <v>4580</v>
      </c>
      <c r="C661" t="s">
        <v>2515</v>
      </c>
    </row>
    <row r="662" spans="1:3">
      <c r="A662" t="s">
        <v>3126</v>
      </c>
      <c r="B662" t="s">
        <v>4580</v>
      </c>
      <c r="C662" s="10" t="s">
        <v>50</v>
      </c>
    </row>
    <row r="663" spans="1:3">
      <c r="A663" t="s">
        <v>3127</v>
      </c>
      <c r="B663" t="s">
        <v>4580</v>
      </c>
      <c r="C663" s="10" t="s">
        <v>50</v>
      </c>
    </row>
    <row r="664" spans="1:3">
      <c r="A664" t="s">
        <v>3128</v>
      </c>
      <c r="B664" t="s">
        <v>4580</v>
      </c>
      <c r="C664" t="s">
        <v>2573</v>
      </c>
    </row>
    <row r="665" spans="1:3">
      <c r="A665" t="s">
        <v>3129</v>
      </c>
      <c r="B665" t="s">
        <v>4580</v>
      </c>
      <c r="C665" s="10" t="s">
        <v>50</v>
      </c>
    </row>
    <row r="666" spans="1:3">
      <c r="A666" t="s">
        <v>3130</v>
      </c>
      <c r="B666" t="s">
        <v>4580</v>
      </c>
      <c r="C666" t="s">
        <v>2514</v>
      </c>
    </row>
    <row r="667" spans="1:3">
      <c r="A667" t="s">
        <v>3131</v>
      </c>
      <c r="B667" t="s">
        <v>4580</v>
      </c>
      <c r="C667" t="s">
        <v>2542</v>
      </c>
    </row>
    <row r="668" spans="1:3">
      <c r="A668" t="s">
        <v>3132</v>
      </c>
      <c r="B668" t="s">
        <v>4580</v>
      </c>
      <c r="C668" t="s">
        <v>2514</v>
      </c>
    </row>
    <row r="669" spans="1:3">
      <c r="A669" t="s">
        <v>3133</v>
      </c>
      <c r="B669" t="s">
        <v>4580</v>
      </c>
      <c r="C669" t="s">
        <v>2521</v>
      </c>
    </row>
    <row r="670" spans="1:3">
      <c r="A670" t="s">
        <v>3134</v>
      </c>
      <c r="B670" t="s">
        <v>4580</v>
      </c>
      <c r="C670" t="s">
        <v>2521</v>
      </c>
    </row>
    <row r="671" spans="1:3">
      <c r="A671" t="s">
        <v>3135</v>
      </c>
      <c r="B671" t="s">
        <v>4580</v>
      </c>
      <c r="C671" t="s">
        <v>2590</v>
      </c>
    </row>
    <row r="672" spans="1:3">
      <c r="A672" t="s">
        <v>3135</v>
      </c>
      <c r="B672" t="s">
        <v>4580</v>
      </c>
      <c r="C672" t="s">
        <v>2518</v>
      </c>
    </row>
    <row r="673" spans="1:3">
      <c r="A673" t="s">
        <v>3136</v>
      </c>
      <c r="B673" t="s">
        <v>4580</v>
      </c>
      <c r="C673" s="10" t="s">
        <v>50</v>
      </c>
    </row>
    <row r="674" spans="1:3">
      <c r="A674" t="s">
        <v>3137</v>
      </c>
      <c r="B674" t="s">
        <v>4580</v>
      </c>
      <c r="C674" s="10" t="s">
        <v>50</v>
      </c>
    </row>
    <row r="675" spans="1:3">
      <c r="A675" t="s">
        <v>3138</v>
      </c>
      <c r="B675" t="s">
        <v>4580</v>
      </c>
      <c r="C675" t="s">
        <v>2522</v>
      </c>
    </row>
    <row r="676" spans="1:3">
      <c r="A676" t="s">
        <v>3139</v>
      </c>
      <c r="B676" t="s">
        <v>4580</v>
      </c>
      <c r="C676" t="s">
        <v>2590</v>
      </c>
    </row>
    <row r="677" spans="1:3">
      <c r="A677" t="s">
        <v>3140</v>
      </c>
      <c r="B677" t="s">
        <v>4580</v>
      </c>
      <c r="C677" t="s">
        <v>2540</v>
      </c>
    </row>
    <row r="678" spans="1:3">
      <c r="A678" t="s">
        <v>3141</v>
      </c>
      <c r="B678" t="s">
        <v>4580</v>
      </c>
      <c r="C678" t="s">
        <v>2737</v>
      </c>
    </row>
    <row r="679" spans="1:3">
      <c r="A679" t="s">
        <v>3142</v>
      </c>
      <c r="B679" t="s">
        <v>4580</v>
      </c>
      <c r="C679" t="s">
        <v>2518</v>
      </c>
    </row>
    <row r="680" spans="1:3">
      <c r="A680" t="s">
        <v>3143</v>
      </c>
      <c r="B680" t="s">
        <v>4580</v>
      </c>
      <c r="C680" t="s">
        <v>2518</v>
      </c>
    </row>
    <row r="681" spans="1:3">
      <c r="A681" t="s">
        <v>3144</v>
      </c>
      <c r="B681" t="s">
        <v>4580</v>
      </c>
      <c r="C681" s="10" t="s">
        <v>50</v>
      </c>
    </row>
    <row r="682" spans="1:3">
      <c r="A682" t="s">
        <v>3145</v>
      </c>
      <c r="B682" t="s">
        <v>4580</v>
      </c>
      <c r="C682" s="10" t="s">
        <v>50</v>
      </c>
    </row>
    <row r="683" spans="1:3">
      <c r="A683" t="s">
        <v>3146</v>
      </c>
      <c r="B683" t="s">
        <v>4580</v>
      </c>
      <c r="C683" t="s">
        <v>2518</v>
      </c>
    </row>
    <row r="684" spans="1:3">
      <c r="A684" t="s">
        <v>3147</v>
      </c>
      <c r="B684" t="s">
        <v>4580</v>
      </c>
      <c r="C684" s="10" t="s">
        <v>50</v>
      </c>
    </row>
    <row r="685" spans="1:3">
      <c r="A685" t="s">
        <v>3148</v>
      </c>
      <c r="B685" t="s">
        <v>4580</v>
      </c>
      <c r="C685" t="s">
        <v>2573</v>
      </c>
    </row>
    <row r="686" spans="1:3">
      <c r="A686" t="s">
        <v>3149</v>
      </c>
      <c r="B686" t="s">
        <v>4580</v>
      </c>
      <c r="C686" t="s">
        <v>2522</v>
      </c>
    </row>
    <row r="687" spans="1:3">
      <c r="A687" t="s">
        <v>3150</v>
      </c>
      <c r="B687" t="s">
        <v>4580</v>
      </c>
      <c r="C687" t="s">
        <v>2540</v>
      </c>
    </row>
    <row r="688" spans="1:3">
      <c r="A688" t="s">
        <v>3151</v>
      </c>
      <c r="B688" t="s">
        <v>4580</v>
      </c>
      <c r="C688" t="s">
        <v>2522</v>
      </c>
    </row>
    <row r="689" spans="1:3">
      <c r="A689" t="s">
        <v>3152</v>
      </c>
      <c r="B689" t="s">
        <v>4580</v>
      </c>
      <c r="C689" t="s">
        <v>2530</v>
      </c>
    </row>
    <row r="690" spans="1:3">
      <c r="A690" t="s">
        <v>3153</v>
      </c>
      <c r="B690" t="s">
        <v>4580</v>
      </c>
      <c r="C690" t="s">
        <v>2521</v>
      </c>
    </row>
    <row r="691" spans="1:3">
      <c r="A691" t="s">
        <v>3154</v>
      </c>
      <c r="B691" t="s">
        <v>4580</v>
      </c>
      <c r="C691" t="s">
        <v>2521</v>
      </c>
    </row>
    <row r="692" spans="1:3">
      <c r="A692" t="s">
        <v>3154</v>
      </c>
      <c r="B692" t="s">
        <v>4580</v>
      </c>
      <c r="C692" t="s">
        <v>2515</v>
      </c>
    </row>
    <row r="693" spans="1:3">
      <c r="A693" t="s">
        <v>3155</v>
      </c>
      <c r="B693" t="s">
        <v>4580</v>
      </c>
      <c r="C693" s="10" t="s">
        <v>50</v>
      </c>
    </row>
    <row r="694" spans="1:3">
      <c r="A694" t="s">
        <v>3156</v>
      </c>
      <c r="B694" t="s">
        <v>4580</v>
      </c>
      <c r="C694" t="s">
        <v>2737</v>
      </c>
    </row>
    <row r="695" spans="1:3">
      <c r="A695" t="s">
        <v>3157</v>
      </c>
      <c r="B695" t="s">
        <v>4580</v>
      </c>
      <c r="C695" t="s">
        <v>2527</v>
      </c>
    </row>
    <row r="696" spans="1:3">
      <c r="A696" t="s">
        <v>3158</v>
      </c>
      <c r="B696" t="s">
        <v>4580</v>
      </c>
      <c r="C696" t="s">
        <v>2518</v>
      </c>
    </row>
    <row r="697" spans="1:3">
      <c r="A697" t="s">
        <v>3159</v>
      </c>
      <c r="B697" t="s">
        <v>4580</v>
      </c>
      <c r="C697" s="10" t="s">
        <v>50</v>
      </c>
    </row>
    <row r="698" spans="1:3">
      <c r="A698" t="s">
        <v>3160</v>
      </c>
      <c r="B698" t="s">
        <v>4580</v>
      </c>
      <c r="C698" t="s">
        <v>2522</v>
      </c>
    </row>
    <row r="699" spans="1:3">
      <c r="A699" t="s">
        <v>3161</v>
      </c>
      <c r="B699" t="s">
        <v>4580</v>
      </c>
      <c r="C699" t="s">
        <v>2650</v>
      </c>
    </row>
    <row r="700" spans="1:3">
      <c r="A700" t="s">
        <v>3162</v>
      </c>
      <c r="B700" t="s">
        <v>4580</v>
      </c>
      <c r="C700" t="s">
        <v>2587</v>
      </c>
    </row>
    <row r="701" spans="1:3">
      <c r="A701" t="s">
        <v>3163</v>
      </c>
      <c r="B701" t="s">
        <v>4580</v>
      </c>
      <c r="C701" s="10" t="s">
        <v>50</v>
      </c>
    </row>
    <row r="702" spans="1:3">
      <c r="A702" t="s">
        <v>3164</v>
      </c>
      <c r="B702" t="s">
        <v>4580</v>
      </c>
      <c r="C702" t="s">
        <v>2737</v>
      </c>
    </row>
    <row r="703" spans="1:3">
      <c r="A703" t="s">
        <v>3165</v>
      </c>
      <c r="B703" t="s">
        <v>4580</v>
      </c>
      <c r="C703" s="10" t="s">
        <v>50</v>
      </c>
    </row>
    <row r="704" spans="1:3">
      <c r="A704" t="s">
        <v>3166</v>
      </c>
      <c r="B704" t="s">
        <v>4580</v>
      </c>
      <c r="C704" t="s">
        <v>2521</v>
      </c>
    </row>
    <row r="705" spans="1:3">
      <c r="A705" t="s">
        <v>3167</v>
      </c>
      <c r="B705" t="s">
        <v>4580</v>
      </c>
      <c r="C705" t="s">
        <v>2530</v>
      </c>
    </row>
    <row r="706" spans="1:3">
      <c r="A706" t="s">
        <v>3168</v>
      </c>
      <c r="B706" t="s">
        <v>4580</v>
      </c>
      <c r="C706" t="s">
        <v>2567</v>
      </c>
    </row>
    <row r="707" spans="1:3">
      <c r="A707" t="s">
        <v>3169</v>
      </c>
      <c r="B707" t="s">
        <v>4580</v>
      </c>
      <c r="C707" t="s">
        <v>2521</v>
      </c>
    </row>
    <row r="708" spans="1:3">
      <c r="A708" t="s">
        <v>3170</v>
      </c>
      <c r="B708" t="s">
        <v>4580</v>
      </c>
      <c r="C708" t="s">
        <v>2522</v>
      </c>
    </row>
    <row r="709" spans="1:3">
      <c r="A709" t="s">
        <v>3171</v>
      </c>
      <c r="B709" t="s">
        <v>4580</v>
      </c>
      <c r="C709" s="10" t="s">
        <v>50</v>
      </c>
    </row>
    <row r="710" spans="1:3">
      <c r="A710" t="s">
        <v>3172</v>
      </c>
      <c r="B710" t="s">
        <v>4580</v>
      </c>
      <c r="C710" t="s">
        <v>2522</v>
      </c>
    </row>
    <row r="711" spans="1:3">
      <c r="A711" t="s">
        <v>3173</v>
      </c>
      <c r="B711" t="s">
        <v>4580</v>
      </c>
      <c r="C711" t="s">
        <v>2521</v>
      </c>
    </row>
    <row r="712" spans="1:3">
      <c r="A712" t="s">
        <v>3174</v>
      </c>
      <c r="B712" t="s">
        <v>4580</v>
      </c>
      <c r="C712" t="s">
        <v>2522</v>
      </c>
    </row>
    <row r="713" spans="1:3">
      <c r="A713" t="s">
        <v>3174</v>
      </c>
      <c r="B713" t="s">
        <v>4580</v>
      </c>
      <c r="C713" t="s">
        <v>2515</v>
      </c>
    </row>
    <row r="714" spans="1:3">
      <c r="A714" t="s">
        <v>3175</v>
      </c>
      <c r="B714" t="s">
        <v>4580</v>
      </c>
      <c r="C714" t="s">
        <v>2515</v>
      </c>
    </row>
    <row r="715" spans="1:3">
      <c r="A715" t="s">
        <v>3176</v>
      </c>
      <c r="B715" t="s">
        <v>4580</v>
      </c>
      <c r="C715" s="10" t="s">
        <v>50</v>
      </c>
    </row>
    <row r="716" spans="1:3">
      <c r="A716" t="s">
        <v>3177</v>
      </c>
      <c r="B716" t="s">
        <v>4580</v>
      </c>
      <c r="C716" s="10" t="s">
        <v>50</v>
      </c>
    </row>
    <row r="717" spans="1:3">
      <c r="A717" t="s">
        <v>3178</v>
      </c>
      <c r="B717" t="s">
        <v>4580</v>
      </c>
      <c r="C717" t="s">
        <v>2514</v>
      </c>
    </row>
    <row r="718" spans="1:3">
      <c r="A718" t="s">
        <v>3179</v>
      </c>
      <c r="B718" t="s">
        <v>4580</v>
      </c>
      <c r="C718" t="s">
        <v>2573</v>
      </c>
    </row>
    <row r="719" spans="1:3">
      <c r="A719" t="s">
        <v>3180</v>
      </c>
      <c r="B719" t="s">
        <v>4580</v>
      </c>
      <c r="C719" s="10" t="s">
        <v>50</v>
      </c>
    </row>
    <row r="720" spans="1:3">
      <c r="A720" t="s">
        <v>3181</v>
      </c>
      <c r="B720" t="s">
        <v>4580</v>
      </c>
      <c r="C720" t="s">
        <v>2514</v>
      </c>
    </row>
    <row r="721" spans="1:3">
      <c r="A721" t="s">
        <v>3182</v>
      </c>
      <c r="B721" t="s">
        <v>4580</v>
      </c>
      <c r="C721" s="10" t="s">
        <v>50</v>
      </c>
    </row>
    <row r="722" spans="1:3">
      <c r="A722" t="s">
        <v>3183</v>
      </c>
      <c r="B722" t="s">
        <v>4580</v>
      </c>
      <c r="C722" s="10" t="s">
        <v>50</v>
      </c>
    </row>
    <row r="723" spans="1:3">
      <c r="A723" t="s">
        <v>3184</v>
      </c>
      <c r="B723" t="s">
        <v>4580</v>
      </c>
      <c r="C723" t="s">
        <v>2522</v>
      </c>
    </row>
    <row r="724" spans="1:3">
      <c r="A724" t="s">
        <v>3185</v>
      </c>
      <c r="B724" t="s">
        <v>4580</v>
      </c>
      <c r="C724" s="10" t="s">
        <v>50</v>
      </c>
    </row>
    <row r="725" spans="1:3">
      <c r="A725" t="s">
        <v>3186</v>
      </c>
      <c r="B725" t="s">
        <v>4580</v>
      </c>
      <c r="C725" t="s">
        <v>2558</v>
      </c>
    </row>
    <row r="726" spans="1:3">
      <c r="A726" t="s">
        <v>3187</v>
      </c>
      <c r="B726" t="s">
        <v>4580</v>
      </c>
      <c r="C726" t="s">
        <v>2544</v>
      </c>
    </row>
    <row r="727" spans="1:3">
      <c r="A727" t="s">
        <v>3188</v>
      </c>
      <c r="B727" t="s">
        <v>4580</v>
      </c>
      <c r="C727" t="s">
        <v>2534</v>
      </c>
    </row>
    <row r="728" spans="1:3">
      <c r="A728" t="s">
        <v>3189</v>
      </c>
      <c r="B728" t="s">
        <v>4580</v>
      </c>
      <c r="C728" s="10" t="s">
        <v>50</v>
      </c>
    </row>
    <row r="729" spans="1:3">
      <c r="A729" t="s">
        <v>3190</v>
      </c>
      <c r="B729" t="s">
        <v>4580</v>
      </c>
      <c r="C729" t="s">
        <v>2567</v>
      </c>
    </row>
    <row r="730" spans="1:3">
      <c r="A730" t="s">
        <v>3191</v>
      </c>
      <c r="B730" t="s">
        <v>4580</v>
      </c>
      <c r="C730" t="s">
        <v>2587</v>
      </c>
    </row>
    <row r="731" spans="1:3">
      <c r="A731" t="s">
        <v>3192</v>
      </c>
      <c r="B731" t="s">
        <v>4580</v>
      </c>
      <c r="C731" s="10" t="s">
        <v>50</v>
      </c>
    </row>
    <row r="732" spans="1:3">
      <c r="A732" t="s">
        <v>3193</v>
      </c>
      <c r="B732" t="s">
        <v>4580</v>
      </c>
      <c r="C732" t="s">
        <v>2521</v>
      </c>
    </row>
    <row r="733" spans="1:3">
      <c r="A733" t="s">
        <v>3194</v>
      </c>
      <c r="B733" t="s">
        <v>4580</v>
      </c>
      <c r="C733" t="s">
        <v>2540</v>
      </c>
    </row>
    <row r="734" spans="1:3">
      <c r="A734" t="s">
        <v>3195</v>
      </c>
      <c r="B734" t="s">
        <v>4580</v>
      </c>
      <c r="C734" t="s">
        <v>2669</v>
      </c>
    </row>
    <row r="735" spans="1:3">
      <c r="A735" t="s">
        <v>3196</v>
      </c>
      <c r="B735" t="s">
        <v>4580</v>
      </c>
      <c r="C735" t="s">
        <v>2547</v>
      </c>
    </row>
    <row r="736" spans="1:3">
      <c r="A736" t="s">
        <v>3196</v>
      </c>
      <c r="B736" t="s">
        <v>4580</v>
      </c>
      <c r="C736" t="s">
        <v>2522</v>
      </c>
    </row>
    <row r="737" spans="1:3">
      <c r="A737" t="s">
        <v>3197</v>
      </c>
      <c r="B737" t="s">
        <v>4580</v>
      </c>
      <c r="C737" t="s">
        <v>2521</v>
      </c>
    </row>
    <row r="738" spans="1:3">
      <c r="A738" t="s">
        <v>3198</v>
      </c>
      <c r="B738" t="s">
        <v>4580</v>
      </c>
      <c r="C738" s="10" t="s">
        <v>50</v>
      </c>
    </row>
    <row r="739" spans="1:3">
      <c r="A739" t="s">
        <v>3199</v>
      </c>
      <c r="B739" t="s">
        <v>4580</v>
      </c>
      <c r="C739" t="s">
        <v>2573</v>
      </c>
    </row>
    <row r="740" spans="1:3">
      <c r="A740" t="s">
        <v>3200</v>
      </c>
      <c r="B740" t="s">
        <v>4580</v>
      </c>
      <c r="C740" t="s">
        <v>2573</v>
      </c>
    </row>
    <row r="741" spans="1:3">
      <c r="A741" t="s">
        <v>3201</v>
      </c>
      <c r="B741" t="s">
        <v>4580</v>
      </c>
      <c r="C741" s="10" t="s">
        <v>50</v>
      </c>
    </row>
    <row r="742" spans="1:3">
      <c r="A742" t="s">
        <v>3202</v>
      </c>
      <c r="B742" t="s">
        <v>4580</v>
      </c>
      <c r="C742" s="10" t="s">
        <v>50</v>
      </c>
    </row>
    <row r="743" spans="1:3">
      <c r="A743" t="s">
        <v>3203</v>
      </c>
      <c r="B743" t="s">
        <v>4580</v>
      </c>
      <c r="C743" t="s">
        <v>2544</v>
      </c>
    </row>
    <row r="744" spans="1:3">
      <c r="A744" t="s">
        <v>3204</v>
      </c>
      <c r="B744" t="s">
        <v>4580</v>
      </c>
      <c r="C744" t="s">
        <v>2547</v>
      </c>
    </row>
    <row r="745" spans="1:3">
      <c r="A745" t="s">
        <v>3205</v>
      </c>
      <c r="B745" t="s">
        <v>4580</v>
      </c>
      <c r="C745" t="s">
        <v>2522</v>
      </c>
    </row>
    <row r="746" spans="1:3">
      <c r="A746" t="s">
        <v>3206</v>
      </c>
      <c r="B746" t="s">
        <v>4580</v>
      </c>
      <c r="C746" t="s">
        <v>2522</v>
      </c>
    </row>
    <row r="747" spans="1:3">
      <c r="A747" t="s">
        <v>3207</v>
      </c>
      <c r="B747" t="s">
        <v>4580</v>
      </c>
      <c r="C747" t="s">
        <v>2522</v>
      </c>
    </row>
    <row r="748" spans="1:3">
      <c r="A748" t="s">
        <v>3208</v>
      </c>
      <c r="B748" t="s">
        <v>4580</v>
      </c>
      <c r="C748" t="s">
        <v>2522</v>
      </c>
    </row>
    <row r="749" spans="1:3">
      <c r="A749" t="s">
        <v>3209</v>
      </c>
      <c r="B749" t="s">
        <v>4580</v>
      </c>
      <c r="C749" t="s">
        <v>2558</v>
      </c>
    </row>
    <row r="750" spans="1:3">
      <c r="A750" t="s">
        <v>3210</v>
      </c>
      <c r="B750" t="s">
        <v>4580</v>
      </c>
      <c r="C750" t="s">
        <v>2567</v>
      </c>
    </row>
    <row r="751" spans="1:3">
      <c r="A751" t="s">
        <v>3211</v>
      </c>
      <c r="B751" t="s">
        <v>4580</v>
      </c>
      <c r="C751" s="10" t="s">
        <v>50</v>
      </c>
    </row>
    <row r="752" spans="1:3">
      <c r="A752" t="s">
        <v>3212</v>
      </c>
      <c r="B752" t="s">
        <v>4580</v>
      </c>
      <c r="C752" t="s">
        <v>2573</v>
      </c>
    </row>
    <row r="753" spans="1:3">
      <c r="A753" t="s">
        <v>3213</v>
      </c>
      <c r="B753" t="s">
        <v>4580</v>
      </c>
      <c r="C753" s="10" t="s">
        <v>50</v>
      </c>
    </row>
    <row r="754" spans="1:3">
      <c r="A754" t="s">
        <v>3214</v>
      </c>
      <c r="B754" t="s">
        <v>4580</v>
      </c>
      <c r="C754" t="s">
        <v>2521</v>
      </c>
    </row>
    <row r="755" spans="1:3">
      <c r="A755" t="s">
        <v>3215</v>
      </c>
      <c r="B755" t="s">
        <v>4580</v>
      </c>
      <c r="C755" t="s">
        <v>2521</v>
      </c>
    </row>
    <row r="756" spans="1:3">
      <c r="A756" t="s">
        <v>3216</v>
      </c>
      <c r="B756" t="s">
        <v>4580</v>
      </c>
      <c r="C756" t="s">
        <v>2590</v>
      </c>
    </row>
    <row r="757" spans="1:3">
      <c r="A757" t="s">
        <v>3217</v>
      </c>
      <c r="B757" t="s">
        <v>4580</v>
      </c>
      <c r="C757" t="s">
        <v>2522</v>
      </c>
    </row>
    <row r="758" spans="1:3">
      <c r="A758" t="s">
        <v>3218</v>
      </c>
      <c r="B758" t="s">
        <v>4580</v>
      </c>
      <c r="C758" t="s">
        <v>2590</v>
      </c>
    </row>
    <row r="759" spans="1:3">
      <c r="A759" t="s">
        <v>3219</v>
      </c>
      <c r="B759" t="s">
        <v>4580</v>
      </c>
      <c r="C759" t="s">
        <v>2518</v>
      </c>
    </row>
    <row r="760" spans="1:3">
      <c r="A760" t="s">
        <v>3220</v>
      </c>
      <c r="B760" t="s">
        <v>4580</v>
      </c>
      <c r="C760" s="10" t="s">
        <v>50</v>
      </c>
    </row>
    <row r="761" spans="1:3">
      <c r="A761" t="s">
        <v>3221</v>
      </c>
      <c r="B761" t="s">
        <v>4580</v>
      </c>
      <c r="C761" t="s">
        <v>2737</v>
      </c>
    </row>
    <row r="762" spans="1:3">
      <c r="A762" t="s">
        <v>3222</v>
      </c>
      <c r="B762" t="s">
        <v>4580</v>
      </c>
      <c r="C762" t="s">
        <v>2522</v>
      </c>
    </row>
    <row r="763" spans="1:3">
      <c r="A763" t="s">
        <v>3223</v>
      </c>
      <c r="B763" t="s">
        <v>4580</v>
      </c>
      <c r="C763" t="s">
        <v>2540</v>
      </c>
    </row>
    <row r="764" spans="1:3">
      <c r="A764" t="s">
        <v>3223</v>
      </c>
      <c r="B764" t="s">
        <v>4580</v>
      </c>
      <c r="C764" t="s">
        <v>2650</v>
      </c>
    </row>
    <row r="765" spans="1:3">
      <c r="A765" t="s">
        <v>3224</v>
      </c>
      <c r="B765" t="s">
        <v>4580</v>
      </c>
      <c r="C765" t="s">
        <v>2573</v>
      </c>
    </row>
    <row r="766" spans="1:3">
      <c r="A766" t="s">
        <v>3225</v>
      </c>
      <c r="B766" t="s">
        <v>4580</v>
      </c>
      <c r="C766" s="10" t="s">
        <v>50</v>
      </c>
    </row>
    <row r="767" spans="1:3">
      <c r="A767" t="s">
        <v>3226</v>
      </c>
      <c r="B767" t="s">
        <v>4580</v>
      </c>
      <c r="C767" t="s">
        <v>2587</v>
      </c>
    </row>
    <row r="768" spans="1:3">
      <c r="A768" t="s">
        <v>3227</v>
      </c>
      <c r="B768" t="s">
        <v>4580</v>
      </c>
      <c r="C768" s="10" t="s">
        <v>50</v>
      </c>
    </row>
    <row r="769" spans="1:3">
      <c r="A769" t="s">
        <v>3228</v>
      </c>
      <c r="B769" t="s">
        <v>4580</v>
      </c>
      <c r="C769" t="s">
        <v>2522</v>
      </c>
    </row>
    <row r="770" spans="1:3">
      <c r="A770" t="s">
        <v>3229</v>
      </c>
      <c r="B770" t="s">
        <v>4580</v>
      </c>
      <c r="C770" t="s">
        <v>2573</v>
      </c>
    </row>
    <row r="771" spans="1:3">
      <c r="A771" t="s">
        <v>3230</v>
      </c>
      <c r="B771" t="s">
        <v>4580</v>
      </c>
      <c r="C771" s="10" t="s">
        <v>50</v>
      </c>
    </row>
    <row r="772" spans="1:3">
      <c r="A772" t="s">
        <v>3231</v>
      </c>
      <c r="B772" t="s">
        <v>4580</v>
      </c>
      <c r="C772" t="s">
        <v>2522</v>
      </c>
    </row>
    <row r="773" spans="1:3">
      <c r="A773" t="s">
        <v>3232</v>
      </c>
      <c r="B773" t="s">
        <v>4580</v>
      </c>
      <c r="C773" t="s">
        <v>2518</v>
      </c>
    </row>
    <row r="774" spans="1:3">
      <c r="A774" t="s">
        <v>3233</v>
      </c>
      <c r="B774" t="s">
        <v>4580</v>
      </c>
      <c r="C774" s="10" t="s">
        <v>50</v>
      </c>
    </row>
    <row r="775" spans="1:3">
      <c r="A775" t="s">
        <v>3234</v>
      </c>
      <c r="B775" t="s">
        <v>4580</v>
      </c>
      <c r="C775" t="s">
        <v>2522</v>
      </c>
    </row>
    <row r="776" spans="1:3">
      <c r="A776" t="s">
        <v>3235</v>
      </c>
      <c r="B776" t="s">
        <v>4580</v>
      </c>
      <c r="C776" t="s">
        <v>2522</v>
      </c>
    </row>
    <row r="777" spans="1:3">
      <c r="A777" t="s">
        <v>3236</v>
      </c>
      <c r="B777" t="s">
        <v>4580</v>
      </c>
      <c r="C777" t="s">
        <v>2522</v>
      </c>
    </row>
    <row r="778" spans="1:3">
      <c r="A778" t="s">
        <v>3237</v>
      </c>
      <c r="B778" t="s">
        <v>4580</v>
      </c>
      <c r="C778" t="s">
        <v>2558</v>
      </c>
    </row>
    <row r="779" spans="1:3">
      <c r="A779" t="s">
        <v>3238</v>
      </c>
      <c r="B779" t="s">
        <v>4580</v>
      </c>
      <c r="C779" t="s">
        <v>2522</v>
      </c>
    </row>
    <row r="780" spans="1:3">
      <c r="A780" t="s">
        <v>3239</v>
      </c>
      <c r="B780" t="s">
        <v>4580</v>
      </c>
      <c r="C780" t="s">
        <v>2567</v>
      </c>
    </row>
    <row r="781" spans="1:3">
      <c r="A781" t="s">
        <v>3240</v>
      </c>
      <c r="B781" t="s">
        <v>4580</v>
      </c>
      <c r="C781" t="s">
        <v>2521</v>
      </c>
    </row>
    <row r="782" spans="1:3">
      <c r="A782" t="s">
        <v>3241</v>
      </c>
      <c r="B782" t="s">
        <v>4580</v>
      </c>
      <c r="C782" t="s">
        <v>2518</v>
      </c>
    </row>
    <row r="783" spans="1:3">
      <c r="A783" t="s">
        <v>3242</v>
      </c>
      <c r="B783" t="s">
        <v>4580</v>
      </c>
      <c r="C783" s="10" t="s">
        <v>50</v>
      </c>
    </row>
    <row r="784" spans="1:3">
      <c r="A784" t="s">
        <v>3243</v>
      </c>
      <c r="B784" t="s">
        <v>4580</v>
      </c>
      <c r="C784" t="s">
        <v>2521</v>
      </c>
    </row>
    <row r="785" spans="1:3">
      <c r="A785" t="s">
        <v>3244</v>
      </c>
      <c r="B785" t="s">
        <v>4580</v>
      </c>
      <c r="C785" t="s">
        <v>2521</v>
      </c>
    </row>
    <row r="786" spans="1:3">
      <c r="A786" t="s">
        <v>3244</v>
      </c>
      <c r="B786" t="s">
        <v>4580</v>
      </c>
      <c r="C786" t="s">
        <v>2522</v>
      </c>
    </row>
    <row r="787" spans="1:3">
      <c r="A787" t="s">
        <v>3245</v>
      </c>
      <c r="B787" t="s">
        <v>4580</v>
      </c>
      <c r="C787" t="s">
        <v>2590</v>
      </c>
    </row>
    <row r="788" spans="1:3">
      <c r="A788" t="s">
        <v>3246</v>
      </c>
      <c r="B788" t="s">
        <v>4580</v>
      </c>
      <c r="C788" t="s">
        <v>2542</v>
      </c>
    </row>
    <row r="789" spans="1:3">
      <c r="A789" t="s">
        <v>3247</v>
      </c>
      <c r="B789" t="s">
        <v>4580</v>
      </c>
      <c r="C789" t="s">
        <v>2590</v>
      </c>
    </row>
    <row r="790" spans="1:3">
      <c r="A790" t="s">
        <v>3248</v>
      </c>
      <c r="B790" t="s">
        <v>4580</v>
      </c>
      <c r="C790" t="s">
        <v>2669</v>
      </c>
    </row>
    <row r="791" spans="1:3">
      <c r="A791" t="s">
        <v>3249</v>
      </c>
      <c r="B791" t="s">
        <v>4580</v>
      </c>
      <c r="C791" t="s">
        <v>2518</v>
      </c>
    </row>
    <row r="792" spans="1:3">
      <c r="A792" t="s">
        <v>3250</v>
      </c>
      <c r="B792" t="s">
        <v>4580</v>
      </c>
      <c r="C792" s="10" t="s">
        <v>50</v>
      </c>
    </row>
    <row r="793" spans="1:3">
      <c r="A793" t="s">
        <v>3251</v>
      </c>
      <c r="B793" t="s">
        <v>4580</v>
      </c>
      <c r="C793" t="s">
        <v>2521</v>
      </c>
    </row>
    <row r="794" spans="1:3">
      <c r="A794" t="s">
        <v>3252</v>
      </c>
      <c r="B794" t="s">
        <v>4580</v>
      </c>
      <c r="C794" t="s">
        <v>2518</v>
      </c>
    </row>
    <row r="795" spans="1:3">
      <c r="A795" t="s">
        <v>3253</v>
      </c>
      <c r="B795" t="s">
        <v>4580</v>
      </c>
      <c r="C795" s="10" t="s">
        <v>50</v>
      </c>
    </row>
    <row r="796" spans="1:3">
      <c r="A796" t="s">
        <v>3254</v>
      </c>
      <c r="B796" t="s">
        <v>4580</v>
      </c>
      <c r="C796" t="s">
        <v>2567</v>
      </c>
    </row>
    <row r="797" spans="1:3">
      <c r="A797" t="s">
        <v>3255</v>
      </c>
      <c r="B797" t="s">
        <v>4580</v>
      </c>
      <c r="C797" t="s">
        <v>2530</v>
      </c>
    </row>
    <row r="798" spans="1:3">
      <c r="A798" t="s">
        <v>3256</v>
      </c>
      <c r="B798" t="s">
        <v>4580</v>
      </c>
      <c r="C798" s="10" t="s">
        <v>50</v>
      </c>
    </row>
    <row r="799" spans="1:3">
      <c r="A799" t="s">
        <v>3257</v>
      </c>
      <c r="B799" t="s">
        <v>4580</v>
      </c>
      <c r="C799" t="s">
        <v>2590</v>
      </c>
    </row>
    <row r="800" spans="1:3">
      <c r="A800" t="s">
        <v>3258</v>
      </c>
      <c r="B800" t="s">
        <v>4580</v>
      </c>
      <c r="C800" t="s">
        <v>2521</v>
      </c>
    </row>
    <row r="801" spans="1:3">
      <c r="A801" t="s">
        <v>3259</v>
      </c>
      <c r="B801" t="s">
        <v>4580</v>
      </c>
      <c r="C801" t="s">
        <v>2671</v>
      </c>
    </row>
    <row r="802" spans="1:3">
      <c r="A802" t="s">
        <v>3260</v>
      </c>
      <c r="B802" t="s">
        <v>4580</v>
      </c>
      <c r="C802" s="10" t="s">
        <v>50</v>
      </c>
    </row>
    <row r="803" spans="1:3">
      <c r="A803" t="s">
        <v>3261</v>
      </c>
      <c r="B803" t="s">
        <v>4580</v>
      </c>
      <c r="C803" t="s">
        <v>2542</v>
      </c>
    </row>
    <row r="804" spans="1:3">
      <c r="A804" t="s">
        <v>3262</v>
      </c>
      <c r="B804" t="s">
        <v>4580</v>
      </c>
      <c r="C804" t="s">
        <v>2542</v>
      </c>
    </row>
    <row r="805" spans="1:3">
      <c r="A805" t="s">
        <v>3263</v>
      </c>
      <c r="B805" t="s">
        <v>4580</v>
      </c>
      <c r="C805" t="s">
        <v>2514</v>
      </c>
    </row>
    <row r="806" spans="1:3">
      <c r="A806" t="s">
        <v>3264</v>
      </c>
      <c r="B806" t="s">
        <v>4580</v>
      </c>
      <c r="C806" t="s">
        <v>2522</v>
      </c>
    </row>
    <row r="807" spans="1:3">
      <c r="A807" t="s">
        <v>3265</v>
      </c>
      <c r="B807" t="s">
        <v>4580</v>
      </c>
      <c r="C807" t="s">
        <v>2518</v>
      </c>
    </row>
    <row r="808" spans="1:3">
      <c r="A808" t="s">
        <v>3266</v>
      </c>
      <c r="B808" t="s">
        <v>4580</v>
      </c>
      <c r="C808" s="10" t="s">
        <v>50</v>
      </c>
    </row>
    <row r="809" spans="1:3">
      <c r="A809" t="s">
        <v>3267</v>
      </c>
      <c r="B809" t="s">
        <v>4580</v>
      </c>
      <c r="C809" t="s">
        <v>2558</v>
      </c>
    </row>
    <row r="810" spans="1:3">
      <c r="A810" t="s">
        <v>3268</v>
      </c>
      <c r="B810" t="s">
        <v>4580</v>
      </c>
      <c r="C810" t="s">
        <v>2573</v>
      </c>
    </row>
    <row r="811" spans="1:3">
      <c r="A811" t="s">
        <v>3269</v>
      </c>
      <c r="B811" t="s">
        <v>4580</v>
      </c>
      <c r="C811" s="10" t="s">
        <v>50</v>
      </c>
    </row>
    <row r="812" spans="1:3">
      <c r="A812" t="s">
        <v>3270</v>
      </c>
      <c r="B812" t="s">
        <v>4580</v>
      </c>
      <c r="C812" t="s">
        <v>2521</v>
      </c>
    </row>
    <row r="813" spans="1:3">
      <c r="A813" t="s">
        <v>3271</v>
      </c>
      <c r="B813" t="s">
        <v>4580</v>
      </c>
      <c r="C813" t="s">
        <v>2573</v>
      </c>
    </row>
    <row r="814" spans="1:3">
      <c r="A814" t="s">
        <v>3272</v>
      </c>
      <c r="B814" t="s">
        <v>4580</v>
      </c>
      <c r="C814" t="s">
        <v>2573</v>
      </c>
    </row>
    <row r="815" spans="1:3">
      <c r="A815" t="s">
        <v>3273</v>
      </c>
      <c r="B815" t="s">
        <v>4580</v>
      </c>
      <c r="C815" s="10" t="s">
        <v>50</v>
      </c>
    </row>
    <row r="816" spans="1:3">
      <c r="A816" t="s">
        <v>3274</v>
      </c>
      <c r="B816" t="s">
        <v>4580</v>
      </c>
      <c r="C816" s="10" t="s">
        <v>50</v>
      </c>
    </row>
    <row r="817" spans="1:3">
      <c r="A817" t="s">
        <v>3275</v>
      </c>
      <c r="B817" t="s">
        <v>4580</v>
      </c>
      <c r="C817" t="s">
        <v>2573</v>
      </c>
    </row>
    <row r="818" spans="1:3">
      <c r="A818" t="s">
        <v>3276</v>
      </c>
      <c r="B818" t="s">
        <v>4580</v>
      </c>
      <c r="C818" s="10" t="s">
        <v>50</v>
      </c>
    </row>
    <row r="819" spans="1:3">
      <c r="A819" t="s">
        <v>3277</v>
      </c>
      <c r="B819" t="s">
        <v>4580</v>
      </c>
      <c r="C819" s="10" t="s">
        <v>50</v>
      </c>
    </row>
    <row r="820" spans="1:3">
      <c r="A820" t="s">
        <v>3278</v>
      </c>
      <c r="B820" t="s">
        <v>4580</v>
      </c>
      <c r="C820" t="s">
        <v>2573</v>
      </c>
    </row>
    <row r="821" spans="1:3">
      <c r="A821" t="s">
        <v>3279</v>
      </c>
      <c r="B821" t="s">
        <v>4580</v>
      </c>
      <c r="C821" s="10" t="s">
        <v>50</v>
      </c>
    </row>
    <row r="822" spans="1:3">
      <c r="A822" t="s">
        <v>3280</v>
      </c>
      <c r="B822" t="s">
        <v>4580</v>
      </c>
      <c r="C822" t="s">
        <v>2590</v>
      </c>
    </row>
    <row r="823" spans="1:3">
      <c r="A823" t="s">
        <v>3281</v>
      </c>
      <c r="B823" t="s">
        <v>4580</v>
      </c>
      <c r="C823" s="10" t="s">
        <v>50</v>
      </c>
    </row>
    <row r="824" spans="1:3">
      <c r="A824" t="s">
        <v>3282</v>
      </c>
      <c r="B824" t="s">
        <v>4580</v>
      </c>
      <c r="C824" s="10" t="s">
        <v>50</v>
      </c>
    </row>
    <row r="825" spans="1:3">
      <c r="A825" t="s">
        <v>3283</v>
      </c>
      <c r="B825" t="s">
        <v>4580</v>
      </c>
      <c r="C825" t="s">
        <v>2587</v>
      </c>
    </row>
    <row r="826" spans="1:3">
      <c r="A826" t="s">
        <v>3284</v>
      </c>
      <c r="B826" t="s">
        <v>4580</v>
      </c>
      <c r="C826" t="s">
        <v>2587</v>
      </c>
    </row>
    <row r="827" spans="1:3">
      <c r="A827" t="s">
        <v>3285</v>
      </c>
      <c r="B827" t="s">
        <v>4580</v>
      </c>
      <c r="C827" s="10" t="s">
        <v>50</v>
      </c>
    </row>
    <row r="828" spans="1:3">
      <c r="A828" t="s">
        <v>3286</v>
      </c>
      <c r="B828" t="s">
        <v>4580</v>
      </c>
      <c r="C828" s="10" t="s">
        <v>50</v>
      </c>
    </row>
    <row r="829" spans="1:3">
      <c r="A829" t="s">
        <v>3287</v>
      </c>
      <c r="B829" t="s">
        <v>4580</v>
      </c>
      <c r="C829" t="s">
        <v>2521</v>
      </c>
    </row>
    <row r="830" spans="1:3">
      <c r="A830" t="s">
        <v>612</v>
      </c>
      <c r="B830" t="s">
        <v>4580</v>
      </c>
      <c r="C830" t="s">
        <v>2540</v>
      </c>
    </row>
    <row r="831" spans="1:3">
      <c r="A831" t="s">
        <v>3288</v>
      </c>
      <c r="B831" t="s">
        <v>4580</v>
      </c>
      <c r="C831" t="s">
        <v>2522</v>
      </c>
    </row>
    <row r="832" spans="1:3">
      <c r="A832" t="s">
        <v>3289</v>
      </c>
      <c r="B832" t="s">
        <v>4580</v>
      </c>
      <c r="C832" s="10" t="s">
        <v>50</v>
      </c>
    </row>
    <row r="833" spans="1:3">
      <c r="A833" t="s">
        <v>3290</v>
      </c>
      <c r="B833" t="s">
        <v>4580</v>
      </c>
      <c r="C833" t="s">
        <v>2542</v>
      </c>
    </row>
    <row r="834" spans="1:3">
      <c r="A834" t="s">
        <v>3291</v>
      </c>
      <c r="B834" t="s">
        <v>4580</v>
      </c>
      <c r="C834" t="s">
        <v>2573</v>
      </c>
    </row>
    <row r="835" spans="1:3">
      <c r="A835" t="s">
        <v>3292</v>
      </c>
      <c r="B835" t="s">
        <v>4580</v>
      </c>
      <c r="C835" s="10" t="s">
        <v>50</v>
      </c>
    </row>
    <row r="836" spans="1:3">
      <c r="A836" t="s">
        <v>3293</v>
      </c>
      <c r="B836" t="s">
        <v>4580</v>
      </c>
      <c r="C836" t="s">
        <v>2587</v>
      </c>
    </row>
    <row r="837" spans="1:3">
      <c r="A837" t="s">
        <v>3294</v>
      </c>
      <c r="B837" t="s">
        <v>4580</v>
      </c>
      <c r="C837" s="10" t="s">
        <v>50</v>
      </c>
    </row>
    <row r="838" spans="1:3">
      <c r="A838" t="s">
        <v>3295</v>
      </c>
      <c r="B838" t="s">
        <v>4580</v>
      </c>
      <c r="C838" t="s">
        <v>2522</v>
      </c>
    </row>
    <row r="839" spans="1:3">
      <c r="A839" t="s">
        <v>3296</v>
      </c>
      <c r="B839" t="s">
        <v>4580</v>
      </c>
      <c r="C839" t="s">
        <v>2521</v>
      </c>
    </row>
    <row r="840" spans="1:3">
      <c r="A840" t="s">
        <v>3297</v>
      </c>
      <c r="B840" t="s">
        <v>4580</v>
      </c>
      <c r="C840" t="s">
        <v>2518</v>
      </c>
    </row>
    <row r="841" spans="1:3">
      <c r="A841" t="s">
        <v>3298</v>
      </c>
      <c r="B841" t="s">
        <v>4580</v>
      </c>
      <c r="C841" t="s">
        <v>2518</v>
      </c>
    </row>
    <row r="842" spans="1:3">
      <c r="A842" t="s">
        <v>3299</v>
      </c>
      <c r="B842" t="s">
        <v>4580</v>
      </c>
      <c r="C842" s="10" t="s">
        <v>50</v>
      </c>
    </row>
    <row r="843" spans="1:3">
      <c r="A843" t="s">
        <v>3300</v>
      </c>
      <c r="B843" t="s">
        <v>4580</v>
      </c>
      <c r="C843" s="10" t="s">
        <v>50</v>
      </c>
    </row>
    <row r="844" spans="1:3">
      <c r="A844" t="s">
        <v>3301</v>
      </c>
      <c r="B844" t="s">
        <v>4580</v>
      </c>
      <c r="C844" s="10" t="s">
        <v>50</v>
      </c>
    </row>
    <row r="845" spans="1:3">
      <c r="A845" t="s">
        <v>3302</v>
      </c>
      <c r="B845" t="s">
        <v>4580</v>
      </c>
      <c r="C845" t="s">
        <v>2518</v>
      </c>
    </row>
    <row r="846" spans="1:3">
      <c r="A846" t="s">
        <v>3303</v>
      </c>
      <c r="B846" t="s">
        <v>4580</v>
      </c>
      <c r="C846" s="10" t="s">
        <v>50</v>
      </c>
    </row>
    <row r="847" spans="1:3">
      <c r="A847" t="s">
        <v>3304</v>
      </c>
      <c r="B847" t="s">
        <v>4580</v>
      </c>
      <c r="C847" t="s">
        <v>2582</v>
      </c>
    </row>
    <row r="848" spans="1:3">
      <c r="A848" t="s">
        <v>3305</v>
      </c>
      <c r="B848" t="s">
        <v>4580</v>
      </c>
      <c r="C848" t="s">
        <v>2521</v>
      </c>
    </row>
    <row r="849" spans="1:3">
      <c r="A849" t="s">
        <v>3306</v>
      </c>
      <c r="B849" t="s">
        <v>4580</v>
      </c>
      <c r="C849" t="s">
        <v>2521</v>
      </c>
    </row>
    <row r="850" spans="1:3">
      <c r="A850" t="s">
        <v>3307</v>
      </c>
      <c r="B850" t="s">
        <v>4580</v>
      </c>
      <c r="C850" t="s">
        <v>2522</v>
      </c>
    </row>
    <row r="851" spans="1:3">
      <c r="A851" t="s">
        <v>3308</v>
      </c>
      <c r="B851" t="s">
        <v>4580</v>
      </c>
      <c r="C851" t="s">
        <v>2522</v>
      </c>
    </row>
    <row r="852" spans="1:3">
      <c r="A852" t="s">
        <v>3309</v>
      </c>
      <c r="B852" t="s">
        <v>4580</v>
      </c>
      <c r="C852" t="s">
        <v>2669</v>
      </c>
    </row>
    <row r="853" spans="1:3">
      <c r="A853" t="s">
        <v>3310</v>
      </c>
      <c r="B853" t="s">
        <v>4580</v>
      </c>
      <c r="C853" t="s">
        <v>2521</v>
      </c>
    </row>
    <row r="854" spans="1:3">
      <c r="A854" t="s">
        <v>3311</v>
      </c>
      <c r="B854" t="s">
        <v>4580</v>
      </c>
      <c r="C854" t="s">
        <v>2527</v>
      </c>
    </row>
    <row r="855" spans="1:3">
      <c r="A855" t="s">
        <v>3312</v>
      </c>
      <c r="B855" t="s">
        <v>4580</v>
      </c>
      <c r="C855" t="s">
        <v>2573</v>
      </c>
    </row>
    <row r="856" spans="1:3">
      <c r="A856" t="s">
        <v>3313</v>
      </c>
      <c r="B856" t="s">
        <v>4580</v>
      </c>
      <c r="C856" s="10" t="s">
        <v>50</v>
      </c>
    </row>
    <row r="857" spans="1:3">
      <c r="A857" t="s">
        <v>3314</v>
      </c>
      <c r="B857" t="s">
        <v>4580</v>
      </c>
      <c r="C857" t="s">
        <v>2522</v>
      </c>
    </row>
    <row r="858" spans="1:3">
      <c r="A858" t="s">
        <v>3314</v>
      </c>
      <c r="B858" t="s">
        <v>4580</v>
      </c>
      <c r="C858" t="s">
        <v>2544</v>
      </c>
    </row>
    <row r="859" spans="1:3">
      <c r="A859" t="s">
        <v>3315</v>
      </c>
      <c r="B859" t="s">
        <v>4580</v>
      </c>
      <c r="C859" t="s">
        <v>2521</v>
      </c>
    </row>
    <row r="860" spans="1:3">
      <c r="A860" t="s">
        <v>3316</v>
      </c>
      <c r="B860" t="s">
        <v>4580</v>
      </c>
      <c r="C860" s="10" t="s">
        <v>50</v>
      </c>
    </row>
    <row r="861" spans="1:3">
      <c r="A861" t="s">
        <v>3317</v>
      </c>
      <c r="B861" t="s">
        <v>4580</v>
      </c>
      <c r="C861" t="s">
        <v>2669</v>
      </c>
    </row>
    <row r="862" spans="1:3">
      <c r="A862" t="s">
        <v>3318</v>
      </c>
      <c r="B862" t="s">
        <v>4580</v>
      </c>
      <c r="C862" t="s">
        <v>2636</v>
      </c>
    </row>
    <row r="863" spans="1:3">
      <c r="A863" t="s">
        <v>3319</v>
      </c>
      <c r="B863" t="s">
        <v>4580</v>
      </c>
      <c r="C863" s="10" t="s">
        <v>50</v>
      </c>
    </row>
    <row r="864" spans="1:3">
      <c r="A864" t="s">
        <v>3320</v>
      </c>
      <c r="B864" t="s">
        <v>4580</v>
      </c>
      <c r="C864" t="s">
        <v>2522</v>
      </c>
    </row>
    <row r="865" spans="1:3">
      <c r="A865" t="s">
        <v>3320</v>
      </c>
      <c r="B865" t="s">
        <v>4580</v>
      </c>
      <c r="C865" t="s">
        <v>2544</v>
      </c>
    </row>
    <row r="866" spans="1:3">
      <c r="A866" t="s">
        <v>3321</v>
      </c>
      <c r="B866" t="s">
        <v>4580</v>
      </c>
      <c r="C866" t="s">
        <v>2522</v>
      </c>
    </row>
    <row r="867" spans="1:3">
      <c r="A867" t="s">
        <v>3322</v>
      </c>
      <c r="B867" t="s">
        <v>4580</v>
      </c>
      <c r="C867" s="10" t="s">
        <v>50</v>
      </c>
    </row>
    <row r="868" spans="1:3">
      <c r="A868" t="s">
        <v>3323</v>
      </c>
      <c r="B868" t="s">
        <v>4580</v>
      </c>
      <c r="C868" s="10" t="s">
        <v>50</v>
      </c>
    </row>
    <row r="869" spans="1:3">
      <c r="A869" t="s">
        <v>3324</v>
      </c>
      <c r="B869" t="s">
        <v>4580</v>
      </c>
      <c r="C869" t="s">
        <v>2521</v>
      </c>
    </row>
    <row r="870" spans="1:3">
      <c r="A870" t="s">
        <v>3325</v>
      </c>
      <c r="B870" t="s">
        <v>4580</v>
      </c>
      <c r="C870" t="s">
        <v>2521</v>
      </c>
    </row>
    <row r="871" spans="1:3">
      <c r="A871" t="s">
        <v>3326</v>
      </c>
      <c r="B871" t="s">
        <v>4580</v>
      </c>
      <c r="C871" s="10" t="s">
        <v>50</v>
      </c>
    </row>
    <row r="872" spans="1:3">
      <c r="A872" t="s">
        <v>3327</v>
      </c>
      <c r="B872" t="s">
        <v>4580</v>
      </c>
      <c r="C872" t="s">
        <v>2514</v>
      </c>
    </row>
    <row r="873" spans="1:3">
      <c r="A873" t="s">
        <v>3328</v>
      </c>
      <c r="B873" t="s">
        <v>4580</v>
      </c>
      <c r="C873" t="s">
        <v>2590</v>
      </c>
    </row>
    <row r="874" spans="1:3">
      <c r="A874" t="s">
        <v>3329</v>
      </c>
      <c r="B874" t="s">
        <v>4580</v>
      </c>
      <c r="C874" t="s">
        <v>2582</v>
      </c>
    </row>
    <row r="875" spans="1:3">
      <c r="A875" t="s">
        <v>3330</v>
      </c>
      <c r="B875" t="s">
        <v>4580</v>
      </c>
      <c r="C875" s="10" t="s">
        <v>50</v>
      </c>
    </row>
    <row r="876" spans="1:3">
      <c r="A876" t="s">
        <v>3331</v>
      </c>
      <c r="B876" t="s">
        <v>4580</v>
      </c>
      <c r="C876" t="s">
        <v>2534</v>
      </c>
    </row>
    <row r="877" spans="1:3">
      <c r="A877" t="s">
        <v>3332</v>
      </c>
      <c r="B877" t="s">
        <v>4580</v>
      </c>
      <c r="C877" s="10" t="s">
        <v>50</v>
      </c>
    </row>
    <row r="878" spans="1:3">
      <c r="A878" t="s">
        <v>3333</v>
      </c>
      <c r="B878" t="s">
        <v>4580</v>
      </c>
      <c r="C878" t="s">
        <v>2567</v>
      </c>
    </row>
    <row r="879" spans="1:3">
      <c r="A879" t="s">
        <v>3334</v>
      </c>
      <c r="B879" t="s">
        <v>4580</v>
      </c>
      <c r="C879" t="s">
        <v>2567</v>
      </c>
    </row>
    <row r="880" spans="1:3">
      <c r="A880" t="s">
        <v>3335</v>
      </c>
      <c r="B880" t="s">
        <v>4580</v>
      </c>
      <c r="C880" s="10" t="s">
        <v>50</v>
      </c>
    </row>
    <row r="881" spans="1:3">
      <c r="A881" t="s">
        <v>3336</v>
      </c>
      <c r="B881" t="s">
        <v>4580</v>
      </c>
      <c r="C881" s="10" t="s">
        <v>50</v>
      </c>
    </row>
    <row r="882" spans="1:3">
      <c r="A882" t="s">
        <v>3337</v>
      </c>
      <c r="B882" t="s">
        <v>4580</v>
      </c>
      <c r="C882" t="s">
        <v>2573</v>
      </c>
    </row>
    <row r="883" spans="1:3">
      <c r="A883" t="s">
        <v>3338</v>
      </c>
      <c r="B883" t="s">
        <v>4580</v>
      </c>
      <c r="C883" s="10" t="s">
        <v>50</v>
      </c>
    </row>
    <row r="884" spans="1:3">
      <c r="A884" t="s">
        <v>3339</v>
      </c>
      <c r="B884" t="s">
        <v>4580</v>
      </c>
      <c r="C884" t="s">
        <v>2573</v>
      </c>
    </row>
    <row r="885" spans="1:3">
      <c r="A885" t="s">
        <v>3340</v>
      </c>
      <c r="B885" t="s">
        <v>4580</v>
      </c>
      <c r="C885" s="10" t="s">
        <v>50</v>
      </c>
    </row>
    <row r="886" spans="1:3">
      <c r="A886" t="s">
        <v>3341</v>
      </c>
      <c r="B886" t="s">
        <v>4580</v>
      </c>
      <c r="C886" t="s">
        <v>2590</v>
      </c>
    </row>
    <row r="887" spans="1:3">
      <c r="A887" t="s">
        <v>3342</v>
      </c>
      <c r="B887" t="s">
        <v>4580</v>
      </c>
      <c r="C887" s="10" t="s">
        <v>50</v>
      </c>
    </row>
    <row r="888" spans="1:3">
      <c r="A888" t="s">
        <v>3343</v>
      </c>
      <c r="B888" t="s">
        <v>4580</v>
      </c>
      <c r="C888" t="s">
        <v>2542</v>
      </c>
    </row>
    <row r="889" spans="1:3">
      <c r="A889" t="s">
        <v>3344</v>
      </c>
      <c r="B889" t="s">
        <v>4580</v>
      </c>
      <c r="C889" t="s">
        <v>2542</v>
      </c>
    </row>
    <row r="890" spans="1:3">
      <c r="A890" t="s">
        <v>3345</v>
      </c>
      <c r="B890" t="s">
        <v>4580</v>
      </c>
      <c r="C890" t="s">
        <v>2522</v>
      </c>
    </row>
    <row r="891" spans="1:3">
      <c r="A891" t="s">
        <v>3346</v>
      </c>
      <c r="B891" t="s">
        <v>4580</v>
      </c>
      <c r="C891" t="s">
        <v>2542</v>
      </c>
    </row>
    <row r="892" spans="1:3">
      <c r="A892" t="s">
        <v>3347</v>
      </c>
      <c r="B892" t="s">
        <v>4580</v>
      </c>
      <c r="C892" t="s">
        <v>2521</v>
      </c>
    </row>
    <row r="893" spans="1:3">
      <c r="A893" t="s">
        <v>3348</v>
      </c>
      <c r="B893" t="s">
        <v>4580</v>
      </c>
      <c r="C893" t="s">
        <v>2521</v>
      </c>
    </row>
    <row r="894" spans="1:3">
      <c r="A894" t="s">
        <v>3349</v>
      </c>
      <c r="B894" t="s">
        <v>4580</v>
      </c>
      <c r="C894" t="s">
        <v>2547</v>
      </c>
    </row>
    <row r="895" spans="1:3">
      <c r="A895" t="s">
        <v>3350</v>
      </c>
      <c r="B895" t="s">
        <v>4580</v>
      </c>
      <c r="C895" t="s">
        <v>2558</v>
      </c>
    </row>
    <row r="896" spans="1:3">
      <c r="A896" t="s">
        <v>3351</v>
      </c>
      <c r="B896" t="s">
        <v>4580</v>
      </c>
      <c r="C896" t="s">
        <v>2518</v>
      </c>
    </row>
    <row r="897" spans="1:3">
      <c r="A897" t="s">
        <v>3352</v>
      </c>
      <c r="B897" t="s">
        <v>4580</v>
      </c>
      <c r="C897" t="s">
        <v>2518</v>
      </c>
    </row>
    <row r="898" spans="1:3">
      <c r="A898" t="s">
        <v>3353</v>
      </c>
      <c r="B898" t="s">
        <v>4580</v>
      </c>
      <c r="C898" s="10" t="s">
        <v>50</v>
      </c>
    </row>
    <row r="899" spans="1:3">
      <c r="A899" t="s">
        <v>3354</v>
      </c>
      <c r="B899" t="s">
        <v>4580</v>
      </c>
      <c r="C899" s="10" t="s">
        <v>50</v>
      </c>
    </row>
    <row r="900" spans="1:3">
      <c r="A900" t="s">
        <v>3355</v>
      </c>
      <c r="B900" t="s">
        <v>4580</v>
      </c>
      <c r="C900" t="s">
        <v>2518</v>
      </c>
    </row>
    <row r="901" spans="1:3">
      <c r="A901" t="s">
        <v>3356</v>
      </c>
      <c r="B901" t="s">
        <v>4580</v>
      </c>
      <c r="C901" s="10" t="s">
        <v>50</v>
      </c>
    </row>
    <row r="902" spans="1:3">
      <c r="A902" t="s">
        <v>3357</v>
      </c>
      <c r="B902" t="s">
        <v>4580</v>
      </c>
      <c r="C902" t="s">
        <v>2521</v>
      </c>
    </row>
    <row r="903" spans="1:3">
      <c r="A903" t="s">
        <v>3358</v>
      </c>
      <c r="B903" t="s">
        <v>4580</v>
      </c>
      <c r="C903" t="s">
        <v>2542</v>
      </c>
    </row>
    <row r="904" spans="1:3">
      <c r="A904" t="s">
        <v>3359</v>
      </c>
      <c r="B904" t="s">
        <v>4580</v>
      </c>
      <c r="C904" t="s">
        <v>2558</v>
      </c>
    </row>
    <row r="905" spans="1:3">
      <c r="A905" t="s">
        <v>3360</v>
      </c>
      <c r="B905" t="s">
        <v>4580</v>
      </c>
      <c r="C905" t="s">
        <v>2669</v>
      </c>
    </row>
    <row r="906" spans="1:3">
      <c r="A906" t="s">
        <v>3361</v>
      </c>
      <c r="B906" t="s">
        <v>4580</v>
      </c>
      <c r="C906" t="s">
        <v>2521</v>
      </c>
    </row>
    <row r="907" spans="1:3">
      <c r="A907" t="s">
        <v>3362</v>
      </c>
      <c r="B907" t="s">
        <v>4580</v>
      </c>
      <c r="C907" t="s">
        <v>2527</v>
      </c>
    </row>
    <row r="908" spans="1:3">
      <c r="A908" t="s">
        <v>3363</v>
      </c>
      <c r="B908" t="s">
        <v>4580</v>
      </c>
      <c r="C908" t="s">
        <v>2515</v>
      </c>
    </row>
    <row r="909" spans="1:3">
      <c r="A909" t="s">
        <v>3363</v>
      </c>
      <c r="B909" t="s">
        <v>4580</v>
      </c>
      <c r="C909" t="s">
        <v>2544</v>
      </c>
    </row>
    <row r="910" spans="1:3">
      <c r="A910" t="s">
        <v>3364</v>
      </c>
      <c r="B910" t="s">
        <v>4580</v>
      </c>
      <c r="C910" t="s">
        <v>2522</v>
      </c>
    </row>
    <row r="911" spans="1:3">
      <c r="A911" t="s">
        <v>3365</v>
      </c>
      <c r="B911" t="s">
        <v>4580</v>
      </c>
      <c r="C911" t="s">
        <v>2530</v>
      </c>
    </row>
    <row r="912" spans="1:3">
      <c r="A912" t="s">
        <v>3366</v>
      </c>
      <c r="B912" t="s">
        <v>4580</v>
      </c>
      <c r="C912" t="s">
        <v>2573</v>
      </c>
    </row>
    <row r="913" spans="1:3">
      <c r="A913" t="s">
        <v>3367</v>
      </c>
      <c r="B913" t="s">
        <v>4580</v>
      </c>
      <c r="C913" t="s">
        <v>2518</v>
      </c>
    </row>
    <row r="914" spans="1:3">
      <c r="A914" t="s">
        <v>3368</v>
      </c>
      <c r="B914" t="s">
        <v>4580</v>
      </c>
      <c r="C914" s="10" t="s">
        <v>50</v>
      </c>
    </row>
    <row r="915" spans="1:3">
      <c r="A915" t="s">
        <v>3369</v>
      </c>
      <c r="B915" t="s">
        <v>4580</v>
      </c>
      <c r="C915" t="s">
        <v>2530</v>
      </c>
    </row>
    <row r="916" spans="1:3">
      <c r="A916" t="s">
        <v>3370</v>
      </c>
      <c r="B916" t="s">
        <v>4580</v>
      </c>
      <c r="C916" s="10" t="s">
        <v>50</v>
      </c>
    </row>
    <row r="917" spans="1:3">
      <c r="A917" t="s">
        <v>3371</v>
      </c>
      <c r="B917" t="s">
        <v>4580</v>
      </c>
      <c r="C917" s="10" t="s">
        <v>50</v>
      </c>
    </row>
    <row r="918" spans="1:3">
      <c r="A918" t="s">
        <v>3372</v>
      </c>
      <c r="B918" t="s">
        <v>4580</v>
      </c>
      <c r="C918" s="10" t="s">
        <v>50</v>
      </c>
    </row>
    <row r="919" spans="1:3">
      <c r="A919" t="s">
        <v>3373</v>
      </c>
      <c r="B919" t="s">
        <v>4580</v>
      </c>
      <c r="C919" t="s">
        <v>2567</v>
      </c>
    </row>
    <row r="920" spans="1:3">
      <c r="A920" t="s">
        <v>3373</v>
      </c>
      <c r="B920" t="s">
        <v>4580</v>
      </c>
      <c r="C920" t="s">
        <v>2542</v>
      </c>
    </row>
    <row r="921" spans="1:3">
      <c r="A921" t="s">
        <v>3373</v>
      </c>
      <c r="B921" t="s">
        <v>4580</v>
      </c>
      <c r="C921" t="s">
        <v>2521</v>
      </c>
    </row>
    <row r="922" spans="1:3">
      <c r="A922" t="s">
        <v>3374</v>
      </c>
      <c r="B922" t="s">
        <v>4580</v>
      </c>
      <c r="C922" t="s">
        <v>2558</v>
      </c>
    </row>
    <row r="923" spans="1:3">
      <c r="A923" t="s">
        <v>3375</v>
      </c>
      <c r="B923" t="s">
        <v>4580</v>
      </c>
      <c r="C923" t="s">
        <v>2527</v>
      </c>
    </row>
    <row r="924" spans="1:3">
      <c r="A924" t="s">
        <v>3376</v>
      </c>
      <c r="B924" t="s">
        <v>4580</v>
      </c>
      <c r="C924" t="s">
        <v>2521</v>
      </c>
    </row>
    <row r="925" spans="1:3">
      <c r="A925" t="s">
        <v>3377</v>
      </c>
      <c r="B925" t="s">
        <v>4580</v>
      </c>
      <c r="C925" t="s">
        <v>2544</v>
      </c>
    </row>
    <row r="926" spans="1:3">
      <c r="A926" t="s">
        <v>3378</v>
      </c>
      <c r="B926" t="s">
        <v>4580</v>
      </c>
      <c r="C926" t="s">
        <v>2521</v>
      </c>
    </row>
    <row r="927" spans="1:3">
      <c r="A927" t="s">
        <v>3379</v>
      </c>
      <c r="B927" t="s">
        <v>4580</v>
      </c>
      <c r="C927" t="s">
        <v>2544</v>
      </c>
    </row>
    <row r="928" spans="1:3">
      <c r="A928" t="s">
        <v>3380</v>
      </c>
      <c r="B928" t="s">
        <v>4580</v>
      </c>
      <c r="C928" t="s">
        <v>2542</v>
      </c>
    </row>
    <row r="929" spans="1:3">
      <c r="A929" t="s">
        <v>3381</v>
      </c>
      <c r="B929" t="s">
        <v>4580</v>
      </c>
      <c r="C929" s="10" t="s">
        <v>50</v>
      </c>
    </row>
    <row r="930" spans="1:3">
      <c r="A930" t="s">
        <v>3382</v>
      </c>
      <c r="B930" t="s">
        <v>4580</v>
      </c>
      <c r="C930" t="s">
        <v>2558</v>
      </c>
    </row>
    <row r="931" spans="1:3">
      <c r="A931" t="s">
        <v>3383</v>
      </c>
      <c r="B931" t="s">
        <v>4580</v>
      </c>
      <c r="C931" t="s">
        <v>2538</v>
      </c>
    </row>
    <row r="932" spans="1:3">
      <c r="A932" t="s">
        <v>3384</v>
      </c>
      <c r="B932" t="s">
        <v>4580</v>
      </c>
      <c r="C932" t="s">
        <v>2544</v>
      </c>
    </row>
    <row r="933" spans="1:3">
      <c r="A933" t="s">
        <v>3385</v>
      </c>
      <c r="B933" t="s">
        <v>4580</v>
      </c>
      <c r="C933" t="s">
        <v>2534</v>
      </c>
    </row>
    <row r="934" spans="1:3">
      <c r="A934" t="s">
        <v>3386</v>
      </c>
      <c r="B934" t="s">
        <v>4580</v>
      </c>
      <c r="C934" s="10" t="s">
        <v>50</v>
      </c>
    </row>
    <row r="935" spans="1:3">
      <c r="A935" t="s">
        <v>3387</v>
      </c>
      <c r="B935" t="s">
        <v>4580</v>
      </c>
      <c r="C935" t="s">
        <v>2521</v>
      </c>
    </row>
    <row r="936" spans="1:3">
      <c r="A936" t="s">
        <v>3388</v>
      </c>
      <c r="B936" t="s">
        <v>4580</v>
      </c>
      <c r="C936" t="s">
        <v>2518</v>
      </c>
    </row>
    <row r="937" spans="1:3">
      <c r="A937" t="s">
        <v>3389</v>
      </c>
      <c r="B937" t="s">
        <v>4580</v>
      </c>
      <c r="C937" t="s">
        <v>2534</v>
      </c>
    </row>
    <row r="938" spans="1:3">
      <c r="A938" t="s">
        <v>3390</v>
      </c>
      <c r="B938" t="s">
        <v>4580</v>
      </c>
      <c r="C938" s="10" t="s">
        <v>50</v>
      </c>
    </row>
    <row r="939" spans="1:3">
      <c r="A939" t="s">
        <v>3391</v>
      </c>
      <c r="B939" t="s">
        <v>4580</v>
      </c>
      <c r="C939" t="s">
        <v>2518</v>
      </c>
    </row>
    <row r="940" spans="1:3">
      <c r="A940" t="s">
        <v>3392</v>
      </c>
      <c r="B940" t="s">
        <v>4580</v>
      </c>
      <c r="C940" s="10" t="s">
        <v>50</v>
      </c>
    </row>
    <row r="941" spans="1:3">
      <c r="A941" t="s">
        <v>3393</v>
      </c>
      <c r="B941" t="s">
        <v>4580</v>
      </c>
      <c r="C941" t="s">
        <v>2534</v>
      </c>
    </row>
    <row r="942" spans="1:3">
      <c r="A942" t="s">
        <v>3394</v>
      </c>
      <c r="B942" t="s">
        <v>4580</v>
      </c>
      <c r="C942" s="10" t="s">
        <v>50</v>
      </c>
    </row>
    <row r="943" spans="1:3">
      <c r="A943" t="s">
        <v>3395</v>
      </c>
      <c r="B943" t="s">
        <v>4580</v>
      </c>
      <c r="C943" t="s">
        <v>2534</v>
      </c>
    </row>
    <row r="944" spans="1:3">
      <c r="A944" t="s">
        <v>3396</v>
      </c>
      <c r="B944" t="s">
        <v>4580</v>
      </c>
      <c r="C944" s="10" t="s">
        <v>50</v>
      </c>
    </row>
    <row r="945" spans="1:3">
      <c r="A945" t="s">
        <v>3397</v>
      </c>
      <c r="B945" t="s">
        <v>4580</v>
      </c>
      <c r="C945" s="10" t="s">
        <v>50</v>
      </c>
    </row>
    <row r="946" spans="1:3">
      <c r="A946" t="s">
        <v>3398</v>
      </c>
      <c r="B946" t="s">
        <v>4580</v>
      </c>
      <c r="C946" t="s">
        <v>2521</v>
      </c>
    </row>
    <row r="947" spans="1:3">
      <c r="A947" t="s">
        <v>3399</v>
      </c>
      <c r="B947" t="s">
        <v>4580</v>
      </c>
      <c r="C947" t="s">
        <v>2521</v>
      </c>
    </row>
    <row r="948" spans="1:3">
      <c r="A948" t="s">
        <v>3400</v>
      </c>
      <c r="B948" t="s">
        <v>4580</v>
      </c>
      <c r="C948" t="s">
        <v>2521</v>
      </c>
    </row>
    <row r="949" spans="1:3">
      <c r="A949" t="s">
        <v>3401</v>
      </c>
      <c r="B949" t="s">
        <v>4580</v>
      </c>
      <c r="C949" t="s">
        <v>2636</v>
      </c>
    </row>
    <row r="950" spans="1:3">
      <c r="A950" t="s">
        <v>3401</v>
      </c>
      <c r="B950" t="s">
        <v>4580</v>
      </c>
      <c r="C950" t="s">
        <v>2522</v>
      </c>
    </row>
    <row r="951" spans="1:3">
      <c r="A951" t="s">
        <v>3401</v>
      </c>
      <c r="B951" t="s">
        <v>4580</v>
      </c>
      <c r="C951" t="s">
        <v>2515</v>
      </c>
    </row>
    <row r="952" spans="1:3">
      <c r="A952" t="s">
        <v>3401</v>
      </c>
      <c r="B952" t="s">
        <v>4580</v>
      </c>
      <c r="C952" t="s">
        <v>2544</v>
      </c>
    </row>
    <row r="953" spans="1:3">
      <c r="A953" t="s">
        <v>3402</v>
      </c>
      <c r="B953" t="s">
        <v>4580</v>
      </c>
      <c r="C953" t="s">
        <v>2522</v>
      </c>
    </row>
    <row r="954" spans="1:3">
      <c r="A954" t="s">
        <v>3403</v>
      </c>
      <c r="B954" t="s">
        <v>4580</v>
      </c>
      <c r="C954" t="s">
        <v>2522</v>
      </c>
    </row>
    <row r="955" spans="1:3">
      <c r="A955" t="s">
        <v>3404</v>
      </c>
      <c r="B955" t="s">
        <v>4580</v>
      </c>
      <c r="C955" s="10" t="s">
        <v>50</v>
      </c>
    </row>
    <row r="956" spans="1:3">
      <c r="A956" t="s">
        <v>3405</v>
      </c>
      <c r="B956" t="s">
        <v>4580</v>
      </c>
      <c r="C956" t="s">
        <v>2522</v>
      </c>
    </row>
    <row r="957" spans="1:3">
      <c r="A957" t="s">
        <v>3406</v>
      </c>
      <c r="B957" t="s">
        <v>4580</v>
      </c>
      <c r="C957" s="10" t="s">
        <v>50</v>
      </c>
    </row>
    <row r="958" spans="1:3">
      <c r="A958" t="s">
        <v>3407</v>
      </c>
      <c r="B958" t="s">
        <v>4580</v>
      </c>
      <c r="C958" t="s">
        <v>2521</v>
      </c>
    </row>
    <row r="959" spans="1:3">
      <c r="A959" t="s">
        <v>3408</v>
      </c>
      <c r="B959" t="s">
        <v>4580</v>
      </c>
      <c r="C959" s="10" t="s">
        <v>50</v>
      </c>
    </row>
    <row r="960" spans="1:3">
      <c r="A960" t="s">
        <v>3409</v>
      </c>
      <c r="B960" t="s">
        <v>4580</v>
      </c>
      <c r="C960" t="s">
        <v>2522</v>
      </c>
    </row>
    <row r="961" spans="1:3">
      <c r="A961" t="s">
        <v>3410</v>
      </c>
      <c r="B961" t="s">
        <v>4580</v>
      </c>
      <c r="C961" t="s">
        <v>2522</v>
      </c>
    </row>
    <row r="962" spans="1:3">
      <c r="A962" t="s">
        <v>3411</v>
      </c>
      <c r="B962" t="s">
        <v>4580</v>
      </c>
      <c r="C962" t="s">
        <v>2587</v>
      </c>
    </row>
    <row r="963" spans="1:3">
      <c r="A963" t="s">
        <v>3412</v>
      </c>
      <c r="B963" t="s">
        <v>4580</v>
      </c>
      <c r="C963" t="s">
        <v>2587</v>
      </c>
    </row>
    <row r="964" spans="1:3">
      <c r="A964" t="s">
        <v>3413</v>
      </c>
      <c r="B964" t="s">
        <v>4580</v>
      </c>
      <c r="C964" s="10" t="s">
        <v>50</v>
      </c>
    </row>
    <row r="965" spans="1:3">
      <c r="A965" t="s">
        <v>3414</v>
      </c>
      <c r="B965" t="s">
        <v>4580</v>
      </c>
      <c r="C965" s="10" t="s">
        <v>50</v>
      </c>
    </row>
    <row r="966" spans="1:3">
      <c r="A966" t="s">
        <v>3415</v>
      </c>
      <c r="B966" t="s">
        <v>4580</v>
      </c>
      <c r="C966" t="s">
        <v>2573</v>
      </c>
    </row>
    <row r="967" spans="1:3">
      <c r="A967" t="s">
        <v>3416</v>
      </c>
      <c r="B967" t="s">
        <v>4580</v>
      </c>
      <c r="C967" s="10" t="s">
        <v>50</v>
      </c>
    </row>
    <row r="968" spans="1:3">
      <c r="A968" t="s">
        <v>3417</v>
      </c>
      <c r="B968" t="s">
        <v>4580</v>
      </c>
      <c r="C968" t="s">
        <v>2521</v>
      </c>
    </row>
    <row r="969" spans="1:3">
      <c r="A969" t="s">
        <v>3418</v>
      </c>
      <c r="B969" t="s">
        <v>4580</v>
      </c>
      <c r="C969" t="s">
        <v>2522</v>
      </c>
    </row>
    <row r="970" spans="1:3">
      <c r="A970" t="s">
        <v>3419</v>
      </c>
      <c r="B970" t="s">
        <v>4580</v>
      </c>
      <c r="C970" t="s">
        <v>2737</v>
      </c>
    </row>
    <row r="971" spans="1:3">
      <c r="A971" t="s">
        <v>3420</v>
      </c>
      <c r="B971" t="s">
        <v>4580</v>
      </c>
      <c r="C971" t="s">
        <v>2522</v>
      </c>
    </row>
    <row r="972" spans="1:3">
      <c r="A972" t="s">
        <v>3421</v>
      </c>
      <c r="B972" t="s">
        <v>4580</v>
      </c>
      <c r="C972" t="s">
        <v>2567</v>
      </c>
    </row>
    <row r="973" spans="1:3">
      <c r="A973" t="s">
        <v>3422</v>
      </c>
      <c r="B973" t="s">
        <v>4580</v>
      </c>
      <c r="C973" t="s">
        <v>2547</v>
      </c>
    </row>
    <row r="974" spans="1:3">
      <c r="A974" t="s">
        <v>3423</v>
      </c>
      <c r="B974" t="s">
        <v>4580</v>
      </c>
      <c r="C974" t="s">
        <v>2587</v>
      </c>
    </row>
    <row r="975" spans="1:3">
      <c r="A975" t="s">
        <v>3424</v>
      </c>
      <c r="B975" t="s">
        <v>4580</v>
      </c>
      <c r="C975" s="10" t="s">
        <v>50</v>
      </c>
    </row>
    <row r="976" spans="1:3">
      <c r="A976" t="s">
        <v>3425</v>
      </c>
      <c r="B976" t="s">
        <v>4580</v>
      </c>
      <c r="C976" s="10" t="s">
        <v>50</v>
      </c>
    </row>
    <row r="977" spans="1:3">
      <c r="A977" t="s">
        <v>3426</v>
      </c>
      <c r="B977" t="s">
        <v>4580</v>
      </c>
      <c r="C977" t="s">
        <v>2530</v>
      </c>
    </row>
    <row r="978" spans="1:3">
      <c r="A978" t="s">
        <v>3427</v>
      </c>
      <c r="B978" t="s">
        <v>4580</v>
      </c>
      <c r="C978" t="s">
        <v>2540</v>
      </c>
    </row>
    <row r="979" spans="1:3">
      <c r="A979" t="s">
        <v>3428</v>
      </c>
      <c r="B979" t="s">
        <v>4580</v>
      </c>
      <c r="C979" t="s">
        <v>2522</v>
      </c>
    </row>
    <row r="980" spans="1:3">
      <c r="A980" t="s">
        <v>3428</v>
      </c>
      <c r="B980" t="s">
        <v>4580</v>
      </c>
      <c r="C980" t="s">
        <v>2534</v>
      </c>
    </row>
    <row r="981" spans="1:3">
      <c r="A981" t="s">
        <v>3429</v>
      </c>
      <c r="B981" t="s">
        <v>4580</v>
      </c>
      <c r="C981" s="10" t="s">
        <v>50</v>
      </c>
    </row>
    <row r="982" spans="1:3">
      <c r="A982" t="s">
        <v>3430</v>
      </c>
      <c r="B982" t="s">
        <v>4580</v>
      </c>
      <c r="C982" t="s">
        <v>2518</v>
      </c>
    </row>
    <row r="983" spans="1:3">
      <c r="A983" t="s">
        <v>3431</v>
      </c>
      <c r="B983" t="s">
        <v>4580</v>
      </c>
      <c r="C983" s="10" t="s">
        <v>50</v>
      </c>
    </row>
    <row r="984" spans="1:3">
      <c r="A984" t="s">
        <v>3432</v>
      </c>
      <c r="B984" t="s">
        <v>4580</v>
      </c>
      <c r="C984" t="s">
        <v>2590</v>
      </c>
    </row>
    <row r="985" spans="1:3">
      <c r="A985" t="s">
        <v>3433</v>
      </c>
      <c r="B985" t="s">
        <v>4580</v>
      </c>
      <c r="C985" t="s">
        <v>2636</v>
      </c>
    </row>
    <row r="986" spans="1:3">
      <c r="A986" t="s">
        <v>3434</v>
      </c>
      <c r="B986" t="s">
        <v>4580</v>
      </c>
      <c r="C986" t="s">
        <v>2542</v>
      </c>
    </row>
    <row r="987" spans="1:3">
      <c r="A987" t="s">
        <v>3435</v>
      </c>
      <c r="B987" t="s">
        <v>4580</v>
      </c>
      <c r="C987" t="s">
        <v>2669</v>
      </c>
    </row>
    <row r="988" spans="1:3">
      <c r="A988" t="s">
        <v>3436</v>
      </c>
      <c r="B988" t="s">
        <v>4580</v>
      </c>
      <c r="C988" t="s">
        <v>2534</v>
      </c>
    </row>
    <row r="989" spans="1:3">
      <c r="A989" t="s">
        <v>3437</v>
      </c>
      <c r="B989" t="s">
        <v>4580</v>
      </c>
      <c r="C989" s="10" t="s">
        <v>50</v>
      </c>
    </row>
    <row r="990" spans="1:3">
      <c r="A990" t="s">
        <v>3438</v>
      </c>
      <c r="B990" t="s">
        <v>4580</v>
      </c>
      <c r="C990" t="s">
        <v>2530</v>
      </c>
    </row>
    <row r="991" spans="1:3">
      <c r="A991" t="s">
        <v>3439</v>
      </c>
      <c r="B991" t="s">
        <v>4580</v>
      </c>
      <c r="C991" t="s">
        <v>2542</v>
      </c>
    </row>
    <row r="992" spans="1:3">
      <c r="A992" t="s">
        <v>3440</v>
      </c>
      <c r="B992" t="s">
        <v>4580</v>
      </c>
      <c r="C992" s="10" t="s">
        <v>50</v>
      </c>
    </row>
    <row r="993" spans="1:3">
      <c r="A993" t="s">
        <v>3441</v>
      </c>
      <c r="B993" t="s">
        <v>4580</v>
      </c>
      <c r="C993" t="s">
        <v>2587</v>
      </c>
    </row>
    <row r="994" spans="1:3">
      <c r="A994" t="s">
        <v>3442</v>
      </c>
      <c r="B994" t="s">
        <v>4580</v>
      </c>
      <c r="C994" s="10" t="s">
        <v>50</v>
      </c>
    </row>
    <row r="995" spans="1:3">
      <c r="A995" t="s">
        <v>3443</v>
      </c>
      <c r="B995" t="s">
        <v>4580</v>
      </c>
      <c r="C995" t="s">
        <v>2542</v>
      </c>
    </row>
    <row r="996" spans="1:3">
      <c r="A996" t="s">
        <v>3444</v>
      </c>
      <c r="B996" t="s">
        <v>4580</v>
      </c>
      <c r="C996" t="s">
        <v>2542</v>
      </c>
    </row>
    <row r="997" spans="1:3">
      <c r="A997" t="s">
        <v>3445</v>
      </c>
      <c r="B997" t="s">
        <v>4580</v>
      </c>
      <c r="C997" t="s">
        <v>2573</v>
      </c>
    </row>
    <row r="998" spans="1:3">
      <c r="A998" t="s">
        <v>3446</v>
      </c>
      <c r="B998" t="s">
        <v>4580</v>
      </c>
      <c r="C998" s="10" t="s">
        <v>50</v>
      </c>
    </row>
    <row r="999" spans="1:3">
      <c r="A999" t="s">
        <v>3447</v>
      </c>
      <c r="B999" t="s">
        <v>4580</v>
      </c>
      <c r="C999" s="10" t="s">
        <v>50</v>
      </c>
    </row>
    <row r="1000" spans="1:3">
      <c r="A1000" t="s">
        <v>3448</v>
      </c>
      <c r="B1000" t="s">
        <v>4580</v>
      </c>
      <c r="C1000" t="s">
        <v>2521</v>
      </c>
    </row>
    <row r="1001" spans="1:3">
      <c r="A1001" t="s">
        <v>3449</v>
      </c>
      <c r="B1001" t="s">
        <v>4580</v>
      </c>
      <c r="C1001" t="s">
        <v>2542</v>
      </c>
    </row>
    <row r="1002" spans="1:3">
      <c r="A1002" t="s">
        <v>3450</v>
      </c>
      <c r="B1002" t="s">
        <v>4580</v>
      </c>
      <c r="C1002" t="s">
        <v>2522</v>
      </c>
    </row>
    <row r="1003" spans="1:3">
      <c r="A1003" t="s">
        <v>3451</v>
      </c>
      <c r="B1003" t="s">
        <v>4580</v>
      </c>
      <c r="C1003" s="10" t="s">
        <v>50</v>
      </c>
    </row>
    <row r="1004" spans="1:3">
      <c r="A1004" t="s">
        <v>3452</v>
      </c>
      <c r="B1004" t="s">
        <v>4580</v>
      </c>
      <c r="C1004" t="s">
        <v>2542</v>
      </c>
    </row>
    <row r="1005" spans="1:3">
      <c r="A1005" t="s">
        <v>3453</v>
      </c>
      <c r="B1005" t="s">
        <v>4580</v>
      </c>
      <c r="C1005" t="s">
        <v>2542</v>
      </c>
    </row>
    <row r="1006" spans="1:3">
      <c r="A1006" t="s">
        <v>3454</v>
      </c>
      <c r="B1006" t="s">
        <v>4580</v>
      </c>
      <c r="C1006" t="s">
        <v>2636</v>
      </c>
    </row>
    <row r="1007" spans="1:3">
      <c r="A1007" t="s">
        <v>3455</v>
      </c>
      <c r="B1007" t="s">
        <v>4580</v>
      </c>
      <c r="C1007" t="s">
        <v>2582</v>
      </c>
    </row>
    <row r="1008" spans="1:3">
      <c r="A1008" t="s">
        <v>3456</v>
      </c>
      <c r="B1008" t="s">
        <v>4580</v>
      </c>
      <c r="C1008" s="10" t="s">
        <v>50</v>
      </c>
    </row>
    <row r="1009" spans="1:3">
      <c r="A1009" t="s">
        <v>3457</v>
      </c>
      <c r="B1009" t="s">
        <v>4580</v>
      </c>
      <c r="C1009" t="s">
        <v>2521</v>
      </c>
    </row>
    <row r="1010" spans="1:3">
      <c r="A1010" t="s">
        <v>3458</v>
      </c>
      <c r="B1010" t="s">
        <v>4580</v>
      </c>
      <c r="C1010" t="s">
        <v>2590</v>
      </c>
    </row>
    <row r="1011" spans="1:3">
      <c r="A1011" t="s">
        <v>3459</v>
      </c>
      <c r="B1011" t="s">
        <v>4580</v>
      </c>
      <c r="C1011" t="s">
        <v>2518</v>
      </c>
    </row>
    <row r="1012" spans="1:3">
      <c r="A1012" t="s">
        <v>3460</v>
      </c>
      <c r="B1012" t="s">
        <v>4580</v>
      </c>
      <c r="C1012" s="10" t="s">
        <v>50</v>
      </c>
    </row>
    <row r="1013" spans="1:3">
      <c r="A1013" t="s">
        <v>3461</v>
      </c>
      <c r="B1013" t="s">
        <v>4580</v>
      </c>
      <c r="C1013" t="s">
        <v>2538</v>
      </c>
    </row>
    <row r="1014" spans="1:3">
      <c r="A1014" t="s">
        <v>3462</v>
      </c>
      <c r="B1014" t="s">
        <v>4580</v>
      </c>
      <c r="C1014" t="s">
        <v>2567</v>
      </c>
    </row>
    <row r="1015" spans="1:3">
      <c r="A1015" t="s">
        <v>3463</v>
      </c>
      <c r="B1015" t="s">
        <v>4580</v>
      </c>
      <c r="C1015" t="s">
        <v>2573</v>
      </c>
    </row>
    <row r="1016" spans="1:3">
      <c r="A1016" t="s">
        <v>3464</v>
      </c>
      <c r="B1016" t="s">
        <v>4580</v>
      </c>
      <c r="C1016" s="10" t="s">
        <v>50</v>
      </c>
    </row>
    <row r="1017" spans="1:3">
      <c r="A1017" t="s">
        <v>3465</v>
      </c>
      <c r="B1017" t="s">
        <v>4580</v>
      </c>
      <c r="C1017" t="s">
        <v>2590</v>
      </c>
    </row>
    <row r="1018" spans="1:3">
      <c r="A1018" t="s">
        <v>3466</v>
      </c>
      <c r="B1018" t="s">
        <v>4580</v>
      </c>
      <c r="C1018" t="s">
        <v>2521</v>
      </c>
    </row>
    <row r="1019" spans="1:3">
      <c r="A1019" t="s">
        <v>3467</v>
      </c>
      <c r="B1019" t="s">
        <v>4580</v>
      </c>
      <c r="C1019" t="s">
        <v>2737</v>
      </c>
    </row>
    <row r="1020" spans="1:3">
      <c r="A1020" t="s">
        <v>3468</v>
      </c>
      <c r="B1020" t="s">
        <v>4580</v>
      </c>
      <c r="C1020" t="s">
        <v>2527</v>
      </c>
    </row>
    <row r="1021" spans="1:3">
      <c r="A1021" t="s">
        <v>3469</v>
      </c>
      <c r="B1021" t="s">
        <v>4580</v>
      </c>
      <c r="C1021" t="s">
        <v>2544</v>
      </c>
    </row>
    <row r="1022" spans="1:3">
      <c r="A1022" t="s">
        <v>3470</v>
      </c>
      <c r="B1022" t="s">
        <v>4580</v>
      </c>
      <c r="C1022" t="s">
        <v>2567</v>
      </c>
    </row>
    <row r="1023" spans="1:3">
      <c r="A1023" t="s">
        <v>3471</v>
      </c>
      <c r="B1023" t="s">
        <v>4580</v>
      </c>
      <c r="C1023" s="10" t="s">
        <v>50</v>
      </c>
    </row>
    <row r="1024" spans="1:3">
      <c r="A1024" t="s">
        <v>3472</v>
      </c>
      <c r="B1024" t="s">
        <v>4580</v>
      </c>
      <c r="C1024" t="s">
        <v>2534</v>
      </c>
    </row>
    <row r="1025" spans="1:3">
      <c r="A1025" t="s">
        <v>3473</v>
      </c>
      <c r="B1025" t="s">
        <v>4580</v>
      </c>
      <c r="C1025" t="s">
        <v>2534</v>
      </c>
    </row>
    <row r="1026" spans="1:3">
      <c r="A1026" t="s">
        <v>3474</v>
      </c>
      <c r="B1026" t="s">
        <v>4580</v>
      </c>
      <c r="C1026" s="10" t="s">
        <v>50</v>
      </c>
    </row>
    <row r="1027" spans="1:3">
      <c r="A1027" t="s">
        <v>3475</v>
      </c>
      <c r="B1027" t="s">
        <v>4580</v>
      </c>
      <c r="C1027" s="10" t="s">
        <v>50</v>
      </c>
    </row>
    <row r="1028" spans="1:3">
      <c r="A1028" t="s">
        <v>3476</v>
      </c>
      <c r="B1028" t="s">
        <v>4580</v>
      </c>
      <c r="C1028" s="10" t="s">
        <v>50</v>
      </c>
    </row>
    <row r="1029" spans="1:3">
      <c r="A1029" t="s">
        <v>3477</v>
      </c>
      <c r="B1029" t="s">
        <v>4580</v>
      </c>
      <c r="C1029" t="s">
        <v>2530</v>
      </c>
    </row>
    <row r="1030" spans="1:3">
      <c r="A1030" t="s">
        <v>3478</v>
      </c>
      <c r="B1030" t="s">
        <v>4580</v>
      </c>
      <c r="C1030" t="s">
        <v>2522</v>
      </c>
    </row>
    <row r="1031" spans="1:3">
      <c r="A1031" t="s">
        <v>3479</v>
      </c>
      <c r="B1031" t="s">
        <v>4580</v>
      </c>
      <c r="C1031" t="s">
        <v>2527</v>
      </c>
    </row>
    <row r="1032" spans="1:3">
      <c r="A1032" t="s">
        <v>3480</v>
      </c>
      <c r="B1032" t="s">
        <v>4580</v>
      </c>
      <c r="C1032" t="s">
        <v>2522</v>
      </c>
    </row>
    <row r="1033" spans="1:3">
      <c r="A1033" t="s">
        <v>3481</v>
      </c>
      <c r="B1033" t="s">
        <v>4580</v>
      </c>
      <c r="C1033" t="s">
        <v>2527</v>
      </c>
    </row>
    <row r="1034" spans="1:3">
      <c r="A1034" t="s">
        <v>3482</v>
      </c>
      <c r="B1034" t="s">
        <v>4580</v>
      </c>
      <c r="C1034" t="s">
        <v>2544</v>
      </c>
    </row>
    <row r="1035" spans="1:3">
      <c r="A1035" t="s">
        <v>3483</v>
      </c>
      <c r="B1035" t="s">
        <v>4580</v>
      </c>
      <c r="C1035" t="s">
        <v>2544</v>
      </c>
    </row>
    <row r="1036" spans="1:3">
      <c r="A1036" t="s">
        <v>3484</v>
      </c>
      <c r="B1036" t="s">
        <v>4580</v>
      </c>
      <c r="C1036" t="s">
        <v>2514</v>
      </c>
    </row>
    <row r="1037" spans="1:3">
      <c r="A1037" t="s">
        <v>3484</v>
      </c>
      <c r="B1037" t="s">
        <v>4580</v>
      </c>
      <c r="C1037" t="s">
        <v>2558</v>
      </c>
    </row>
    <row r="1038" spans="1:3">
      <c r="A1038" t="s">
        <v>3485</v>
      </c>
      <c r="B1038" t="s">
        <v>4580</v>
      </c>
      <c r="C1038" t="s">
        <v>2590</v>
      </c>
    </row>
    <row r="1039" spans="1:3">
      <c r="A1039" t="s">
        <v>3486</v>
      </c>
      <c r="B1039" t="s">
        <v>4580</v>
      </c>
      <c r="C1039" t="s">
        <v>2650</v>
      </c>
    </row>
    <row r="1040" spans="1:3">
      <c r="A1040" t="s">
        <v>3487</v>
      </c>
      <c r="B1040" t="s">
        <v>4580</v>
      </c>
      <c r="C1040" t="s">
        <v>2514</v>
      </c>
    </row>
    <row r="1041" spans="1:3">
      <c r="A1041" t="s">
        <v>3488</v>
      </c>
      <c r="B1041" t="s">
        <v>4580</v>
      </c>
      <c r="C1041" t="s">
        <v>2514</v>
      </c>
    </row>
    <row r="1042" spans="1:3">
      <c r="A1042" t="s">
        <v>3489</v>
      </c>
      <c r="B1042" t="s">
        <v>4580</v>
      </c>
      <c r="C1042" t="s">
        <v>2590</v>
      </c>
    </row>
    <row r="1043" spans="1:3">
      <c r="A1043" t="s">
        <v>3490</v>
      </c>
      <c r="B1043" t="s">
        <v>4580</v>
      </c>
      <c r="C1043" t="s">
        <v>2590</v>
      </c>
    </row>
    <row r="1044" spans="1:3">
      <c r="A1044" t="s">
        <v>3491</v>
      </c>
      <c r="B1044" t="s">
        <v>4580</v>
      </c>
      <c r="C1044" t="s">
        <v>2542</v>
      </c>
    </row>
    <row r="1045" spans="1:3">
      <c r="A1045" t="s">
        <v>3492</v>
      </c>
      <c r="B1045" t="s">
        <v>4580</v>
      </c>
      <c r="C1045" s="10" t="s">
        <v>50</v>
      </c>
    </row>
    <row r="1046" spans="1:3">
      <c r="A1046" t="s">
        <v>3493</v>
      </c>
      <c r="B1046" t="s">
        <v>4580</v>
      </c>
      <c r="C1046" t="s">
        <v>2514</v>
      </c>
    </row>
    <row r="1047" spans="1:3">
      <c r="A1047" t="s">
        <v>3494</v>
      </c>
      <c r="B1047" t="s">
        <v>4580</v>
      </c>
      <c r="C1047" t="s">
        <v>2522</v>
      </c>
    </row>
    <row r="1048" spans="1:3">
      <c r="A1048" t="s">
        <v>3495</v>
      </c>
      <c r="B1048" t="s">
        <v>4580</v>
      </c>
      <c r="C1048" t="s">
        <v>2567</v>
      </c>
    </row>
    <row r="1049" spans="1:3">
      <c r="A1049" t="s">
        <v>3496</v>
      </c>
      <c r="B1049" t="s">
        <v>4580</v>
      </c>
      <c r="C1049" t="s">
        <v>2737</v>
      </c>
    </row>
    <row r="1050" spans="1:3">
      <c r="A1050" t="s">
        <v>3497</v>
      </c>
      <c r="B1050" t="s">
        <v>4580</v>
      </c>
      <c r="C1050" t="s">
        <v>2522</v>
      </c>
    </row>
    <row r="1051" spans="1:3">
      <c r="A1051" t="s">
        <v>3498</v>
      </c>
      <c r="B1051" t="s">
        <v>4580</v>
      </c>
      <c r="C1051" t="s">
        <v>2542</v>
      </c>
    </row>
    <row r="1052" spans="1:3">
      <c r="A1052" t="s">
        <v>3499</v>
      </c>
      <c r="B1052" t="s">
        <v>4580</v>
      </c>
      <c r="C1052" t="s">
        <v>2669</v>
      </c>
    </row>
    <row r="1053" spans="1:3">
      <c r="A1053" t="s">
        <v>3500</v>
      </c>
      <c r="B1053" t="s">
        <v>4580</v>
      </c>
      <c r="C1053" t="s">
        <v>2669</v>
      </c>
    </row>
    <row r="1054" spans="1:3">
      <c r="A1054" t="s">
        <v>3501</v>
      </c>
      <c r="B1054" t="s">
        <v>4580</v>
      </c>
      <c r="C1054" t="s">
        <v>2669</v>
      </c>
    </row>
    <row r="1055" spans="1:3">
      <c r="A1055" t="s">
        <v>3502</v>
      </c>
      <c r="B1055" t="s">
        <v>4580</v>
      </c>
      <c r="C1055" t="s">
        <v>2669</v>
      </c>
    </row>
    <row r="1056" spans="1:3">
      <c r="A1056" t="s">
        <v>3503</v>
      </c>
      <c r="B1056" t="s">
        <v>4580</v>
      </c>
      <c r="C1056" t="s">
        <v>2521</v>
      </c>
    </row>
    <row r="1057" spans="1:3">
      <c r="A1057" t="s">
        <v>3504</v>
      </c>
      <c r="B1057" t="s">
        <v>4580</v>
      </c>
      <c r="C1057" t="s">
        <v>2518</v>
      </c>
    </row>
    <row r="1058" spans="1:3">
      <c r="A1058" t="s">
        <v>3505</v>
      </c>
      <c r="B1058" t="s">
        <v>4580</v>
      </c>
      <c r="C1058" s="10" t="s">
        <v>50</v>
      </c>
    </row>
    <row r="1059" spans="1:3">
      <c r="A1059" t="s">
        <v>3506</v>
      </c>
      <c r="B1059" t="s">
        <v>4580</v>
      </c>
      <c r="C1059" t="s">
        <v>2737</v>
      </c>
    </row>
    <row r="1060" spans="1:3">
      <c r="A1060" t="s">
        <v>3507</v>
      </c>
      <c r="B1060" t="s">
        <v>4580</v>
      </c>
      <c r="C1060" t="s">
        <v>2542</v>
      </c>
    </row>
    <row r="1061" spans="1:3">
      <c r="A1061" t="s">
        <v>3508</v>
      </c>
      <c r="B1061" t="s">
        <v>4580</v>
      </c>
      <c r="C1061" t="s">
        <v>2527</v>
      </c>
    </row>
    <row r="1062" spans="1:3">
      <c r="A1062" t="s">
        <v>3509</v>
      </c>
      <c r="B1062" t="s">
        <v>4580</v>
      </c>
      <c r="C1062" t="s">
        <v>2542</v>
      </c>
    </row>
    <row r="1063" spans="1:3">
      <c r="A1063" t="s">
        <v>3510</v>
      </c>
      <c r="B1063" t="s">
        <v>4580</v>
      </c>
      <c r="C1063" t="s">
        <v>2521</v>
      </c>
    </row>
    <row r="1064" spans="1:3">
      <c r="A1064" t="s">
        <v>3511</v>
      </c>
      <c r="B1064" t="s">
        <v>4580</v>
      </c>
      <c r="C1064" t="s">
        <v>2573</v>
      </c>
    </row>
    <row r="1065" spans="1:3">
      <c r="A1065" t="s">
        <v>3512</v>
      </c>
      <c r="B1065" t="s">
        <v>4580</v>
      </c>
      <c r="C1065" s="10" t="s">
        <v>50</v>
      </c>
    </row>
    <row r="1066" spans="1:3">
      <c r="A1066" t="s">
        <v>3513</v>
      </c>
      <c r="B1066" t="s">
        <v>4580</v>
      </c>
      <c r="C1066" t="s">
        <v>2573</v>
      </c>
    </row>
    <row r="1067" spans="1:3">
      <c r="A1067" t="s">
        <v>3514</v>
      </c>
      <c r="B1067" t="s">
        <v>4580</v>
      </c>
      <c r="C1067" s="10" t="s">
        <v>50</v>
      </c>
    </row>
    <row r="1068" spans="1:3">
      <c r="A1068" t="s">
        <v>3515</v>
      </c>
      <c r="B1068" t="s">
        <v>4580</v>
      </c>
      <c r="C1068" t="s">
        <v>2527</v>
      </c>
    </row>
    <row r="1069" spans="1:3">
      <c r="A1069" t="s">
        <v>3516</v>
      </c>
      <c r="B1069" t="s">
        <v>4580</v>
      </c>
      <c r="C1069" t="s">
        <v>2587</v>
      </c>
    </row>
    <row r="1070" spans="1:3">
      <c r="A1070" t="s">
        <v>3517</v>
      </c>
      <c r="B1070" t="s">
        <v>4580</v>
      </c>
      <c r="C1070" t="s">
        <v>2573</v>
      </c>
    </row>
    <row r="1071" spans="1:3">
      <c r="A1071" t="s">
        <v>3518</v>
      </c>
      <c r="B1071" t="s">
        <v>4580</v>
      </c>
      <c r="C1071" s="10" t="s">
        <v>50</v>
      </c>
    </row>
    <row r="1072" spans="1:3">
      <c r="A1072" t="s">
        <v>3519</v>
      </c>
      <c r="B1072" t="s">
        <v>4580</v>
      </c>
      <c r="C1072" t="s">
        <v>2521</v>
      </c>
    </row>
    <row r="1073" spans="1:3">
      <c r="A1073" t="s">
        <v>3520</v>
      </c>
      <c r="B1073" t="s">
        <v>4580</v>
      </c>
      <c r="C1073" s="10" t="s">
        <v>50</v>
      </c>
    </row>
    <row r="1074" spans="1:3">
      <c r="A1074" t="s">
        <v>3521</v>
      </c>
      <c r="B1074" t="s">
        <v>4580</v>
      </c>
      <c r="C1074" t="s">
        <v>2540</v>
      </c>
    </row>
    <row r="1075" spans="1:3">
      <c r="A1075" t="s">
        <v>3522</v>
      </c>
      <c r="B1075" t="s">
        <v>4580</v>
      </c>
      <c r="C1075" t="s">
        <v>2521</v>
      </c>
    </row>
    <row r="1076" spans="1:3">
      <c r="A1076" t="s">
        <v>3523</v>
      </c>
      <c r="B1076" t="s">
        <v>4580</v>
      </c>
      <c r="C1076" t="s">
        <v>2521</v>
      </c>
    </row>
    <row r="1077" spans="1:3">
      <c r="A1077" t="s">
        <v>3524</v>
      </c>
      <c r="B1077" t="s">
        <v>4580</v>
      </c>
      <c r="C1077" t="s">
        <v>2538</v>
      </c>
    </row>
    <row r="1078" spans="1:3">
      <c r="A1078" t="s">
        <v>3525</v>
      </c>
      <c r="B1078" t="s">
        <v>4580</v>
      </c>
      <c r="C1078" t="s">
        <v>2518</v>
      </c>
    </row>
    <row r="1079" spans="1:3">
      <c r="A1079" t="s">
        <v>3526</v>
      </c>
      <c r="B1079" t="s">
        <v>4580</v>
      </c>
      <c r="C1079" s="10" t="s">
        <v>50</v>
      </c>
    </row>
    <row r="1080" spans="1:3">
      <c r="A1080" t="s">
        <v>3527</v>
      </c>
      <c r="B1080" t="s">
        <v>4580</v>
      </c>
      <c r="C1080" t="s">
        <v>2590</v>
      </c>
    </row>
    <row r="1081" spans="1:3">
      <c r="A1081" t="s">
        <v>3528</v>
      </c>
      <c r="B1081" t="s">
        <v>4580</v>
      </c>
      <c r="C1081" t="s">
        <v>2522</v>
      </c>
    </row>
    <row r="1082" spans="1:3">
      <c r="A1082" t="s">
        <v>3529</v>
      </c>
      <c r="B1082" t="s">
        <v>4580</v>
      </c>
      <c r="C1082" t="s">
        <v>2542</v>
      </c>
    </row>
    <row r="1083" spans="1:3">
      <c r="A1083" t="s">
        <v>3530</v>
      </c>
      <c r="B1083" t="s">
        <v>4580</v>
      </c>
      <c r="C1083" t="s">
        <v>2534</v>
      </c>
    </row>
    <row r="1084" spans="1:3">
      <c r="A1084" t="s">
        <v>3531</v>
      </c>
      <c r="B1084" t="s">
        <v>4580</v>
      </c>
      <c r="C1084" s="10" t="s">
        <v>50</v>
      </c>
    </row>
    <row r="1085" spans="1:3">
      <c r="A1085" t="s">
        <v>3532</v>
      </c>
      <c r="B1085" t="s">
        <v>4580</v>
      </c>
      <c r="C1085" t="s">
        <v>2582</v>
      </c>
    </row>
    <row r="1086" spans="1:3">
      <c r="A1086" t="s">
        <v>3533</v>
      </c>
      <c r="B1086" t="s">
        <v>4580</v>
      </c>
      <c r="C1086" s="10" t="s">
        <v>50</v>
      </c>
    </row>
    <row r="1087" spans="1:3">
      <c r="A1087" t="s">
        <v>3534</v>
      </c>
      <c r="B1087" t="s">
        <v>4580</v>
      </c>
      <c r="C1087" t="s">
        <v>2527</v>
      </c>
    </row>
    <row r="1088" spans="1:3">
      <c r="A1088" t="s">
        <v>3535</v>
      </c>
      <c r="B1088" t="s">
        <v>4580</v>
      </c>
      <c r="C1088" t="s">
        <v>2522</v>
      </c>
    </row>
    <row r="1089" spans="1:3">
      <c r="A1089" t="s">
        <v>3535</v>
      </c>
      <c r="B1089" t="s">
        <v>4580</v>
      </c>
      <c r="C1089" t="s">
        <v>2573</v>
      </c>
    </row>
    <row r="1090" spans="1:3">
      <c r="A1090" t="s">
        <v>3536</v>
      </c>
      <c r="B1090" t="s">
        <v>4580</v>
      </c>
      <c r="C1090" t="s">
        <v>2573</v>
      </c>
    </row>
    <row r="1091" spans="1:3">
      <c r="A1091" t="s">
        <v>3537</v>
      </c>
      <c r="B1091" t="s">
        <v>4580</v>
      </c>
      <c r="C1091" s="10" t="s">
        <v>50</v>
      </c>
    </row>
    <row r="1092" spans="1:3">
      <c r="A1092" t="s">
        <v>3538</v>
      </c>
      <c r="B1092" t="s">
        <v>4580</v>
      </c>
      <c r="C1092" s="10" t="s">
        <v>50</v>
      </c>
    </row>
    <row r="1093" spans="1:3">
      <c r="A1093" t="s">
        <v>3539</v>
      </c>
      <c r="B1093" t="s">
        <v>4580</v>
      </c>
      <c r="C1093" t="s">
        <v>2534</v>
      </c>
    </row>
    <row r="1094" spans="1:3">
      <c r="A1094" t="s">
        <v>3540</v>
      </c>
      <c r="B1094" t="s">
        <v>4580</v>
      </c>
      <c r="C1094" t="s">
        <v>2530</v>
      </c>
    </row>
    <row r="1095" spans="1:3">
      <c r="A1095" t="s">
        <v>3541</v>
      </c>
      <c r="B1095" t="s">
        <v>4580</v>
      </c>
      <c r="C1095" t="s">
        <v>2547</v>
      </c>
    </row>
    <row r="1096" spans="1:3">
      <c r="A1096" t="s">
        <v>3541</v>
      </c>
      <c r="B1096" t="s">
        <v>4580</v>
      </c>
      <c r="C1096" t="s">
        <v>2521</v>
      </c>
    </row>
    <row r="1097" spans="1:3">
      <c r="A1097" t="s">
        <v>3542</v>
      </c>
      <c r="B1097" t="s">
        <v>4580</v>
      </c>
      <c r="C1097" t="s">
        <v>2547</v>
      </c>
    </row>
    <row r="1098" spans="1:3">
      <c r="A1098" t="s">
        <v>3543</v>
      </c>
      <c r="B1098" t="s">
        <v>4580</v>
      </c>
      <c r="C1098" t="s">
        <v>2521</v>
      </c>
    </row>
    <row r="1099" spans="1:3">
      <c r="A1099" t="s">
        <v>3544</v>
      </c>
      <c r="B1099" t="s">
        <v>4580</v>
      </c>
      <c r="C1099" t="s">
        <v>2544</v>
      </c>
    </row>
    <row r="1100" spans="1:3">
      <c r="A1100" t="s">
        <v>3545</v>
      </c>
      <c r="B1100" t="s">
        <v>4580</v>
      </c>
      <c r="C1100" t="s">
        <v>2521</v>
      </c>
    </row>
    <row r="1101" spans="1:3">
      <c r="A1101" t="s">
        <v>3546</v>
      </c>
      <c r="B1101" t="s">
        <v>4580</v>
      </c>
      <c r="C1101" t="s">
        <v>2558</v>
      </c>
    </row>
    <row r="1102" spans="1:3">
      <c r="A1102" t="s">
        <v>3547</v>
      </c>
      <c r="B1102" t="s">
        <v>4580</v>
      </c>
      <c r="C1102" t="s">
        <v>2522</v>
      </c>
    </row>
    <row r="1103" spans="1:3">
      <c r="A1103" t="s">
        <v>3548</v>
      </c>
      <c r="B1103" t="s">
        <v>4580</v>
      </c>
      <c r="C1103" t="s">
        <v>2530</v>
      </c>
    </row>
    <row r="1104" spans="1:3">
      <c r="A1104" t="s">
        <v>3549</v>
      </c>
      <c r="B1104" t="s">
        <v>4580</v>
      </c>
      <c r="C1104" t="s">
        <v>2534</v>
      </c>
    </row>
    <row r="1105" spans="1:3">
      <c r="A1105" t="s">
        <v>3550</v>
      </c>
      <c r="B1105" t="s">
        <v>4580</v>
      </c>
      <c r="C1105" s="10" t="s">
        <v>50</v>
      </c>
    </row>
    <row r="1106" spans="1:3">
      <c r="A1106" t="s">
        <v>3551</v>
      </c>
      <c r="B1106" t="s">
        <v>4580</v>
      </c>
      <c r="C1106" t="s">
        <v>2522</v>
      </c>
    </row>
    <row r="1107" spans="1:3">
      <c r="A1107" t="s">
        <v>3552</v>
      </c>
      <c r="B1107" t="s">
        <v>4580</v>
      </c>
      <c r="C1107" t="s">
        <v>2567</v>
      </c>
    </row>
    <row r="1108" spans="1:3">
      <c r="A1108" t="s">
        <v>3553</v>
      </c>
      <c r="B1108" t="s">
        <v>4580</v>
      </c>
      <c r="C1108" t="s">
        <v>2636</v>
      </c>
    </row>
    <row r="1109" spans="1:3">
      <c r="A1109" t="s">
        <v>3554</v>
      </c>
      <c r="B1109" t="s">
        <v>4580</v>
      </c>
      <c r="C1109" t="s">
        <v>2527</v>
      </c>
    </row>
    <row r="1110" spans="1:3">
      <c r="A1110" t="s">
        <v>3555</v>
      </c>
      <c r="B1110" t="s">
        <v>4580</v>
      </c>
      <c r="C1110" t="s">
        <v>2514</v>
      </c>
    </row>
    <row r="1111" spans="1:3">
      <c r="A1111" t="s">
        <v>3556</v>
      </c>
      <c r="B1111" t="s">
        <v>4580</v>
      </c>
      <c r="C1111" t="s">
        <v>2522</v>
      </c>
    </row>
    <row r="1112" spans="1:3">
      <c r="A1112" t="s">
        <v>3557</v>
      </c>
      <c r="B1112" t="s">
        <v>4580</v>
      </c>
      <c r="C1112" t="s">
        <v>2669</v>
      </c>
    </row>
    <row r="1113" spans="1:3">
      <c r="A1113" t="s">
        <v>3558</v>
      </c>
      <c r="B1113" t="s">
        <v>4580</v>
      </c>
      <c r="C1113" t="s">
        <v>2590</v>
      </c>
    </row>
    <row r="1114" spans="1:3">
      <c r="A1114" t="s">
        <v>3559</v>
      </c>
      <c r="B1114" t="s">
        <v>4580</v>
      </c>
      <c r="C1114" t="s">
        <v>2636</v>
      </c>
    </row>
    <row r="1115" spans="1:3">
      <c r="A1115" t="s">
        <v>3560</v>
      </c>
      <c r="B1115" t="s">
        <v>4580</v>
      </c>
      <c r="C1115" t="s">
        <v>2636</v>
      </c>
    </row>
    <row r="1116" spans="1:3">
      <c r="A1116" t="s">
        <v>3561</v>
      </c>
      <c r="B1116" t="s">
        <v>4580</v>
      </c>
      <c r="C1116" t="s">
        <v>2522</v>
      </c>
    </row>
    <row r="1117" spans="1:3">
      <c r="A1117" t="s">
        <v>3562</v>
      </c>
      <c r="B1117" t="s">
        <v>4580</v>
      </c>
      <c r="C1117" s="10" t="s">
        <v>50</v>
      </c>
    </row>
    <row r="1118" spans="1:3">
      <c r="A1118" t="s">
        <v>3563</v>
      </c>
      <c r="B1118" t="s">
        <v>4580</v>
      </c>
      <c r="C1118" t="s">
        <v>2521</v>
      </c>
    </row>
    <row r="1119" spans="1:3">
      <c r="A1119" t="s">
        <v>3564</v>
      </c>
      <c r="B1119" t="s">
        <v>4580</v>
      </c>
      <c r="C1119" t="s">
        <v>2573</v>
      </c>
    </row>
    <row r="1120" spans="1:3">
      <c r="A1120" t="s">
        <v>3565</v>
      </c>
      <c r="B1120" t="s">
        <v>4580</v>
      </c>
      <c r="C1120" s="10" t="s">
        <v>50</v>
      </c>
    </row>
    <row r="1121" spans="1:3">
      <c r="A1121" t="s">
        <v>3566</v>
      </c>
      <c r="B1121" t="s">
        <v>4580</v>
      </c>
      <c r="C1121" t="s">
        <v>2518</v>
      </c>
    </row>
    <row r="1122" spans="1:3">
      <c r="A1122" t="s">
        <v>3567</v>
      </c>
      <c r="B1122" t="s">
        <v>4580</v>
      </c>
      <c r="C1122" s="10" t="s">
        <v>50</v>
      </c>
    </row>
    <row r="1123" spans="1:3">
      <c r="A1123" t="s">
        <v>3568</v>
      </c>
      <c r="B1123" t="s">
        <v>4580</v>
      </c>
      <c r="C1123" t="s">
        <v>2590</v>
      </c>
    </row>
    <row r="1124" spans="1:3">
      <c r="A1124" t="s">
        <v>3569</v>
      </c>
      <c r="B1124" t="s">
        <v>4580</v>
      </c>
      <c r="C1124" t="s">
        <v>2669</v>
      </c>
    </row>
    <row r="1125" spans="1:3">
      <c r="A1125" t="s">
        <v>3570</v>
      </c>
      <c r="B1125" t="s">
        <v>4580</v>
      </c>
      <c r="C1125" t="s">
        <v>2522</v>
      </c>
    </row>
    <row r="1126" spans="1:3">
      <c r="A1126" t="s">
        <v>3571</v>
      </c>
      <c r="B1126" t="s">
        <v>4580</v>
      </c>
      <c r="C1126" t="s">
        <v>2522</v>
      </c>
    </row>
    <row r="1127" spans="1:3">
      <c r="A1127" t="s">
        <v>50</v>
      </c>
      <c r="B1127" t="s">
        <v>4580</v>
      </c>
      <c r="C1127" t="s">
        <v>2515</v>
      </c>
    </row>
    <row r="1128" spans="1:3">
      <c r="A1128" t="s">
        <v>3572</v>
      </c>
      <c r="B1128" t="s">
        <v>4580</v>
      </c>
      <c r="C1128" t="s">
        <v>2518</v>
      </c>
    </row>
    <row r="1129" spans="1:3">
      <c r="A1129" t="s">
        <v>3573</v>
      </c>
      <c r="B1129" t="s">
        <v>4580</v>
      </c>
      <c r="C1129" s="10" t="s">
        <v>50</v>
      </c>
    </row>
    <row r="1130" spans="1:3">
      <c r="A1130" t="s">
        <v>2515</v>
      </c>
      <c r="B1130" t="s">
        <v>4580</v>
      </c>
      <c r="C1130"/>
    </row>
    <row r="1131" spans="1:3">
      <c r="A1131" t="s">
        <v>3574</v>
      </c>
      <c r="B1131" t="s">
        <v>4580</v>
      </c>
      <c r="C1131" s="10" t="s">
        <v>50</v>
      </c>
    </row>
    <row r="1132" spans="1:3">
      <c r="A1132" t="s">
        <v>3575</v>
      </c>
      <c r="B1132" t="s">
        <v>4580</v>
      </c>
      <c r="C1132" s="10" t="s">
        <v>50</v>
      </c>
    </row>
    <row r="1133" spans="1:3">
      <c r="A1133" t="s">
        <v>3576</v>
      </c>
      <c r="B1133" t="s">
        <v>4580</v>
      </c>
      <c r="C1133" t="s">
        <v>2590</v>
      </c>
    </row>
    <row r="1134" spans="1:3">
      <c r="A1134" t="s">
        <v>3577</v>
      </c>
      <c r="B1134" t="s">
        <v>4580</v>
      </c>
      <c r="C1134" s="10" t="s">
        <v>50</v>
      </c>
    </row>
    <row r="1135" spans="1:3">
      <c r="A1135" t="s">
        <v>3578</v>
      </c>
      <c r="B1135" t="s">
        <v>4580</v>
      </c>
      <c r="C1135" t="s">
        <v>2544</v>
      </c>
    </row>
    <row r="1136" spans="1:3">
      <c r="A1136" t="s">
        <v>3579</v>
      </c>
      <c r="B1136" t="s">
        <v>4580</v>
      </c>
      <c r="C1136" t="s">
        <v>2542</v>
      </c>
    </row>
    <row r="1137" spans="1:3">
      <c r="A1137" t="s">
        <v>3580</v>
      </c>
      <c r="B1137" t="s">
        <v>4580</v>
      </c>
      <c r="C1137" t="s">
        <v>2573</v>
      </c>
    </row>
    <row r="1138" spans="1:3">
      <c r="A1138" t="s">
        <v>3581</v>
      </c>
      <c r="B1138" t="s">
        <v>4580</v>
      </c>
      <c r="C1138" s="10" t="s">
        <v>50</v>
      </c>
    </row>
    <row r="1139" spans="1:3">
      <c r="A1139" t="s">
        <v>3582</v>
      </c>
      <c r="B1139" t="s">
        <v>4580</v>
      </c>
      <c r="C1139" s="10" t="s">
        <v>50</v>
      </c>
    </row>
    <row r="1140" spans="1:3">
      <c r="A1140" t="s">
        <v>3583</v>
      </c>
      <c r="B1140" t="s">
        <v>4580</v>
      </c>
      <c r="C1140" s="10" t="s">
        <v>50</v>
      </c>
    </row>
    <row r="1141" spans="1:3">
      <c r="A1141" t="s">
        <v>3584</v>
      </c>
      <c r="B1141" t="s">
        <v>4580</v>
      </c>
      <c r="C1141" t="s">
        <v>2582</v>
      </c>
    </row>
    <row r="1142" spans="1:3">
      <c r="A1142" t="s">
        <v>3585</v>
      </c>
      <c r="B1142" t="s">
        <v>4580</v>
      </c>
      <c r="C1142" t="s">
        <v>2582</v>
      </c>
    </row>
    <row r="1143" spans="1:3">
      <c r="A1143" t="s">
        <v>3586</v>
      </c>
      <c r="B1143" t="s">
        <v>4580</v>
      </c>
      <c r="C1143" t="s">
        <v>2518</v>
      </c>
    </row>
    <row r="1144" spans="1:3">
      <c r="A1144" t="s">
        <v>3587</v>
      </c>
      <c r="B1144" t="s">
        <v>4580</v>
      </c>
      <c r="C1144" s="10" t="s">
        <v>50</v>
      </c>
    </row>
    <row r="1145" spans="1:3">
      <c r="A1145" t="s">
        <v>3588</v>
      </c>
      <c r="B1145" t="s">
        <v>4580</v>
      </c>
      <c r="C1145" s="10" t="s">
        <v>50</v>
      </c>
    </row>
    <row r="1146" spans="1:3">
      <c r="A1146" t="s">
        <v>3589</v>
      </c>
      <c r="B1146" t="s">
        <v>4580</v>
      </c>
      <c r="C1146" s="10" t="s">
        <v>50</v>
      </c>
    </row>
    <row r="1147" spans="1:3">
      <c r="A1147" t="s">
        <v>3590</v>
      </c>
      <c r="B1147" t="s">
        <v>4580</v>
      </c>
      <c r="C1147" t="s">
        <v>2582</v>
      </c>
    </row>
    <row r="1148" spans="1:3">
      <c r="A1148" t="s">
        <v>3591</v>
      </c>
      <c r="B1148" t="s">
        <v>4580</v>
      </c>
      <c r="C1148" t="s">
        <v>2590</v>
      </c>
    </row>
    <row r="1149" spans="1:3">
      <c r="A1149" t="s">
        <v>3592</v>
      </c>
      <c r="B1149" t="s">
        <v>4580</v>
      </c>
      <c r="C1149" t="s">
        <v>2582</v>
      </c>
    </row>
    <row r="1150" spans="1:3">
      <c r="A1150" t="s">
        <v>3593</v>
      </c>
      <c r="B1150" t="s">
        <v>4580</v>
      </c>
      <c r="C1150" t="s">
        <v>2518</v>
      </c>
    </row>
    <row r="1151" spans="1:3">
      <c r="A1151" t="s">
        <v>3594</v>
      </c>
      <c r="B1151" t="s">
        <v>4580</v>
      </c>
      <c r="C1151" s="10" t="s">
        <v>50</v>
      </c>
    </row>
    <row r="1152" spans="1:3">
      <c r="A1152" t="s">
        <v>3595</v>
      </c>
      <c r="B1152" t="s">
        <v>4580</v>
      </c>
      <c r="C1152" s="10" t="s">
        <v>50</v>
      </c>
    </row>
    <row r="1153" spans="1:3">
      <c r="A1153" t="s">
        <v>3596</v>
      </c>
      <c r="B1153" t="s">
        <v>4580</v>
      </c>
      <c r="C1153" t="s">
        <v>2567</v>
      </c>
    </row>
    <row r="1154" spans="1:3">
      <c r="A1154" t="s">
        <v>3597</v>
      </c>
      <c r="B1154" t="s">
        <v>4580</v>
      </c>
      <c r="C1154" t="s">
        <v>2567</v>
      </c>
    </row>
    <row r="1155" spans="1:3">
      <c r="A1155" t="s">
        <v>3598</v>
      </c>
      <c r="B1155" t="s">
        <v>4580</v>
      </c>
      <c r="C1155" t="s">
        <v>2521</v>
      </c>
    </row>
    <row r="1156" spans="1:3">
      <c r="A1156" t="s">
        <v>3598</v>
      </c>
      <c r="B1156" t="s">
        <v>4580</v>
      </c>
      <c r="C1156" t="s">
        <v>2515</v>
      </c>
    </row>
    <row r="1157" spans="1:3">
      <c r="A1157" t="s">
        <v>3599</v>
      </c>
      <c r="B1157" t="s">
        <v>4580</v>
      </c>
      <c r="C1157" s="10" t="s">
        <v>50</v>
      </c>
    </row>
    <row r="1158" spans="1:3">
      <c r="A1158" t="s">
        <v>3600</v>
      </c>
      <c r="B1158" t="s">
        <v>4580</v>
      </c>
      <c r="C1158" t="s">
        <v>2522</v>
      </c>
    </row>
    <row r="1159" spans="1:3">
      <c r="A1159" t="s">
        <v>3601</v>
      </c>
      <c r="B1159" t="s">
        <v>4580</v>
      </c>
      <c r="C1159" t="s">
        <v>2522</v>
      </c>
    </row>
    <row r="1160" spans="1:3">
      <c r="A1160" t="s">
        <v>3602</v>
      </c>
      <c r="B1160" t="s">
        <v>4580</v>
      </c>
      <c r="C1160" t="s">
        <v>2518</v>
      </c>
    </row>
    <row r="1161" spans="1:3">
      <c r="A1161" t="s">
        <v>3603</v>
      </c>
      <c r="B1161" t="s">
        <v>4580</v>
      </c>
      <c r="C1161" s="10" t="s">
        <v>50</v>
      </c>
    </row>
    <row r="1162" spans="1:3">
      <c r="A1162" t="s">
        <v>3604</v>
      </c>
      <c r="B1162" t="s">
        <v>4580</v>
      </c>
      <c r="C1162" t="s">
        <v>2540</v>
      </c>
    </row>
    <row r="1163" spans="1:3">
      <c r="A1163" t="s">
        <v>3605</v>
      </c>
      <c r="B1163" t="s">
        <v>4580</v>
      </c>
      <c r="C1163" t="s">
        <v>2527</v>
      </c>
    </row>
    <row r="1164" spans="1:3">
      <c r="A1164" t="s">
        <v>3606</v>
      </c>
      <c r="B1164" t="s">
        <v>4580</v>
      </c>
      <c r="C1164" t="s">
        <v>2522</v>
      </c>
    </row>
    <row r="1165" spans="1:3">
      <c r="A1165" t="s">
        <v>3607</v>
      </c>
      <c r="B1165" t="s">
        <v>4580</v>
      </c>
      <c r="C1165" t="s">
        <v>2590</v>
      </c>
    </row>
    <row r="1166" spans="1:3">
      <c r="A1166" t="s">
        <v>3608</v>
      </c>
      <c r="B1166" t="s">
        <v>4580</v>
      </c>
      <c r="C1166" t="s">
        <v>2567</v>
      </c>
    </row>
    <row r="1167" spans="1:3">
      <c r="A1167" t="s">
        <v>3609</v>
      </c>
      <c r="B1167" t="s">
        <v>4580</v>
      </c>
      <c r="C1167" t="s">
        <v>2567</v>
      </c>
    </row>
    <row r="1168" spans="1:3">
      <c r="A1168" t="s">
        <v>3610</v>
      </c>
      <c r="B1168" t="s">
        <v>4580</v>
      </c>
      <c r="C1168" t="s">
        <v>2521</v>
      </c>
    </row>
    <row r="1169" spans="1:3">
      <c r="A1169" t="s">
        <v>3611</v>
      </c>
      <c r="B1169" t="s">
        <v>4580</v>
      </c>
      <c r="C1169" t="s">
        <v>2737</v>
      </c>
    </row>
    <row r="1170" spans="1:3">
      <c r="A1170" t="s">
        <v>3612</v>
      </c>
      <c r="B1170" t="s">
        <v>4580</v>
      </c>
      <c r="C1170" t="s">
        <v>2542</v>
      </c>
    </row>
    <row r="1171" spans="1:3">
      <c r="A1171" t="s">
        <v>3613</v>
      </c>
      <c r="B1171" t="s">
        <v>4580</v>
      </c>
      <c r="C1171" t="s">
        <v>2587</v>
      </c>
    </row>
    <row r="1172" spans="1:3">
      <c r="A1172" t="s">
        <v>3614</v>
      </c>
      <c r="B1172" t="s">
        <v>4580</v>
      </c>
      <c r="C1172" s="10" t="s">
        <v>50</v>
      </c>
    </row>
    <row r="1173" spans="1:3">
      <c r="A1173" t="s">
        <v>3615</v>
      </c>
      <c r="B1173" t="s">
        <v>4580</v>
      </c>
      <c r="C1173" t="s">
        <v>2521</v>
      </c>
    </row>
    <row r="1174" spans="1:3">
      <c r="A1174" t="s">
        <v>3616</v>
      </c>
      <c r="B1174" t="s">
        <v>4580</v>
      </c>
      <c r="C1174" t="s">
        <v>2521</v>
      </c>
    </row>
    <row r="1175" spans="1:3">
      <c r="A1175" t="s">
        <v>3617</v>
      </c>
      <c r="B1175" t="s">
        <v>4580</v>
      </c>
      <c r="C1175" t="s">
        <v>2527</v>
      </c>
    </row>
    <row r="1176" spans="1:3">
      <c r="A1176" t="s">
        <v>3618</v>
      </c>
      <c r="B1176" t="s">
        <v>4580</v>
      </c>
      <c r="C1176" t="s">
        <v>2582</v>
      </c>
    </row>
    <row r="1177" spans="1:3">
      <c r="A1177" t="s">
        <v>3619</v>
      </c>
      <c r="B1177" t="s">
        <v>4580</v>
      </c>
      <c r="C1177" t="s">
        <v>2573</v>
      </c>
    </row>
    <row r="1178" spans="1:3">
      <c r="A1178" t="s">
        <v>3620</v>
      </c>
      <c r="B1178" t="s">
        <v>4580</v>
      </c>
      <c r="C1178" s="10" t="s">
        <v>50</v>
      </c>
    </row>
    <row r="1179" spans="1:3">
      <c r="A1179" t="s">
        <v>3621</v>
      </c>
      <c r="B1179" t="s">
        <v>4580</v>
      </c>
      <c r="C1179" t="s">
        <v>2587</v>
      </c>
    </row>
    <row r="1180" spans="1:3">
      <c r="A1180" t="s">
        <v>3622</v>
      </c>
      <c r="B1180" t="s">
        <v>4580</v>
      </c>
      <c r="C1180" s="10" t="s">
        <v>50</v>
      </c>
    </row>
    <row r="1181" spans="1:3">
      <c r="A1181" t="s">
        <v>3623</v>
      </c>
      <c r="B1181" t="s">
        <v>4580</v>
      </c>
      <c r="C1181" s="10" t="s">
        <v>50</v>
      </c>
    </row>
    <row r="1182" spans="1:3">
      <c r="A1182" t="s">
        <v>3624</v>
      </c>
      <c r="B1182" t="s">
        <v>4580</v>
      </c>
      <c r="C1182" t="s">
        <v>2542</v>
      </c>
    </row>
    <row r="1183" spans="1:3">
      <c r="A1183" t="s">
        <v>3625</v>
      </c>
      <c r="B1183" t="s">
        <v>4580</v>
      </c>
      <c r="C1183" t="s">
        <v>2518</v>
      </c>
    </row>
    <row r="1184" spans="1:3">
      <c r="A1184" t="s">
        <v>3626</v>
      </c>
      <c r="B1184" t="s">
        <v>4580</v>
      </c>
      <c r="C1184" s="10" t="s">
        <v>50</v>
      </c>
    </row>
    <row r="1185" spans="1:3">
      <c r="A1185" t="s">
        <v>3627</v>
      </c>
      <c r="B1185" t="s">
        <v>4580</v>
      </c>
      <c r="C1185" s="10" t="s">
        <v>50</v>
      </c>
    </row>
    <row r="1186" spans="1:3">
      <c r="A1186" t="s">
        <v>3628</v>
      </c>
      <c r="B1186" t="s">
        <v>4580</v>
      </c>
      <c r="C1186" t="s">
        <v>2518</v>
      </c>
    </row>
    <row r="1187" spans="1:3">
      <c r="A1187" t="s">
        <v>3629</v>
      </c>
      <c r="B1187" t="s">
        <v>4580</v>
      </c>
      <c r="C1187" s="10" t="s">
        <v>50</v>
      </c>
    </row>
    <row r="1188" spans="1:3">
      <c r="A1188" t="s">
        <v>3630</v>
      </c>
      <c r="B1188" t="s">
        <v>4580</v>
      </c>
      <c r="C1188" t="s">
        <v>2573</v>
      </c>
    </row>
    <row r="1189" spans="1:3">
      <c r="A1189" t="s">
        <v>3631</v>
      </c>
      <c r="B1189" t="s">
        <v>4580</v>
      </c>
      <c r="C1189" t="s">
        <v>2573</v>
      </c>
    </row>
    <row r="1190" spans="1:3">
      <c r="A1190" t="s">
        <v>3632</v>
      </c>
      <c r="B1190" t="s">
        <v>4580</v>
      </c>
      <c r="C1190" s="10" t="s">
        <v>50</v>
      </c>
    </row>
    <row r="1191" spans="1:3">
      <c r="A1191" t="s">
        <v>3633</v>
      </c>
      <c r="B1191" t="s">
        <v>4580</v>
      </c>
      <c r="C1191" s="10" t="s">
        <v>50</v>
      </c>
    </row>
    <row r="1192" spans="1:3">
      <c r="A1192" t="s">
        <v>3634</v>
      </c>
      <c r="B1192" t="s">
        <v>4580</v>
      </c>
      <c r="C1192" s="10" t="s">
        <v>50</v>
      </c>
    </row>
    <row r="1193" spans="1:3">
      <c r="A1193" t="s">
        <v>3635</v>
      </c>
      <c r="B1193" t="s">
        <v>4580</v>
      </c>
      <c r="C1193" t="s">
        <v>2540</v>
      </c>
    </row>
    <row r="1194" spans="1:3">
      <c r="A1194" t="s">
        <v>3636</v>
      </c>
      <c r="B1194" t="s">
        <v>4580</v>
      </c>
      <c r="C1194" t="s">
        <v>2558</v>
      </c>
    </row>
    <row r="1195" spans="1:3">
      <c r="A1195" t="s">
        <v>3637</v>
      </c>
      <c r="B1195" t="s">
        <v>4580</v>
      </c>
      <c r="C1195" s="10" t="s">
        <v>50</v>
      </c>
    </row>
    <row r="1196" spans="1:3">
      <c r="A1196" t="s">
        <v>3638</v>
      </c>
      <c r="B1196" t="s">
        <v>4580</v>
      </c>
      <c r="C1196" t="s">
        <v>2521</v>
      </c>
    </row>
    <row r="1197" spans="1:3">
      <c r="A1197" t="s">
        <v>3639</v>
      </c>
      <c r="B1197" t="s">
        <v>4580</v>
      </c>
      <c r="C1197" s="10" t="s">
        <v>50</v>
      </c>
    </row>
    <row r="1198" spans="1:3">
      <c r="A1198" t="s">
        <v>3640</v>
      </c>
      <c r="B1198" t="s">
        <v>4580</v>
      </c>
      <c r="C1198" t="s">
        <v>2530</v>
      </c>
    </row>
    <row r="1199" spans="1:3">
      <c r="A1199" t="s">
        <v>3641</v>
      </c>
      <c r="B1199" t="s">
        <v>4580</v>
      </c>
      <c r="C1199" t="s">
        <v>2573</v>
      </c>
    </row>
    <row r="1200" spans="1:3">
      <c r="A1200" t="s">
        <v>3642</v>
      </c>
      <c r="B1200" t="s">
        <v>4580</v>
      </c>
      <c r="C1200" s="10" t="s">
        <v>50</v>
      </c>
    </row>
    <row r="1201" spans="1:3">
      <c r="A1201" t="s">
        <v>3643</v>
      </c>
      <c r="B1201" t="s">
        <v>4580</v>
      </c>
      <c r="C1201" s="10" t="s">
        <v>50</v>
      </c>
    </row>
    <row r="1202" spans="1:3">
      <c r="A1202" t="s">
        <v>2530</v>
      </c>
      <c r="B1202" t="s">
        <v>4580</v>
      </c>
      <c r="C1202"/>
    </row>
    <row r="1203" spans="1:3">
      <c r="A1203" t="s">
        <v>3644</v>
      </c>
      <c r="B1203" t="s">
        <v>4580</v>
      </c>
      <c r="C1203" t="s">
        <v>2521</v>
      </c>
    </row>
    <row r="1204" spans="1:3">
      <c r="A1204" t="s">
        <v>3645</v>
      </c>
      <c r="B1204" t="s">
        <v>4580</v>
      </c>
      <c r="C1204" s="10" t="s">
        <v>50</v>
      </c>
    </row>
    <row r="1205" spans="1:3">
      <c r="A1205" t="s">
        <v>3646</v>
      </c>
      <c r="B1205" t="s">
        <v>4580</v>
      </c>
      <c r="C1205" t="s">
        <v>2542</v>
      </c>
    </row>
    <row r="1206" spans="1:3">
      <c r="A1206" t="s">
        <v>3647</v>
      </c>
      <c r="B1206" t="s">
        <v>4580</v>
      </c>
      <c r="C1206" t="s">
        <v>2514</v>
      </c>
    </row>
    <row r="1207" spans="1:3">
      <c r="A1207" t="s">
        <v>3648</v>
      </c>
      <c r="B1207" t="s">
        <v>4580</v>
      </c>
      <c r="C1207" t="s">
        <v>2567</v>
      </c>
    </row>
    <row r="1208" spans="1:3">
      <c r="A1208" t="s">
        <v>3649</v>
      </c>
      <c r="B1208" t="s">
        <v>4580</v>
      </c>
      <c r="C1208" t="s">
        <v>2544</v>
      </c>
    </row>
    <row r="1209" spans="1:3">
      <c r="A1209" t="s">
        <v>3650</v>
      </c>
      <c r="B1209" t="s">
        <v>4580</v>
      </c>
      <c r="C1209" t="s">
        <v>2544</v>
      </c>
    </row>
    <row r="1210" spans="1:3">
      <c r="A1210" t="s">
        <v>3651</v>
      </c>
      <c r="B1210" t="s">
        <v>4580</v>
      </c>
      <c r="C1210" t="s">
        <v>2567</v>
      </c>
    </row>
    <row r="1211" spans="1:3">
      <c r="A1211" t="s">
        <v>3652</v>
      </c>
      <c r="B1211" t="s">
        <v>4580</v>
      </c>
      <c r="C1211" t="s">
        <v>2521</v>
      </c>
    </row>
    <row r="1212" spans="1:3">
      <c r="A1212" t="s">
        <v>3653</v>
      </c>
      <c r="B1212" t="s">
        <v>4580</v>
      </c>
      <c r="C1212" t="s">
        <v>2538</v>
      </c>
    </row>
    <row r="1213" spans="1:3">
      <c r="A1213" t="s">
        <v>3654</v>
      </c>
      <c r="B1213" t="s">
        <v>4580</v>
      </c>
      <c r="C1213" s="10" t="s">
        <v>50</v>
      </c>
    </row>
    <row r="1214" spans="1:3">
      <c r="A1214" t="s">
        <v>3655</v>
      </c>
      <c r="B1214" t="s">
        <v>4580</v>
      </c>
      <c r="C1214" t="s">
        <v>2521</v>
      </c>
    </row>
    <row r="1215" spans="1:3">
      <c r="A1215" t="s">
        <v>3656</v>
      </c>
      <c r="B1215" t="s">
        <v>4580</v>
      </c>
      <c r="C1215" s="10" t="s">
        <v>50</v>
      </c>
    </row>
    <row r="1216" spans="1:3">
      <c r="A1216" t="s">
        <v>3657</v>
      </c>
      <c r="B1216" t="s">
        <v>4580</v>
      </c>
      <c r="C1216" s="10" t="s">
        <v>50</v>
      </c>
    </row>
    <row r="1217" spans="1:3">
      <c r="A1217" t="s">
        <v>3658</v>
      </c>
      <c r="B1217" t="s">
        <v>4580</v>
      </c>
      <c r="C1217" s="10" t="s">
        <v>50</v>
      </c>
    </row>
    <row r="1218" spans="1:3">
      <c r="A1218" t="s">
        <v>3659</v>
      </c>
      <c r="B1218" t="s">
        <v>4580</v>
      </c>
      <c r="C1218" t="s">
        <v>2530</v>
      </c>
    </row>
    <row r="1219" spans="1:3">
      <c r="A1219" t="s">
        <v>3660</v>
      </c>
      <c r="B1219" t="s">
        <v>4580</v>
      </c>
      <c r="C1219" t="s">
        <v>2521</v>
      </c>
    </row>
    <row r="1220" spans="1:3">
      <c r="A1220" t="s">
        <v>3661</v>
      </c>
      <c r="B1220" t="s">
        <v>4580</v>
      </c>
      <c r="C1220" t="s">
        <v>2521</v>
      </c>
    </row>
    <row r="1221" spans="1:3">
      <c r="A1221" t="s">
        <v>3662</v>
      </c>
      <c r="B1221" t="s">
        <v>4580</v>
      </c>
      <c r="C1221" t="s">
        <v>2544</v>
      </c>
    </row>
    <row r="1222" spans="1:3">
      <c r="A1222" t="s">
        <v>3663</v>
      </c>
      <c r="B1222" t="s">
        <v>4580</v>
      </c>
      <c r="C1222" t="s">
        <v>2567</v>
      </c>
    </row>
    <row r="1223" spans="1:3">
      <c r="A1223" t="s">
        <v>3664</v>
      </c>
      <c r="B1223" t="s">
        <v>4580</v>
      </c>
      <c r="C1223" t="s">
        <v>2544</v>
      </c>
    </row>
    <row r="1224" spans="1:3">
      <c r="A1224" t="s">
        <v>3665</v>
      </c>
      <c r="B1224" t="s">
        <v>4580</v>
      </c>
      <c r="C1224" t="s">
        <v>2590</v>
      </c>
    </row>
    <row r="1225" spans="1:3">
      <c r="A1225" t="s">
        <v>3666</v>
      </c>
      <c r="B1225" t="s">
        <v>4580</v>
      </c>
      <c r="C1225" t="s">
        <v>2558</v>
      </c>
    </row>
    <row r="1226" spans="1:3">
      <c r="A1226" t="s">
        <v>3667</v>
      </c>
      <c r="B1226" t="s">
        <v>4580</v>
      </c>
      <c r="C1226" s="10" t="s">
        <v>50</v>
      </c>
    </row>
    <row r="1227" spans="1:3">
      <c r="A1227" t="s">
        <v>3668</v>
      </c>
      <c r="B1227" t="s">
        <v>4580</v>
      </c>
      <c r="C1227" t="s">
        <v>2530</v>
      </c>
    </row>
    <row r="1228" spans="1:3">
      <c r="A1228" t="s">
        <v>3669</v>
      </c>
      <c r="B1228" t="s">
        <v>4580</v>
      </c>
      <c r="C1228" t="s">
        <v>2530</v>
      </c>
    </row>
    <row r="1229" spans="1:3">
      <c r="A1229" t="s">
        <v>3670</v>
      </c>
      <c r="B1229" t="s">
        <v>4580</v>
      </c>
      <c r="C1229" t="s">
        <v>2521</v>
      </c>
    </row>
    <row r="1230" spans="1:3">
      <c r="A1230" t="s">
        <v>3671</v>
      </c>
      <c r="B1230" t="s">
        <v>4580</v>
      </c>
      <c r="C1230" t="s">
        <v>2522</v>
      </c>
    </row>
    <row r="1231" spans="1:3">
      <c r="A1231" t="s">
        <v>3672</v>
      </c>
      <c r="B1231" t="s">
        <v>4580</v>
      </c>
      <c r="C1231" t="s">
        <v>2530</v>
      </c>
    </row>
    <row r="1232" spans="1:3">
      <c r="A1232" t="s">
        <v>3672</v>
      </c>
      <c r="B1232" t="s">
        <v>4580</v>
      </c>
      <c r="C1232" t="s">
        <v>2544</v>
      </c>
    </row>
    <row r="1233" spans="1:3">
      <c r="A1233" t="s">
        <v>3673</v>
      </c>
      <c r="B1233" t="s">
        <v>4580</v>
      </c>
      <c r="C1233" t="s">
        <v>2530</v>
      </c>
    </row>
    <row r="1234" spans="1:3">
      <c r="A1234" t="s">
        <v>3674</v>
      </c>
      <c r="B1234" t="s">
        <v>4580</v>
      </c>
      <c r="C1234" t="s">
        <v>2573</v>
      </c>
    </row>
    <row r="1235" spans="1:3">
      <c r="A1235" t="s">
        <v>3675</v>
      </c>
      <c r="B1235" t="s">
        <v>4580</v>
      </c>
      <c r="C1235" s="10" t="s">
        <v>50</v>
      </c>
    </row>
    <row r="1236" spans="1:3">
      <c r="A1236" t="s">
        <v>3676</v>
      </c>
      <c r="B1236" t="s">
        <v>4580</v>
      </c>
      <c r="C1236" s="10" t="s">
        <v>50</v>
      </c>
    </row>
    <row r="1237" spans="1:3">
      <c r="A1237" t="s">
        <v>3677</v>
      </c>
      <c r="B1237" t="s">
        <v>4580</v>
      </c>
      <c r="C1237" t="s">
        <v>2650</v>
      </c>
    </row>
    <row r="1238" spans="1:3">
      <c r="A1238" t="s">
        <v>3678</v>
      </c>
      <c r="B1238" t="s">
        <v>4580</v>
      </c>
      <c r="C1238" t="s">
        <v>2650</v>
      </c>
    </row>
    <row r="1239" spans="1:3">
      <c r="A1239" t="s">
        <v>3679</v>
      </c>
      <c r="B1239" t="s">
        <v>4580</v>
      </c>
      <c r="C1239" t="s">
        <v>2582</v>
      </c>
    </row>
    <row r="1240" spans="1:3">
      <c r="A1240" t="s">
        <v>3680</v>
      </c>
      <c r="B1240" t="s">
        <v>4580</v>
      </c>
      <c r="C1240" t="s">
        <v>2558</v>
      </c>
    </row>
    <row r="1241" spans="1:3">
      <c r="A1241" t="s">
        <v>3681</v>
      </c>
      <c r="B1241" t="s">
        <v>4580</v>
      </c>
      <c r="C1241" t="s">
        <v>2573</v>
      </c>
    </row>
    <row r="1242" spans="1:3">
      <c r="A1242" t="s">
        <v>3682</v>
      </c>
      <c r="B1242" t="s">
        <v>4580</v>
      </c>
      <c r="C1242" s="10" t="s">
        <v>50</v>
      </c>
    </row>
    <row r="1243" spans="1:3">
      <c r="A1243" t="s">
        <v>3683</v>
      </c>
      <c r="B1243" t="s">
        <v>4580</v>
      </c>
      <c r="C1243" t="s">
        <v>2521</v>
      </c>
    </row>
    <row r="1244" spans="1:3">
      <c r="A1244" t="s">
        <v>3684</v>
      </c>
      <c r="B1244" t="s">
        <v>4580</v>
      </c>
      <c r="C1244" t="s">
        <v>2544</v>
      </c>
    </row>
    <row r="1245" spans="1:3">
      <c r="A1245" t="s">
        <v>3685</v>
      </c>
      <c r="B1245" t="s">
        <v>4580</v>
      </c>
      <c r="C1245" t="s">
        <v>2530</v>
      </c>
    </row>
    <row r="1246" spans="1:3">
      <c r="A1246" t="s">
        <v>3686</v>
      </c>
      <c r="B1246" t="s">
        <v>4580</v>
      </c>
      <c r="C1246" t="s">
        <v>2573</v>
      </c>
    </row>
    <row r="1247" spans="1:3">
      <c r="A1247" t="s">
        <v>3687</v>
      </c>
      <c r="B1247" t="s">
        <v>4580</v>
      </c>
      <c r="C1247" s="10" t="s">
        <v>50</v>
      </c>
    </row>
    <row r="1248" spans="1:3">
      <c r="A1248" t="s">
        <v>3688</v>
      </c>
      <c r="B1248" t="s">
        <v>4580</v>
      </c>
      <c r="C1248" t="s">
        <v>2544</v>
      </c>
    </row>
    <row r="1249" spans="1:3">
      <c r="A1249" t="s">
        <v>3689</v>
      </c>
      <c r="B1249" t="s">
        <v>4580</v>
      </c>
      <c r="C1249" t="s">
        <v>2522</v>
      </c>
    </row>
    <row r="1250" spans="1:3">
      <c r="A1250" t="s">
        <v>3690</v>
      </c>
      <c r="B1250" t="s">
        <v>4580</v>
      </c>
      <c r="C1250" t="s">
        <v>2522</v>
      </c>
    </row>
    <row r="1251" spans="1:3">
      <c r="A1251" t="s">
        <v>3691</v>
      </c>
      <c r="B1251" t="s">
        <v>4580</v>
      </c>
      <c r="C1251" t="s">
        <v>2527</v>
      </c>
    </row>
    <row r="1252" spans="1:3">
      <c r="A1252" t="s">
        <v>3692</v>
      </c>
      <c r="B1252" t="s">
        <v>4580</v>
      </c>
      <c r="C1252" t="s">
        <v>2530</v>
      </c>
    </row>
    <row r="1253" spans="1:3">
      <c r="A1253" t="s">
        <v>3693</v>
      </c>
      <c r="B1253" t="s">
        <v>4580</v>
      </c>
      <c r="C1253" t="s">
        <v>2567</v>
      </c>
    </row>
    <row r="1254" spans="1:3">
      <c r="A1254" t="s">
        <v>3694</v>
      </c>
      <c r="B1254" t="s">
        <v>4580</v>
      </c>
      <c r="C1254" t="s">
        <v>2547</v>
      </c>
    </row>
    <row r="1255" spans="1:3">
      <c r="A1255" t="s">
        <v>3695</v>
      </c>
      <c r="B1255" t="s">
        <v>4580</v>
      </c>
      <c r="C1255" t="s">
        <v>2547</v>
      </c>
    </row>
    <row r="1256" spans="1:3">
      <c r="A1256" t="s">
        <v>3696</v>
      </c>
      <c r="B1256" t="s">
        <v>4580</v>
      </c>
      <c r="C1256" t="s">
        <v>2573</v>
      </c>
    </row>
    <row r="1257" spans="1:3">
      <c r="A1257" t="s">
        <v>3697</v>
      </c>
      <c r="B1257" t="s">
        <v>4580</v>
      </c>
      <c r="C1257" s="10" t="s">
        <v>50</v>
      </c>
    </row>
    <row r="1258" spans="1:3">
      <c r="A1258" t="s">
        <v>3698</v>
      </c>
      <c r="B1258" t="s">
        <v>4580</v>
      </c>
      <c r="C1258" t="s">
        <v>2573</v>
      </c>
    </row>
    <row r="1259" spans="1:3">
      <c r="A1259" t="s">
        <v>3699</v>
      </c>
      <c r="B1259" t="s">
        <v>4580</v>
      </c>
      <c r="C1259" s="10" t="s">
        <v>50</v>
      </c>
    </row>
    <row r="1260" spans="1:3">
      <c r="A1260" t="s">
        <v>3700</v>
      </c>
      <c r="B1260" t="s">
        <v>4580</v>
      </c>
      <c r="C1260" t="s">
        <v>2573</v>
      </c>
    </row>
    <row r="1261" spans="1:3">
      <c r="A1261" t="s">
        <v>3701</v>
      </c>
      <c r="B1261" t="s">
        <v>4580</v>
      </c>
      <c r="C1261" s="10" t="s">
        <v>50</v>
      </c>
    </row>
    <row r="1262" spans="1:3">
      <c r="A1262" t="s">
        <v>3702</v>
      </c>
      <c r="B1262" t="s">
        <v>4580</v>
      </c>
      <c r="C1262" t="s">
        <v>2542</v>
      </c>
    </row>
    <row r="1263" spans="1:3">
      <c r="A1263" t="s">
        <v>3703</v>
      </c>
      <c r="B1263" t="s">
        <v>4580</v>
      </c>
      <c r="C1263" t="s">
        <v>2521</v>
      </c>
    </row>
    <row r="1264" spans="1:3">
      <c r="A1264" t="s">
        <v>3704</v>
      </c>
      <c r="B1264" t="s">
        <v>4580</v>
      </c>
      <c r="C1264" t="s">
        <v>2582</v>
      </c>
    </row>
    <row r="1265" spans="1:3">
      <c r="A1265" t="s">
        <v>3705</v>
      </c>
      <c r="B1265" t="s">
        <v>4580</v>
      </c>
      <c r="C1265" t="s">
        <v>2544</v>
      </c>
    </row>
    <row r="1266" spans="1:3">
      <c r="A1266" t="s">
        <v>3706</v>
      </c>
      <c r="B1266" t="s">
        <v>4580</v>
      </c>
      <c r="C1266" t="s">
        <v>2582</v>
      </c>
    </row>
    <row r="1267" spans="1:3">
      <c r="A1267" t="s">
        <v>3707</v>
      </c>
      <c r="B1267" t="s">
        <v>4580</v>
      </c>
      <c r="C1267" t="s">
        <v>2522</v>
      </c>
    </row>
    <row r="1268" spans="1:3">
      <c r="A1268" t="s">
        <v>3708</v>
      </c>
      <c r="B1268" t="s">
        <v>4580</v>
      </c>
      <c r="C1268" t="s">
        <v>2567</v>
      </c>
    </row>
    <row r="1269" spans="1:3">
      <c r="A1269" t="s">
        <v>3709</v>
      </c>
      <c r="B1269" t="s">
        <v>4580</v>
      </c>
      <c r="C1269" t="s">
        <v>2558</v>
      </c>
    </row>
    <row r="1270" spans="1:3">
      <c r="A1270" t="s">
        <v>3710</v>
      </c>
      <c r="B1270" t="s">
        <v>4580</v>
      </c>
      <c r="C1270" t="s">
        <v>2521</v>
      </c>
    </row>
    <row r="1271" spans="1:3">
      <c r="A1271" t="s">
        <v>3711</v>
      </c>
      <c r="B1271" t="s">
        <v>4580</v>
      </c>
      <c r="C1271" t="s">
        <v>2650</v>
      </c>
    </row>
    <row r="1272" spans="1:3">
      <c r="A1272" t="s">
        <v>3712</v>
      </c>
      <c r="B1272" t="s">
        <v>4580</v>
      </c>
      <c r="C1272" t="s">
        <v>2590</v>
      </c>
    </row>
    <row r="1273" spans="1:3">
      <c r="A1273" t="s">
        <v>3713</v>
      </c>
      <c r="B1273" t="s">
        <v>4580</v>
      </c>
      <c r="C1273" t="s">
        <v>2521</v>
      </c>
    </row>
    <row r="1274" spans="1:3">
      <c r="A1274" t="s">
        <v>3714</v>
      </c>
      <c r="B1274" t="s">
        <v>4580</v>
      </c>
      <c r="C1274" t="s">
        <v>2534</v>
      </c>
    </row>
    <row r="1275" spans="1:3">
      <c r="A1275" t="s">
        <v>3715</v>
      </c>
      <c r="B1275" t="s">
        <v>4580</v>
      </c>
      <c r="C1275" s="10" t="s">
        <v>50</v>
      </c>
    </row>
    <row r="1276" spans="1:3">
      <c r="A1276" t="s">
        <v>3716</v>
      </c>
      <c r="B1276" t="s">
        <v>4580</v>
      </c>
      <c r="C1276" t="s">
        <v>2521</v>
      </c>
    </row>
    <row r="1277" spans="1:3">
      <c r="A1277" t="s">
        <v>3717</v>
      </c>
      <c r="B1277" t="s">
        <v>4580</v>
      </c>
      <c r="C1277" t="s">
        <v>2540</v>
      </c>
    </row>
    <row r="1278" spans="1:3">
      <c r="A1278" t="s">
        <v>3717</v>
      </c>
      <c r="B1278" t="s">
        <v>4580</v>
      </c>
      <c r="C1278" t="s">
        <v>2558</v>
      </c>
    </row>
    <row r="1279" spans="1:3">
      <c r="A1279" t="s">
        <v>3718</v>
      </c>
      <c r="B1279" t="s">
        <v>4580</v>
      </c>
      <c r="C1279" t="s">
        <v>2518</v>
      </c>
    </row>
    <row r="1280" spans="1:3">
      <c r="A1280" t="s">
        <v>3719</v>
      </c>
      <c r="B1280" t="s">
        <v>4580</v>
      </c>
      <c r="C1280" s="10" t="s">
        <v>50</v>
      </c>
    </row>
    <row r="1281" spans="1:3">
      <c r="A1281" t="s">
        <v>3720</v>
      </c>
      <c r="B1281" t="s">
        <v>4580</v>
      </c>
      <c r="C1281" t="s">
        <v>2527</v>
      </c>
    </row>
    <row r="1282" spans="1:3">
      <c r="A1282" t="s">
        <v>3721</v>
      </c>
      <c r="B1282" t="s">
        <v>4580</v>
      </c>
      <c r="C1282" t="s">
        <v>2530</v>
      </c>
    </row>
    <row r="1283" spans="1:3">
      <c r="A1283" t="s">
        <v>3722</v>
      </c>
      <c r="B1283" t="s">
        <v>4580</v>
      </c>
      <c r="C1283" t="s">
        <v>2573</v>
      </c>
    </row>
    <row r="1284" spans="1:3">
      <c r="A1284" t="s">
        <v>3723</v>
      </c>
      <c r="B1284" t="s">
        <v>4580</v>
      </c>
      <c r="C1284" t="s">
        <v>2573</v>
      </c>
    </row>
    <row r="1285" spans="1:3">
      <c r="A1285" t="s">
        <v>3724</v>
      </c>
      <c r="B1285" t="s">
        <v>4580</v>
      </c>
      <c r="C1285" s="10" t="s">
        <v>50</v>
      </c>
    </row>
    <row r="1286" spans="1:3">
      <c r="A1286" t="s">
        <v>3725</v>
      </c>
      <c r="B1286" t="s">
        <v>4580</v>
      </c>
      <c r="C1286" s="10" t="s">
        <v>50</v>
      </c>
    </row>
    <row r="1287" spans="1:3">
      <c r="A1287" t="s">
        <v>3726</v>
      </c>
      <c r="B1287" t="s">
        <v>4580</v>
      </c>
      <c r="C1287" t="s">
        <v>2521</v>
      </c>
    </row>
    <row r="1288" spans="1:3">
      <c r="A1288" t="s">
        <v>3727</v>
      </c>
      <c r="B1288" t="s">
        <v>4580</v>
      </c>
      <c r="C1288" t="s">
        <v>2567</v>
      </c>
    </row>
    <row r="1289" spans="1:3">
      <c r="A1289" t="s">
        <v>3728</v>
      </c>
      <c r="B1289" t="s">
        <v>4580</v>
      </c>
      <c r="C1289" t="s">
        <v>2522</v>
      </c>
    </row>
    <row r="1290" spans="1:3">
      <c r="A1290" t="s">
        <v>3729</v>
      </c>
      <c r="B1290" t="s">
        <v>4580</v>
      </c>
      <c r="C1290" t="s">
        <v>2547</v>
      </c>
    </row>
    <row r="1291" spans="1:3">
      <c r="A1291" t="s">
        <v>3730</v>
      </c>
      <c r="B1291" t="s">
        <v>4580</v>
      </c>
      <c r="C1291" t="s">
        <v>2558</v>
      </c>
    </row>
    <row r="1292" spans="1:3">
      <c r="A1292" t="s">
        <v>3731</v>
      </c>
      <c r="B1292" t="s">
        <v>4580</v>
      </c>
      <c r="C1292" t="s">
        <v>2671</v>
      </c>
    </row>
    <row r="1293" spans="1:3">
      <c r="A1293" t="s">
        <v>3732</v>
      </c>
      <c r="B1293" t="s">
        <v>4580</v>
      </c>
      <c r="C1293" t="s">
        <v>2547</v>
      </c>
    </row>
    <row r="1294" spans="1:3">
      <c r="A1294" t="s">
        <v>3733</v>
      </c>
      <c r="B1294" t="s">
        <v>4580</v>
      </c>
      <c r="C1294" t="s">
        <v>2567</v>
      </c>
    </row>
    <row r="1295" spans="1:3">
      <c r="A1295" t="s">
        <v>3734</v>
      </c>
      <c r="B1295" t="s">
        <v>4580</v>
      </c>
      <c r="C1295" t="s">
        <v>2544</v>
      </c>
    </row>
    <row r="1296" spans="1:3">
      <c r="A1296" t="s">
        <v>3735</v>
      </c>
      <c r="B1296" t="s">
        <v>4580</v>
      </c>
      <c r="C1296" t="s">
        <v>2650</v>
      </c>
    </row>
    <row r="1297" spans="1:3">
      <c r="A1297" t="s">
        <v>3736</v>
      </c>
      <c r="B1297" t="s">
        <v>4580</v>
      </c>
      <c r="C1297" t="s">
        <v>2558</v>
      </c>
    </row>
    <row r="1298" spans="1:3">
      <c r="A1298" t="s">
        <v>3737</v>
      </c>
      <c r="B1298" t="s">
        <v>4580</v>
      </c>
      <c r="C1298" t="s">
        <v>2530</v>
      </c>
    </row>
    <row r="1299" spans="1:3">
      <c r="A1299" t="s">
        <v>3738</v>
      </c>
      <c r="B1299" t="s">
        <v>4580</v>
      </c>
      <c r="C1299" t="s">
        <v>2547</v>
      </c>
    </row>
    <row r="1300" spans="1:3">
      <c r="A1300" t="s">
        <v>3739</v>
      </c>
      <c r="B1300" t="s">
        <v>4580</v>
      </c>
      <c r="C1300" t="s">
        <v>2515</v>
      </c>
    </row>
    <row r="1301" spans="1:3">
      <c r="A1301" t="s">
        <v>3740</v>
      </c>
      <c r="B1301" t="s">
        <v>4580</v>
      </c>
      <c r="C1301" s="10" t="s">
        <v>50</v>
      </c>
    </row>
    <row r="1302" spans="1:3">
      <c r="A1302" t="s">
        <v>3741</v>
      </c>
      <c r="B1302" t="s">
        <v>4580</v>
      </c>
      <c r="C1302" t="s">
        <v>2544</v>
      </c>
    </row>
    <row r="1303" spans="1:3">
      <c r="A1303" t="s">
        <v>3742</v>
      </c>
      <c r="B1303" t="s">
        <v>4580</v>
      </c>
      <c r="C1303" t="s">
        <v>2522</v>
      </c>
    </row>
    <row r="1304" spans="1:3">
      <c r="A1304" t="s">
        <v>3743</v>
      </c>
      <c r="B1304" t="s">
        <v>4580</v>
      </c>
      <c r="C1304" s="10" t="s">
        <v>50</v>
      </c>
    </row>
    <row r="1305" spans="1:3">
      <c r="A1305" t="s">
        <v>3744</v>
      </c>
      <c r="B1305" t="s">
        <v>4580</v>
      </c>
      <c r="C1305" t="s">
        <v>2590</v>
      </c>
    </row>
    <row r="1306" spans="1:3">
      <c r="A1306" t="s">
        <v>3745</v>
      </c>
      <c r="B1306" t="s">
        <v>4580</v>
      </c>
      <c r="C1306" t="s">
        <v>2567</v>
      </c>
    </row>
    <row r="1307" spans="1:3">
      <c r="A1307" t="s">
        <v>3746</v>
      </c>
      <c r="B1307" t="s">
        <v>4580</v>
      </c>
      <c r="C1307" t="s">
        <v>2567</v>
      </c>
    </row>
    <row r="1308" spans="1:3">
      <c r="A1308" t="s">
        <v>3747</v>
      </c>
      <c r="B1308" t="s">
        <v>4580</v>
      </c>
      <c r="C1308" t="s">
        <v>2558</v>
      </c>
    </row>
    <row r="1309" spans="1:3">
      <c r="A1309" t="s">
        <v>3748</v>
      </c>
      <c r="B1309" t="s">
        <v>4580</v>
      </c>
      <c r="C1309" t="s">
        <v>2567</v>
      </c>
    </row>
    <row r="1310" spans="1:3">
      <c r="A1310" t="s">
        <v>3749</v>
      </c>
      <c r="B1310" t="s">
        <v>4580</v>
      </c>
      <c r="C1310" t="s">
        <v>2567</v>
      </c>
    </row>
    <row r="1311" spans="1:3">
      <c r="A1311" t="s">
        <v>3750</v>
      </c>
      <c r="B1311" t="s">
        <v>4580</v>
      </c>
      <c r="C1311" s="10" t="s">
        <v>50</v>
      </c>
    </row>
    <row r="1312" spans="1:3">
      <c r="A1312" t="s">
        <v>3751</v>
      </c>
      <c r="B1312" t="s">
        <v>4580</v>
      </c>
      <c r="C1312" t="s">
        <v>2567</v>
      </c>
    </row>
    <row r="1313" spans="1:3">
      <c r="A1313" t="s">
        <v>3752</v>
      </c>
      <c r="B1313" t="s">
        <v>4580</v>
      </c>
      <c r="C1313" t="s">
        <v>2567</v>
      </c>
    </row>
    <row r="1314" spans="1:3">
      <c r="A1314" t="s">
        <v>3752</v>
      </c>
      <c r="B1314" t="s">
        <v>4580</v>
      </c>
      <c r="C1314" t="s">
        <v>2544</v>
      </c>
    </row>
    <row r="1315" spans="1:3">
      <c r="A1315" t="s">
        <v>3753</v>
      </c>
      <c r="B1315" t="s">
        <v>4580</v>
      </c>
      <c r="C1315" t="s">
        <v>2518</v>
      </c>
    </row>
    <row r="1316" spans="1:3">
      <c r="A1316" t="s">
        <v>3754</v>
      </c>
      <c r="B1316" t="s">
        <v>4580</v>
      </c>
      <c r="C1316" s="10" t="s">
        <v>50</v>
      </c>
    </row>
    <row r="1317" spans="1:3">
      <c r="A1317" t="s">
        <v>3755</v>
      </c>
      <c r="B1317" t="s">
        <v>4580</v>
      </c>
      <c r="C1317" t="s">
        <v>2521</v>
      </c>
    </row>
    <row r="1318" spans="1:3">
      <c r="A1318" t="s">
        <v>3756</v>
      </c>
      <c r="B1318" t="s">
        <v>4580</v>
      </c>
      <c r="C1318" s="10" t="s">
        <v>50</v>
      </c>
    </row>
    <row r="1319" spans="1:3">
      <c r="A1319" t="s">
        <v>3757</v>
      </c>
      <c r="B1319" t="s">
        <v>4580</v>
      </c>
      <c r="C1319" t="s">
        <v>2590</v>
      </c>
    </row>
    <row r="1320" spans="1:3">
      <c r="A1320" t="s">
        <v>3758</v>
      </c>
      <c r="B1320" t="s">
        <v>4580</v>
      </c>
      <c r="C1320" t="s">
        <v>2522</v>
      </c>
    </row>
    <row r="1321" spans="1:3">
      <c r="A1321" t="s">
        <v>3759</v>
      </c>
      <c r="B1321" t="s">
        <v>4580</v>
      </c>
      <c r="C1321" t="s">
        <v>2573</v>
      </c>
    </row>
    <row r="1322" spans="1:3">
      <c r="A1322" t="s">
        <v>3760</v>
      </c>
      <c r="B1322" t="s">
        <v>4580</v>
      </c>
      <c r="C1322" s="10" t="s">
        <v>50</v>
      </c>
    </row>
    <row r="1323" spans="1:3">
      <c r="A1323" t="s">
        <v>3761</v>
      </c>
      <c r="B1323" t="s">
        <v>4580</v>
      </c>
      <c r="C1323" t="s">
        <v>2522</v>
      </c>
    </row>
    <row r="1324" spans="1:3">
      <c r="A1324" t="s">
        <v>3762</v>
      </c>
      <c r="B1324" t="s">
        <v>4580</v>
      </c>
      <c r="C1324" t="s">
        <v>2521</v>
      </c>
    </row>
    <row r="1325" spans="1:3">
      <c r="A1325" t="s">
        <v>3763</v>
      </c>
      <c r="B1325" t="s">
        <v>4580</v>
      </c>
      <c r="C1325" t="s">
        <v>2521</v>
      </c>
    </row>
    <row r="1326" spans="1:3">
      <c r="A1326" t="s">
        <v>3764</v>
      </c>
      <c r="B1326" t="s">
        <v>4580</v>
      </c>
      <c r="C1326" t="s">
        <v>2587</v>
      </c>
    </row>
    <row r="1327" spans="1:3">
      <c r="A1327" t="s">
        <v>3765</v>
      </c>
      <c r="B1327" t="s">
        <v>4580</v>
      </c>
      <c r="C1327" s="10" t="s">
        <v>50</v>
      </c>
    </row>
    <row r="1328" spans="1:3">
      <c r="A1328" t="s">
        <v>3766</v>
      </c>
      <c r="B1328" t="s">
        <v>4580</v>
      </c>
      <c r="C1328" s="10" t="s">
        <v>50</v>
      </c>
    </row>
    <row r="1329" spans="1:3">
      <c r="A1329" t="s">
        <v>3767</v>
      </c>
      <c r="B1329" t="s">
        <v>4580</v>
      </c>
      <c r="C1329" t="s">
        <v>2521</v>
      </c>
    </row>
    <row r="1330" spans="1:3">
      <c r="A1330" t="s">
        <v>3768</v>
      </c>
      <c r="B1330" t="s">
        <v>4580</v>
      </c>
      <c r="C1330" s="10" t="s">
        <v>50</v>
      </c>
    </row>
    <row r="1331" spans="1:3">
      <c r="A1331" t="s">
        <v>3769</v>
      </c>
      <c r="B1331" t="s">
        <v>4580</v>
      </c>
      <c r="C1331" t="s">
        <v>2518</v>
      </c>
    </row>
    <row r="1332" spans="1:3">
      <c r="A1332" t="s">
        <v>3770</v>
      </c>
      <c r="B1332" t="s">
        <v>4580</v>
      </c>
      <c r="C1332" s="10" t="s">
        <v>50</v>
      </c>
    </row>
    <row r="1333" spans="1:3">
      <c r="A1333" t="s">
        <v>3771</v>
      </c>
      <c r="B1333" t="s">
        <v>4580</v>
      </c>
      <c r="C1333" t="s">
        <v>2518</v>
      </c>
    </row>
    <row r="1334" spans="1:3">
      <c r="A1334" t="s">
        <v>3772</v>
      </c>
      <c r="B1334" t="s">
        <v>4580</v>
      </c>
      <c r="C1334" s="10" t="s">
        <v>50</v>
      </c>
    </row>
    <row r="1335" spans="1:3">
      <c r="A1335" t="s">
        <v>3773</v>
      </c>
      <c r="B1335" t="s">
        <v>4580</v>
      </c>
      <c r="C1335" t="s">
        <v>2573</v>
      </c>
    </row>
    <row r="1336" spans="1:3">
      <c r="A1336" t="s">
        <v>3774</v>
      </c>
      <c r="B1336" t="s">
        <v>4580</v>
      </c>
      <c r="C1336" t="s">
        <v>2573</v>
      </c>
    </row>
    <row r="1337" spans="1:3">
      <c r="A1337" t="s">
        <v>3775</v>
      </c>
      <c r="B1337" t="s">
        <v>4580</v>
      </c>
      <c r="C1337" s="10" t="s">
        <v>50</v>
      </c>
    </row>
    <row r="1338" spans="1:3">
      <c r="A1338" t="s">
        <v>3776</v>
      </c>
      <c r="B1338" t="s">
        <v>4580</v>
      </c>
      <c r="C1338" t="s">
        <v>2573</v>
      </c>
    </row>
    <row r="1339" spans="1:3">
      <c r="A1339" t="s">
        <v>3777</v>
      </c>
      <c r="B1339" t="s">
        <v>4580</v>
      </c>
      <c r="C1339" s="10" t="s">
        <v>50</v>
      </c>
    </row>
    <row r="1340" spans="1:3">
      <c r="A1340" t="s">
        <v>3778</v>
      </c>
      <c r="B1340" t="s">
        <v>4580</v>
      </c>
      <c r="C1340" s="10" t="s">
        <v>50</v>
      </c>
    </row>
    <row r="1341" spans="1:3">
      <c r="A1341" t="s">
        <v>3779</v>
      </c>
      <c r="B1341" t="s">
        <v>4580</v>
      </c>
      <c r="C1341" t="s">
        <v>2542</v>
      </c>
    </row>
    <row r="1342" spans="1:3">
      <c r="A1342" t="s">
        <v>3780</v>
      </c>
      <c r="B1342" t="s">
        <v>4580</v>
      </c>
      <c r="C1342" t="s">
        <v>2530</v>
      </c>
    </row>
    <row r="1343" spans="1:3">
      <c r="A1343" t="s">
        <v>3781</v>
      </c>
      <c r="B1343" t="s">
        <v>4580</v>
      </c>
      <c r="C1343" t="s">
        <v>2544</v>
      </c>
    </row>
    <row r="1344" spans="1:3">
      <c r="A1344" t="s">
        <v>3782</v>
      </c>
      <c r="B1344" t="s">
        <v>4580</v>
      </c>
      <c r="C1344" s="10" t="s">
        <v>50</v>
      </c>
    </row>
    <row r="1345" spans="1:3">
      <c r="A1345" t="s">
        <v>3783</v>
      </c>
      <c r="B1345" t="s">
        <v>4580</v>
      </c>
      <c r="C1345" t="s">
        <v>2590</v>
      </c>
    </row>
    <row r="1346" spans="1:3">
      <c r="A1346" t="s">
        <v>3784</v>
      </c>
      <c r="B1346" t="s">
        <v>4580</v>
      </c>
      <c r="C1346" s="10" t="s">
        <v>50</v>
      </c>
    </row>
    <row r="1347" spans="1:3">
      <c r="A1347" t="s">
        <v>3785</v>
      </c>
      <c r="B1347" t="s">
        <v>4580</v>
      </c>
      <c r="C1347" t="s">
        <v>2558</v>
      </c>
    </row>
    <row r="1348" spans="1:3">
      <c r="A1348" t="s">
        <v>3786</v>
      </c>
      <c r="B1348" t="s">
        <v>4580</v>
      </c>
      <c r="C1348" t="s">
        <v>2582</v>
      </c>
    </row>
    <row r="1349" spans="1:3">
      <c r="A1349" t="s">
        <v>3787</v>
      </c>
      <c r="B1349" t="s">
        <v>4580</v>
      </c>
      <c r="C1349" t="s">
        <v>2538</v>
      </c>
    </row>
    <row r="1350" spans="1:3">
      <c r="A1350" t="s">
        <v>3788</v>
      </c>
      <c r="B1350" t="s">
        <v>4580</v>
      </c>
      <c r="C1350" t="s">
        <v>2573</v>
      </c>
    </row>
    <row r="1351" spans="1:3">
      <c r="A1351" t="s">
        <v>3789</v>
      </c>
      <c r="B1351" t="s">
        <v>4580</v>
      </c>
      <c r="C1351" s="10" t="s">
        <v>50</v>
      </c>
    </row>
    <row r="1352" spans="1:3">
      <c r="A1352" t="s">
        <v>3790</v>
      </c>
      <c r="B1352" t="s">
        <v>4580</v>
      </c>
      <c r="C1352" t="s">
        <v>2522</v>
      </c>
    </row>
    <row r="1353" spans="1:3">
      <c r="A1353" t="s">
        <v>3791</v>
      </c>
      <c r="B1353" t="s">
        <v>4580</v>
      </c>
      <c r="C1353" t="s">
        <v>2582</v>
      </c>
    </row>
    <row r="1354" spans="1:3">
      <c r="A1354" t="s">
        <v>3792</v>
      </c>
      <c r="B1354" t="s">
        <v>4580</v>
      </c>
      <c r="C1354" t="s">
        <v>2547</v>
      </c>
    </row>
    <row r="1355" spans="1:3">
      <c r="A1355" t="s">
        <v>3793</v>
      </c>
      <c r="B1355" t="s">
        <v>4580</v>
      </c>
      <c r="C1355" t="s">
        <v>2521</v>
      </c>
    </row>
    <row r="1356" spans="1:3">
      <c r="A1356" t="s">
        <v>3794</v>
      </c>
      <c r="B1356" t="s">
        <v>4580</v>
      </c>
      <c r="C1356" t="s">
        <v>2542</v>
      </c>
    </row>
    <row r="1357" spans="1:3">
      <c r="A1357" t="s">
        <v>3795</v>
      </c>
      <c r="B1357" t="s">
        <v>4580</v>
      </c>
      <c r="C1357" t="s">
        <v>2636</v>
      </c>
    </row>
    <row r="1358" spans="1:3">
      <c r="A1358" t="s">
        <v>3795</v>
      </c>
      <c r="B1358" t="s">
        <v>4580</v>
      </c>
      <c r="C1358" t="s">
        <v>2521</v>
      </c>
    </row>
    <row r="1359" spans="1:3">
      <c r="A1359" t="s">
        <v>3796</v>
      </c>
      <c r="B1359" t="s">
        <v>4580</v>
      </c>
      <c r="C1359" t="s">
        <v>2590</v>
      </c>
    </row>
    <row r="1360" spans="1:3">
      <c r="A1360" t="s">
        <v>3797</v>
      </c>
      <c r="B1360" t="s">
        <v>4580</v>
      </c>
      <c r="C1360" t="s">
        <v>2590</v>
      </c>
    </row>
    <row r="1361" spans="1:3">
      <c r="A1361" t="s">
        <v>3798</v>
      </c>
      <c r="B1361" t="s">
        <v>4580</v>
      </c>
      <c r="C1361" t="s">
        <v>2636</v>
      </c>
    </row>
    <row r="1362" spans="1:3">
      <c r="A1362" t="s">
        <v>3799</v>
      </c>
      <c r="B1362" t="s">
        <v>4580</v>
      </c>
      <c r="C1362" s="10" t="s">
        <v>50</v>
      </c>
    </row>
    <row r="1363" spans="1:3">
      <c r="A1363" t="s">
        <v>3800</v>
      </c>
      <c r="B1363" t="s">
        <v>4580</v>
      </c>
      <c r="C1363" s="10" t="s">
        <v>50</v>
      </c>
    </row>
    <row r="1364" spans="1:3">
      <c r="A1364" t="s">
        <v>3801</v>
      </c>
      <c r="B1364" t="s">
        <v>4580</v>
      </c>
      <c r="C1364" t="s">
        <v>2521</v>
      </c>
    </row>
    <row r="1365" spans="1:3">
      <c r="A1365" t="s">
        <v>3802</v>
      </c>
      <c r="B1365" t="s">
        <v>4580</v>
      </c>
      <c r="C1365" t="s">
        <v>2582</v>
      </c>
    </row>
    <row r="1366" spans="1:3">
      <c r="A1366" t="s">
        <v>3803</v>
      </c>
      <c r="B1366" t="s">
        <v>4580</v>
      </c>
      <c r="C1366" t="s">
        <v>2544</v>
      </c>
    </row>
    <row r="1367" spans="1:3">
      <c r="A1367" t="s">
        <v>3804</v>
      </c>
      <c r="B1367" t="s">
        <v>4580</v>
      </c>
      <c r="C1367" t="s">
        <v>2590</v>
      </c>
    </row>
    <row r="1368" spans="1:3">
      <c r="A1368" t="s">
        <v>3805</v>
      </c>
      <c r="B1368" t="s">
        <v>4580</v>
      </c>
      <c r="C1368" t="s">
        <v>2527</v>
      </c>
    </row>
    <row r="1369" spans="1:3">
      <c r="A1369" t="s">
        <v>3806</v>
      </c>
      <c r="B1369" t="s">
        <v>4580</v>
      </c>
      <c r="C1369" t="s">
        <v>2587</v>
      </c>
    </row>
    <row r="1370" spans="1:3">
      <c r="A1370" t="s">
        <v>3807</v>
      </c>
      <c r="B1370" t="s">
        <v>4580</v>
      </c>
      <c r="C1370" s="10" t="s">
        <v>50</v>
      </c>
    </row>
    <row r="1371" spans="1:3">
      <c r="A1371" t="s">
        <v>3808</v>
      </c>
      <c r="B1371" t="s">
        <v>4580</v>
      </c>
      <c r="C1371" t="s">
        <v>2669</v>
      </c>
    </row>
    <row r="1372" spans="1:3">
      <c r="A1372" t="s">
        <v>3809</v>
      </c>
      <c r="B1372" t="s">
        <v>4580</v>
      </c>
      <c r="C1372" t="s">
        <v>2573</v>
      </c>
    </row>
    <row r="1373" spans="1:3">
      <c r="A1373" t="s">
        <v>3810</v>
      </c>
      <c r="B1373" t="s">
        <v>4580</v>
      </c>
      <c r="C1373" s="10" t="s">
        <v>50</v>
      </c>
    </row>
    <row r="1374" spans="1:3">
      <c r="A1374" t="s">
        <v>3811</v>
      </c>
      <c r="B1374" t="s">
        <v>4580</v>
      </c>
      <c r="C1374" t="s">
        <v>2521</v>
      </c>
    </row>
    <row r="1375" spans="1:3">
      <c r="A1375" t="s">
        <v>3812</v>
      </c>
      <c r="B1375" t="s">
        <v>4580</v>
      </c>
      <c r="C1375" t="s">
        <v>2522</v>
      </c>
    </row>
    <row r="1376" spans="1:3">
      <c r="A1376" t="s">
        <v>3813</v>
      </c>
      <c r="B1376" t="s">
        <v>4580</v>
      </c>
      <c r="C1376" t="s">
        <v>2515</v>
      </c>
    </row>
    <row r="1377" spans="1:3">
      <c r="A1377" t="s">
        <v>3814</v>
      </c>
      <c r="B1377" t="s">
        <v>4580</v>
      </c>
      <c r="C1377" s="10" t="s">
        <v>50</v>
      </c>
    </row>
    <row r="1378" spans="1:3">
      <c r="A1378" t="s">
        <v>3815</v>
      </c>
      <c r="B1378" t="s">
        <v>4580</v>
      </c>
      <c r="C1378" t="s">
        <v>2582</v>
      </c>
    </row>
    <row r="1379" spans="1:3">
      <c r="A1379" t="s">
        <v>3816</v>
      </c>
      <c r="B1379" t="s">
        <v>4580</v>
      </c>
      <c r="C1379" t="s">
        <v>2590</v>
      </c>
    </row>
    <row r="1380" spans="1:3">
      <c r="A1380" t="s">
        <v>3817</v>
      </c>
      <c r="B1380" t="s">
        <v>4580</v>
      </c>
      <c r="C1380" t="s">
        <v>2590</v>
      </c>
    </row>
    <row r="1381" spans="1:3">
      <c r="A1381" t="s">
        <v>3818</v>
      </c>
      <c r="B1381" t="s">
        <v>4580</v>
      </c>
      <c r="C1381" t="s">
        <v>2518</v>
      </c>
    </row>
    <row r="1382" spans="1:3">
      <c r="A1382" t="s">
        <v>3819</v>
      </c>
      <c r="B1382" t="s">
        <v>4580</v>
      </c>
      <c r="C1382" t="s">
        <v>2518</v>
      </c>
    </row>
    <row r="1383" spans="1:3">
      <c r="A1383" t="s">
        <v>3820</v>
      </c>
      <c r="B1383" t="s">
        <v>4580</v>
      </c>
      <c r="C1383" s="10" t="s">
        <v>50</v>
      </c>
    </row>
    <row r="1384" spans="1:3">
      <c r="A1384" t="s">
        <v>3821</v>
      </c>
      <c r="B1384" t="s">
        <v>4580</v>
      </c>
      <c r="C1384" s="10" t="s">
        <v>50</v>
      </c>
    </row>
    <row r="1385" spans="1:3">
      <c r="A1385" t="s">
        <v>3822</v>
      </c>
      <c r="B1385" t="s">
        <v>4580</v>
      </c>
      <c r="C1385" t="s">
        <v>2573</v>
      </c>
    </row>
    <row r="1386" spans="1:3">
      <c r="A1386" t="s">
        <v>3823</v>
      </c>
      <c r="B1386" t="s">
        <v>4580</v>
      </c>
      <c r="C1386" s="10" t="s">
        <v>50</v>
      </c>
    </row>
    <row r="1387" spans="1:3">
      <c r="A1387" t="s">
        <v>3824</v>
      </c>
      <c r="B1387" t="s">
        <v>4580</v>
      </c>
      <c r="C1387" t="s">
        <v>2522</v>
      </c>
    </row>
    <row r="1388" spans="1:3">
      <c r="A1388" t="s">
        <v>3825</v>
      </c>
      <c r="B1388" t="s">
        <v>4580</v>
      </c>
      <c r="C1388" t="s">
        <v>2522</v>
      </c>
    </row>
    <row r="1389" spans="1:3">
      <c r="A1389" t="s">
        <v>3826</v>
      </c>
      <c r="B1389" t="s">
        <v>4580</v>
      </c>
      <c r="C1389" t="s">
        <v>2542</v>
      </c>
    </row>
    <row r="1390" spans="1:3">
      <c r="A1390" t="s">
        <v>3827</v>
      </c>
      <c r="B1390" t="s">
        <v>4580</v>
      </c>
      <c r="C1390" t="s">
        <v>2542</v>
      </c>
    </row>
    <row r="1391" spans="1:3">
      <c r="A1391" t="s">
        <v>3828</v>
      </c>
      <c r="B1391" t="s">
        <v>4580</v>
      </c>
      <c r="C1391" t="s">
        <v>2573</v>
      </c>
    </row>
    <row r="1392" spans="1:3">
      <c r="A1392" t="s">
        <v>3829</v>
      </c>
      <c r="B1392" t="s">
        <v>4580</v>
      </c>
      <c r="C1392" s="10" t="s">
        <v>50</v>
      </c>
    </row>
    <row r="1393" spans="1:3">
      <c r="A1393" t="s">
        <v>3830</v>
      </c>
      <c r="B1393" t="s">
        <v>4580</v>
      </c>
      <c r="C1393" t="s">
        <v>2590</v>
      </c>
    </row>
    <row r="1394" spans="1:3">
      <c r="A1394" t="s">
        <v>3831</v>
      </c>
      <c r="B1394" t="s">
        <v>4580</v>
      </c>
      <c r="C1394" t="s">
        <v>2567</v>
      </c>
    </row>
    <row r="1395" spans="1:3">
      <c r="A1395" t="s">
        <v>3832</v>
      </c>
      <c r="B1395" t="s">
        <v>4580</v>
      </c>
      <c r="C1395" t="s">
        <v>2522</v>
      </c>
    </row>
    <row r="1396" spans="1:3">
      <c r="A1396" t="s">
        <v>3833</v>
      </c>
      <c r="B1396" t="s">
        <v>4580</v>
      </c>
      <c r="C1396" t="s">
        <v>2542</v>
      </c>
    </row>
    <row r="1397" spans="1:3">
      <c r="A1397" t="s">
        <v>3834</v>
      </c>
      <c r="B1397" t="s">
        <v>4580</v>
      </c>
      <c r="C1397" t="s">
        <v>2514</v>
      </c>
    </row>
    <row r="1398" spans="1:3">
      <c r="A1398" t="s">
        <v>3835</v>
      </c>
      <c r="B1398" t="s">
        <v>4580</v>
      </c>
      <c r="C1398" t="s">
        <v>2530</v>
      </c>
    </row>
    <row r="1399" spans="1:3">
      <c r="A1399" t="s">
        <v>3836</v>
      </c>
      <c r="B1399" t="s">
        <v>4580</v>
      </c>
      <c r="C1399" t="s">
        <v>2636</v>
      </c>
    </row>
    <row r="1400" spans="1:3">
      <c r="A1400" t="s">
        <v>3837</v>
      </c>
      <c r="B1400" t="s">
        <v>4580</v>
      </c>
      <c r="C1400" t="s">
        <v>2590</v>
      </c>
    </row>
    <row r="1401" spans="1:3">
      <c r="A1401" t="s">
        <v>3838</v>
      </c>
      <c r="B1401" t="s">
        <v>4580</v>
      </c>
      <c r="C1401" t="s">
        <v>2582</v>
      </c>
    </row>
    <row r="1402" spans="1:3">
      <c r="A1402" t="s">
        <v>3839</v>
      </c>
      <c r="B1402" t="s">
        <v>4580</v>
      </c>
      <c r="C1402" t="s">
        <v>2558</v>
      </c>
    </row>
    <row r="1403" spans="1:3">
      <c r="A1403" t="s">
        <v>3840</v>
      </c>
      <c r="B1403" t="s">
        <v>4580</v>
      </c>
      <c r="C1403" s="10" t="s">
        <v>50</v>
      </c>
    </row>
    <row r="1404" spans="1:3">
      <c r="A1404" t="s">
        <v>3841</v>
      </c>
      <c r="B1404" t="s">
        <v>4580</v>
      </c>
      <c r="C1404" t="s">
        <v>2521</v>
      </c>
    </row>
    <row r="1405" spans="1:3">
      <c r="A1405" t="s">
        <v>3842</v>
      </c>
      <c r="B1405" t="s">
        <v>4580</v>
      </c>
      <c r="C1405" t="s">
        <v>2521</v>
      </c>
    </row>
    <row r="1406" spans="1:3">
      <c r="A1406" t="s">
        <v>3843</v>
      </c>
      <c r="B1406" t="s">
        <v>4580</v>
      </c>
      <c r="C1406" s="10" t="s">
        <v>50</v>
      </c>
    </row>
    <row r="1407" spans="1:3">
      <c r="A1407" t="s">
        <v>3844</v>
      </c>
      <c r="B1407" t="s">
        <v>4580</v>
      </c>
      <c r="C1407" t="s">
        <v>2522</v>
      </c>
    </row>
    <row r="1408" spans="1:3">
      <c r="A1408" t="s">
        <v>3845</v>
      </c>
      <c r="B1408" t="s">
        <v>4580</v>
      </c>
      <c r="C1408" t="s">
        <v>2534</v>
      </c>
    </row>
    <row r="1409" spans="1:3">
      <c r="A1409" t="s">
        <v>3846</v>
      </c>
      <c r="B1409" t="s">
        <v>4580</v>
      </c>
      <c r="C1409" s="10" t="s">
        <v>50</v>
      </c>
    </row>
    <row r="1410" spans="1:3">
      <c r="A1410" t="s">
        <v>3847</v>
      </c>
      <c r="B1410" t="s">
        <v>4580</v>
      </c>
      <c r="C1410" t="s">
        <v>2538</v>
      </c>
    </row>
    <row r="1411" spans="1:3">
      <c r="A1411" t="s">
        <v>3848</v>
      </c>
      <c r="B1411" t="s">
        <v>4580</v>
      </c>
      <c r="C1411" t="s">
        <v>2636</v>
      </c>
    </row>
    <row r="1412" spans="1:3">
      <c r="A1412" t="s">
        <v>3849</v>
      </c>
      <c r="B1412" t="s">
        <v>4580</v>
      </c>
      <c r="C1412" t="s">
        <v>2542</v>
      </c>
    </row>
    <row r="1413" spans="1:3">
      <c r="A1413" t="s">
        <v>3850</v>
      </c>
      <c r="B1413" t="s">
        <v>4580</v>
      </c>
      <c r="C1413" t="s">
        <v>2515</v>
      </c>
    </row>
    <row r="1414" spans="1:3">
      <c r="A1414" t="s">
        <v>3851</v>
      </c>
      <c r="B1414" t="s">
        <v>4580</v>
      </c>
      <c r="C1414" s="10" t="s">
        <v>50</v>
      </c>
    </row>
    <row r="1415" spans="1:3">
      <c r="A1415" t="s">
        <v>3852</v>
      </c>
      <c r="B1415" t="s">
        <v>4580</v>
      </c>
      <c r="C1415" s="10" t="s">
        <v>50</v>
      </c>
    </row>
    <row r="1416" spans="1:3">
      <c r="A1416" t="s">
        <v>3853</v>
      </c>
      <c r="B1416" t="s">
        <v>4580</v>
      </c>
      <c r="C1416" t="s">
        <v>2590</v>
      </c>
    </row>
    <row r="1417" spans="1:3">
      <c r="A1417" t="s">
        <v>3854</v>
      </c>
      <c r="B1417" t="s">
        <v>4580</v>
      </c>
      <c r="C1417" t="s">
        <v>2540</v>
      </c>
    </row>
    <row r="1418" spans="1:3">
      <c r="A1418" t="s">
        <v>3855</v>
      </c>
      <c r="B1418" t="s">
        <v>4580</v>
      </c>
      <c r="C1418" t="s">
        <v>2573</v>
      </c>
    </row>
    <row r="1419" spans="1:3">
      <c r="A1419" t="s">
        <v>3856</v>
      </c>
      <c r="B1419" t="s">
        <v>4580</v>
      </c>
      <c r="C1419" s="10" t="s">
        <v>50</v>
      </c>
    </row>
    <row r="1420" spans="1:3">
      <c r="A1420" t="s">
        <v>3857</v>
      </c>
      <c r="B1420" t="s">
        <v>4580</v>
      </c>
      <c r="C1420" t="s">
        <v>2737</v>
      </c>
    </row>
    <row r="1421" spans="1:3">
      <c r="A1421" t="s">
        <v>3858</v>
      </c>
      <c r="B1421" t="s">
        <v>4580</v>
      </c>
      <c r="C1421" t="s">
        <v>2518</v>
      </c>
    </row>
    <row r="1422" spans="1:3">
      <c r="A1422" t="s">
        <v>3859</v>
      </c>
      <c r="B1422" t="s">
        <v>4580</v>
      </c>
      <c r="C1422" s="10" t="s">
        <v>50</v>
      </c>
    </row>
    <row r="1423" spans="1:3">
      <c r="A1423" t="s">
        <v>3860</v>
      </c>
      <c r="B1423" t="s">
        <v>4580</v>
      </c>
      <c r="C1423" s="10" t="s">
        <v>50</v>
      </c>
    </row>
    <row r="1424" spans="1:3">
      <c r="A1424" t="s">
        <v>3861</v>
      </c>
      <c r="B1424" t="s">
        <v>4580</v>
      </c>
      <c r="C1424" t="s">
        <v>2669</v>
      </c>
    </row>
    <row r="1425" spans="1:3">
      <c r="A1425" t="s">
        <v>3862</v>
      </c>
      <c r="B1425" t="s">
        <v>4580</v>
      </c>
      <c r="C1425" t="s">
        <v>2515</v>
      </c>
    </row>
    <row r="1426" spans="1:3">
      <c r="A1426" t="s">
        <v>3863</v>
      </c>
      <c r="B1426" t="s">
        <v>4580</v>
      </c>
      <c r="C1426" t="s">
        <v>2522</v>
      </c>
    </row>
    <row r="1427" spans="1:3">
      <c r="A1427" t="s">
        <v>3864</v>
      </c>
      <c r="B1427" t="s">
        <v>4580</v>
      </c>
      <c r="C1427" t="s">
        <v>2521</v>
      </c>
    </row>
    <row r="1428" spans="1:3">
      <c r="A1428" t="s">
        <v>3865</v>
      </c>
      <c r="B1428" t="s">
        <v>4580</v>
      </c>
      <c r="C1428" t="s">
        <v>2590</v>
      </c>
    </row>
    <row r="1429" spans="1:3">
      <c r="A1429" t="s">
        <v>3866</v>
      </c>
      <c r="B1429" t="s">
        <v>4580</v>
      </c>
      <c r="C1429" t="s">
        <v>2590</v>
      </c>
    </row>
    <row r="1430" spans="1:3">
      <c r="A1430" t="s">
        <v>3867</v>
      </c>
      <c r="B1430" t="s">
        <v>4580</v>
      </c>
      <c r="C1430" t="s">
        <v>2567</v>
      </c>
    </row>
    <row r="1431" spans="1:3">
      <c r="A1431" t="s">
        <v>3868</v>
      </c>
      <c r="B1431" t="s">
        <v>4580</v>
      </c>
      <c r="C1431" t="s">
        <v>2540</v>
      </c>
    </row>
    <row r="1432" spans="1:3">
      <c r="A1432" t="s">
        <v>3869</v>
      </c>
      <c r="B1432" t="s">
        <v>4580</v>
      </c>
      <c r="C1432" t="s">
        <v>2547</v>
      </c>
    </row>
    <row r="1433" spans="1:3">
      <c r="A1433" t="s">
        <v>3870</v>
      </c>
      <c r="B1433" t="s">
        <v>4580</v>
      </c>
      <c r="C1433" t="s">
        <v>2558</v>
      </c>
    </row>
    <row r="1434" spans="1:3">
      <c r="A1434" t="s">
        <v>3871</v>
      </c>
      <c r="B1434" t="s">
        <v>4580</v>
      </c>
      <c r="C1434" t="s">
        <v>2542</v>
      </c>
    </row>
    <row r="1435" spans="1:3">
      <c r="A1435" t="s">
        <v>3872</v>
      </c>
      <c r="B1435" t="s">
        <v>4580</v>
      </c>
      <c r="C1435" t="s">
        <v>2542</v>
      </c>
    </row>
    <row r="1436" spans="1:3">
      <c r="A1436" t="s">
        <v>3873</v>
      </c>
      <c r="B1436" t="s">
        <v>4580</v>
      </c>
      <c r="C1436" t="s">
        <v>2636</v>
      </c>
    </row>
    <row r="1437" spans="1:3">
      <c r="A1437" t="s">
        <v>3874</v>
      </c>
      <c r="B1437" t="s">
        <v>4580</v>
      </c>
      <c r="C1437" s="10" t="s">
        <v>50</v>
      </c>
    </row>
    <row r="1438" spans="1:3">
      <c r="A1438" t="s">
        <v>3875</v>
      </c>
      <c r="B1438" t="s">
        <v>4580</v>
      </c>
      <c r="C1438" t="s">
        <v>2521</v>
      </c>
    </row>
    <row r="1439" spans="1:3">
      <c r="A1439" t="s">
        <v>3876</v>
      </c>
      <c r="B1439" t="s">
        <v>4580</v>
      </c>
      <c r="C1439" t="s">
        <v>2527</v>
      </c>
    </row>
    <row r="1440" spans="1:3">
      <c r="A1440" t="s">
        <v>3877</v>
      </c>
      <c r="B1440" t="s">
        <v>4580</v>
      </c>
      <c r="C1440" t="s">
        <v>2521</v>
      </c>
    </row>
    <row r="1441" spans="1:3">
      <c r="A1441" t="s">
        <v>3878</v>
      </c>
      <c r="B1441" t="s">
        <v>4580</v>
      </c>
      <c r="C1441" s="10" t="s">
        <v>50</v>
      </c>
    </row>
    <row r="1442" spans="1:3">
      <c r="A1442" t="s">
        <v>3879</v>
      </c>
      <c r="B1442" t="s">
        <v>4580</v>
      </c>
      <c r="C1442" s="10" t="s">
        <v>50</v>
      </c>
    </row>
    <row r="1443" spans="1:3">
      <c r="A1443" t="s">
        <v>3880</v>
      </c>
      <c r="B1443" t="s">
        <v>4580</v>
      </c>
      <c r="C1443" t="s">
        <v>2558</v>
      </c>
    </row>
    <row r="1444" spans="1:3">
      <c r="A1444" t="s">
        <v>3881</v>
      </c>
      <c r="B1444" t="s">
        <v>4580</v>
      </c>
      <c r="C1444" t="s">
        <v>2558</v>
      </c>
    </row>
    <row r="1445" spans="1:3">
      <c r="A1445" t="s">
        <v>3882</v>
      </c>
      <c r="B1445" t="s">
        <v>4580</v>
      </c>
      <c r="C1445" t="s">
        <v>2530</v>
      </c>
    </row>
    <row r="1446" spans="1:3">
      <c r="A1446" t="s">
        <v>3883</v>
      </c>
      <c r="B1446" t="s">
        <v>4580</v>
      </c>
      <c r="C1446" t="s">
        <v>2540</v>
      </c>
    </row>
    <row r="1447" spans="1:3">
      <c r="A1447" t="s">
        <v>3884</v>
      </c>
      <c r="B1447" t="s">
        <v>4580</v>
      </c>
      <c r="C1447" t="s">
        <v>2538</v>
      </c>
    </row>
    <row r="1448" spans="1:3">
      <c r="A1448" t="s">
        <v>3885</v>
      </c>
      <c r="B1448" t="s">
        <v>4580</v>
      </c>
      <c r="C1448" t="s">
        <v>2582</v>
      </c>
    </row>
    <row r="1449" spans="1:3">
      <c r="A1449" t="s">
        <v>3886</v>
      </c>
      <c r="B1449" t="s">
        <v>4580</v>
      </c>
      <c r="C1449" s="10" t="s">
        <v>50</v>
      </c>
    </row>
    <row r="1450" spans="1:3">
      <c r="A1450" t="s">
        <v>3887</v>
      </c>
      <c r="B1450" t="s">
        <v>4580</v>
      </c>
      <c r="C1450" t="s">
        <v>2590</v>
      </c>
    </row>
    <row r="1451" spans="1:3">
      <c r="A1451" t="s">
        <v>3887</v>
      </c>
      <c r="B1451" t="s">
        <v>4580</v>
      </c>
      <c r="C1451" t="s">
        <v>2669</v>
      </c>
    </row>
    <row r="1452" spans="1:3">
      <c r="A1452" t="s">
        <v>3888</v>
      </c>
      <c r="B1452" t="s">
        <v>4580</v>
      </c>
      <c r="C1452" t="s">
        <v>2522</v>
      </c>
    </row>
    <row r="1453" spans="1:3">
      <c r="A1453" t="s">
        <v>3889</v>
      </c>
      <c r="B1453" t="s">
        <v>4580</v>
      </c>
      <c r="C1453" s="10" t="s">
        <v>50</v>
      </c>
    </row>
    <row r="1454" spans="1:3">
      <c r="A1454" t="s">
        <v>3890</v>
      </c>
      <c r="B1454" t="s">
        <v>4580</v>
      </c>
      <c r="C1454" t="s">
        <v>2518</v>
      </c>
    </row>
    <row r="1455" spans="1:3">
      <c r="A1455" t="s">
        <v>3891</v>
      </c>
      <c r="B1455" t="s">
        <v>4580</v>
      </c>
      <c r="C1455" s="10" t="s">
        <v>50</v>
      </c>
    </row>
    <row r="1456" spans="1:3">
      <c r="A1456" t="s">
        <v>3892</v>
      </c>
      <c r="B1456" t="s">
        <v>4580</v>
      </c>
      <c r="C1456" t="s">
        <v>2590</v>
      </c>
    </row>
    <row r="1457" spans="1:3">
      <c r="A1457" t="s">
        <v>3893</v>
      </c>
      <c r="B1457" t="s">
        <v>4580</v>
      </c>
      <c r="C1457" t="s">
        <v>2590</v>
      </c>
    </row>
    <row r="1458" spans="1:3">
      <c r="A1458" t="s">
        <v>3894</v>
      </c>
      <c r="B1458" t="s">
        <v>4580</v>
      </c>
      <c r="C1458" t="s">
        <v>2514</v>
      </c>
    </row>
    <row r="1459" spans="1:3">
      <c r="A1459" t="s">
        <v>3895</v>
      </c>
      <c r="B1459" t="s">
        <v>4580</v>
      </c>
      <c r="C1459" t="s">
        <v>2521</v>
      </c>
    </row>
    <row r="1460" spans="1:3">
      <c r="A1460" t="s">
        <v>3896</v>
      </c>
      <c r="B1460" t="s">
        <v>4580</v>
      </c>
      <c r="C1460" t="s">
        <v>2522</v>
      </c>
    </row>
    <row r="1461" spans="1:3">
      <c r="A1461" t="s">
        <v>3896</v>
      </c>
      <c r="B1461" t="s">
        <v>4580</v>
      </c>
      <c r="C1461" t="s">
        <v>2515</v>
      </c>
    </row>
    <row r="1462" spans="1:3">
      <c r="A1462" t="s">
        <v>3897</v>
      </c>
      <c r="B1462" t="s">
        <v>4580</v>
      </c>
      <c r="C1462" s="10" t="s">
        <v>50</v>
      </c>
    </row>
    <row r="1463" spans="1:3">
      <c r="A1463" t="s">
        <v>3898</v>
      </c>
      <c r="B1463" t="s">
        <v>4580</v>
      </c>
      <c r="C1463" t="s">
        <v>2522</v>
      </c>
    </row>
    <row r="1464" spans="1:3">
      <c r="A1464" t="s">
        <v>3899</v>
      </c>
      <c r="B1464" t="s">
        <v>4580</v>
      </c>
      <c r="C1464" t="s">
        <v>2737</v>
      </c>
    </row>
    <row r="1465" spans="1:3">
      <c r="A1465" t="s">
        <v>3900</v>
      </c>
      <c r="B1465" t="s">
        <v>4580</v>
      </c>
      <c r="C1465" t="s">
        <v>2587</v>
      </c>
    </row>
    <row r="1466" spans="1:3">
      <c r="A1466" t="s">
        <v>3901</v>
      </c>
      <c r="B1466" t="s">
        <v>4580</v>
      </c>
      <c r="C1466" t="s">
        <v>2587</v>
      </c>
    </row>
    <row r="1467" spans="1:3">
      <c r="A1467" t="s">
        <v>3902</v>
      </c>
      <c r="B1467" t="s">
        <v>4580</v>
      </c>
      <c r="C1467" s="10" t="s">
        <v>50</v>
      </c>
    </row>
    <row r="1468" spans="1:3">
      <c r="A1468" t="s">
        <v>3903</v>
      </c>
      <c r="B1468" t="s">
        <v>4580</v>
      </c>
      <c r="C1468" t="s">
        <v>2587</v>
      </c>
    </row>
    <row r="1469" spans="1:3">
      <c r="A1469" t="s">
        <v>3904</v>
      </c>
      <c r="B1469" t="s">
        <v>4580</v>
      </c>
      <c r="C1469" s="10" t="s">
        <v>50</v>
      </c>
    </row>
    <row r="1470" spans="1:3">
      <c r="A1470" t="s">
        <v>3905</v>
      </c>
      <c r="B1470" t="s">
        <v>4580</v>
      </c>
      <c r="C1470" s="10" t="s">
        <v>50</v>
      </c>
    </row>
    <row r="1471" spans="1:3">
      <c r="A1471" t="s">
        <v>3906</v>
      </c>
      <c r="B1471" t="s">
        <v>4580</v>
      </c>
      <c r="C1471" t="s">
        <v>2558</v>
      </c>
    </row>
    <row r="1472" spans="1:3">
      <c r="A1472" t="s">
        <v>3907</v>
      </c>
      <c r="B1472" t="s">
        <v>4580</v>
      </c>
      <c r="C1472" t="s">
        <v>2515</v>
      </c>
    </row>
    <row r="1473" spans="1:3">
      <c r="A1473" t="s">
        <v>3908</v>
      </c>
      <c r="B1473" t="s">
        <v>4580</v>
      </c>
      <c r="C1473" s="10" t="s">
        <v>50</v>
      </c>
    </row>
    <row r="1474" spans="1:3">
      <c r="A1474" t="s">
        <v>3909</v>
      </c>
      <c r="B1474" t="s">
        <v>4580</v>
      </c>
      <c r="C1474" t="s">
        <v>2521</v>
      </c>
    </row>
    <row r="1475" spans="1:3">
      <c r="A1475" t="s">
        <v>3910</v>
      </c>
      <c r="B1475" t="s">
        <v>4580</v>
      </c>
      <c r="C1475" t="s">
        <v>2544</v>
      </c>
    </row>
    <row r="1476" spans="1:3">
      <c r="A1476" t="s">
        <v>3911</v>
      </c>
      <c r="B1476" t="s">
        <v>4580</v>
      </c>
      <c r="C1476" t="s">
        <v>2558</v>
      </c>
    </row>
    <row r="1477" spans="1:3">
      <c r="A1477" t="s">
        <v>3912</v>
      </c>
      <c r="B1477" t="s">
        <v>4580</v>
      </c>
      <c r="C1477" t="s">
        <v>2542</v>
      </c>
    </row>
    <row r="1478" spans="1:3">
      <c r="A1478" t="s">
        <v>3913</v>
      </c>
      <c r="B1478" t="s">
        <v>4580</v>
      </c>
      <c r="C1478" t="s">
        <v>2521</v>
      </c>
    </row>
    <row r="1479" spans="1:3">
      <c r="A1479" t="s">
        <v>3914</v>
      </c>
      <c r="B1479" t="s">
        <v>4580</v>
      </c>
      <c r="C1479" t="s">
        <v>2582</v>
      </c>
    </row>
    <row r="1480" spans="1:3">
      <c r="A1480" t="s">
        <v>3915</v>
      </c>
      <c r="B1480" t="s">
        <v>4580</v>
      </c>
      <c r="C1480" s="10" t="s">
        <v>50</v>
      </c>
    </row>
    <row r="1481" spans="1:3">
      <c r="A1481" t="s">
        <v>3916</v>
      </c>
      <c r="B1481" t="s">
        <v>4580</v>
      </c>
      <c r="C1481" t="s">
        <v>2521</v>
      </c>
    </row>
    <row r="1482" spans="1:3">
      <c r="A1482" t="s">
        <v>3917</v>
      </c>
      <c r="B1482" t="s">
        <v>4580</v>
      </c>
      <c r="C1482" t="s">
        <v>2669</v>
      </c>
    </row>
    <row r="1483" spans="1:3">
      <c r="A1483" t="s">
        <v>3918</v>
      </c>
      <c r="B1483" t="s">
        <v>4580</v>
      </c>
      <c r="C1483" s="10" t="s">
        <v>50</v>
      </c>
    </row>
    <row r="1484" spans="1:3">
      <c r="A1484" t="s">
        <v>3919</v>
      </c>
      <c r="B1484" t="s">
        <v>4580</v>
      </c>
      <c r="C1484" t="s">
        <v>2542</v>
      </c>
    </row>
    <row r="1485" spans="1:3">
      <c r="A1485" t="s">
        <v>3920</v>
      </c>
      <c r="B1485" t="s">
        <v>4580</v>
      </c>
      <c r="C1485" t="s">
        <v>2521</v>
      </c>
    </row>
    <row r="1486" spans="1:3">
      <c r="A1486" t="s">
        <v>3921</v>
      </c>
      <c r="B1486" t="s">
        <v>4580</v>
      </c>
      <c r="C1486" t="s">
        <v>2514</v>
      </c>
    </row>
    <row r="1487" spans="1:3">
      <c r="A1487" t="s">
        <v>3922</v>
      </c>
      <c r="B1487" t="s">
        <v>4580</v>
      </c>
      <c r="C1487" t="s">
        <v>2590</v>
      </c>
    </row>
    <row r="1488" spans="1:3">
      <c r="A1488" t="s">
        <v>3923</v>
      </c>
      <c r="B1488" t="s">
        <v>4580</v>
      </c>
      <c r="C1488" t="s">
        <v>2518</v>
      </c>
    </row>
    <row r="1489" spans="1:3">
      <c r="A1489" t="s">
        <v>3924</v>
      </c>
      <c r="B1489" t="s">
        <v>4580</v>
      </c>
      <c r="C1489" s="10" t="s">
        <v>50</v>
      </c>
    </row>
    <row r="1490" spans="1:3">
      <c r="A1490" t="s">
        <v>3925</v>
      </c>
      <c r="B1490" t="s">
        <v>4580</v>
      </c>
      <c r="C1490" t="s">
        <v>2636</v>
      </c>
    </row>
    <row r="1491" spans="1:3">
      <c r="A1491" t="s">
        <v>3926</v>
      </c>
      <c r="B1491" t="s">
        <v>4580</v>
      </c>
      <c r="C1491" t="s">
        <v>2522</v>
      </c>
    </row>
    <row r="1492" spans="1:3">
      <c r="A1492" t="s">
        <v>3927</v>
      </c>
      <c r="B1492" t="s">
        <v>4580</v>
      </c>
      <c r="C1492" t="s">
        <v>2540</v>
      </c>
    </row>
    <row r="1493" spans="1:3">
      <c r="A1493" t="s">
        <v>3928</v>
      </c>
      <c r="B1493" t="s">
        <v>4580</v>
      </c>
      <c r="C1493" s="10" t="s">
        <v>50</v>
      </c>
    </row>
    <row r="1494" spans="1:3">
      <c r="A1494" t="s">
        <v>3929</v>
      </c>
      <c r="B1494" t="s">
        <v>4580</v>
      </c>
      <c r="C1494" s="10" t="s">
        <v>50</v>
      </c>
    </row>
    <row r="1495" spans="1:3">
      <c r="A1495" t="s">
        <v>3930</v>
      </c>
      <c r="B1495" t="s">
        <v>4580</v>
      </c>
      <c r="C1495" t="s">
        <v>2590</v>
      </c>
    </row>
    <row r="1496" spans="1:3">
      <c r="A1496" t="s">
        <v>3931</v>
      </c>
      <c r="B1496" t="s">
        <v>4580</v>
      </c>
      <c r="C1496" t="s">
        <v>2590</v>
      </c>
    </row>
    <row r="1497" spans="1:3">
      <c r="A1497" t="s">
        <v>3932</v>
      </c>
      <c r="B1497" t="s">
        <v>4580</v>
      </c>
      <c r="C1497" t="s">
        <v>2567</v>
      </c>
    </row>
    <row r="1498" spans="1:3">
      <c r="A1498" t="s">
        <v>3933</v>
      </c>
      <c r="B1498" t="s">
        <v>4580</v>
      </c>
      <c r="C1498" t="s">
        <v>2567</v>
      </c>
    </row>
    <row r="1499" spans="1:3">
      <c r="A1499" t="s">
        <v>3934</v>
      </c>
      <c r="B1499" t="s">
        <v>4580</v>
      </c>
      <c r="C1499" t="s">
        <v>2522</v>
      </c>
    </row>
    <row r="1500" spans="1:3">
      <c r="A1500" t="s">
        <v>3935</v>
      </c>
      <c r="B1500" t="s">
        <v>4580</v>
      </c>
      <c r="C1500" t="s">
        <v>2558</v>
      </c>
    </row>
    <row r="1501" spans="1:3">
      <c r="A1501" t="s">
        <v>3936</v>
      </c>
      <c r="B1501" t="s">
        <v>4580</v>
      </c>
      <c r="C1501" t="s">
        <v>2522</v>
      </c>
    </row>
    <row r="1502" spans="1:3">
      <c r="A1502" t="s">
        <v>3937</v>
      </c>
      <c r="B1502" t="s">
        <v>4580</v>
      </c>
      <c r="C1502" t="s">
        <v>2530</v>
      </c>
    </row>
    <row r="1503" spans="1:3">
      <c r="A1503" t="s">
        <v>3938</v>
      </c>
      <c r="B1503" t="s">
        <v>4580</v>
      </c>
      <c r="C1503" t="s">
        <v>2567</v>
      </c>
    </row>
    <row r="1504" spans="1:3">
      <c r="A1504" t="s">
        <v>3939</v>
      </c>
      <c r="B1504" t="s">
        <v>4580</v>
      </c>
      <c r="C1504" t="s">
        <v>2587</v>
      </c>
    </row>
    <row r="1505" spans="1:3">
      <c r="A1505" t="s">
        <v>3940</v>
      </c>
      <c r="B1505" t="s">
        <v>4580</v>
      </c>
      <c r="C1505" s="10" t="s">
        <v>50</v>
      </c>
    </row>
    <row r="1506" spans="1:3">
      <c r="A1506" t="s">
        <v>3941</v>
      </c>
      <c r="B1506" t="s">
        <v>4580</v>
      </c>
      <c r="C1506" t="s">
        <v>2518</v>
      </c>
    </row>
    <row r="1507" spans="1:3">
      <c r="A1507" t="s">
        <v>3942</v>
      </c>
      <c r="B1507" t="s">
        <v>4580</v>
      </c>
      <c r="C1507" s="10" t="s">
        <v>50</v>
      </c>
    </row>
    <row r="1508" spans="1:3">
      <c r="A1508" t="s">
        <v>3943</v>
      </c>
      <c r="B1508" t="s">
        <v>4580</v>
      </c>
      <c r="C1508" s="10" t="s">
        <v>50</v>
      </c>
    </row>
    <row r="1509" spans="1:3">
      <c r="A1509" t="s">
        <v>3944</v>
      </c>
      <c r="B1509" t="s">
        <v>4580</v>
      </c>
      <c r="C1509" t="s">
        <v>2522</v>
      </c>
    </row>
    <row r="1510" spans="1:3">
      <c r="A1510" t="s">
        <v>3945</v>
      </c>
      <c r="B1510" t="s">
        <v>4580</v>
      </c>
      <c r="C1510" t="s">
        <v>2514</v>
      </c>
    </row>
    <row r="1511" spans="1:3">
      <c r="A1511" t="s">
        <v>3946</v>
      </c>
      <c r="B1511" t="s">
        <v>4580</v>
      </c>
      <c r="C1511" t="s">
        <v>2582</v>
      </c>
    </row>
    <row r="1512" spans="1:3">
      <c r="A1512" t="s">
        <v>3947</v>
      </c>
      <c r="B1512" t="s">
        <v>4580</v>
      </c>
      <c r="C1512" t="s">
        <v>2521</v>
      </c>
    </row>
    <row r="1513" spans="1:3">
      <c r="A1513" t="s">
        <v>3948</v>
      </c>
      <c r="B1513" t="s">
        <v>4580</v>
      </c>
      <c r="C1513" t="s">
        <v>2540</v>
      </c>
    </row>
    <row r="1514" spans="1:3">
      <c r="A1514" t="s">
        <v>3949</v>
      </c>
      <c r="B1514" t="s">
        <v>4580</v>
      </c>
      <c r="C1514" t="s">
        <v>2538</v>
      </c>
    </row>
    <row r="1515" spans="1:3">
      <c r="A1515" t="s">
        <v>3950</v>
      </c>
      <c r="B1515" t="s">
        <v>4580</v>
      </c>
      <c r="C1515" t="s">
        <v>2514</v>
      </c>
    </row>
    <row r="1516" spans="1:3">
      <c r="A1516" t="s">
        <v>3951</v>
      </c>
      <c r="B1516" t="s">
        <v>4580</v>
      </c>
      <c r="C1516" t="s">
        <v>2590</v>
      </c>
    </row>
    <row r="1517" spans="1:3">
      <c r="A1517" t="s">
        <v>3952</v>
      </c>
      <c r="B1517" t="s">
        <v>4580</v>
      </c>
      <c r="C1517" t="s">
        <v>2590</v>
      </c>
    </row>
    <row r="1518" spans="1:3">
      <c r="A1518" t="s">
        <v>3953</v>
      </c>
      <c r="B1518" t="s">
        <v>4580</v>
      </c>
      <c r="C1518" s="10" t="s">
        <v>50</v>
      </c>
    </row>
    <row r="1519" spans="1:3">
      <c r="A1519" t="s">
        <v>3954</v>
      </c>
      <c r="B1519" t="s">
        <v>4580</v>
      </c>
      <c r="C1519" t="s">
        <v>2558</v>
      </c>
    </row>
    <row r="1520" spans="1:3">
      <c r="A1520" t="s">
        <v>3955</v>
      </c>
      <c r="B1520" t="s">
        <v>4580</v>
      </c>
      <c r="C1520" s="10" t="s">
        <v>50</v>
      </c>
    </row>
    <row r="1521" spans="1:3">
      <c r="A1521" t="s">
        <v>3956</v>
      </c>
      <c r="B1521" t="s">
        <v>4580</v>
      </c>
      <c r="C1521" s="10" t="s">
        <v>50</v>
      </c>
    </row>
    <row r="1522" spans="1:3">
      <c r="A1522" t="s">
        <v>3957</v>
      </c>
      <c r="B1522" t="s">
        <v>4580</v>
      </c>
      <c r="C1522" t="s">
        <v>2521</v>
      </c>
    </row>
    <row r="1523" spans="1:3">
      <c r="A1523" t="s">
        <v>3958</v>
      </c>
      <c r="B1523" t="s">
        <v>4580</v>
      </c>
      <c r="C1523" t="s">
        <v>2544</v>
      </c>
    </row>
    <row r="1524" spans="1:3">
      <c r="A1524" t="s">
        <v>3959</v>
      </c>
      <c r="B1524" t="s">
        <v>4580</v>
      </c>
      <c r="C1524" t="s">
        <v>2530</v>
      </c>
    </row>
    <row r="1525" spans="1:3">
      <c r="A1525" t="s">
        <v>3960</v>
      </c>
      <c r="B1525" t="s">
        <v>4580</v>
      </c>
      <c r="C1525" t="s">
        <v>2530</v>
      </c>
    </row>
    <row r="1526" spans="1:3">
      <c r="A1526" t="s">
        <v>3961</v>
      </c>
      <c r="B1526" t="s">
        <v>4580</v>
      </c>
      <c r="C1526" t="s">
        <v>2544</v>
      </c>
    </row>
    <row r="1527" spans="1:3">
      <c r="A1527" t="s">
        <v>3962</v>
      </c>
      <c r="B1527" t="s">
        <v>4580</v>
      </c>
      <c r="C1527" t="s">
        <v>2521</v>
      </c>
    </row>
    <row r="1528" spans="1:3">
      <c r="A1528" t="s">
        <v>3963</v>
      </c>
      <c r="B1528" t="s">
        <v>4580</v>
      </c>
      <c r="C1528" s="10" t="s">
        <v>50</v>
      </c>
    </row>
    <row r="1529" spans="1:3">
      <c r="A1529" t="s">
        <v>3964</v>
      </c>
      <c r="B1529" t="s">
        <v>4580</v>
      </c>
      <c r="C1529" t="s">
        <v>2542</v>
      </c>
    </row>
    <row r="1530" spans="1:3">
      <c r="A1530" t="s">
        <v>3964</v>
      </c>
      <c r="B1530" t="s">
        <v>4580</v>
      </c>
      <c r="C1530" t="s">
        <v>2573</v>
      </c>
    </row>
    <row r="1531" spans="1:3">
      <c r="A1531" t="s">
        <v>3965</v>
      </c>
      <c r="B1531" t="s">
        <v>4580</v>
      </c>
      <c r="C1531" s="10" t="s">
        <v>50</v>
      </c>
    </row>
    <row r="1532" spans="1:3">
      <c r="A1532" t="s">
        <v>3966</v>
      </c>
      <c r="B1532" t="s">
        <v>4580</v>
      </c>
      <c r="C1532" t="s">
        <v>2650</v>
      </c>
    </row>
    <row r="1533" spans="1:3">
      <c r="A1533" t="s">
        <v>3967</v>
      </c>
      <c r="B1533" t="s">
        <v>4580</v>
      </c>
      <c r="C1533" t="s">
        <v>2542</v>
      </c>
    </row>
    <row r="1534" spans="1:3">
      <c r="A1534" t="s">
        <v>3968</v>
      </c>
      <c r="B1534" t="s">
        <v>4580</v>
      </c>
      <c r="C1534" t="s">
        <v>2542</v>
      </c>
    </row>
    <row r="1535" spans="1:3">
      <c r="A1535" t="s">
        <v>3969</v>
      </c>
      <c r="B1535" t="s">
        <v>4580</v>
      </c>
      <c r="C1535" s="10" t="s">
        <v>50</v>
      </c>
    </row>
    <row r="1536" spans="1:3">
      <c r="A1536" t="s">
        <v>3970</v>
      </c>
      <c r="B1536" t="s">
        <v>4580</v>
      </c>
      <c r="C1536" s="10" t="s">
        <v>50</v>
      </c>
    </row>
    <row r="1537" spans="1:3">
      <c r="A1537" t="s">
        <v>3971</v>
      </c>
      <c r="B1537" t="s">
        <v>4580</v>
      </c>
      <c r="C1537" t="s">
        <v>2530</v>
      </c>
    </row>
    <row r="1538" spans="1:3">
      <c r="A1538" t="s">
        <v>3972</v>
      </c>
      <c r="B1538" t="s">
        <v>4580</v>
      </c>
      <c r="C1538" t="s">
        <v>2587</v>
      </c>
    </row>
    <row r="1539" spans="1:3">
      <c r="A1539" t="s">
        <v>3973</v>
      </c>
      <c r="B1539" t="s">
        <v>4580</v>
      </c>
      <c r="C1539" s="10" t="s">
        <v>50</v>
      </c>
    </row>
    <row r="1540" spans="1:3">
      <c r="A1540" t="s">
        <v>3974</v>
      </c>
      <c r="B1540" t="s">
        <v>4580</v>
      </c>
      <c r="C1540" s="10" t="s">
        <v>50</v>
      </c>
    </row>
    <row r="1541" spans="1:3">
      <c r="A1541" t="s">
        <v>3975</v>
      </c>
      <c r="B1541" t="s">
        <v>4580</v>
      </c>
      <c r="C1541" t="s">
        <v>2534</v>
      </c>
    </row>
    <row r="1542" spans="1:3">
      <c r="A1542" t="s">
        <v>3976</v>
      </c>
      <c r="B1542" t="s">
        <v>4580</v>
      </c>
      <c r="C1542" s="10" t="s">
        <v>50</v>
      </c>
    </row>
    <row r="1543" spans="1:3">
      <c r="A1543" t="s">
        <v>3977</v>
      </c>
      <c r="B1543" t="s">
        <v>4580</v>
      </c>
      <c r="C1543" t="s">
        <v>2573</v>
      </c>
    </row>
    <row r="1544" spans="1:3">
      <c r="A1544" t="s">
        <v>3978</v>
      </c>
      <c r="B1544" t="s">
        <v>4580</v>
      </c>
      <c r="C1544" s="10" t="s">
        <v>50</v>
      </c>
    </row>
    <row r="1545" spans="1:3">
      <c r="A1545" t="s">
        <v>3979</v>
      </c>
      <c r="B1545" t="s">
        <v>4580</v>
      </c>
      <c r="C1545" t="s">
        <v>2547</v>
      </c>
    </row>
    <row r="1546" spans="1:3">
      <c r="A1546" t="s">
        <v>3980</v>
      </c>
      <c r="B1546" t="s">
        <v>4580</v>
      </c>
      <c r="C1546" t="s">
        <v>2534</v>
      </c>
    </row>
    <row r="1547" spans="1:3">
      <c r="A1547" t="s">
        <v>3981</v>
      </c>
      <c r="B1547" t="s">
        <v>4580</v>
      </c>
      <c r="C1547" s="10" t="s">
        <v>50</v>
      </c>
    </row>
    <row r="1548" spans="1:3">
      <c r="A1548" t="s">
        <v>3982</v>
      </c>
      <c r="B1548" t="s">
        <v>4580</v>
      </c>
      <c r="C1548" t="s">
        <v>2522</v>
      </c>
    </row>
    <row r="1549" spans="1:3">
      <c r="A1549" t="s">
        <v>3983</v>
      </c>
      <c r="B1549" t="s">
        <v>4580</v>
      </c>
      <c r="C1549" t="s">
        <v>2534</v>
      </c>
    </row>
    <row r="1550" spans="1:3">
      <c r="A1550" t="s">
        <v>3984</v>
      </c>
      <c r="B1550" t="s">
        <v>4580</v>
      </c>
      <c r="C1550" s="10" t="s">
        <v>50</v>
      </c>
    </row>
    <row r="1551" spans="1:3">
      <c r="A1551" t="s">
        <v>3985</v>
      </c>
      <c r="B1551" t="s">
        <v>4580</v>
      </c>
      <c r="C1551" s="10" t="s">
        <v>50</v>
      </c>
    </row>
    <row r="1552" spans="1:3">
      <c r="A1552" t="s">
        <v>3986</v>
      </c>
      <c r="B1552" t="s">
        <v>4580</v>
      </c>
      <c r="C1552" t="s">
        <v>2590</v>
      </c>
    </row>
    <row r="1553" spans="1:3">
      <c r="A1553" t="s">
        <v>3987</v>
      </c>
      <c r="B1553" t="s">
        <v>4580</v>
      </c>
      <c r="C1553" t="s">
        <v>2522</v>
      </c>
    </row>
    <row r="1554" spans="1:3">
      <c r="A1554" t="s">
        <v>3988</v>
      </c>
      <c r="B1554" t="s">
        <v>4580</v>
      </c>
      <c r="C1554" s="10" t="s">
        <v>50</v>
      </c>
    </row>
    <row r="1555" spans="1:3">
      <c r="A1555" t="s">
        <v>3989</v>
      </c>
      <c r="B1555" t="s">
        <v>4580</v>
      </c>
      <c r="C1555" t="s">
        <v>2521</v>
      </c>
    </row>
    <row r="1556" spans="1:3">
      <c r="A1556" t="s">
        <v>3990</v>
      </c>
      <c r="B1556" t="s">
        <v>4580</v>
      </c>
      <c r="C1556" t="s">
        <v>2521</v>
      </c>
    </row>
    <row r="1557" spans="1:3">
      <c r="A1557" t="s">
        <v>3991</v>
      </c>
      <c r="B1557" t="s">
        <v>4580</v>
      </c>
      <c r="C1557" s="10" t="s">
        <v>50</v>
      </c>
    </row>
    <row r="1558" spans="1:3">
      <c r="A1558" t="s">
        <v>3992</v>
      </c>
      <c r="B1558" t="s">
        <v>4580</v>
      </c>
      <c r="C1558" t="s">
        <v>2669</v>
      </c>
    </row>
    <row r="1559" spans="1:3">
      <c r="A1559" t="s">
        <v>3993</v>
      </c>
      <c r="B1559" t="s">
        <v>4580</v>
      </c>
      <c r="C1559" t="s">
        <v>2538</v>
      </c>
    </row>
    <row r="1560" spans="1:3">
      <c r="A1560" t="s">
        <v>3994</v>
      </c>
      <c r="B1560" t="s">
        <v>4580</v>
      </c>
      <c r="C1560" t="s">
        <v>2544</v>
      </c>
    </row>
    <row r="1561" spans="1:3">
      <c r="A1561" t="s">
        <v>3995</v>
      </c>
      <c r="B1561" t="s">
        <v>4580</v>
      </c>
      <c r="C1561" s="10" t="s">
        <v>50</v>
      </c>
    </row>
    <row r="1562" spans="1:3">
      <c r="A1562" t="s">
        <v>3996</v>
      </c>
      <c r="B1562" t="s">
        <v>4580</v>
      </c>
      <c r="C1562" t="s">
        <v>2521</v>
      </c>
    </row>
    <row r="1563" spans="1:3">
      <c r="A1563" t="s">
        <v>3997</v>
      </c>
      <c r="B1563" t="s">
        <v>4580</v>
      </c>
      <c r="C1563" s="10" t="s">
        <v>50</v>
      </c>
    </row>
    <row r="1564" spans="1:3">
      <c r="A1564" t="s">
        <v>3998</v>
      </c>
      <c r="B1564" t="s">
        <v>4580</v>
      </c>
      <c r="C1564" t="s">
        <v>2521</v>
      </c>
    </row>
    <row r="1565" spans="1:3">
      <c r="A1565" t="s">
        <v>3999</v>
      </c>
      <c r="B1565" t="s">
        <v>4580</v>
      </c>
      <c r="C1565" t="s">
        <v>2558</v>
      </c>
    </row>
    <row r="1566" spans="1:3">
      <c r="A1566" t="s">
        <v>4000</v>
      </c>
      <c r="B1566" t="s">
        <v>4580</v>
      </c>
      <c r="C1566" s="10" t="s">
        <v>50</v>
      </c>
    </row>
    <row r="1567" spans="1:3">
      <c r="A1567" t="s">
        <v>4001</v>
      </c>
      <c r="B1567" t="s">
        <v>4580</v>
      </c>
      <c r="C1567" t="s">
        <v>2590</v>
      </c>
    </row>
    <row r="1568" spans="1:3">
      <c r="A1568" t="s">
        <v>4002</v>
      </c>
      <c r="B1568" t="s">
        <v>4580</v>
      </c>
      <c r="C1568" t="s">
        <v>2521</v>
      </c>
    </row>
    <row r="1569" spans="1:3">
      <c r="A1569" t="s">
        <v>4003</v>
      </c>
      <c r="B1569" t="s">
        <v>4580</v>
      </c>
      <c r="C1569" t="s">
        <v>2522</v>
      </c>
    </row>
    <row r="1570" spans="1:3">
      <c r="A1570" t="s">
        <v>4003</v>
      </c>
      <c r="B1570" t="s">
        <v>4580</v>
      </c>
      <c r="C1570" t="s">
        <v>2573</v>
      </c>
    </row>
    <row r="1571" spans="1:3">
      <c r="A1571" t="s">
        <v>4004</v>
      </c>
      <c r="B1571" t="s">
        <v>4580</v>
      </c>
      <c r="C1571" s="10" t="s">
        <v>50</v>
      </c>
    </row>
    <row r="1572" spans="1:3">
      <c r="A1572" t="s">
        <v>4005</v>
      </c>
      <c r="B1572" t="s">
        <v>4580</v>
      </c>
      <c r="C1572" t="s">
        <v>2669</v>
      </c>
    </row>
    <row r="1573" spans="1:3">
      <c r="A1573" t="s">
        <v>4006</v>
      </c>
      <c r="B1573" t="s">
        <v>4580</v>
      </c>
      <c r="C1573" s="10" t="s">
        <v>50</v>
      </c>
    </row>
    <row r="1574" spans="1:3">
      <c r="A1574" t="s">
        <v>4007</v>
      </c>
      <c r="B1574" t="s">
        <v>4580</v>
      </c>
      <c r="C1574" t="s">
        <v>2518</v>
      </c>
    </row>
    <row r="1575" spans="1:3">
      <c r="A1575" t="s">
        <v>4008</v>
      </c>
      <c r="B1575" t="s">
        <v>4580</v>
      </c>
      <c r="C1575" s="10" t="s">
        <v>50</v>
      </c>
    </row>
    <row r="1576" spans="1:3">
      <c r="A1576" t="s">
        <v>4009</v>
      </c>
      <c r="B1576" t="s">
        <v>4580</v>
      </c>
      <c r="C1576" s="10" t="s">
        <v>50</v>
      </c>
    </row>
    <row r="1577" spans="1:3">
      <c r="A1577" t="s">
        <v>4010</v>
      </c>
      <c r="B1577" t="s">
        <v>4580</v>
      </c>
      <c r="C1577" s="10" t="s">
        <v>50</v>
      </c>
    </row>
    <row r="1578" spans="1:3">
      <c r="A1578" t="s">
        <v>4011</v>
      </c>
      <c r="B1578" t="s">
        <v>4580</v>
      </c>
      <c r="C1578" t="s">
        <v>2521</v>
      </c>
    </row>
    <row r="1579" spans="1:3">
      <c r="A1579" t="s">
        <v>4012</v>
      </c>
      <c r="B1579" t="s">
        <v>4580</v>
      </c>
      <c r="C1579" t="s">
        <v>2671</v>
      </c>
    </row>
    <row r="1580" spans="1:3">
      <c r="A1580" t="s">
        <v>4013</v>
      </c>
      <c r="B1580" t="s">
        <v>4580</v>
      </c>
      <c r="C1580" t="s">
        <v>2544</v>
      </c>
    </row>
    <row r="1581" spans="1:3">
      <c r="A1581" t="s">
        <v>4014</v>
      </c>
      <c r="B1581" t="s">
        <v>4580</v>
      </c>
      <c r="C1581" t="s">
        <v>2590</v>
      </c>
    </row>
    <row r="1582" spans="1:3">
      <c r="A1582" t="s">
        <v>4015</v>
      </c>
      <c r="B1582" t="s">
        <v>4580</v>
      </c>
      <c r="C1582" t="s">
        <v>2650</v>
      </c>
    </row>
    <row r="1583" spans="1:3">
      <c r="A1583" t="s">
        <v>4016</v>
      </c>
      <c r="B1583" t="s">
        <v>4580</v>
      </c>
      <c r="C1583" t="s">
        <v>2534</v>
      </c>
    </row>
    <row r="1584" spans="1:3">
      <c r="A1584" t="s">
        <v>4017</v>
      </c>
      <c r="B1584" t="s">
        <v>4580</v>
      </c>
      <c r="C1584" s="10" t="s">
        <v>50</v>
      </c>
    </row>
    <row r="1585" spans="1:3">
      <c r="A1585" t="s">
        <v>4018</v>
      </c>
      <c r="B1585" t="s">
        <v>4580</v>
      </c>
      <c r="C1585" t="s">
        <v>2515</v>
      </c>
    </row>
    <row r="1586" spans="1:3">
      <c r="A1586" t="s">
        <v>4019</v>
      </c>
      <c r="B1586" t="s">
        <v>4580</v>
      </c>
      <c r="C1586" s="10" t="s">
        <v>50</v>
      </c>
    </row>
    <row r="1587" spans="1:3">
      <c r="A1587" t="s">
        <v>4020</v>
      </c>
      <c r="B1587" t="s">
        <v>4580</v>
      </c>
      <c r="C1587" s="10" t="s">
        <v>50</v>
      </c>
    </row>
    <row r="1588" spans="1:3">
      <c r="A1588" t="s">
        <v>4021</v>
      </c>
      <c r="B1588" t="s">
        <v>4580</v>
      </c>
      <c r="C1588" t="s">
        <v>2518</v>
      </c>
    </row>
    <row r="1589" spans="1:3">
      <c r="A1589" t="s">
        <v>4022</v>
      </c>
      <c r="B1589" t="s">
        <v>4580</v>
      </c>
      <c r="C1589" s="10" t="s">
        <v>50</v>
      </c>
    </row>
    <row r="1590" spans="1:3">
      <c r="A1590" t="s">
        <v>4023</v>
      </c>
      <c r="B1590" t="s">
        <v>4580</v>
      </c>
      <c r="C1590" t="s">
        <v>2544</v>
      </c>
    </row>
    <row r="1591" spans="1:3">
      <c r="A1591" t="s">
        <v>4024</v>
      </c>
      <c r="B1591" t="s">
        <v>4580</v>
      </c>
      <c r="C1591" t="s">
        <v>2567</v>
      </c>
    </row>
    <row r="1592" spans="1:3">
      <c r="A1592" t="s">
        <v>4025</v>
      </c>
      <c r="B1592" t="s">
        <v>4580</v>
      </c>
      <c r="C1592" t="s">
        <v>2573</v>
      </c>
    </row>
    <row r="1593" spans="1:3">
      <c r="A1593" t="s">
        <v>4026</v>
      </c>
      <c r="B1593" t="s">
        <v>4580</v>
      </c>
      <c r="C1593" s="10" t="s">
        <v>50</v>
      </c>
    </row>
    <row r="1594" spans="1:3">
      <c r="A1594" t="s">
        <v>369</v>
      </c>
      <c r="B1594" t="s">
        <v>4580</v>
      </c>
      <c r="C1594" t="s">
        <v>2515</v>
      </c>
    </row>
    <row r="1595" spans="1:3">
      <c r="A1595" t="s">
        <v>4027</v>
      </c>
      <c r="B1595" t="s">
        <v>4580</v>
      </c>
      <c r="C1595" s="10" t="s">
        <v>50</v>
      </c>
    </row>
    <row r="1596" spans="1:3">
      <c r="A1596" t="s">
        <v>4028</v>
      </c>
      <c r="B1596" t="s">
        <v>4580</v>
      </c>
      <c r="C1596" s="10" t="s">
        <v>50</v>
      </c>
    </row>
    <row r="1597" spans="1:3">
      <c r="A1597" t="s">
        <v>4029</v>
      </c>
      <c r="B1597" t="s">
        <v>4580</v>
      </c>
      <c r="C1597" t="s">
        <v>2582</v>
      </c>
    </row>
    <row r="1598" spans="1:3">
      <c r="A1598" t="s">
        <v>4030</v>
      </c>
      <c r="B1598" t="s">
        <v>4580</v>
      </c>
      <c r="C1598" t="s">
        <v>2534</v>
      </c>
    </row>
    <row r="1599" spans="1:3">
      <c r="A1599" t="s">
        <v>4031</v>
      </c>
      <c r="B1599" t="s">
        <v>4580</v>
      </c>
      <c r="C1599" s="10" t="s">
        <v>50</v>
      </c>
    </row>
    <row r="1600" spans="1:3">
      <c r="A1600" t="s">
        <v>4032</v>
      </c>
      <c r="B1600" t="s">
        <v>4580</v>
      </c>
      <c r="C1600" t="s">
        <v>2521</v>
      </c>
    </row>
    <row r="1601" spans="1:3">
      <c r="A1601" t="s">
        <v>4033</v>
      </c>
      <c r="B1601" t="s">
        <v>4580</v>
      </c>
      <c r="C1601" t="s">
        <v>2558</v>
      </c>
    </row>
    <row r="1602" spans="1:3">
      <c r="A1602" t="s">
        <v>4034</v>
      </c>
      <c r="B1602" t="s">
        <v>4580</v>
      </c>
      <c r="C1602" t="s">
        <v>2558</v>
      </c>
    </row>
    <row r="1603" spans="1:3">
      <c r="A1603" t="s">
        <v>4035</v>
      </c>
      <c r="B1603" t="s">
        <v>4580</v>
      </c>
      <c r="C1603" t="s">
        <v>2573</v>
      </c>
    </row>
    <row r="1604" spans="1:3">
      <c r="A1604" t="s">
        <v>4036</v>
      </c>
      <c r="B1604" t="s">
        <v>4580</v>
      </c>
      <c r="C1604" t="s">
        <v>2573</v>
      </c>
    </row>
    <row r="1605" spans="1:3">
      <c r="A1605" t="s">
        <v>4037</v>
      </c>
      <c r="B1605" t="s">
        <v>4580</v>
      </c>
      <c r="C1605" s="10" t="s">
        <v>50</v>
      </c>
    </row>
    <row r="1606" spans="1:3">
      <c r="A1606" t="s">
        <v>4038</v>
      </c>
      <c r="B1606" t="s">
        <v>4580</v>
      </c>
      <c r="C1606" s="10" t="s">
        <v>50</v>
      </c>
    </row>
    <row r="1607" spans="1:3">
      <c r="A1607" t="s">
        <v>4039</v>
      </c>
      <c r="B1607" t="s">
        <v>4580</v>
      </c>
      <c r="C1607" t="s">
        <v>2669</v>
      </c>
    </row>
    <row r="1608" spans="1:3">
      <c r="A1608" t="s">
        <v>4040</v>
      </c>
      <c r="B1608" t="s">
        <v>4580</v>
      </c>
      <c r="C1608" t="s">
        <v>2534</v>
      </c>
    </row>
    <row r="1609" spans="1:3">
      <c r="A1609" t="s">
        <v>4041</v>
      </c>
      <c r="B1609" t="s">
        <v>4580</v>
      </c>
      <c r="C1609" s="10" t="s">
        <v>50</v>
      </c>
    </row>
    <row r="1610" spans="1:3">
      <c r="A1610" t="s">
        <v>4042</v>
      </c>
      <c r="B1610" t="s">
        <v>4580</v>
      </c>
      <c r="C1610" s="10" t="s">
        <v>50</v>
      </c>
    </row>
    <row r="1611" spans="1:3">
      <c r="A1611" t="s">
        <v>4043</v>
      </c>
      <c r="B1611" t="s">
        <v>4580</v>
      </c>
      <c r="C1611" t="s">
        <v>2518</v>
      </c>
    </row>
    <row r="1612" spans="1:3">
      <c r="A1612" t="s">
        <v>4044</v>
      </c>
      <c r="B1612" t="s">
        <v>4580</v>
      </c>
      <c r="C1612" t="s">
        <v>2567</v>
      </c>
    </row>
    <row r="1613" spans="1:3">
      <c r="A1613" t="s">
        <v>4045</v>
      </c>
      <c r="B1613" t="s">
        <v>4580</v>
      </c>
      <c r="C1613" t="s">
        <v>2567</v>
      </c>
    </row>
    <row r="1614" spans="1:3">
      <c r="A1614" t="s">
        <v>4046</v>
      </c>
      <c r="B1614" t="s">
        <v>4580</v>
      </c>
      <c r="C1614" t="s">
        <v>2544</v>
      </c>
    </row>
    <row r="1615" spans="1:3">
      <c r="A1615" t="s">
        <v>4047</v>
      </c>
      <c r="B1615" t="s">
        <v>4580</v>
      </c>
      <c r="C1615" t="s">
        <v>2515</v>
      </c>
    </row>
    <row r="1616" spans="1:3">
      <c r="A1616" t="s">
        <v>4048</v>
      </c>
      <c r="B1616" t="s">
        <v>4580</v>
      </c>
      <c r="C1616" t="s">
        <v>2515</v>
      </c>
    </row>
    <row r="1617" spans="1:3">
      <c r="A1617" t="s">
        <v>4049</v>
      </c>
      <c r="B1617" t="s">
        <v>4580</v>
      </c>
      <c r="C1617" s="10" t="s">
        <v>50</v>
      </c>
    </row>
    <row r="1618" spans="1:3">
      <c r="A1618" t="s">
        <v>4050</v>
      </c>
      <c r="B1618" t="s">
        <v>4580</v>
      </c>
      <c r="C1618" t="s">
        <v>2515</v>
      </c>
    </row>
    <row r="1619" spans="1:3">
      <c r="A1619" t="s">
        <v>4051</v>
      </c>
      <c r="B1619" t="s">
        <v>4580</v>
      </c>
      <c r="C1619" s="10" t="s">
        <v>50</v>
      </c>
    </row>
    <row r="1620" spans="1:3">
      <c r="A1620" t="s">
        <v>4052</v>
      </c>
      <c r="B1620" t="s">
        <v>4580</v>
      </c>
      <c r="C1620" s="10" t="s">
        <v>50</v>
      </c>
    </row>
    <row r="1621" spans="1:3">
      <c r="A1621" t="s">
        <v>4053</v>
      </c>
      <c r="B1621" t="s">
        <v>4580</v>
      </c>
      <c r="C1621" s="10" t="s">
        <v>50</v>
      </c>
    </row>
    <row r="1622" spans="1:3">
      <c r="A1622" t="s">
        <v>4054</v>
      </c>
      <c r="B1622" t="s">
        <v>4580</v>
      </c>
      <c r="C1622" s="10" t="s">
        <v>50</v>
      </c>
    </row>
    <row r="1623" spans="1:3">
      <c r="A1623" t="s">
        <v>4055</v>
      </c>
      <c r="B1623" t="s">
        <v>4580</v>
      </c>
      <c r="C1623" t="s">
        <v>2515</v>
      </c>
    </row>
    <row r="1624" spans="1:3">
      <c r="A1624" t="s">
        <v>4056</v>
      </c>
      <c r="B1624" t="s">
        <v>4580</v>
      </c>
      <c r="C1624" s="10" t="s">
        <v>50</v>
      </c>
    </row>
    <row r="1625" spans="1:3">
      <c r="A1625" t="s">
        <v>4057</v>
      </c>
      <c r="B1625" t="s">
        <v>4580</v>
      </c>
      <c r="C1625" t="s">
        <v>2567</v>
      </c>
    </row>
    <row r="1626" spans="1:3">
      <c r="A1626" t="s">
        <v>4058</v>
      </c>
      <c r="B1626" t="s">
        <v>4580</v>
      </c>
      <c r="C1626" t="s">
        <v>2521</v>
      </c>
    </row>
    <row r="1627" spans="1:3">
      <c r="A1627" t="s">
        <v>4059</v>
      </c>
      <c r="B1627" t="s">
        <v>4580</v>
      </c>
      <c r="C1627" t="s">
        <v>2514</v>
      </c>
    </row>
    <row r="1628" spans="1:3">
      <c r="A1628" t="s">
        <v>4060</v>
      </c>
      <c r="B1628" t="s">
        <v>4580</v>
      </c>
      <c r="C1628" t="s">
        <v>2522</v>
      </c>
    </row>
    <row r="1629" spans="1:3">
      <c r="A1629" t="s">
        <v>4061</v>
      </c>
      <c r="B1629" t="s">
        <v>4580</v>
      </c>
      <c r="C1629" t="s">
        <v>2522</v>
      </c>
    </row>
    <row r="1630" spans="1:3">
      <c r="A1630" t="s">
        <v>4062</v>
      </c>
      <c r="B1630" t="s">
        <v>4580</v>
      </c>
      <c r="C1630" t="s">
        <v>2522</v>
      </c>
    </row>
    <row r="1631" spans="1:3">
      <c r="A1631" t="s">
        <v>4063</v>
      </c>
      <c r="B1631" t="s">
        <v>4580</v>
      </c>
      <c r="C1631" t="s">
        <v>2521</v>
      </c>
    </row>
    <row r="1632" spans="1:3">
      <c r="A1632" t="s">
        <v>4064</v>
      </c>
      <c r="B1632" t="s">
        <v>4580</v>
      </c>
      <c r="C1632" t="s">
        <v>2521</v>
      </c>
    </row>
    <row r="1633" spans="1:3">
      <c r="A1633" t="s">
        <v>4065</v>
      </c>
      <c r="B1633" t="s">
        <v>4580</v>
      </c>
      <c r="C1633" t="s">
        <v>2514</v>
      </c>
    </row>
    <row r="1634" spans="1:3">
      <c r="A1634" t="s">
        <v>4066</v>
      </c>
      <c r="B1634" t="s">
        <v>4580</v>
      </c>
      <c r="C1634" s="10" t="s">
        <v>50</v>
      </c>
    </row>
    <row r="1635" spans="1:3">
      <c r="A1635" t="s">
        <v>4067</v>
      </c>
      <c r="B1635" t="s">
        <v>4580</v>
      </c>
      <c r="C1635" t="s">
        <v>2522</v>
      </c>
    </row>
    <row r="1636" spans="1:3">
      <c r="A1636" t="s">
        <v>4068</v>
      </c>
      <c r="B1636" t="s">
        <v>4580</v>
      </c>
      <c r="C1636" t="s">
        <v>2522</v>
      </c>
    </row>
    <row r="1637" spans="1:3">
      <c r="A1637" t="s">
        <v>4069</v>
      </c>
      <c r="B1637" t="s">
        <v>4580</v>
      </c>
      <c r="C1637" s="10" t="s">
        <v>50</v>
      </c>
    </row>
    <row r="1638" spans="1:3">
      <c r="A1638" t="s">
        <v>4070</v>
      </c>
      <c r="B1638" t="s">
        <v>4580</v>
      </c>
      <c r="C1638" t="s">
        <v>2514</v>
      </c>
    </row>
    <row r="1639" spans="1:3">
      <c r="A1639" t="s">
        <v>4071</v>
      </c>
      <c r="B1639" t="s">
        <v>4580</v>
      </c>
      <c r="C1639" t="s">
        <v>2518</v>
      </c>
    </row>
    <row r="1640" spans="1:3">
      <c r="A1640" t="s">
        <v>4072</v>
      </c>
      <c r="B1640" t="s">
        <v>4580</v>
      </c>
      <c r="C1640" t="s">
        <v>2518</v>
      </c>
    </row>
    <row r="1641" spans="1:3">
      <c r="A1641" t="s">
        <v>4073</v>
      </c>
      <c r="B1641" t="s">
        <v>4580</v>
      </c>
      <c r="C1641" s="10" t="s">
        <v>50</v>
      </c>
    </row>
    <row r="1642" spans="1:3">
      <c r="A1642" t="s">
        <v>4074</v>
      </c>
      <c r="B1642" t="s">
        <v>4580</v>
      </c>
      <c r="C1642" s="10" t="s">
        <v>50</v>
      </c>
    </row>
    <row r="1643" spans="1:3">
      <c r="A1643" t="s">
        <v>4075</v>
      </c>
      <c r="B1643" t="s">
        <v>4580</v>
      </c>
      <c r="C1643" t="s">
        <v>2530</v>
      </c>
    </row>
    <row r="1644" spans="1:3">
      <c r="A1644" t="s">
        <v>4076</v>
      </c>
      <c r="B1644" t="s">
        <v>4580</v>
      </c>
      <c r="C1644" t="s">
        <v>2521</v>
      </c>
    </row>
    <row r="1645" spans="1:3">
      <c r="A1645" t="s">
        <v>4077</v>
      </c>
      <c r="B1645" t="s">
        <v>4580</v>
      </c>
      <c r="C1645" t="s">
        <v>2527</v>
      </c>
    </row>
    <row r="1646" spans="1:3">
      <c r="A1646" t="s">
        <v>4078</v>
      </c>
      <c r="B1646" t="s">
        <v>4580</v>
      </c>
      <c r="C1646" s="10" t="s">
        <v>50</v>
      </c>
    </row>
    <row r="1647" spans="1:3">
      <c r="A1647" t="s">
        <v>4079</v>
      </c>
      <c r="B1647" t="s">
        <v>4580</v>
      </c>
      <c r="C1647" t="s">
        <v>2544</v>
      </c>
    </row>
    <row r="1648" spans="1:3">
      <c r="A1648" t="s">
        <v>4080</v>
      </c>
      <c r="B1648" t="s">
        <v>4580</v>
      </c>
      <c r="C1648" t="s">
        <v>2514</v>
      </c>
    </row>
    <row r="1649" spans="1:3">
      <c r="A1649" t="s">
        <v>4081</v>
      </c>
      <c r="B1649" t="s">
        <v>4580</v>
      </c>
      <c r="C1649" t="s">
        <v>2521</v>
      </c>
    </row>
    <row r="1650" spans="1:3">
      <c r="A1650" t="s">
        <v>4082</v>
      </c>
      <c r="B1650" t="s">
        <v>4580</v>
      </c>
      <c r="C1650" t="s">
        <v>2518</v>
      </c>
    </row>
    <row r="1651" spans="1:3">
      <c r="A1651" t="s">
        <v>4083</v>
      </c>
      <c r="B1651" t="s">
        <v>4580</v>
      </c>
      <c r="C1651" s="10" t="s">
        <v>50</v>
      </c>
    </row>
    <row r="1652" spans="1:3">
      <c r="A1652" t="s">
        <v>4084</v>
      </c>
      <c r="B1652" t="s">
        <v>4580</v>
      </c>
      <c r="C1652" t="s">
        <v>2521</v>
      </c>
    </row>
    <row r="1653" spans="1:3">
      <c r="A1653" t="s">
        <v>4085</v>
      </c>
      <c r="B1653" t="s">
        <v>4580</v>
      </c>
      <c r="C1653" t="s">
        <v>2521</v>
      </c>
    </row>
    <row r="1654" spans="1:3">
      <c r="A1654" t="s">
        <v>578</v>
      </c>
      <c r="B1654" t="s">
        <v>4580</v>
      </c>
      <c r="C1654" t="s">
        <v>2534</v>
      </c>
    </row>
    <row r="1655" spans="1:3">
      <c r="A1655" t="s">
        <v>4086</v>
      </c>
      <c r="B1655" t="s">
        <v>4580</v>
      </c>
      <c r="C1655" t="s">
        <v>2534</v>
      </c>
    </row>
    <row r="1656" spans="1:3">
      <c r="A1656" t="s">
        <v>4087</v>
      </c>
      <c r="B1656" t="s">
        <v>4580</v>
      </c>
      <c r="C1656" s="10" t="s">
        <v>50</v>
      </c>
    </row>
    <row r="1657" spans="1:3">
      <c r="A1657" t="s">
        <v>4088</v>
      </c>
      <c r="B1657" t="s">
        <v>4580</v>
      </c>
      <c r="C1657" t="s">
        <v>2534</v>
      </c>
    </row>
    <row r="1658" spans="1:3">
      <c r="A1658" t="s">
        <v>4089</v>
      </c>
      <c r="B1658" t="s">
        <v>4580</v>
      </c>
      <c r="C1658" t="s">
        <v>2582</v>
      </c>
    </row>
    <row r="1659" spans="1:3">
      <c r="A1659" t="s">
        <v>4090</v>
      </c>
      <c r="B1659" t="s">
        <v>4580</v>
      </c>
      <c r="C1659" t="s">
        <v>2587</v>
      </c>
    </row>
    <row r="1660" spans="1:3">
      <c r="A1660" t="s">
        <v>4091</v>
      </c>
      <c r="B1660" t="s">
        <v>4580</v>
      </c>
      <c r="C1660" s="10" t="s">
        <v>50</v>
      </c>
    </row>
    <row r="1661" spans="1:3">
      <c r="A1661" t="s">
        <v>4092</v>
      </c>
      <c r="B1661" t="s">
        <v>4580</v>
      </c>
      <c r="C1661" t="s">
        <v>2540</v>
      </c>
    </row>
    <row r="1662" spans="1:3">
      <c r="A1662" t="s">
        <v>4093</v>
      </c>
      <c r="B1662" t="s">
        <v>4580</v>
      </c>
      <c r="C1662" t="s">
        <v>2542</v>
      </c>
    </row>
    <row r="1663" spans="1:3">
      <c r="A1663" t="s">
        <v>4094</v>
      </c>
      <c r="B1663" t="s">
        <v>4580</v>
      </c>
      <c r="C1663" t="s">
        <v>2558</v>
      </c>
    </row>
    <row r="1664" spans="1:3">
      <c r="A1664" t="s">
        <v>4095</v>
      </c>
      <c r="B1664" t="s">
        <v>4580</v>
      </c>
      <c r="C1664" t="s">
        <v>2544</v>
      </c>
    </row>
    <row r="1665" spans="1:3">
      <c r="A1665" t="s">
        <v>4096</v>
      </c>
      <c r="B1665" t="s">
        <v>4580</v>
      </c>
      <c r="C1665" t="s">
        <v>2514</v>
      </c>
    </row>
    <row r="1666" spans="1:3">
      <c r="A1666" t="s">
        <v>4096</v>
      </c>
      <c r="B1666" t="s">
        <v>4580</v>
      </c>
      <c r="C1666" t="s">
        <v>2534</v>
      </c>
    </row>
    <row r="1667" spans="1:3">
      <c r="A1667" t="s">
        <v>4097</v>
      </c>
      <c r="B1667" t="s">
        <v>4580</v>
      </c>
      <c r="C1667" s="10" t="s">
        <v>50</v>
      </c>
    </row>
    <row r="1668" spans="1:3">
      <c r="A1668" t="s">
        <v>2507</v>
      </c>
      <c r="B1668" t="s">
        <v>4580</v>
      </c>
      <c r="C1668" t="s">
        <v>2540</v>
      </c>
    </row>
    <row r="1669" spans="1:3">
      <c r="A1669" t="s">
        <v>4098</v>
      </c>
      <c r="B1669" t="s">
        <v>4580</v>
      </c>
      <c r="C1669" t="s">
        <v>2542</v>
      </c>
    </row>
    <row r="1670" spans="1:3">
      <c r="A1670" t="s">
        <v>4099</v>
      </c>
      <c r="B1670" t="s">
        <v>4580</v>
      </c>
      <c r="C1670" s="10" t="s">
        <v>50</v>
      </c>
    </row>
    <row r="1671" spans="1:3">
      <c r="A1671" t="s">
        <v>4100</v>
      </c>
      <c r="B1671" t="s">
        <v>4580</v>
      </c>
      <c r="C1671" t="s">
        <v>2521</v>
      </c>
    </row>
    <row r="1672" spans="1:3">
      <c r="A1672" t="s">
        <v>4101</v>
      </c>
      <c r="B1672" t="s">
        <v>4580</v>
      </c>
      <c r="C1672" t="s">
        <v>2558</v>
      </c>
    </row>
    <row r="1673" spans="1:3">
      <c r="A1673" t="s">
        <v>4102</v>
      </c>
      <c r="B1673" t="s">
        <v>4580</v>
      </c>
      <c r="C1673" t="s">
        <v>2669</v>
      </c>
    </row>
    <row r="1674" spans="1:3">
      <c r="A1674" t="s">
        <v>4103</v>
      </c>
      <c r="B1674" t="s">
        <v>4580</v>
      </c>
      <c r="C1674" t="s">
        <v>2737</v>
      </c>
    </row>
    <row r="1675" spans="1:3">
      <c r="A1675" t="s">
        <v>4104</v>
      </c>
      <c r="B1675" t="s">
        <v>4580</v>
      </c>
      <c r="C1675" t="s">
        <v>2542</v>
      </c>
    </row>
    <row r="1676" spans="1:3">
      <c r="A1676" t="s">
        <v>4105</v>
      </c>
      <c r="B1676" t="s">
        <v>4580</v>
      </c>
      <c r="C1676" t="s">
        <v>2521</v>
      </c>
    </row>
    <row r="1677" spans="1:3">
      <c r="A1677" t="s">
        <v>4106</v>
      </c>
      <c r="B1677" t="s">
        <v>4580</v>
      </c>
      <c r="C1677" t="s">
        <v>2534</v>
      </c>
    </row>
    <row r="1678" spans="1:3">
      <c r="A1678" t="s">
        <v>4107</v>
      </c>
      <c r="B1678" t="s">
        <v>4580</v>
      </c>
      <c r="C1678" s="10" t="s">
        <v>50</v>
      </c>
    </row>
    <row r="1679" spans="1:3">
      <c r="A1679" t="s">
        <v>4108</v>
      </c>
      <c r="B1679" t="s">
        <v>4580</v>
      </c>
      <c r="C1679" t="s">
        <v>2521</v>
      </c>
    </row>
    <row r="1680" spans="1:3">
      <c r="A1680" t="s">
        <v>4109</v>
      </c>
      <c r="B1680" t="s">
        <v>4580</v>
      </c>
      <c r="C1680" t="s">
        <v>2534</v>
      </c>
    </row>
    <row r="1681" spans="1:3">
      <c r="A1681" t="s">
        <v>4110</v>
      </c>
      <c r="B1681" t="s">
        <v>4580</v>
      </c>
      <c r="C1681" s="10" t="s">
        <v>50</v>
      </c>
    </row>
    <row r="1682" spans="1:3">
      <c r="A1682" t="s">
        <v>4111</v>
      </c>
      <c r="B1682" t="s">
        <v>4580</v>
      </c>
      <c r="C1682" s="10" t="s">
        <v>50</v>
      </c>
    </row>
    <row r="1683" spans="1:3">
      <c r="A1683" t="s">
        <v>4112</v>
      </c>
      <c r="B1683" t="s">
        <v>4580</v>
      </c>
      <c r="C1683" t="s">
        <v>2590</v>
      </c>
    </row>
    <row r="1684" spans="1:3">
      <c r="A1684" t="s">
        <v>4113</v>
      </c>
      <c r="B1684" t="s">
        <v>4580</v>
      </c>
      <c r="C1684" t="s">
        <v>2514</v>
      </c>
    </row>
    <row r="1685" spans="1:3">
      <c r="A1685" t="s">
        <v>4114</v>
      </c>
      <c r="B1685" t="s">
        <v>4580</v>
      </c>
      <c r="C1685" t="s">
        <v>2587</v>
      </c>
    </row>
    <row r="1686" spans="1:3">
      <c r="A1686" t="s">
        <v>4115</v>
      </c>
      <c r="B1686" t="s">
        <v>4580</v>
      </c>
      <c r="C1686" t="s">
        <v>2587</v>
      </c>
    </row>
    <row r="1687" spans="1:3">
      <c r="A1687" t="s">
        <v>4116</v>
      </c>
      <c r="B1687" t="s">
        <v>4580</v>
      </c>
      <c r="C1687" s="10" t="s">
        <v>50</v>
      </c>
    </row>
    <row r="1688" spans="1:3">
      <c r="A1688" t="s">
        <v>4117</v>
      </c>
      <c r="B1688" t="s">
        <v>4580</v>
      </c>
      <c r="C1688" s="10" t="s">
        <v>50</v>
      </c>
    </row>
    <row r="1689" spans="1:3">
      <c r="A1689" t="s">
        <v>4118</v>
      </c>
      <c r="B1689" t="s">
        <v>4580</v>
      </c>
      <c r="C1689" t="s">
        <v>2521</v>
      </c>
    </row>
    <row r="1690" spans="1:3">
      <c r="A1690" t="s">
        <v>4118</v>
      </c>
      <c r="B1690" t="s">
        <v>4580</v>
      </c>
      <c r="C1690" t="s">
        <v>2522</v>
      </c>
    </row>
    <row r="1691" spans="1:3">
      <c r="A1691" t="s">
        <v>4119</v>
      </c>
      <c r="B1691" t="s">
        <v>4580</v>
      </c>
      <c r="C1691" t="s">
        <v>2590</v>
      </c>
    </row>
    <row r="1692" spans="1:3">
      <c r="A1692" t="s">
        <v>4120</v>
      </c>
      <c r="B1692" t="s">
        <v>4580</v>
      </c>
      <c r="C1692" t="s">
        <v>2547</v>
      </c>
    </row>
    <row r="1693" spans="1:3">
      <c r="A1693" t="s">
        <v>4121</v>
      </c>
      <c r="B1693" t="s">
        <v>4580</v>
      </c>
      <c r="C1693" t="s">
        <v>2558</v>
      </c>
    </row>
    <row r="1694" spans="1:3">
      <c r="A1694" t="s">
        <v>4122</v>
      </c>
      <c r="B1694" t="s">
        <v>4580</v>
      </c>
      <c r="C1694" t="s">
        <v>2587</v>
      </c>
    </row>
    <row r="1695" spans="1:3">
      <c r="A1695" t="s">
        <v>4123</v>
      </c>
      <c r="B1695" t="s">
        <v>4580</v>
      </c>
      <c r="C1695" s="10" t="s">
        <v>50</v>
      </c>
    </row>
    <row r="1696" spans="1:3">
      <c r="A1696" t="s">
        <v>4124</v>
      </c>
      <c r="B1696" t="s">
        <v>4580</v>
      </c>
      <c r="C1696" t="s">
        <v>2558</v>
      </c>
    </row>
    <row r="1697" spans="1:3">
      <c r="A1697" t="s">
        <v>4125</v>
      </c>
      <c r="B1697" t="s">
        <v>4580</v>
      </c>
      <c r="C1697" t="s">
        <v>2521</v>
      </c>
    </row>
    <row r="1698" spans="1:3">
      <c r="A1698" t="s">
        <v>4126</v>
      </c>
      <c r="B1698" t="s">
        <v>4580</v>
      </c>
      <c r="C1698" t="s">
        <v>2527</v>
      </c>
    </row>
    <row r="1699" spans="1:3">
      <c r="A1699" t="s">
        <v>4127</v>
      </c>
      <c r="B1699" t="s">
        <v>4580</v>
      </c>
      <c r="C1699" s="10" t="s">
        <v>50</v>
      </c>
    </row>
    <row r="1700" spans="1:3">
      <c r="A1700" t="s">
        <v>4128</v>
      </c>
      <c r="B1700" t="s">
        <v>4580</v>
      </c>
      <c r="C1700" t="s">
        <v>2540</v>
      </c>
    </row>
    <row r="1701" spans="1:3">
      <c r="A1701" t="s">
        <v>4129</v>
      </c>
      <c r="B1701" t="s">
        <v>4580</v>
      </c>
      <c r="C1701" t="s">
        <v>2522</v>
      </c>
    </row>
    <row r="1702" spans="1:3">
      <c r="A1702" t="s">
        <v>4130</v>
      </c>
      <c r="B1702" t="s">
        <v>4580</v>
      </c>
      <c r="C1702" t="s">
        <v>2518</v>
      </c>
    </row>
    <row r="1703" spans="1:3">
      <c r="A1703" t="s">
        <v>4131</v>
      </c>
      <c r="B1703" t="s">
        <v>4580</v>
      </c>
      <c r="C1703" s="10" t="s">
        <v>50</v>
      </c>
    </row>
    <row r="1704" spans="1:3">
      <c r="A1704" t="s">
        <v>4132</v>
      </c>
      <c r="B1704" t="s">
        <v>4580</v>
      </c>
      <c r="C1704" t="s">
        <v>2518</v>
      </c>
    </row>
    <row r="1705" spans="1:3">
      <c r="A1705" t="s">
        <v>4133</v>
      </c>
      <c r="B1705" t="s">
        <v>4580</v>
      </c>
      <c r="C1705" s="10" t="s">
        <v>50</v>
      </c>
    </row>
    <row r="1706" spans="1:3">
      <c r="A1706" t="s">
        <v>4134</v>
      </c>
      <c r="B1706" t="s">
        <v>4580</v>
      </c>
      <c r="C1706" t="s">
        <v>2538</v>
      </c>
    </row>
    <row r="1707" spans="1:3">
      <c r="A1707" t="s">
        <v>4135</v>
      </c>
      <c r="B1707" t="s">
        <v>4580</v>
      </c>
      <c r="C1707" t="s">
        <v>2522</v>
      </c>
    </row>
    <row r="1708" spans="1:3">
      <c r="A1708" t="s">
        <v>4136</v>
      </c>
      <c r="B1708" t="s">
        <v>4580</v>
      </c>
      <c r="C1708" t="s">
        <v>2538</v>
      </c>
    </row>
    <row r="1709" spans="1:3">
      <c r="A1709" t="s">
        <v>4137</v>
      </c>
      <c r="B1709" t="s">
        <v>4580</v>
      </c>
      <c r="C1709" t="s">
        <v>2567</v>
      </c>
    </row>
    <row r="1710" spans="1:3">
      <c r="A1710" t="s">
        <v>4138</v>
      </c>
      <c r="B1710" t="s">
        <v>4580</v>
      </c>
      <c r="C1710" t="s">
        <v>2521</v>
      </c>
    </row>
    <row r="1711" spans="1:3">
      <c r="A1711" t="s">
        <v>4139</v>
      </c>
      <c r="B1711" t="s">
        <v>4580</v>
      </c>
      <c r="C1711" t="s">
        <v>2558</v>
      </c>
    </row>
    <row r="1712" spans="1:3">
      <c r="A1712" t="s">
        <v>4140</v>
      </c>
      <c r="B1712" t="s">
        <v>4580</v>
      </c>
      <c r="C1712" t="s">
        <v>2527</v>
      </c>
    </row>
    <row r="1713" spans="1:3">
      <c r="A1713" t="s">
        <v>4141</v>
      </c>
      <c r="B1713" t="s">
        <v>4580</v>
      </c>
      <c r="C1713" t="s">
        <v>2650</v>
      </c>
    </row>
    <row r="1714" spans="1:3">
      <c r="A1714" t="s">
        <v>4142</v>
      </c>
      <c r="B1714" t="s">
        <v>4580</v>
      </c>
      <c r="C1714" t="s">
        <v>2737</v>
      </c>
    </row>
    <row r="1715" spans="1:3">
      <c r="A1715" t="s">
        <v>4143</v>
      </c>
      <c r="B1715" t="s">
        <v>4580</v>
      </c>
      <c r="C1715" s="10" t="s">
        <v>50</v>
      </c>
    </row>
    <row r="1716" spans="1:3">
      <c r="A1716" t="s">
        <v>4144</v>
      </c>
      <c r="B1716" t="s">
        <v>4580</v>
      </c>
      <c r="C1716" s="10" t="s">
        <v>50</v>
      </c>
    </row>
    <row r="1717" spans="1:3">
      <c r="A1717" t="s">
        <v>4145</v>
      </c>
      <c r="B1717" t="s">
        <v>4580</v>
      </c>
      <c r="C1717" t="s">
        <v>2590</v>
      </c>
    </row>
    <row r="1718" spans="1:3">
      <c r="A1718" t="s">
        <v>4146</v>
      </c>
      <c r="B1718" t="s">
        <v>4580</v>
      </c>
      <c r="C1718" t="s">
        <v>2573</v>
      </c>
    </row>
    <row r="1719" spans="1:3">
      <c r="A1719" t="s">
        <v>4147</v>
      </c>
      <c r="B1719" t="s">
        <v>4580</v>
      </c>
      <c r="C1719" t="s">
        <v>2573</v>
      </c>
    </row>
    <row r="1720" spans="1:3">
      <c r="A1720" t="s">
        <v>4148</v>
      </c>
      <c r="B1720" t="s">
        <v>4580</v>
      </c>
      <c r="C1720" t="s">
        <v>2522</v>
      </c>
    </row>
    <row r="1721" spans="1:3">
      <c r="A1721" t="s">
        <v>4149</v>
      </c>
      <c r="B1721" t="s">
        <v>4580</v>
      </c>
      <c r="C1721" s="10" t="s">
        <v>50</v>
      </c>
    </row>
    <row r="1722" spans="1:3">
      <c r="A1722" t="s">
        <v>4150</v>
      </c>
      <c r="B1722" t="s">
        <v>4580</v>
      </c>
      <c r="C1722" s="10" t="s">
        <v>50</v>
      </c>
    </row>
    <row r="1723" spans="1:3">
      <c r="A1723" t="s">
        <v>4151</v>
      </c>
      <c r="B1723" t="s">
        <v>4580</v>
      </c>
      <c r="C1723" t="s">
        <v>2521</v>
      </c>
    </row>
    <row r="1724" spans="1:3">
      <c r="A1724" t="s">
        <v>4152</v>
      </c>
      <c r="B1724" t="s">
        <v>4580</v>
      </c>
      <c r="C1724" t="s">
        <v>2522</v>
      </c>
    </row>
    <row r="1725" spans="1:3">
      <c r="A1725" t="s">
        <v>4153</v>
      </c>
      <c r="B1725" t="s">
        <v>4580</v>
      </c>
      <c r="C1725" t="s">
        <v>2534</v>
      </c>
    </row>
    <row r="1726" spans="1:3">
      <c r="A1726" t="s">
        <v>4154</v>
      </c>
      <c r="B1726" t="s">
        <v>4580</v>
      </c>
      <c r="C1726" s="10" t="s">
        <v>50</v>
      </c>
    </row>
    <row r="1727" spans="1:3">
      <c r="A1727" t="s">
        <v>4155</v>
      </c>
      <c r="B1727" t="s">
        <v>4580</v>
      </c>
      <c r="C1727" t="s">
        <v>2518</v>
      </c>
    </row>
    <row r="1728" spans="1:3">
      <c r="A1728" t="s">
        <v>4156</v>
      </c>
      <c r="B1728" t="s">
        <v>4580</v>
      </c>
      <c r="C1728" s="10" t="s">
        <v>50</v>
      </c>
    </row>
    <row r="1729" spans="1:3">
      <c r="A1729" t="s">
        <v>4157</v>
      </c>
      <c r="B1729" t="s">
        <v>4580</v>
      </c>
      <c r="C1729" t="s">
        <v>2522</v>
      </c>
    </row>
    <row r="1730" spans="1:3">
      <c r="A1730" t="s">
        <v>4158</v>
      </c>
      <c r="B1730" t="s">
        <v>4580</v>
      </c>
      <c r="C1730" t="s">
        <v>2534</v>
      </c>
    </row>
    <row r="1731" spans="1:3">
      <c r="A1731" t="s">
        <v>4159</v>
      </c>
      <c r="B1731" t="s">
        <v>4580</v>
      </c>
      <c r="C1731" s="10" t="s">
        <v>50</v>
      </c>
    </row>
    <row r="1732" spans="1:3">
      <c r="A1732" t="s">
        <v>4160</v>
      </c>
      <c r="B1732" t="s">
        <v>4580</v>
      </c>
      <c r="C1732" s="10" t="s">
        <v>50</v>
      </c>
    </row>
    <row r="1733" spans="1:3">
      <c r="A1733" t="s">
        <v>4161</v>
      </c>
      <c r="B1733" t="s">
        <v>4580</v>
      </c>
      <c r="C1733" t="s">
        <v>2671</v>
      </c>
    </row>
    <row r="1734" spans="1:3">
      <c r="A1734" t="s">
        <v>4162</v>
      </c>
      <c r="B1734" t="s">
        <v>4580</v>
      </c>
      <c r="C1734" t="s">
        <v>2582</v>
      </c>
    </row>
    <row r="1735" spans="1:3">
      <c r="A1735" t="s">
        <v>4163</v>
      </c>
      <c r="B1735" t="s">
        <v>4580</v>
      </c>
      <c r="C1735" t="s">
        <v>2518</v>
      </c>
    </row>
    <row r="1736" spans="1:3">
      <c r="A1736" t="s">
        <v>4164</v>
      </c>
      <c r="B1736" t="s">
        <v>4580</v>
      </c>
      <c r="C1736" s="10" t="s">
        <v>50</v>
      </c>
    </row>
    <row r="1737" spans="1:3">
      <c r="A1737" t="s">
        <v>4165</v>
      </c>
      <c r="B1737" t="s">
        <v>4580</v>
      </c>
      <c r="C1737" s="10" t="s">
        <v>50</v>
      </c>
    </row>
    <row r="1738" spans="1:3">
      <c r="A1738" t="s">
        <v>4166</v>
      </c>
      <c r="B1738" t="s">
        <v>4580</v>
      </c>
      <c r="C1738" t="s">
        <v>2567</v>
      </c>
    </row>
    <row r="1739" spans="1:3">
      <c r="A1739" t="s">
        <v>4167</v>
      </c>
      <c r="B1739" t="s">
        <v>4580</v>
      </c>
      <c r="C1739" t="s">
        <v>2542</v>
      </c>
    </row>
    <row r="1740" spans="1:3">
      <c r="A1740" t="s">
        <v>4168</v>
      </c>
      <c r="B1740" t="s">
        <v>4580</v>
      </c>
      <c r="C1740" t="s">
        <v>2522</v>
      </c>
    </row>
    <row r="1741" spans="1:3">
      <c r="A1741" t="s">
        <v>4169</v>
      </c>
      <c r="B1741" t="s">
        <v>4580</v>
      </c>
      <c r="C1741" s="10" t="s">
        <v>50</v>
      </c>
    </row>
    <row r="1742" spans="1:3">
      <c r="A1742" t="s">
        <v>4170</v>
      </c>
      <c r="B1742" t="s">
        <v>4580</v>
      </c>
      <c r="C1742" t="s">
        <v>2540</v>
      </c>
    </row>
    <row r="1743" spans="1:3">
      <c r="A1743" t="s">
        <v>4171</v>
      </c>
      <c r="B1743" t="s">
        <v>4580</v>
      </c>
      <c r="C1743" t="s">
        <v>2590</v>
      </c>
    </row>
    <row r="1744" spans="1:3">
      <c r="A1744" t="s">
        <v>4172</v>
      </c>
      <c r="B1744" t="s">
        <v>4580</v>
      </c>
      <c r="C1744" t="s">
        <v>2522</v>
      </c>
    </row>
    <row r="1745" spans="1:3">
      <c r="A1745" t="s">
        <v>4173</v>
      </c>
      <c r="B1745" t="s">
        <v>4580</v>
      </c>
      <c r="C1745" t="s">
        <v>2669</v>
      </c>
    </row>
    <row r="1746" spans="1:3">
      <c r="A1746" t="s">
        <v>4174</v>
      </c>
      <c r="B1746" t="s">
        <v>4580</v>
      </c>
      <c r="C1746" s="10" t="s">
        <v>50</v>
      </c>
    </row>
    <row r="1747" spans="1:3">
      <c r="A1747" t="s">
        <v>4175</v>
      </c>
      <c r="B1747" t="s">
        <v>4580</v>
      </c>
      <c r="C1747" t="s">
        <v>2522</v>
      </c>
    </row>
    <row r="1748" spans="1:3">
      <c r="A1748" t="s">
        <v>4176</v>
      </c>
      <c r="B1748" t="s">
        <v>4580</v>
      </c>
      <c r="C1748" t="s">
        <v>2522</v>
      </c>
    </row>
    <row r="1749" spans="1:3">
      <c r="A1749" t="s">
        <v>4177</v>
      </c>
      <c r="B1749" t="s">
        <v>4580</v>
      </c>
      <c r="C1749" t="s">
        <v>2521</v>
      </c>
    </row>
    <row r="1750" spans="1:3">
      <c r="A1750" t="s">
        <v>4178</v>
      </c>
      <c r="B1750" t="s">
        <v>4580</v>
      </c>
      <c r="C1750" t="s">
        <v>2582</v>
      </c>
    </row>
    <row r="1751" spans="1:3">
      <c r="A1751" t="s">
        <v>4179</v>
      </c>
      <c r="B1751" t="s">
        <v>4580</v>
      </c>
      <c r="C1751" s="10" t="s">
        <v>50</v>
      </c>
    </row>
    <row r="1752" spans="1:3">
      <c r="A1752" t="s">
        <v>4180</v>
      </c>
      <c r="B1752" t="s">
        <v>4580</v>
      </c>
      <c r="C1752" t="s">
        <v>2521</v>
      </c>
    </row>
    <row r="1753" spans="1:3">
      <c r="A1753" t="s">
        <v>4181</v>
      </c>
      <c r="B1753" t="s">
        <v>4580</v>
      </c>
      <c r="C1753" t="s">
        <v>2521</v>
      </c>
    </row>
    <row r="1754" spans="1:3">
      <c r="A1754" t="s">
        <v>4182</v>
      </c>
      <c r="B1754" t="s">
        <v>4580</v>
      </c>
      <c r="C1754" s="10" t="s">
        <v>50</v>
      </c>
    </row>
    <row r="1755" spans="1:3">
      <c r="A1755" t="s">
        <v>4183</v>
      </c>
      <c r="B1755" t="s">
        <v>4580</v>
      </c>
      <c r="C1755" t="s">
        <v>2522</v>
      </c>
    </row>
    <row r="1756" spans="1:3">
      <c r="A1756" t="s">
        <v>4184</v>
      </c>
      <c r="B1756" t="s">
        <v>4580</v>
      </c>
      <c r="C1756" t="s">
        <v>2582</v>
      </c>
    </row>
    <row r="1757" spans="1:3">
      <c r="A1757" t="s">
        <v>4185</v>
      </c>
      <c r="B1757" t="s">
        <v>4580</v>
      </c>
      <c r="C1757" t="s">
        <v>2636</v>
      </c>
    </row>
    <row r="1758" spans="1:3">
      <c r="A1758" t="s">
        <v>4186</v>
      </c>
      <c r="B1758" t="s">
        <v>4580</v>
      </c>
      <c r="C1758" t="s">
        <v>2587</v>
      </c>
    </row>
    <row r="1759" spans="1:3">
      <c r="A1759" t="s">
        <v>4187</v>
      </c>
      <c r="B1759" t="s">
        <v>4580</v>
      </c>
      <c r="C1759" t="s">
        <v>2587</v>
      </c>
    </row>
    <row r="1760" spans="1:3">
      <c r="A1760" t="s">
        <v>4188</v>
      </c>
      <c r="B1760" t="s">
        <v>4580</v>
      </c>
      <c r="C1760" s="10" t="s">
        <v>50</v>
      </c>
    </row>
    <row r="1761" spans="1:3">
      <c r="A1761" t="s">
        <v>4189</v>
      </c>
      <c r="B1761" t="s">
        <v>4580</v>
      </c>
      <c r="C1761" s="10" t="s">
        <v>50</v>
      </c>
    </row>
    <row r="1762" spans="1:3">
      <c r="A1762" t="s">
        <v>4190</v>
      </c>
      <c r="B1762" t="s">
        <v>4580</v>
      </c>
      <c r="C1762" t="s">
        <v>2737</v>
      </c>
    </row>
    <row r="1763" spans="1:3">
      <c r="A1763" t="s">
        <v>4191</v>
      </c>
      <c r="B1763" t="s">
        <v>4580</v>
      </c>
      <c r="C1763" t="s">
        <v>2544</v>
      </c>
    </row>
    <row r="1764" spans="1:3">
      <c r="A1764" t="s">
        <v>4192</v>
      </c>
      <c r="B1764" t="s">
        <v>4580</v>
      </c>
      <c r="C1764" t="s">
        <v>2538</v>
      </c>
    </row>
    <row r="1765" spans="1:3">
      <c r="A1765" t="s">
        <v>4193</v>
      </c>
      <c r="B1765" t="s">
        <v>4580</v>
      </c>
      <c r="C1765" t="s">
        <v>2518</v>
      </c>
    </row>
    <row r="1766" spans="1:3">
      <c r="A1766" t="s">
        <v>4194</v>
      </c>
      <c r="B1766" t="s">
        <v>4580</v>
      </c>
      <c r="C1766" s="10" t="s">
        <v>50</v>
      </c>
    </row>
    <row r="1767" spans="1:3">
      <c r="A1767" t="s">
        <v>4195</v>
      </c>
      <c r="B1767" t="s">
        <v>4580</v>
      </c>
      <c r="C1767" t="s">
        <v>2590</v>
      </c>
    </row>
    <row r="1768" spans="1:3">
      <c r="A1768" t="s">
        <v>4196</v>
      </c>
      <c r="B1768" t="s">
        <v>4580</v>
      </c>
      <c r="C1768" t="s">
        <v>2521</v>
      </c>
    </row>
    <row r="1769" spans="1:3">
      <c r="A1769" t="s">
        <v>4197</v>
      </c>
      <c r="B1769" t="s">
        <v>4580</v>
      </c>
      <c r="C1769" t="s">
        <v>2521</v>
      </c>
    </row>
    <row r="1770" spans="1:3">
      <c r="A1770" t="s">
        <v>4198</v>
      </c>
      <c r="B1770" t="s">
        <v>4580</v>
      </c>
      <c r="C1770" t="s">
        <v>2527</v>
      </c>
    </row>
    <row r="1771" spans="1:3">
      <c r="A1771" t="s">
        <v>4199</v>
      </c>
      <c r="B1771" t="s">
        <v>4580</v>
      </c>
      <c r="C1771" t="s">
        <v>2567</v>
      </c>
    </row>
    <row r="1772" spans="1:3">
      <c r="A1772" t="s">
        <v>4200</v>
      </c>
      <c r="B1772" t="s">
        <v>4580</v>
      </c>
      <c r="C1772" t="s">
        <v>2567</v>
      </c>
    </row>
    <row r="1773" spans="1:3">
      <c r="A1773" t="s">
        <v>4201</v>
      </c>
      <c r="B1773" t="s">
        <v>4580</v>
      </c>
      <c r="C1773" t="s">
        <v>2521</v>
      </c>
    </row>
    <row r="1774" spans="1:3">
      <c r="A1774" t="s">
        <v>4202</v>
      </c>
      <c r="B1774" t="s">
        <v>4580</v>
      </c>
      <c r="C1774" t="s">
        <v>2522</v>
      </c>
    </row>
    <row r="1775" spans="1:3">
      <c r="A1775" t="s">
        <v>4203</v>
      </c>
      <c r="B1775" t="s">
        <v>4580</v>
      </c>
      <c r="C1775" t="s">
        <v>2558</v>
      </c>
    </row>
    <row r="1776" spans="1:3">
      <c r="A1776" t="s">
        <v>4204</v>
      </c>
      <c r="B1776" t="s">
        <v>4580</v>
      </c>
      <c r="C1776" t="s">
        <v>2530</v>
      </c>
    </row>
    <row r="1777" spans="1:3">
      <c r="A1777" t="s">
        <v>4205</v>
      </c>
      <c r="B1777" t="s">
        <v>4580</v>
      </c>
      <c r="C1777" t="s">
        <v>2530</v>
      </c>
    </row>
    <row r="1778" spans="1:3">
      <c r="A1778" t="s">
        <v>4206</v>
      </c>
      <c r="B1778" t="s">
        <v>4580</v>
      </c>
      <c r="C1778" s="10" t="s">
        <v>50</v>
      </c>
    </row>
    <row r="1779" spans="1:3">
      <c r="A1779" t="s">
        <v>4207</v>
      </c>
      <c r="B1779" t="s">
        <v>4580</v>
      </c>
      <c r="C1779" t="s">
        <v>2527</v>
      </c>
    </row>
    <row r="1780" spans="1:3">
      <c r="A1780" t="s">
        <v>4208</v>
      </c>
      <c r="B1780" t="s">
        <v>4580</v>
      </c>
      <c r="C1780" t="s">
        <v>2737</v>
      </c>
    </row>
    <row r="1781" spans="1:3">
      <c r="A1781" t="s">
        <v>4209</v>
      </c>
      <c r="B1781" t="s">
        <v>4580</v>
      </c>
      <c r="C1781" t="s">
        <v>2587</v>
      </c>
    </row>
    <row r="1782" spans="1:3">
      <c r="A1782" t="s">
        <v>4210</v>
      </c>
      <c r="B1782" t="s">
        <v>4580</v>
      </c>
      <c r="C1782" t="s">
        <v>2587</v>
      </c>
    </row>
    <row r="1783" spans="1:3">
      <c r="A1783" t="s">
        <v>4211</v>
      </c>
      <c r="B1783" t="s">
        <v>4580</v>
      </c>
      <c r="C1783" s="10" t="s">
        <v>50</v>
      </c>
    </row>
    <row r="1784" spans="1:3">
      <c r="A1784" t="s">
        <v>4212</v>
      </c>
      <c r="B1784" t="s">
        <v>4580</v>
      </c>
      <c r="C1784" s="10" t="s">
        <v>50</v>
      </c>
    </row>
    <row r="1785" spans="1:3">
      <c r="A1785" t="s">
        <v>4213</v>
      </c>
      <c r="B1785" t="s">
        <v>4580</v>
      </c>
      <c r="C1785" t="s">
        <v>2514</v>
      </c>
    </row>
    <row r="1786" spans="1:3">
      <c r="A1786" t="s">
        <v>4214</v>
      </c>
      <c r="B1786" t="s">
        <v>4580</v>
      </c>
      <c r="C1786" t="s">
        <v>2573</v>
      </c>
    </row>
    <row r="1787" spans="1:3">
      <c r="A1787" t="s">
        <v>4215</v>
      </c>
      <c r="B1787" t="s">
        <v>4580</v>
      </c>
      <c r="C1787" t="s">
        <v>2530</v>
      </c>
    </row>
    <row r="1788" spans="1:3">
      <c r="A1788" t="s">
        <v>4216</v>
      </c>
      <c r="B1788" t="s">
        <v>4580</v>
      </c>
      <c r="C1788" t="s">
        <v>2587</v>
      </c>
    </row>
    <row r="1789" spans="1:3">
      <c r="A1789" t="s">
        <v>4217</v>
      </c>
      <c r="B1789" t="s">
        <v>4580</v>
      </c>
      <c r="C1789" t="s">
        <v>2587</v>
      </c>
    </row>
    <row r="1790" spans="1:3">
      <c r="A1790" t="s">
        <v>4218</v>
      </c>
      <c r="B1790" t="s">
        <v>4580</v>
      </c>
      <c r="C1790" s="10" t="s">
        <v>50</v>
      </c>
    </row>
    <row r="1791" spans="1:3">
      <c r="A1791" t="s">
        <v>4219</v>
      </c>
      <c r="B1791" t="s">
        <v>4580</v>
      </c>
      <c r="C1791" s="10" t="s">
        <v>50</v>
      </c>
    </row>
    <row r="1792" spans="1:3">
      <c r="A1792" t="s">
        <v>4220</v>
      </c>
      <c r="B1792" t="s">
        <v>4580</v>
      </c>
      <c r="C1792" t="s">
        <v>2587</v>
      </c>
    </row>
    <row r="1793" spans="1:3">
      <c r="A1793" t="s">
        <v>4221</v>
      </c>
      <c r="B1793" t="s">
        <v>4580</v>
      </c>
      <c r="C1793" s="10" t="s">
        <v>50</v>
      </c>
    </row>
    <row r="1794" spans="1:3">
      <c r="A1794" t="s">
        <v>4222</v>
      </c>
      <c r="B1794" t="s">
        <v>4580</v>
      </c>
      <c r="C1794" t="s">
        <v>2567</v>
      </c>
    </row>
    <row r="1795" spans="1:3">
      <c r="A1795" t="s">
        <v>4223</v>
      </c>
      <c r="B1795" t="s">
        <v>4580</v>
      </c>
      <c r="C1795" t="s">
        <v>2542</v>
      </c>
    </row>
    <row r="1796" spans="1:3">
      <c r="A1796" t="s">
        <v>4224</v>
      </c>
      <c r="B1796" t="s">
        <v>4580</v>
      </c>
      <c r="C1796" t="s">
        <v>2522</v>
      </c>
    </row>
    <row r="1797" spans="1:3">
      <c r="A1797" t="s">
        <v>4225</v>
      </c>
      <c r="B1797" t="s">
        <v>4580</v>
      </c>
      <c r="C1797" t="s">
        <v>2544</v>
      </c>
    </row>
    <row r="1798" spans="1:3">
      <c r="A1798" t="s">
        <v>4226</v>
      </c>
      <c r="B1798" t="s">
        <v>4580</v>
      </c>
      <c r="C1798" t="s">
        <v>2669</v>
      </c>
    </row>
    <row r="1799" spans="1:3">
      <c r="A1799" t="s">
        <v>4227</v>
      </c>
      <c r="B1799" t="s">
        <v>4580</v>
      </c>
      <c r="C1799" t="s">
        <v>2540</v>
      </c>
    </row>
    <row r="1800" spans="1:3">
      <c r="A1800" t="s">
        <v>4228</v>
      </c>
      <c r="B1800" t="s">
        <v>4580</v>
      </c>
      <c r="C1800" t="s">
        <v>2573</v>
      </c>
    </row>
    <row r="1801" spans="1:3">
      <c r="A1801" t="s">
        <v>4229</v>
      </c>
      <c r="B1801" t="s">
        <v>4580</v>
      </c>
      <c r="C1801" s="10" t="s">
        <v>50</v>
      </c>
    </row>
    <row r="1802" spans="1:3">
      <c r="A1802" t="s">
        <v>4230</v>
      </c>
      <c r="B1802" t="s">
        <v>4580</v>
      </c>
      <c r="C1802" t="s">
        <v>2518</v>
      </c>
    </row>
    <row r="1803" spans="1:3">
      <c r="A1803" t="s">
        <v>4231</v>
      </c>
      <c r="B1803" t="s">
        <v>4580</v>
      </c>
      <c r="C1803" t="s">
        <v>2518</v>
      </c>
    </row>
    <row r="1804" spans="1:3">
      <c r="A1804" t="s">
        <v>4232</v>
      </c>
      <c r="B1804" t="s">
        <v>4580</v>
      </c>
      <c r="C1804" s="10" t="s">
        <v>50</v>
      </c>
    </row>
    <row r="1805" spans="1:3">
      <c r="A1805" t="s">
        <v>4233</v>
      </c>
      <c r="B1805" t="s">
        <v>4580</v>
      </c>
      <c r="C1805" t="s">
        <v>2636</v>
      </c>
    </row>
    <row r="1806" spans="1:3">
      <c r="A1806" t="s">
        <v>4234</v>
      </c>
      <c r="B1806" t="s">
        <v>4580</v>
      </c>
      <c r="C1806" s="10" t="s">
        <v>50</v>
      </c>
    </row>
    <row r="1807" spans="1:3">
      <c r="A1807" t="s">
        <v>4235</v>
      </c>
      <c r="B1807" t="s">
        <v>4580</v>
      </c>
      <c r="C1807" s="10" t="s">
        <v>50</v>
      </c>
    </row>
    <row r="1808" spans="1:3">
      <c r="A1808" t="s">
        <v>4236</v>
      </c>
      <c r="B1808" t="s">
        <v>4580</v>
      </c>
      <c r="C1808" t="s">
        <v>2522</v>
      </c>
    </row>
    <row r="1809" spans="1:3">
      <c r="A1809" t="s">
        <v>4237</v>
      </c>
      <c r="B1809" t="s">
        <v>4580</v>
      </c>
      <c r="C1809" s="10" t="s">
        <v>50</v>
      </c>
    </row>
    <row r="1810" spans="1:3">
      <c r="A1810" t="s">
        <v>4238</v>
      </c>
      <c r="B1810" t="s">
        <v>4580</v>
      </c>
      <c r="C1810" t="s">
        <v>2521</v>
      </c>
    </row>
    <row r="1811" spans="1:3">
      <c r="A1811" t="s">
        <v>4239</v>
      </c>
      <c r="B1811" t="s">
        <v>4580</v>
      </c>
      <c r="C1811" t="s">
        <v>2636</v>
      </c>
    </row>
    <row r="1812" spans="1:3">
      <c r="A1812" t="s">
        <v>4240</v>
      </c>
      <c r="B1812" t="s">
        <v>4580</v>
      </c>
      <c r="C1812" t="s">
        <v>2567</v>
      </c>
    </row>
    <row r="1813" spans="1:3">
      <c r="A1813" t="s">
        <v>4241</v>
      </c>
      <c r="B1813" t="s">
        <v>4580</v>
      </c>
      <c r="C1813" t="s">
        <v>2522</v>
      </c>
    </row>
    <row r="1814" spans="1:3">
      <c r="A1814" t="s">
        <v>4242</v>
      </c>
      <c r="B1814" t="s">
        <v>4580</v>
      </c>
      <c r="C1814" t="s">
        <v>2538</v>
      </c>
    </row>
    <row r="1815" spans="1:3">
      <c r="A1815" t="s">
        <v>4243</v>
      </c>
      <c r="B1815" t="s">
        <v>4580</v>
      </c>
      <c r="C1815" t="s">
        <v>2544</v>
      </c>
    </row>
    <row r="1816" spans="1:3">
      <c r="A1816" t="s">
        <v>4244</v>
      </c>
      <c r="B1816" t="s">
        <v>4580</v>
      </c>
      <c r="C1816" t="s">
        <v>2544</v>
      </c>
    </row>
    <row r="1817" spans="1:3">
      <c r="A1817" t="s">
        <v>4245</v>
      </c>
      <c r="B1817" t="s">
        <v>4580</v>
      </c>
      <c r="C1817" t="s">
        <v>2544</v>
      </c>
    </row>
    <row r="1818" spans="1:3">
      <c r="A1818" t="s">
        <v>4246</v>
      </c>
      <c r="B1818" t="s">
        <v>4580</v>
      </c>
      <c r="C1818" t="s">
        <v>2590</v>
      </c>
    </row>
    <row r="1819" spans="1:3">
      <c r="A1819" t="s">
        <v>4247</v>
      </c>
      <c r="B1819" t="s">
        <v>4580</v>
      </c>
      <c r="C1819" t="s">
        <v>2534</v>
      </c>
    </row>
    <row r="1820" spans="1:3">
      <c r="A1820" t="s">
        <v>4248</v>
      </c>
      <c r="B1820" t="s">
        <v>4580</v>
      </c>
      <c r="C1820" t="s">
        <v>2534</v>
      </c>
    </row>
    <row r="1821" spans="1:3">
      <c r="A1821" t="s">
        <v>4249</v>
      </c>
      <c r="B1821" t="s">
        <v>4580</v>
      </c>
      <c r="C1821" s="10" t="s">
        <v>50</v>
      </c>
    </row>
    <row r="1822" spans="1:3">
      <c r="A1822" t="s">
        <v>4250</v>
      </c>
      <c r="B1822" t="s">
        <v>4580</v>
      </c>
      <c r="C1822" t="s">
        <v>2522</v>
      </c>
    </row>
    <row r="1823" spans="1:3">
      <c r="A1823" t="s">
        <v>4251</v>
      </c>
      <c r="B1823" t="s">
        <v>4580</v>
      </c>
      <c r="C1823" t="s">
        <v>2522</v>
      </c>
    </row>
    <row r="1824" spans="1:3">
      <c r="A1824" t="s">
        <v>4252</v>
      </c>
      <c r="B1824" t="s">
        <v>4580</v>
      </c>
      <c r="C1824" t="s">
        <v>2521</v>
      </c>
    </row>
    <row r="1825" spans="1:3">
      <c r="A1825" t="s">
        <v>4253</v>
      </c>
      <c r="B1825" t="s">
        <v>4580</v>
      </c>
      <c r="C1825" t="s">
        <v>2534</v>
      </c>
    </row>
    <row r="1826" spans="1:3">
      <c r="A1826" t="s">
        <v>4254</v>
      </c>
      <c r="B1826" t="s">
        <v>4580</v>
      </c>
      <c r="C1826" s="10" t="s">
        <v>50</v>
      </c>
    </row>
    <row r="1827" spans="1:3">
      <c r="A1827" t="s">
        <v>4255</v>
      </c>
      <c r="B1827" t="s">
        <v>4580</v>
      </c>
      <c r="C1827" t="s">
        <v>2650</v>
      </c>
    </row>
    <row r="1828" spans="1:3">
      <c r="A1828" t="s">
        <v>4256</v>
      </c>
      <c r="B1828" t="s">
        <v>4580</v>
      </c>
      <c r="C1828" t="s">
        <v>2558</v>
      </c>
    </row>
    <row r="1829" spans="1:3">
      <c r="A1829" t="s">
        <v>4257</v>
      </c>
      <c r="B1829" t="s">
        <v>4580</v>
      </c>
      <c r="C1829" t="s">
        <v>2522</v>
      </c>
    </row>
    <row r="1830" spans="1:3">
      <c r="A1830" t="s">
        <v>4258</v>
      </c>
      <c r="B1830" t="s">
        <v>4580</v>
      </c>
      <c r="C1830" t="s">
        <v>2544</v>
      </c>
    </row>
    <row r="1831" spans="1:3">
      <c r="A1831" t="s">
        <v>322</v>
      </c>
      <c r="B1831" t="s">
        <v>4580</v>
      </c>
      <c r="C1831" t="s">
        <v>2515</v>
      </c>
    </row>
    <row r="1832" spans="1:3">
      <c r="A1832" t="s">
        <v>4259</v>
      </c>
      <c r="B1832" t="s">
        <v>4580</v>
      </c>
      <c r="C1832" s="10" t="s">
        <v>50</v>
      </c>
    </row>
    <row r="1833" spans="1:3">
      <c r="A1833" t="s">
        <v>4260</v>
      </c>
      <c r="B1833" t="s">
        <v>4580</v>
      </c>
      <c r="C1833" t="s">
        <v>2544</v>
      </c>
    </row>
    <row r="1834" spans="1:3">
      <c r="A1834" t="s">
        <v>4261</v>
      </c>
      <c r="B1834" t="s">
        <v>4580</v>
      </c>
      <c r="C1834" t="s">
        <v>2567</v>
      </c>
    </row>
    <row r="1835" spans="1:3">
      <c r="A1835" t="s">
        <v>4262</v>
      </c>
      <c r="B1835" t="s">
        <v>4580</v>
      </c>
      <c r="C1835" t="s">
        <v>2590</v>
      </c>
    </row>
    <row r="1836" spans="1:3">
      <c r="A1836" t="s">
        <v>4263</v>
      </c>
      <c r="B1836" t="s">
        <v>4580</v>
      </c>
      <c r="C1836" t="s">
        <v>2521</v>
      </c>
    </row>
    <row r="1837" spans="1:3">
      <c r="A1837" t="s">
        <v>4264</v>
      </c>
      <c r="B1837" t="s">
        <v>4580</v>
      </c>
      <c r="C1837" t="s">
        <v>2567</v>
      </c>
    </row>
    <row r="1838" spans="1:3">
      <c r="A1838" t="s">
        <v>4265</v>
      </c>
      <c r="B1838" t="s">
        <v>4580</v>
      </c>
      <c r="C1838" t="s">
        <v>2590</v>
      </c>
    </row>
    <row r="1839" spans="1:3">
      <c r="A1839" t="s">
        <v>4266</v>
      </c>
      <c r="B1839" t="s">
        <v>4580</v>
      </c>
      <c r="C1839" t="s">
        <v>2518</v>
      </c>
    </row>
    <row r="1840" spans="1:3">
      <c r="A1840" t="s">
        <v>4267</v>
      </c>
      <c r="B1840" t="s">
        <v>4580</v>
      </c>
      <c r="C1840" s="10" t="s">
        <v>50</v>
      </c>
    </row>
    <row r="1841" spans="1:3">
      <c r="A1841" t="s">
        <v>4268</v>
      </c>
      <c r="B1841" t="s">
        <v>4580</v>
      </c>
      <c r="C1841" t="s">
        <v>2671</v>
      </c>
    </row>
    <row r="1842" spans="1:3">
      <c r="A1842" t="s">
        <v>4269</v>
      </c>
      <c r="B1842" t="s">
        <v>4580</v>
      </c>
      <c r="C1842" t="s">
        <v>2573</v>
      </c>
    </row>
    <row r="1843" spans="1:3">
      <c r="A1843" t="s">
        <v>4270</v>
      </c>
      <c r="B1843" t="s">
        <v>4580</v>
      </c>
      <c r="C1843" s="10" t="s">
        <v>50</v>
      </c>
    </row>
    <row r="1844" spans="1:3">
      <c r="A1844" t="s">
        <v>4271</v>
      </c>
      <c r="B1844" t="s">
        <v>4580</v>
      </c>
      <c r="C1844" t="s">
        <v>2544</v>
      </c>
    </row>
    <row r="1845" spans="1:3">
      <c r="A1845" t="s">
        <v>4272</v>
      </c>
      <c r="B1845" t="s">
        <v>4580</v>
      </c>
      <c r="C1845" t="s">
        <v>2518</v>
      </c>
    </row>
    <row r="1846" spans="1:3">
      <c r="A1846" t="s">
        <v>4273</v>
      </c>
      <c r="B1846" t="s">
        <v>4580</v>
      </c>
      <c r="C1846" t="s">
        <v>2518</v>
      </c>
    </row>
    <row r="1847" spans="1:3">
      <c r="A1847" t="s">
        <v>4274</v>
      </c>
      <c r="B1847" t="s">
        <v>4580</v>
      </c>
      <c r="C1847" t="s">
        <v>2590</v>
      </c>
    </row>
    <row r="1848" spans="1:3">
      <c r="A1848" t="s">
        <v>4275</v>
      </c>
      <c r="B1848" t="s">
        <v>4580</v>
      </c>
      <c r="C1848" t="s">
        <v>2544</v>
      </c>
    </row>
    <row r="1849" spans="1:3">
      <c r="A1849" t="s">
        <v>4276</v>
      </c>
      <c r="B1849" t="s">
        <v>4580</v>
      </c>
      <c r="C1849" t="s">
        <v>2521</v>
      </c>
    </row>
    <row r="1850" spans="1:3">
      <c r="A1850" t="s">
        <v>4277</v>
      </c>
      <c r="B1850" t="s">
        <v>4580</v>
      </c>
      <c r="C1850" t="s">
        <v>2534</v>
      </c>
    </row>
    <row r="1851" spans="1:3">
      <c r="A1851" t="s">
        <v>4278</v>
      </c>
      <c r="B1851" t="s">
        <v>4580</v>
      </c>
      <c r="C1851" t="s">
        <v>2534</v>
      </c>
    </row>
    <row r="1852" spans="1:3">
      <c r="A1852" t="s">
        <v>4279</v>
      </c>
      <c r="B1852" t="s">
        <v>4580</v>
      </c>
      <c r="C1852" s="10" t="s">
        <v>50</v>
      </c>
    </row>
    <row r="1853" spans="1:3">
      <c r="A1853" t="s">
        <v>4280</v>
      </c>
      <c r="B1853" t="s">
        <v>4580</v>
      </c>
      <c r="C1853" t="s">
        <v>2567</v>
      </c>
    </row>
    <row r="1854" spans="1:3">
      <c r="A1854" t="s">
        <v>4281</v>
      </c>
      <c r="B1854" t="s">
        <v>4580</v>
      </c>
      <c r="C1854" t="s">
        <v>2567</v>
      </c>
    </row>
    <row r="1855" spans="1:3">
      <c r="A1855" t="s">
        <v>4282</v>
      </c>
      <c r="B1855" t="s">
        <v>4580</v>
      </c>
      <c r="C1855" t="s">
        <v>2558</v>
      </c>
    </row>
    <row r="1856" spans="1:3">
      <c r="A1856" t="s">
        <v>4283</v>
      </c>
      <c r="B1856" t="s">
        <v>4580</v>
      </c>
      <c r="C1856" t="s">
        <v>2521</v>
      </c>
    </row>
    <row r="1857" spans="1:3">
      <c r="A1857" t="s">
        <v>4284</v>
      </c>
      <c r="B1857" t="s">
        <v>4580</v>
      </c>
      <c r="C1857" t="s">
        <v>2521</v>
      </c>
    </row>
    <row r="1858" spans="1:3">
      <c r="A1858" t="s">
        <v>4284</v>
      </c>
      <c r="B1858" t="s">
        <v>4580</v>
      </c>
      <c r="C1858" t="s">
        <v>2573</v>
      </c>
    </row>
    <row r="1859" spans="1:3">
      <c r="A1859" t="s">
        <v>4285</v>
      </c>
      <c r="B1859" t="s">
        <v>4580</v>
      </c>
      <c r="C1859" s="10" t="s">
        <v>50</v>
      </c>
    </row>
    <row r="1860" spans="1:3">
      <c r="A1860" t="s">
        <v>4286</v>
      </c>
      <c r="B1860" t="s">
        <v>4580</v>
      </c>
      <c r="C1860" t="s">
        <v>2527</v>
      </c>
    </row>
    <row r="1861" spans="1:3">
      <c r="A1861" t="s">
        <v>4287</v>
      </c>
      <c r="B1861" t="s">
        <v>4580</v>
      </c>
      <c r="C1861" t="s">
        <v>2590</v>
      </c>
    </row>
    <row r="1862" spans="1:3">
      <c r="A1862" t="s">
        <v>4288</v>
      </c>
      <c r="B1862" t="s">
        <v>4580</v>
      </c>
      <c r="C1862" t="s">
        <v>2544</v>
      </c>
    </row>
    <row r="1863" spans="1:3">
      <c r="A1863" t="s">
        <v>4289</v>
      </c>
      <c r="B1863" t="s">
        <v>4580</v>
      </c>
      <c r="C1863" t="s">
        <v>2567</v>
      </c>
    </row>
    <row r="1864" spans="1:3">
      <c r="A1864" t="s">
        <v>4290</v>
      </c>
      <c r="B1864" t="s">
        <v>4580</v>
      </c>
      <c r="C1864" t="s">
        <v>2521</v>
      </c>
    </row>
    <row r="1865" spans="1:3">
      <c r="A1865" t="s">
        <v>4291</v>
      </c>
      <c r="B1865" t="s">
        <v>4580</v>
      </c>
      <c r="C1865" s="10" t="s">
        <v>50</v>
      </c>
    </row>
    <row r="1866" spans="1:3">
      <c r="A1866" t="s">
        <v>4292</v>
      </c>
      <c r="B1866" t="s">
        <v>4580</v>
      </c>
      <c r="C1866" t="s">
        <v>2671</v>
      </c>
    </row>
    <row r="1867" spans="1:3">
      <c r="A1867" t="s">
        <v>4293</v>
      </c>
      <c r="B1867" t="s">
        <v>4580</v>
      </c>
      <c r="C1867" t="s">
        <v>2518</v>
      </c>
    </row>
    <row r="1868" spans="1:3">
      <c r="A1868" t="s">
        <v>4294</v>
      </c>
      <c r="B1868" t="s">
        <v>4580</v>
      </c>
      <c r="C1868" t="s">
        <v>2542</v>
      </c>
    </row>
    <row r="1869" spans="1:3">
      <c r="A1869" t="s">
        <v>4295</v>
      </c>
      <c r="B1869" t="s">
        <v>4580</v>
      </c>
      <c r="C1869" t="s">
        <v>2567</v>
      </c>
    </row>
    <row r="1870" spans="1:3">
      <c r="A1870" t="s">
        <v>4296</v>
      </c>
      <c r="B1870" t="s">
        <v>4580</v>
      </c>
      <c r="C1870" t="s">
        <v>2587</v>
      </c>
    </row>
    <row r="1871" spans="1:3">
      <c r="A1871" t="s">
        <v>4297</v>
      </c>
      <c r="B1871" t="s">
        <v>4580</v>
      </c>
      <c r="C1871" s="10" t="s">
        <v>50</v>
      </c>
    </row>
    <row r="1872" spans="1:3">
      <c r="A1872" t="s">
        <v>4298</v>
      </c>
      <c r="B1872" t="s">
        <v>4580</v>
      </c>
      <c r="C1872" t="s">
        <v>2558</v>
      </c>
    </row>
    <row r="1873" spans="1:3">
      <c r="A1873" t="s">
        <v>4299</v>
      </c>
      <c r="B1873" t="s">
        <v>4580</v>
      </c>
      <c r="C1873" t="s">
        <v>2530</v>
      </c>
    </row>
    <row r="1874" spans="1:3">
      <c r="A1874" t="s">
        <v>4300</v>
      </c>
      <c r="B1874" t="s">
        <v>4580</v>
      </c>
      <c r="C1874" t="s">
        <v>2669</v>
      </c>
    </row>
    <row r="1875" spans="1:3">
      <c r="A1875" t="s">
        <v>4301</v>
      </c>
      <c r="B1875" t="s">
        <v>4580</v>
      </c>
      <c r="C1875" t="s">
        <v>2522</v>
      </c>
    </row>
    <row r="1876" spans="1:3">
      <c r="A1876" t="s">
        <v>4302</v>
      </c>
      <c r="B1876" t="s">
        <v>4580</v>
      </c>
      <c r="C1876" t="s">
        <v>2522</v>
      </c>
    </row>
    <row r="1877" spans="1:3">
      <c r="A1877" t="s">
        <v>4303</v>
      </c>
      <c r="B1877" t="s">
        <v>4580</v>
      </c>
      <c r="C1877" t="s">
        <v>2522</v>
      </c>
    </row>
    <row r="1878" spans="1:3">
      <c r="A1878" t="s">
        <v>4304</v>
      </c>
      <c r="B1878" t="s">
        <v>4580</v>
      </c>
      <c r="C1878" t="s">
        <v>2522</v>
      </c>
    </row>
    <row r="1879" spans="1:3">
      <c r="A1879" t="s">
        <v>4305</v>
      </c>
      <c r="B1879" t="s">
        <v>4580</v>
      </c>
      <c r="C1879" t="s">
        <v>2530</v>
      </c>
    </row>
    <row r="1880" spans="1:3">
      <c r="A1880" t="s">
        <v>4306</v>
      </c>
      <c r="B1880" t="s">
        <v>4580</v>
      </c>
      <c r="C1880" t="s">
        <v>2636</v>
      </c>
    </row>
    <row r="1881" spans="1:3">
      <c r="A1881" t="s">
        <v>4307</v>
      </c>
      <c r="B1881" t="s">
        <v>4580</v>
      </c>
      <c r="C1881" t="s">
        <v>2540</v>
      </c>
    </row>
    <row r="1882" spans="1:3">
      <c r="A1882" t="s">
        <v>4308</v>
      </c>
      <c r="B1882" t="s">
        <v>4580</v>
      </c>
      <c r="C1882" t="s">
        <v>2521</v>
      </c>
    </row>
    <row r="1883" spans="1:3">
      <c r="A1883" t="s">
        <v>4309</v>
      </c>
      <c r="B1883" t="s">
        <v>4580</v>
      </c>
      <c r="C1883" t="s">
        <v>2527</v>
      </c>
    </row>
    <row r="1884" spans="1:3">
      <c r="A1884" t="s">
        <v>4310</v>
      </c>
      <c r="B1884" t="s">
        <v>4580</v>
      </c>
      <c r="C1884" t="s">
        <v>2542</v>
      </c>
    </row>
    <row r="1885" spans="1:3">
      <c r="A1885" t="s">
        <v>4311</v>
      </c>
      <c r="B1885" t="s">
        <v>4580</v>
      </c>
      <c r="C1885" t="s">
        <v>2521</v>
      </c>
    </row>
    <row r="1886" spans="1:3">
      <c r="A1886" t="s">
        <v>4312</v>
      </c>
      <c r="B1886" t="s">
        <v>4580</v>
      </c>
      <c r="C1886" t="s">
        <v>2558</v>
      </c>
    </row>
    <row r="1887" spans="1:3">
      <c r="A1887" t="s">
        <v>4313</v>
      </c>
      <c r="B1887" t="s">
        <v>4580</v>
      </c>
      <c r="C1887" s="10" t="s">
        <v>50</v>
      </c>
    </row>
    <row r="1888" spans="1:3">
      <c r="A1888" t="s">
        <v>4314</v>
      </c>
      <c r="B1888" t="s">
        <v>4580</v>
      </c>
      <c r="C1888" s="10" t="s">
        <v>50</v>
      </c>
    </row>
    <row r="1889" spans="1:3">
      <c r="A1889" t="s">
        <v>4314</v>
      </c>
      <c r="B1889" t="s">
        <v>4580</v>
      </c>
      <c r="C1889" s="10" t="s">
        <v>50</v>
      </c>
    </row>
    <row r="1890" spans="1:3">
      <c r="A1890" t="s">
        <v>4315</v>
      </c>
      <c r="B1890" t="s">
        <v>4580</v>
      </c>
      <c r="C1890" t="s">
        <v>2542</v>
      </c>
    </row>
    <row r="1891" spans="1:3">
      <c r="A1891" t="s">
        <v>4316</v>
      </c>
      <c r="B1891" t="s">
        <v>4580</v>
      </c>
      <c r="C1891" t="s">
        <v>2542</v>
      </c>
    </row>
    <row r="1892" spans="1:3">
      <c r="A1892" t="s">
        <v>4317</v>
      </c>
      <c r="B1892" t="s">
        <v>4580</v>
      </c>
      <c r="C1892" t="s">
        <v>2527</v>
      </c>
    </row>
    <row r="1893" spans="1:3">
      <c r="A1893" t="s">
        <v>4318</v>
      </c>
      <c r="B1893" t="s">
        <v>4580</v>
      </c>
      <c r="C1893" t="s">
        <v>2558</v>
      </c>
    </row>
    <row r="1894" spans="1:3">
      <c r="A1894" t="s">
        <v>4319</v>
      </c>
      <c r="B1894" t="s">
        <v>4580</v>
      </c>
      <c r="C1894" t="s">
        <v>2534</v>
      </c>
    </row>
    <row r="1895" spans="1:3">
      <c r="A1895" t="s">
        <v>4320</v>
      </c>
      <c r="B1895" t="s">
        <v>4580</v>
      </c>
      <c r="C1895" s="10" t="s">
        <v>50</v>
      </c>
    </row>
    <row r="1896" spans="1:3">
      <c r="A1896" t="s">
        <v>4321</v>
      </c>
      <c r="B1896" t="s">
        <v>4580</v>
      </c>
      <c r="C1896" t="s">
        <v>2521</v>
      </c>
    </row>
    <row r="1897" spans="1:3">
      <c r="A1897" t="s">
        <v>4322</v>
      </c>
      <c r="B1897" t="s">
        <v>4580</v>
      </c>
      <c r="C1897" t="s">
        <v>2521</v>
      </c>
    </row>
    <row r="1898" spans="1:3">
      <c r="A1898" t="s">
        <v>4323</v>
      </c>
      <c r="B1898" t="s">
        <v>4580</v>
      </c>
      <c r="C1898" t="s">
        <v>2590</v>
      </c>
    </row>
    <row r="1899" spans="1:3">
      <c r="A1899" t="s">
        <v>4324</v>
      </c>
      <c r="B1899" t="s">
        <v>4580</v>
      </c>
      <c r="C1899" t="s">
        <v>2518</v>
      </c>
    </row>
    <row r="1900" spans="1:3">
      <c r="A1900" t="s">
        <v>4325</v>
      </c>
      <c r="B1900" t="s">
        <v>4580</v>
      </c>
      <c r="C1900" s="10" t="s">
        <v>50</v>
      </c>
    </row>
    <row r="1901" spans="1:3">
      <c r="A1901" t="s">
        <v>4326</v>
      </c>
      <c r="B1901" t="s">
        <v>4580</v>
      </c>
      <c r="C1901" t="s">
        <v>2558</v>
      </c>
    </row>
    <row r="1902" spans="1:3">
      <c r="A1902" t="s">
        <v>4327</v>
      </c>
      <c r="B1902" t="s">
        <v>4580</v>
      </c>
      <c r="C1902" t="s">
        <v>2518</v>
      </c>
    </row>
    <row r="1903" spans="1:3">
      <c r="A1903" t="s">
        <v>4328</v>
      </c>
      <c r="B1903" t="s">
        <v>4580</v>
      </c>
      <c r="C1903" s="10" t="s">
        <v>50</v>
      </c>
    </row>
    <row r="1904" spans="1:3">
      <c r="A1904" t="s">
        <v>4329</v>
      </c>
      <c r="B1904" t="s">
        <v>4580</v>
      </c>
      <c r="C1904" s="10" t="s">
        <v>50</v>
      </c>
    </row>
    <row r="1905" spans="1:3">
      <c r="A1905" t="s">
        <v>4330</v>
      </c>
      <c r="B1905" t="s">
        <v>4580</v>
      </c>
      <c r="C1905" t="s">
        <v>2534</v>
      </c>
    </row>
    <row r="1906" spans="1:3">
      <c r="A1906" t="s">
        <v>4331</v>
      </c>
      <c r="B1906" t="s">
        <v>4580</v>
      </c>
      <c r="C1906" s="10" t="s">
        <v>50</v>
      </c>
    </row>
    <row r="1907" spans="1:3">
      <c r="A1907" t="s">
        <v>4332</v>
      </c>
      <c r="B1907" t="s">
        <v>4580</v>
      </c>
      <c r="C1907" s="10" t="s">
        <v>50</v>
      </c>
    </row>
    <row r="1908" spans="1:3">
      <c r="A1908" t="s">
        <v>4333</v>
      </c>
      <c r="B1908" t="s">
        <v>4580</v>
      </c>
      <c r="C1908" t="s">
        <v>2542</v>
      </c>
    </row>
    <row r="1909" spans="1:3">
      <c r="A1909" t="s">
        <v>4334</v>
      </c>
      <c r="B1909" t="s">
        <v>4580</v>
      </c>
      <c r="C1909" t="s">
        <v>2582</v>
      </c>
    </row>
    <row r="1910" spans="1:3">
      <c r="A1910" t="s">
        <v>4335</v>
      </c>
      <c r="B1910" t="s">
        <v>4580</v>
      </c>
      <c r="C1910" t="s">
        <v>2521</v>
      </c>
    </row>
    <row r="1911" spans="1:3">
      <c r="A1911" t="s">
        <v>4336</v>
      </c>
      <c r="B1911" t="s">
        <v>4580</v>
      </c>
      <c r="C1911" s="10" t="s">
        <v>50</v>
      </c>
    </row>
    <row r="1912" spans="1:3">
      <c r="A1912" t="s">
        <v>4337</v>
      </c>
      <c r="B1912" t="s">
        <v>4580</v>
      </c>
      <c r="C1912" t="s">
        <v>2521</v>
      </c>
    </row>
    <row r="1913" spans="1:3">
      <c r="A1913" t="s">
        <v>4338</v>
      </c>
      <c r="B1913" t="s">
        <v>4580</v>
      </c>
      <c r="C1913" t="s">
        <v>2542</v>
      </c>
    </row>
    <row r="1914" spans="1:3">
      <c r="A1914" t="s">
        <v>4339</v>
      </c>
      <c r="B1914" t="s">
        <v>4580</v>
      </c>
      <c r="C1914" t="s">
        <v>2518</v>
      </c>
    </row>
    <row r="1915" spans="1:3">
      <c r="A1915" t="s">
        <v>4340</v>
      </c>
      <c r="B1915" t="s">
        <v>4580</v>
      </c>
      <c r="C1915" s="10" t="s">
        <v>50</v>
      </c>
    </row>
    <row r="1916" spans="1:3">
      <c r="A1916" t="s">
        <v>4341</v>
      </c>
      <c r="B1916" t="s">
        <v>4580</v>
      </c>
      <c r="C1916" t="s">
        <v>2540</v>
      </c>
    </row>
    <row r="1917" spans="1:3">
      <c r="A1917" t="s">
        <v>4342</v>
      </c>
      <c r="B1917" t="s">
        <v>4580</v>
      </c>
      <c r="C1917" t="s">
        <v>2521</v>
      </c>
    </row>
  </sheetData>
  <hyperlinks>
    <hyperlink ref="A190" r:id="rId1" display="http://www.suburbguide.com.au/category/home/location/s-belconnen"/>
    <hyperlink ref="A801" r:id="rId2" display="http://www.suburbguide.com.au/category/home/location/s-gungahlin"/>
    <hyperlink ref="A1292" r:id="rId3" display="http://www.suburbguide.com.au/category/home/location/s-north-canberra"/>
    <hyperlink ref="A1579" r:id="rId4" display="http://www.suburbguide.com.au/category/home/location/s-south-canberra"/>
    <hyperlink ref="A1733" r:id="rId5" display="http://www.suburbguide.com.au/category/home/location/s-tuggeranong"/>
    <hyperlink ref="A1841" r:id="rId6" display="http://www.suburbguide.com.au/category/home/location/s-weston-creek"/>
    <hyperlink ref="A1866" r:id="rId7" display="http://www.suburbguide.com.au/category/home/location/s-woden-valley"/>
    <hyperlink ref="A157" r:id="rId8" display="http://www.suburbguide.com.au/category/home/location/s-banksmeadow"/>
    <hyperlink ref="A196" r:id="rId9" display="http://www.suburbguide.com.au/category/home/location/s-bellevue-hill"/>
    <hyperlink ref="A249" r:id="rId10" display="http://www.suburbguide.com.au/category/home/location/s-bondi"/>
    <hyperlink ref="A250" r:id="rId11" display="http://www.suburbguide.com.au/category/home/location/s-bondi-beach"/>
    <hyperlink ref="A251" r:id="rId12" display="http://www.suburbguide.com.au/category/home/location/s-bondi-junction"/>
    <hyperlink ref="A261" r:id="rId13" display="http://www.suburbguide.com.au/category/home/location/s-botany"/>
    <hyperlink ref="A299" r:id="rId14" display="http://www.suburbguide.com.au/category/home/location/s-bronte"/>
    <hyperlink ref="A437" r:id="rId15" display="http://www.suburbguide.com.au/category/home/location/s-chifley"/>
    <hyperlink ref="A465" r:id="rId16" display="http://www.suburbguide.com.au/category/home/location/s-clovelly"/>
    <hyperlink ref="A494" r:id="rId17" display="http://www.suburbguide.com.au/category/home/location/s-coogee"/>
    <hyperlink ref="A545" r:id="rId18" display="http://www.suburbguide.com.au/category/home/location/s-daceyville"/>
    <hyperlink ref="A559" r:id="rId19" display="http://www.suburbguide.com.au/category/home/location/s-darling-point"/>
    <hyperlink ref="A608" r:id="rId20" display="http://www.suburbguide.com.au/category/home/location/s-double-bay"/>
    <hyperlink ref="A640" r:id="rId21" display="http://www.suburbguide.com.au/category/home/location/s-eastgardens"/>
    <hyperlink ref="A641" r:id="rId22" display="http://www.suburbguide.com.au/category/home/location/s-eastlakes"/>
    <hyperlink ref="A648" r:id="rId23" display="http://www.suburbguide.com.au/category/home/location/s-edgecliff"/>
    <hyperlink ref="A862" r:id="rId24" display="http://www.suburbguide.com.au/category/home/location/s-hillsdale"/>
    <hyperlink ref="A949" r:id="rId25" display="http://www.suburbguide.com.au/category/home/location/s-kensington"/>
    <hyperlink ref="A985" r:id="rId26" display="http://www.suburbguide.com.au/category/home/location/s-kingsford"/>
    <hyperlink ref="A1006" r:id="rId27" display="http://www.suburbguide.com.au/category/home/location/s-la-perouse"/>
    <hyperlink ref="A1108" r:id="rId28" display="http://www.suburbguide.com.au/category/home/location/s-maroubra"/>
    <hyperlink ref="A1114" r:id="rId29" display="http://www.suburbguide.com.au/category/home/location/s-mascot"/>
    <hyperlink ref="A1115" r:id="rId30" display="http://www.suburbguide.com.au/category/home/location/s-matraville"/>
    <hyperlink ref="A1357" r:id="rId31" display="http://www.suburbguide.com.au/category/home/location/s-paddington"/>
    <hyperlink ref="A1361" r:id="rId32" display="http://www.suburbguide.com.au/category/home/location/s-pagewood"/>
    <hyperlink ref="A1399" r:id="rId33" display="http://www.suburbguide.com.au/category/home/location/s-phillip-bay"/>
    <hyperlink ref="A1411" r:id="rId34" display="http://www.suburbguide.com.au/category/home/location/s-point-piper"/>
    <hyperlink ref="A1436" r:id="rId35" display="http://www.suburbguide.com.au/category/home/location/s-randwick"/>
    <hyperlink ref="A1490" r:id="rId36" display="http://www.suburbguide.com.au/category/home/location/s-rose-bay"/>
    <hyperlink ref="A1757" r:id="rId37" display="http://www.suburbguide.com.au/category/home/location/s-vaucluse"/>
    <hyperlink ref="A1805" r:id="rId38" display="http://www.suburbguide.com.au/category/home/location/s-watsons-bay"/>
    <hyperlink ref="A1811" r:id="rId39" display="http://www.suburbguide.com.au/category/home/location/s-waverley"/>
    <hyperlink ref="A1880" r:id="rId40" display="http://www.suburbguide.com.au/category/home/location/s-woollahra"/>
    <hyperlink ref="A70" r:id="rId41" display="http://www.suburbguide.com.au/category/home/location/s-alexandria"/>
    <hyperlink ref="A180" r:id="rId42" display="http://www.suburbguide.com.au/category/home/location/s-beaconsfield"/>
    <hyperlink ref="A364" r:id="rId43" display="http://www.suburbguide.com.au/category/home/location/s-camperdown"/>
    <hyperlink ref="A414" r:id="rId44" display="http://www.suburbguide.com.au/category/home/location/s-centennial-park"/>
    <hyperlink ref="A438" r:id="rId45" display="http://www.suburbguide.com.au/category/home/location/s-chippendale"/>
    <hyperlink ref="A561" r:id="rId46" display="http://www.suburbguide.com.au/category/home/location/s-darlinghurst"/>
    <hyperlink ref="A566" r:id="rId47" display="http://www.suburbguide.com.au/category/home/location/s-dawes-point"/>
    <hyperlink ref="A654" r:id="rId48" display="http://www.suburbguide.com.au/category/home/location/s-elizabeth-bay"/>
    <hyperlink ref="A677" r:id="rId49" display="http://www.suburbguide.com.au/category/home/location/s-erskineville"/>
    <hyperlink ref="A687" r:id="rId50" display="http://www.suburbguide.com.au/category/home/location/s-eveleigh"/>
    <hyperlink ref="A733" r:id="rId51" display="http://www.suburbguide.com.au/category/home/location/s-forest-lodge"/>
    <hyperlink ref="A763" r:id="rId52" display="http://www.suburbguide.com.au/category/home/location/s-glebe"/>
    <hyperlink ref="A830" r:id="rId53" display="http://www.suburbguide.com.au/category/home/location/s-haymarket"/>
    <hyperlink ref="A978" r:id="rId54" display="http://www.suburbguide.com.au/category/home/location/s-kings-cross"/>
    <hyperlink ref="A1074" r:id="rId55" display="http://www.suburbguide.com.au/category/home/location/s-macdonaldtown"/>
    <hyperlink ref="A1162" r:id="rId56" display="http://www.suburbguide.com.au/category/home/location/s-millers-point"/>
    <hyperlink ref="A1193" r:id="rId57" display="http://www.suburbguide.com.au/category/home/location/s-moore-park"/>
    <hyperlink ref="A1277" r:id="rId58" display="http://www.suburbguide.com.au/category/home/location/s-newtown"/>
    <hyperlink ref="A1417" r:id="rId59" display="http://www.suburbguide.com.au/category/home/location/s-potts-point"/>
    <hyperlink ref="A1431" r:id="rId60" display="http://www.suburbguide.com.au/category/home/location/s-pyrmont"/>
    <hyperlink ref="A1446" r:id="rId61" display="http://www.suburbguide.com.au/category/home/location/s-redfern"/>
    <hyperlink ref="A1492" r:id="rId62" display="http://www.suburbguide.com.au/category/home/location/s-rosebery"/>
    <hyperlink ref="A1513" r:id="rId63" display="http://www.suburbguide.com.au/category/home/location/s-rushcutters-bay"/>
    <hyperlink ref="A1661" r:id="rId64" display="http://www.suburbguide.com.au/category/home/location/s-surry-hills"/>
    <hyperlink ref="A1668" r:id="rId65" display="http://www.suburbguide.com.au/category/home/location/s-sydney"/>
    <hyperlink ref="A1700" r:id="rId66" display="http://www.suburbguide.com.au/category/home/location/s-the-rocks"/>
    <hyperlink ref="A1742" r:id="rId67" display="http://www.suburbguide.com.au/category/home/location/s-ultimo"/>
    <hyperlink ref="A1799" r:id="rId68" display="http://www.suburbguide.com.au/category/home/location/s-waterloo"/>
    <hyperlink ref="A1881" r:id="rId69" display="http://www.suburbguide.com.au/category/home/location/s-woolloomooloo"/>
    <hyperlink ref="A1916" r:id="rId70" display="http://www.suburbguide.com.au/category/home/location/s-zetland"/>
    <hyperlink ref="A49" r:id="rId71" display="http://www.suburbguide.com.au/category/home/location/s-abbotsford"/>
    <hyperlink ref="A86" r:id="rId72" display="http://www.suburbguide.com.au/category/home/location/s-annandale"/>
    <hyperlink ref="A112" r:id="rId73" display="http://www.suburbguide.com.au/category/home/location/s-ashfield"/>
    <hyperlink ref="A144" r:id="rId74" display="http://www.suburbguide.com.au/category/home/location/s-balmain"/>
    <hyperlink ref="A229" r:id="rId75" display="http://www.suburbguide.com.au/category/home/location/s-birchgrove"/>
    <hyperlink ref="A277" r:id="rId76" display="http://www.suburbguide.com.au/category/home/location/s-breakfast-point"/>
    <hyperlink ref="A336" r:id="rId77" display="http://www.suburbguide.com.au/category/home/location/s-burwood"/>
    <hyperlink ref="A340" r:id="rId78" display="http://www.suburbguide.com.au/category/home/location/s-burwood-heights"/>
    <hyperlink ref="A343" r:id="rId79" display="http://www.suburbguide.com.au/category/home/location/s-cabarita"/>
    <hyperlink ref="A366" r:id="rId80" display="http://www.suburbguide.com.au/category/home/location/s-canada-bay"/>
    <hyperlink ref="A440" r:id="rId81" display="http://www.suburbguide.com.au/category/home/location/s-chiswick"/>
    <hyperlink ref="A475" r:id="rId82" display="http://www.suburbguide.com.au/category/home/location/s-cockatoo-island"/>
    <hyperlink ref="A489" r:id="rId83" display="http://www.suburbguide.com.au/category/home/location/s-concord"/>
    <hyperlink ref="A533" r:id="rId84" display="http://www.suburbguide.com.au/category/home/location/s-croydon"/>
    <hyperlink ref="A539" r:id="rId85" display="http://www.suburbguide.com.au/category/home/location/s-croydon-park"/>
    <hyperlink ref="A592" r:id="rId86" display="http://www.suburbguide.com.au/category/home/location/s-dobroyd-point"/>
    <hyperlink ref="A613" r:id="rId87" display="http://www.suburbguide.com.au/category/home/location/s-drummoyne"/>
    <hyperlink ref="A616" r:id="rId88" display="http://www.suburbguide.com.au/category/home/location/s-dulwich-hill"/>
    <hyperlink ref="A666" r:id="rId89" display="http://www.suburbguide.com.au/category/home/location/s-enfield"/>
    <hyperlink ref="A668" r:id="rId90" display="http://www.suburbguide.com.au/category/home/location/s-enmore"/>
    <hyperlink ref="A717" r:id="rId91" display="http://www.suburbguide.com.au/category/home/location/s-five-dock"/>
    <hyperlink ref="A720" r:id="rId92" display="http://www.suburbguide.com.au/category/home/location/s-flemington"/>
    <hyperlink ref="A805" r:id="rId93" display="http://www.suburbguide.com.au/category/home/location/s-haberfield"/>
    <hyperlink ref="A872" r:id="rId94" display="http://www.suburbguide.com.au/category/home/location/s-homebush"/>
    <hyperlink ref="A1036" r:id="rId95" display="http://www.suburbguide.com.au/category/home/location/s-leichhardt"/>
    <hyperlink ref="A1040" r:id="rId96" display="http://www.suburbguide.com.au/category/home/location/s-lewisham"/>
    <hyperlink ref="A1041" r:id="rId97" display="http://www.suburbguide.com.au/category/home/location/s-liberty-grove"/>
    <hyperlink ref="A1046" r:id="rId98" display="http://www.suburbguide.com.au/category/home/location/s-lilyfield"/>
    <hyperlink ref="A1110" r:id="rId99" display="http://www.suburbguide.com.au/category/home/location/s-marrickville"/>
    <hyperlink ref="A1206" r:id="rId100" display="http://www.suburbguide.com.au/category/home/location/s-mortlake"/>
    <hyperlink ref="A1397" r:id="rId101" display="http://www.suburbguide.com.au/category/home/location/s-petersham"/>
    <hyperlink ref="A1458" r:id="rId102" display="http://www.suburbguide.com.au/category/home/location/s-rhodes"/>
    <hyperlink ref="A1486" r:id="rId103" display="http://www.suburbguide.com.au/category/home/location/s-rodd-point"/>
    <hyperlink ref="A1510" r:id="rId104" display="http://www.suburbguide.com.au/category/home/location/s-rozelle"/>
    <hyperlink ref="A1515" r:id="rId105" display="http://www.suburbguide.com.au/category/home/location/s-russell-lea"/>
    <hyperlink ref="A1627" r:id="rId106" display="http://www.suburbguide.com.au/category/home/location/s-st-peters"/>
    <hyperlink ref="A1633" r:id="rId107" display="http://www.suburbguide.com.au/category/home/location/s-stanmore"/>
    <hyperlink ref="A1638" r:id="rId108" display="http://www.suburbguide.com.au/category/home/location/s-strathfield"/>
    <hyperlink ref="A1648" r:id="rId109" display="http://www.suburbguide.com.au/category/home/location/s-summer-hill"/>
    <hyperlink ref="A1665" r:id="rId110" display="http://www.suburbguide.com.au/category/home/location/s-sydenham"/>
    <hyperlink ref="A1684" r:id="rId111" display="http://www.suburbguide.com.au/category/home/location/s-tempe"/>
    <hyperlink ref="A1785" r:id="rId112" display="http://www.suburbguide.com.au/category/home/location/s-wareemba"/>
    <hyperlink ref="A92" r:id="rId113" display="http://www.suburbguide.com.au/category/home/location/s-arcadia"/>
    <hyperlink ref="A102" r:id="rId114" display="http://www.suburbguide.com.au/category/home/location/s-artarmon"/>
    <hyperlink ref="A124" r:id="rId115" display="http://www.suburbguide.com.au/category/home/location/s-asquith"/>
    <hyperlink ref="A145" r:id="rId116" display="http://www.suburbguide.com.au/category/home/location/s-balmoral"/>
    <hyperlink ref="A188" r:id="rId117" display="http://www.suburbguide.com.au/category/home/location/s-beecroft"/>
    <hyperlink ref="A213" r:id="rId118" display="http://www.suburbguide.com.au/category/home/location/s-berowra-heights"/>
    <hyperlink ref="A214" r:id="rId119" display="http://www.suburbguide.com.au/category/home/location/s-berowra-waters"/>
    <hyperlink ref="A215" r:id="rId120" display="http://www.suburbguide.com.au/category/home/location/s-berrilee"/>
    <hyperlink ref="A301" r:id="rId121" display="http://www.suburbguide.com.au/category/home/location/s-brooklyn"/>
    <hyperlink ref="A359" r:id="rId122" display="http://www.suburbguide.com.au/category/home/location/s-cammeray"/>
    <hyperlink ref="A370" r:id="rId123" display="http://www.suburbguide.com.au/category/home/location/s-canoelands"/>
    <hyperlink ref="A402" r:id="rId124" display="http://www.suburbguide.com.au/category/home/location/s-castle-cove"/>
    <hyperlink ref="A403" r:id="rId125" display="http://www.suburbguide.com.au/category/home/location/s-castlecrag"/>
    <hyperlink ref="A421" r:id="rId126" display="http://www.suburbguide.com.au/category/home/location/s-chatswood"/>
    <hyperlink ref="A422" r:id="rId127" display="http://www.suburbguide.com.au/category/home/location/s-chatswood-west"/>
    <hyperlink ref="A428" r:id="rId128" display="http://www.suburbguide.com.au/category/home/location/s-cheltenham"/>
    <hyperlink ref="A435" r:id="rId129" display="http://www.suburbguide.com.au/category/home/location/s-cherrybrook"/>
    <hyperlink ref="A511" r:id="rId130" display="http://www.suburbguide.com.au/category/home/location/s-cowan"/>
    <hyperlink ref="A524" r:id="rId131" display="http://www.suburbguide.com.au/category/home/location/s-cremorne"/>
    <hyperlink ref="A532" r:id="rId132" display="http://www.suburbguide.com.au/category/home/location/s-crows-nest"/>
    <hyperlink ref="A706" r:id="rId133" display="http://www.suburbguide.com.au/category/home/location/s-fiddletown"/>
    <hyperlink ref="A729" r:id="rId134" display="http://www.suburbguide.com.au/category/home/location/s-forest-glen"/>
    <hyperlink ref="A750" r:id="rId135" display="http://www.suburbguide.com.au/category/home/location/s-galston"/>
    <hyperlink ref="A780" r:id="rId136" display="http://www.suburbguide.com.au/category/home/location/s-gordon"/>
    <hyperlink ref="A796" r:id="rId137" display="http://www.suburbguide.com.au/category/home/location/s-greenwich"/>
    <hyperlink ref="A878" r:id="rId138" display="http://www.suburbguide.com.au/category/home/location/s-hornsby"/>
    <hyperlink ref="A879" r:id="rId139" display="http://www.suburbguide.com.au/category/home/location/s-hornsby-heights"/>
    <hyperlink ref="A919" r:id="rId140" display="http://www.suburbguide.com.au/category/home/location/s-kangaroo-point-hornsby-shire-council-sydney-north-shore-sydney-location"/>
    <hyperlink ref="A972" r:id="rId141" display="http://www.suburbguide.com.au/category/home/location/s-killara"/>
    <hyperlink ref="A1014" r:id="rId142" display="http://www.suburbguide.com.au/category/home/location/s-lane-cove"/>
    <hyperlink ref="A1022" r:id="rId143" display="http://www.suburbguide.com.au/category/home/location/s-laughtondale"/>
    <hyperlink ref="A1048" r:id="rId144" display="http://www.suburbguide.com.au/category/home/location/s-lindfield"/>
    <hyperlink ref="A1107" r:id="rId145" display="http://www.suburbguide.com.au/category/home/location/s-maroota"/>
    <hyperlink ref="A1153" r:id="rId146" display="http://www.suburbguide.com.au/category/home/location/s-middle-cove"/>
    <hyperlink ref="A1154" r:id="rId147" display="http://www.suburbguide.com.au/category/home/location/s-middle-dural"/>
    <hyperlink ref="A1166" r:id="rId148" display="http://www.suburbguide.com.au/category/home/location/s-milsons-passage"/>
    <hyperlink ref="A1167" r:id="rId149" display="http://www.suburbguide.com.au/category/home/location/s-milsons-point"/>
    <hyperlink ref="A1207" r:id="rId150" display="http://www.suburbguide.com.au/category/home/location/s-mosman"/>
    <hyperlink ref="A1210" r:id="rId151" display="http://www.suburbguide.com.au/category/home/location/s-mount-colah"/>
    <hyperlink ref="A1222" r:id="rId152" display="http://www.suburbguide.com.au/category/home/location/s-mount-ku-ring-gai"/>
    <hyperlink ref="A1253" r:id="rId153" display="http://www.suburbguide.com.au/category/home/location/s-naremburn"/>
    <hyperlink ref="A1268" r:id="rId154" display="http://www.suburbguide.com.au/category/home/location/s-neutral-bay"/>
    <hyperlink ref="A1288" r:id="rId155" display="http://www.suburbguide.com.au/category/home/location/s-normanhurst"/>
    <hyperlink ref="A1294" r:id="rId156" display="http://www.suburbguide.com.au/category/home/location/s-north-epping"/>
    <hyperlink ref="A1306" r:id="rId157" display="http://www.suburbguide.com.au/category/home/location/s-north-st-ives"/>
    <hyperlink ref="A1307" r:id="rId158" display="http://www.suburbguide.com.au/category/home/location/s-north-sydney"/>
    <hyperlink ref="A1309" r:id="rId159" display="http://www.suburbguide.com.au/category/home/location/s-north-turramurra"/>
    <hyperlink ref="A1310" r:id="rId160" display="http://www.suburbguide.com.au/category/home/location/s-north-wahroonga"/>
    <hyperlink ref="A1312" r:id="rId161" display="http://www.suburbguide.com.au/category/home/location/s-north-willoughby"/>
    <hyperlink ref="A1313" r:id="rId162" display="http://www.suburbguide.com.au/category/home/location/s-northbridge"/>
    <hyperlink ref="A1394" r:id="rId163" display="http://www.suburbguide.com.au/category/home/location/s-pennant-hills"/>
    <hyperlink ref="A1430" r:id="rId164" display="http://www.suburbguide.com.au/category/home/location/s-pymble"/>
    <hyperlink ref="A1497" r:id="rId165" display="http://www.suburbguide.com.au/category/home/location/s-roseville"/>
    <hyperlink ref="A1498" r:id="rId166" display="http://www.suburbguide.com.au/category/home/location/s-roseville-chase"/>
    <hyperlink ref="A1503" r:id="rId167" display="http://www.suburbguide.com.au/category/home/location/s-round-corner"/>
    <hyperlink ref="A1591" r:id="rId168" display="http://www.suburbguide.com.au/category/home/location/s-south-turramurra"/>
    <hyperlink ref="A1612" r:id="rId169" display="http://www.suburbguide.com.au/category/home/location/s-st-ives"/>
    <hyperlink ref="A1613" r:id="rId170" display="http://www.suburbguide.com.au/category/home/location/s-st-ives-chase"/>
    <hyperlink ref="A1625" r:id="rId171" display="http://www.suburbguide.com.au/category/home/location/s-st-leonards"/>
    <hyperlink ref="A1709" r:id="rId172" display="http://www.suburbguide.com.au/category/home/location/s-thornleigh"/>
    <hyperlink ref="A1738" r:id="rId173" display="http://www.suburbguide.com.au/category/home/location/s-turramurra"/>
    <hyperlink ref="A1771" r:id="rId174" display="http://www.suburbguide.com.au/category/home/location/s-wahroonga"/>
    <hyperlink ref="A1772" r:id="rId175" display="http://www.suburbguide.com.au/category/home/location/s-waitara"/>
    <hyperlink ref="A1794" r:id="rId176" display="http://www.suburbguide.com.au/category/home/location/s-warrawee"/>
    <hyperlink ref="A1812" r:id="rId177" display="http://www.suburbguide.com.au/category/home/location/s-waverton"/>
    <hyperlink ref="A1834" r:id="rId178" display="http://www.suburbguide.com.au/category/home/location/s-west-pymble"/>
    <hyperlink ref="A1837" r:id="rId179" display="http://www.suburbguide.com.au/category/home/location/s-westleigh"/>
    <hyperlink ref="A1853" r:id="rId180" display="http://www.suburbguide.com.au/category/home/location/s-willoughby"/>
    <hyperlink ref="A1854" r:id="rId181" display="http://www.suburbguide.com.au/category/home/location/s-willoughby-east"/>
    <hyperlink ref="A1863" r:id="rId182" display="http://www.suburbguide.com.au/category/home/location/s-wisemans-ferry"/>
    <hyperlink ref="A1869" r:id="rId183" display="http://www.suburbguide.com.au/category/home/location/s-wollstonecraft"/>
    <hyperlink ref="A74" r:id="rId184" display="http://www.suburbguide.com.au/category/home/location/s-allambie-heights"/>
    <hyperlink ref="A143" r:id="rId185" display="http://www.suburbguide.com.au/category/home/location/s-balgowlah"/>
    <hyperlink ref="A179" r:id="rId186" display="http://www.suburbguide.com.au/category/home/location/s-beacon-hill"/>
    <hyperlink ref="A202" r:id="rId187" display="http://www.suburbguide.com.au/category/home/location/s-belrose"/>
    <hyperlink ref="A305" r:id="rId188" display="http://www.suburbguide.com.au/category/home/location/s-brookvale"/>
    <hyperlink ref="A479" r:id="rId189" display="http://www.suburbguide.com.au/category/home/location/s-collaroy"/>
    <hyperlink ref="A508" r:id="rId190" display="http://www.suburbguide.com.au/category/home/location/s-cottage-point"/>
    <hyperlink ref="A529" r:id="rId191" display="http://www.suburbguide.com.au/category/home/location/s-cromer"/>
    <hyperlink ref="A543" r:id="rId192" display="http://www.suburbguide.com.au/category/home/location/s-curl-curl"/>
    <hyperlink ref="A565" r:id="rId193" display="http://www.suburbguide.com.au/category/home/location/s-davidson"/>
    <hyperlink ref="A570" r:id="rId194" display="http://www.suburbguide.com.au/category/home/location/s-dee-why"/>
    <hyperlink ref="A614" r:id="rId195" display="http://www.suburbguide.com.au/category/home/location/s-duffys-forest"/>
    <hyperlink ref="A735" r:id="rId196" display="http://www.suburbguide.com.au/category/home/location/s-forestville"/>
    <hyperlink ref="A744" r:id="rId197" display="http://www.suburbguide.com.au/category/home/location/s-frenchs-forest"/>
    <hyperlink ref="A894" r:id="rId198" display="http://www.suburbguide.com.au/category/home/location/s-ingleside"/>
    <hyperlink ref="A973" r:id="rId199" display="http://www.suburbguide.com.au/category/home/location/s-killarney-heights"/>
    <hyperlink ref="A1095" r:id="rId200" display="http://www.suburbguide.com.au/category/home/location/s-manly"/>
    <hyperlink ref="A1097" r:id="rId201" display="http://www.suburbguide.com.au/category/home/location/s-manly-vale"/>
    <hyperlink ref="A1254" r:id="rId202" display="http://www.suburbguide.com.au/category/home/location/s-narrabeen"/>
    <hyperlink ref="A1255" r:id="rId203" display="http://www.suburbguide.com.au/category/home/location/s-narraweena"/>
    <hyperlink ref="A1290" r:id="rId204" display="http://www.suburbguide.com.au/category/home/location/s-north-balgowlah"/>
    <hyperlink ref="A1293" r:id="rId205" display="http://www.suburbguide.com.au/category/home/location/s-north-curl-curl"/>
    <hyperlink ref="A1299" r:id="rId206" display="http://www.suburbguide.com.au/category/home/location/s-north-manly"/>
    <hyperlink ref="A1354" r:id="rId207" display="http://www.suburbguide.com.au/category/home/location/s-oxford-falls"/>
    <hyperlink ref="A1432" r:id="rId208" display="http://www.suburbguide.com.au/category/home/location/s-queenscliff"/>
    <hyperlink ref="A1545" r:id="rId209" display="http://www.suburbguide.com.au/category/home/location/s-seaforth"/>
    <hyperlink ref="A1692" r:id="rId210" display="http://www.suburbguide.com.au/category/home/location/s-terrey-hills"/>
    <hyperlink ref="A71" r:id="rId211" display="http://www.suburbguide.com.au/category/home/location/s-alfords-point"/>
    <hyperlink ref="A75" r:id="rId212" display="http://www.suburbguide.com.au/category/home/location/s-allawah"/>
    <hyperlink ref="A101" r:id="rId213" display="http://www.suburbguide.com.au/category/home/location/s-arncliffe"/>
    <hyperlink ref="A134" r:id="rId214" display="http://www.suburbguide.com.au/category/home/location/s-audley"/>
    <hyperlink ref="A154" r:id="rId215" display="http://www.suburbguide.com.au/category/home/location/s-bangor"/>
    <hyperlink ref="A155" r:id="rId216" display="http://www.suburbguide.com.au/category/home/location/s-banksia"/>
    <hyperlink ref="A162" r:id="rId217" display="http://www.suburbguide.com.au/category/home/location/s-barden-ridge"/>
    <hyperlink ref="A164" r:id="rId218" display="http://www.suburbguide.com.au/category/home/location/s-bardwell-park"/>
    <hyperlink ref="A165" r:id="rId219" display="http://www.suburbguide.com.au/category/home/location/s-bardwell-valley"/>
    <hyperlink ref="A222" r:id="rId220" display="http://www.suburbguide.com.au/category/home/location/s-beverley-park"/>
    <hyperlink ref="A223" r:id="rId221" display="http://www.suburbguide.com.au/category/home/location/s-beverly-hills"/>
    <hyperlink ref="A224" r:id="rId222" display="http://www.suburbguide.com.au/category/home/location/s-bexley"/>
    <hyperlink ref="A225" r:id="rId223" display="http://www.suburbguide.com.au/category/home/location/s-bexley-north"/>
    <hyperlink ref="A245" r:id="rId224" display="http://www.suburbguide.com.au/category/home/location/s-blakehurst"/>
    <hyperlink ref="A253" r:id="rId225" display="http://www.suburbguide.com.au/category/home/location/s-bonnet-bay"/>
    <hyperlink ref="A290" r:id="rId226" display="http://www.suburbguide.com.au/category/home/location/s-brighton-le-sands"/>
    <hyperlink ref="A322" r:id="rId227" display="http://www.suburbguide.com.au/category/home/location/s-bundeena"/>
    <hyperlink ref="A334" r:id="rId228" display="http://www.suburbguide.com.au/category/home/location/s-burraneer"/>
    <hyperlink ref="A380" r:id="rId229" display="http://www.suburbguide.com.au/category/home/location/s-caringbah"/>
    <hyperlink ref="A383" r:id="rId230" display="http://www.suburbguide.com.au/category/home/location/s-carlton"/>
    <hyperlink ref="A399" r:id="rId231" display="http://www.suburbguide.com.au/category/home/location/s-carss-park"/>
    <hyperlink ref="A487" r:id="rId232" display="http://www.suburbguide.com.au/category/home/location/s-como"/>
    <hyperlink ref="A491" r:id="rId233" display="http://www.suburbguide.com.au/category/home/location/s-connells-point"/>
    <hyperlink ref="A531" r:id="rId234" display="http://www.suburbguide.com.au/category/home/location/s-cronulla"/>
    <hyperlink ref="A595" r:id="rId235" display="http://www.suburbguide.com.au/category/home/location/s-dolans-bay"/>
    <hyperlink ref="A596" r:id="rId236" display="http://www.suburbguide.com.au/category/home/location/s-dolls-point"/>
    <hyperlink ref="A667" r:id="rId237" display="http://www.suburbguide.com.au/category/home/location/s-engadine"/>
    <hyperlink ref="A788" r:id="rId238" display="http://www.suburbguide.com.au/category/home/location/s-grays-point"/>
    <hyperlink ref="A803" r:id="rId239" display="http://www.suburbguide.com.au/category/home/location/s-gymea"/>
    <hyperlink ref="A804" r:id="rId240" display="http://www.suburbguide.com.au/category/home/location/s-gymea-bay"/>
    <hyperlink ref="A833" r:id="rId241" display="http://www.suburbguide.com.au/category/home/location/s-heathcote"/>
    <hyperlink ref="A888" r:id="rId242" display="http://www.suburbguide.com.au/category/home/location/s-hurstville"/>
    <hyperlink ref="A889" r:id="rId243" display="http://www.suburbguide.com.au/category/home/location/s-hurstville-grove"/>
    <hyperlink ref="A891" r:id="rId244" display="http://www.suburbguide.com.au/category/home/location/s-illawong"/>
    <hyperlink ref="A903" r:id="rId245" display="http://www.suburbguide.com.au/category/home/location/s-jannali"/>
    <hyperlink ref="A920" r:id="rId246" display="http://www.suburbguide.com.au/category/home/location/s-kangaroo-point"/>
    <hyperlink ref="A928" r:id="rId247" display="http://www.suburbguide.com.au/category/home/location/s-kareela"/>
    <hyperlink ref="A986" r:id="rId248" display="http://www.suburbguide.com.au/category/home/location/s-kingsgrove-hurstville-council-sydney-south-sydney-location"/>
    <hyperlink ref="A991" r:id="rId249" display="http://www.suburbguide.com.au/category/home/location/s-kirrawee"/>
    <hyperlink ref="A995" r:id="rId250" display="http://www.suburbguide.com.au/category/home/location/s-kogarah-kogarah-council-sydney-south-sydney-location"/>
    <hyperlink ref="A996" r:id="rId251" display="http://www.suburbguide.com.au/category/home/location/s-kogarah-bay"/>
    <hyperlink ref="A1001" r:id="rId252" display="http://www.suburbguide.com.au/category/home/location/s-kurnell"/>
    <hyperlink ref="A1004" r:id="rId253" display="http://www.suburbguide.com.au/category/home/location/s-kyeemagh"/>
    <hyperlink ref="A1005" r:id="rId254" display="http://www.suburbguide.com.au/category/home/location/s-kyle-bay"/>
    <hyperlink ref="A1044" r:id="rId255" display="http://www.suburbguide.com.au/category/home/location/s-lilli-pilli"/>
    <hyperlink ref="A1051" r:id="rId256" display="http://www.suburbguide.com.au/category/home/location/s-loftus"/>
    <hyperlink ref="A1060" r:id="rId257" display="http://www.suburbguide.com.au/category/home/location/s-lucas-heights"/>
    <hyperlink ref="A1062" r:id="rId258" display="http://www.suburbguide.com.au/category/home/location/s-lugarno"/>
    <hyperlink ref="A1082" r:id="rId259" display="http://www.suburbguide.com.au/category/home/location/s-maianbar"/>
    <hyperlink ref="A1136" r:id="rId260" display="http://www.suburbguide.com.au/category/home/location/s-menai"/>
    <hyperlink ref="A1170" r:id="rId261" display="http://www.suburbguide.com.au/category/home/location/s-miranda"/>
    <hyperlink ref="A1182" r:id="rId262" display="http://www.suburbguide.com.au/category/home/location/s-monterey"/>
    <hyperlink ref="A1205" r:id="rId263" display="http://www.suburbguide.com.au/category/home/location/s-mortdale"/>
    <hyperlink ref="A1262" r:id="rId264" display="http://www.suburbguide.com.au/category/home/location/s-narwee"/>
    <hyperlink ref="A1341" r:id="rId265" display="http://www.suburbguide.com.au/category/home/location/s-oatley"/>
    <hyperlink ref="A1356" r:id="rId266" display="http://www.suburbguide.com.au/category/home/location/s-oyster-bay"/>
    <hyperlink ref="A1389" r:id="rId267" display="http://www.suburbguide.com.au/category/home/location/s-peakhurst"/>
    <hyperlink ref="A1390" r:id="rId268" display="http://www.suburbguide.com.au/category/home/location/s-peakhurst-heights"/>
    <hyperlink ref="A1396" r:id="rId269" display="http://www.suburbguide.com.au/category/home/location/s-penshurst"/>
    <hyperlink ref="A1412" r:id="rId270" display="http://www.suburbguide.com.au/category/home/location/s-port-hacking"/>
    <hyperlink ref="A1434" r:id="rId271" display="http://www.suburbguide.com.au/category/home/location/s-ramsgate"/>
    <hyperlink ref="A1435" r:id="rId272" display="http://www.suburbguide.com.au/category/home/location/s-ramsgate-beach"/>
    <hyperlink ref="A1477" r:id="rId273" display="http://www.suburbguide.com.au/category/home/location/s-riverwood"/>
    <hyperlink ref="A1484" r:id="rId274" display="http://www.suburbguide.com.au/category/home/location/s-rockdale"/>
    <hyperlink ref="A1529" r:id="rId275" display="http://www.suburbguide.com.au/category/home/location/s-sandringham"/>
    <hyperlink ref="A1533" r:id="rId276" display="http://www.suburbguide.com.au/category/home/location/s-sandy-point"/>
    <hyperlink ref="A1534" r:id="rId277" display="http://www.suburbguide.com.au/category/home/location/s-sans-souci"/>
    <hyperlink ref="A1662" r:id="rId278" display="http://www.suburbguide.com.au/category/home/location/s-sutherland"/>
    <hyperlink ref="A1669" r:id="rId279" display="http://www.suburbguide.com.au/category/home/location/s-sylvania"/>
    <hyperlink ref="A1675" r:id="rId280" display="http://www.suburbguide.com.au/category/home/location/s-taren-point"/>
    <hyperlink ref="A1739" r:id="rId281" display="http://www.suburbguide.com.au/category/home/location/s-turrella"/>
    <hyperlink ref="A1795" r:id="rId282" display="http://www.suburbguide.com.au/category/home/location/s-waterfall"/>
    <hyperlink ref="A1868" r:id="rId283" display="http://www.suburbguide.com.au/category/home/location/s-wolli-creek"/>
    <hyperlink ref="A1884" r:id="rId284" display="http://www.suburbguide.com.au/category/home/location/s-woolooware"/>
    <hyperlink ref="A1890" r:id="rId285" display="http://www.suburbguide.com.au/category/home/location/s-woronora"/>
    <hyperlink ref="A1891" r:id="rId286" display="http://www.suburbguide.com.au/category/home/location/s-woronora-heights"/>
    <hyperlink ref="A1908" r:id="rId287" display="http://www.suburbguide.com.au/category/home/location/s-yarrawarrah"/>
    <hyperlink ref="A1913" r:id="rId288" display="http://www.suburbguide.com.au/category/home/location/s-yowie-bay"/>
    <hyperlink ref="A111" r:id="rId289" display="http://www.suburbguide.com.au/category/home/location/s-ashbury"/>
    <hyperlink ref="A129" r:id="rId290" display="http://www.suburbguide.com.au/category/home/location/s-auburn"/>
    <hyperlink ref="A130" r:id="rId291" display="http://www.suburbguide.com.au/category/home/location/s-auburn-north"/>
    <hyperlink ref="A131" r:id="rId292" display="http://www.suburbguide.com.au/category/home/location/s-auburn-south"/>
    <hyperlink ref="A132" r:id="rId293" display="http://www.suburbguide.com.au/category/home/location/s-auburn-west"/>
    <hyperlink ref="A158" r:id="rId294" display="http://www.suburbguide.com.au/category/home/location/s-bankstown"/>
    <hyperlink ref="A159" r:id="rId295" display="http://www.suburbguide.com.au/category/home/location/s-bankstown-aerodrome"/>
    <hyperlink ref="A168" r:id="rId296" display="http://www.suburbguide.com.au/category/home/location/s-bass-hill"/>
    <hyperlink ref="A191" r:id="rId297" display="http://www.suburbguide.com.au/category/home/location/s-belfield"/>
    <hyperlink ref="A201" r:id="rId298" display="http://www.suburbguide.com.au/category/home/location/s-belmore"/>
    <hyperlink ref="A212" r:id="rId299" display="http://www.suburbguide.com.au/category/home/location/s-berala"/>
    <hyperlink ref="A231" r:id="rId300" display="http://www.suburbguide.com.au/category/home/location/s-birrong"/>
    <hyperlink ref="A357" r:id="rId301" display="http://www.suburbguide.com.au/category/home/location/s-camellia"/>
    <hyperlink ref="A365" r:id="rId302" display="http://www.suburbguide.com.au/category/home/location/s-campsie"/>
    <hyperlink ref="A371" r:id="rId303" display="http://www.suburbguide.com.au/category/home/location/s-canterbury"/>
    <hyperlink ref="A381" r:id="rId304" display="http://www.suburbguide.com.au/category/home/location/s-carlingford"/>
    <hyperlink ref="A436" r:id="rId305" display="http://www.suburbguide.com.au/category/home/location/s-chester-hill"/>
    <hyperlink ref="A442" r:id="rId306" display="http://www.suburbguide.com.au/category/home/location/s-chullora"/>
    <hyperlink ref="A459" r:id="rId307" display="http://www.suburbguide.com.au/category/home/location/s-clemton-park"/>
    <hyperlink ref="A466" r:id="rId308" display="http://www.suburbguide.com.au/category/home/location/s-clyde"/>
    <hyperlink ref="A490" r:id="rId309" display="http://www.suburbguide.com.au/category/home/location/s-condell-park"/>
    <hyperlink ref="A492" r:id="rId310" display="http://www.suburbguide.com.au/category/home/location/s-constitution-hill"/>
    <hyperlink ref="A578" r:id="rId311" display="http://www.suburbguide.com.au/category/home/location/s-denistone"/>
    <hyperlink ref="A579" r:id="rId312" display="http://www.suburbguide.com.au/category/home/location/s-denistone-east"/>
    <hyperlink ref="A580" r:id="rId313" display="http://www.suburbguide.com.au/category/home/location/s-denistone-west"/>
    <hyperlink ref="A617" r:id="rId314" display="http://www.suburbguide.com.au/category/home/location/s-dundas"/>
    <hyperlink ref="A618" r:id="rId315" display="http://www.suburbguide.com.au/category/home/location/s-dundas-valley"/>
    <hyperlink ref="A627" r:id="rId316" display="http://www.suburbguide.com.au/category/home/location/s-earlwood"/>
    <hyperlink ref="A630" r:id="rId317" display="http://www.suburbguide.com.au/category/home/location/s-east-hills"/>
    <hyperlink ref="A637" r:id="rId318" display="http://www.suburbguide.com.au/category/home/location/s-east-ryde"/>
    <hyperlink ref="A642" r:id="rId319" display="http://www.suburbguide.com.au/category/home/location/s-eastwood"/>
    <hyperlink ref="A671" r:id="rId320" display="http://www.suburbguide.com.au/category/home/location/s-epping"/>
    <hyperlink ref="A676" r:id="rId321" display="http://www.suburbguide.com.au/category/home/location/s-ermington"/>
    <hyperlink ref="A756" r:id="rId322" display="http://www.suburbguide.com.au/category/home/location/s-georges-hall"/>
    <hyperlink ref="A758" r:id="rId323" display="http://www.suburbguide.com.au/category/home/location/s-gladesville"/>
    <hyperlink ref="A787" r:id="rId324" display="http://www.suburbguide.com.au/category/home/location/s-granville"/>
    <hyperlink ref="A789" r:id="rId325" display="http://www.suburbguide.com.au/category/home/location/s-greenacre"/>
    <hyperlink ref="A799" r:id="rId326" display="http://www.suburbguide.com.au/category/home/location/s-guildford-east"/>
    <hyperlink ref="A822" r:id="rId327" display="http://www.suburbguide.com.au/category/home/location/s-harris-park"/>
    <hyperlink ref="A873" r:id="rId328" display="http://www.suburbguide.com.au/category/home/location/s-homebush-bay"/>
    <hyperlink ref="A886" r:id="rId329" display="http://www.suburbguide.com.au/category/home/location/s-hurlstone-park"/>
    <hyperlink ref="A984" r:id="rId330" display="http://www.suburbguide.com.au/category/home/location/s-kingsdene"/>
    <hyperlink ref="A1010" r:id="rId331" display="http://www.suburbguide.com.au/category/home/location/s-lakemba"/>
    <hyperlink ref="A1017" r:id="rId332" display="http://www.suburbguide.com.au/category/home/location/s-lansdowne"/>
    <hyperlink ref="A1038" r:id="rId333" display="http://www.suburbguide.com.au/category/home/location/s-leightonfield"/>
    <hyperlink ref="A1042" r:id="rId334" display="http://www.suburbguide.com.au/category/home/location/s-lidcombe"/>
    <hyperlink ref="A1043" r:id="rId335" display="http://www.suburbguide.com.au/category/home/location/s-lidcombe-north"/>
    <hyperlink ref="A1080" r:id="rId336" display="http://www.suburbguide.com.au/category/home/location/s-macquarie-park"/>
    <hyperlink ref="A1113" r:id="rId337" display="http://www.suburbguide.com.au/category/home/location/s-marsfield"/>
    <hyperlink ref="A1123" r:id="rId338" display="http://www.suburbguide.com.au/category/home/location/s-meadowbank-ryde-council-sydney-west-sydney-location"/>
    <hyperlink ref="A1133" r:id="rId339" display="http://www.suburbguide.com.au/category/home/location/s-melrose-park"/>
    <hyperlink ref="A1148" r:id="rId340" display="http://www.suburbguide.com.au/category/home/location/s-merrylands"/>
    <hyperlink ref="A1165" r:id="rId341" display="http://www.suburbguide.com.au/category/home/location/s-milperra"/>
    <hyperlink ref="A1224" r:id="rId342" display="http://www.suburbguide.com.au/category/home/location/s-mount-lewis"/>
    <hyperlink ref="A1272" r:id="rId343" display="http://www.suburbguide.com.au/category/home/location/s-newington"/>
    <hyperlink ref="A1305" r:id="rId344" display="http://www.suburbguide.com.au/category/home/location/s-north-ryde"/>
    <hyperlink ref="A1319" r:id="rId345" display="http://www.suburbguide.com.au/category/home/location/s-northmead"/>
    <hyperlink ref="A1345" r:id="rId346" display="http://www.suburbguide.com.au/category/home/location/s-old-toongabbie"/>
    <hyperlink ref="A1359" r:id="rId347" display="http://www.suburbguide.com.au/category/home/location/s-padstow"/>
    <hyperlink ref="A1360" r:id="rId348" display="http://www.suburbguide.com.au/category/home/location/s-padstow-heights"/>
    <hyperlink ref="A1367" r:id="rId349" display="http://www.suburbguide.com.au/category/home/location/s-panania"/>
    <hyperlink ref="A1379" r:id="rId350" display="http://www.suburbguide.com.au/category/home/location/s-parramatta"/>
    <hyperlink ref="A1380" r:id="rId351" display="http://www.suburbguide.com.au/category/home/location/s-parramatta-north"/>
    <hyperlink ref="A1393" r:id="rId352" display="http://www.suburbguide.com.au/category/home/location/s-pendle-hill"/>
    <hyperlink ref="A1400" r:id="rId353" display="http://www.suburbguide.com.au/category/home/location/s-picnic-point"/>
    <hyperlink ref="A1416" r:id="rId354" display="http://www.suburbguide.com.au/category/home/location/s-potts-hill"/>
    <hyperlink ref="A1428" r:id="rId355" display="http://www.suburbguide.com.au/category/home/location/s-punchbowl"/>
    <hyperlink ref="A1429" r:id="rId356" display="http://www.suburbguide.com.au/category/home/location/s-putney"/>
    <hyperlink ref="A1450" r:id="rId357" display="http://www.suburbguide.com.au/category/home/location/s-regents-park"/>
    <hyperlink ref="A1456" r:id="rId358" display="http://www.suburbguide.com.au/category/home/location/s-revesby"/>
    <hyperlink ref="A1457" r:id="rId359" display="http://www.suburbguide.com.au/category/home/location/s-revesby-heights"/>
    <hyperlink ref="A1487" r:id="rId360" display="http://www.suburbguide.com.au/category/home/location/s-rookwood"/>
    <hyperlink ref="A1495" r:id="rId361" display="http://www.suburbguide.com.au/category/home/location/s-rosehill"/>
    <hyperlink ref="A1496" r:id="rId362" display="http://www.suburbguide.com.au/category/home/location/s-roselands"/>
    <hyperlink ref="A1516" r:id="rId363" display="http://www.suburbguide.com.au/category/home/location/s-rydalmere"/>
    <hyperlink ref="A1517" r:id="rId364" display="http://www.suburbguide.com.au/category/home/location/s-ryde"/>
    <hyperlink ref="A1552" r:id="rId365" display="http://www.suburbguide.com.au/category/home/location/s-sefton"/>
    <hyperlink ref="A1567" r:id="rId366" display="http://www.suburbguide.com.au/category/home/location/s-silverwater"/>
    <hyperlink ref="A1581" r:id="rId367" display="http://www.suburbguide.com.au/category/home/location/s-south-granville"/>
    <hyperlink ref="A1683" r:id="rId368" display="http://www.suburbguide.com.au/category/home/location/s-telopea"/>
    <hyperlink ref="A1691" r:id="rId369" display="http://www.suburbguide.com.au/category/home/location/s-tennyson-point"/>
    <hyperlink ref="A1717" r:id="rId370" display="http://www.suburbguide.com.au/category/home/location/s-toongabbie"/>
    <hyperlink ref="A1743" r:id="rId371" display="http://www.suburbguide.com.au/category/home/location/s-undercliffe"/>
    <hyperlink ref="A1767" r:id="rId372" display="http://www.suburbguide.com.au/category/home/location/s-villawood"/>
    <hyperlink ref="A1818" r:id="rId373" display="http://www.suburbguide.com.au/category/home/location/s-wentworthville"/>
    <hyperlink ref="A1835" r:id="rId374" display="http://www.suburbguide.com.au/category/home/location/s-west-ryde"/>
    <hyperlink ref="A1838" r:id="rId375" display="http://www.suburbguide.com.au/category/home/location/s-westmead"/>
    <hyperlink ref="A1847" r:id="rId376" display="http://www.suburbguide.com.au/category/home/location/s-wiley-park"/>
    <hyperlink ref="A1861" r:id="rId377" display="http://www.suburbguide.com.au/category/home/location/s-winston-hills"/>
    <hyperlink ref="A1898" r:id="rId378" display="http://www.suburbguide.com.au/category/home/location/s-yagoona"/>
    <hyperlink ref="A59" r:id="rId379" display="http://www.suburbguide.com.au/category/home/location/s-alawa"/>
    <hyperlink ref="A89" r:id="rId380" display="http://www.suburbguide.com.au/category/home/location/s-anula"/>
    <hyperlink ref="A176" r:id="rId381" display="http://www.suburbguide.com.au/category/home/location/s-bayview"/>
    <hyperlink ref="A216" r:id="rId382" display="http://www.suburbguide.com.au/category/home/location/s-berrimah"/>
    <hyperlink ref="A291" r:id="rId383" display="http://www.suburbguide.com.au/category/home/location/s-brinkin"/>
    <hyperlink ref="A404" r:id="rId384" display="http://www.suburbguide.com.au/category/home/location/s-casuarina"/>
    <hyperlink ref="A420" r:id="rId385" display="http://www.suburbguide.com.au/category/home/location/s-charles-darwin"/>
    <hyperlink ref="A477" r:id="rId386" display="http://www.suburbguide.com.au/category/home/location/s-coconut-grove"/>
    <hyperlink ref="A502" r:id="rId387" display="http://www.suburbguide.com.au/category/home/location/s-coonawarra"/>
    <hyperlink ref="A563" r:id="rId388" display="http://www.suburbguide.com.au/category/home/location/s-darwin-s-city-of-darwin-s-darwin-s-nt-location"/>
    <hyperlink ref="A564" r:id="rId389" display="http://www.suburbguide.com.au/category/home/location/s-darwin-international-airport"/>
    <hyperlink ref="A636" r:id="rId390" display="http://www.suburbguide.com.au/category/home/location/s-east-point"/>
    <hyperlink ref="A695" r:id="rId391" display="http://www.suburbguide.com.au/category/home/location/s-fannie-bay"/>
    <hyperlink ref="A854" r:id="rId392" display="http://www.suburbguide.com.au/category/home/location/s-hidden-valley"/>
    <hyperlink ref="A907" r:id="rId393" display="http://www.suburbguide.com.au/category/home/location/s-jingili"/>
    <hyperlink ref="A923" r:id="rId394" display="http://www.suburbguide.com.au/category/home/location/s-karama"/>
    <hyperlink ref="A1020" r:id="rId395" display="http://www.suburbguide.com.au/category/home/location/s-larrakeyah"/>
    <hyperlink ref="A1031" r:id="rId396" display="http://www.suburbguide.com.au/category/home/location/s-leanyer"/>
    <hyperlink ref="A1033" r:id="rId397" display="http://www.suburbguide.com.au/category/home/location/s-lee-point"/>
    <hyperlink ref="A1061" r:id="rId398" display="http://www.suburbguide.com.au/category/home/location/s-ludmilla"/>
    <hyperlink ref="A1068" r:id="rId399" display="http://www.suburbguide.com.au/category/home/location/s-lyons"/>
    <hyperlink ref="A1087" r:id="rId400" display="http://www.suburbguide.com.au/category/home/location/s-malak"/>
    <hyperlink ref="A1109" r:id="rId401" display="http://www.suburbguide.com.au/category/home/location/s-marrara"/>
    <hyperlink ref="A1163" r:id="rId402" display="http://www.suburbguide.com.au/category/home/location/s-millner"/>
    <hyperlink ref="A1175" r:id="rId403" display="http://www.suburbguide.com.au/category/home/location/s-moil"/>
    <hyperlink ref="A1251" r:id="rId404" display="http://www.suburbguide.com.au/category/home/location/s-nakara"/>
    <hyperlink ref="A1281" r:id="rId405" display="http://www.suburbguide.com.au/category/home/location/s-nightcliff"/>
    <hyperlink ref="A1368" r:id="rId406" display="http://www.suburbguide.com.au/category/home/location/s-parap"/>
    <hyperlink ref="A1439" r:id="rId407" display="http://www.suburbguide.com.au/category/home/location/s-rapid-creek"/>
    <hyperlink ref="A1645" r:id="rId408" display="http://www.suburbguide.com.au/category/home/location/s-stuart-park"/>
    <hyperlink ref="A1698" r:id="rId409" display="http://www.suburbguide.com.au/category/home/location/s-the-gardens"/>
    <hyperlink ref="A1712" r:id="rId410" display="http://www.suburbguide.com.au/category/home/location/s-tiwi"/>
    <hyperlink ref="A1770" r:id="rId411" display="http://www.suburbguide.com.au/category/home/location/s-wagaman"/>
    <hyperlink ref="A1779" r:id="rId412" display="http://www.suburbguide.com.au/category/home/location/s-wanguri-s-city-of-darwin-s-darwin-s-nt-location"/>
    <hyperlink ref="A1860" r:id="rId413" display="http://www.suburbguide.com.au/category/home/location/s-winnellie"/>
    <hyperlink ref="A1883" r:id="rId414" display="http://www.suburbguide.com.au/category/home/location/s-woolner"/>
    <hyperlink ref="A1892" r:id="rId415" display="http://www.suburbguide.com.au/category/home/location/s-wulagi"/>
    <hyperlink ref="A54" r:id="rId416" display="http://www.suburbguide.com.au/category/home/location/s-acacia-ridge"/>
    <hyperlink ref="A65" r:id="rId417" display="http://www.suburbguide.com.au/category/home/location/s-albion"/>
    <hyperlink ref="A68" r:id="rId418" display="http://www.suburbguide.com.au/category/home/location/s-alderley"/>
    <hyperlink ref="A73" r:id="rId419" display="http://www.suburbguide.com.au/category/home/location/s-algester"/>
    <hyperlink ref="A87" r:id="rId420" display="http://www.suburbguide.com.au/category/home/location/s-annerley"/>
    <hyperlink ref="A88" r:id="rId421" display="http://www.suburbguide.com.au/category/home/location/s-anstead"/>
    <hyperlink ref="A93" r:id="rId422" display="http://www.suburbguide.com.au/category/home/location/s-archerfield"/>
    <hyperlink ref="A106" r:id="rId423" display="http://www.suburbguide.com.au/category/home/location/s-ascot"/>
    <hyperlink ref="A114" r:id="rId424" display="http://www.suburbguide.com.au/category/home/location/s-ashgrove"/>
    <hyperlink ref="A123" r:id="rId425" display="http://www.suburbguide.com.au/category/home/location/s-aspley"/>
    <hyperlink ref="A133" r:id="rId426" display="http://www.suburbguide.com.au/category/home/location/s-auchenflower"/>
    <hyperlink ref="A142" r:id="rId427" display="http://www.suburbguide.com.au/category/home/location/s-bald-hills"/>
    <hyperlink ref="A146" r:id="rId428" display="http://www.suburbguide.com.au/category/home/location/s-balmoral-brisbane-city-council-brisbane-inner-brisbane-location"/>
    <hyperlink ref="A160" r:id="rId429" display="http://www.suburbguide.com.au/category/home/location/s-banyo"/>
    <hyperlink ref="A163" r:id="rId430" display="http://www.suburbguide.com.au/category/home/location/s-bardon"/>
    <hyperlink ref="A195" r:id="rId431" display="http://www.suburbguide.com.au/category/home/location/s-bellbowrie"/>
    <hyperlink ref="A200" r:id="rId432" display="http://www.suburbguide.com.au/category/home/location/s-belmont"/>
    <hyperlink ref="A217" r:id="rId433" display="http://www.suburbguide.com.au/category/home/location/s-berrinba"/>
    <hyperlink ref="A254" r:id="rId434" display="http://www.suburbguide.com.au/category/home/location/s-boondall"/>
    <hyperlink ref="A263" r:id="rId435" display="http://www.suburbguide.com.au/category/home/location/s-bowen-hills"/>
    <hyperlink ref="A270" r:id="rId436" display="http://www.suburbguide.com.au/category/home/location/s-bracken-ridge"/>
    <hyperlink ref="A283" r:id="rId437" display="http://www.suburbguide.com.au/category/home/location/s-bridgeman-downs"/>
    <hyperlink ref="A284" r:id="rId438" display="http://www.suburbguide.com.au/category/home/location/s-brighton"/>
    <hyperlink ref="A292" r:id="rId439" display="http://www.suburbguide.com.au/category/home/location/s-brisbane_city"/>
    <hyperlink ref="A300" r:id="rId440" display="http://www.suburbguide.com.au/category/home/location/s-brookfield"/>
    <hyperlink ref="A314" r:id="rId441" display="http://www.suburbguide.com.au/category/home/location/s-bulimba"/>
    <hyperlink ref="A326" r:id="rId442" display="http://www.suburbguide.com.au/category/home/location/s-burbank"/>
    <hyperlink ref="A348" r:id="rId443" display="http://www.suburbguide.com.au/category/home/location/s-calamvale"/>
    <hyperlink ref="A360" r:id="rId444" display="http://www.suburbguide.com.au/category/home/location/s-camp-hill"/>
    <hyperlink ref="A367" r:id="rId445" display="http://www.suburbguide.com.au/category/home/location/s-cannon-hill"/>
    <hyperlink ref="A375" r:id="rId446" display="http://www.suburbguide.com.au/category/home/location/s-capalaba-west"/>
    <hyperlink ref="A377" r:id="rId447" display="http://www.suburbguide.com.au/category/home/location/s-carina"/>
    <hyperlink ref="A378" r:id="rId448" display="http://www.suburbguide.com.au/category/home/location/s-carina-heights"/>
    <hyperlink ref="A379" r:id="rId449" display="http://www.suburbguide.com.au/category/home/location/s-carindale"/>
    <hyperlink ref="A391" r:id="rId450" display="http://www.suburbguide.com.au/category/home/location/s-carole-park"/>
    <hyperlink ref="A398" r:id="rId451" display="http://www.suburbguide.com.au/category/home/location/s-carseldine"/>
    <hyperlink ref="A418" r:id="rId452" display="http://www.suburbguide.com.au/category/home/location/s-chandler"/>
    <hyperlink ref="A419" r:id="rId453" display="http://www.suburbguide.com.au/category/home/location/s-chapel-hill"/>
    <hyperlink ref="A423" r:id="rId454" display="http://www.suburbguide.com.au/category/home/location/s-chelmer"/>
    <hyperlink ref="A433" r:id="rId455" display="http://www.suburbguide.com.au/category/home/location/s-chermside"/>
    <hyperlink ref="A434" r:id="rId456" display="http://www.suburbguide.com.au/category/home/location/s-chermside-west"/>
    <hyperlink ref="A444" r:id="rId457" display="http://www.suburbguide.com.au/category/home/location/s-chuwar"/>
    <hyperlink ref="A452" r:id="rId458" display="http://www.suburbguide.com.au/category/home/location/s-clayfield"/>
    <hyperlink ref="A503" r:id="rId459" display="http://www.suburbguide.com.au/category/home/location/s-coopers-plains"/>
    <hyperlink ref="A504" r:id="rId460" display="http://www.suburbguide.com.au/category/home/location/s-coorparoo"/>
    <hyperlink ref="A505" r:id="rId461" display="http://www.suburbguide.com.au/category/home/location/s-corinda"/>
    <hyperlink ref="A562" r:id="rId462" display="http://www.suburbguide.com.au/category/home/location/s-darra"/>
    <hyperlink ref="A568" r:id="rId463" display="http://www.suburbguide.com.au/category/home/location/s-deagon"/>
    <hyperlink ref="A606" r:id="rId464" display="http://www.suburbguide.com.au/category/home/location/s-doolandella"/>
    <hyperlink ref="A611" r:id="rId465" display="http://www.suburbguide.com.au/category/home/location/s-drewvale"/>
    <hyperlink ref="A620" r:id="rId466" display="http://www.suburbguide.com.au/category/home/location/s-durack"/>
    <hyperlink ref="A621" r:id="rId467" display="http://www.suburbguide.com.au/category/home/location/s-dutton-park"/>
    <hyperlink ref="A623" r:id="rId468" display="http://www.suburbguide.com.au/category/home/location/s-eagle-farm"/>
    <hyperlink ref="A628" r:id="rId469" display="http://www.suburbguide.com.au/category/home/location/s-east-brisbane"/>
    <hyperlink ref="A651" r:id="rId470" display="http://www.suburbguide.com.au/category/home/location/s-eight-mile-plains"/>
    <hyperlink ref="A655" r:id="rId471" display="http://www.suburbguide.com.au/category/home/location/s-ellen-grove"/>
    <hyperlink ref="A669" r:id="rId472" display="http://www.suburbguide.com.au/category/home/location/s-enoggera"/>
    <hyperlink ref="A670" r:id="rId473" display="http://www.suburbguide.com.au/category/home/location/s-enoggera-reservoir"/>
    <hyperlink ref="A690" r:id="rId474" display="http://www.suburbguide.com.au/category/home/location/s-everton-park"/>
    <hyperlink ref="A691" r:id="rId475" display="http://www.suburbguide.com.au/category/home/location/s-fairfield"/>
    <hyperlink ref="A704" r:id="rId476" display="http://www.suburbguide.com.au/category/home/location/s-ferny-grove"/>
    <hyperlink ref="A707" r:id="rId477" display="http://www.suburbguide.com.au/category/home/location/s-fig-tree-pocket"/>
    <hyperlink ref="A711" r:id="rId478" display="http://www.suburbguide.com.au/category/home/location/s-fitzgibbon"/>
    <hyperlink ref="A732" r:id="rId479" display="http://www.suburbguide.com.au/category/home/location/s-forest-lake"/>
    <hyperlink ref="A737" r:id="rId480" display="http://www.suburbguide.com.au/category/home/location/s-fortitude-valley"/>
    <hyperlink ref="A754" r:id="rId481" display="http://www.suburbguide.com.au/category/home/location/s-gaythorne"/>
    <hyperlink ref="A755" r:id="rId482" display="http://www.suburbguide.com.au/category/home/location/s-geebung"/>
    <hyperlink ref="A781" r:id="rId483" display="http://www.suburbguide.com.au/category/home/location/s-gordon-park"/>
    <hyperlink ref="A784" r:id="rId484" display="http://www.suburbguide.com.au/category/home/location/s-graceville"/>
    <hyperlink ref="A785" r:id="rId485" display="http://www.suburbguide.com.au/category/home/location/s-grange"/>
    <hyperlink ref="A793" r:id="rId486" display="http://www.suburbguide.com.au/category/home/location/s-greenslopes"/>
    <hyperlink ref="A800" r:id="rId487" display="http://www.suburbguide.com.au/category/home/location/s-gumdale"/>
    <hyperlink ref="A812" r:id="rId488" display="http://www.suburbguide.com.au/category/home/location/s-hamilton"/>
    <hyperlink ref="A829" r:id="rId489" display="http://www.suburbguide.com.au/category/home/location/s-hawthorne"/>
    <hyperlink ref="A839" r:id="rId490" display="http://www.suburbguide.com.au/category/home/location/s-heathwood"/>
    <hyperlink ref="A848" r:id="rId491" display="http://www.suburbguide.com.au/category/home/location/s-hemmant"/>
    <hyperlink ref="A849" r:id="rId492" display="http://www.suburbguide.com.au/category/home/location/s-hendra"/>
    <hyperlink ref="A853" r:id="rId493" display="http://www.suburbguide.com.au/category/home/location/s-herston"/>
    <hyperlink ref="A859" r:id="rId494" display="http://www.suburbguide.com.au/category/home/location/s-highgate-hill"/>
    <hyperlink ref="A869" r:id="rId495" display="http://www.suburbguide.com.au/category/home/location/s-holland-park"/>
    <hyperlink ref="A870" r:id="rId496" display="http://www.suburbguide.com.au/category/home/location/s-holland-park-west"/>
    <hyperlink ref="A892" r:id="rId497" display="http://www.suburbguide.com.au/category/home/location/s-inala"/>
    <hyperlink ref="A893" r:id="rId498" display="http://www.suburbguide.com.au/category/home/location/s-indooroopilly"/>
    <hyperlink ref="A902" r:id="rId499" display="http://www.suburbguide.com.au/category/home/location/s-jamboree-heights"/>
    <hyperlink ref="A906" r:id="rId500" display="http://www.suburbguide.com.au/category/home/location/s-jindalee"/>
    <hyperlink ref="A921" r:id="rId501" display="http://www.suburbguide.com.au/category/home/location/s-kangaroo-point-brisbane-city-council-brisbane-inner-brisbane-location"/>
    <hyperlink ref="A924" r:id="rId502" display="http://www.suburbguide.com.au/category/home/location/s-karana-downs"/>
    <hyperlink ref="A926" r:id="rId503" display="http://www.suburbguide.com.au/category/home/location/s-karawatha"/>
    <hyperlink ref="A935" r:id="rId504" display="http://www.suburbguide.com.au/category/home/location/s-kedron"/>
    <hyperlink ref="A946" r:id="rId505" display="http://www.suburbguide.com.au/category/home/location/s-kelvin-grove"/>
    <hyperlink ref="A947" r:id="rId506" display="http://www.suburbguide.com.au/category/home/location/s-kenmore"/>
    <hyperlink ref="A948" r:id="rId507" display="http://www.suburbguide.com.au/category/home/location/s-kenmore-hills"/>
    <hyperlink ref="A958" r:id="rId508" display="http://www.suburbguide.com.au/category/home/location/s-keperra"/>
    <hyperlink ref="A968" r:id="rId509" display="http://www.suburbguide.com.au/category/home/location/s-kholo"/>
    <hyperlink ref="A1000" r:id="rId510" display="http://www.suburbguide.com.au/category/home/location/s-kuraby"/>
    <hyperlink ref="A1009" r:id="rId511" display="http://www.suburbguide.com.au/category/home/location/s-lake-manchester"/>
    <hyperlink ref="A1018" r:id="rId512" display="http://www.suburbguide.com.au/category/home/location/s-larapinta"/>
    <hyperlink ref="A1056" r:id="rId513" display="http://www.suburbguide.com.au/category/home/location/s-lota"/>
    <hyperlink ref="A1063" r:id="rId514" display="http://www.suburbguide.com.au/category/home/location/s-lutwyche"/>
    <hyperlink ref="A1072" r:id="rId515" display="http://www.suburbguide.com.au/category/home/location/s-lytton"/>
    <hyperlink ref="A1075" r:id="rId516" display="http://www.suburbguide.com.au/category/home/location/s-macgregor"/>
    <hyperlink ref="A1076" r:id="rId517" display="http://www.suburbguide.com.au/category/home/location/s-mackenzie"/>
    <hyperlink ref="A1096" r:id="rId518" display="http://www.suburbguide.com.au/category/home/location/s-manly-brisbane-city-council-brisbane-inner-brisbane-location"/>
    <hyperlink ref="A1098" r:id="rId519" display="http://www.suburbguide.com.au/category/home/location/s-manly-west"/>
    <hyperlink ref="A1100" r:id="rId520" display="http://www.suburbguide.com.au/category/home/location/s-mansfield"/>
    <hyperlink ref="A1118" r:id="rId521" display="http://www.suburbguide.com.au/category/home/location/s-mcdowall"/>
    <hyperlink ref="A1155" r:id="rId522" display="http://www.suburbguide.com.au/category/home/location/s-middle-park"/>
    <hyperlink ref="A1168" r:id="rId523" display="http://www.suburbguide.com.au/category/home/location/s-milton"/>
    <hyperlink ref="A1173" r:id="rId524" display="http://www.suburbguide.com.au/category/home/location/s-mitchelton"/>
    <hyperlink ref="A1174" r:id="rId525" display="http://www.suburbguide.com.au/category/home/location/s-moggill"/>
    <hyperlink ref="A1196" r:id="rId526" display="http://www.suburbguide.com.au/category/home/location/s-moorooka"/>
    <hyperlink ref="A1203" r:id="rId527" display="http://www.suburbguide.com.au/category/home/location/s-morningside"/>
    <hyperlink ref="A1211" r:id="rId528" display="http://www.suburbguide.com.au/category/home/location/s-mount-coot-tha"/>
    <hyperlink ref="A1214" r:id="rId529" display="http://www.suburbguide.com.au/category/home/location/s-mount-crosby"/>
    <hyperlink ref="A1219" r:id="rId530" display="http://www.suburbguide.com.au/category/home/location/s-mount-gravatt"/>
    <hyperlink ref="A1220" r:id="rId531" display="http://www.suburbguide.com.au/category/home/location/s-mount-gravatt-east"/>
    <hyperlink ref="A1229" r:id="rId532" display="http://www.suburbguide.com.au/category/home/location/s-mount-ommaney"/>
    <hyperlink ref="A1243" r:id="rId533" display="http://www.suburbguide.com.au/category/home/location/s-murarrie"/>
    <hyperlink ref="A1263" r:id="rId534" display="http://www.suburbguide.com.au/category/home/location/s-nathan"/>
    <hyperlink ref="A1270" r:id="rId535" display="http://www.suburbguide.com.au/category/home/location/s-new-farm"/>
    <hyperlink ref="A1273" r:id="rId536" display="http://www.suburbguide.com.au/category/home/location/s-newmarket"/>
    <hyperlink ref="A1276" r:id="rId537" display="http://www.suburbguide.com.au/category/home/location/s-newstead"/>
    <hyperlink ref="A1287" r:id="rId538" display="http://www.suburbguide.com.au/category/home/location/s-norman-park"/>
    <hyperlink ref="A1317" r:id="rId539" display="http://www.suburbguide.com.au/category/home/location/s-northgate"/>
    <hyperlink ref="A1324" r:id="rId540" display="http://www.suburbguide.com.au/category/home/location/s-nudgee"/>
    <hyperlink ref="A1325" r:id="rId541" display="http://www.suburbguide.com.au/category/home/location/s-nudgee-beach"/>
    <hyperlink ref="A1329" r:id="rId542" display="http://www.suburbguide.com.au/category/home/location/s-nundah"/>
    <hyperlink ref="A1355" r:id="rId543" display="http://www.suburbguide.com.au/category/home/location/s-oxley"/>
    <hyperlink ref="A1358" r:id="rId544" display="http://www.suburbguide.com.au/category/home/location/s-paddington-brisbane-city-council-brisbane-inner-brisbane-location"/>
    <hyperlink ref="A1364" r:id="rId545" display="http://www.suburbguide.com.au/category/home/location/s-pallara"/>
    <hyperlink ref="A1374" r:id="rId546" display="http://www.suburbguide.com.au/category/home/location/s-parkinson"/>
    <hyperlink ref="A1404" r:id="rId547" display="http://www.suburbguide.com.au/category/home/location/s-pinjarra-hills"/>
    <hyperlink ref="A1405" r:id="rId548" display="http://www.suburbguide.com.au/category/home/location/s-pinkenba"/>
    <hyperlink ref="A1427" r:id="rId549" display="http://www.suburbguide.com.au/category/home/location/s-pullenvale"/>
    <hyperlink ref="A1438" r:id="rId550" display="http://www.suburbguide.com.au/category/home/location/s-ransome"/>
    <hyperlink ref="A1440" r:id="rId551" display="http://www.suburbguide.com.au/category/home/location/s-red-hill"/>
    <hyperlink ref="A1459" r:id="rId552" display="http://www.suburbguide.com.au/category/home/location/s-richlands"/>
    <hyperlink ref="A1474" r:id="rId553" display="http://www.suburbguide.com.au/category/home/location/s-riverhills"/>
    <hyperlink ref="A1478" r:id="rId554" display="http://www.suburbguide.com.au/category/home/location/s-robertson"/>
    <hyperlink ref="A1481" r:id="rId555" display="http://www.suburbguide.com.au/category/home/location/s-rochedale"/>
    <hyperlink ref="A1485" r:id="rId556" display="http://www.suburbguide.com.au/category/home/location/s-rocklea"/>
    <hyperlink ref="A1512" r:id="rId557" display="http://www.suburbguide.com.au/category/home/location/s-runcorn"/>
    <hyperlink ref="A1522" r:id="rId558" display="http://www.suburbguide.com.au/category/home/location/s-salisbury"/>
    <hyperlink ref="A1527" r:id="rId559" display="http://www.suburbguide.com.au/category/home/location/s-sandgate"/>
    <hyperlink ref="A1555" r:id="rId560" display="http://www.suburbguide.com.au/category/home/location/s-seven-hills"/>
    <hyperlink ref="A1556" r:id="rId561" display="http://www.suburbguide.com.au/category/home/location/s-seventeen-mile-rocks"/>
    <hyperlink ref="A1562" r:id="rId562" display="http://www.suburbguide.com.au/category/home/location/s-sherwood"/>
    <hyperlink ref="A1564" r:id="rId563" display="http://www.suburbguide.com.au/category/home/location/s-shorncliffe"/>
    <hyperlink ref="A1568" r:id="rId564" display="http://www.suburbguide.com.au/category/home/location/s-sinnamon-park"/>
    <hyperlink ref="A1578" r:id="rId565" display="http://www.suburbguide.com.au/category/home/location/s-south-brisbane"/>
    <hyperlink ref="A1600" r:id="rId566" display="http://www.suburbguide.com.au/category/home/location/s-spring-hill"/>
    <hyperlink ref="A1626" r:id="rId567" display="http://www.suburbguide.com.au/category/home/location/s-st-lucia"/>
    <hyperlink ref="A1631" r:id="rId568" display="http://www.suburbguide.com.au/category/home/location/s-stafford"/>
    <hyperlink ref="A1632" r:id="rId569" display="http://www.suburbguide.com.au/category/home/location/s-stafford-heights"/>
    <hyperlink ref="A1644" r:id="rId570" display="http://www.suburbguide.com.au/category/home/location/s-stretton"/>
    <hyperlink ref="A1649" r:id="rId571" display="http://www.suburbguide.com.au/category/home/location/s-sumner"/>
    <hyperlink ref="A1652" r:id="rId572" display="http://www.suburbguide.com.au/category/home/location/s-sunnybank"/>
    <hyperlink ref="A1653" r:id="rId573" display="http://www.suburbguide.com.au/category/home/location/s-sunnybank-hills"/>
    <hyperlink ref="A1671" r:id="rId574" display="http://www.suburbguide.com.au/category/home/location/s-taigum"/>
    <hyperlink ref="A1676" r:id="rId575" display="http://www.suburbguide.com.au/category/home/location/s-taringa"/>
    <hyperlink ref="A1679" r:id="rId576" display="http://www.suburbguide.com.au/category/home/location/s-tarragindi"/>
    <hyperlink ref="A1689" r:id="rId577" display="http://www.suburbguide.com.au/category/home/location/s-tennyson"/>
    <hyperlink ref="A1697" r:id="rId578" display="http://www.suburbguide.com.au/category/home/location/s-the-gap"/>
    <hyperlink ref="A1710" r:id="rId579" display="http://www.suburbguide.com.au/category/home/location/s-tingalpa"/>
    <hyperlink ref="A1723" r:id="rId580" display="http://www.suburbguide.com.au/category/home/location/s-toowong"/>
    <hyperlink ref="A1749" r:id="rId581" display="http://www.suburbguide.com.au/category/home/location/s-upper-brookfield"/>
    <hyperlink ref="A1752" r:id="rId582" display="http://www.suburbguide.com.au/category/home/location/s-upper-kedron"/>
    <hyperlink ref="A1753" r:id="rId583" display="http://www.suburbguide.com.au/category/home/location/s-upper-mount-gravatt"/>
    <hyperlink ref="A1768" r:id="rId584" display="http://www.suburbguide.com.au/category/home/location/s-virginia"/>
    <hyperlink ref="A1769" r:id="rId585" display="http://www.suburbguide.com.au/category/home/location/s-wacol"/>
    <hyperlink ref="A1773" r:id="rId586" display="http://www.suburbguide.com.au/category/home/location/s-wakerley"/>
    <hyperlink ref="A1810" r:id="rId587" display="http://www.suburbguide.com.au/category/home/location/s-wavell-heights"/>
    <hyperlink ref="A1824" r:id="rId588" display="http://www.suburbguide.com.au/category/home/location/s-west-end"/>
    <hyperlink ref="A1836" r:id="rId589" display="http://www.suburbguide.com.au/category/home/location/s-westlake"/>
    <hyperlink ref="A1849" r:id="rId590" display="http://www.suburbguide.com.au/category/home/location/s-willawong"/>
    <hyperlink ref="A1856" r:id="rId591" display="http://www.suburbguide.com.au/category/home/location/s-wilston"/>
    <hyperlink ref="A1857" r:id="rId592" display="http://www.suburbguide.com.au/category/home/location/s-windsor"/>
    <hyperlink ref="A1864" r:id="rId593" display="http://www.suburbguide.com.au/category/home/location/s-wishart"/>
    <hyperlink ref="A1882" r:id="rId594" display="http://www.suburbguide.com.au/category/home/location/s-woolloongabba"/>
    <hyperlink ref="A1885" r:id="rId595" display="http://www.suburbguide.com.au/category/home/location/s-wooloowin"/>
    <hyperlink ref="A1896" r:id="rId596" display="http://www.suburbguide.com.au/category/home/location/s-wynnum"/>
    <hyperlink ref="A1897" r:id="rId597" display="http://www.suburbguide.com.au/category/home/location/s-wynnum-west"/>
    <hyperlink ref="A1910" r:id="rId598" display="http://www.suburbguide.com.au/category/home/location/s-yeerongpilly"/>
    <hyperlink ref="A1912" r:id="rId599" display="http://www.suburbguide.com.au/category/home/location/s-yeronga"/>
    <hyperlink ref="A1917" r:id="rId600" display="http://www.suburbguide.com.au/category/home/location/s-zillmere"/>
    <hyperlink ref="A105" r:id="rId601" display="http://www.suburbguide.com.au/category/home/location/s-arundel"/>
    <hyperlink ref="A115" r:id="rId602" display="http://www.suburbguide.com.au/category/home/location/s-ashmore"/>
    <hyperlink ref="A206" r:id="rId603" display="http://www.suburbguide.com.au/category/home/location/s-benowa"/>
    <hyperlink ref="A227" r:id="rId604" display="http://www.suburbguide.com.au/category/home/location/s-biggera-waters"/>
    <hyperlink ref="A228" r:id="rId605" display="http://www.suburbguide.com.au/category/home/location/s-bilinga"/>
    <hyperlink ref="A293" r:id="rId606" display="http://www.suburbguide.com.au/category/home/location/s-broadbeach"/>
    <hyperlink ref="A294" r:id="rId607" display="http://www.suburbguide.com.au/category/home/location/s-broadbeach-waters"/>
    <hyperlink ref="A320" r:id="rId608" display="http://www.suburbguide.com.au/category/home/location/s-bundall"/>
    <hyperlink ref="A327" r:id="rId609" display="http://www.suburbguide.com.au/category/home/location/s-burleigh-heads"/>
    <hyperlink ref="A328" r:id="rId610" display="http://www.suburbguide.com.au/category/home/location/s-burleigh-waters"/>
    <hyperlink ref="A393" r:id="rId611" display="http://www.suburbguide.com.au/category/home/location/s-carrara"/>
    <hyperlink ref="A457" r:id="rId612" display="http://www.suburbguide.com.au/category/home/location/s-clear-island-waters"/>
    <hyperlink ref="A496" r:id="rId613" display="http://www.suburbguide.com.au/category/home/location/s-coolangatta"/>
    <hyperlink ref="A499" r:id="rId614" display="http://www.suburbguide.com.au/category/home/location/s-coombabah"/>
    <hyperlink ref="A500" r:id="rId615" display="http://www.suburbguide.com.au/category/home/location/s-coomera"/>
    <hyperlink ref="A544" r:id="rId616" display="http://www.suburbguide.com.au/category/home/location/s-currumbin"/>
    <hyperlink ref="A652" r:id="rId617" display="http://www.suburbguide.com.au/category/home/location/s-elanora"/>
    <hyperlink ref="A847" r:id="rId618" display="http://www.suburbguide.com.au/category/home/location/s-helensvale"/>
    <hyperlink ref="A874" r:id="rId619" display="http://www.suburbguide.com.au/category/home/location/s-hope-island"/>
    <hyperlink ref="A1007" r:id="rId620" display="http://www.suburbguide.com.au/category/home/location/s-labrador"/>
    <hyperlink ref="A1085" r:id="rId621" display="http://www.suburbguide.com.au/category/home/location/s-main-beach"/>
    <hyperlink ref="A1141" r:id="rId622" display="http://www.suburbguide.com.au/category/home/location/s-mermaid-beach"/>
    <hyperlink ref="A1142" r:id="rId623" display="http://www.suburbguide.com.au/category/home/location/s-mermaid-waters"/>
    <hyperlink ref="A1147" r:id="rId624" display="http://www.suburbguide.com.au/category/home/location/s-merrimac"/>
    <hyperlink ref="A1149" r:id="rId625" display="http://www.suburbguide.com.au/category/home/location/s-miami"/>
    <hyperlink ref="A1176" r:id="rId626" display="http://www.suburbguide.com.au/category/home/location/s-molendinar"/>
    <hyperlink ref="A1239" r:id="rId627" display="http://www.suburbguide.com.au/category/home/location/s-mudgeeraba"/>
    <hyperlink ref="A1264" r:id="rId628" display="http://www.suburbguide.com.au/category/home/location/s-natural-bridge"/>
    <hyperlink ref="A1266" r:id="rId629" display="http://www.suburbguide.com.au/category/home/location/s-nerang"/>
    <hyperlink ref="A1348" r:id="rId630" display="http://www.suburbguide.com.au/category/home/location/s-ormeau"/>
    <hyperlink ref="A1353" r:id="rId631" display="http://www.suburbguide.com.au/category/home/location/s-oxenford"/>
    <hyperlink ref="A1365" r:id="rId632" display="http://www.suburbguide.com.au/category/home/location/s-palm-beach-s-gold-coast-city-s-gold-coast-qld-location"/>
    <hyperlink ref="A1378" r:id="rId633" display="http://www.suburbguide.com.au/category/home/location/s-parkwood"/>
    <hyperlink ref="A1401" r:id="rId634" display="http://www.suburbguide.com.au/category/home/location/s-pimpama"/>
    <hyperlink ref="A1448" r:id="rId635" display="http://www.suburbguide.com.au/category/home/location/s-reedy-creek"/>
    <hyperlink ref="A1479" r:id="rId636" display="http://www.suburbguide.com.au/category/home/location/s-robina"/>
    <hyperlink ref="A1511" r:id="rId637" display="http://www.suburbguide.com.au/category/home/location/s-runaway-bay"/>
    <hyperlink ref="A1597" r:id="rId638" display="http://www.suburbguide.com.au/category/home/location/s-southport"/>
    <hyperlink ref="A1658" r:id="rId639" display="http://www.suburbguide.com.au/category/home/location/s-surfers-paradise"/>
    <hyperlink ref="A1734" r:id="rId640" display="http://www.suburbguide.com.au/category/home/location/s-tugun"/>
    <hyperlink ref="A1750" r:id="rId641" display="http://www.suburbguide.com.au/category/home/location/s-upper-coomera"/>
    <hyperlink ref="A1756" r:id="rId642" display="http://www.suburbguide.com.au/category/home/location/s-varsity-lakes"/>
    <hyperlink ref="A1909" r:id="rId643" display="http://www.suburbguide.com.au/category/home/location/s-yatala"/>
    <hyperlink ref="A84" r:id="rId644" display="http://www.suburbguide.com.au/category/home/location/s-amberley"/>
    <hyperlink ref="A116" r:id="rId645" display="http://www.suburbguide.com.au/category/home/location/s-ashwell"/>
    <hyperlink ref="A135" r:id="rId646" display="http://www.suburbguide.com.au/category/home/location/s-augustine-heights"/>
    <hyperlink ref="A166" r:id="rId647" display="http://www.suburbguide.com.au/category/home/location/s-barellan-point"/>
    <hyperlink ref="A167" r:id="rId648" display="http://www.suburbguide.com.au/category/home/location/s-basin-pocket"/>
    <hyperlink ref="A194" r:id="rId649" display="http://www.suburbguide.com.au/category/home/location/s-bellbird-park"/>
    <hyperlink ref="A242" r:id="rId650" display="http://www.suburbguide.com.au/category/home/location/s-blacksoil"/>
    <hyperlink ref="A243" r:id="rId651" display="http://www.suburbguide.com.au/category/home/location/s-blackstone"/>
    <hyperlink ref="A256" r:id="rId652" display="http://www.suburbguide.com.au/category/home/location/s-booval"/>
    <hyperlink ref="A273" r:id="rId653" display="http://www.suburbguide.com.au/category/home/location/s-brassall"/>
    <hyperlink ref="A306" r:id="rId654" display="http://www.suburbguide.com.au/category/home/location/s-brookwater"/>
    <hyperlink ref="A321" r:id="rId655" display="http://www.suburbguide.com.au/category/home/location/s-bundamba"/>
    <hyperlink ref="A358" r:id="rId656" display="http://www.suburbguide.com.au/category/home/location/s-camira"/>
    <hyperlink ref="A443" r:id="rId657" display="http://www.suburbguide.com.au/category/home/location/s-churchill"/>
    <hyperlink ref="A469" r:id="rId658" display="http://www.suburbguide.com.au/category/home/location/s-coalfalls"/>
    <hyperlink ref="A482" r:id="rId659" display="http://www.suburbguide.com.au/category/home/location/s-collingwood-park"/>
    <hyperlink ref="A590" r:id="rId660" display="http://www.suburbguide.com.au/category/home/location/s-dinmore"/>
    <hyperlink ref="A631" r:id="rId661" display="http://www.suburbguide.com.au/category/home/location/s-east-ipswich"/>
    <hyperlink ref="A639" r:id="rId662" display="http://www.suburbguide.com.au/category/home/location/s-eastern-heights"/>
    <hyperlink ref="A645" r:id="rId663" display="http://www.suburbguide.com.au/category/home/location/s-ebbw-vale"/>
    <hyperlink ref="A646" r:id="rId664" display="http://www.suburbguide.com.au/category/home/location/s-ebenezer"/>
    <hyperlink ref="A725" r:id="rId665" display="http://www.suburbguide.com.au/category/home/location/s-flinders-view"/>
    <hyperlink ref="A749" r:id="rId666" display="http://www.suburbguide.com.au/category/home/location/s-gailes"/>
    <hyperlink ref="A778" r:id="rId667" display="http://www.suburbguide.com.au/category/home/location/s-goodna"/>
    <hyperlink ref="A809" r:id="rId668" display="http://www.suburbguide.com.au/category/home/location/s-haigslea"/>
    <hyperlink ref="A895" r:id="rId669" display="http://www.suburbguide.com.au/category/home/location/s-ironbark"/>
    <hyperlink ref="A904" r:id="rId670" display="http://www.suburbguide.com.au/category/home/location/s-jeebropilly"/>
    <hyperlink ref="A922" r:id="rId671" display="http://www.suburbguide.com.au/category/home/location/s-karalee"/>
    <hyperlink ref="A930" r:id="rId672" display="http://www.suburbguide.com.au/category/home/location/s-karrabin"/>
    <hyperlink ref="A1037" r:id="rId673" display="http://www.suburbguide.com.au/category/home/location/s-leichhardt-ipswich-council-ipswich-qld-location"/>
    <hyperlink ref="A1101" r:id="rId674" display="http://www.suburbguide.com.au/category/home/location/s-marburg"/>
    <hyperlink ref="A1194" r:id="rId675" display="http://www.suburbguide.com.au/category/home/location/s-moores-pocket"/>
    <hyperlink ref="A1225" r:id="rId676" display="http://www.suburbguide.com.au/category/home/location/s-mount-marrow"/>
    <hyperlink ref="A1240" r:id="rId677" display="http://www.suburbguide.com.au/category/home/location/s-muirlea"/>
    <hyperlink ref="A1269" r:id="rId678" display="http://www.suburbguide.com.au/category/home/location/s-new-chum"/>
    <hyperlink ref="A1278" r:id="rId679" display="http://www.suburbguide.com.au/category/home/location/s-newtown-ipswich-council-ipswich-qld-location"/>
    <hyperlink ref="A1291" r:id="rId680" display="http://www.suburbguide.com.au/category/home/location/s-north-booval"/>
    <hyperlink ref="A1297" r:id="rId681" display="http://www.suburbguide.com.au/category/home/location/s-north-ipswich"/>
    <hyperlink ref="A1308" r:id="rId682" display="http://www.suburbguide.com.au/category/home/location/s-north-tivoli"/>
    <hyperlink ref="A1347" r:id="rId683" display="http://www.suburbguide.com.au/category/home/location/s-one-mile"/>
    <hyperlink ref="A1402" r:id="rId684" display="http://www.suburbguide.com.au/category/home/location/s-pine-mountain"/>
    <hyperlink ref="A1433" r:id="rId685" display="http://www.suburbguide.com.au/category/home/location/s-raceview"/>
    <hyperlink ref="A1443" r:id="rId686" display="http://www.suburbguide.com.au/category/home/location/s-redbank"/>
    <hyperlink ref="A1444" r:id="rId687" display="http://www.suburbguide.com.au/category/home/location/s-redbank-plains"/>
    <hyperlink ref="A1471" r:id="rId688" display="http://www.suburbguide.com.au/category/home/location/s-ripley"/>
    <hyperlink ref="A1476" r:id="rId689" display="http://www.suburbguide.com.au/category/home/location/s-riverview"/>
    <hyperlink ref="A1500" r:id="rId690" display="http://www.suburbguide.com.au/category/home/location/s-rosewood"/>
    <hyperlink ref="A1519" r:id="rId691" display="http://www.suburbguide.com.au/category/home/location/s-sadliers-crossing"/>
    <hyperlink ref="A1565" r:id="rId692" display="http://www.suburbguide.com.au/category/home/location/s-silkstone"/>
    <hyperlink ref="A1601" r:id="rId693" display="http://www.suburbguide.com.au/category/home/location/s-springfield"/>
    <hyperlink ref="A1602" r:id="rId694" display="http://www.suburbguide.com.au/category/home/location/s-springfield-lakes"/>
    <hyperlink ref="A1663" r:id="rId695" display="http://www.suburbguide.com.au/category/home/location/s-swanbank"/>
    <hyperlink ref="A1672" r:id="rId696" display="http://www.suburbguide.com.au/category/home/location/s-tallegalla"/>
    <hyperlink ref="A1693" r:id="rId697" display="http://www.suburbguide.com.au/category/home/location/s-thagoona"/>
    <hyperlink ref="A1696" r:id="rId698" display="http://www.suburbguide.com.au/category/home/location/s-the-bluff"/>
    <hyperlink ref="A1711" r:id="rId699" display="http://www.suburbguide.com.au/category/home/location/s-tivoli"/>
    <hyperlink ref="A1775" r:id="rId700" display="http://www.suburbguide.com.au/category/home/location/s-walloon"/>
    <hyperlink ref="A1828" r:id="rId701" display="http://www.suburbguide.com.au/category/home/location/s-west-ipswich"/>
    <hyperlink ref="A1855" r:id="rId702" display="http://www.suburbguide.com.au/category/home/location/s-willowbank"/>
    <hyperlink ref="A1872" r:id="rId703" display="http://www.suburbguide.com.au/category/home/location/s-woodend"/>
    <hyperlink ref="A1886" r:id="rId704" display="http://www.suburbguide.com.au/category/home/location/s-woolshed"/>
    <hyperlink ref="A1893" r:id="rId705" display="http://www.suburbguide.com.au/category/home/location/s-wulkuraka"/>
    <hyperlink ref="A1901" r:id="rId706" display="http://www.suburbguide.com.au/category/home/location/s-yamanto"/>
    <hyperlink ref="A189" r:id="rId707" display="http://www.suburbguide.com.au/category/home/location/s-beenleigh"/>
    <hyperlink ref="A220" r:id="rId708" display="http://www.suburbguide.com.au/category/home/location/s-bethania"/>
    <hyperlink ref="A259" r:id="rId709" display="http://www.suburbguide.com.au/category/home/location/s-boronia-heights"/>
    <hyperlink ref="A307" r:id="rId710" display="http://www.suburbguide.com.au/category/home/location/s-browns-plains"/>
    <hyperlink ref="A376" r:id="rId711" display="http://www.suburbguide.com.au/category/home/location/s-carbrook"/>
    <hyperlink ref="A507" r:id="rId712" display="http://www.suburbguide.com.au/category/home/location/s-cornubia"/>
    <hyperlink ref="A527" r:id="rId713" display="http://www.suburbguide.com.au/category/home/location/s-crestmead"/>
    <hyperlink ref="A548" r:id="rId714" display="http://www.suburbguide.com.au/category/home/location/s-daisy-hill"/>
    <hyperlink ref="A624" r:id="rId715" display="http://www.suburbguide.com.au/category/home/location/s-eagleby"/>
    <hyperlink ref="A734" r:id="rId716" display="http://www.suburbguide.com.au/category/home/location/s-forestdale"/>
    <hyperlink ref="A790" r:id="rId717" display="http://www.suburbguide.com.au/category/home/location/s-greenbank"/>
    <hyperlink ref="A852" r:id="rId718" display="http://www.suburbguide.com.au/category/home/location/s-heritage-park"/>
    <hyperlink ref="A861" r:id="rId719" display="http://www.suburbguide.com.au/category/home/location/s-hillcrest"/>
    <hyperlink ref="A905" r:id="rId720" display="http://www.suburbguide.com.au/category/home/location/s-jimboomba"/>
    <hyperlink ref="A987" r:id="rId721" display="http://www.suburbguide.com.au/category/home/location/s-kingston"/>
    <hyperlink ref="A1052" r:id="rId722" display="http://www.suburbguide.com.au/category/home/location/s-logan-central"/>
    <hyperlink ref="A1053" r:id="rId723" display="http://www.suburbguide.com.au/category/home/location/s-logan-reserve"/>
    <hyperlink ref="A1054" r:id="rId724" display="http://www.suburbguide.com.au/category/home/location/s-loganholme"/>
    <hyperlink ref="A1055" r:id="rId725" display="http://www.suburbguide.com.au/category/home/location/s-loganlea"/>
    <hyperlink ref="A1112" r:id="rId726" display="http://www.suburbguide.com.au/category/home/location/s-marsden"/>
    <hyperlink ref="A1124" r:id="rId727" display="http://www.suburbguide.com.au/category/home/location/s-meadowbrook"/>
    <hyperlink ref="A1371" r:id="rId728" display="http://www.suburbguide.com.au/category/home/location/s-park-ridge"/>
    <hyperlink ref="A1424" r:id="rId729" display="http://www.suburbguide.com.au/category/home/location/s-priestdale"/>
    <hyperlink ref="A1451" r:id="rId730" display="http://www.suburbguide.com.au/category/home/location/s-regents-park-logan-city-council-logan-brisbane-location"/>
    <hyperlink ref="A1482" r:id="rId731" display="http://www.suburbguide.com.au/category/home/location/s-rochedale-south"/>
    <hyperlink ref="A1558" r:id="rId732" display="http://www.suburbguide.com.au/category/home/location/s-shailer-park"/>
    <hyperlink ref="A1572" r:id="rId733" display="http://www.suburbguide.com.au/category/home/location/s-slacks-creek"/>
    <hyperlink ref="A1607" r:id="rId734" display="http://www.suburbguide.com.au/category/home/location/s-springwood"/>
    <hyperlink ref="A1673" r:id="rId735" display="http://www.suburbguide.com.au/category/home/location/s-tanah-merah"/>
    <hyperlink ref="A1745" r:id="rId736" display="http://www.suburbguide.com.au/category/home/location/s-underwood"/>
    <hyperlink ref="A1798" r:id="rId737" display="http://www.suburbguide.com.au/category/home/location/s-waterford-west"/>
    <hyperlink ref="A1874" r:id="rId738" display="http://www.suburbguide.com.au/category/home/location/s-woodridge"/>
    <hyperlink ref="A61" r:id="rId739" display="http://www.suburbguide.com.au/category/home/location/s-albany-creek"/>
    <hyperlink ref="A91" r:id="rId740" display="http://www.suburbguide.com.au/category/home/location/s-arana-hills"/>
    <hyperlink ref="A100" r:id="rId741" display="http://www.suburbguide.com.au/category/home/location/s-armstrong-creek"/>
    <hyperlink ref="A156" r:id="rId742" display="http://www.suburbguide.com.au/category/home/location/s-banksia-beach"/>
    <hyperlink ref="A177" r:id="rId743" display="http://www.suburbguide.com.au/category/home/location/s-beachmere"/>
    <hyperlink ref="A193" r:id="rId744" display="http://www.suburbguide.com.au/category/home/location/s-bellara"/>
    <hyperlink ref="A198" r:id="rId745" display="http://www.suburbguide.com.au/category/home/location/s-bellmere"/>
    <hyperlink ref="A199" r:id="rId746" display="http://www.suburbguide.com.au/category/home/location/s-bellthorpe"/>
    <hyperlink ref="A252" r:id="rId747" display="http://www.suburbguide.com.au/category/home/location/s-bongaree"/>
    <hyperlink ref="A274" r:id="rId748" display="http://www.suburbguide.com.au/category/home/location/s-bray-park"/>
    <hyperlink ref="A278" r:id="rId749" display="http://www.suburbguide.com.au/category/home/location/s-brendale"/>
    <hyperlink ref="A325" r:id="rId750" display="http://www.suburbguide.com.au/category/home/location/s-bunya"/>
    <hyperlink ref="A333" r:id="rId751" display="http://www.suburbguide.com.au/category/home/location/s-burpengary"/>
    <hyperlink ref="A344" r:id="rId752" display="http://www.suburbguide.com.au/category/home/location/s-caboolture"/>
    <hyperlink ref="A345" r:id="rId753" display="http://www.suburbguide.com.au/category/home/location/s-caboolture-south"/>
    <hyperlink ref="A361" r:id="rId754" display="http://www.suburbguide.com.au/category/home/location/s-camp-mountain"/>
    <hyperlink ref="A401" r:id="rId755" display="http://www.suburbguide.com.au/category/home/location/s-cashmere"/>
    <hyperlink ref="A463" r:id="rId756" display="http://www.suburbguide.com.au/category/home/location/s-clontarf"/>
    <hyperlink ref="A464" r:id="rId757" display="http://www.suburbguide.com.au/category/home/location/s-closeburn"/>
    <hyperlink ref="A547" r:id="rId758" display="http://www.suburbguide.com.au/category/home/location/s-daguilar"/>
    <hyperlink ref="A549" r:id="rId759" display="http://www.suburbguide.com.au/category/home/location/s-dakabin"/>
    <hyperlink ref="A567" r:id="rId760" display="http://www.suburbguide.com.au/category/home/location/s-dayboro"/>
    <hyperlink ref="A569" r:id="rId761" display="http://www.suburbguide.com.au/category/home/location/s-deception-bay"/>
    <hyperlink ref="A576" r:id="rId762" display="http://www.suburbguide.com.au/category/home/location/s-delaneys-creek"/>
    <hyperlink ref="A602" r:id="rId763" display="http://www.suburbguide.com.au/category/home/location/s-donnybrook"/>
    <hyperlink ref="A644" r:id="rId764" display="http://www.suburbguide.com.au/category/home/location/s-eatons-hill"/>
    <hyperlink ref="A653" r:id="rId765" display="http://www.suburbguide.com.au/category/home/location/s-elimbah"/>
    <hyperlink ref="A689" r:id="rId766" display="http://www.suburbguide.com.au/category/home/location/s-everton-hills"/>
    <hyperlink ref="A705" r:id="rId767" display="http://www.suburbguide.com.au/category/home/location/s-ferny-hills"/>
    <hyperlink ref="A797" r:id="rId768" display="http://www.suburbguide.com.au/category/home/location/s-griffin"/>
    <hyperlink ref="A911" r:id="rId769" display="http://www.suburbguide.com.au/category/home/location/s-joyner"/>
    <hyperlink ref="A915" r:id="rId770" display="http://www.suburbguide.com.au/category/home/location/s-kallangur"/>
    <hyperlink ref="A977" r:id="rId771" display="http://www.suburbguide.com.au/category/home/location/s-king-scrub"/>
    <hyperlink ref="A990" r:id="rId772" display="http://www.suburbguide.com.au/category/home/location/s-kippa-ring"/>
    <hyperlink ref="A1029" r:id="rId773" display="http://www.suburbguide.com.au/category/home/location/s-lawnton"/>
    <hyperlink ref="A1094" r:id="rId774" display="http://www.suburbguide.com.au/category/home/location/s-mango-hill"/>
    <hyperlink ref="A1103" r:id="rId775" display="http://www.suburbguide.com.au/category/home/location/s-margate"/>
    <hyperlink ref="A1198" r:id="rId776" display="http://www.suburbguide.com.au/category/home/location/s-morayfield"/>
    <hyperlink ref="A1218" r:id="rId777" display="http://www.suburbguide.com.au/category/home/location/s-mount-glorious"/>
    <hyperlink ref="A1227" r:id="rId778" display="http://www.suburbguide.com.au/category/home/location/s-mount-mee"/>
    <hyperlink ref="A1228" r:id="rId779" display="http://www.suburbguide.com.au/category/home/location/s-mount-nebo"/>
    <hyperlink ref="A1231" r:id="rId780" display="http://www.suburbguide.com.au/category/home/location/s-mount-pleasant"/>
    <hyperlink ref="A1233" r:id="rId781" display="http://www.suburbguide.com.au/category/home/location/s-mount-samson"/>
    <hyperlink ref="A1245" r:id="rId782" display="http://www.suburbguide.com.au/category/home/location/s-murrumba-downs"/>
    <hyperlink ref="A1252" r:id="rId783" display="http://www.suburbguide.com.au/category/home/location/s-narangba"/>
    <hyperlink ref="A1282" r:id="rId784" display="http://www.suburbguide.com.au/category/home/location/s-ningi"/>
    <hyperlink ref="A1298" r:id="rId785" display="http://www.suburbguide.com.au/category/home/location/s-north-lakes"/>
    <hyperlink ref="A1342" r:id="rId786" display="http://www.suburbguide.com.au/category/home/location/s-ocean-view"/>
    <hyperlink ref="A1398" r:id="rId787" display="http://www.suburbguide.com.au/category/home/location/s-petrie"/>
    <hyperlink ref="A1445" r:id="rId788" display="http://www.suburbguide.com.au/category/home/location/s-redcliffe"/>
    <hyperlink ref="A1502" r:id="rId789" display="http://www.suburbguide.com.au/category/home/location/s-rothwell"/>
    <hyperlink ref="A1524" r:id="rId790" display="http://www.suburbguide.com.au/category/home/location/s-samford-valley"/>
    <hyperlink ref="A1525" r:id="rId791" display="http://www.suburbguide.com.au/category/home/location/s-samford-village"/>
    <hyperlink ref="A1537" r:id="rId792" display="http://www.suburbguide.com.au/category/home/location/s-scarborough"/>
    <hyperlink ref="A1643" r:id="rId793" display="http://www.suburbguide.com.au/category/home/location/s-strathpine"/>
    <hyperlink ref="A1776" r:id="rId794" display="http://www.suburbguide.com.au/category/home/location/s-wamuran"/>
    <hyperlink ref="A1777" r:id="rId795" display="http://www.suburbguide.com.au/category/home/location/s-wamuran-basin"/>
    <hyperlink ref="A1787" r:id="rId796" display="http://www.suburbguide.com.au/category/home/location/s-warner"/>
    <hyperlink ref="A1873" r:id="rId797" display="http://www.suburbguide.com.au/category/home/location/s-woodford"/>
    <hyperlink ref="A1879" r:id="rId798" display="http://www.suburbguide.com.au/category/home/location/s-woody-point"/>
    <hyperlink ref="A69" r:id="rId799" display="http://www.suburbguide.com.au/category/home/location/s-alexandra-hills"/>
    <hyperlink ref="A85" r:id="rId800" display="http://www.suburbguide.com.au/category/home/location/s-amity-point"/>
    <hyperlink ref="A230" r:id="rId801" display="http://www.suburbguide.com.au/category/home/location/s-birkdale"/>
    <hyperlink ref="A374" r:id="rId802" display="http://www.suburbguide.com.au/category/home/location/s-capalaba"/>
    <hyperlink ref="A460" r:id="rId803" display="http://www.suburbguide.com.au/category/home/location/s-cleveland"/>
    <hyperlink ref="A493" r:id="rId804" display="http://www.suburbguide.com.au/category/home/location/s-coochiemudlo-island"/>
    <hyperlink ref="A619" r:id="rId805" display="http://www.suburbguide.com.au/category/home/location/s-dunwich"/>
    <hyperlink ref="A931" r:id="rId806" display="http://www.suburbguide.com.au/category/home/location/s-karragarra-island"/>
    <hyperlink ref="A1013" r:id="rId807" display="http://www.suburbguide.com.au/category/home/location/s-lamb-island"/>
    <hyperlink ref="A1077" r:id="rId808" display="http://www.suburbguide.com.au/category/home/location/s-macleay-island"/>
    <hyperlink ref="A1212" r:id="rId809" display="http://www.suburbguide.com.au/category/home/location/s-mount-cotton"/>
    <hyperlink ref="A1349" r:id="rId810" display="http://www.suburbguide.com.au/category/home/location/s-ormiston"/>
    <hyperlink ref="A1410" r:id="rId811" display="http://www.suburbguide.com.au/category/home/location/s-point-lookout"/>
    <hyperlink ref="A1447" r:id="rId812" display="http://www.suburbguide.com.au/category/home/location/s-redland-bay"/>
    <hyperlink ref="A1514" r:id="rId813" display="http://www.suburbguide.com.au/category/home/location/s-russell-island"/>
    <hyperlink ref="A1559" r:id="rId814" display="http://www.suburbguide.com.au/category/home/location/s-sheldon"/>
    <hyperlink ref="A1706" r:id="rId815" display="http://www.suburbguide.com.au/category/home/location/s-thorneside"/>
    <hyperlink ref="A1708" r:id="rId816" display="http://www.suburbguide.com.au/category/home/location/s-thornlands"/>
    <hyperlink ref="A1764" r:id="rId817" display="http://www.suburbguide.com.au/category/home/location/s-victoria-point"/>
    <hyperlink ref="A1814" r:id="rId818" display="http://www.suburbguide.com.au/category/home/location/s-wellington-point"/>
    <hyperlink ref="A257" r:id="rId819" display="http://www.suburbguide.com.au/category/home/location/s-borallon"/>
    <hyperlink ref="A448" r:id="rId820" display="http://www.suburbguide.com.au/category/home/location/s-clarendon"/>
    <hyperlink ref="A495" r:id="rId821" display="http://www.suburbguide.com.au/category/home/location/s-coolana"/>
    <hyperlink ref="A501" r:id="rId822" display="http://www.suburbguide.com.au/category/home/location/s-coominya"/>
    <hyperlink ref="A678" r:id="rId823" display="http://www.suburbguide.com.au/category/home/location/s-esk"/>
    <hyperlink ref="A694" r:id="rId824" display="http://www.suburbguide.com.au/category/home/location/s-fairney-view"/>
    <hyperlink ref="A702" r:id="rId825" display="http://www.suburbguide.com.au/category/home/location/s-fernvale"/>
    <hyperlink ref="A761" r:id="rId826" display="http://www.suburbguide.com.au/category/home/location/s-glamorgan-vale"/>
    <hyperlink ref="A970" r:id="rId827" display="http://www.suburbguide.com.au/category/home/location/s-kilcoy"/>
    <hyperlink ref="A1019" r:id="rId828" display="http://www.suburbguide.com.au/category/home/location/s-lark-hill"/>
    <hyperlink ref="A1049" r:id="rId829" display="http://www.suburbguide.com.au/category/home/location/s-linville"/>
    <hyperlink ref="A1059" r:id="rId830" display="http://www.suburbguide.com.au/category/home/location/s-lowood"/>
    <hyperlink ref="A1169" r:id="rId831" display="http://www.suburbguide.com.au/category/home/location/s-minden"/>
    <hyperlink ref="A1420" r:id="rId832" display="http://www.suburbguide.com.au/category/home/location/s-prenzlau"/>
    <hyperlink ref="A1464" r:id="rId833" display="http://www.suburbguide.com.au/category/home/location/s-rifle-range"/>
    <hyperlink ref="A1674" r:id="rId834" display="http://www.suburbguide.com.au/category/home/location/s-tarampa"/>
    <hyperlink ref="A1714" r:id="rId835" display="http://www.suburbguide.com.au/category/home/location/s-toogoolawah"/>
    <hyperlink ref="A1762" r:id="rId836" display="http://www.suburbguide.com.au/category/home/location/s-vernor"/>
    <hyperlink ref="A1780" r:id="rId837" display="http://www.suburbguide.com.au/category/home/location/s-wanora"/>
    <hyperlink ref="A55" r:id="rId838" display="http://www.suburbguide.com.au/category/home/location/s-adelaide-s-city-of-adelaide-s-adelaide-s-sa-location"/>
    <hyperlink ref="A56" r:id="rId839" display="http://www.suburbguide.com.au/category/home/location/s-adelaide-airport"/>
    <hyperlink ref="A62" r:id="rId840" display="http://www.suburbguide.com.au/category/home/location/s-albert-park-s-city-of-charles-sturt-s-adelaide-s-sa-location"/>
    <hyperlink ref="A113" r:id="rId841" display="http://www.suburbguide.com.au/category/home/location/s-ashford"/>
    <hyperlink ref="A125" r:id="rId842" display="http://www.suburbguide.com.au/category/home/location/s-athol-park"/>
    <hyperlink ref="A136" r:id="rId843" display="http://www.suburbguide.com.au/category/home/location/s-auldana"/>
    <hyperlink ref="A186" r:id="rId844" display="http://www.suburbguide.com.au/category/home/location/s-beaumont"/>
    <hyperlink ref="A221" r:id="rId845" display="http://www.suburbguide.com.au/category/home/location/s-beulah-park"/>
    <hyperlink ref="A233" r:id="rId846" display="http://www.suburbguide.com.au/category/home/location/s-black-forest"/>
    <hyperlink ref="A262" r:id="rId847" display="http://www.suburbguide.com.au/category/home/location/s-bowden"/>
    <hyperlink ref="A297" r:id="rId848" display="http://www.suburbguide.com.au/category/home/location/s-broadview"/>
    <hyperlink ref="A298" r:id="rId849" display="http://www.suburbguide.com.au/category/home/location/s-brompton"/>
    <hyperlink ref="A303" r:id="rId850" display="http://www.suburbguide.com.au/category/home/location/s-brooklyn-park"/>
    <hyperlink ref="A331" r:id="rId851" display="http://www.suburbguide.com.au/category/home/location/s-burnside"/>
    <hyperlink ref="A356" r:id="rId852" display="http://www.suburbguide.com.au/category/home/location/s-camden-park"/>
    <hyperlink ref="A429" r:id="rId853" display="http://www.suburbguide.com.au/category/home/location/s-cheltenham-s-city-of-charles-sturt-s-adelaide-s-sa-location"/>
    <hyperlink ref="A447" r:id="rId854" display="http://www.suburbguide.com.au/category/home/location/s-clarence-park"/>
    <hyperlink ref="A480" r:id="rId855" display="http://www.suburbguide.com.au/category/home/location/s-college-park"/>
    <hyperlink ref="A486" r:id="rId856" display="http://www.suburbguide.com.au/category/home/location/s-collinswood"/>
    <hyperlink ref="A512" r:id="rId857" display="http://www.suburbguide.com.au/category/home/location/s-cowandilla"/>
    <hyperlink ref="A585" r:id="rId858" display="http://www.suburbguide.com.au/category/home/location/s-devon-park"/>
    <hyperlink ref="A615" r:id="rId859" display="http://www.suburbguide.com.au/category/home/location/s-dulwich"/>
    <hyperlink ref="A643" r:id="rId860" display="http://www.suburbguide.com.au/category/home/location/s-eastwood-s-city-of-burnside-s-adelaide-s-sa-location"/>
    <hyperlink ref="A675" r:id="rId861" display="http://www.suburbguide.com.au/category/home/location/s-erindale"/>
    <hyperlink ref="A686" r:id="rId862" display="http://www.suburbguide.com.au/category/home/location/s-evandale"/>
    <hyperlink ref="A688" r:id="rId863" display="http://www.suburbguide.com.au/category/home/location/s-everard-park"/>
    <hyperlink ref="A698" r:id="rId864" display="http://www.suburbguide.com.au/category/home/location/s-felixstow"/>
    <hyperlink ref="A708" r:id="rId865" display="http://www.suburbguide.com.au/category/home/location/s-findon"/>
    <hyperlink ref="A710" r:id="rId866" display="http://www.suburbguide.com.au/category/home/location/s-firle"/>
    <hyperlink ref="A712" r:id="rId867" display="http://www.suburbguide.com.au/category/home/location/s-fitzroy-s-city-of-prospect-s-adelaide-s-sa-location"/>
    <hyperlink ref="A723" r:id="rId868" display="http://www.suburbguide.com.au/category/home/location/s-flinders-park"/>
    <hyperlink ref="A736" r:id="rId869" display="http://www.suburbguide.com.au/category/home/location/s-forestville-s-city-of-unley-s-adelaide-s-sa-location"/>
    <hyperlink ref="A745" r:id="rId870" display="http://www.suburbguide.com.au/category/home/location/s-frewville"/>
    <hyperlink ref="A746" r:id="rId871" display="http://www.suburbguide.com.au/category/home/location/s-fulham"/>
    <hyperlink ref="A747" r:id="rId872" display="http://www.suburbguide.com.au/category/home/location/s-fulham-gardens"/>
    <hyperlink ref="A748" r:id="rId873" display="http://www.suburbguide.com.au/category/home/location/s-fullarton"/>
    <hyperlink ref="A757" r:id="rId874" display="http://www.suburbguide.com.au/category/home/location/s-gilberton"/>
    <hyperlink ref="A762" r:id="rId875" display="http://www.suburbguide.com.au/category/home/location/s-glandore"/>
    <hyperlink ref="A769" r:id="rId876" display="http://www.suburbguide.com.au/category/home/location/s-glen-osmond"/>
    <hyperlink ref="A772" r:id="rId877" display="http://www.suburbguide.com.au/category/home/location/s-glenelg-north"/>
    <hyperlink ref="A775" r:id="rId878" display="http://www.suburbguide.com.au/category/home/location/s-glenside"/>
    <hyperlink ref="A776" r:id="rId879" display="http://www.suburbguide.com.au/category/home/location/s-glenunga"/>
    <hyperlink ref="A777" r:id="rId880" display="http://www.suburbguide.com.au/category/home/location/s-glynde"/>
    <hyperlink ref="A779" r:id="rId881" display="http://www.suburbguide.com.au/category/home/location/s-goodwood"/>
    <hyperlink ref="A786" r:id="rId882" display="http://www.suburbguide.com.au/category/home/location/s-grange-s-city-of-charles-sturt-s-adelaide-s-sa-location"/>
    <hyperlink ref="A806" r:id="rId883" display="http://www.suburbguide.com.au/category/home/location/s-hackney"/>
    <hyperlink ref="A831" r:id="rId884" display="http://www.suburbguide.com.au/category/home/location/s-hazelwood-park"/>
    <hyperlink ref="A838" r:id="rId885" display="http://www.suburbguide.com.au/category/home/location/s-heathpool"/>
    <hyperlink ref="A850" r:id="rId886" display="http://www.suburbguide.com.au/category/home/location/s-henley-beach"/>
    <hyperlink ref="A851" r:id="rId887" display="http://www.suburbguide.com.au/category/home/location/s-henley-beach-south"/>
    <hyperlink ref="A857" r:id="rId888" display="http://www.suburbguide.com.au/category/home/location/s-highgate-s-city-of-unley-s-adelaide-s-sa-location"/>
    <hyperlink ref="A864" r:id="rId889" display="http://www.suburbguide.com.au/category/home/location/s-hilton-s-city-of-west-torrens-s-adelaide-s-sa-location"/>
    <hyperlink ref="A866" r:id="rId890" display="http://www.suburbguide.com.au/category/home/location/s-hindmarsh"/>
    <hyperlink ref="A890" r:id="rId891" display="http://www.suburbguide.com.au/category/home/location/s-hyde-park"/>
    <hyperlink ref="A910" r:id="rId892" display="http://www.suburbguide.com.au/category/home/location/s-joslin"/>
    <hyperlink ref="A950" r:id="rId893" display="http://www.suburbguide.com.au/category/home/location/s-kensington-s-city-of-norwood-payneham-st-peters-s-adelaide-s-sa-location"/>
    <hyperlink ref="A953" r:id="rId894" display="http://www.suburbguide.com.au/category/home/location/s-kensington-gardens"/>
    <hyperlink ref="A954" r:id="rId895" display="http://www.suburbguide.com.au/category/home/location/s-kensington-park"/>
    <hyperlink ref="A956" r:id="rId896" display="http://www.suburbguide.com.au/category/home/location/s-kent-town"/>
    <hyperlink ref="A960" r:id="rId897" display="http://www.suburbguide.com.au/category/home/location/s-keswick"/>
    <hyperlink ref="A961" r:id="rId898" display="http://www.suburbguide.com.au/category/home/location/s-keswick-terminal"/>
    <hyperlink ref="A969" r:id="rId899" display="http://www.suburbguide.com.au/category/home/location/s-kidman-park"/>
    <hyperlink ref="A971" r:id="rId900" display="http://www.suburbguide.com.au/category/home/location/s-kilkenny"/>
    <hyperlink ref="A979" r:id="rId901" display="http://www.suburbguide.com.au/category/home/location/s-kings-park-s-city-of-unley-s-adelaide-s-sa-location"/>
    <hyperlink ref="A1002" r:id="rId902" display="http://www.suburbguide.com.au/category/home/location/s-kurralta-park"/>
    <hyperlink ref="A1030" r:id="rId903" display="http://www.suburbguide.com.au/category/home/location/s-leabrook"/>
    <hyperlink ref="A1032" r:id="rId904" display="http://www.suburbguide.com.au/category/home/location/s-leawood-gardens"/>
    <hyperlink ref="A1047" r:id="rId905" display="http://www.suburbguide.com.au/category/home/location/s-linden-park"/>
    <hyperlink ref="A1050" r:id="rId906" display="http://www.suburbguide.com.au/category/home/location/s-lockleys"/>
    <hyperlink ref="A1081" r:id="rId907" display="http://www.suburbguide.com.au/category/home/location/s-magill"/>
    <hyperlink ref="A1088" r:id="rId908" display="http://www.suburbguide.com.au/category/home/location/s-malvern-s-city-of-unley-s-adelaide-s-sa-location"/>
    <hyperlink ref="A1102" r:id="rId909" display="http://www.suburbguide.com.au/category/home/location/s-marden"/>
    <hyperlink ref="A1106" r:id="rId910" display="http://www.suburbguide.com.au/category/home/location/s-marleston"/>
    <hyperlink ref="A1111" r:id="rId911" display="http://www.suburbguide.com.au/category/home/location/s-marryatville"/>
    <hyperlink ref="A1116" r:id="rId912" display="http://www.suburbguide.com.au/category/home/location/s-maylands"/>
    <hyperlink ref="A1125" r:id="rId913" display="http://www.suburbguide.com.au/category/home/location/s-medindie"/>
    <hyperlink ref="A1126" r:id="rId914" display="http://www.suburbguide.com.au/category/home/location/s-medindie-gardens"/>
    <hyperlink ref="A1158" r:id="rId915" display="http://www.suburbguide.com.au/category/home/location/s-mile-end"/>
    <hyperlink ref="A1159" r:id="rId916" display="http://www.suburbguide.com.au/category/home/location/s-mile-end-south"/>
    <hyperlink ref="A1164" r:id="rId917" display="http://www.suburbguide.com.au/category/home/location/s-millswood"/>
    <hyperlink ref="A1230" r:id="rId918" display="http://www.suburbguide.com.au/category/home/location/s-mount-osmond"/>
    <hyperlink ref="A1249" r:id="rId919" display="http://www.suburbguide.com.au/category/home/location/s-myrtle-bank"/>
    <hyperlink ref="A1250" r:id="rId920" display="http://www.suburbguide.com.au/category/home/location/s-nailsworth"/>
    <hyperlink ref="A1267" r:id="rId921" display="http://www.suburbguide.com.au/category/home/location/s-netley"/>
    <hyperlink ref="A1289" r:id="rId922" display="http://www.suburbguide.com.au/category/home/location/s-north-adelaide"/>
    <hyperlink ref="A1303" r:id="rId923" display="http://www.suburbguide.com.au/category/home/location/s-north-plympton"/>
    <hyperlink ref="A1320" r:id="rId924" display="http://www.suburbguide.com.au/category/home/location/s-norwood"/>
    <hyperlink ref="A1323" r:id="rId925" display="http://www.suburbguide.com.au/category/home/location/s-novar-gardens"/>
    <hyperlink ref="A1352" r:id="rId926" display="http://www.suburbguide.com.au/category/home/location/s-ovingham"/>
    <hyperlink ref="A1375" r:id="rId927" display="http://www.suburbguide.com.au/category/home/location/s-parkside-s-city-of-unley-s-adelaide-s-sa-location"/>
    <hyperlink ref="A1387" r:id="rId928" display="http://www.suburbguide.com.au/category/home/location/s-payneham"/>
    <hyperlink ref="A1388" r:id="rId929" display="http://www.suburbguide.com.au/category/home/location/s-payneham-south"/>
    <hyperlink ref="A1395" r:id="rId930" display="http://www.suburbguide.com.au/category/home/location/s-pennington"/>
    <hyperlink ref="A1407" r:id="rId931" display="http://www.suburbguide.com.au/category/home/location/s-plympton"/>
    <hyperlink ref="A1426" r:id="rId932" display="http://www.suburbguide.com.au/category/home/location/s-prospect"/>
    <hyperlink ref="A1452" r:id="rId933" display="http://www.suburbguide.com.au/category/home/location/s-renown-park"/>
    <hyperlink ref="A1460" r:id="rId934" display="http://www.suburbguide.com.au/category/home/location/s-richmond-s-city-of-west-torrens-s-adelaide-s-sa-location"/>
    <hyperlink ref="A1463" r:id="rId935" display="http://www.suburbguide.com.au/category/home/location/s-ridleyton"/>
    <hyperlink ref="A1491" r:id="rId936" display="http://www.suburbguide.com.au/category/home/location/s-rose-park"/>
    <hyperlink ref="A1499" r:id="rId937" display="http://www.suburbguide.com.au/category/home/location/s-rosewater"/>
    <hyperlink ref="A1501" r:id="rId938" display="http://www.suburbguide.com.au/category/home/location/s-rosslyn-park"/>
    <hyperlink ref="A1509" r:id="rId939" display="http://www.suburbguide.com.au/category/home/location/s-royston-park"/>
    <hyperlink ref="A1548" r:id="rId940" display="http://www.suburbguide.com.au/category/home/location/s-seaton"/>
    <hyperlink ref="A1553" r:id="rId941" display="http://www.suburbguide.com.au/category/home/location/s-sefton-park"/>
    <hyperlink ref="A1569" r:id="rId942" display="http://www.suburbguide.com.au/category/home/location/s-skye-s-city-of-burnside-s-adelaide-s-sa-location"/>
    <hyperlink ref="A1628" r:id="rId943" display="http://www.suburbguide.com.au/category/home/location/s-st-georges"/>
    <hyperlink ref="A1629" r:id="rId944" display="http://www.suburbguide.com.au/category/home/location/s-st-morris"/>
    <hyperlink ref="A1630" r:id="rId945" display="http://www.suburbguide.com.au/category/home/location/s-st-peters-s-city-of-norwood-payneham-st-peters-s-adelaide-s-sa-location"/>
    <hyperlink ref="A1635" r:id="rId946" display="http://www.suburbguide.com.au/category/home/location/s-stepney"/>
    <hyperlink ref="A1636" r:id="rId947" display="http://www.suburbguide.com.au/category/home/location/s-stonyfell"/>
    <hyperlink ref="A1690" r:id="rId948" display="http://www.suburbguide.com.au/category/home/location/s-tennyson-s-city-of-charles-sturt-s-adelaide-s-sa-location"/>
    <hyperlink ref="A1701" r:id="rId949" display="http://www.suburbguide.com.au/category/home/location/s-thebarton"/>
    <hyperlink ref="A1707" r:id="rId950" display="http://www.suburbguide.com.au/category/home/location/s-thorngate"/>
    <hyperlink ref="A1720" r:id="rId951" display="http://www.suburbguide.com.au/category/home/location/s-toorak-gardens"/>
    <hyperlink ref="A1724" r:id="rId952" display="http://www.suburbguide.com.au/category/home/location/s-torrensville"/>
    <hyperlink ref="A1729" r:id="rId953" display="http://www.suburbguide.com.au/category/home/location/s-trinity-gardens"/>
    <hyperlink ref="A1740" r:id="rId954" display="http://www.suburbguide.com.au/category/home/location/s-tusmore"/>
    <hyperlink ref="A1744" r:id="rId955" display="http://www.suburbguide.com.au/category/home/location/s-underdale"/>
    <hyperlink ref="A1747" r:id="rId956" display="http://www.suburbguide.com.au/category/home/location/s-unley"/>
    <hyperlink ref="A1748" r:id="rId957" display="http://www.suburbguide.com.au/category/home/location/s-unley-park"/>
    <hyperlink ref="A1755" r:id="rId958" display="http://www.suburbguide.com.au/category/home/location/s-vale-park"/>
    <hyperlink ref="A1774" r:id="rId959" display="http://www.suburbguide.com.au/category/home/location/s-walkerville"/>
    <hyperlink ref="A1796" r:id="rId960" display="http://www.suburbguide.com.au/category/home/location/s-waterfall-gully"/>
    <hyperlink ref="A1808" r:id="rId961" display="http://www.suburbguide.com.au/category/home/location/s-wattle-park"/>
    <hyperlink ref="A1813" r:id="rId962" display="http://www.suburbguide.com.au/category/home/location/s-wayville"/>
    <hyperlink ref="A1822" r:id="rId963" display="http://www.suburbguide.com.au/category/home/location/s-west-beach"/>
    <hyperlink ref="A1823" r:id="rId964" display="http://www.suburbguide.com.au/category/home/location/s-west-croydon"/>
    <hyperlink ref="A1829" r:id="rId965" display="http://www.suburbguide.com.au/category/home/location/s-west-lakes"/>
    <hyperlink ref="A1875" r:id="rId966" display="http://www.suburbguide.com.au/category/home/location/s-woodville"/>
    <hyperlink ref="A1876" r:id="rId967" display="http://www.suburbguide.com.au/category/home/location/s-woodville-north"/>
    <hyperlink ref="A1877" r:id="rId968" display="http://www.suburbguide.com.au/category/home/location/s-woodville-south"/>
    <hyperlink ref="A1878" r:id="rId969" display="http://www.suburbguide.com.au/category/home/location/s-woodville-west"/>
    <hyperlink ref="A170" r:id="rId970" display="http://www.suburbguide.com.au/category/home/location/s-battery-point"/>
    <hyperlink ref="A400" r:id="rId971" display="http://www.suburbguide.com.au/category/home/location/s-cascades"/>
    <hyperlink ref="A506" r:id="rId972" display="http://www.suburbguide.com.au/category/home/location/s-cornelian-bay"/>
    <hyperlink ref="A622" r:id="rId973" display="http://www.suburbguide.com.au/category/home/location/s-dynnyrne"/>
    <hyperlink ref="A699" r:id="rId974" display="http://www.suburbguide.com.au/category/home/location/s-fern-tree"/>
    <hyperlink ref="A764" r:id="rId975" display="http://www.suburbguide.com.au/category/home/location/s-glebe-s-city-of-hobart-s-hobart-s-tas-location"/>
    <hyperlink ref="A1039" r:id="rId976" display="http://www.suburbguide.com.au/category/home/location/s-lenah-valley"/>
    <hyperlink ref="A1237" r:id="rId977" display="http://www.suburbguide.com.au/category/home/location/s-mt-nelson"/>
    <hyperlink ref="A1238" r:id="rId978" display="http://www.suburbguide.com.au/category/home/location/s-mt-stuart"/>
    <hyperlink ref="A1271" r:id="rId979" display="http://www.suburbguide.com.au/category/home/location/s-new-town"/>
    <hyperlink ref="A1296" r:id="rId980" display="http://www.suburbguide.com.au/category/home/location/s-north-hobart"/>
    <hyperlink ref="A1532" r:id="rId981" display="http://www.suburbguide.com.au/category/home/location/s-sandy-bay"/>
    <hyperlink ref="A1582" r:id="rId982" display="http://www.suburbguide.com.au/category/home/location/s-south-hobart"/>
    <hyperlink ref="A1713" r:id="rId983" display="http://www.suburbguide.com.au/category/home/location/s-tolmans-hill"/>
    <hyperlink ref="A1827" r:id="rId984" display="http://www.suburbguide.com.au/category/home/location/s-west-hobart"/>
    <hyperlink ref="A109" r:id="rId985" display="http://www.suburbguide.com.au/category/home/location/s-ashburton"/>
    <hyperlink ref="A148" r:id="rId986" display="http://www.suburbguide.com.au/category/home/location/s-balwyn"/>
    <hyperlink ref="A149" r:id="rId987" display="http://www.suburbguide.com.au/category/home/location/s-balwyn-north"/>
    <hyperlink ref="A172" r:id="rId988" display="http://www.suburbguide.com.au/category/home/location/s-bayswater"/>
    <hyperlink ref="A173" r:id="rId989" display="http://www.suburbguide.com.au/category/home/location/s-bayswater-north"/>
    <hyperlink ref="A236" r:id="rId990" display="http://www.suburbguide.com.au/category/home/location/s-blackburn"/>
    <hyperlink ref="A237" r:id="rId991" display="http://www.suburbguide.com.au/category/home/location/s-blackburn-north"/>
    <hyperlink ref="A239" r:id="rId992" display="http://www.suburbguide.com.au/category/home/location/s-blackburn-south"/>
    <hyperlink ref="A258" r:id="rId993" display="http://www.suburbguide.com.au/category/home/location/s-boronia"/>
    <hyperlink ref="A264" r:id="rId994" display="http://www.suburbguide.com.au/category/home/location/s-box-hill"/>
    <hyperlink ref="A265" r:id="rId995" display="http://www.suburbguide.com.au/category/home/location/s-box-hill-north"/>
    <hyperlink ref="A267" r:id="rId996" display="http://www.suburbguide.com.au/category/home/location/s-box-hill-south"/>
    <hyperlink ref="A318" r:id="rId997" display="http://www.suburbguide.com.au/category/home/location/s-bulleen"/>
    <hyperlink ref="A337" r:id="rId998" display="http://www.suburbguide.com.au/category/home/location/s-burwood-city-of-whitehorse-council-melbourne-east-vic-location"/>
    <hyperlink ref="A338" r:id="rId999" display="http://www.suburbguide.com.au/category/home/location/s-burwood-east"/>
    <hyperlink ref="A350" r:id="rId1000" display="http://www.suburbguide.com.au/category/home/location/s-camberwell"/>
    <hyperlink ref="A372" r:id="rId1001" display="http://www.suburbguide.com.au/category/home/location/s-canterbury-city-of-coroondara-council-melbourne-east-vic-location"/>
    <hyperlink ref="A534" r:id="rId1002" display="http://www.suburbguide.com.au/category/home/location/s-croydon-city-of-maroondah-council-melbourne-east-vic-location"/>
    <hyperlink ref="A535" r:id="rId1003" display="http://www.suburbguide.com.au/category/home/location/s-croydon-hills"/>
    <hyperlink ref="A537" r:id="rId1004" display="http://www.suburbguide.com.au/category/home/location/s-croydon-north"/>
    <hyperlink ref="A540" r:id="rId1005" display="http://www.suburbguide.com.au/category/home/location/s-croydon-south"/>
    <hyperlink ref="A597" r:id="rId1006" display="http://www.suburbguide.com.au/category/home/location/s-doncaster"/>
    <hyperlink ref="A598" r:id="rId1007" display="http://www.suburbguide.com.au/category/home/location/s-doncaster-east"/>
    <hyperlink ref="A604" r:id="rId1008" display="http://www.suburbguide.com.au/category/home/location/s-donvale"/>
    <hyperlink ref="A700" r:id="rId1009" display="http://www.suburbguide.com.au/category/home/location/s-ferntree-gully"/>
    <hyperlink ref="A730" r:id="rId1010" display="http://www.suburbguide.com.au/category/home/location/s-forest-hill"/>
    <hyperlink ref="A767" r:id="rId1011" display="http://www.suburbguide.com.au/category/home/location/s-glen-iris"/>
    <hyperlink ref="A825" r:id="rId1012" display="http://www.suburbguide.com.au/category/home/location/s-hawthorn"/>
    <hyperlink ref="A826" r:id="rId1013" display="http://www.suburbguide.com.au/category/home/location/s-hawthorn-east"/>
    <hyperlink ref="A836" r:id="rId1014" display="http://www.suburbguide.com.au/category/home/location/s-heathmont"/>
    <hyperlink ref="A962" r:id="rId1015" display="http://www.suburbguide.com.au/category/home/location/s-kew"/>
    <hyperlink ref="A963" r:id="rId1016" display="http://www.suburbguide.com.au/category/home/location/s-kew-east"/>
    <hyperlink ref="A974" r:id="rId1017" display="http://www.suburbguide.com.au/category/home/location/s-kilsyth-south"/>
    <hyperlink ref="A993" r:id="rId1018" display="http://www.suburbguide.com.au/category/home/location/s-knoxfield"/>
    <hyperlink ref="A1069" r:id="rId1019" display="http://www.suburbguide.com.au/category/home/location/s-lysterfield"/>
    <hyperlink ref="A1171" r:id="rId1020" display="http://www.suburbguide.com.au/category/home/location/s-mitcham"/>
    <hyperlink ref="A1179" r:id="rId1021" display="http://www.suburbguide.com.au/category/home/location/s-mont-albert"/>
    <hyperlink ref="A1326" r:id="rId1022" display="http://www.suburbguide.com.au/category/home/location/s-nunawading"/>
    <hyperlink ref="A1369" r:id="rId1023" display="http://www.suburbguide.com.au/category/home/location/s-park-orchards"/>
    <hyperlink ref="A1465" r:id="rId1024" display="http://www.suburbguide.com.au/category/home/location/s-ringwood"/>
    <hyperlink ref="A1466" r:id="rId1025" display="http://www.suburbguide.com.au/category/home/location/s-ringwood-east"/>
    <hyperlink ref="A1468" r:id="rId1026" display="http://www.suburbguide.com.au/category/home/location/s-ringwood-north"/>
    <hyperlink ref="A1504" r:id="rId1027" display="http://www.suburbguide.com.au/category/home/location/s-rowville"/>
    <hyperlink ref="A1538" r:id="rId1028" display="http://www.suburbguide.com.au/category/home/location/s-scoresby"/>
    <hyperlink ref="A1659" r:id="rId1029" display="http://www.suburbguide.com.au/category/home/location/s-surrey-hills"/>
    <hyperlink ref="A1685" r:id="rId1030" display="http://www.suburbguide.com.au/category/home/location/s-templestowe"/>
    <hyperlink ref="A1686" r:id="rId1031" display="http://www.suburbguide.com.au/category/home/location/s-templestowe-lower"/>
    <hyperlink ref="A1694" r:id="rId1032" display="http://www.suburbguide.com.au/category/home/location/s-the-basin"/>
    <hyperlink ref="A1758" r:id="rId1033" display="http://www.suburbguide.com.au/category/home/location/s-vermont"/>
    <hyperlink ref="A1759" r:id="rId1034" display="http://www.suburbguide.com.au/category/home/location/s-vermont-south"/>
    <hyperlink ref="A1781" r:id="rId1035" display="http://www.suburbguide.com.au/category/home/location/s-wantirna"/>
    <hyperlink ref="A1782" r:id="rId1036" display="http://www.suburbguide.com.au/category/home/location/s-wantirna-south"/>
    <hyperlink ref="A1788" r:id="rId1037" display="http://www.suburbguide.com.au/category/home/location/s-warrandyte"/>
    <hyperlink ref="A1789" r:id="rId1038" display="http://www.suburbguide.com.au/category/home/location/s-warrandyte-south"/>
    <hyperlink ref="A1792" r:id="rId1039" display="http://www.suburbguide.com.au/category/home/location/s-warranwood"/>
    <hyperlink ref="A1870" r:id="rId1040" display="http://www.suburbguide.com.au/category/home/location/s-wonga-park"/>
    <hyperlink ref="A50" r:id="rId1041" display="http://www.suburbguide.com.au/category/home/location/s-abbotsford-yarra-city-council-melbourne-inner-vic-location"/>
    <hyperlink ref="A63" r:id="rId1042" display="http://www.suburbguide.com.au/category/home/location/s-albert-park"/>
    <hyperlink ref="A76" r:id="rId1043" display="http://www.suburbguide.com.au/category/home/location/s-alphington"/>
    <hyperlink ref="A140" r:id="rId1044" display="http://www.suburbguide.com.au/category/home/location/s-balaclava"/>
    <hyperlink ref="A178" r:id="rId1045" display="http://www.suburbguide.com.au/category/home/location/s-beacon-cove"/>
    <hyperlink ref="A329" r:id="rId1046" display="http://www.suburbguide.com.au/category/home/location/s-burnley"/>
    <hyperlink ref="A384" r:id="rId1047" display="http://www.suburbguide.com.au/category/home/location/s-carlton-melbourne-city-council-melbourne-inner-vic-location"/>
    <hyperlink ref="A385" r:id="rId1048" display="http://www.suburbguide.com.au/category/home/location/s-carlton-north"/>
    <hyperlink ref="A461" r:id="rId1049" display="http://www.suburbguide.com.au/category/home/location/s-clifton-hill"/>
    <hyperlink ref="A481" r:id="rId1050" display="http://www.suburbguide.com.au/category/home/location/s-collingwood"/>
    <hyperlink ref="A525" r:id="rId1051" display="http://www.suburbguide.com.au/category/home/location/s-cremorne-yarra-city-council-melbourne-inner-vic-location"/>
    <hyperlink ref="A593" r:id="rId1052" display="http://www.suburbguide.com.au/category/home/location/s-docklands"/>
    <hyperlink ref="A632" r:id="rId1053" display="http://www.suburbguide.com.au/category/home/location/s-east-melbourne"/>
    <hyperlink ref="A661" r:id="rId1054" display="http://www.suburbguide.com.au/category/home/location/s-elwood"/>
    <hyperlink ref="A692" r:id="rId1055" display="http://www.suburbguide.com.au/category/home/location/s-fairfield-yarra-city-council-melbourne-inner-vic-location"/>
    <hyperlink ref="A713" r:id="rId1056" display="http://www.suburbguide.com.au/category/home/location/s-fitzroy"/>
    <hyperlink ref="A714" r:id="rId1057" display="http://www.suburbguide.com.au/category/home/location/s-fitzroy-north"/>
    <hyperlink ref="A908" r:id="rId1058" display="http://www.suburbguide.com.au/category/home/location/s-jolimont"/>
    <hyperlink ref="A951" r:id="rId1059" display="http://www.suburbguide.com.au/category/home/location/s-kensington-melbourne-city-council-melbourne-inner-vic-location"/>
    <hyperlink ref="A1127" r:id="rId1060" display="http://www.suburbguide.com.au/category/home/location/s-melbourne"/>
    <hyperlink ref="A1156" r:id="rId1061" display="http://www.suburbguide.com.au/category/home/location/s-middle-park-port-phillip-city-council-melbourne-inner-vic-location"/>
    <hyperlink ref="A1300" r:id="rId1062" display="http://www.suburbguide.com.au/category/home/location/s-north-melbourne"/>
    <hyperlink ref="A1376" r:id="rId1063" display="http://www.suburbguide.com.au/category/home/location/s-parkville"/>
    <hyperlink ref="A1413" r:id="rId1064" display="http://www.suburbguide.com.au/category/home/location/s-port-melbourne"/>
    <hyperlink ref="A1425" r:id="rId1065" display="http://www.suburbguide.com.au/category/home/location/s-princes-hill"/>
    <hyperlink ref="A1461" r:id="rId1066" display="http://www.suburbguide.com.au/category/home/location/s-richmond"/>
    <hyperlink ref="A1472" r:id="rId1067" display="http://www.suburbguide.com.au/category/home/location/s-ripponlea"/>
    <hyperlink ref="A1585" r:id="rId1068" display="http://www.suburbguide.com.au/category/home/location/s-south-melbourne"/>
    <hyperlink ref="A1594" r:id="rId1069" display="http://www.suburbguide.com.au/category/home/location/s-southbank"/>
    <hyperlink ref="A1615" r:id="rId1070" display="http://www.suburbguide.com.au/category/home/location/s-st-kilda"/>
    <hyperlink ref="A1616" r:id="rId1071" display="http://www.suburbguide.com.au/category/home/location/s-st-kilda-east"/>
    <hyperlink ref="A1618" r:id="rId1072" display="http://www.suburbguide.com.au/category/home/location/s-st-kilda-road"/>
    <hyperlink ref="A1623" r:id="rId1073" display="http://www.suburbguide.com.au/category/home/location/s-st-kilda-west"/>
    <hyperlink ref="A1831" r:id="rId1074" display="http://www.suburbguide.com.au/category/home/location/s-west-melbourne"/>
    <hyperlink ref="A52" r:id="rId1075" display="http://www.suburbguide.com.au/category/home/location/s-aberfeldie"/>
    <hyperlink ref="A57" r:id="rId1076" display="http://www.suburbguide.com.au/category/home/location/s-airport-west"/>
    <hyperlink ref="A107" r:id="rId1077" display="http://www.suburbguide.com.au/category/home/location/s-ascot-vale"/>
    <hyperlink ref="A127" r:id="rId1078" display="http://www.suburbguide.com.au/category/home/location/s-attwood"/>
    <hyperlink ref="A137" r:id="rId1079" display="http://www.suburbguide.com.au/category/home/location/s-avondale-heights"/>
    <hyperlink ref="A197" r:id="rId1080" display="http://www.suburbguide.com.au/category/home/location/s-bellfield"/>
    <hyperlink ref="A281" r:id="rId1081" display="http://www.suburbguide.com.au/category/home/location/s-briar-hill"/>
    <hyperlink ref="A295" r:id="rId1082" display="http://www.suburbguide.com.au/category/home/location/s-broadmeadows"/>
    <hyperlink ref="A308" r:id="rId1083" display="http://www.suburbguide.com.au/category/home/location/s-brunswick"/>
    <hyperlink ref="A309" r:id="rId1084" display="http://www.suburbguide.com.au/category/home/location/s-brunswick-east"/>
    <hyperlink ref="A312" r:id="rId1085" display="http://www.suburbguide.com.au/category/home/location/s-brunswick-west"/>
    <hyperlink ref="A316" r:id="rId1086" display="http://www.suburbguide.com.au/category/home/location/s-bulla"/>
    <hyperlink ref="A323" r:id="rId1087" display="http://www.suburbguide.com.au/category/home/location/s-bundoora"/>
    <hyperlink ref="A362" r:id="rId1088" display="http://www.suburbguide.com.au/category/home/location/s-campbellfield"/>
    <hyperlink ref="A451" r:id="rId1089" display="http://www.suburbguide.com.au/category/home/location/s-clarkefield"/>
    <hyperlink ref="A471" r:id="rId1090" display="http://www.suburbguide.com.au/category/home/location/s-coburg"/>
    <hyperlink ref="A472" r:id="rId1091" display="http://www.suburbguide.com.au/category/home/location/s-coburg-north"/>
    <hyperlink ref="A497" r:id="rId1092" display="http://www.suburbguide.com.au/category/home/location/s-coolaroo"/>
    <hyperlink ref="A513" r:id="rId1093" display="http://www.suburbguide.com.au/category/home/location/s-craigieburn"/>
    <hyperlink ref="A551" r:id="rId1094" display="http://www.suburbguide.com.au/category/home/location/s-dallas"/>
    <hyperlink ref="A607" r:id="rId1095" display="http://www.suburbguide.com.au/category/home/location/s-doreen"/>
    <hyperlink ref="A625" r:id="rId1096" display="http://www.suburbguide.com.au/category/home/location/s-eaglemont"/>
    <hyperlink ref="A647" r:id="rId1097" display="http://www.suburbguide.com.au/category/home/location/s-eden-park"/>
    <hyperlink ref="A658" r:id="rId1098" display="http://www.suburbguide.com.au/category/home/location/s-eltham-north"/>
    <hyperlink ref="A672" r:id="rId1099" display="http://www.suburbguide.com.au/category/home/location/s-epping-s-city-of-whittlesea-s-melbourne-north-vic-location"/>
    <hyperlink ref="A679" r:id="rId1100" display="http://www.suburbguide.com.au/category/home/location/s-essendon"/>
    <hyperlink ref="A680" r:id="rId1101" display="http://www.suburbguide.com.au/category/home/location/s-essendon-north"/>
    <hyperlink ref="A683" r:id="rId1102" display="http://www.suburbguide.com.au/category/home/location/s-essendon-west"/>
    <hyperlink ref="A696" r:id="rId1103" display="http://www.suburbguide.com.au/category/home/location/s-fawkner"/>
    <hyperlink ref="A759" r:id="rId1104" display="http://www.suburbguide.com.au/category/home/location/s-gladstone-park"/>
    <hyperlink ref="A773" r:id="rId1105" display="http://www.suburbguide.com.au/category/home/location/s-glenroy"/>
    <hyperlink ref="A782" r:id="rId1106" display="http://www.suburbguide.com.au/category/home/location/s-gowanbrae"/>
    <hyperlink ref="A791" r:id="rId1107" display="http://www.suburbguide.com.au/category/home/location/s-greensborough"/>
    <hyperlink ref="A794" r:id="rId1108" display="http://www.suburbguide.com.au/category/home/location/s-greenvale"/>
    <hyperlink ref="A807" r:id="rId1109" display="http://www.suburbguide.com.au/category/home/location/s-hadfield"/>
    <hyperlink ref="A840" r:id="rId1110" display="http://www.suburbguide.com.au/category/home/location/s-heidelberg"/>
    <hyperlink ref="A841" r:id="rId1111" display="http://www.suburbguide.com.au/category/home/location/s-heidelberg-heights"/>
    <hyperlink ref="A845" r:id="rId1112" display="http://www.suburbguide.com.au/category/home/location/s-heidelberg-west"/>
    <hyperlink ref="A896" r:id="rId1113" display="http://www.suburbguide.com.au/category/home/location/s-ivanhoe"/>
    <hyperlink ref="A897" r:id="rId1114" display="http://www.suburbguide.com.au/category/home/location/s-ivanhoe-east"/>
    <hyperlink ref="A900" r:id="rId1115" display="http://www.suburbguide.com.au/category/home/location/s-jacana"/>
    <hyperlink ref="A913" r:id="rId1116" display="http://www.suburbguide.com.au/category/home/location/s-kalkallo"/>
    <hyperlink ref="A936" r:id="rId1117" display="http://www.suburbguide.com.au/category/home/location/s-keilor"/>
    <hyperlink ref="A939" r:id="rId1118" display="http://www.suburbguide.com.au/category/home/location/s-keilor-east"/>
    <hyperlink ref="A982" r:id="rId1119" display="http://www.suburbguide.com.au/category/home/location/s-kingsbury"/>
    <hyperlink ref="A1011" r:id="rId1120" display="http://www.suburbguide.com.au/category/home/location/s-lalor"/>
    <hyperlink ref="A1057" r:id="rId1121" display="http://www.suburbguide.com.au/category/home/location/s-lower-plenty"/>
    <hyperlink ref="A1078" r:id="rId1122" display="http://www.suburbguide.com.au/category/home/location/s-macleod"/>
    <hyperlink ref="A1121" r:id="rId1123" display="http://www.suburbguide.com.au/category/home/location/s-meadow-heights"/>
    <hyperlink ref="A1128" r:id="rId1124" display="http://www.suburbguide.com.au/category/home/location/s-melbourne-airport"/>
    <hyperlink ref="A1143" r:id="rId1125" display="http://www.suburbguide.com.au/category/home/location/s-mernda"/>
    <hyperlink ref="A1150" r:id="rId1126" display="http://www.suburbguide.com.au/category/home/location/s-mickleham"/>
    <hyperlink ref="A1160" r:id="rId1127" display="http://www.suburbguide.com.au/category/home/location/s-mill-park"/>
    <hyperlink ref="A1183" r:id="rId1128" display="http://www.suburbguide.com.au/category/home/location/s-montmorency"/>
    <hyperlink ref="A1186" r:id="rId1129" display="http://www.suburbguide.com.au/category/home/location/s-moonee-ponds"/>
    <hyperlink ref="A1279" r:id="rId1130" display="http://www.suburbguide.com.au/category/home/location/s-niddrie"/>
    <hyperlink ref="A1315" r:id="rId1131" display="http://www.suburbguide.com.au/category/home/location/s-northcote"/>
    <hyperlink ref="A1331" r:id="rId1132" display="http://www.suburbguide.com.au/category/home/location/s-oak-park"/>
    <hyperlink ref="A1333" r:id="rId1133" display="http://www.suburbguide.com.au/category/home/location/s-oaklands-junction"/>
    <hyperlink ref="A1381" r:id="rId1134" display="http://www.suburbguide.com.au/category/home/location/s-pascoe-vale"/>
    <hyperlink ref="A1382" r:id="rId1135" display="http://www.suburbguide.com.au/category/home/location/s-pascoe-vale-south"/>
    <hyperlink ref="A1421" r:id="rId1136" display="http://www.suburbguide.com.au/category/home/location/s-preston"/>
    <hyperlink ref="A1454" r:id="rId1137" display="http://www.suburbguide.com.au/category/home/location/s-reservoir"/>
    <hyperlink ref="A1488" r:id="rId1138" display="http://www.suburbguide.com.au/category/home/location/s-rosanna"/>
    <hyperlink ref="A1506" r:id="rId1139" display="http://www.suburbguide.com.au/category/home/location/s-roxburgh-park"/>
    <hyperlink ref="A1574" r:id="rId1140" display="http://www.suburbguide.com.au/category/home/location/s-somerton"/>
    <hyperlink ref="A1588" r:id="rId1141" display="http://www.suburbguide.com.au/category/home/location/s-south-morang"/>
    <hyperlink ref="A1611" r:id="rId1142" display="http://www.suburbguide.com.au/category/home/location/s-st-helena"/>
    <hyperlink ref="A1639" r:id="rId1143" display="http://www.suburbguide.com.au/category/home/location/s-strathmore"/>
    <hyperlink ref="A1640" r:id="rId1144" display="http://www.suburbguide.com.au/category/home/location/s-strathmore-heights"/>
    <hyperlink ref="A1650" r:id="rId1145" display="http://www.suburbguide.com.au/category/home/location/s-sunbury"/>
    <hyperlink ref="A1702" r:id="rId1146" display="http://www.suburbguide.com.au/category/home/location/s-thomastown"/>
    <hyperlink ref="A1704" r:id="rId1147" display="http://www.suburbguide.com.au/category/home/location/s-thornbury"/>
    <hyperlink ref="A1727" r:id="rId1148" display="http://www.suburbguide.com.au/category/home/location/s-travancore"/>
    <hyperlink ref="A1735" r:id="rId1149" display="http://www.suburbguide.com.au/category/home/location/s-tullamarine"/>
    <hyperlink ref="A1765" r:id="rId1150" display="http://www.suburbguide.com.au/category/home/location/s-viewbank"/>
    <hyperlink ref="A1802" r:id="rId1151" display="http://www.suburbguide.com.au/category/home/location/s-watsonia"/>
    <hyperlink ref="A1803" r:id="rId1152" display="http://www.suburbguide.com.au/category/home/location/s-watsonia-north"/>
    <hyperlink ref="A1839" r:id="rId1153" display="http://www.suburbguide.com.au/category/home/location/s-westmeadows"/>
    <hyperlink ref="A1845" r:id="rId1154" display="http://www.suburbguide.com.au/category/home/location/s-whittlesea"/>
    <hyperlink ref="A1846" r:id="rId1155" display="http://www.suburbguide.com.au/category/home/location/s-wildwood"/>
    <hyperlink ref="A1867" r:id="rId1156" display="http://www.suburbguide.com.au/category/home/location/s-wollert"/>
    <hyperlink ref="A1899" r:id="rId1157" display="http://www.suburbguide.com.au/category/home/location/s-yallambie"/>
    <hyperlink ref="A1902" r:id="rId1158" display="http://www.suburbguide.com.au/category/home/location/s-yan-yean"/>
    <hyperlink ref="A1914" r:id="rId1159" display="http://www.suburbguide.com.au/category/home/location/s-yuroke"/>
    <hyperlink ref="A97" r:id="rId1160" display="http://www.suburbguide.com.au/category/home/location/s-armadale"/>
    <hyperlink ref="A117" r:id="rId1161" display="http://www.suburbguide.com.au/category/home/location/s-ashwood"/>
    <hyperlink ref="A119" r:id="rId1162" display="http://www.suburbguide.com.au/category/home/location/s-aspendale"/>
    <hyperlink ref="A120" r:id="rId1163" display="http://www.suburbguide.com.au/category/home/location/s-aspendale-gardens"/>
    <hyperlink ref="A152" r:id="rId1164" display="http://www.suburbguide.com.au/category/home/location/s-bangholme"/>
    <hyperlink ref="A184" r:id="rId1165" display="http://www.suburbguide.com.au/category/home/location/s-beaumaris"/>
    <hyperlink ref="A207" r:id="rId1166" display="http://www.suburbguide.com.au/category/home/location/s-bentleigh"/>
    <hyperlink ref="A208" r:id="rId1167" display="http://www.suburbguide.com.au/category/home/location/s-bentleigh-east"/>
    <hyperlink ref="A218" r:id="rId1168" display="http://www.suburbguide.com.au/category/home/location/s-berwick"/>
    <hyperlink ref="A234" r:id="rId1169" display="http://www.suburbguide.com.au/category/home/location/s-black-rock"/>
    <hyperlink ref="A246" r:id="rId1170" display="http://www.suburbguide.com.au/category/home/location/s-blind-bight"/>
    <hyperlink ref="A247" r:id="rId1171" display="http://www.suburbguide.com.au/category/home/location/s-bonbeach"/>
    <hyperlink ref="A271" r:id="rId1172" display="http://www.suburbguide.com.au/category/home/location/s-braeside"/>
    <hyperlink ref="A285" r:id="rId1173" display="http://www.suburbguide.com.au/category/home/location/s-brighton-s-city-of-bayside-s-melbourne-south-vic-location"/>
    <hyperlink ref="A286" r:id="rId1174" display="http://www.suburbguide.com.au/category/home/location/s-brighton-east"/>
    <hyperlink ref="A368" r:id="rId1175" display="http://www.suburbguide.com.au/category/home/location/s-cannons-creek"/>
    <hyperlink ref="A389" r:id="rId1176" display="http://www.suburbguide.com.au/category/home/location/s-carnegie"/>
    <hyperlink ref="A394" r:id="rId1177" display="http://www.suburbguide.com.au/category/home/location/s-carrum"/>
    <hyperlink ref="A395" r:id="rId1178" display="http://www.suburbguide.com.au/category/home/location/s-carrum-downs"/>
    <hyperlink ref="A405" r:id="rId1179" display="http://www.suburbguide.com.au/category/home/location/s-caulfield"/>
    <hyperlink ref="A406" r:id="rId1180" display="http://www.suburbguide.com.au/category/home/location/s-caulfield-east"/>
    <hyperlink ref="A409" r:id="rId1181" display="http://www.suburbguide.com.au/category/home/location/s-caulfield-north"/>
    <hyperlink ref="A411" r:id="rId1182" display="http://www.suburbguide.com.au/category/home/location/s-caulfield-south"/>
    <hyperlink ref="A416" r:id="rId1183" display="http://www.suburbguide.com.au/category/home/location/s-chadstone"/>
    <hyperlink ref="A424" r:id="rId1184" display="http://www.suburbguide.com.au/category/home/location/s-chelsea"/>
    <hyperlink ref="A425" r:id="rId1185" display="http://www.suburbguide.com.au/category/home/location/s-chelsea-heights"/>
    <hyperlink ref="A430" r:id="rId1186" display="http://www.suburbguide.com.au/category/home/location/s-cheltenham-s-city-of-bayside-s-melbourne-south-vic-location"/>
    <hyperlink ref="A449" r:id="rId1187" display="http://www.suburbguide.com.au/category/home/location/s-clarinda"/>
    <hyperlink ref="A453" r:id="rId1188" display="http://www.suburbguide.com.au/category/home/location/s-clayton"/>
    <hyperlink ref="A454" r:id="rId1189" display="http://www.suburbguide.com.au/category/home/location/s-clayton-south"/>
    <hyperlink ref="A467" r:id="rId1190" display="http://www.suburbguide.com.au/category/home/location/s-clyde-s-city-of-casey-s-melbourne-south-vic-location"/>
    <hyperlink ref="A468" r:id="rId1191" display="http://www.suburbguide.com.au/category/home/location/s-clyde-north"/>
    <hyperlink ref="A515" r:id="rId1192" display="http://www.suburbguide.com.au/category/home/location/s-cranbourne"/>
    <hyperlink ref="A516" r:id="rId1193" display="http://www.suburbguide.com.au/category/home/location/s-cranbourne-east"/>
    <hyperlink ref="A517" r:id="rId1194" display="http://www.suburbguide.com.au/category/home/location/s-cranbourne-north"/>
    <hyperlink ref="A519" r:id="rId1195" display="http://www.suburbguide.com.au/category/home/location/s-cranbourne-south"/>
    <hyperlink ref="A522" r:id="rId1196" display="http://www.suburbguide.com.au/category/home/location/s-cranbourne-west"/>
    <hyperlink ref="A553" r:id="rId1197" display="http://www.suburbguide.com.au/category/home/location/s-dandenong"/>
    <hyperlink ref="A554" r:id="rId1198" display="http://www.suburbguide.com.au/category/home/location/s-dandenong-north"/>
    <hyperlink ref="A555" r:id="rId1199" display="http://www.suburbguide.com.au/category/home/location/s-dandenong-south"/>
    <hyperlink ref="A583" r:id="rId1200" display="http://www.suburbguide.com.au/category/home/location/s-devon-meadows"/>
    <hyperlink ref="A588" r:id="rId1201" display="http://www.suburbguide.com.au/category/home/location/s-dingley-village"/>
    <hyperlink ref="A609" r:id="rId1202" display="http://www.suburbguide.com.au/category/home/location/s-doveton"/>
    <hyperlink ref="A649" r:id="rId1203" display="http://www.suburbguide.com.au/category/home/location/s-edithvale"/>
    <hyperlink ref="A656" r:id="rId1204" display="http://www.suburbguide.com.au/category/home/location/s-elsternwick"/>
    <hyperlink ref="A664" r:id="rId1205" display="http://www.suburbguide.com.au/category/home/location/s-endeavour-hills"/>
    <hyperlink ref="A685" r:id="rId1206" display="http://www.suburbguide.com.au/category/home/location/s-eumemmerring"/>
    <hyperlink ref="A718" r:id="rId1207" display="http://www.suburbguide.com.au/category/home/location/s-five-ways"/>
    <hyperlink ref="A739" r:id="rId1208" display="http://www.suburbguide.com.au/category/home/location/s-frankston"/>
    <hyperlink ref="A740" r:id="rId1209" display="http://www.suburbguide.com.au/category/home/location/s-frankston-north"/>
    <hyperlink ref="A752" r:id="rId1210" display="http://www.suburbguide.com.au/category/home/location/s-gardenvale"/>
    <hyperlink ref="A765" r:id="rId1211" display="http://www.suburbguide.com.au/category/home/location/s-glen-huntly"/>
    <hyperlink ref="A770" r:id="rId1212" display="http://www.suburbguide.com.au/category/home/location/s-glen-waverley"/>
    <hyperlink ref="A810" r:id="rId1213" display="http://www.suburbguide.com.au/category/home/location/s-hallam"/>
    <hyperlink ref="A813" r:id="rId1214" display="http://www.suburbguide.com.au/category/home/location/s-hampton"/>
    <hyperlink ref="A814" r:id="rId1215" display="http://www.suburbguide.com.au/category/home/location/s-hampton-east"/>
    <hyperlink ref="A817" r:id="rId1216" display="http://www.suburbguide.com.au/category/home/location/s-hampton-park"/>
    <hyperlink ref="A820" r:id="rId1217" display="http://www.suburbguide.com.au/category/home/location/s-harkaway"/>
    <hyperlink ref="A834" r:id="rId1218" display="http://www.suburbguide.com.au/category/home/location/s-heatherton"/>
    <hyperlink ref="A855" r:id="rId1219" display="http://www.suburbguide.com.au/category/home/location/s-highett"/>
    <hyperlink ref="A882" r:id="rId1220" display="http://www.suburbguide.com.au/category/home/location/s-hughesdale"/>
    <hyperlink ref="A884" r:id="rId1221" display="http://www.suburbguide.com.au/category/home/location/s-huntingdale"/>
    <hyperlink ref="A912" r:id="rId1222" display="http://www.suburbguide.com.au/category/home/location/s-junction-village"/>
    <hyperlink ref="A966" r:id="rId1223" display="http://www.suburbguide.com.au/category/home/location/s-keysborough"/>
    <hyperlink ref="A997" r:id="rId1224" display="http://www.suburbguide.com.au/category/home/location/s-kooyong"/>
    <hyperlink ref="A1015" r:id="rId1225" display="http://www.suburbguide.com.au/category/home/location/s-langwarrin"/>
    <hyperlink ref="A1064" r:id="rId1226" display="http://www.suburbguide.com.au/category/home/location/s-lynbrook"/>
    <hyperlink ref="A1066" r:id="rId1227" display="http://www.suburbguide.com.au/category/home/location/s-lyndhurst"/>
    <hyperlink ref="A1070" r:id="rId1228" display="http://www.suburbguide.com.au/category/home/location/s-lysterfield-south"/>
    <hyperlink ref="A1089" r:id="rId1229" display="http://www.suburbguide.com.au/category/home/location/s-malvern"/>
    <hyperlink ref="A1090" r:id="rId1230" display="http://www.suburbguide.com.au/category/home/location/s-malvern-east"/>
    <hyperlink ref="A1119" r:id="rId1231" display="http://www.suburbguide.com.au/category/home/location/s-mckinnon"/>
    <hyperlink ref="A1137" r:id="rId1232" display="http://www.suburbguide.com.au/category/home/location/s-mentone"/>
    <hyperlink ref="A1177" r:id="rId1233" display="http://www.suburbguide.com.au/category/home/location/s-monash-university"/>
    <hyperlink ref="A1188" r:id="rId1234" display="http://www.suburbguide.com.au/category/home/location/s-moorabbin"/>
    <hyperlink ref="A1189" r:id="rId1235" display="http://www.suburbguide.com.au/category/home/location/s-moorabbin-airport"/>
    <hyperlink ref="A1199" r:id="rId1236" display="http://www.suburbguide.com.au/category/home/location/s-mordialloc"/>
    <hyperlink ref="A1234" r:id="rId1237" display="http://www.suburbguide.com.au/category/home/location/s-mount-waverley"/>
    <hyperlink ref="A1241" r:id="rId1238" display="http://www.suburbguide.com.au/category/home/location/s-mulgrave"/>
    <hyperlink ref="A1246" r:id="rId1239" display="http://www.suburbguide.com.au/category/home/location/s-murrumbeena"/>
    <hyperlink ref="A1256" r:id="rId1240" display="http://www.suburbguide.com.au/category/home/location/s-narre-warren"/>
    <hyperlink ref="A1258" r:id="rId1241" display="http://www.suburbguide.com.au/category/home/location/s-narre-warren-north"/>
    <hyperlink ref="A1260" r:id="rId1242" display="http://www.suburbguide.com.au/category/home/location/s-narre-warren-south"/>
    <hyperlink ref="A1283" r:id="rId1243" display="http://www.suburbguide.com.au/category/home/location/s-noble-park"/>
    <hyperlink ref="A1284" r:id="rId1244" display="http://www.suburbguide.com.au/category/home/location/s-noble-park-north"/>
    <hyperlink ref="A1321" r:id="rId1245" display="http://www.suburbguide.com.au/category/home/location/s-notting-hill"/>
    <hyperlink ref="A1335" r:id="rId1246" display="http://www.suburbguide.com.au/category/home/location/s-oakleigh"/>
    <hyperlink ref="A1336" r:id="rId1247" display="http://www.suburbguide.com.au/category/home/location/s-oakleigh-east"/>
    <hyperlink ref="A1338" r:id="rId1248" display="http://www.suburbguide.com.au/category/home/location/s-oakleigh-south"/>
    <hyperlink ref="A1350" r:id="rId1249" display="http://www.suburbguide.com.au/category/home/location/s-ormond"/>
    <hyperlink ref="A1372" r:id="rId1250" display="http://www.suburbguide.com.au/category/home/location/s-parkdale"/>
    <hyperlink ref="A1385" r:id="rId1251" display="http://www.suburbguide.com.au/category/home/location/s-patterson-lakes"/>
    <hyperlink ref="A1391" r:id="rId1252" display="http://www.suburbguide.com.au/category/home/location/s-pearcedale"/>
    <hyperlink ref="A1418" r:id="rId1253" display="http://www.suburbguide.com.au/category/home/location/s-prahran"/>
    <hyperlink ref="A1530" r:id="rId1254" display="http://www.suburbguide.com.au/category/home/location/s-sandringham-s-city-of-bayside-s-melbourne-south-vic-location"/>
    <hyperlink ref="A1543" r:id="rId1255" display="http://www.suburbguide.com.au/category/home/location/s-seaford"/>
    <hyperlink ref="A1570" r:id="rId1256" display="http://www.suburbguide.com.au/category/home/location/s-skye"/>
    <hyperlink ref="A1592" r:id="rId1257" display="http://www.suburbguide.com.au/category/home/location/s-south-yarra"/>
    <hyperlink ref="A1603" r:id="rId1258" display="http://www.suburbguide.com.au/category/home/location/s-springvale"/>
    <hyperlink ref="A1604" r:id="rId1259" display="http://www.suburbguide.com.au/category/home/location/s-springvale-south"/>
    <hyperlink ref="A1718" r:id="rId1260" display="http://www.suburbguide.com.au/category/home/location/s-tooradin"/>
    <hyperlink ref="A1719" r:id="rId1261" display="http://www.suburbguide.com.au/category/home/location/s-toorak"/>
    <hyperlink ref="A1786" r:id="rId1262" display="http://www.suburbguide.com.au/category/home/location/s-warneet"/>
    <hyperlink ref="A1800" r:id="rId1263" display="http://www.suburbguide.com.au/category/home/location/s-waterways"/>
    <hyperlink ref="A1842" r:id="rId1264" display="http://www.suburbguide.com.au/category/home/location/s-wheelers-hill"/>
    <hyperlink ref="A1858" r:id="rId1265" display="http://www.suburbguide.com.au/category/home/location/s-windsor-s-city-of-stonnington-s-melbourne-south-vic-location"/>
    <hyperlink ref="A66" r:id="rId1266" display="http://www.suburbguide.com.au/category/home/location/s-albion-s-city-of-brimbank-s-melbourne-west-vic-location"/>
    <hyperlink ref="A78" r:id="rId1267" display="http://www.suburbguide.com.au/category/home/location/s-altona"/>
    <hyperlink ref="A79" r:id="rId1268" display="http://www.suburbguide.com.au/category/home/location/s-altona-meadows"/>
    <hyperlink ref="A81" r:id="rId1269" display="http://www.suburbguide.com.au/category/home/location/s-altona-north"/>
    <hyperlink ref="A94" r:id="rId1270" display="http://www.suburbguide.com.au/category/home/location/s-ardeer"/>
    <hyperlink ref="A275" r:id="rId1271" display="http://www.suburbguide.com.au/category/home/location/s-braybrook"/>
    <hyperlink ref="A302" r:id="rId1272" display="http://www.suburbguide.com.au/category/home/location/s-brooklyn-s-city-of-hobsons-bay-melbourne-west-vic-location"/>
    <hyperlink ref="A346" r:id="rId1273" display="http://www.suburbguide.com.au/category/home/location/s-cairnlea"/>
    <hyperlink ref="A349" r:id="rId1274" display="http://www.suburbguide.com.au/category/home/location/s-calder-park"/>
    <hyperlink ref="A571" r:id="rId1275" display="http://www.suburbguide.com.au/category/home/location/s-deer-park"/>
    <hyperlink ref="A574" r:id="rId1276" display="http://www.suburbguide.com.au/category/home/location/s-delahey"/>
    <hyperlink ref="A581" r:id="rId1277" display="http://www.suburbguide.com.au/category/home/location/s-derrimut"/>
    <hyperlink ref="A727" r:id="rId1278" display="http://www.suburbguide.com.au/category/home/location/s-footscray"/>
    <hyperlink ref="A876" r:id="rId1279" display="http://www.suburbguide.com.au/category/home/location/s-hoppers-crossing"/>
    <hyperlink ref="A933" r:id="rId1280" display="http://www.suburbguide.com.au/category/home/location/s-kealba"/>
    <hyperlink ref="A937" r:id="rId1281" display="http://www.suburbguide.com.au/category/home/location/s-keilor-downs"/>
    <hyperlink ref="A941" r:id="rId1282" display="http://www.suburbguide.com.au/category/home/location/s-keilor-north"/>
    <hyperlink ref="A943" r:id="rId1283" display="http://www.suburbguide.com.au/category/home/location/s-keilor-park"/>
    <hyperlink ref="A980" r:id="rId1284" display="http://www.suburbguide.com.au/category/home/location/s-kings-park"/>
    <hyperlink ref="A988" r:id="rId1285" display="http://www.suburbguide.com.au/category/home/location/s-kingsville"/>
    <hyperlink ref="A1024" r:id="rId1286" display="http://www.suburbguide.com.au/category/home/location/s-laverton"/>
    <hyperlink ref="A1025" r:id="rId1287" display="http://www.suburbguide.com.au/category/home/location/s-laverton-north"/>
    <hyperlink ref="A1083" r:id="rId1288" display="http://www.suburbguide.com.au/category/home/location/s-maidstone"/>
    <hyperlink ref="A1093" r:id="rId1289" display="http://www.suburbguide.com.au/category/home/location/s-mambourin"/>
    <hyperlink ref="A1104" r:id="rId1290" display="http://www.suburbguide.com.au/category/home/location/s-maribyrnong"/>
    <hyperlink ref="A1274" r:id="rId1291" display="http://www.suburbguide.com.au/category/home/location/s-newport"/>
    <hyperlink ref="A1408" r:id="rId1292" display="http://www.suburbguide.com.au/category/home/location/s-point-cook"/>
    <hyperlink ref="A1541" r:id="rId1293" display="http://www.suburbguide.com.au/category/home/location/s-seabrook"/>
    <hyperlink ref="A1546" r:id="rId1294" display="http://www.suburbguide.com.au/category/home/location/s-seaholme"/>
    <hyperlink ref="A1549" r:id="rId1295" display="http://www.suburbguide.com.au/category/home/location/s-seddon"/>
    <hyperlink ref="A1583" r:id="rId1296" display="http://www.suburbguide.com.au/category/home/location/s-south-kingsville"/>
    <hyperlink ref="A1598" r:id="rId1297" display="http://www.suburbguide.com.au/category/home/location/s-spotswood"/>
    <hyperlink ref="A1608" r:id="rId1298" display="http://www.suburbguide.com.au/category/home/location/s-st-albans"/>
    <hyperlink ref="A1654" r:id="rId1299" display="http://www.suburbguide.com.au/category/home/location/s-sunshine"/>
    <hyperlink ref="A1655" r:id="rId1300" display="http://www.suburbguide.com.au/category/home/location/s-sunshine-north"/>
    <hyperlink ref="A1657" r:id="rId1301" display="http://www.suburbguide.com.au/category/home/location/s-sunshine-west"/>
    <hyperlink ref="A1666" r:id="rId1302" display="http://www.suburbguide.com.au/category/home/location/s-sydenham-s-city-of-brimbank-melbourne-west-vic-location"/>
    <hyperlink ref="A1677" r:id="rId1303" display="http://www.suburbguide.com.au/category/home/location/s-tarneit"/>
    <hyperlink ref="A1680" r:id="rId1304" display="http://www.suburbguide.com.au/category/home/location/s-taylors-lakes"/>
    <hyperlink ref="A1725" r:id="rId1305" display="http://www.suburbguide.com.au/category/home/location/s-tottenham"/>
    <hyperlink ref="A1730" r:id="rId1306" display="http://www.suburbguide.com.au/category/home/location/s-truganina"/>
    <hyperlink ref="A1819" r:id="rId1307" display="http://www.suburbguide.com.au/category/home/location/s-werribee"/>
    <hyperlink ref="A1820" r:id="rId1308" display="http://www.suburbguide.com.au/category/home/location/s-werribee-south"/>
    <hyperlink ref="A1825" r:id="rId1309" display="http://www.suburbguide.com.au/category/home/location/s-west-footscray"/>
    <hyperlink ref="A1850" r:id="rId1310" display="http://www.suburbguide.com.au/category/home/location/s-williamstown"/>
    <hyperlink ref="A1851" r:id="rId1311" display="http://www.suburbguide.com.au/category/home/location/s-williamstown-north"/>
    <hyperlink ref="A1894" r:id="rId1312" display="http://www.suburbguide.com.au/category/home/location/s-wyndham-vale"/>
    <hyperlink ref="A1905" r:id="rId1313" display="http://www.suburbguide.com.au/category/home/location/s-yarraville"/>
    <hyperlink ref="A72" r:id="rId1314" display="http://www.suburbguide.com.au/category/home/location/s-alfred-cove"/>
    <hyperlink ref="A90" r:id="rId1315" display="http://www.suburbguide.com.au/category/home/location/s-applecross"/>
    <hyperlink ref="A96" r:id="rId1316" display="http://www.suburbguide.com.au/category/home/location/s-ardross"/>
    <hyperlink ref="A126" r:id="rId1317" display="http://www.suburbguide.com.au/category/home/location/s-attadale"/>
    <hyperlink ref="A169" r:id="rId1318" display="http://www.suburbguide.com.au/category/home/location/s-bateman"/>
    <hyperlink ref="A181" r:id="rId1319" display="http://www.suburbguide.com.au/category/home/location/s-beaconsfield-s-city-of-fremantle-perth-wa-location"/>
    <hyperlink ref="A211" r:id="rId1320" display="http://www.suburbguide.com.au/category/home/location/s-bentley"/>
    <hyperlink ref="A226" r:id="rId1321" display="http://www.suburbguide.com.au/category/home/location/s-bicton"/>
    <hyperlink ref="A255" r:id="rId1322" display="http://www.suburbguide.com.au/category/home/location/s-booragoon"/>
    <hyperlink ref="A280" r:id="rId1323" display="http://www.suburbguide.com.au/category/home/location/s-brentwood"/>
    <hyperlink ref="A315" r:id="rId1324" display="http://www.suburbguide.com.au/category/home/location/s-bull-creek"/>
    <hyperlink ref="A335" r:id="rId1325" display="http://www.suburbguide.com.au/category/home/location/s-burswood"/>
    <hyperlink ref="A382" r:id="rId1326" display="http://www.suburbguide.com.au/category/home/location/s-carlisle"/>
    <hyperlink ref="A445" r:id="rId1327" display="http://www.suburbguide.com.au/category/home/location/s-city-beach"/>
    <hyperlink ref="A446" r:id="rId1328" display="http://www.suburbguide.com.au/category/home/location/s-claremont"/>
    <hyperlink ref="A488" r:id="rId1329" display="http://www.suburbguide.com.au/category/home/location/s-como-s-city-of-south-perth-perth-wa-location"/>
    <hyperlink ref="A509" r:id="rId1330" display="http://www.suburbguide.com.au/category/home/location/s-cottesloe"/>
    <hyperlink ref="A523" r:id="rId1331" display="http://www.suburbguide.com.au/category/home/location/s-crawley"/>
    <hyperlink ref="A546" r:id="rId1332" display="http://www.suburbguide.com.au/category/home/location/s-daglish"/>
    <hyperlink ref="A550" r:id="rId1333" display="http://www.suburbguide.com.au/category/home/location/s-dalkeith"/>
    <hyperlink ref="A629" r:id="rId1334" display="http://www.suburbguide.com.au/category/home/location/s-east-fremantle"/>
    <hyperlink ref="A635" r:id="rId1335" display="http://www.suburbguide.com.au/category/home/location/s-east-perth"/>
    <hyperlink ref="A638" r:id="rId1336" display="http://www.suburbguide.com.au/category/home/location/s-east-victoria-park"/>
    <hyperlink ref="A726" r:id="rId1337" display="http://www.suburbguide.com.au/category/home/location/s-floreat"/>
    <hyperlink ref="A743" r:id="rId1338" display="http://www.suburbguide.com.au/category/home/location/s-fremantle"/>
    <hyperlink ref="A858" r:id="rId1339" display="http://www.suburbguide.com.au/category/home/location/s-highgate"/>
    <hyperlink ref="A865" r:id="rId1340" display="http://www.suburbguide.com.au/category/home/location/s-hilton"/>
    <hyperlink ref="A909" r:id="rId1341" display="http://www.suburbguide.com.au/category/home/location/s-jolimont-s-town-of-cambridge-perth-wa-location"/>
    <hyperlink ref="A925" r:id="rId1342" display="http://www.suburbguide.com.au/category/home/location/s-karawara"/>
    <hyperlink ref="A927" r:id="rId1343" display="http://www.suburbguide.com.au/category/home/location/s-kardinya"/>
    <hyperlink ref="A932" r:id="rId1344" display="http://www.suburbguide.com.au/category/home/location/s-karrakatta"/>
    <hyperlink ref="A952" r:id="rId1345" display="http://www.suburbguide.com.au/category/home/location/s-kensington-s-town-of-victoria-park-perth-wa-location"/>
    <hyperlink ref="A1021" r:id="rId1346" display="http://www.suburbguide.com.au/category/home/location/s-lathlain"/>
    <hyperlink ref="A1034" r:id="rId1347" display="http://www.suburbguide.com.au/category/home/location/s-leederville"/>
    <hyperlink ref="A1035" r:id="rId1348" display="http://www.suburbguide.com.au/category/home/location/s-leeming"/>
    <hyperlink ref="A1099" r:id="rId1349" display="http://www.suburbguide.com.au/category/home/location/s-manning"/>
    <hyperlink ref="A1135" r:id="rId1350" display="http://www.suburbguide.com.au/category/home/location/s-melville"/>
    <hyperlink ref="A1208" r:id="rId1351" display="http://www.suburbguide.com.au/category/home/location/s-mosman-park"/>
    <hyperlink ref="A1209" r:id="rId1352" display="http://www.suburbguide.com.au/category/home/location/s-mount-claremont"/>
    <hyperlink ref="A1221" r:id="rId1353" display="http://www.suburbguide.com.au/category/home/location/s-mount-hawthorn"/>
    <hyperlink ref="A1223" r:id="rId1354" display="http://www.suburbguide.com.au/category/home/location/s-mount-lawley"/>
    <hyperlink ref="A1232" r:id="rId1355" display="http://www.suburbguide.com.au/category/home/location/s-mount-pleasant-s-city-of-melville-perth-wa-location"/>
    <hyperlink ref="A1244" r:id="rId1356" display="http://www.suburbguide.com.au/category/home/location/s-murdoch"/>
    <hyperlink ref="A1248" r:id="rId1357" display="http://www.suburbguide.com.au/category/home/location/s-myaree"/>
    <hyperlink ref="A1265" r:id="rId1358" display="http://www.suburbguide.com.au/category/home/location/s-nedlands"/>
    <hyperlink ref="A1295" r:id="rId1359" display="http://www.suburbguide.com.au/category/home/location/s-north-fremantle"/>
    <hyperlink ref="A1302" r:id="rId1360" display="http://www.suburbguide.com.au/category/home/location/s-north-perth"/>
    <hyperlink ref="A1314" r:id="rId1361" display="http://www.suburbguide.com.au/category/home/location/s-northbridge-s-city-of-perth-perth-wa-location"/>
    <hyperlink ref="A1343" r:id="rId1362" display="http://www.suburbguide.com.au/category/home/location/s-oconnor"/>
    <hyperlink ref="A1366" r:id="rId1363" display="http://www.suburbguide.com.au/category/home/location/s-palmyra"/>
    <hyperlink ref="A1475" r:id="rId1364" display="http://www.suburbguide.com.au/category/home/location/s-rivervale"/>
    <hyperlink ref="A1523" r:id="rId1365" display="http://www.suburbguide.com.au/category/home/location/s-salter-point"/>
    <hyperlink ref="A1526" r:id="rId1366" display="http://www.suburbguide.com.au/category/home/location/s-samson"/>
    <hyperlink ref="A1560" r:id="rId1367" display="http://www.suburbguide.com.au/category/home/location/s-shenton-park"/>
    <hyperlink ref="A1580" r:id="rId1368" display="http://www.suburbguide.com.au/category/home/location/s-south-fremantle"/>
    <hyperlink ref="A1590" r:id="rId1369" display="http://www.suburbguide.com.au/category/home/location/s-south-perth"/>
    <hyperlink ref="A1614" r:id="rId1370" display="http://www.suburbguide.com.au/category/home/location/s-st-james"/>
    <hyperlink ref="A1647" r:id="rId1371" display="http://www.suburbguide.com.au/category/home/location/s-subiaco"/>
    <hyperlink ref="A1664" r:id="rId1372" display="http://www.suburbguide.com.au/category/home/location/s-swanbourne"/>
    <hyperlink ref="A1763" r:id="rId1373" display="http://www.suburbguide.com.au/category/home/location/s-victoria-park"/>
    <hyperlink ref="A1797" r:id="rId1374" display="http://www.suburbguide.com.au/category/home/location/s-waterford"/>
    <hyperlink ref="A1815" r:id="rId1375" display="http://www.suburbguide.com.au/category/home/location/s-welshpool"/>
    <hyperlink ref="A1816" r:id="rId1376" display="http://www.suburbguide.com.au/category/home/location/s-wembley"/>
    <hyperlink ref="A1817" r:id="rId1377" display="http://www.suburbguide.com.au/category/home/location/s-wembley-downs"/>
    <hyperlink ref="A1830" r:id="rId1378" display="http://www.suburbguide.com.au/category/home/location/s-west-leederville"/>
    <hyperlink ref="A1833" r:id="rId1379" display="http://www.suburbguide.com.au/category/home/location/s-west-perth"/>
    <hyperlink ref="A1844" r:id="rId1380" display="http://www.suburbguide.com.au/category/home/location/s-white-gum-valley"/>
    <hyperlink ref="A1848" r:id="rId1381" display="http://www.suburbguide.com.au/category/home/location/s-willagee"/>
    <hyperlink ref="A1862" r:id="rId1382" display="http://www.suburbguide.com.au/category/home/location/s-winthrop"/>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gaps</vt:lpstr>
      <vt:lpstr>case4</vt:lpstr>
      <vt:lpstr>data</vt:lpstr>
      <vt:lpstr>suburb au</vt:lpstr>
    </vt:vector>
  </TitlesOfParts>
  <Company>School of Engineering, University of Melbourne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drichter</dc:creator>
  <cp:lastModifiedBy>drichter</cp:lastModifiedBy>
  <cp:lastPrinted>2011-10-26T10:51:16Z</cp:lastPrinted>
  <dcterms:created xsi:type="dcterms:W3CDTF">2011-09-16T09:46:33Z</dcterms:created>
  <dcterms:modified xsi:type="dcterms:W3CDTF">2011-11-28T04:13:00Z</dcterms:modified>
</cp:coreProperties>
</file>